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5" yWindow="699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W5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BB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C56" i="35"/>
  <c r="BA56" i="35"/>
  <c r="AY56" i="35"/>
  <c r="AU56" i="35"/>
  <c r="AS56" i="35"/>
  <c r="AQ56" i="35"/>
  <c r="AM56" i="35"/>
  <c r="AK56" i="35"/>
  <c r="AI56" i="35"/>
  <c r="BD56" i="35"/>
  <c r="BB56" i="35"/>
  <c r="AZ56" i="35"/>
  <c r="AV56" i="35"/>
  <c r="AT56" i="35"/>
  <c r="AR56" i="35"/>
  <c r="AN56" i="35"/>
  <c r="AL56" i="35"/>
  <c r="AJ56" i="35"/>
  <c r="AF56" i="35"/>
  <c r="BD44" i="35"/>
  <c r="BB44" i="35"/>
  <c r="AX44" i="35"/>
  <c r="AV44" i="35"/>
  <c r="AT44" i="35"/>
  <c r="AP44" i="35"/>
  <c r="AN44" i="35"/>
  <c r="AL44" i="35"/>
  <c r="AH44" i="35"/>
  <c r="AF44" i="35"/>
  <c r="AD44" i="35"/>
  <c r="Z44" i="35"/>
  <c r="X44" i="35"/>
  <c r="V44" i="35"/>
  <c r="BC44" i="35"/>
  <c r="BA44" i="35"/>
  <c r="AY44" i="35"/>
  <c r="AU44" i="35"/>
  <c r="AS44" i="35"/>
  <c r="AQ44" i="35"/>
  <c r="AM44" i="35"/>
  <c r="AK44" i="35"/>
  <c r="AI44" i="35"/>
  <c r="AE44" i="35"/>
  <c r="AC44" i="35"/>
  <c r="AA44" i="35"/>
  <c r="W44" i="35"/>
  <c r="U44" i="35"/>
  <c r="BD40" i="35"/>
  <c r="AZ40" i="35"/>
  <c r="AX40" i="35"/>
  <c r="AV40" i="35"/>
  <c r="AR40" i="35"/>
  <c r="AP40" i="35"/>
  <c r="AN40" i="35"/>
  <c r="AJ40" i="35"/>
  <c r="AH40" i="35"/>
  <c r="AF40" i="35"/>
  <c r="AB40" i="35"/>
  <c r="Z40" i="35"/>
  <c r="X40" i="35"/>
  <c r="T40" i="35"/>
  <c r="R40" i="35"/>
  <c r="P40" i="35"/>
  <c r="BA40" i="35"/>
  <c r="AY40" i="35"/>
  <c r="AW40" i="35"/>
  <c r="AS40" i="35"/>
  <c r="AQ40" i="35"/>
  <c r="AO40" i="35"/>
  <c r="AK40" i="35"/>
  <c r="AI40" i="35"/>
  <c r="AG40" i="35"/>
  <c r="AC40" i="35"/>
  <c r="AA40" i="35"/>
  <c r="Y40" i="35"/>
  <c r="U40" i="35"/>
  <c r="S40" i="35"/>
  <c r="Q40" i="35"/>
  <c r="BC58" i="33"/>
  <c r="BA58" i="33"/>
  <c r="AY58" i="33"/>
  <c r="AU58" i="33"/>
  <c r="AS58" i="33"/>
  <c r="AQ58" i="33"/>
  <c r="AM58" i="33"/>
  <c r="AK58" i="33"/>
  <c r="AI58" i="33"/>
  <c r="BB58" i="33"/>
  <c r="AZ58" i="33"/>
  <c r="AX58" i="33"/>
  <c r="AT58" i="33"/>
  <c r="AR58" i="33"/>
  <c r="AP58" i="33"/>
  <c r="AL58" i="33"/>
  <c r="AJ58" i="33"/>
  <c r="AH58" i="33"/>
  <c r="AZ34" i="33"/>
  <c r="AX34" i="33"/>
  <c r="AV34" i="33"/>
  <c r="AR34" i="33"/>
  <c r="AP34" i="33"/>
  <c r="AN34" i="33"/>
  <c r="AJ34" i="33"/>
  <c r="AH34" i="33"/>
  <c r="AF34" i="33"/>
  <c r="AB34" i="33"/>
  <c r="Z34" i="33"/>
  <c r="X34" i="33"/>
  <c r="T34" i="33"/>
  <c r="R34" i="33"/>
  <c r="P34" i="33"/>
  <c r="L34" i="33"/>
  <c r="J34" i="33"/>
  <c r="BA34" i="33"/>
  <c r="AW34" i="33"/>
  <c r="AU34" i="33"/>
  <c r="AS34" i="33"/>
  <c r="AO34" i="33"/>
  <c r="AM34" i="33"/>
  <c r="AK34" i="33"/>
  <c r="AG34" i="33"/>
  <c r="AE34" i="33"/>
  <c r="AC34" i="33"/>
  <c r="Y34" i="33"/>
  <c r="W34" i="33"/>
  <c r="U34" i="33"/>
  <c r="Q34" i="33"/>
  <c r="O34" i="33"/>
  <c r="M34" i="33"/>
  <c r="AW29" i="33"/>
  <c r="AO29" i="33"/>
  <c r="AG29" i="33"/>
  <c r="BC55" i="33"/>
  <c r="BA55" i="33"/>
  <c r="AY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AZ50" i="33"/>
  <c r="AX50" i="33"/>
  <c r="AV50" i="33"/>
  <c r="AR50" i="33"/>
  <c r="AP50" i="33"/>
  <c r="AN50" i="33"/>
  <c r="AJ50" i="33"/>
  <c r="AH50" i="33"/>
  <c r="AF50" i="33"/>
  <c r="AB50" i="33"/>
  <c r="Z50" i="33"/>
  <c r="BC50" i="33"/>
  <c r="AY50" i="33"/>
  <c r="AW50" i="33"/>
  <c r="AU50" i="33"/>
  <c r="AQ50" i="33"/>
  <c r="AO50" i="33"/>
  <c r="AM50" i="33"/>
  <c r="AI50" i="33"/>
  <c r="AG50" i="33"/>
  <c r="AE50" i="33"/>
  <c r="AA50" i="33"/>
  <c r="BD42" i="33"/>
  <c r="BB42" i="33"/>
  <c r="AX42" i="33"/>
  <c r="AV42" i="33"/>
  <c r="AT42" i="33"/>
  <c r="AP42" i="33"/>
  <c r="AN42" i="33"/>
  <c r="AL42" i="33"/>
  <c r="BA42" i="33"/>
  <c r="AY42" i="33"/>
  <c r="AW42" i="33"/>
  <c r="AS42" i="33"/>
  <c r="AQ42" i="33"/>
  <c r="AO42" i="33"/>
  <c r="AK42" i="33"/>
  <c r="AI42" i="33"/>
  <c r="AG42" i="33"/>
  <c r="AC42" i="33"/>
  <c r="AH42" i="33"/>
  <c r="AD42" i="33"/>
  <c r="Y42" i="33"/>
  <c r="W42" i="33"/>
  <c r="U42" i="33"/>
  <c r="AJ42" i="33"/>
  <c r="AF42" i="33"/>
  <c r="AB42" i="33"/>
  <c r="X42" i="33"/>
  <c r="V42" i="33"/>
  <c r="T42" i="33"/>
  <c r="R42" i="33" l="1"/>
  <c r="Z42" i="33"/>
  <c r="S42" i="33"/>
  <c r="AA42" i="33"/>
  <c r="AE42" i="33"/>
  <c r="AM42" i="33"/>
  <c r="AU42" i="33"/>
  <c r="BC42" i="33"/>
  <c r="AR42" i="33"/>
  <c r="AZ42" i="33"/>
  <c r="AC50" i="33"/>
  <c r="AK50" i="33"/>
  <c r="AS50" i="33"/>
  <c r="BA50" i="33"/>
  <c r="AD50" i="33"/>
  <c r="AL50" i="33"/>
  <c r="AT50" i="33"/>
  <c r="BB50" i="33"/>
  <c r="AW55" i="33"/>
  <c r="I29" i="33"/>
  <c r="K34" i="33"/>
  <c r="S34" i="33"/>
  <c r="AA34" i="33"/>
  <c r="AI34" i="33"/>
  <c r="AQ34" i="33"/>
  <c r="AY34" i="33"/>
  <c r="N34" i="33"/>
  <c r="V34" i="33"/>
  <c r="AD34" i="33"/>
  <c r="AL34" i="33"/>
  <c r="AT34" i="33"/>
  <c r="AN58" i="33"/>
  <c r="AV58" i="33"/>
  <c r="BD58" i="33"/>
  <c r="AO58" i="33"/>
  <c r="W40" i="35"/>
  <c r="AE40" i="35"/>
  <c r="AM40" i="35"/>
  <c r="AU40" i="35"/>
  <c r="BC40" i="35"/>
  <c r="V40" i="35"/>
  <c r="AD40" i="35"/>
  <c r="AL40" i="35"/>
  <c r="AT40" i="35"/>
  <c r="BB40" i="35"/>
  <c r="Y44" i="35"/>
  <c r="AG44" i="35"/>
  <c r="AO44" i="35"/>
  <c r="AW44" i="35"/>
  <c r="T44" i="35"/>
  <c r="AB44" i="35"/>
  <c r="AJ44" i="35"/>
  <c r="AR44" i="35"/>
  <c r="AZ44" i="35"/>
  <c r="AH56" i="35"/>
  <c r="AP56" i="35"/>
  <c r="AX56" i="35"/>
  <c r="AG56" i="35"/>
  <c r="AO56" i="35"/>
  <c r="AW56"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Q26" i="31"/>
  <c r="U26" i="31"/>
  <c r="U28" i="31" s="1"/>
  <c r="U29" i="31" s="1"/>
  <c r="AC26" i="31"/>
  <c r="AC28" i="31" s="1"/>
  <c r="AC29" i="31" s="1"/>
  <c r="AG26" i="3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M28" i="31"/>
  <c r="M29" i="31" s="1"/>
  <c r="Q28" i="31"/>
  <c r="Q29" i="31" s="1"/>
  <c r="AG28" i="31"/>
  <c r="AG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<sst xmlns="http://schemas.openxmlformats.org/spreadsheetml/2006/main" count="1211" uniqueCount="407">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</sst>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44.376613145842079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90.263607186428956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129.35392923939935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183.60159429557166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-3.2946</v>
      </c>
      <c r="F13" s="62">
        <f>'Option 1'!F13</f>
        <v>-3.2612999999999999</v>
      </c>
      <c r="G13" s="62">
        <f>'Option 1'!G13</f>
        <v>-3.2267000000000001</v>
      </c>
      <c r="H13" s="62">
        <f>'Option 1'!H13</f>
        <v>-3.1924000000000001</v>
      </c>
      <c r="I13" s="62">
        <f>'Option 1'!I13</f>
        <v>-3.1579000000000002</v>
      </c>
      <c r="J13" s="62">
        <f>'Option 1'!J13</f>
        <v>-3.9055</v>
      </c>
      <c r="K13" s="62">
        <f>'Option 1'!K13</f>
        <v>-3.8626999999999998</v>
      </c>
      <c r="L13" s="62">
        <f>'Option 1'!L13</f>
        <v>-3.8212000000000002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-3.2946</v>
      </c>
      <c r="F18" s="59">
        <f t="shared" ref="F18:AW18" si="0">SUM(F13:F17)</f>
        <v>-3.2612999999999999</v>
      </c>
      <c r="G18" s="59">
        <f t="shared" si="0"/>
        <v>-3.2267000000000001</v>
      </c>
      <c r="H18" s="59">
        <f t="shared" si="0"/>
        <v>-3.1924000000000001</v>
      </c>
      <c r="I18" s="59">
        <f t="shared" si="0"/>
        <v>-3.1579000000000002</v>
      </c>
      <c r="J18" s="59">
        <f t="shared" si="0"/>
        <v>-3.9055</v>
      </c>
      <c r="K18" s="59">
        <f t="shared" si="0"/>
        <v>-3.8626999999999998</v>
      </c>
      <c r="L18" s="59">
        <f t="shared" si="0"/>
        <v>-3.8212000000000002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6.1400822391584065E-2</v>
      </c>
      <c r="G19" s="33">
        <f>'Option 1'!G19</f>
        <v>0.12402425603469097</v>
      </c>
      <c r="H19" s="33">
        <f>'Option 1'!H19</f>
        <v>0.17959338352579862</v>
      </c>
      <c r="I19" s="33">
        <f>'Option 1'!I19</f>
        <v>0.2499971007971149</v>
      </c>
      <c r="J19" s="33">
        <f>'Option 1'!J19</f>
        <v>0.32888226004285187</v>
      </c>
      <c r="K19" s="33">
        <f>'Option 1'!K19</f>
        <v>0.42888322419259439</v>
      </c>
      <c r="L19" s="33">
        <f>'Option 1'!L19</f>
        <v>0.54491081380343032</v>
      </c>
      <c r="M19" s="33">
        <f>'Option 1'!M19</f>
        <v>0.68767793108448128</v>
      </c>
      <c r="N19" s="33">
        <f>'Option 1'!N19</f>
        <v>0.77471722642413521</v>
      </c>
      <c r="O19" s="33">
        <f>'Option 1'!O19</f>
        <v>0.86875027985114095</v>
      </c>
      <c r="P19" s="33">
        <f>'Option 1'!P19</f>
        <v>0.96698447319047187</v>
      </c>
      <c r="Q19" s="33">
        <f>'Option 1'!Q19</f>
        <v>1.0511499689978163</v>
      </c>
      <c r="R19" s="33">
        <f>'Option 1'!R19</f>
        <v>1.1189247581127113</v>
      </c>
      <c r="S19" s="33">
        <f>'Option 1'!S19</f>
        <v>1.187785127033619</v>
      </c>
      <c r="T19" s="33">
        <f>'Option 1'!T19</f>
        <v>1.2503030384198606</v>
      </c>
      <c r="U19" s="33">
        <f>'Option 1'!U19</f>
        <v>1.3000931697527183</v>
      </c>
      <c r="V19" s="33">
        <f>'Option 1'!V19</f>
        <v>1.334512805600035</v>
      </c>
      <c r="W19" s="33">
        <f>'Option 1'!W19</f>
        <v>1.3666153119813589</v>
      </c>
      <c r="X19" s="33">
        <f>'Option 1'!X19</f>
        <v>1.3888170051364703</v>
      </c>
      <c r="Y19" s="33">
        <f>'Option 1'!Y19</f>
        <v>1.3989169561369665</v>
      </c>
      <c r="Z19" s="33">
        <f>'Option 1'!Z19</f>
        <v>1.4058639034466736</v>
      </c>
      <c r="AA19" s="33">
        <f>'Option 1'!AA19</f>
        <v>1.4063849993627553</v>
      </c>
      <c r="AB19" s="33">
        <f>'Option 1'!AB19</f>
        <v>1.4063849993627553</v>
      </c>
      <c r="AC19" s="33">
        <f>'Option 1'!AC19</f>
        <v>1.4063849993627553</v>
      </c>
      <c r="AD19" s="33">
        <f>'Option 1'!AD19</f>
        <v>1.4063849993627553</v>
      </c>
      <c r="AE19" s="33">
        <f>'Option 1'!AE19</f>
        <v>1.4063849993627553</v>
      </c>
      <c r="AF19" s="33">
        <f>'Option 1'!AF19</f>
        <v>1.4063849993627553</v>
      </c>
      <c r="AG19" s="33">
        <f>'Option 1'!AG19</f>
        <v>1.4063849993627553</v>
      </c>
      <c r="AH19" s="33">
        <f>'Option 1'!AH19</f>
        <v>1.4063849993627553</v>
      </c>
      <c r="AI19" s="33">
        <f>'Option 1'!AI19</f>
        <v>1.4063849993627553</v>
      </c>
      <c r="AJ19" s="33">
        <f>'Option 1'!AJ19</f>
        <v>1.4063849993627553</v>
      </c>
      <c r="AK19" s="33">
        <f>'Option 1'!AK19</f>
        <v>1.4063849993627553</v>
      </c>
      <c r="AL19" s="33">
        <f>'Option 1'!AL19</f>
        <v>1.4063849993627553</v>
      </c>
      <c r="AM19" s="33">
        <f>'Option 1'!AM19</f>
        <v>1.4063849993627553</v>
      </c>
      <c r="AN19" s="33">
        <f>'Option 1'!AN19</f>
        <v>1.4063849993627553</v>
      </c>
      <c r="AO19" s="33">
        <f>'Option 1'!AO19</f>
        <v>1.4063849993627553</v>
      </c>
      <c r="AP19" s="33">
        <f>'Option 1'!AP19</f>
        <v>1.4063849993627553</v>
      </c>
      <c r="AQ19" s="33">
        <f>'Option 1'!AQ19</f>
        <v>1.4063849993627553</v>
      </c>
      <c r="AR19" s="33">
        <f>'Option 1'!AR19</f>
        <v>1.4063849993627553</v>
      </c>
      <c r="AS19" s="33">
        <f>'Option 1'!AS19</f>
        <v>1.4063849993627553</v>
      </c>
      <c r="AT19" s="33">
        <f>'Option 1'!AT19</f>
        <v>1.4063849993627553</v>
      </c>
      <c r="AU19" s="33">
        <f>'Option 1'!AU19</f>
        <v>1.4063849993627553</v>
      </c>
      <c r="AV19" s="33">
        <f>'Option 1'!AV19</f>
        <v>1.4063849993627553</v>
      </c>
      <c r="AW19" s="33">
        <f>'Option 1'!AW19</f>
        <v>1.4063849993627553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6.1400822391584065E-2</v>
      </c>
      <c r="G25" s="67">
        <f t="shared" si="1"/>
        <v>0.12402425603469097</v>
      </c>
      <c r="H25" s="67">
        <f t="shared" si="1"/>
        <v>0.17959338352579862</v>
      </c>
      <c r="I25" s="67">
        <f t="shared" si="1"/>
        <v>0.2499971007971149</v>
      </c>
      <c r="J25" s="67">
        <f t="shared" si="1"/>
        <v>0.32888226004285187</v>
      </c>
      <c r="K25" s="67">
        <f t="shared" si="1"/>
        <v>0.42888322419259439</v>
      </c>
      <c r="L25" s="67">
        <f t="shared" si="1"/>
        <v>0.54491081380343032</v>
      </c>
      <c r="M25" s="67">
        <f t="shared" si="1"/>
        <v>0.68767793108448128</v>
      </c>
      <c r="N25" s="67">
        <f t="shared" si="1"/>
        <v>0.77471722642413521</v>
      </c>
      <c r="O25" s="67">
        <f t="shared" si="1"/>
        <v>0.86875027985114095</v>
      </c>
      <c r="P25" s="67">
        <f t="shared" si="1"/>
        <v>0.96698447319047187</v>
      </c>
      <c r="Q25" s="67">
        <f t="shared" si="1"/>
        <v>1.0511499689978163</v>
      </c>
      <c r="R25" s="67">
        <f t="shared" si="1"/>
        <v>1.1189247581127113</v>
      </c>
      <c r="S25" s="67">
        <f t="shared" si="1"/>
        <v>1.187785127033619</v>
      </c>
      <c r="T25" s="67">
        <f t="shared" si="1"/>
        <v>1.2503030384198606</v>
      </c>
      <c r="U25" s="67">
        <f t="shared" si="1"/>
        <v>1.3000931697527183</v>
      </c>
      <c r="V25" s="67">
        <f t="shared" si="1"/>
        <v>1.334512805600035</v>
      </c>
      <c r="W25" s="67">
        <f t="shared" si="1"/>
        <v>1.3666153119813589</v>
      </c>
      <c r="X25" s="67">
        <f t="shared" si="1"/>
        <v>1.3888170051364703</v>
      </c>
      <c r="Y25" s="67">
        <f t="shared" si="1"/>
        <v>1.3989169561369665</v>
      </c>
      <c r="Z25" s="67">
        <f t="shared" si="1"/>
        <v>1.4058639034466736</v>
      </c>
      <c r="AA25" s="67">
        <f t="shared" si="1"/>
        <v>1.4063849993627553</v>
      </c>
      <c r="AB25" s="67">
        <f t="shared" si="1"/>
        <v>1.4063849993627553</v>
      </c>
      <c r="AC25" s="67">
        <f t="shared" si="1"/>
        <v>1.4063849993627553</v>
      </c>
      <c r="AD25" s="67">
        <f t="shared" si="1"/>
        <v>1.4063849993627553</v>
      </c>
      <c r="AE25" s="67">
        <f t="shared" si="1"/>
        <v>1.4063849993627553</v>
      </c>
      <c r="AF25" s="67">
        <f t="shared" si="1"/>
        <v>1.4063849993627553</v>
      </c>
      <c r="AG25" s="67">
        <f t="shared" si="1"/>
        <v>1.4063849993627553</v>
      </c>
      <c r="AH25" s="67">
        <f t="shared" si="1"/>
        <v>1.4063849993627553</v>
      </c>
      <c r="AI25" s="67">
        <f t="shared" si="1"/>
        <v>1.4063849993627553</v>
      </c>
      <c r="AJ25" s="67">
        <f t="shared" si="1"/>
        <v>1.4063849993627553</v>
      </c>
      <c r="AK25" s="67">
        <f t="shared" si="1"/>
        <v>1.4063849993627553</v>
      </c>
      <c r="AL25" s="67">
        <f t="shared" si="1"/>
        <v>1.4063849993627553</v>
      </c>
      <c r="AM25" s="67">
        <f t="shared" si="1"/>
        <v>1.4063849993627553</v>
      </c>
      <c r="AN25" s="67">
        <f t="shared" si="1"/>
        <v>1.4063849993627553</v>
      </c>
      <c r="AO25" s="67">
        <f t="shared" si="1"/>
        <v>1.4063849993627553</v>
      </c>
      <c r="AP25" s="67">
        <f t="shared" si="1"/>
        <v>1.4063849993627553</v>
      </c>
      <c r="AQ25" s="67">
        <f t="shared" si="1"/>
        <v>1.4063849993627553</v>
      </c>
      <c r="AR25" s="67">
        <f t="shared" si="1"/>
        <v>1.4063849993627553</v>
      </c>
      <c r="AS25" s="67">
        <f t="shared" si="1"/>
        <v>1.4063849993627553</v>
      </c>
      <c r="AT25" s="67">
        <f t="shared" si="1"/>
        <v>1.4063849993627553</v>
      </c>
      <c r="AU25" s="67">
        <f t="shared" si="1"/>
        <v>1.4063849993627553</v>
      </c>
      <c r="AV25" s="67">
        <f t="shared" si="1"/>
        <v>1.4063849993627553</v>
      </c>
      <c r="AW25" s="67">
        <f t="shared" si="1"/>
        <v>1.4063849993627553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-3.2946</v>
      </c>
      <c r="F26" s="59">
        <f t="shared" ref="F26:BD26" si="2">F18+F25</f>
        <v>-3.1998991776084158</v>
      </c>
      <c r="G26" s="59">
        <f t="shared" si="2"/>
        <v>-3.102675743965309</v>
      </c>
      <c r="H26" s="59">
        <f t="shared" si="2"/>
        <v>-3.0128066164742013</v>
      </c>
      <c r="I26" s="59">
        <f t="shared" si="2"/>
        <v>-2.9079028992028855</v>
      </c>
      <c r="J26" s="59">
        <f t="shared" si="2"/>
        <v>-3.5766177399571482</v>
      </c>
      <c r="K26" s="59">
        <f t="shared" si="2"/>
        <v>-3.4338167758074052</v>
      </c>
      <c r="L26" s="59">
        <f t="shared" si="2"/>
        <v>-3.2762891861965699</v>
      </c>
      <c r="M26" s="59">
        <f t="shared" si="2"/>
        <v>0.68767793108448128</v>
      </c>
      <c r="N26" s="59">
        <f t="shared" si="2"/>
        <v>0.77471722642413521</v>
      </c>
      <c r="O26" s="59">
        <f t="shared" si="2"/>
        <v>0.86875027985114095</v>
      </c>
      <c r="P26" s="59">
        <f t="shared" si="2"/>
        <v>0.96698447319047187</v>
      </c>
      <c r="Q26" s="59">
        <f t="shared" si="2"/>
        <v>1.0511499689978163</v>
      </c>
      <c r="R26" s="59">
        <f t="shared" si="2"/>
        <v>1.1189247581127113</v>
      </c>
      <c r="S26" s="59">
        <f t="shared" si="2"/>
        <v>1.187785127033619</v>
      </c>
      <c r="T26" s="59">
        <f t="shared" si="2"/>
        <v>1.2503030384198606</v>
      </c>
      <c r="U26" s="59">
        <f t="shared" si="2"/>
        <v>1.3000931697527183</v>
      </c>
      <c r="V26" s="59">
        <f t="shared" si="2"/>
        <v>1.334512805600035</v>
      </c>
      <c r="W26" s="59">
        <f t="shared" si="2"/>
        <v>1.3666153119813589</v>
      </c>
      <c r="X26" s="59">
        <f t="shared" si="2"/>
        <v>1.3888170051364703</v>
      </c>
      <c r="Y26" s="59">
        <f t="shared" si="2"/>
        <v>1.3989169561369665</v>
      </c>
      <c r="Z26" s="59">
        <f t="shared" si="2"/>
        <v>1.4058639034466736</v>
      </c>
      <c r="AA26" s="59">
        <f t="shared" si="2"/>
        <v>1.4063849993627553</v>
      </c>
      <c r="AB26" s="59">
        <f t="shared" si="2"/>
        <v>1.4063849993627553</v>
      </c>
      <c r="AC26" s="59">
        <f t="shared" si="2"/>
        <v>1.4063849993627553</v>
      </c>
      <c r="AD26" s="59">
        <f t="shared" si="2"/>
        <v>1.4063849993627553</v>
      </c>
      <c r="AE26" s="59">
        <f t="shared" si="2"/>
        <v>1.4063849993627553</v>
      </c>
      <c r="AF26" s="59">
        <f t="shared" si="2"/>
        <v>1.4063849993627553</v>
      </c>
      <c r="AG26" s="59">
        <f t="shared" si="2"/>
        <v>1.4063849993627553</v>
      </c>
      <c r="AH26" s="59">
        <f t="shared" si="2"/>
        <v>1.4063849993627553</v>
      </c>
      <c r="AI26" s="59">
        <f t="shared" si="2"/>
        <v>1.4063849993627553</v>
      </c>
      <c r="AJ26" s="59">
        <f t="shared" si="2"/>
        <v>1.4063849993627553</v>
      </c>
      <c r="AK26" s="59">
        <f t="shared" si="2"/>
        <v>1.4063849993627553</v>
      </c>
      <c r="AL26" s="59">
        <f t="shared" si="2"/>
        <v>1.4063849993627553</v>
      </c>
      <c r="AM26" s="59">
        <f t="shared" si="2"/>
        <v>1.4063849993627553</v>
      </c>
      <c r="AN26" s="59">
        <f t="shared" si="2"/>
        <v>1.4063849993627553</v>
      </c>
      <c r="AO26" s="59">
        <f t="shared" si="2"/>
        <v>1.4063849993627553</v>
      </c>
      <c r="AP26" s="59">
        <f t="shared" si="2"/>
        <v>1.4063849993627553</v>
      </c>
      <c r="AQ26" s="59">
        <f t="shared" si="2"/>
        <v>1.4063849993627553</v>
      </c>
      <c r="AR26" s="59">
        <f t="shared" si="2"/>
        <v>1.4063849993627553</v>
      </c>
      <c r="AS26" s="59">
        <f t="shared" si="2"/>
        <v>1.4063849993627553</v>
      </c>
      <c r="AT26" s="59">
        <f t="shared" si="2"/>
        <v>1.4063849993627553</v>
      </c>
      <c r="AU26" s="59">
        <f t="shared" si="2"/>
        <v>1.4063849993627553</v>
      </c>
      <c r="AV26" s="59">
        <f t="shared" si="2"/>
        <v>1.4063849993627553</v>
      </c>
      <c r="AW26" s="59">
        <f t="shared" si="2"/>
        <v>1.4063849993627553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-2.6356800000000002</v>
      </c>
      <c r="F28" s="34">
        <f t="shared" ref="F28:AW28" si="4">F26*F27</f>
        <v>-2.559919342086733</v>
      </c>
      <c r="G28" s="34">
        <f t="shared" si="4"/>
        <v>-2.4821405951722473</v>
      </c>
      <c r="H28" s="34">
        <f t="shared" si="4"/>
        <v>-2.4102452931793614</v>
      </c>
      <c r="I28" s="34">
        <f t="shared" si="4"/>
        <v>-2.3263223193623084</v>
      </c>
      <c r="J28" s="34">
        <f t="shared" si="4"/>
        <v>-2.8612941919657189</v>
      </c>
      <c r="K28" s="34">
        <f t="shared" si="4"/>
        <v>-2.7470534206459245</v>
      </c>
      <c r="L28" s="34">
        <f t="shared" si="4"/>
        <v>-2.6210313489572563</v>
      </c>
      <c r="M28" s="34">
        <f t="shared" si="4"/>
        <v>0.55014234486758506</v>
      </c>
      <c r="N28" s="34">
        <f t="shared" si="4"/>
        <v>0.61977378113930826</v>
      </c>
      <c r="O28" s="34">
        <f t="shared" si="4"/>
        <v>0.69500022388091276</v>
      </c>
      <c r="P28" s="34">
        <f t="shared" si="4"/>
        <v>0.77358757855237759</v>
      </c>
      <c r="Q28" s="34">
        <f t="shared" si="4"/>
        <v>0.84091997519825312</v>
      </c>
      <c r="R28" s="34">
        <f t="shared" si="4"/>
        <v>0.89513980649016911</v>
      </c>
      <c r="S28" s="34">
        <f t="shared" si="4"/>
        <v>0.95022810162689531</v>
      </c>
      <c r="T28" s="34">
        <f t="shared" si="4"/>
        <v>1.0002424307358886</v>
      </c>
      <c r="U28" s="34">
        <f t="shared" si="4"/>
        <v>1.0400745358021746</v>
      </c>
      <c r="V28" s="34">
        <f t="shared" si="4"/>
        <v>1.0676102444800282</v>
      </c>
      <c r="W28" s="34">
        <f t="shared" si="4"/>
        <v>1.0932922495850872</v>
      </c>
      <c r="X28" s="34">
        <f t="shared" si="4"/>
        <v>1.1110536041091763</v>
      </c>
      <c r="Y28" s="34">
        <f t="shared" si="4"/>
        <v>1.1191335649095733</v>
      </c>
      <c r="Z28" s="34">
        <f t="shared" si="4"/>
        <v>1.1246911227573388</v>
      </c>
      <c r="AA28" s="34">
        <f t="shared" si="4"/>
        <v>1.1251079994902042</v>
      </c>
      <c r="AB28" s="34">
        <f t="shared" si="4"/>
        <v>1.1251079994902042</v>
      </c>
      <c r="AC28" s="34">
        <f t="shared" si="4"/>
        <v>1.1251079994902042</v>
      </c>
      <c r="AD28" s="34">
        <f t="shared" si="4"/>
        <v>1.1251079994902042</v>
      </c>
      <c r="AE28" s="34">
        <f t="shared" si="4"/>
        <v>1.1251079994902042</v>
      </c>
      <c r="AF28" s="34">
        <f t="shared" si="4"/>
        <v>1.1251079994902042</v>
      </c>
      <c r="AG28" s="34">
        <f t="shared" si="4"/>
        <v>1.1251079994902042</v>
      </c>
      <c r="AH28" s="34">
        <f t="shared" si="4"/>
        <v>1.1251079994902042</v>
      </c>
      <c r="AI28" s="34">
        <f t="shared" si="4"/>
        <v>1.1251079994902042</v>
      </c>
      <c r="AJ28" s="34">
        <f t="shared" si="4"/>
        <v>1.1251079994902042</v>
      </c>
      <c r="AK28" s="34">
        <f t="shared" si="4"/>
        <v>1.1251079994902042</v>
      </c>
      <c r="AL28" s="34">
        <f t="shared" si="4"/>
        <v>1.1251079994902042</v>
      </c>
      <c r="AM28" s="34">
        <f t="shared" si="4"/>
        <v>1.1251079994902042</v>
      </c>
      <c r="AN28" s="34">
        <f t="shared" si="4"/>
        <v>1.1251079994902042</v>
      </c>
      <c r="AO28" s="34">
        <f t="shared" si="4"/>
        <v>1.1251079994902042</v>
      </c>
      <c r="AP28" s="34">
        <f t="shared" si="4"/>
        <v>1.1251079994902042</v>
      </c>
      <c r="AQ28" s="34">
        <f t="shared" si="4"/>
        <v>1.1251079994902042</v>
      </c>
      <c r="AR28" s="34">
        <f t="shared" si="4"/>
        <v>1.1251079994902042</v>
      </c>
      <c r="AS28" s="34">
        <f t="shared" si="4"/>
        <v>1.1251079994902042</v>
      </c>
      <c r="AT28" s="34">
        <f t="shared" si="4"/>
        <v>1.1251079994902042</v>
      </c>
      <c r="AU28" s="34">
        <f t="shared" si="4"/>
        <v>1.1251079994902042</v>
      </c>
      <c r="AV28" s="34">
        <f t="shared" si="4"/>
        <v>1.1251079994902042</v>
      </c>
      <c r="AW28" s="34">
        <f t="shared" si="4"/>
        <v>1.1251079994902042</v>
      </c>
      <c r="AX28" s="34"/>
      <c r="AY28" s="34"/>
      <c r="AZ28" s="34"/>
      <c r="BA28" s="34"/>
      <c r="BB28" s="34"/>
      <c r="BC28" s="34"/>
      <c r="BD28" s="34"/>
    </row>
    <row r="29" spans="1:56" x14ac:dyDescent="0.3">
      <c r="A29" s="115"/>
      <c r="B29" s="9" t="s">
        <v>92</v>
      </c>
      <c r="C29" s="11" t="s">
        <v>44</v>
      </c>
      <c r="D29" s="9" t="s">
        <v>40</v>
      </c>
      <c r="E29" s="34">
        <f>E26-E28</f>
        <v>-0.65891999999999973</v>
      </c>
      <c r="F29" s="34">
        <f t="shared" ref="F29:AW29" si="5">F26-F28</f>
        <v>-0.6399798355216828</v>
      </c>
      <c r="G29" s="34">
        <f t="shared" si="5"/>
        <v>-0.62053514879306171</v>
      </c>
      <c r="H29" s="34">
        <f t="shared" si="5"/>
        <v>-0.60256132329483991</v>
      </c>
      <c r="I29" s="34">
        <f t="shared" si="5"/>
        <v>-0.58158057984057709</v>
      </c>
      <c r="J29" s="34">
        <f t="shared" si="5"/>
        <v>-0.71532354799142928</v>
      </c>
      <c r="K29" s="34">
        <f t="shared" si="5"/>
        <v>-0.68676335516148068</v>
      </c>
      <c r="L29" s="34">
        <f t="shared" si="5"/>
        <v>-0.65525783723931363</v>
      </c>
      <c r="M29" s="34">
        <f t="shared" si="5"/>
        <v>0.13753558621689621</v>
      </c>
      <c r="N29" s="34">
        <f t="shared" si="5"/>
        <v>0.15494344528482695</v>
      </c>
      <c r="O29" s="34">
        <f t="shared" si="5"/>
        <v>0.17375005597022819</v>
      </c>
      <c r="P29" s="34">
        <f t="shared" si="5"/>
        <v>0.19339689463809429</v>
      </c>
      <c r="Q29" s="34">
        <f t="shared" si="5"/>
        <v>0.2102299937995632</v>
      </c>
      <c r="R29" s="34">
        <f t="shared" si="5"/>
        <v>0.22378495162254219</v>
      </c>
      <c r="S29" s="34">
        <f t="shared" si="5"/>
        <v>0.23755702540672374</v>
      </c>
      <c r="T29" s="34">
        <f t="shared" si="5"/>
        <v>0.25006060768397198</v>
      </c>
      <c r="U29" s="34">
        <f t="shared" si="5"/>
        <v>0.2600186339505437</v>
      </c>
      <c r="V29" s="34">
        <f t="shared" si="5"/>
        <v>0.26690256112000688</v>
      </c>
      <c r="W29" s="34">
        <f t="shared" si="5"/>
        <v>0.27332306239627169</v>
      </c>
      <c r="X29" s="34">
        <f t="shared" si="5"/>
        <v>0.27776340102729402</v>
      </c>
      <c r="Y29" s="34">
        <f t="shared" si="5"/>
        <v>0.27978339122739326</v>
      </c>
      <c r="Z29" s="34">
        <f t="shared" si="5"/>
        <v>0.28117278068933471</v>
      </c>
      <c r="AA29" s="34">
        <f t="shared" si="5"/>
        <v>0.28127699987255106</v>
      </c>
      <c r="AB29" s="34">
        <f t="shared" si="5"/>
        <v>0.28127699987255106</v>
      </c>
      <c r="AC29" s="34">
        <f t="shared" si="5"/>
        <v>0.28127699987255106</v>
      </c>
      <c r="AD29" s="34">
        <f t="shared" si="5"/>
        <v>0.28127699987255106</v>
      </c>
      <c r="AE29" s="34">
        <f t="shared" si="5"/>
        <v>0.28127699987255106</v>
      </c>
      <c r="AF29" s="34">
        <f t="shared" si="5"/>
        <v>0.28127699987255106</v>
      </c>
      <c r="AG29" s="34">
        <f t="shared" si="5"/>
        <v>0.28127699987255106</v>
      </c>
      <c r="AH29" s="34">
        <f t="shared" si="5"/>
        <v>0.28127699987255106</v>
      </c>
      <c r="AI29" s="34">
        <f t="shared" si="5"/>
        <v>0.28127699987255106</v>
      </c>
      <c r="AJ29" s="34">
        <f t="shared" si="5"/>
        <v>0.28127699987255106</v>
      </c>
      <c r="AK29" s="34">
        <f t="shared" si="5"/>
        <v>0.28127699987255106</v>
      </c>
      <c r="AL29" s="34">
        <f t="shared" si="5"/>
        <v>0.28127699987255106</v>
      </c>
      <c r="AM29" s="34">
        <f t="shared" si="5"/>
        <v>0.28127699987255106</v>
      </c>
      <c r="AN29" s="34">
        <f t="shared" si="5"/>
        <v>0.28127699987255106</v>
      </c>
      <c r="AO29" s="34">
        <f t="shared" si="5"/>
        <v>0.28127699987255106</v>
      </c>
      <c r="AP29" s="34">
        <f t="shared" si="5"/>
        <v>0.28127699987255106</v>
      </c>
      <c r="AQ29" s="34">
        <f t="shared" si="5"/>
        <v>0.28127699987255106</v>
      </c>
      <c r="AR29" s="34">
        <f t="shared" si="5"/>
        <v>0.28127699987255106</v>
      </c>
      <c r="AS29" s="34">
        <f t="shared" si="5"/>
        <v>0.28127699987255106</v>
      </c>
      <c r="AT29" s="34">
        <f t="shared" si="5"/>
        <v>0.28127699987255106</v>
      </c>
      <c r="AU29" s="34">
        <f t="shared" si="5"/>
        <v>0.28127699987255106</v>
      </c>
      <c r="AV29" s="34">
        <f t="shared" si="5"/>
        <v>0.28127699987255106</v>
      </c>
      <c r="AW29" s="34">
        <f t="shared" si="5"/>
        <v>0.28127699987255106</v>
      </c>
      <c r="AX29" s="34"/>
      <c r="AY29" s="34"/>
      <c r="AZ29" s="34"/>
      <c r="BA29" s="34"/>
      <c r="BB29" s="34"/>
      <c r="BC29" s="34"/>
      <c r="BD29" s="34"/>
    </row>
    <row r="30" spans="1:56" ht="16.5" hidden="1" customHeight="1" outlineLevel="1" x14ac:dyDescent="0.35">
      <c r="A30" s="115"/>
      <c r="B30" s="9" t="s">
        <v>1</v>
      </c>
      <c r="C30" s="11" t="s">
        <v>53</v>
      </c>
      <c r="D30" s="9" t="s">
        <v>40</v>
      </c>
      <c r="F30" s="34">
        <f>$E$28/'Fixed data'!$C$7</f>
        <v>-5.8570666666666674E-2</v>
      </c>
      <c r="G30" s="34">
        <f>$E$28/'Fixed data'!$C$7</f>
        <v>-5.8570666666666674E-2</v>
      </c>
      <c r="H30" s="34">
        <f>$E$28/'Fixed data'!$C$7</f>
        <v>-5.8570666666666674E-2</v>
      </c>
      <c r="I30" s="34">
        <f>$E$28/'Fixed data'!$C$7</f>
        <v>-5.8570666666666674E-2</v>
      </c>
      <c r="J30" s="34">
        <f>$E$28/'Fixed data'!$C$7</f>
        <v>-5.8570666666666674E-2</v>
      </c>
      <c r="K30" s="34">
        <f>$E$28/'Fixed data'!$C$7</f>
        <v>-5.8570666666666674E-2</v>
      </c>
      <c r="L30" s="34">
        <f>$E$28/'Fixed data'!$C$7</f>
        <v>-5.8570666666666674E-2</v>
      </c>
      <c r="M30" s="34">
        <f>$E$28/'Fixed data'!$C$7</f>
        <v>-5.8570666666666674E-2</v>
      </c>
      <c r="N30" s="34">
        <f>$E$28/'Fixed data'!$C$7</f>
        <v>-5.8570666666666674E-2</v>
      </c>
      <c r="O30" s="34">
        <f>$E$28/'Fixed data'!$C$7</f>
        <v>-5.8570666666666674E-2</v>
      </c>
      <c r="P30" s="34">
        <f>$E$28/'Fixed data'!$C$7</f>
        <v>-5.8570666666666674E-2</v>
      </c>
      <c r="Q30" s="34">
        <f>$E$28/'Fixed data'!$C$7</f>
        <v>-5.8570666666666674E-2</v>
      </c>
      <c r="R30" s="34">
        <f>$E$28/'Fixed data'!$C$7</f>
        <v>-5.8570666666666674E-2</v>
      </c>
      <c r="S30" s="34">
        <f>$E$28/'Fixed data'!$C$7</f>
        <v>-5.8570666666666674E-2</v>
      </c>
      <c r="T30" s="34">
        <f>$E$28/'Fixed data'!$C$7</f>
        <v>-5.8570666666666674E-2</v>
      </c>
      <c r="U30" s="34">
        <f>$E$28/'Fixed data'!$C$7</f>
        <v>-5.8570666666666674E-2</v>
      </c>
      <c r="V30" s="34">
        <f>$E$28/'Fixed data'!$C$7</f>
        <v>-5.8570666666666674E-2</v>
      </c>
      <c r="W30" s="34">
        <f>$E$28/'Fixed data'!$C$7</f>
        <v>-5.8570666666666674E-2</v>
      </c>
      <c r="X30" s="34">
        <f>$E$28/'Fixed data'!$C$7</f>
        <v>-5.8570666666666674E-2</v>
      </c>
      <c r="Y30" s="34">
        <f>$E$28/'Fixed data'!$C$7</f>
        <v>-5.8570666666666674E-2</v>
      </c>
      <c r="Z30" s="34">
        <f>$E$28/'Fixed data'!$C$7</f>
        <v>-5.8570666666666674E-2</v>
      </c>
      <c r="AA30" s="34">
        <f>$E$28/'Fixed data'!$C$7</f>
        <v>-5.8570666666666674E-2</v>
      </c>
      <c r="AB30" s="34">
        <f>$E$28/'Fixed data'!$C$7</f>
        <v>-5.8570666666666674E-2</v>
      </c>
      <c r="AC30" s="34">
        <f>$E$28/'Fixed data'!$C$7</f>
        <v>-5.8570666666666674E-2</v>
      </c>
      <c r="AD30" s="34">
        <f>$E$28/'Fixed data'!$C$7</f>
        <v>-5.8570666666666674E-2</v>
      </c>
      <c r="AE30" s="34">
        <f>$E$28/'Fixed data'!$C$7</f>
        <v>-5.8570666666666674E-2</v>
      </c>
      <c r="AF30" s="34">
        <f>$E$28/'Fixed data'!$C$7</f>
        <v>-5.8570666666666674E-2</v>
      </c>
      <c r="AG30" s="34">
        <f>$E$28/'Fixed data'!$C$7</f>
        <v>-5.8570666666666674E-2</v>
      </c>
      <c r="AH30" s="34">
        <f>$E$28/'Fixed data'!$C$7</f>
        <v>-5.8570666666666674E-2</v>
      </c>
      <c r="AI30" s="34">
        <f>$E$28/'Fixed data'!$C$7</f>
        <v>-5.8570666666666674E-2</v>
      </c>
      <c r="AJ30" s="34">
        <f>$E$28/'Fixed data'!$C$7</f>
        <v>-5.8570666666666674E-2</v>
      </c>
      <c r="AK30" s="34">
        <f>$E$28/'Fixed data'!$C$7</f>
        <v>-5.8570666666666674E-2</v>
      </c>
      <c r="AL30" s="34">
        <f>$E$28/'Fixed data'!$C$7</f>
        <v>-5.8570666666666674E-2</v>
      </c>
      <c r="AM30" s="34">
        <f>$E$28/'Fixed data'!$C$7</f>
        <v>-5.8570666666666674E-2</v>
      </c>
      <c r="AN30" s="34">
        <f>$E$28/'Fixed data'!$C$7</f>
        <v>-5.8570666666666674E-2</v>
      </c>
      <c r="AO30" s="34">
        <f>$E$28/'Fixed data'!$C$7</f>
        <v>-5.8570666666666674E-2</v>
      </c>
      <c r="AP30" s="34">
        <f>$E$28/'Fixed data'!$C$7</f>
        <v>-5.8570666666666674E-2</v>
      </c>
      <c r="AQ30" s="34">
        <f>$E$28/'Fixed data'!$C$7</f>
        <v>-5.8570666666666674E-2</v>
      </c>
      <c r="AR30" s="34">
        <f>$E$28/'Fixed data'!$C$7</f>
        <v>-5.8570666666666674E-2</v>
      </c>
      <c r="AS30" s="34">
        <f>$E$28/'Fixed data'!$C$7</f>
        <v>-5.8570666666666674E-2</v>
      </c>
      <c r="AT30" s="34">
        <f>$E$28/'Fixed data'!$C$7</f>
        <v>-5.8570666666666674E-2</v>
      </c>
      <c r="AU30" s="34">
        <f>$E$28/'Fixed data'!$C$7</f>
        <v>-5.8570666666666674E-2</v>
      </c>
      <c r="AV30" s="34">
        <f>$E$28/'Fixed data'!$C$7</f>
        <v>-5.8570666666666674E-2</v>
      </c>
      <c r="AW30" s="34">
        <f>$E$28/'Fixed data'!$C$7</f>
        <v>-5.8570666666666674E-2</v>
      </c>
      <c r="AX30" s="34">
        <f>$E$28/'Fixed data'!$C$7</f>
        <v>-5.8570666666666674E-2</v>
      </c>
      <c r="AY30" s="34"/>
      <c r="AZ30" s="34"/>
      <c r="BA30" s="34"/>
      <c r="BB30" s="34"/>
      <c r="BC30" s="34"/>
      <c r="BD30" s="34"/>
    </row>
    <row r="31" spans="1:56" ht="16.5" hidden="1" customHeight="1" outlineLevel="1" x14ac:dyDescent="0.35">
      <c r="A31" s="115"/>
      <c r="B31" s="9" t="s">
        <v>2</v>
      </c>
      <c r="C31" s="11" t="s">
        <v>54</v>
      </c>
      <c r="D31" s="9" t="s">
        <v>40</v>
      </c>
      <c r="F31" s="34"/>
      <c r="G31" s="34">
        <f>$F$28/'Fixed data'!$C$7</f>
        <v>-5.6887096490816288E-2</v>
      </c>
      <c r="H31" s="34">
        <f>$F$28/'Fixed data'!$C$7</f>
        <v>-5.6887096490816288E-2</v>
      </c>
      <c r="I31" s="34">
        <f>$F$28/'Fixed data'!$C$7</f>
        <v>-5.6887096490816288E-2</v>
      </c>
      <c r="J31" s="34">
        <f>$F$28/'Fixed data'!$C$7</f>
        <v>-5.6887096490816288E-2</v>
      </c>
      <c r="K31" s="34">
        <f>$F$28/'Fixed data'!$C$7</f>
        <v>-5.6887096490816288E-2</v>
      </c>
      <c r="L31" s="34">
        <f>$F$28/'Fixed data'!$C$7</f>
        <v>-5.6887096490816288E-2</v>
      </c>
      <c r="M31" s="34">
        <f>$F$28/'Fixed data'!$C$7</f>
        <v>-5.6887096490816288E-2</v>
      </c>
      <c r="N31" s="34">
        <f>$F$28/'Fixed data'!$C$7</f>
        <v>-5.6887096490816288E-2</v>
      </c>
      <c r="O31" s="34">
        <f>$F$28/'Fixed data'!$C$7</f>
        <v>-5.6887096490816288E-2</v>
      </c>
      <c r="P31" s="34">
        <f>$F$28/'Fixed data'!$C$7</f>
        <v>-5.6887096490816288E-2</v>
      </c>
      <c r="Q31" s="34">
        <f>$F$28/'Fixed data'!$C$7</f>
        <v>-5.6887096490816288E-2</v>
      </c>
      <c r="R31" s="34">
        <f>$F$28/'Fixed data'!$C$7</f>
        <v>-5.6887096490816288E-2</v>
      </c>
      <c r="S31" s="34">
        <f>$F$28/'Fixed data'!$C$7</f>
        <v>-5.6887096490816288E-2</v>
      </c>
      <c r="T31" s="34">
        <f>$F$28/'Fixed data'!$C$7</f>
        <v>-5.6887096490816288E-2</v>
      </c>
      <c r="U31" s="34">
        <f>$F$28/'Fixed data'!$C$7</f>
        <v>-5.6887096490816288E-2</v>
      </c>
      <c r="V31" s="34">
        <f>$F$28/'Fixed data'!$C$7</f>
        <v>-5.6887096490816288E-2</v>
      </c>
      <c r="W31" s="34">
        <f>$F$28/'Fixed data'!$C$7</f>
        <v>-5.6887096490816288E-2</v>
      </c>
      <c r="X31" s="34">
        <f>$F$28/'Fixed data'!$C$7</f>
        <v>-5.6887096490816288E-2</v>
      </c>
      <c r="Y31" s="34">
        <f>$F$28/'Fixed data'!$C$7</f>
        <v>-5.6887096490816288E-2</v>
      </c>
      <c r="Z31" s="34">
        <f>$F$28/'Fixed data'!$C$7</f>
        <v>-5.6887096490816288E-2</v>
      </c>
      <c r="AA31" s="34">
        <f>$F$28/'Fixed data'!$C$7</f>
        <v>-5.6887096490816288E-2</v>
      </c>
      <c r="AB31" s="34">
        <f>$F$28/'Fixed data'!$C$7</f>
        <v>-5.6887096490816288E-2</v>
      </c>
      <c r="AC31" s="34">
        <f>$F$28/'Fixed data'!$C$7</f>
        <v>-5.6887096490816288E-2</v>
      </c>
      <c r="AD31" s="34">
        <f>$F$28/'Fixed data'!$C$7</f>
        <v>-5.6887096490816288E-2</v>
      </c>
      <c r="AE31" s="34">
        <f>$F$28/'Fixed data'!$C$7</f>
        <v>-5.6887096490816288E-2</v>
      </c>
      <c r="AF31" s="34">
        <f>$F$28/'Fixed data'!$C$7</f>
        <v>-5.6887096490816288E-2</v>
      </c>
      <c r="AG31" s="34">
        <f>$F$28/'Fixed data'!$C$7</f>
        <v>-5.6887096490816288E-2</v>
      </c>
      <c r="AH31" s="34">
        <f>$F$28/'Fixed data'!$C$7</f>
        <v>-5.6887096490816288E-2</v>
      </c>
      <c r="AI31" s="34">
        <f>$F$28/'Fixed data'!$C$7</f>
        <v>-5.6887096490816288E-2</v>
      </c>
      <c r="AJ31" s="34">
        <f>$F$28/'Fixed data'!$C$7</f>
        <v>-5.6887096490816288E-2</v>
      </c>
      <c r="AK31" s="34">
        <f>$F$28/'Fixed data'!$C$7</f>
        <v>-5.6887096490816288E-2</v>
      </c>
      <c r="AL31" s="34">
        <f>$F$28/'Fixed data'!$C$7</f>
        <v>-5.6887096490816288E-2</v>
      </c>
      <c r="AM31" s="34">
        <f>$F$28/'Fixed data'!$C$7</f>
        <v>-5.6887096490816288E-2</v>
      </c>
      <c r="AN31" s="34">
        <f>$F$28/'Fixed data'!$C$7</f>
        <v>-5.6887096490816288E-2</v>
      </c>
      <c r="AO31" s="34">
        <f>$F$28/'Fixed data'!$C$7</f>
        <v>-5.6887096490816288E-2</v>
      </c>
      <c r="AP31" s="34">
        <f>$F$28/'Fixed data'!$C$7</f>
        <v>-5.6887096490816288E-2</v>
      </c>
      <c r="AQ31" s="34">
        <f>$F$28/'Fixed data'!$C$7</f>
        <v>-5.6887096490816288E-2</v>
      </c>
      <c r="AR31" s="34">
        <f>$F$28/'Fixed data'!$C$7</f>
        <v>-5.6887096490816288E-2</v>
      </c>
      <c r="AS31" s="34">
        <f>$F$28/'Fixed data'!$C$7</f>
        <v>-5.6887096490816288E-2</v>
      </c>
      <c r="AT31" s="34">
        <f>$F$28/'Fixed data'!$C$7</f>
        <v>-5.6887096490816288E-2</v>
      </c>
      <c r="AU31" s="34">
        <f>$F$28/'Fixed data'!$C$7</f>
        <v>-5.6887096490816288E-2</v>
      </c>
      <c r="AV31" s="34">
        <f>$F$28/'Fixed data'!$C$7</f>
        <v>-5.6887096490816288E-2</v>
      </c>
      <c r="AW31" s="34">
        <f>$F$28/'Fixed data'!$C$7</f>
        <v>-5.6887096490816288E-2</v>
      </c>
      <c r="AX31" s="34">
        <f>$F$28/'Fixed data'!$C$7</f>
        <v>-5.6887096490816288E-2</v>
      </c>
      <c r="AY31" s="34">
        <f>$F$28/'Fixed data'!$C$7</f>
        <v>-5.6887096490816288E-2</v>
      </c>
      <c r="AZ31" s="34"/>
      <c r="BA31" s="34"/>
      <c r="BB31" s="34"/>
      <c r="BC31" s="34"/>
      <c r="BD31" s="34"/>
    </row>
    <row r="32" spans="1:56" ht="16.5" hidden="1" customHeight="1" outlineLevel="1" x14ac:dyDescent="0.35">
      <c r="A32" s="115"/>
      <c r="B32" s="9" t="s">
        <v>3</v>
      </c>
      <c r="C32" s="11" t="s">
        <v>55</v>
      </c>
      <c r="D32" s="9" t="s">
        <v>40</v>
      </c>
      <c r="F32" s="34"/>
      <c r="G32" s="34"/>
      <c r="H32" s="34">
        <f>$G$28/'Fixed data'!$C$7</f>
        <v>-5.5158679892716604E-2</v>
      </c>
      <c r="I32" s="34">
        <f>$G$28/'Fixed data'!$C$7</f>
        <v>-5.5158679892716604E-2</v>
      </c>
      <c r="J32" s="34">
        <f>$G$28/'Fixed data'!$C$7</f>
        <v>-5.5158679892716604E-2</v>
      </c>
      <c r="K32" s="34">
        <f>$G$28/'Fixed data'!$C$7</f>
        <v>-5.5158679892716604E-2</v>
      </c>
      <c r="L32" s="34">
        <f>$G$28/'Fixed data'!$C$7</f>
        <v>-5.5158679892716604E-2</v>
      </c>
      <c r="M32" s="34">
        <f>$G$28/'Fixed data'!$C$7</f>
        <v>-5.5158679892716604E-2</v>
      </c>
      <c r="N32" s="34">
        <f>$G$28/'Fixed data'!$C$7</f>
        <v>-5.5158679892716604E-2</v>
      </c>
      <c r="O32" s="34">
        <f>$G$28/'Fixed data'!$C$7</f>
        <v>-5.5158679892716604E-2</v>
      </c>
      <c r="P32" s="34">
        <f>$G$28/'Fixed data'!$C$7</f>
        <v>-5.5158679892716604E-2</v>
      </c>
      <c r="Q32" s="34">
        <f>$G$28/'Fixed data'!$C$7</f>
        <v>-5.5158679892716604E-2</v>
      </c>
      <c r="R32" s="34">
        <f>$G$28/'Fixed data'!$C$7</f>
        <v>-5.5158679892716604E-2</v>
      </c>
      <c r="S32" s="34">
        <f>$G$28/'Fixed data'!$C$7</f>
        <v>-5.5158679892716604E-2</v>
      </c>
      <c r="T32" s="34">
        <f>$G$28/'Fixed data'!$C$7</f>
        <v>-5.5158679892716604E-2</v>
      </c>
      <c r="U32" s="34">
        <f>$G$28/'Fixed data'!$C$7</f>
        <v>-5.5158679892716604E-2</v>
      </c>
      <c r="V32" s="34">
        <f>$G$28/'Fixed data'!$C$7</f>
        <v>-5.5158679892716604E-2</v>
      </c>
      <c r="W32" s="34">
        <f>$G$28/'Fixed data'!$C$7</f>
        <v>-5.5158679892716604E-2</v>
      </c>
      <c r="X32" s="34">
        <f>$G$28/'Fixed data'!$C$7</f>
        <v>-5.5158679892716604E-2</v>
      </c>
      <c r="Y32" s="34">
        <f>$G$28/'Fixed data'!$C$7</f>
        <v>-5.5158679892716604E-2</v>
      </c>
      <c r="Z32" s="34">
        <f>$G$28/'Fixed data'!$C$7</f>
        <v>-5.5158679892716604E-2</v>
      </c>
      <c r="AA32" s="34">
        <f>$G$28/'Fixed data'!$C$7</f>
        <v>-5.5158679892716604E-2</v>
      </c>
      <c r="AB32" s="34">
        <f>$G$28/'Fixed data'!$C$7</f>
        <v>-5.5158679892716604E-2</v>
      </c>
      <c r="AC32" s="34">
        <f>$G$28/'Fixed data'!$C$7</f>
        <v>-5.5158679892716604E-2</v>
      </c>
      <c r="AD32" s="34">
        <f>$G$28/'Fixed data'!$C$7</f>
        <v>-5.5158679892716604E-2</v>
      </c>
      <c r="AE32" s="34">
        <f>$G$28/'Fixed data'!$C$7</f>
        <v>-5.5158679892716604E-2</v>
      </c>
      <c r="AF32" s="34">
        <f>$G$28/'Fixed data'!$C$7</f>
        <v>-5.5158679892716604E-2</v>
      </c>
      <c r="AG32" s="34">
        <f>$G$28/'Fixed data'!$C$7</f>
        <v>-5.5158679892716604E-2</v>
      </c>
      <c r="AH32" s="34">
        <f>$G$28/'Fixed data'!$C$7</f>
        <v>-5.5158679892716604E-2</v>
      </c>
      <c r="AI32" s="34">
        <f>$G$28/'Fixed data'!$C$7</f>
        <v>-5.5158679892716604E-2</v>
      </c>
      <c r="AJ32" s="34">
        <f>$G$28/'Fixed data'!$C$7</f>
        <v>-5.5158679892716604E-2</v>
      </c>
      <c r="AK32" s="34">
        <f>$G$28/'Fixed data'!$C$7</f>
        <v>-5.5158679892716604E-2</v>
      </c>
      <c r="AL32" s="34">
        <f>$G$28/'Fixed data'!$C$7</f>
        <v>-5.5158679892716604E-2</v>
      </c>
      <c r="AM32" s="34">
        <f>$G$28/'Fixed data'!$C$7</f>
        <v>-5.5158679892716604E-2</v>
      </c>
      <c r="AN32" s="34">
        <f>$G$28/'Fixed data'!$C$7</f>
        <v>-5.5158679892716604E-2</v>
      </c>
      <c r="AO32" s="34">
        <f>$G$28/'Fixed data'!$C$7</f>
        <v>-5.5158679892716604E-2</v>
      </c>
      <c r="AP32" s="34">
        <f>$G$28/'Fixed data'!$C$7</f>
        <v>-5.5158679892716604E-2</v>
      </c>
      <c r="AQ32" s="34">
        <f>$G$28/'Fixed data'!$C$7</f>
        <v>-5.5158679892716604E-2</v>
      </c>
      <c r="AR32" s="34">
        <f>$G$28/'Fixed data'!$C$7</f>
        <v>-5.5158679892716604E-2</v>
      </c>
      <c r="AS32" s="34">
        <f>$G$28/'Fixed data'!$C$7</f>
        <v>-5.5158679892716604E-2</v>
      </c>
      <c r="AT32" s="34">
        <f>$G$28/'Fixed data'!$C$7</f>
        <v>-5.5158679892716604E-2</v>
      </c>
      <c r="AU32" s="34">
        <f>$G$28/'Fixed data'!$C$7</f>
        <v>-5.5158679892716604E-2</v>
      </c>
      <c r="AV32" s="34">
        <f>$G$28/'Fixed data'!$C$7</f>
        <v>-5.5158679892716604E-2</v>
      </c>
      <c r="AW32" s="34">
        <f>$G$28/'Fixed data'!$C$7</f>
        <v>-5.5158679892716604E-2</v>
      </c>
      <c r="AX32" s="34">
        <f>$G$28/'Fixed data'!$C$7</f>
        <v>-5.5158679892716604E-2</v>
      </c>
      <c r="AY32" s="34">
        <f>$G$28/'Fixed data'!$C$7</f>
        <v>-5.5158679892716604E-2</v>
      </c>
      <c r="AZ32" s="34">
        <f>$G$28/'Fixed data'!$C$7</f>
        <v>-5.5158679892716604E-2</v>
      </c>
      <c r="BA32" s="34"/>
      <c r="BB32" s="34"/>
      <c r="BC32" s="34"/>
      <c r="BD32" s="34"/>
    </row>
    <row r="33" spans="1:57" ht="16.5" hidden="1" customHeight="1" outlineLevel="1" x14ac:dyDescent="0.35">
      <c r="A33" s="115"/>
      <c r="B33" s="9" t="s">
        <v>4</v>
      </c>
      <c r="C33" s="11" t="s">
        <v>56</v>
      </c>
      <c r="D33" s="9" t="s">
        <v>40</v>
      </c>
      <c r="F33" s="34"/>
      <c r="G33" s="34"/>
      <c r="H33" s="34"/>
      <c r="I33" s="34">
        <f>$H$28/'Fixed data'!$C$7</f>
        <v>-5.3561006515096918E-2</v>
      </c>
      <c r="J33" s="34">
        <f>$H$28/'Fixed data'!$C$7</f>
        <v>-5.3561006515096918E-2</v>
      </c>
      <c r="K33" s="34">
        <f>$H$28/'Fixed data'!$C$7</f>
        <v>-5.3561006515096918E-2</v>
      </c>
      <c r="L33" s="34">
        <f>$H$28/'Fixed data'!$C$7</f>
        <v>-5.3561006515096918E-2</v>
      </c>
      <c r="M33" s="34">
        <f>$H$28/'Fixed data'!$C$7</f>
        <v>-5.3561006515096918E-2</v>
      </c>
      <c r="N33" s="34">
        <f>$H$28/'Fixed data'!$C$7</f>
        <v>-5.3561006515096918E-2</v>
      </c>
      <c r="O33" s="34">
        <f>$H$28/'Fixed data'!$C$7</f>
        <v>-5.3561006515096918E-2</v>
      </c>
      <c r="P33" s="34">
        <f>$H$28/'Fixed data'!$C$7</f>
        <v>-5.3561006515096918E-2</v>
      </c>
      <c r="Q33" s="34">
        <f>$H$28/'Fixed data'!$C$7</f>
        <v>-5.3561006515096918E-2</v>
      </c>
      <c r="R33" s="34">
        <f>$H$28/'Fixed data'!$C$7</f>
        <v>-5.3561006515096918E-2</v>
      </c>
      <c r="S33" s="34">
        <f>$H$28/'Fixed data'!$C$7</f>
        <v>-5.3561006515096918E-2</v>
      </c>
      <c r="T33" s="34">
        <f>$H$28/'Fixed data'!$C$7</f>
        <v>-5.3561006515096918E-2</v>
      </c>
      <c r="U33" s="34">
        <f>$H$28/'Fixed data'!$C$7</f>
        <v>-5.3561006515096918E-2</v>
      </c>
      <c r="V33" s="34">
        <f>$H$28/'Fixed data'!$C$7</f>
        <v>-5.3561006515096918E-2</v>
      </c>
      <c r="W33" s="34">
        <f>$H$28/'Fixed data'!$C$7</f>
        <v>-5.3561006515096918E-2</v>
      </c>
      <c r="X33" s="34">
        <f>$H$28/'Fixed data'!$C$7</f>
        <v>-5.3561006515096918E-2</v>
      </c>
      <c r="Y33" s="34">
        <f>$H$28/'Fixed data'!$C$7</f>
        <v>-5.3561006515096918E-2</v>
      </c>
      <c r="Z33" s="34">
        <f>$H$28/'Fixed data'!$C$7</f>
        <v>-5.3561006515096918E-2</v>
      </c>
      <c r="AA33" s="34">
        <f>$H$28/'Fixed data'!$C$7</f>
        <v>-5.3561006515096918E-2</v>
      </c>
      <c r="AB33" s="34">
        <f>$H$28/'Fixed data'!$C$7</f>
        <v>-5.3561006515096918E-2</v>
      </c>
      <c r="AC33" s="34">
        <f>$H$28/'Fixed data'!$C$7</f>
        <v>-5.3561006515096918E-2</v>
      </c>
      <c r="AD33" s="34">
        <f>$H$28/'Fixed data'!$C$7</f>
        <v>-5.3561006515096918E-2</v>
      </c>
      <c r="AE33" s="34">
        <f>$H$28/'Fixed data'!$C$7</f>
        <v>-5.3561006515096918E-2</v>
      </c>
      <c r="AF33" s="34">
        <f>$H$28/'Fixed data'!$C$7</f>
        <v>-5.3561006515096918E-2</v>
      </c>
      <c r="AG33" s="34">
        <f>$H$28/'Fixed data'!$C$7</f>
        <v>-5.3561006515096918E-2</v>
      </c>
      <c r="AH33" s="34">
        <f>$H$28/'Fixed data'!$C$7</f>
        <v>-5.3561006515096918E-2</v>
      </c>
      <c r="AI33" s="34">
        <f>$H$28/'Fixed data'!$C$7</f>
        <v>-5.3561006515096918E-2</v>
      </c>
      <c r="AJ33" s="34">
        <f>$H$28/'Fixed data'!$C$7</f>
        <v>-5.3561006515096918E-2</v>
      </c>
      <c r="AK33" s="34">
        <f>$H$28/'Fixed data'!$C$7</f>
        <v>-5.3561006515096918E-2</v>
      </c>
      <c r="AL33" s="34">
        <f>$H$28/'Fixed data'!$C$7</f>
        <v>-5.3561006515096918E-2</v>
      </c>
      <c r="AM33" s="34">
        <f>$H$28/'Fixed data'!$C$7</f>
        <v>-5.3561006515096918E-2</v>
      </c>
      <c r="AN33" s="34">
        <f>$H$28/'Fixed data'!$C$7</f>
        <v>-5.3561006515096918E-2</v>
      </c>
      <c r="AO33" s="34">
        <f>$H$28/'Fixed data'!$C$7</f>
        <v>-5.3561006515096918E-2</v>
      </c>
      <c r="AP33" s="34">
        <f>$H$28/'Fixed data'!$C$7</f>
        <v>-5.3561006515096918E-2</v>
      </c>
      <c r="AQ33" s="34">
        <f>$H$28/'Fixed data'!$C$7</f>
        <v>-5.3561006515096918E-2</v>
      </c>
      <c r="AR33" s="34">
        <f>$H$28/'Fixed data'!$C$7</f>
        <v>-5.3561006515096918E-2</v>
      </c>
      <c r="AS33" s="34">
        <f>$H$28/'Fixed data'!$C$7</f>
        <v>-5.3561006515096918E-2</v>
      </c>
      <c r="AT33" s="34">
        <f>$H$28/'Fixed data'!$C$7</f>
        <v>-5.3561006515096918E-2</v>
      </c>
      <c r="AU33" s="34">
        <f>$H$28/'Fixed data'!$C$7</f>
        <v>-5.3561006515096918E-2</v>
      </c>
      <c r="AV33" s="34">
        <f>$H$28/'Fixed data'!$C$7</f>
        <v>-5.3561006515096918E-2</v>
      </c>
      <c r="AW33" s="34">
        <f>$H$28/'Fixed data'!$C$7</f>
        <v>-5.3561006515096918E-2</v>
      </c>
      <c r="AX33" s="34">
        <f>$H$28/'Fixed data'!$C$7</f>
        <v>-5.3561006515096918E-2</v>
      </c>
      <c r="AY33" s="34">
        <f>$H$28/'Fixed data'!$C$7</f>
        <v>-5.3561006515096918E-2</v>
      </c>
      <c r="AZ33" s="34">
        <f>$H$28/'Fixed data'!$C$7</f>
        <v>-5.3561006515096918E-2</v>
      </c>
      <c r="BA33" s="34">
        <f>$H$28/'Fixed data'!$C$7</f>
        <v>-5.3561006515096918E-2</v>
      </c>
      <c r="BB33" s="34"/>
      <c r="BC33" s="34"/>
      <c r="BD33" s="34"/>
    </row>
    <row r="34" spans="1:57" ht="16.5" hidden="1" customHeight="1" outlineLevel="1" x14ac:dyDescent="0.35">
      <c r="A34" s="115"/>
      <c r="B34" s="9" t="s">
        <v>5</v>
      </c>
      <c r="C34" s="11" t="s">
        <v>57</v>
      </c>
      <c r="D34" s="9" t="s">
        <v>40</v>
      </c>
      <c r="F34" s="34"/>
      <c r="G34" s="34"/>
      <c r="H34" s="34"/>
      <c r="I34" s="34"/>
      <c r="J34" s="34">
        <f>$I$28/'Fixed data'!$C$7</f>
        <v>-5.1696051541384631E-2</v>
      </c>
      <c r="K34" s="34">
        <f>$I$28/'Fixed data'!$C$7</f>
        <v>-5.1696051541384631E-2</v>
      </c>
      <c r="L34" s="34">
        <f>$I$28/'Fixed data'!$C$7</f>
        <v>-5.1696051541384631E-2</v>
      </c>
      <c r="M34" s="34">
        <f>$I$28/'Fixed data'!$C$7</f>
        <v>-5.1696051541384631E-2</v>
      </c>
      <c r="N34" s="34">
        <f>$I$28/'Fixed data'!$C$7</f>
        <v>-5.1696051541384631E-2</v>
      </c>
      <c r="O34" s="34">
        <f>$I$28/'Fixed data'!$C$7</f>
        <v>-5.1696051541384631E-2</v>
      </c>
      <c r="P34" s="34">
        <f>$I$28/'Fixed data'!$C$7</f>
        <v>-5.1696051541384631E-2</v>
      </c>
      <c r="Q34" s="34">
        <f>$I$28/'Fixed data'!$C$7</f>
        <v>-5.1696051541384631E-2</v>
      </c>
      <c r="R34" s="34">
        <f>$I$28/'Fixed data'!$C$7</f>
        <v>-5.1696051541384631E-2</v>
      </c>
      <c r="S34" s="34">
        <f>$I$28/'Fixed data'!$C$7</f>
        <v>-5.1696051541384631E-2</v>
      </c>
      <c r="T34" s="34">
        <f>$I$28/'Fixed data'!$C$7</f>
        <v>-5.1696051541384631E-2</v>
      </c>
      <c r="U34" s="34">
        <f>$I$28/'Fixed data'!$C$7</f>
        <v>-5.1696051541384631E-2</v>
      </c>
      <c r="V34" s="34">
        <f>$I$28/'Fixed data'!$C$7</f>
        <v>-5.1696051541384631E-2</v>
      </c>
      <c r="W34" s="34">
        <f>$I$28/'Fixed data'!$C$7</f>
        <v>-5.1696051541384631E-2</v>
      </c>
      <c r="X34" s="34">
        <f>$I$28/'Fixed data'!$C$7</f>
        <v>-5.1696051541384631E-2</v>
      </c>
      <c r="Y34" s="34">
        <f>$I$28/'Fixed data'!$C$7</f>
        <v>-5.1696051541384631E-2</v>
      </c>
      <c r="Z34" s="34">
        <f>$I$28/'Fixed data'!$C$7</f>
        <v>-5.1696051541384631E-2</v>
      </c>
      <c r="AA34" s="34">
        <f>$I$28/'Fixed data'!$C$7</f>
        <v>-5.1696051541384631E-2</v>
      </c>
      <c r="AB34" s="34">
        <f>$I$28/'Fixed data'!$C$7</f>
        <v>-5.1696051541384631E-2</v>
      </c>
      <c r="AC34" s="34">
        <f>$I$28/'Fixed data'!$C$7</f>
        <v>-5.1696051541384631E-2</v>
      </c>
      <c r="AD34" s="34">
        <f>$I$28/'Fixed data'!$C$7</f>
        <v>-5.1696051541384631E-2</v>
      </c>
      <c r="AE34" s="34">
        <f>$I$28/'Fixed data'!$C$7</f>
        <v>-5.1696051541384631E-2</v>
      </c>
      <c r="AF34" s="34">
        <f>$I$28/'Fixed data'!$C$7</f>
        <v>-5.1696051541384631E-2</v>
      </c>
      <c r="AG34" s="34">
        <f>$I$28/'Fixed data'!$C$7</f>
        <v>-5.1696051541384631E-2</v>
      </c>
      <c r="AH34" s="34">
        <f>$I$28/'Fixed data'!$C$7</f>
        <v>-5.1696051541384631E-2</v>
      </c>
      <c r="AI34" s="34">
        <f>$I$28/'Fixed data'!$C$7</f>
        <v>-5.1696051541384631E-2</v>
      </c>
      <c r="AJ34" s="34">
        <f>$I$28/'Fixed data'!$C$7</f>
        <v>-5.1696051541384631E-2</v>
      </c>
      <c r="AK34" s="34">
        <f>$I$28/'Fixed data'!$C$7</f>
        <v>-5.1696051541384631E-2</v>
      </c>
      <c r="AL34" s="34">
        <f>$I$28/'Fixed data'!$C$7</f>
        <v>-5.1696051541384631E-2</v>
      </c>
      <c r="AM34" s="34">
        <f>$I$28/'Fixed data'!$C$7</f>
        <v>-5.1696051541384631E-2</v>
      </c>
      <c r="AN34" s="34">
        <f>$I$28/'Fixed data'!$C$7</f>
        <v>-5.1696051541384631E-2</v>
      </c>
      <c r="AO34" s="34">
        <f>$I$28/'Fixed data'!$C$7</f>
        <v>-5.1696051541384631E-2</v>
      </c>
      <c r="AP34" s="34">
        <f>$I$28/'Fixed data'!$C$7</f>
        <v>-5.1696051541384631E-2</v>
      </c>
      <c r="AQ34" s="34">
        <f>$I$28/'Fixed data'!$C$7</f>
        <v>-5.1696051541384631E-2</v>
      </c>
      <c r="AR34" s="34">
        <f>$I$28/'Fixed data'!$C$7</f>
        <v>-5.1696051541384631E-2</v>
      </c>
      <c r="AS34" s="34">
        <f>$I$28/'Fixed data'!$C$7</f>
        <v>-5.1696051541384631E-2</v>
      </c>
      <c r="AT34" s="34">
        <f>$I$28/'Fixed data'!$C$7</f>
        <v>-5.1696051541384631E-2</v>
      </c>
      <c r="AU34" s="34">
        <f>$I$28/'Fixed data'!$C$7</f>
        <v>-5.1696051541384631E-2</v>
      </c>
      <c r="AV34" s="34">
        <f>$I$28/'Fixed data'!$C$7</f>
        <v>-5.1696051541384631E-2</v>
      </c>
      <c r="AW34" s="34">
        <f>$I$28/'Fixed data'!$C$7</f>
        <v>-5.1696051541384631E-2</v>
      </c>
      <c r="AX34" s="34">
        <f>$I$28/'Fixed data'!$C$7</f>
        <v>-5.1696051541384631E-2</v>
      </c>
      <c r="AY34" s="34">
        <f>$I$28/'Fixed data'!$C$7</f>
        <v>-5.1696051541384631E-2</v>
      </c>
      <c r="AZ34" s="34">
        <f>$I$28/'Fixed data'!$C$7</f>
        <v>-5.1696051541384631E-2</v>
      </c>
      <c r="BA34" s="34">
        <f>$I$28/'Fixed data'!$C$7</f>
        <v>-5.1696051541384631E-2</v>
      </c>
      <c r="BB34" s="34">
        <f>$I$28/'Fixed data'!$C$7</f>
        <v>-5.1696051541384631E-2</v>
      </c>
      <c r="BC34" s="34"/>
      <c r="BD34" s="34"/>
    </row>
    <row r="35" spans="1:57" ht="16.5" hidden="1" customHeight="1" outlineLevel="1" x14ac:dyDescent="0.35">
      <c r="A35" s="115"/>
      <c r="B35" s="9" t="s">
        <v>6</v>
      </c>
      <c r="C35" s="11" t="s">
        <v>58</v>
      </c>
      <c r="D35" s="9" t="s">
        <v>40</v>
      </c>
      <c r="F35" s="34"/>
      <c r="G35" s="34"/>
      <c r="H35" s="34"/>
      <c r="I35" s="34"/>
      <c r="J35" s="34"/>
      <c r="K35" s="34">
        <f>$J$28/'Fixed data'!$C$7</f>
        <v>-6.3584315377015976E-2</v>
      </c>
      <c r="L35" s="34">
        <f>$J$28/'Fixed data'!$C$7</f>
        <v>-6.3584315377015976E-2</v>
      </c>
      <c r="M35" s="34">
        <f>$J$28/'Fixed data'!$C$7</f>
        <v>-6.3584315377015976E-2</v>
      </c>
      <c r="N35" s="34">
        <f>$J$28/'Fixed data'!$C$7</f>
        <v>-6.3584315377015976E-2</v>
      </c>
      <c r="O35" s="34">
        <f>$J$28/'Fixed data'!$C$7</f>
        <v>-6.3584315377015976E-2</v>
      </c>
      <c r="P35" s="34">
        <f>$J$28/'Fixed data'!$C$7</f>
        <v>-6.3584315377015976E-2</v>
      </c>
      <c r="Q35" s="34">
        <f>$J$28/'Fixed data'!$C$7</f>
        <v>-6.3584315377015976E-2</v>
      </c>
      <c r="R35" s="34">
        <f>$J$28/'Fixed data'!$C$7</f>
        <v>-6.3584315377015976E-2</v>
      </c>
      <c r="S35" s="34">
        <f>$J$28/'Fixed data'!$C$7</f>
        <v>-6.3584315377015976E-2</v>
      </c>
      <c r="T35" s="34">
        <f>$J$28/'Fixed data'!$C$7</f>
        <v>-6.3584315377015976E-2</v>
      </c>
      <c r="U35" s="34">
        <f>$J$28/'Fixed data'!$C$7</f>
        <v>-6.3584315377015976E-2</v>
      </c>
      <c r="V35" s="34">
        <f>$J$28/'Fixed data'!$C$7</f>
        <v>-6.3584315377015976E-2</v>
      </c>
      <c r="W35" s="34">
        <f>$J$28/'Fixed data'!$C$7</f>
        <v>-6.3584315377015976E-2</v>
      </c>
      <c r="X35" s="34">
        <f>$J$28/'Fixed data'!$C$7</f>
        <v>-6.3584315377015976E-2</v>
      </c>
      <c r="Y35" s="34">
        <f>$J$28/'Fixed data'!$C$7</f>
        <v>-6.3584315377015976E-2</v>
      </c>
      <c r="Z35" s="34">
        <f>$J$28/'Fixed data'!$C$7</f>
        <v>-6.3584315377015976E-2</v>
      </c>
      <c r="AA35" s="34">
        <f>$J$28/'Fixed data'!$C$7</f>
        <v>-6.3584315377015976E-2</v>
      </c>
      <c r="AB35" s="34">
        <f>$J$28/'Fixed data'!$C$7</f>
        <v>-6.3584315377015976E-2</v>
      </c>
      <c r="AC35" s="34">
        <f>$J$28/'Fixed data'!$C$7</f>
        <v>-6.3584315377015976E-2</v>
      </c>
      <c r="AD35" s="34">
        <f>$J$28/'Fixed data'!$C$7</f>
        <v>-6.3584315377015976E-2</v>
      </c>
      <c r="AE35" s="34">
        <f>$J$28/'Fixed data'!$C$7</f>
        <v>-6.3584315377015976E-2</v>
      </c>
      <c r="AF35" s="34">
        <f>$J$28/'Fixed data'!$C$7</f>
        <v>-6.3584315377015976E-2</v>
      </c>
      <c r="AG35" s="34">
        <f>$J$28/'Fixed data'!$C$7</f>
        <v>-6.3584315377015976E-2</v>
      </c>
      <c r="AH35" s="34">
        <f>$J$28/'Fixed data'!$C$7</f>
        <v>-6.3584315377015976E-2</v>
      </c>
      <c r="AI35" s="34">
        <f>$J$28/'Fixed data'!$C$7</f>
        <v>-6.3584315377015976E-2</v>
      </c>
      <c r="AJ35" s="34">
        <f>$J$28/'Fixed data'!$C$7</f>
        <v>-6.3584315377015976E-2</v>
      </c>
      <c r="AK35" s="34">
        <f>$J$28/'Fixed data'!$C$7</f>
        <v>-6.3584315377015976E-2</v>
      </c>
      <c r="AL35" s="34">
        <f>$J$28/'Fixed data'!$C$7</f>
        <v>-6.3584315377015976E-2</v>
      </c>
      <c r="AM35" s="34">
        <f>$J$28/'Fixed data'!$C$7</f>
        <v>-6.3584315377015976E-2</v>
      </c>
      <c r="AN35" s="34">
        <f>$J$28/'Fixed data'!$C$7</f>
        <v>-6.3584315377015976E-2</v>
      </c>
      <c r="AO35" s="34">
        <f>$J$28/'Fixed data'!$C$7</f>
        <v>-6.3584315377015976E-2</v>
      </c>
      <c r="AP35" s="34">
        <f>$J$28/'Fixed data'!$C$7</f>
        <v>-6.3584315377015976E-2</v>
      </c>
      <c r="AQ35" s="34">
        <f>$J$28/'Fixed data'!$C$7</f>
        <v>-6.3584315377015976E-2</v>
      </c>
      <c r="AR35" s="34">
        <f>$J$28/'Fixed data'!$C$7</f>
        <v>-6.3584315377015976E-2</v>
      </c>
      <c r="AS35" s="34">
        <f>$J$28/'Fixed data'!$C$7</f>
        <v>-6.3584315377015976E-2</v>
      </c>
      <c r="AT35" s="34">
        <f>$J$28/'Fixed data'!$C$7</f>
        <v>-6.3584315377015976E-2</v>
      </c>
      <c r="AU35" s="34">
        <f>$J$28/'Fixed data'!$C$7</f>
        <v>-6.3584315377015976E-2</v>
      </c>
      <c r="AV35" s="34">
        <f>$J$28/'Fixed data'!$C$7</f>
        <v>-6.3584315377015976E-2</v>
      </c>
      <c r="AW35" s="34">
        <f>$J$28/'Fixed data'!$C$7</f>
        <v>-6.3584315377015976E-2</v>
      </c>
      <c r="AX35" s="34">
        <f>$J$28/'Fixed data'!$C$7</f>
        <v>-6.3584315377015976E-2</v>
      </c>
      <c r="AY35" s="34">
        <f>$J$28/'Fixed data'!$C$7</f>
        <v>-6.3584315377015976E-2</v>
      </c>
      <c r="AZ35" s="34">
        <f>$J$28/'Fixed data'!$C$7</f>
        <v>-6.3584315377015976E-2</v>
      </c>
      <c r="BA35" s="34">
        <f>$J$28/'Fixed data'!$C$7</f>
        <v>-6.3584315377015976E-2</v>
      </c>
      <c r="BB35" s="34">
        <f>$J$28/'Fixed data'!$C$7</f>
        <v>-6.3584315377015976E-2</v>
      </c>
      <c r="BC35" s="34">
        <f>$J$28/'Fixed data'!$C$7</f>
        <v>-6.3584315377015976E-2</v>
      </c>
      <c r="BD35" s="34"/>
    </row>
    <row r="36" spans="1:57" ht="16.5" hidden="1" customHeight="1" outlineLevel="1" x14ac:dyDescent="0.35">
      <c r="A36" s="115"/>
      <c r="B36" s="9" t="s">
        <v>32</v>
      </c>
      <c r="C36" s="11" t="s">
        <v>59</v>
      </c>
      <c r="D36" s="9" t="s">
        <v>40</v>
      </c>
      <c r="F36" s="34"/>
      <c r="G36" s="34"/>
      <c r="H36" s="34"/>
      <c r="I36" s="34"/>
      <c r="J36" s="34"/>
      <c r="K36" s="34"/>
      <c r="L36" s="34">
        <f>$K$28/'Fixed data'!$C$7</f>
        <v>-6.1045631569909435E-2</v>
      </c>
      <c r="M36" s="34">
        <f>$K$28/'Fixed data'!$C$7</f>
        <v>-6.1045631569909435E-2</v>
      </c>
      <c r="N36" s="34">
        <f>$K$28/'Fixed data'!$C$7</f>
        <v>-6.1045631569909435E-2</v>
      </c>
      <c r="O36" s="34">
        <f>$K$28/'Fixed data'!$C$7</f>
        <v>-6.1045631569909435E-2</v>
      </c>
      <c r="P36" s="34">
        <f>$K$28/'Fixed data'!$C$7</f>
        <v>-6.1045631569909435E-2</v>
      </c>
      <c r="Q36" s="34">
        <f>$K$28/'Fixed data'!$C$7</f>
        <v>-6.1045631569909435E-2</v>
      </c>
      <c r="R36" s="34">
        <f>$K$28/'Fixed data'!$C$7</f>
        <v>-6.1045631569909435E-2</v>
      </c>
      <c r="S36" s="34">
        <f>$K$28/'Fixed data'!$C$7</f>
        <v>-6.1045631569909435E-2</v>
      </c>
      <c r="T36" s="34">
        <f>$K$28/'Fixed data'!$C$7</f>
        <v>-6.1045631569909435E-2</v>
      </c>
      <c r="U36" s="34">
        <f>$K$28/'Fixed data'!$C$7</f>
        <v>-6.1045631569909435E-2</v>
      </c>
      <c r="V36" s="34">
        <f>$K$28/'Fixed data'!$C$7</f>
        <v>-6.1045631569909435E-2</v>
      </c>
      <c r="W36" s="34">
        <f>$K$28/'Fixed data'!$C$7</f>
        <v>-6.1045631569909435E-2</v>
      </c>
      <c r="X36" s="34">
        <f>$K$28/'Fixed data'!$C$7</f>
        <v>-6.1045631569909435E-2</v>
      </c>
      <c r="Y36" s="34">
        <f>$K$28/'Fixed data'!$C$7</f>
        <v>-6.1045631569909435E-2</v>
      </c>
      <c r="Z36" s="34">
        <f>$K$28/'Fixed data'!$C$7</f>
        <v>-6.1045631569909435E-2</v>
      </c>
      <c r="AA36" s="34">
        <f>$K$28/'Fixed data'!$C$7</f>
        <v>-6.1045631569909435E-2</v>
      </c>
      <c r="AB36" s="34">
        <f>$K$28/'Fixed data'!$C$7</f>
        <v>-6.1045631569909435E-2</v>
      </c>
      <c r="AC36" s="34">
        <f>$K$28/'Fixed data'!$C$7</f>
        <v>-6.1045631569909435E-2</v>
      </c>
      <c r="AD36" s="34">
        <f>$K$28/'Fixed data'!$C$7</f>
        <v>-6.1045631569909435E-2</v>
      </c>
      <c r="AE36" s="34">
        <f>$K$28/'Fixed data'!$C$7</f>
        <v>-6.1045631569909435E-2</v>
      </c>
      <c r="AF36" s="34">
        <f>$K$28/'Fixed data'!$C$7</f>
        <v>-6.1045631569909435E-2</v>
      </c>
      <c r="AG36" s="34">
        <f>$K$28/'Fixed data'!$C$7</f>
        <v>-6.1045631569909435E-2</v>
      </c>
      <c r="AH36" s="34">
        <f>$K$28/'Fixed data'!$C$7</f>
        <v>-6.1045631569909435E-2</v>
      </c>
      <c r="AI36" s="34">
        <f>$K$28/'Fixed data'!$C$7</f>
        <v>-6.1045631569909435E-2</v>
      </c>
      <c r="AJ36" s="34">
        <f>$K$28/'Fixed data'!$C$7</f>
        <v>-6.1045631569909435E-2</v>
      </c>
      <c r="AK36" s="34">
        <f>$K$28/'Fixed data'!$C$7</f>
        <v>-6.1045631569909435E-2</v>
      </c>
      <c r="AL36" s="34">
        <f>$K$28/'Fixed data'!$C$7</f>
        <v>-6.1045631569909435E-2</v>
      </c>
      <c r="AM36" s="34">
        <f>$K$28/'Fixed data'!$C$7</f>
        <v>-6.1045631569909435E-2</v>
      </c>
      <c r="AN36" s="34">
        <f>$K$28/'Fixed data'!$C$7</f>
        <v>-6.1045631569909435E-2</v>
      </c>
      <c r="AO36" s="34">
        <f>$K$28/'Fixed data'!$C$7</f>
        <v>-6.1045631569909435E-2</v>
      </c>
      <c r="AP36" s="34">
        <f>$K$28/'Fixed data'!$C$7</f>
        <v>-6.1045631569909435E-2</v>
      </c>
      <c r="AQ36" s="34">
        <f>$K$28/'Fixed data'!$C$7</f>
        <v>-6.1045631569909435E-2</v>
      </c>
      <c r="AR36" s="34">
        <f>$K$28/'Fixed data'!$C$7</f>
        <v>-6.1045631569909435E-2</v>
      </c>
      <c r="AS36" s="34">
        <f>$K$28/'Fixed data'!$C$7</f>
        <v>-6.1045631569909435E-2</v>
      </c>
      <c r="AT36" s="34">
        <f>$K$28/'Fixed data'!$C$7</f>
        <v>-6.1045631569909435E-2</v>
      </c>
      <c r="AU36" s="34">
        <f>$K$28/'Fixed data'!$C$7</f>
        <v>-6.1045631569909435E-2</v>
      </c>
      <c r="AV36" s="34">
        <f>$K$28/'Fixed data'!$C$7</f>
        <v>-6.1045631569909435E-2</v>
      </c>
      <c r="AW36" s="34">
        <f>$K$28/'Fixed data'!$C$7</f>
        <v>-6.1045631569909435E-2</v>
      </c>
      <c r="AX36" s="34">
        <f>$K$28/'Fixed data'!$C$7</f>
        <v>-6.1045631569909435E-2</v>
      </c>
      <c r="AY36" s="34">
        <f>$K$28/'Fixed data'!$C$7</f>
        <v>-6.1045631569909435E-2</v>
      </c>
      <c r="AZ36" s="34">
        <f>$K$28/'Fixed data'!$C$7</f>
        <v>-6.1045631569909435E-2</v>
      </c>
      <c r="BA36" s="34">
        <f>$K$28/'Fixed data'!$C$7</f>
        <v>-6.1045631569909435E-2</v>
      </c>
      <c r="BB36" s="34">
        <f>$K$28/'Fixed data'!$C$7</f>
        <v>-6.1045631569909435E-2</v>
      </c>
      <c r="BC36" s="34">
        <f>$K$28/'Fixed data'!$C$7</f>
        <v>-6.1045631569909435E-2</v>
      </c>
      <c r="BD36" s="34">
        <f>$K$28/'Fixed data'!$C$7</f>
        <v>-6.1045631569909435E-2</v>
      </c>
    </row>
    <row r="37" spans="1:57" ht="16.5" hidden="1" customHeight="1" outlineLevel="1" x14ac:dyDescent="0.35">
      <c r="A37" s="115"/>
      <c r="B37" s="9" t="s">
        <v>33</v>
      </c>
      <c r="C37" s="11" t="s">
        <v>60</v>
      </c>
      <c r="D37" s="9" t="s">
        <v>40</v>
      </c>
      <c r="F37" s="34"/>
      <c r="G37" s="34"/>
      <c r="H37" s="34"/>
      <c r="I37" s="34"/>
      <c r="J37" s="34"/>
      <c r="K37" s="34"/>
      <c r="L37" s="34"/>
      <c r="M37" s="34">
        <f>$L$28/'Fixed data'!$C$7</f>
        <v>-5.8245141087939031E-2</v>
      </c>
      <c r="N37" s="34">
        <f>$L$28/'Fixed data'!$C$7</f>
        <v>-5.8245141087939031E-2</v>
      </c>
      <c r="O37" s="34">
        <f>$L$28/'Fixed data'!$C$7</f>
        <v>-5.8245141087939031E-2</v>
      </c>
      <c r="P37" s="34">
        <f>$L$28/'Fixed data'!$C$7</f>
        <v>-5.8245141087939031E-2</v>
      </c>
      <c r="Q37" s="34">
        <f>$L$28/'Fixed data'!$C$7</f>
        <v>-5.8245141087939031E-2</v>
      </c>
      <c r="R37" s="34">
        <f>$L$28/'Fixed data'!$C$7</f>
        <v>-5.8245141087939031E-2</v>
      </c>
      <c r="S37" s="34">
        <f>$L$28/'Fixed data'!$C$7</f>
        <v>-5.8245141087939031E-2</v>
      </c>
      <c r="T37" s="34">
        <f>$L$28/'Fixed data'!$C$7</f>
        <v>-5.8245141087939031E-2</v>
      </c>
      <c r="U37" s="34">
        <f>$L$28/'Fixed data'!$C$7</f>
        <v>-5.8245141087939031E-2</v>
      </c>
      <c r="V37" s="34">
        <f>$L$28/'Fixed data'!$C$7</f>
        <v>-5.8245141087939031E-2</v>
      </c>
      <c r="W37" s="34">
        <f>$L$28/'Fixed data'!$C$7</f>
        <v>-5.8245141087939031E-2</v>
      </c>
      <c r="X37" s="34">
        <f>$L$28/'Fixed data'!$C$7</f>
        <v>-5.8245141087939031E-2</v>
      </c>
      <c r="Y37" s="34">
        <f>$L$28/'Fixed data'!$C$7</f>
        <v>-5.8245141087939031E-2</v>
      </c>
      <c r="Z37" s="34">
        <f>$L$28/'Fixed data'!$C$7</f>
        <v>-5.8245141087939031E-2</v>
      </c>
      <c r="AA37" s="34">
        <f>$L$28/'Fixed data'!$C$7</f>
        <v>-5.8245141087939031E-2</v>
      </c>
      <c r="AB37" s="34">
        <f>$L$28/'Fixed data'!$C$7</f>
        <v>-5.8245141087939031E-2</v>
      </c>
      <c r="AC37" s="34">
        <f>$L$28/'Fixed data'!$C$7</f>
        <v>-5.8245141087939031E-2</v>
      </c>
      <c r="AD37" s="34">
        <f>$L$28/'Fixed data'!$C$7</f>
        <v>-5.8245141087939031E-2</v>
      </c>
      <c r="AE37" s="34">
        <f>$L$28/'Fixed data'!$C$7</f>
        <v>-5.8245141087939031E-2</v>
      </c>
      <c r="AF37" s="34">
        <f>$L$28/'Fixed data'!$C$7</f>
        <v>-5.8245141087939031E-2</v>
      </c>
      <c r="AG37" s="34">
        <f>$L$28/'Fixed data'!$C$7</f>
        <v>-5.8245141087939031E-2</v>
      </c>
      <c r="AH37" s="34">
        <f>$L$28/'Fixed data'!$C$7</f>
        <v>-5.8245141087939031E-2</v>
      </c>
      <c r="AI37" s="34">
        <f>$L$28/'Fixed data'!$C$7</f>
        <v>-5.8245141087939031E-2</v>
      </c>
      <c r="AJ37" s="34">
        <f>$L$28/'Fixed data'!$C$7</f>
        <v>-5.8245141087939031E-2</v>
      </c>
      <c r="AK37" s="34">
        <f>$L$28/'Fixed data'!$C$7</f>
        <v>-5.8245141087939031E-2</v>
      </c>
      <c r="AL37" s="34">
        <f>$L$28/'Fixed data'!$C$7</f>
        <v>-5.8245141087939031E-2</v>
      </c>
      <c r="AM37" s="34">
        <f>$L$28/'Fixed data'!$C$7</f>
        <v>-5.8245141087939031E-2</v>
      </c>
      <c r="AN37" s="34">
        <f>$L$28/'Fixed data'!$C$7</f>
        <v>-5.8245141087939031E-2</v>
      </c>
      <c r="AO37" s="34">
        <f>$L$28/'Fixed data'!$C$7</f>
        <v>-5.8245141087939031E-2</v>
      </c>
      <c r="AP37" s="34">
        <f>$L$28/'Fixed data'!$C$7</f>
        <v>-5.8245141087939031E-2</v>
      </c>
      <c r="AQ37" s="34">
        <f>$L$28/'Fixed data'!$C$7</f>
        <v>-5.8245141087939031E-2</v>
      </c>
      <c r="AR37" s="34">
        <f>$L$28/'Fixed data'!$C$7</f>
        <v>-5.8245141087939031E-2</v>
      </c>
      <c r="AS37" s="34">
        <f>$L$28/'Fixed data'!$C$7</f>
        <v>-5.8245141087939031E-2</v>
      </c>
      <c r="AT37" s="34">
        <f>$L$28/'Fixed data'!$C$7</f>
        <v>-5.8245141087939031E-2</v>
      </c>
      <c r="AU37" s="34">
        <f>$L$28/'Fixed data'!$C$7</f>
        <v>-5.8245141087939031E-2</v>
      </c>
      <c r="AV37" s="34">
        <f>$L$28/'Fixed data'!$C$7</f>
        <v>-5.8245141087939031E-2</v>
      </c>
      <c r="AW37" s="34">
        <f>$L$28/'Fixed data'!$C$7</f>
        <v>-5.8245141087939031E-2</v>
      </c>
      <c r="AX37" s="34">
        <f>$L$28/'Fixed data'!$C$7</f>
        <v>-5.8245141087939031E-2</v>
      </c>
      <c r="AY37" s="34">
        <f>$L$28/'Fixed data'!$C$7</f>
        <v>-5.8245141087939031E-2</v>
      </c>
      <c r="AZ37" s="34">
        <f>$L$28/'Fixed data'!$C$7</f>
        <v>-5.8245141087939031E-2</v>
      </c>
      <c r="BA37" s="34">
        <f>$L$28/'Fixed data'!$C$7</f>
        <v>-5.8245141087939031E-2</v>
      </c>
      <c r="BB37" s="34">
        <f>$L$28/'Fixed data'!$C$7</f>
        <v>-5.8245141087939031E-2</v>
      </c>
      <c r="BC37" s="34">
        <f>$L$28/'Fixed data'!$C$7</f>
        <v>-5.8245141087939031E-2</v>
      </c>
      <c r="BD37" s="34">
        <f>$L$28/'Fixed data'!$C$7</f>
        <v>-5.8245141087939031E-2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1.2225385441501891E-2</v>
      </c>
      <c r="O38" s="34">
        <f>$M$28/'Fixed data'!$C$7</f>
        <v>1.2225385441501891E-2</v>
      </c>
      <c r="P38" s="34">
        <f>$M$28/'Fixed data'!$C$7</f>
        <v>1.2225385441501891E-2</v>
      </c>
      <c r="Q38" s="34">
        <f>$M$28/'Fixed data'!$C$7</f>
        <v>1.2225385441501891E-2</v>
      </c>
      <c r="R38" s="34">
        <f>$M$28/'Fixed data'!$C$7</f>
        <v>1.2225385441501891E-2</v>
      </c>
      <c r="S38" s="34">
        <f>$M$28/'Fixed data'!$C$7</f>
        <v>1.2225385441501891E-2</v>
      </c>
      <c r="T38" s="34">
        <f>$M$28/'Fixed data'!$C$7</f>
        <v>1.2225385441501891E-2</v>
      </c>
      <c r="U38" s="34">
        <f>$M$28/'Fixed data'!$C$7</f>
        <v>1.2225385441501891E-2</v>
      </c>
      <c r="V38" s="34">
        <f>$M$28/'Fixed data'!$C$7</f>
        <v>1.2225385441501891E-2</v>
      </c>
      <c r="W38" s="34">
        <f>$M$28/'Fixed data'!$C$7</f>
        <v>1.2225385441501891E-2</v>
      </c>
      <c r="X38" s="34">
        <f>$M$28/'Fixed data'!$C$7</f>
        <v>1.2225385441501891E-2</v>
      </c>
      <c r="Y38" s="34">
        <f>$M$28/'Fixed data'!$C$7</f>
        <v>1.2225385441501891E-2</v>
      </c>
      <c r="Z38" s="34">
        <f>$M$28/'Fixed data'!$C$7</f>
        <v>1.2225385441501891E-2</v>
      </c>
      <c r="AA38" s="34">
        <f>$M$28/'Fixed data'!$C$7</f>
        <v>1.2225385441501891E-2</v>
      </c>
      <c r="AB38" s="34">
        <f>$M$28/'Fixed data'!$C$7</f>
        <v>1.2225385441501891E-2</v>
      </c>
      <c r="AC38" s="34">
        <f>$M$28/'Fixed data'!$C$7</f>
        <v>1.2225385441501891E-2</v>
      </c>
      <c r="AD38" s="34">
        <f>$M$28/'Fixed data'!$C$7</f>
        <v>1.2225385441501891E-2</v>
      </c>
      <c r="AE38" s="34">
        <f>$M$28/'Fixed data'!$C$7</f>
        <v>1.2225385441501891E-2</v>
      </c>
      <c r="AF38" s="34">
        <f>$M$28/'Fixed data'!$C$7</f>
        <v>1.2225385441501891E-2</v>
      </c>
      <c r="AG38" s="34">
        <f>$M$28/'Fixed data'!$C$7</f>
        <v>1.2225385441501891E-2</v>
      </c>
      <c r="AH38" s="34">
        <f>$M$28/'Fixed data'!$C$7</f>
        <v>1.2225385441501891E-2</v>
      </c>
      <c r="AI38" s="34">
        <f>$M$28/'Fixed data'!$C$7</f>
        <v>1.2225385441501891E-2</v>
      </c>
      <c r="AJ38" s="34">
        <f>$M$28/'Fixed data'!$C$7</f>
        <v>1.2225385441501891E-2</v>
      </c>
      <c r="AK38" s="34">
        <f>$M$28/'Fixed data'!$C$7</f>
        <v>1.2225385441501891E-2</v>
      </c>
      <c r="AL38" s="34">
        <f>$M$28/'Fixed data'!$C$7</f>
        <v>1.2225385441501891E-2</v>
      </c>
      <c r="AM38" s="34">
        <f>$M$28/'Fixed data'!$C$7</f>
        <v>1.2225385441501891E-2</v>
      </c>
      <c r="AN38" s="34">
        <f>$M$28/'Fixed data'!$C$7</f>
        <v>1.2225385441501891E-2</v>
      </c>
      <c r="AO38" s="34">
        <f>$M$28/'Fixed data'!$C$7</f>
        <v>1.2225385441501891E-2</v>
      </c>
      <c r="AP38" s="34">
        <f>$M$28/'Fixed data'!$C$7</f>
        <v>1.2225385441501891E-2</v>
      </c>
      <c r="AQ38" s="34">
        <f>$M$28/'Fixed data'!$C$7</f>
        <v>1.2225385441501891E-2</v>
      </c>
      <c r="AR38" s="34">
        <f>$M$28/'Fixed data'!$C$7</f>
        <v>1.2225385441501891E-2</v>
      </c>
      <c r="AS38" s="34">
        <f>$M$28/'Fixed data'!$C$7</f>
        <v>1.2225385441501891E-2</v>
      </c>
      <c r="AT38" s="34">
        <f>$M$28/'Fixed data'!$C$7</f>
        <v>1.2225385441501891E-2</v>
      </c>
      <c r="AU38" s="34">
        <f>$M$28/'Fixed data'!$C$7</f>
        <v>1.2225385441501891E-2</v>
      </c>
      <c r="AV38" s="34">
        <f>$M$28/'Fixed data'!$C$7</f>
        <v>1.2225385441501891E-2</v>
      </c>
      <c r="AW38" s="34">
        <f>$M$28/'Fixed data'!$C$7</f>
        <v>1.2225385441501891E-2</v>
      </c>
      <c r="AX38" s="34">
        <f>$M$28/'Fixed data'!$C$7</f>
        <v>1.2225385441501891E-2</v>
      </c>
      <c r="AY38" s="34">
        <f>$M$28/'Fixed data'!$C$7</f>
        <v>1.2225385441501891E-2</v>
      </c>
      <c r="AZ38" s="34">
        <f>$M$28/'Fixed data'!$C$7</f>
        <v>1.2225385441501891E-2</v>
      </c>
      <c r="BA38" s="34">
        <f>$M$28/'Fixed data'!$C$7</f>
        <v>1.2225385441501891E-2</v>
      </c>
      <c r="BB38" s="34">
        <f>$M$28/'Fixed data'!$C$7</f>
        <v>1.2225385441501891E-2</v>
      </c>
      <c r="BC38" s="34">
        <f>$M$28/'Fixed data'!$C$7</f>
        <v>1.2225385441501891E-2</v>
      </c>
      <c r="BD38" s="34">
        <f>$M$28/'Fixed data'!$C$7</f>
        <v>1.2225385441501891E-2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1.3772750691984628E-2</v>
      </c>
      <c r="P39" s="34">
        <f>$N$28/'Fixed data'!$C$7</f>
        <v>1.3772750691984628E-2</v>
      </c>
      <c r="Q39" s="34">
        <f>$N$28/'Fixed data'!$C$7</f>
        <v>1.3772750691984628E-2</v>
      </c>
      <c r="R39" s="34">
        <f>$N$28/'Fixed data'!$C$7</f>
        <v>1.3772750691984628E-2</v>
      </c>
      <c r="S39" s="34">
        <f>$N$28/'Fixed data'!$C$7</f>
        <v>1.3772750691984628E-2</v>
      </c>
      <c r="T39" s="34">
        <f>$N$28/'Fixed data'!$C$7</f>
        <v>1.3772750691984628E-2</v>
      </c>
      <c r="U39" s="34">
        <f>$N$28/'Fixed data'!$C$7</f>
        <v>1.3772750691984628E-2</v>
      </c>
      <c r="V39" s="34">
        <f>$N$28/'Fixed data'!$C$7</f>
        <v>1.3772750691984628E-2</v>
      </c>
      <c r="W39" s="34">
        <f>$N$28/'Fixed data'!$C$7</f>
        <v>1.3772750691984628E-2</v>
      </c>
      <c r="X39" s="34">
        <f>$N$28/'Fixed data'!$C$7</f>
        <v>1.3772750691984628E-2</v>
      </c>
      <c r="Y39" s="34">
        <f>$N$28/'Fixed data'!$C$7</f>
        <v>1.3772750691984628E-2</v>
      </c>
      <c r="Z39" s="34">
        <f>$N$28/'Fixed data'!$C$7</f>
        <v>1.3772750691984628E-2</v>
      </c>
      <c r="AA39" s="34">
        <f>$N$28/'Fixed data'!$C$7</f>
        <v>1.3772750691984628E-2</v>
      </c>
      <c r="AB39" s="34">
        <f>$N$28/'Fixed data'!$C$7</f>
        <v>1.3772750691984628E-2</v>
      </c>
      <c r="AC39" s="34">
        <f>$N$28/'Fixed data'!$C$7</f>
        <v>1.3772750691984628E-2</v>
      </c>
      <c r="AD39" s="34">
        <f>$N$28/'Fixed data'!$C$7</f>
        <v>1.3772750691984628E-2</v>
      </c>
      <c r="AE39" s="34">
        <f>$N$28/'Fixed data'!$C$7</f>
        <v>1.3772750691984628E-2</v>
      </c>
      <c r="AF39" s="34">
        <f>$N$28/'Fixed data'!$C$7</f>
        <v>1.3772750691984628E-2</v>
      </c>
      <c r="AG39" s="34">
        <f>$N$28/'Fixed data'!$C$7</f>
        <v>1.3772750691984628E-2</v>
      </c>
      <c r="AH39" s="34">
        <f>$N$28/'Fixed data'!$C$7</f>
        <v>1.3772750691984628E-2</v>
      </c>
      <c r="AI39" s="34">
        <f>$N$28/'Fixed data'!$C$7</f>
        <v>1.3772750691984628E-2</v>
      </c>
      <c r="AJ39" s="34">
        <f>$N$28/'Fixed data'!$C$7</f>
        <v>1.3772750691984628E-2</v>
      </c>
      <c r="AK39" s="34">
        <f>$N$28/'Fixed data'!$C$7</f>
        <v>1.3772750691984628E-2</v>
      </c>
      <c r="AL39" s="34">
        <f>$N$28/'Fixed data'!$C$7</f>
        <v>1.3772750691984628E-2</v>
      </c>
      <c r="AM39" s="34">
        <f>$N$28/'Fixed data'!$C$7</f>
        <v>1.3772750691984628E-2</v>
      </c>
      <c r="AN39" s="34">
        <f>$N$28/'Fixed data'!$C$7</f>
        <v>1.3772750691984628E-2</v>
      </c>
      <c r="AO39" s="34">
        <f>$N$28/'Fixed data'!$C$7</f>
        <v>1.3772750691984628E-2</v>
      </c>
      <c r="AP39" s="34">
        <f>$N$28/'Fixed data'!$C$7</f>
        <v>1.3772750691984628E-2</v>
      </c>
      <c r="AQ39" s="34">
        <f>$N$28/'Fixed data'!$C$7</f>
        <v>1.3772750691984628E-2</v>
      </c>
      <c r="AR39" s="34">
        <f>$N$28/'Fixed data'!$C$7</f>
        <v>1.3772750691984628E-2</v>
      </c>
      <c r="AS39" s="34">
        <f>$N$28/'Fixed data'!$C$7</f>
        <v>1.3772750691984628E-2</v>
      </c>
      <c r="AT39" s="34">
        <f>$N$28/'Fixed data'!$C$7</f>
        <v>1.3772750691984628E-2</v>
      </c>
      <c r="AU39" s="34">
        <f>$N$28/'Fixed data'!$C$7</f>
        <v>1.3772750691984628E-2</v>
      </c>
      <c r="AV39" s="34">
        <f>$N$28/'Fixed data'!$C$7</f>
        <v>1.3772750691984628E-2</v>
      </c>
      <c r="AW39" s="34">
        <f>$N$28/'Fixed data'!$C$7</f>
        <v>1.3772750691984628E-2</v>
      </c>
      <c r="AX39" s="34">
        <f>$N$28/'Fixed data'!$C$7</f>
        <v>1.3772750691984628E-2</v>
      </c>
      <c r="AY39" s="34">
        <f>$N$28/'Fixed data'!$C$7</f>
        <v>1.3772750691984628E-2</v>
      </c>
      <c r="AZ39" s="34">
        <f>$N$28/'Fixed data'!$C$7</f>
        <v>1.3772750691984628E-2</v>
      </c>
      <c r="BA39" s="34">
        <f>$N$28/'Fixed data'!$C$7</f>
        <v>1.3772750691984628E-2</v>
      </c>
      <c r="BB39" s="34">
        <f>$N$28/'Fixed data'!$C$7</f>
        <v>1.3772750691984628E-2</v>
      </c>
      <c r="BC39" s="34">
        <f>$N$28/'Fixed data'!$C$7</f>
        <v>1.3772750691984628E-2</v>
      </c>
      <c r="BD39" s="34">
        <f>$N$28/'Fixed data'!$C$7</f>
        <v>1.3772750691984628E-2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1.5444449419575838E-2</v>
      </c>
      <c r="Q40" s="34">
        <f>$O$28/'Fixed data'!$C$7</f>
        <v>1.5444449419575838E-2</v>
      </c>
      <c r="R40" s="34">
        <f>$O$28/'Fixed data'!$C$7</f>
        <v>1.5444449419575838E-2</v>
      </c>
      <c r="S40" s="34">
        <f>$O$28/'Fixed data'!$C$7</f>
        <v>1.5444449419575838E-2</v>
      </c>
      <c r="T40" s="34">
        <f>$O$28/'Fixed data'!$C$7</f>
        <v>1.5444449419575838E-2</v>
      </c>
      <c r="U40" s="34">
        <f>$O$28/'Fixed data'!$C$7</f>
        <v>1.5444449419575838E-2</v>
      </c>
      <c r="V40" s="34">
        <f>$O$28/'Fixed data'!$C$7</f>
        <v>1.5444449419575838E-2</v>
      </c>
      <c r="W40" s="34">
        <f>$O$28/'Fixed data'!$C$7</f>
        <v>1.5444449419575838E-2</v>
      </c>
      <c r="X40" s="34">
        <f>$O$28/'Fixed data'!$C$7</f>
        <v>1.5444449419575838E-2</v>
      </c>
      <c r="Y40" s="34">
        <f>$O$28/'Fixed data'!$C$7</f>
        <v>1.5444449419575838E-2</v>
      </c>
      <c r="Z40" s="34">
        <f>$O$28/'Fixed data'!$C$7</f>
        <v>1.5444449419575838E-2</v>
      </c>
      <c r="AA40" s="34">
        <f>$O$28/'Fixed data'!$C$7</f>
        <v>1.5444449419575838E-2</v>
      </c>
      <c r="AB40" s="34">
        <f>$O$28/'Fixed data'!$C$7</f>
        <v>1.5444449419575838E-2</v>
      </c>
      <c r="AC40" s="34">
        <f>$O$28/'Fixed data'!$C$7</f>
        <v>1.5444449419575838E-2</v>
      </c>
      <c r="AD40" s="34">
        <f>$O$28/'Fixed data'!$C$7</f>
        <v>1.5444449419575838E-2</v>
      </c>
      <c r="AE40" s="34">
        <f>$O$28/'Fixed data'!$C$7</f>
        <v>1.5444449419575838E-2</v>
      </c>
      <c r="AF40" s="34">
        <f>$O$28/'Fixed data'!$C$7</f>
        <v>1.5444449419575838E-2</v>
      </c>
      <c r="AG40" s="34">
        <f>$O$28/'Fixed data'!$C$7</f>
        <v>1.5444449419575838E-2</v>
      </c>
      <c r="AH40" s="34">
        <f>$O$28/'Fixed data'!$C$7</f>
        <v>1.5444449419575838E-2</v>
      </c>
      <c r="AI40" s="34">
        <f>$O$28/'Fixed data'!$C$7</f>
        <v>1.5444449419575838E-2</v>
      </c>
      <c r="AJ40" s="34">
        <f>$O$28/'Fixed data'!$C$7</f>
        <v>1.5444449419575838E-2</v>
      </c>
      <c r="AK40" s="34">
        <f>$O$28/'Fixed data'!$C$7</f>
        <v>1.5444449419575838E-2</v>
      </c>
      <c r="AL40" s="34">
        <f>$O$28/'Fixed data'!$C$7</f>
        <v>1.5444449419575838E-2</v>
      </c>
      <c r="AM40" s="34">
        <f>$O$28/'Fixed data'!$C$7</f>
        <v>1.5444449419575838E-2</v>
      </c>
      <c r="AN40" s="34">
        <f>$O$28/'Fixed data'!$C$7</f>
        <v>1.5444449419575838E-2</v>
      </c>
      <c r="AO40" s="34">
        <f>$O$28/'Fixed data'!$C$7</f>
        <v>1.5444449419575838E-2</v>
      </c>
      <c r="AP40" s="34">
        <f>$O$28/'Fixed data'!$C$7</f>
        <v>1.5444449419575838E-2</v>
      </c>
      <c r="AQ40" s="34">
        <f>$O$28/'Fixed data'!$C$7</f>
        <v>1.5444449419575838E-2</v>
      </c>
      <c r="AR40" s="34">
        <f>$O$28/'Fixed data'!$C$7</f>
        <v>1.5444449419575838E-2</v>
      </c>
      <c r="AS40" s="34">
        <f>$O$28/'Fixed data'!$C$7</f>
        <v>1.5444449419575838E-2</v>
      </c>
      <c r="AT40" s="34">
        <f>$O$28/'Fixed data'!$C$7</f>
        <v>1.5444449419575838E-2</v>
      </c>
      <c r="AU40" s="34">
        <f>$O$28/'Fixed data'!$C$7</f>
        <v>1.5444449419575838E-2</v>
      </c>
      <c r="AV40" s="34">
        <f>$O$28/'Fixed data'!$C$7</f>
        <v>1.5444449419575838E-2</v>
      </c>
      <c r="AW40" s="34">
        <f>$O$28/'Fixed data'!$C$7</f>
        <v>1.5444449419575838E-2</v>
      </c>
      <c r="AX40" s="34">
        <f>$O$28/'Fixed data'!$C$7</f>
        <v>1.5444449419575838E-2</v>
      </c>
      <c r="AY40" s="34">
        <f>$O$28/'Fixed data'!$C$7</f>
        <v>1.5444449419575838E-2</v>
      </c>
      <c r="AZ40" s="34">
        <f>$O$28/'Fixed data'!$C$7</f>
        <v>1.5444449419575838E-2</v>
      </c>
      <c r="BA40" s="34">
        <f>$O$28/'Fixed data'!$C$7</f>
        <v>1.5444449419575838E-2</v>
      </c>
      <c r="BB40" s="34">
        <f>$O$28/'Fixed data'!$C$7</f>
        <v>1.5444449419575838E-2</v>
      </c>
      <c r="BC40" s="34">
        <f>$O$28/'Fixed data'!$C$7</f>
        <v>1.5444449419575838E-2</v>
      </c>
      <c r="BD40" s="34">
        <f>$O$28/'Fixed data'!$C$7</f>
        <v>1.5444449419575838E-2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1.7190835078941723E-2</v>
      </c>
      <c r="R41" s="34">
        <f>$P$28/'Fixed data'!$C$7</f>
        <v>1.7190835078941723E-2</v>
      </c>
      <c r="S41" s="34">
        <f>$P$28/'Fixed data'!$C$7</f>
        <v>1.7190835078941723E-2</v>
      </c>
      <c r="T41" s="34">
        <f>$P$28/'Fixed data'!$C$7</f>
        <v>1.7190835078941723E-2</v>
      </c>
      <c r="U41" s="34">
        <f>$P$28/'Fixed data'!$C$7</f>
        <v>1.7190835078941723E-2</v>
      </c>
      <c r="V41" s="34">
        <f>$P$28/'Fixed data'!$C$7</f>
        <v>1.7190835078941723E-2</v>
      </c>
      <c r="W41" s="34">
        <f>$P$28/'Fixed data'!$C$7</f>
        <v>1.7190835078941723E-2</v>
      </c>
      <c r="X41" s="34">
        <f>$P$28/'Fixed data'!$C$7</f>
        <v>1.7190835078941723E-2</v>
      </c>
      <c r="Y41" s="34">
        <f>$P$28/'Fixed data'!$C$7</f>
        <v>1.7190835078941723E-2</v>
      </c>
      <c r="Z41" s="34">
        <f>$P$28/'Fixed data'!$C$7</f>
        <v>1.7190835078941723E-2</v>
      </c>
      <c r="AA41" s="34">
        <f>$P$28/'Fixed data'!$C$7</f>
        <v>1.7190835078941723E-2</v>
      </c>
      <c r="AB41" s="34">
        <f>$P$28/'Fixed data'!$C$7</f>
        <v>1.7190835078941723E-2</v>
      </c>
      <c r="AC41" s="34">
        <f>$P$28/'Fixed data'!$C$7</f>
        <v>1.7190835078941723E-2</v>
      </c>
      <c r="AD41" s="34">
        <f>$P$28/'Fixed data'!$C$7</f>
        <v>1.7190835078941723E-2</v>
      </c>
      <c r="AE41" s="34">
        <f>$P$28/'Fixed data'!$C$7</f>
        <v>1.7190835078941723E-2</v>
      </c>
      <c r="AF41" s="34">
        <f>$P$28/'Fixed data'!$C$7</f>
        <v>1.7190835078941723E-2</v>
      </c>
      <c r="AG41" s="34">
        <f>$P$28/'Fixed data'!$C$7</f>
        <v>1.7190835078941723E-2</v>
      </c>
      <c r="AH41" s="34">
        <f>$P$28/'Fixed data'!$C$7</f>
        <v>1.7190835078941723E-2</v>
      </c>
      <c r="AI41" s="34">
        <f>$P$28/'Fixed data'!$C$7</f>
        <v>1.7190835078941723E-2</v>
      </c>
      <c r="AJ41" s="34">
        <f>$P$28/'Fixed data'!$C$7</f>
        <v>1.7190835078941723E-2</v>
      </c>
      <c r="AK41" s="34">
        <f>$P$28/'Fixed data'!$C$7</f>
        <v>1.7190835078941723E-2</v>
      </c>
      <c r="AL41" s="34">
        <f>$P$28/'Fixed data'!$C$7</f>
        <v>1.7190835078941723E-2</v>
      </c>
      <c r="AM41" s="34">
        <f>$P$28/'Fixed data'!$C$7</f>
        <v>1.7190835078941723E-2</v>
      </c>
      <c r="AN41" s="34">
        <f>$P$28/'Fixed data'!$C$7</f>
        <v>1.7190835078941723E-2</v>
      </c>
      <c r="AO41" s="34">
        <f>$P$28/'Fixed data'!$C$7</f>
        <v>1.7190835078941723E-2</v>
      </c>
      <c r="AP41" s="34">
        <f>$P$28/'Fixed data'!$C$7</f>
        <v>1.7190835078941723E-2</v>
      </c>
      <c r="AQ41" s="34">
        <f>$P$28/'Fixed data'!$C$7</f>
        <v>1.7190835078941723E-2</v>
      </c>
      <c r="AR41" s="34">
        <f>$P$28/'Fixed data'!$C$7</f>
        <v>1.7190835078941723E-2</v>
      </c>
      <c r="AS41" s="34">
        <f>$P$28/'Fixed data'!$C$7</f>
        <v>1.7190835078941723E-2</v>
      </c>
      <c r="AT41" s="34">
        <f>$P$28/'Fixed data'!$C$7</f>
        <v>1.7190835078941723E-2</v>
      </c>
      <c r="AU41" s="34">
        <f>$P$28/'Fixed data'!$C$7</f>
        <v>1.7190835078941723E-2</v>
      </c>
      <c r="AV41" s="34">
        <f>$P$28/'Fixed data'!$C$7</f>
        <v>1.7190835078941723E-2</v>
      </c>
      <c r="AW41" s="34">
        <f>$P$28/'Fixed data'!$C$7</f>
        <v>1.7190835078941723E-2</v>
      </c>
      <c r="AX41" s="34">
        <f>$P$28/'Fixed data'!$C$7</f>
        <v>1.7190835078941723E-2</v>
      </c>
      <c r="AY41" s="34">
        <f>$P$28/'Fixed data'!$C$7</f>
        <v>1.7190835078941723E-2</v>
      </c>
      <c r="AZ41" s="34">
        <f>$P$28/'Fixed data'!$C$7</f>
        <v>1.7190835078941723E-2</v>
      </c>
      <c r="BA41" s="34">
        <f>$P$28/'Fixed data'!$C$7</f>
        <v>1.7190835078941723E-2</v>
      </c>
      <c r="BB41" s="34">
        <f>$P$28/'Fixed data'!$C$7</f>
        <v>1.7190835078941723E-2</v>
      </c>
      <c r="BC41" s="34">
        <f>$P$28/'Fixed data'!$C$7</f>
        <v>1.7190835078941723E-2</v>
      </c>
      <c r="BD41" s="34">
        <f>$P$28/'Fixed data'!$C$7</f>
        <v>1.7190835078941723E-2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1.8687110559961181E-2</v>
      </c>
      <c r="S42" s="34">
        <f>$Q$28/'Fixed data'!$C$7</f>
        <v>1.8687110559961181E-2</v>
      </c>
      <c r="T42" s="34">
        <f>$Q$28/'Fixed data'!$C$7</f>
        <v>1.8687110559961181E-2</v>
      </c>
      <c r="U42" s="34">
        <f>$Q$28/'Fixed data'!$C$7</f>
        <v>1.8687110559961181E-2</v>
      </c>
      <c r="V42" s="34">
        <f>$Q$28/'Fixed data'!$C$7</f>
        <v>1.8687110559961181E-2</v>
      </c>
      <c r="W42" s="34">
        <f>$Q$28/'Fixed data'!$C$7</f>
        <v>1.8687110559961181E-2</v>
      </c>
      <c r="X42" s="34">
        <f>$Q$28/'Fixed data'!$C$7</f>
        <v>1.8687110559961181E-2</v>
      </c>
      <c r="Y42" s="34">
        <f>$Q$28/'Fixed data'!$C$7</f>
        <v>1.8687110559961181E-2</v>
      </c>
      <c r="Z42" s="34">
        <f>$Q$28/'Fixed data'!$C$7</f>
        <v>1.8687110559961181E-2</v>
      </c>
      <c r="AA42" s="34">
        <f>$Q$28/'Fixed data'!$C$7</f>
        <v>1.8687110559961181E-2</v>
      </c>
      <c r="AB42" s="34">
        <f>$Q$28/'Fixed data'!$C$7</f>
        <v>1.8687110559961181E-2</v>
      </c>
      <c r="AC42" s="34">
        <f>$Q$28/'Fixed data'!$C$7</f>
        <v>1.8687110559961181E-2</v>
      </c>
      <c r="AD42" s="34">
        <f>$Q$28/'Fixed data'!$C$7</f>
        <v>1.8687110559961181E-2</v>
      </c>
      <c r="AE42" s="34">
        <f>$Q$28/'Fixed data'!$C$7</f>
        <v>1.8687110559961181E-2</v>
      </c>
      <c r="AF42" s="34">
        <f>$Q$28/'Fixed data'!$C$7</f>
        <v>1.8687110559961181E-2</v>
      </c>
      <c r="AG42" s="34">
        <f>$Q$28/'Fixed data'!$C$7</f>
        <v>1.8687110559961181E-2</v>
      </c>
      <c r="AH42" s="34">
        <f>$Q$28/'Fixed data'!$C$7</f>
        <v>1.8687110559961181E-2</v>
      </c>
      <c r="AI42" s="34">
        <f>$Q$28/'Fixed data'!$C$7</f>
        <v>1.8687110559961181E-2</v>
      </c>
      <c r="AJ42" s="34">
        <f>$Q$28/'Fixed data'!$C$7</f>
        <v>1.8687110559961181E-2</v>
      </c>
      <c r="AK42" s="34">
        <f>$Q$28/'Fixed data'!$C$7</f>
        <v>1.8687110559961181E-2</v>
      </c>
      <c r="AL42" s="34">
        <f>$Q$28/'Fixed data'!$C$7</f>
        <v>1.8687110559961181E-2</v>
      </c>
      <c r="AM42" s="34">
        <f>$Q$28/'Fixed data'!$C$7</f>
        <v>1.8687110559961181E-2</v>
      </c>
      <c r="AN42" s="34">
        <f>$Q$28/'Fixed data'!$C$7</f>
        <v>1.8687110559961181E-2</v>
      </c>
      <c r="AO42" s="34">
        <f>$Q$28/'Fixed data'!$C$7</f>
        <v>1.8687110559961181E-2</v>
      </c>
      <c r="AP42" s="34">
        <f>$Q$28/'Fixed data'!$C$7</f>
        <v>1.8687110559961181E-2</v>
      </c>
      <c r="AQ42" s="34">
        <f>$Q$28/'Fixed data'!$C$7</f>
        <v>1.8687110559961181E-2</v>
      </c>
      <c r="AR42" s="34">
        <f>$Q$28/'Fixed data'!$C$7</f>
        <v>1.8687110559961181E-2</v>
      </c>
      <c r="AS42" s="34">
        <f>$Q$28/'Fixed data'!$C$7</f>
        <v>1.8687110559961181E-2</v>
      </c>
      <c r="AT42" s="34">
        <f>$Q$28/'Fixed data'!$C$7</f>
        <v>1.8687110559961181E-2</v>
      </c>
      <c r="AU42" s="34">
        <f>$Q$28/'Fixed data'!$C$7</f>
        <v>1.8687110559961181E-2</v>
      </c>
      <c r="AV42" s="34">
        <f>$Q$28/'Fixed data'!$C$7</f>
        <v>1.8687110559961181E-2</v>
      </c>
      <c r="AW42" s="34">
        <f>$Q$28/'Fixed data'!$C$7</f>
        <v>1.8687110559961181E-2</v>
      </c>
      <c r="AX42" s="34">
        <f>$Q$28/'Fixed data'!$C$7</f>
        <v>1.8687110559961181E-2</v>
      </c>
      <c r="AY42" s="34">
        <f>$Q$28/'Fixed data'!$C$7</f>
        <v>1.8687110559961181E-2</v>
      </c>
      <c r="AZ42" s="34">
        <f>$Q$28/'Fixed data'!$C$7</f>
        <v>1.8687110559961181E-2</v>
      </c>
      <c r="BA42" s="34">
        <f>$Q$28/'Fixed data'!$C$7</f>
        <v>1.8687110559961181E-2</v>
      </c>
      <c r="BB42" s="34">
        <f>$Q$28/'Fixed data'!$C$7</f>
        <v>1.8687110559961181E-2</v>
      </c>
      <c r="BC42" s="34">
        <f>$Q$28/'Fixed data'!$C$7</f>
        <v>1.8687110559961181E-2</v>
      </c>
      <c r="BD42" s="34">
        <f>$Q$28/'Fixed data'!$C$7</f>
        <v>1.8687110559961181E-2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1.9891995699781537E-2</v>
      </c>
      <c r="T43" s="34">
        <f>$R$28/'Fixed data'!$C$7</f>
        <v>1.9891995699781537E-2</v>
      </c>
      <c r="U43" s="34">
        <f>$R$28/'Fixed data'!$C$7</f>
        <v>1.9891995699781537E-2</v>
      </c>
      <c r="V43" s="34">
        <f>$R$28/'Fixed data'!$C$7</f>
        <v>1.9891995699781537E-2</v>
      </c>
      <c r="W43" s="34">
        <f>$R$28/'Fixed data'!$C$7</f>
        <v>1.9891995699781537E-2</v>
      </c>
      <c r="X43" s="34">
        <f>$R$28/'Fixed data'!$C$7</f>
        <v>1.9891995699781537E-2</v>
      </c>
      <c r="Y43" s="34">
        <f>$R$28/'Fixed data'!$C$7</f>
        <v>1.9891995699781537E-2</v>
      </c>
      <c r="Z43" s="34">
        <f>$R$28/'Fixed data'!$C$7</f>
        <v>1.9891995699781537E-2</v>
      </c>
      <c r="AA43" s="34">
        <f>$R$28/'Fixed data'!$C$7</f>
        <v>1.9891995699781537E-2</v>
      </c>
      <c r="AB43" s="34">
        <f>$R$28/'Fixed data'!$C$7</f>
        <v>1.9891995699781537E-2</v>
      </c>
      <c r="AC43" s="34">
        <f>$R$28/'Fixed data'!$C$7</f>
        <v>1.9891995699781537E-2</v>
      </c>
      <c r="AD43" s="34">
        <f>$R$28/'Fixed data'!$C$7</f>
        <v>1.9891995699781537E-2</v>
      </c>
      <c r="AE43" s="34">
        <f>$R$28/'Fixed data'!$C$7</f>
        <v>1.9891995699781537E-2</v>
      </c>
      <c r="AF43" s="34">
        <f>$R$28/'Fixed data'!$C$7</f>
        <v>1.9891995699781537E-2</v>
      </c>
      <c r="AG43" s="34">
        <f>$R$28/'Fixed data'!$C$7</f>
        <v>1.9891995699781537E-2</v>
      </c>
      <c r="AH43" s="34">
        <f>$R$28/'Fixed data'!$C$7</f>
        <v>1.9891995699781537E-2</v>
      </c>
      <c r="AI43" s="34">
        <f>$R$28/'Fixed data'!$C$7</f>
        <v>1.9891995699781537E-2</v>
      </c>
      <c r="AJ43" s="34">
        <f>$R$28/'Fixed data'!$C$7</f>
        <v>1.9891995699781537E-2</v>
      </c>
      <c r="AK43" s="34">
        <f>$R$28/'Fixed data'!$C$7</f>
        <v>1.9891995699781537E-2</v>
      </c>
      <c r="AL43" s="34">
        <f>$R$28/'Fixed data'!$C$7</f>
        <v>1.9891995699781537E-2</v>
      </c>
      <c r="AM43" s="34">
        <f>$R$28/'Fixed data'!$C$7</f>
        <v>1.9891995699781537E-2</v>
      </c>
      <c r="AN43" s="34">
        <f>$R$28/'Fixed data'!$C$7</f>
        <v>1.9891995699781537E-2</v>
      </c>
      <c r="AO43" s="34">
        <f>$R$28/'Fixed data'!$C$7</f>
        <v>1.9891995699781537E-2</v>
      </c>
      <c r="AP43" s="34">
        <f>$R$28/'Fixed data'!$C$7</f>
        <v>1.9891995699781537E-2</v>
      </c>
      <c r="AQ43" s="34">
        <f>$R$28/'Fixed data'!$C$7</f>
        <v>1.9891995699781537E-2</v>
      </c>
      <c r="AR43" s="34">
        <f>$R$28/'Fixed data'!$C$7</f>
        <v>1.9891995699781537E-2</v>
      </c>
      <c r="AS43" s="34">
        <f>$R$28/'Fixed data'!$C$7</f>
        <v>1.9891995699781537E-2</v>
      </c>
      <c r="AT43" s="34">
        <f>$R$28/'Fixed data'!$C$7</f>
        <v>1.9891995699781537E-2</v>
      </c>
      <c r="AU43" s="34">
        <f>$R$28/'Fixed data'!$C$7</f>
        <v>1.9891995699781537E-2</v>
      </c>
      <c r="AV43" s="34">
        <f>$R$28/'Fixed data'!$C$7</f>
        <v>1.9891995699781537E-2</v>
      </c>
      <c r="AW43" s="34">
        <f>$R$28/'Fixed data'!$C$7</f>
        <v>1.9891995699781537E-2</v>
      </c>
      <c r="AX43" s="34">
        <f>$R$28/'Fixed data'!$C$7</f>
        <v>1.9891995699781537E-2</v>
      </c>
      <c r="AY43" s="34">
        <f>$R$28/'Fixed data'!$C$7</f>
        <v>1.9891995699781537E-2</v>
      </c>
      <c r="AZ43" s="34">
        <f>$R$28/'Fixed data'!$C$7</f>
        <v>1.9891995699781537E-2</v>
      </c>
      <c r="BA43" s="34">
        <f>$R$28/'Fixed data'!$C$7</f>
        <v>1.9891995699781537E-2</v>
      </c>
      <c r="BB43" s="34">
        <f>$R$28/'Fixed data'!$C$7</f>
        <v>1.9891995699781537E-2</v>
      </c>
      <c r="BC43" s="34">
        <f>$R$28/'Fixed data'!$C$7</f>
        <v>1.9891995699781537E-2</v>
      </c>
      <c r="BD43" s="34">
        <f>$R$28/'Fixed data'!$C$7</f>
        <v>1.9891995699781537E-2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2.1116180036153228E-2</v>
      </c>
      <c r="U44" s="34">
        <f>$S$28/'Fixed data'!$C$7</f>
        <v>2.1116180036153228E-2</v>
      </c>
      <c r="V44" s="34">
        <f>$S$28/'Fixed data'!$C$7</f>
        <v>2.1116180036153228E-2</v>
      </c>
      <c r="W44" s="34">
        <f>$S$28/'Fixed data'!$C$7</f>
        <v>2.1116180036153228E-2</v>
      </c>
      <c r="X44" s="34">
        <f>$S$28/'Fixed data'!$C$7</f>
        <v>2.1116180036153228E-2</v>
      </c>
      <c r="Y44" s="34">
        <f>$S$28/'Fixed data'!$C$7</f>
        <v>2.1116180036153228E-2</v>
      </c>
      <c r="Z44" s="34">
        <f>$S$28/'Fixed data'!$C$7</f>
        <v>2.1116180036153228E-2</v>
      </c>
      <c r="AA44" s="34">
        <f>$S$28/'Fixed data'!$C$7</f>
        <v>2.1116180036153228E-2</v>
      </c>
      <c r="AB44" s="34">
        <f>$S$28/'Fixed data'!$C$7</f>
        <v>2.1116180036153228E-2</v>
      </c>
      <c r="AC44" s="34">
        <f>$S$28/'Fixed data'!$C$7</f>
        <v>2.1116180036153228E-2</v>
      </c>
      <c r="AD44" s="34">
        <f>$S$28/'Fixed data'!$C$7</f>
        <v>2.1116180036153228E-2</v>
      </c>
      <c r="AE44" s="34">
        <f>$S$28/'Fixed data'!$C$7</f>
        <v>2.1116180036153228E-2</v>
      </c>
      <c r="AF44" s="34">
        <f>$S$28/'Fixed data'!$C$7</f>
        <v>2.1116180036153228E-2</v>
      </c>
      <c r="AG44" s="34">
        <f>$S$28/'Fixed data'!$C$7</f>
        <v>2.1116180036153228E-2</v>
      </c>
      <c r="AH44" s="34">
        <f>$S$28/'Fixed data'!$C$7</f>
        <v>2.1116180036153228E-2</v>
      </c>
      <c r="AI44" s="34">
        <f>$S$28/'Fixed data'!$C$7</f>
        <v>2.1116180036153228E-2</v>
      </c>
      <c r="AJ44" s="34">
        <f>$S$28/'Fixed data'!$C$7</f>
        <v>2.1116180036153228E-2</v>
      </c>
      <c r="AK44" s="34">
        <f>$S$28/'Fixed data'!$C$7</f>
        <v>2.1116180036153228E-2</v>
      </c>
      <c r="AL44" s="34">
        <f>$S$28/'Fixed data'!$C$7</f>
        <v>2.1116180036153228E-2</v>
      </c>
      <c r="AM44" s="34">
        <f>$S$28/'Fixed data'!$C$7</f>
        <v>2.1116180036153228E-2</v>
      </c>
      <c r="AN44" s="34">
        <f>$S$28/'Fixed data'!$C$7</f>
        <v>2.1116180036153228E-2</v>
      </c>
      <c r="AO44" s="34">
        <f>$S$28/'Fixed data'!$C$7</f>
        <v>2.1116180036153228E-2</v>
      </c>
      <c r="AP44" s="34">
        <f>$S$28/'Fixed data'!$C$7</f>
        <v>2.1116180036153228E-2</v>
      </c>
      <c r="AQ44" s="34">
        <f>$S$28/'Fixed data'!$C$7</f>
        <v>2.1116180036153228E-2</v>
      </c>
      <c r="AR44" s="34">
        <f>$S$28/'Fixed data'!$C$7</f>
        <v>2.1116180036153228E-2</v>
      </c>
      <c r="AS44" s="34">
        <f>$S$28/'Fixed data'!$C$7</f>
        <v>2.1116180036153228E-2</v>
      </c>
      <c r="AT44" s="34">
        <f>$S$28/'Fixed data'!$C$7</f>
        <v>2.1116180036153228E-2</v>
      </c>
      <c r="AU44" s="34">
        <f>$S$28/'Fixed data'!$C$7</f>
        <v>2.1116180036153228E-2</v>
      </c>
      <c r="AV44" s="34">
        <f>$S$28/'Fixed data'!$C$7</f>
        <v>2.1116180036153228E-2</v>
      </c>
      <c r="AW44" s="34">
        <f>$S$28/'Fixed data'!$C$7</f>
        <v>2.1116180036153228E-2</v>
      </c>
      <c r="AX44" s="34">
        <f>$S$28/'Fixed data'!$C$7</f>
        <v>2.1116180036153228E-2</v>
      </c>
      <c r="AY44" s="34">
        <f>$S$28/'Fixed data'!$C$7</f>
        <v>2.1116180036153228E-2</v>
      </c>
      <c r="AZ44" s="34">
        <f>$S$28/'Fixed data'!$C$7</f>
        <v>2.1116180036153228E-2</v>
      </c>
      <c r="BA44" s="34">
        <f>$S$28/'Fixed data'!$C$7</f>
        <v>2.1116180036153228E-2</v>
      </c>
      <c r="BB44" s="34">
        <f>$S$28/'Fixed data'!$C$7</f>
        <v>2.1116180036153228E-2</v>
      </c>
      <c r="BC44" s="34">
        <f>$S$28/'Fixed data'!$C$7</f>
        <v>2.1116180036153228E-2</v>
      </c>
      <c r="BD44" s="34">
        <f>$S$28/'Fixed data'!$C$7</f>
        <v>2.1116180036153228E-2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2.2227609571908634E-2</v>
      </c>
      <c r="V45" s="34">
        <f>$T$28/'Fixed data'!$C$7</f>
        <v>2.2227609571908634E-2</v>
      </c>
      <c r="W45" s="34">
        <f>$T$28/'Fixed data'!$C$7</f>
        <v>2.2227609571908634E-2</v>
      </c>
      <c r="X45" s="34">
        <f>$T$28/'Fixed data'!$C$7</f>
        <v>2.2227609571908634E-2</v>
      </c>
      <c r="Y45" s="34">
        <f>$T$28/'Fixed data'!$C$7</f>
        <v>2.2227609571908634E-2</v>
      </c>
      <c r="Z45" s="34">
        <f>$T$28/'Fixed data'!$C$7</f>
        <v>2.2227609571908634E-2</v>
      </c>
      <c r="AA45" s="34">
        <f>$T$28/'Fixed data'!$C$7</f>
        <v>2.2227609571908634E-2</v>
      </c>
      <c r="AB45" s="34">
        <f>$T$28/'Fixed data'!$C$7</f>
        <v>2.2227609571908634E-2</v>
      </c>
      <c r="AC45" s="34">
        <f>$T$28/'Fixed data'!$C$7</f>
        <v>2.2227609571908634E-2</v>
      </c>
      <c r="AD45" s="34">
        <f>$T$28/'Fixed data'!$C$7</f>
        <v>2.2227609571908634E-2</v>
      </c>
      <c r="AE45" s="34">
        <f>$T$28/'Fixed data'!$C$7</f>
        <v>2.2227609571908634E-2</v>
      </c>
      <c r="AF45" s="34">
        <f>$T$28/'Fixed data'!$C$7</f>
        <v>2.2227609571908634E-2</v>
      </c>
      <c r="AG45" s="34">
        <f>$T$28/'Fixed data'!$C$7</f>
        <v>2.2227609571908634E-2</v>
      </c>
      <c r="AH45" s="34">
        <f>$T$28/'Fixed data'!$C$7</f>
        <v>2.2227609571908634E-2</v>
      </c>
      <c r="AI45" s="34">
        <f>$T$28/'Fixed data'!$C$7</f>
        <v>2.2227609571908634E-2</v>
      </c>
      <c r="AJ45" s="34">
        <f>$T$28/'Fixed data'!$C$7</f>
        <v>2.2227609571908634E-2</v>
      </c>
      <c r="AK45" s="34">
        <f>$T$28/'Fixed data'!$C$7</f>
        <v>2.2227609571908634E-2</v>
      </c>
      <c r="AL45" s="34">
        <f>$T$28/'Fixed data'!$C$7</f>
        <v>2.2227609571908634E-2</v>
      </c>
      <c r="AM45" s="34">
        <f>$T$28/'Fixed data'!$C$7</f>
        <v>2.2227609571908634E-2</v>
      </c>
      <c r="AN45" s="34">
        <f>$T$28/'Fixed data'!$C$7</f>
        <v>2.2227609571908634E-2</v>
      </c>
      <c r="AO45" s="34">
        <f>$T$28/'Fixed data'!$C$7</f>
        <v>2.2227609571908634E-2</v>
      </c>
      <c r="AP45" s="34">
        <f>$T$28/'Fixed data'!$C$7</f>
        <v>2.2227609571908634E-2</v>
      </c>
      <c r="AQ45" s="34">
        <f>$T$28/'Fixed data'!$C$7</f>
        <v>2.2227609571908634E-2</v>
      </c>
      <c r="AR45" s="34">
        <f>$T$28/'Fixed data'!$C$7</f>
        <v>2.2227609571908634E-2</v>
      </c>
      <c r="AS45" s="34">
        <f>$T$28/'Fixed data'!$C$7</f>
        <v>2.2227609571908634E-2</v>
      </c>
      <c r="AT45" s="34">
        <f>$T$28/'Fixed data'!$C$7</f>
        <v>2.2227609571908634E-2</v>
      </c>
      <c r="AU45" s="34">
        <f>$T$28/'Fixed data'!$C$7</f>
        <v>2.2227609571908634E-2</v>
      </c>
      <c r="AV45" s="34">
        <f>$T$28/'Fixed data'!$C$7</f>
        <v>2.2227609571908634E-2</v>
      </c>
      <c r="AW45" s="34">
        <f>$T$28/'Fixed data'!$C$7</f>
        <v>2.2227609571908634E-2</v>
      </c>
      <c r="AX45" s="34">
        <f>$T$28/'Fixed data'!$C$7</f>
        <v>2.2227609571908634E-2</v>
      </c>
      <c r="AY45" s="34">
        <f>$T$28/'Fixed data'!$C$7</f>
        <v>2.2227609571908634E-2</v>
      </c>
      <c r="AZ45" s="34">
        <f>$T$28/'Fixed data'!$C$7</f>
        <v>2.2227609571908634E-2</v>
      </c>
      <c r="BA45" s="34">
        <f>$T$28/'Fixed data'!$C$7</f>
        <v>2.2227609571908634E-2</v>
      </c>
      <c r="BB45" s="34">
        <f>$T$28/'Fixed data'!$C$7</f>
        <v>2.2227609571908634E-2</v>
      </c>
      <c r="BC45" s="34">
        <f>$T$28/'Fixed data'!$C$7</f>
        <v>2.2227609571908634E-2</v>
      </c>
      <c r="BD45" s="34">
        <f>$T$28/'Fixed data'!$C$7</f>
        <v>2.2227609571908634E-2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2.3112767462270548E-2</v>
      </c>
      <c r="W46" s="34">
        <f>$U$28/'Fixed data'!$C$7</f>
        <v>2.3112767462270548E-2</v>
      </c>
      <c r="X46" s="34">
        <f>$U$28/'Fixed data'!$C$7</f>
        <v>2.3112767462270548E-2</v>
      </c>
      <c r="Y46" s="34">
        <f>$U$28/'Fixed data'!$C$7</f>
        <v>2.3112767462270548E-2</v>
      </c>
      <c r="Z46" s="34">
        <f>$U$28/'Fixed data'!$C$7</f>
        <v>2.3112767462270548E-2</v>
      </c>
      <c r="AA46" s="34">
        <f>$U$28/'Fixed data'!$C$7</f>
        <v>2.3112767462270548E-2</v>
      </c>
      <c r="AB46" s="34">
        <f>$U$28/'Fixed data'!$C$7</f>
        <v>2.3112767462270548E-2</v>
      </c>
      <c r="AC46" s="34">
        <f>$U$28/'Fixed data'!$C$7</f>
        <v>2.3112767462270548E-2</v>
      </c>
      <c r="AD46" s="34">
        <f>$U$28/'Fixed data'!$C$7</f>
        <v>2.3112767462270548E-2</v>
      </c>
      <c r="AE46" s="34">
        <f>$U$28/'Fixed data'!$C$7</f>
        <v>2.3112767462270548E-2</v>
      </c>
      <c r="AF46" s="34">
        <f>$U$28/'Fixed data'!$C$7</f>
        <v>2.3112767462270548E-2</v>
      </c>
      <c r="AG46" s="34">
        <f>$U$28/'Fixed data'!$C$7</f>
        <v>2.3112767462270548E-2</v>
      </c>
      <c r="AH46" s="34">
        <f>$U$28/'Fixed data'!$C$7</f>
        <v>2.3112767462270548E-2</v>
      </c>
      <c r="AI46" s="34">
        <f>$U$28/'Fixed data'!$C$7</f>
        <v>2.3112767462270548E-2</v>
      </c>
      <c r="AJ46" s="34">
        <f>$U$28/'Fixed data'!$C$7</f>
        <v>2.3112767462270548E-2</v>
      </c>
      <c r="AK46" s="34">
        <f>$U$28/'Fixed data'!$C$7</f>
        <v>2.3112767462270548E-2</v>
      </c>
      <c r="AL46" s="34">
        <f>$U$28/'Fixed data'!$C$7</f>
        <v>2.3112767462270548E-2</v>
      </c>
      <c r="AM46" s="34">
        <f>$U$28/'Fixed data'!$C$7</f>
        <v>2.3112767462270548E-2</v>
      </c>
      <c r="AN46" s="34">
        <f>$U$28/'Fixed data'!$C$7</f>
        <v>2.3112767462270548E-2</v>
      </c>
      <c r="AO46" s="34">
        <f>$U$28/'Fixed data'!$C$7</f>
        <v>2.3112767462270548E-2</v>
      </c>
      <c r="AP46" s="34">
        <f>$U$28/'Fixed data'!$C$7</f>
        <v>2.3112767462270548E-2</v>
      </c>
      <c r="AQ46" s="34">
        <f>$U$28/'Fixed data'!$C$7</f>
        <v>2.3112767462270548E-2</v>
      </c>
      <c r="AR46" s="34">
        <f>$U$28/'Fixed data'!$C$7</f>
        <v>2.3112767462270548E-2</v>
      </c>
      <c r="AS46" s="34">
        <f>$U$28/'Fixed data'!$C$7</f>
        <v>2.3112767462270548E-2</v>
      </c>
      <c r="AT46" s="34">
        <f>$U$28/'Fixed data'!$C$7</f>
        <v>2.3112767462270548E-2</v>
      </c>
      <c r="AU46" s="34">
        <f>$U$28/'Fixed data'!$C$7</f>
        <v>2.3112767462270548E-2</v>
      </c>
      <c r="AV46" s="34">
        <f>$U$28/'Fixed data'!$C$7</f>
        <v>2.3112767462270548E-2</v>
      </c>
      <c r="AW46" s="34">
        <f>$U$28/'Fixed data'!$C$7</f>
        <v>2.3112767462270548E-2</v>
      </c>
      <c r="AX46" s="34">
        <f>$U$28/'Fixed data'!$C$7</f>
        <v>2.3112767462270548E-2</v>
      </c>
      <c r="AY46" s="34">
        <f>$U$28/'Fixed data'!$C$7</f>
        <v>2.3112767462270548E-2</v>
      </c>
      <c r="AZ46" s="34">
        <f>$U$28/'Fixed data'!$C$7</f>
        <v>2.3112767462270548E-2</v>
      </c>
      <c r="BA46" s="34">
        <f>$U$28/'Fixed data'!$C$7</f>
        <v>2.3112767462270548E-2</v>
      </c>
      <c r="BB46" s="34">
        <f>$U$28/'Fixed data'!$C$7</f>
        <v>2.3112767462270548E-2</v>
      </c>
      <c r="BC46" s="34">
        <f>$U$28/'Fixed data'!$C$7</f>
        <v>2.3112767462270548E-2</v>
      </c>
      <c r="BD46" s="34">
        <f>$U$28/'Fixed data'!$C$7</f>
        <v>2.3112767462270548E-2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2.3724672099556181E-2</v>
      </c>
      <c r="X47" s="34">
        <f>$V$28/'Fixed data'!$C$7</f>
        <v>2.3724672099556181E-2</v>
      </c>
      <c r="Y47" s="34">
        <f>$V$28/'Fixed data'!$C$7</f>
        <v>2.3724672099556181E-2</v>
      </c>
      <c r="Z47" s="34">
        <f>$V$28/'Fixed data'!$C$7</f>
        <v>2.3724672099556181E-2</v>
      </c>
      <c r="AA47" s="34">
        <f>$V$28/'Fixed data'!$C$7</f>
        <v>2.3724672099556181E-2</v>
      </c>
      <c r="AB47" s="34">
        <f>$V$28/'Fixed data'!$C$7</f>
        <v>2.3724672099556181E-2</v>
      </c>
      <c r="AC47" s="34">
        <f>$V$28/'Fixed data'!$C$7</f>
        <v>2.3724672099556181E-2</v>
      </c>
      <c r="AD47" s="34">
        <f>$V$28/'Fixed data'!$C$7</f>
        <v>2.3724672099556181E-2</v>
      </c>
      <c r="AE47" s="34">
        <f>$V$28/'Fixed data'!$C$7</f>
        <v>2.3724672099556181E-2</v>
      </c>
      <c r="AF47" s="34">
        <f>$V$28/'Fixed data'!$C$7</f>
        <v>2.3724672099556181E-2</v>
      </c>
      <c r="AG47" s="34">
        <f>$V$28/'Fixed data'!$C$7</f>
        <v>2.3724672099556181E-2</v>
      </c>
      <c r="AH47" s="34">
        <f>$V$28/'Fixed data'!$C$7</f>
        <v>2.3724672099556181E-2</v>
      </c>
      <c r="AI47" s="34">
        <f>$V$28/'Fixed data'!$C$7</f>
        <v>2.3724672099556181E-2</v>
      </c>
      <c r="AJ47" s="34">
        <f>$V$28/'Fixed data'!$C$7</f>
        <v>2.3724672099556181E-2</v>
      </c>
      <c r="AK47" s="34">
        <f>$V$28/'Fixed data'!$C$7</f>
        <v>2.3724672099556181E-2</v>
      </c>
      <c r="AL47" s="34">
        <f>$V$28/'Fixed data'!$C$7</f>
        <v>2.3724672099556181E-2</v>
      </c>
      <c r="AM47" s="34">
        <f>$V$28/'Fixed data'!$C$7</f>
        <v>2.3724672099556181E-2</v>
      </c>
      <c r="AN47" s="34">
        <f>$V$28/'Fixed data'!$C$7</f>
        <v>2.3724672099556181E-2</v>
      </c>
      <c r="AO47" s="34">
        <f>$V$28/'Fixed data'!$C$7</f>
        <v>2.3724672099556181E-2</v>
      </c>
      <c r="AP47" s="34">
        <f>$V$28/'Fixed data'!$C$7</f>
        <v>2.3724672099556181E-2</v>
      </c>
      <c r="AQ47" s="34">
        <f>$V$28/'Fixed data'!$C$7</f>
        <v>2.3724672099556181E-2</v>
      </c>
      <c r="AR47" s="34">
        <f>$V$28/'Fixed data'!$C$7</f>
        <v>2.3724672099556181E-2</v>
      </c>
      <c r="AS47" s="34">
        <f>$V$28/'Fixed data'!$C$7</f>
        <v>2.3724672099556181E-2</v>
      </c>
      <c r="AT47" s="34">
        <f>$V$28/'Fixed data'!$C$7</f>
        <v>2.3724672099556181E-2</v>
      </c>
      <c r="AU47" s="34">
        <f>$V$28/'Fixed data'!$C$7</f>
        <v>2.3724672099556181E-2</v>
      </c>
      <c r="AV47" s="34">
        <f>$V$28/'Fixed data'!$C$7</f>
        <v>2.3724672099556181E-2</v>
      </c>
      <c r="AW47" s="34">
        <f>$V$28/'Fixed data'!$C$7</f>
        <v>2.3724672099556181E-2</v>
      </c>
      <c r="AX47" s="34">
        <f>$V$28/'Fixed data'!$C$7</f>
        <v>2.3724672099556181E-2</v>
      </c>
      <c r="AY47" s="34">
        <f>$V$28/'Fixed data'!$C$7</f>
        <v>2.3724672099556181E-2</v>
      </c>
      <c r="AZ47" s="34">
        <f>$V$28/'Fixed data'!$C$7</f>
        <v>2.3724672099556181E-2</v>
      </c>
      <c r="BA47" s="34">
        <f>$V$28/'Fixed data'!$C$7</f>
        <v>2.3724672099556181E-2</v>
      </c>
      <c r="BB47" s="34">
        <f>$V$28/'Fixed data'!$C$7</f>
        <v>2.3724672099556181E-2</v>
      </c>
      <c r="BC47" s="34">
        <f>$V$28/'Fixed data'!$C$7</f>
        <v>2.3724672099556181E-2</v>
      </c>
      <c r="BD47" s="34">
        <f>$V$28/'Fixed data'!$C$7</f>
        <v>2.3724672099556181E-2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2.4295383324113049E-2</v>
      </c>
      <c r="Y48" s="34">
        <f>$W$28/'Fixed data'!$C$7</f>
        <v>2.4295383324113049E-2</v>
      </c>
      <c r="Z48" s="34">
        <f>$W$28/'Fixed data'!$C$7</f>
        <v>2.4295383324113049E-2</v>
      </c>
      <c r="AA48" s="34">
        <f>$W$28/'Fixed data'!$C$7</f>
        <v>2.4295383324113049E-2</v>
      </c>
      <c r="AB48" s="34">
        <f>$W$28/'Fixed data'!$C$7</f>
        <v>2.4295383324113049E-2</v>
      </c>
      <c r="AC48" s="34">
        <f>$W$28/'Fixed data'!$C$7</f>
        <v>2.4295383324113049E-2</v>
      </c>
      <c r="AD48" s="34">
        <f>$W$28/'Fixed data'!$C$7</f>
        <v>2.4295383324113049E-2</v>
      </c>
      <c r="AE48" s="34">
        <f>$W$28/'Fixed data'!$C$7</f>
        <v>2.4295383324113049E-2</v>
      </c>
      <c r="AF48" s="34">
        <f>$W$28/'Fixed data'!$C$7</f>
        <v>2.4295383324113049E-2</v>
      </c>
      <c r="AG48" s="34">
        <f>$W$28/'Fixed data'!$C$7</f>
        <v>2.4295383324113049E-2</v>
      </c>
      <c r="AH48" s="34">
        <f>$W$28/'Fixed data'!$C$7</f>
        <v>2.4295383324113049E-2</v>
      </c>
      <c r="AI48" s="34">
        <f>$W$28/'Fixed data'!$C$7</f>
        <v>2.4295383324113049E-2</v>
      </c>
      <c r="AJ48" s="34">
        <f>$W$28/'Fixed data'!$C$7</f>
        <v>2.4295383324113049E-2</v>
      </c>
      <c r="AK48" s="34">
        <f>$W$28/'Fixed data'!$C$7</f>
        <v>2.4295383324113049E-2</v>
      </c>
      <c r="AL48" s="34">
        <f>$W$28/'Fixed data'!$C$7</f>
        <v>2.4295383324113049E-2</v>
      </c>
      <c r="AM48" s="34">
        <f>$W$28/'Fixed data'!$C$7</f>
        <v>2.4295383324113049E-2</v>
      </c>
      <c r="AN48" s="34">
        <f>$W$28/'Fixed data'!$C$7</f>
        <v>2.4295383324113049E-2</v>
      </c>
      <c r="AO48" s="34">
        <f>$W$28/'Fixed data'!$C$7</f>
        <v>2.4295383324113049E-2</v>
      </c>
      <c r="AP48" s="34">
        <f>$W$28/'Fixed data'!$C$7</f>
        <v>2.4295383324113049E-2</v>
      </c>
      <c r="AQ48" s="34">
        <f>$W$28/'Fixed data'!$C$7</f>
        <v>2.4295383324113049E-2</v>
      </c>
      <c r="AR48" s="34">
        <f>$W$28/'Fixed data'!$C$7</f>
        <v>2.4295383324113049E-2</v>
      </c>
      <c r="AS48" s="34">
        <f>$W$28/'Fixed data'!$C$7</f>
        <v>2.4295383324113049E-2</v>
      </c>
      <c r="AT48" s="34">
        <f>$W$28/'Fixed data'!$C$7</f>
        <v>2.4295383324113049E-2</v>
      </c>
      <c r="AU48" s="34">
        <f>$W$28/'Fixed data'!$C$7</f>
        <v>2.4295383324113049E-2</v>
      </c>
      <c r="AV48" s="34">
        <f>$W$28/'Fixed data'!$C$7</f>
        <v>2.4295383324113049E-2</v>
      </c>
      <c r="AW48" s="34">
        <f>$W$28/'Fixed data'!$C$7</f>
        <v>2.4295383324113049E-2</v>
      </c>
      <c r="AX48" s="34">
        <f>$W$28/'Fixed data'!$C$7</f>
        <v>2.4295383324113049E-2</v>
      </c>
      <c r="AY48" s="34">
        <f>$W$28/'Fixed data'!$C$7</f>
        <v>2.4295383324113049E-2</v>
      </c>
      <c r="AZ48" s="34">
        <f>$W$28/'Fixed data'!$C$7</f>
        <v>2.4295383324113049E-2</v>
      </c>
      <c r="BA48" s="34">
        <f>$W$28/'Fixed data'!$C$7</f>
        <v>2.4295383324113049E-2</v>
      </c>
      <c r="BB48" s="34">
        <f>$W$28/'Fixed data'!$C$7</f>
        <v>2.4295383324113049E-2</v>
      </c>
      <c r="BC48" s="34">
        <f>$W$28/'Fixed data'!$C$7</f>
        <v>2.4295383324113049E-2</v>
      </c>
      <c r="BD48" s="34">
        <f>$W$28/'Fixed data'!$C$7</f>
        <v>2.4295383324113049E-2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2.4690080091315028E-2</v>
      </c>
      <c r="Z49" s="34">
        <f>$X$28/'Fixed data'!$C$7</f>
        <v>2.4690080091315028E-2</v>
      </c>
      <c r="AA49" s="34">
        <f>$X$28/'Fixed data'!$C$7</f>
        <v>2.4690080091315028E-2</v>
      </c>
      <c r="AB49" s="34">
        <f>$X$28/'Fixed data'!$C$7</f>
        <v>2.4690080091315028E-2</v>
      </c>
      <c r="AC49" s="34">
        <f>$X$28/'Fixed data'!$C$7</f>
        <v>2.4690080091315028E-2</v>
      </c>
      <c r="AD49" s="34">
        <f>$X$28/'Fixed data'!$C$7</f>
        <v>2.4690080091315028E-2</v>
      </c>
      <c r="AE49" s="34">
        <f>$X$28/'Fixed data'!$C$7</f>
        <v>2.4690080091315028E-2</v>
      </c>
      <c r="AF49" s="34">
        <f>$X$28/'Fixed data'!$C$7</f>
        <v>2.4690080091315028E-2</v>
      </c>
      <c r="AG49" s="34">
        <f>$X$28/'Fixed data'!$C$7</f>
        <v>2.4690080091315028E-2</v>
      </c>
      <c r="AH49" s="34">
        <f>$X$28/'Fixed data'!$C$7</f>
        <v>2.4690080091315028E-2</v>
      </c>
      <c r="AI49" s="34">
        <f>$X$28/'Fixed data'!$C$7</f>
        <v>2.4690080091315028E-2</v>
      </c>
      <c r="AJ49" s="34">
        <f>$X$28/'Fixed data'!$C$7</f>
        <v>2.4690080091315028E-2</v>
      </c>
      <c r="AK49" s="34">
        <f>$X$28/'Fixed data'!$C$7</f>
        <v>2.4690080091315028E-2</v>
      </c>
      <c r="AL49" s="34">
        <f>$X$28/'Fixed data'!$C$7</f>
        <v>2.4690080091315028E-2</v>
      </c>
      <c r="AM49" s="34">
        <f>$X$28/'Fixed data'!$C$7</f>
        <v>2.4690080091315028E-2</v>
      </c>
      <c r="AN49" s="34">
        <f>$X$28/'Fixed data'!$C$7</f>
        <v>2.4690080091315028E-2</v>
      </c>
      <c r="AO49" s="34">
        <f>$X$28/'Fixed data'!$C$7</f>
        <v>2.4690080091315028E-2</v>
      </c>
      <c r="AP49" s="34">
        <f>$X$28/'Fixed data'!$C$7</f>
        <v>2.4690080091315028E-2</v>
      </c>
      <c r="AQ49" s="34">
        <f>$X$28/'Fixed data'!$C$7</f>
        <v>2.4690080091315028E-2</v>
      </c>
      <c r="AR49" s="34">
        <f>$X$28/'Fixed data'!$C$7</f>
        <v>2.4690080091315028E-2</v>
      </c>
      <c r="AS49" s="34">
        <f>$X$28/'Fixed data'!$C$7</f>
        <v>2.4690080091315028E-2</v>
      </c>
      <c r="AT49" s="34">
        <f>$X$28/'Fixed data'!$C$7</f>
        <v>2.4690080091315028E-2</v>
      </c>
      <c r="AU49" s="34">
        <f>$X$28/'Fixed data'!$C$7</f>
        <v>2.4690080091315028E-2</v>
      </c>
      <c r="AV49" s="34">
        <f>$X$28/'Fixed data'!$C$7</f>
        <v>2.4690080091315028E-2</v>
      </c>
      <c r="AW49" s="34">
        <f>$X$28/'Fixed data'!$C$7</f>
        <v>2.4690080091315028E-2</v>
      </c>
      <c r="AX49" s="34">
        <f>$X$28/'Fixed data'!$C$7</f>
        <v>2.4690080091315028E-2</v>
      </c>
      <c r="AY49" s="34">
        <f>$X$28/'Fixed data'!$C$7</f>
        <v>2.4690080091315028E-2</v>
      </c>
      <c r="AZ49" s="34">
        <f>$X$28/'Fixed data'!$C$7</f>
        <v>2.4690080091315028E-2</v>
      </c>
      <c r="BA49" s="34">
        <f>$X$28/'Fixed data'!$C$7</f>
        <v>2.4690080091315028E-2</v>
      </c>
      <c r="BB49" s="34">
        <f>$X$28/'Fixed data'!$C$7</f>
        <v>2.4690080091315028E-2</v>
      </c>
      <c r="BC49" s="34">
        <f>$X$28/'Fixed data'!$C$7</f>
        <v>2.4690080091315028E-2</v>
      </c>
      <c r="BD49" s="34">
        <f>$X$28/'Fixed data'!$C$7</f>
        <v>2.4690080091315028E-2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2.4869634775768295E-2</v>
      </c>
      <c r="AA50" s="34">
        <f>$Y$28/'Fixed data'!$C$7</f>
        <v>2.4869634775768295E-2</v>
      </c>
      <c r="AB50" s="34">
        <f>$Y$28/'Fixed data'!$C$7</f>
        <v>2.4869634775768295E-2</v>
      </c>
      <c r="AC50" s="34">
        <f>$Y$28/'Fixed data'!$C$7</f>
        <v>2.4869634775768295E-2</v>
      </c>
      <c r="AD50" s="34">
        <f>$Y$28/'Fixed data'!$C$7</f>
        <v>2.4869634775768295E-2</v>
      </c>
      <c r="AE50" s="34">
        <f>$Y$28/'Fixed data'!$C$7</f>
        <v>2.4869634775768295E-2</v>
      </c>
      <c r="AF50" s="34">
        <f>$Y$28/'Fixed data'!$C$7</f>
        <v>2.4869634775768295E-2</v>
      </c>
      <c r="AG50" s="34">
        <f>$Y$28/'Fixed data'!$C$7</f>
        <v>2.4869634775768295E-2</v>
      </c>
      <c r="AH50" s="34">
        <f>$Y$28/'Fixed data'!$C$7</f>
        <v>2.4869634775768295E-2</v>
      </c>
      <c r="AI50" s="34">
        <f>$Y$28/'Fixed data'!$C$7</f>
        <v>2.4869634775768295E-2</v>
      </c>
      <c r="AJ50" s="34">
        <f>$Y$28/'Fixed data'!$C$7</f>
        <v>2.4869634775768295E-2</v>
      </c>
      <c r="AK50" s="34">
        <f>$Y$28/'Fixed data'!$C$7</f>
        <v>2.4869634775768295E-2</v>
      </c>
      <c r="AL50" s="34">
        <f>$Y$28/'Fixed data'!$C$7</f>
        <v>2.4869634775768295E-2</v>
      </c>
      <c r="AM50" s="34">
        <f>$Y$28/'Fixed data'!$C$7</f>
        <v>2.4869634775768295E-2</v>
      </c>
      <c r="AN50" s="34">
        <f>$Y$28/'Fixed data'!$C$7</f>
        <v>2.4869634775768295E-2</v>
      </c>
      <c r="AO50" s="34">
        <f>$Y$28/'Fixed data'!$C$7</f>
        <v>2.4869634775768295E-2</v>
      </c>
      <c r="AP50" s="34">
        <f>$Y$28/'Fixed data'!$C$7</f>
        <v>2.4869634775768295E-2</v>
      </c>
      <c r="AQ50" s="34">
        <f>$Y$28/'Fixed data'!$C$7</f>
        <v>2.4869634775768295E-2</v>
      </c>
      <c r="AR50" s="34">
        <f>$Y$28/'Fixed data'!$C$7</f>
        <v>2.4869634775768295E-2</v>
      </c>
      <c r="AS50" s="34">
        <f>$Y$28/'Fixed data'!$C$7</f>
        <v>2.4869634775768295E-2</v>
      </c>
      <c r="AT50" s="34">
        <f>$Y$28/'Fixed data'!$C$7</f>
        <v>2.4869634775768295E-2</v>
      </c>
      <c r="AU50" s="34">
        <f>$Y$28/'Fixed data'!$C$7</f>
        <v>2.4869634775768295E-2</v>
      </c>
      <c r="AV50" s="34">
        <f>$Y$28/'Fixed data'!$C$7</f>
        <v>2.4869634775768295E-2</v>
      </c>
      <c r="AW50" s="34">
        <f>$Y$28/'Fixed data'!$C$7</f>
        <v>2.4869634775768295E-2</v>
      </c>
      <c r="AX50" s="34">
        <f>$Y$28/'Fixed data'!$C$7</f>
        <v>2.4869634775768295E-2</v>
      </c>
      <c r="AY50" s="34">
        <f>$Y$28/'Fixed data'!$C$7</f>
        <v>2.4869634775768295E-2</v>
      </c>
      <c r="AZ50" s="34">
        <f>$Y$28/'Fixed data'!$C$7</f>
        <v>2.4869634775768295E-2</v>
      </c>
      <c r="BA50" s="34">
        <f>$Y$28/'Fixed data'!$C$7</f>
        <v>2.4869634775768295E-2</v>
      </c>
      <c r="BB50" s="34">
        <f>$Y$28/'Fixed data'!$C$7</f>
        <v>2.4869634775768295E-2</v>
      </c>
      <c r="BC50" s="34">
        <f>$Y$28/'Fixed data'!$C$7</f>
        <v>2.4869634775768295E-2</v>
      </c>
      <c r="BD50" s="34">
        <f>$Y$28/'Fixed data'!$C$7</f>
        <v>2.4869634775768295E-2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2.4993136061274197E-2</v>
      </c>
      <c r="AB51" s="34">
        <f>$Z$28/'Fixed data'!$C$7</f>
        <v>2.4993136061274197E-2</v>
      </c>
      <c r="AC51" s="34">
        <f>$Z$28/'Fixed data'!$C$7</f>
        <v>2.4993136061274197E-2</v>
      </c>
      <c r="AD51" s="34">
        <f>$Z$28/'Fixed data'!$C$7</f>
        <v>2.4993136061274197E-2</v>
      </c>
      <c r="AE51" s="34">
        <f>$Z$28/'Fixed data'!$C$7</f>
        <v>2.4993136061274197E-2</v>
      </c>
      <c r="AF51" s="34">
        <f>$Z$28/'Fixed data'!$C$7</f>
        <v>2.4993136061274197E-2</v>
      </c>
      <c r="AG51" s="34">
        <f>$Z$28/'Fixed data'!$C$7</f>
        <v>2.4993136061274197E-2</v>
      </c>
      <c r="AH51" s="34">
        <f>$Z$28/'Fixed data'!$C$7</f>
        <v>2.4993136061274197E-2</v>
      </c>
      <c r="AI51" s="34">
        <f>$Z$28/'Fixed data'!$C$7</f>
        <v>2.4993136061274197E-2</v>
      </c>
      <c r="AJ51" s="34">
        <f>$Z$28/'Fixed data'!$C$7</f>
        <v>2.4993136061274197E-2</v>
      </c>
      <c r="AK51" s="34">
        <f>$Z$28/'Fixed data'!$C$7</f>
        <v>2.4993136061274197E-2</v>
      </c>
      <c r="AL51" s="34">
        <f>$Z$28/'Fixed data'!$C$7</f>
        <v>2.4993136061274197E-2</v>
      </c>
      <c r="AM51" s="34">
        <f>$Z$28/'Fixed data'!$C$7</f>
        <v>2.4993136061274197E-2</v>
      </c>
      <c r="AN51" s="34">
        <f>$Z$28/'Fixed data'!$C$7</f>
        <v>2.4993136061274197E-2</v>
      </c>
      <c r="AO51" s="34">
        <f>$Z$28/'Fixed data'!$C$7</f>
        <v>2.4993136061274197E-2</v>
      </c>
      <c r="AP51" s="34">
        <f>$Z$28/'Fixed data'!$C$7</f>
        <v>2.4993136061274197E-2</v>
      </c>
      <c r="AQ51" s="34">
        <f>$Z$28/'Fixed data'!$C$7</f>
        <v>2.4993136061274197E-2</v>
      </c>
      <c r="AR51" s="34">
        <f>$Z$28/'Fixed data'!$C$7</f>
        <v>2.4993136061274197E-2</v>
      </c>
      <c r="AS51" s="34">
        <f>$Z$28/'Fixed data'!$C$7</f>
        <v>2.4993136061274197E-2</v>
      </c>
      <c r="AT51" s="34">
        <f>$Z$28/'Fixed data'!$C$7</f>
        <v>2.4993136061274197E-2</v>
      </c>
      <c r="AU51" s="34">
        <f>$Z$28/'Fixed data'!$C$7</f>
        <v>2.4993136061274197E-2</v>
      </c>
      <c r="AV51" s="34">
        <f>$Z$28/'Fixed data'!$C$7</f>
        <v>2.4993136061274197E-2</v>
      </c>
      <c r="AW51" s="34">
        <f>$Z$28/'Fixed data'!$C$7</f>
        <v>2.4993136061274197E-2</v>
      </c>
      <c r="AX51" s="34">
        <f>$Z$28/'Fixed data'!$C$7</f>
        <v>2.4993136061274197E-2</v>
      </c>
      <c r="AY51" s="34">
        <f>$Z$28/'Fixed data'!$C$7</f>
        <v>2.4993136061274197E-2</v>
      </c>
      <c r="AZ51" s="34">
        <f>$Z$28/'Fixed data'!$C$7</f>
        <v>2.4993136061274197E-2</v>
      </c>
      <c r="BA51" s="34">
        <f>$Z$28/'Fixed data'!$C$7</f>
        <v>2.4993136061274197E-2</v>
      </c>
      <c r="BB51" s="34">
        <f>$Z$28/'Fixed data'!$C$7</f>
        <v>2.4993136061274197E-2</v>
      </c>
      <c r="BC51" s="34">
        <f>$Z$28/'Fixed data'!$C$7</f>
        <v>2.4993136061274197E-2</v>
      </c>
      <c r="BD51" s="34">
        <f>$Z$28/'Fixed data'!$C$7</f>
        <v>2.4993136061274197E-2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2.5002399988671205E-2</v>
      </c>
      <c r="AC52" s="34">
        <f>$AA$28/'Fixed data'!$C$7</f>
        <v>2.5002399988671205E-2</v>
      </c>
      <c r="AD52" s="34">
        <f>$AA$28/'Fixed data'!$C$7</f>
        <v>2.5002399988671205E-2</v>
      </c>
      <c r="AE52" s="34">
        <f>$AA$28/'Fixed data'!$C$7</f>
        <v>2.5002399988671205E-2</v>
      </c>
      <c r="AF52" s="34">
        <f>$AA$28/'Fixed data'!$C$7</f>
        <v>2.5002399988671205E-2</v>
      </c>
      <c r="AG52" s="34">
        <f>$AA$28/'Fixed data'!$C$7</f>
        <v>2.5002399988671205E-2</v>
      </c>
      <c r="AH52" s="34">
        <f>$AA$28/'Fixed data'!$C$7</f>
        <v>2.5002399988671205E-2</v>
      </c>
      <c r="AI52" s="34">
        <f>$AA$28/'Fixed data'!$C$7</f>
        <v>2.5002399988671205E-2</v>
      </c>
      <c r="AJ52" s="34">
        <f>$AA$28/'Fixed data'!$C$7</f>
        <v>2.5002399988671205E-2</v>
      </c>
      <c r="AK52" s="34">
        <f>$AA$28/'Fixed data'!$C$7</f>
        <v>2.5002399988671205E-2</v>
      </c>
      <c r="AL52" s="34">
        <f>$AA$28/'Fixed data'!$C$7</f>
        <v>2.5002399988671205E-2</v>
      </c>
      <c r="AM52" s="34">
        <f>$AA$28/'Fixed data'!$C$7</f>
        <v>2.5002399988671205E-2</v>
      </c>
      <c r="AN52" s="34">
        <f>$AA$28/'Fixed data'!$C$7</f>
        <v>2.5002399988671205E-2</v>
      </c>
      <c r="AO52" s="34">
        <f>$AA$28/'Fixed data'!$C$7</f>
        <v>2.5002399988671205E-2</v>
      </c>
      <c r="AP52" s="34">
        <f>$AA$28/'Fixed data'!$C$7</f>
        <v>2.5002399988671205E-2</v>
      </c>
      <c r="AQ52" s="34">
        <f>$AA$28/'Fixed data'!$C$7</f>
        <v>2.5002399988671205E-2</v>
      </c>
      <c r="AR52" s="34">
        <f>$AA$28/'Fixed data'!$C$7</f>
        <v>2.5002399988671205E-2</v>
      </c>
      <c r="AS52" s="34">
        <f>$AA$28/'Fixed data'!$C$7</f>
        <v>2.5002399988671205E-2</v>
      </c>
      <c r="AT52" s="34">
        <f>$AA$28/'Fixed data'!$C$7</f>
        <v>2.5002399988671205E-2</v>
      </c>
      <c r="AU52" s="34">
        <f>$AA$28/'Fixed data'!$C$7</f>
        <v>2.5002399988671205E-2</v>
      </c>
      <c r="AV52" s="34">
        <f>$AA$28/'Fixed data'!$C$7</f>
        <v>2.5002399988671205E-2</v>
      </c>
      <c r="AW52" s="34">
        <f>$AA$28/'Fixed data'!$C$7</f>
        <v>2.5002399988671205E-2</v>
      </c>
      <c r="AX52" s="34">
        <f>$AA$28/'Fixed data'!$C$7</f>
        <v>2.5002399988671205E-2</v>
      </c>
      <c r="AY52" s="34">
        <f>$AA$28/'Fixed data'!$C$7</f>
        <v>2.5002399988671205E-2</v>
      </c>
      <c r="AZ52" s="34">
        <f>$AA$28/'Fixed data'!$C$7</f>
        <v>2.5002399988671205E-2</v>
      </c>
      <c r="BA52" s="34">
        <f>$AA$28/'Fixed data'!$C$7</f>
        <v>2.5002399988671205E-2</v>
      </c>
      <c r="BB52" s="34">
        <f>$AA$28/'Fixed data'!$C$7</f>
        <v>2.5002399988671205E-2</v>
      </c>
      <c r="BC52" s="34">
        <f>$AA$28/'Fixed data'!$C$7</f>
        <v>2.5002399988671205E-2</v>
      </c>
      <c r="BD52" s="34">
        <f>$AA$28/'Fixed data'!$C$7</f>
        <v>2.5002399988671205E-2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2.5002399988671205E-2</v>
      </c>
      <c r="AD53" s="34">
        <f>$AB$28/'Fixed data'!$C$7</f>
        <v>2.5002399988671205E-2</v>
      </c>
      <c r="AE53" s="34">
        <f>$AB$28/'Fixed data'!$C$7</f>
        <v>2.5002399988671205E-2</v>
      </c>
      <c r="AF53" s="34">
        <f>$AB$28/'Fixed data'!$C$7</f>
        <v>2.5002399988671205E-2</v>
      </c>
      <c r="AG53" s="34">
        <f>$AB$28/'Fixed data'!$C$7</f>
        <v>2.5002399988671205E-2</v>
      </c>
      <c r="AH53" s="34">
        <f>$AB$28/'Fixed data'!$C$7</f>
        <v>2.5002399988671205E-2</v>
      </c>
      <c r="AI53" s="34">
        <f>$AB$28/'Fixed data'!$C$7</f>
        <v>2.5002399988671205E-2</v>
      </c>
      <c r="AJ53" s="34">
        <f>$AB$28/'Fixed data'!$C$7</f>
        <v>2.5002399988671205E-2</v>
      </c>
      <c r="AK53" s="34">
        <f>$AB$28/'Fixed data'!$C$7</f>
        <v>2.5002399988671205E-2</v>
      </c>
      <c r="AL53" s="34">
        <f>$AB$28/'Fixed data'!$C$7</f>
        <v>2.5002399988671205E-2</v>
      </c>
      <c r="AM53" s="34">
        <f>$AB$28/'Fixed data'!$C$7</f>
        <v>2.5002399988671205E-2</v>
      </c>
      <c r="AN53" s="34">
        <f>$AB$28/'Fixed data'!$C$7</f>
        <v>2.5002399988671205E-2</v>
      </c>
      <c r="AO53" s="34">
        <f>$AB$28/'Fixed data'!$C$7</f>
        <v>2.5002399988671205E-2</v>
      </c>
      <c r="AP53" s="34">
        <f>$AB$28/'Fixed data'!$C$7</f>
        <v>2.5002399988671205E-2</v>
      </c>
      <c r="AQ53" s="34">
        <f>$AB$28/'Fixed data'!$C$7</f>
        <v>2.5002399988671205E-2</v>
      </c>
      <c r="AR53" s="34">
        <f>$AB$28/'Fixed data'!$C$7</f>
        <v>2.5002399988671205E-2</v>
      </c>
      <c r="AS53" s="34">
        <f>$AB$28/'Fixed data'!$C$7</f>
        <v>2.5002399988671205E-2</v>
      </c>
      <c r="AT53" s="34">
        <f>$AB$28/'Fixed data'!$C$7</f>
        <v>2.5002399988671205E-2</v>
      </c>
      <c r="AU53" s="34">
        <f>$AB$28/'Fixed data'!$C$7</f>
        <v>2.5002399988671205E-2</v>
      </c>
      <c r="AV53" s="34">
        <f>$AB$28/'Fixed data'!$C$7</f>
        <v>2.5002399988671205E-2</v>
      </c>
      <c r="AW53" s="34">
        <f>$AB$28/'Fixed data'!$C$7</f>
        <v>2.5002399988671205E-2</v>
      </c>
      <c r="AX53" s="34">
        <f>$AB$28/'Fixed data'!$C$7</f>
        <v>2.5002399988671205E-2</v>
      </c>
      <c r="AY53" s="34">
        <f>$AB$28/'Fixed data'!$C$7</f>
        <v>2.5002399988671205E-2</v>
      </c>
      <c r="AZ53" s="34">
        <f>$AB$28/'Fixed data'!$C$7</f>
        <v>2.5002399988671205E-2</v>
      </c>
      <c r="BA53" s="34">
        <f>$AB$28/'Fixed data'!$C$7</f>
        <v>2.5002399988671205E-2</v>
      </c>
      <c r="BB53" s="34">
        <f>$AB$28/'Fixed data'!$C$7</f>
        <v>2.5002399988671205E-2</v>
      </c>
      <c r="BC53" s="34">
        <f>$AB$28/'Fixed data'!$C$7</f>
        <v>2.5002399988671205E-2</v>
      </c>
      <c r="BD53" s="34">
        <f>$AB$28/'Fixed data'!$C$7</f>
        <v>2.5002399988671205E-2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2.5002399988671205E-2</v>
      </c>
      <c r="AE54" s="34">
        <f>$AC$28/'Fixed data'!$C$7</f>
        <v>2.5002399988671205E-2</v>
      </c>
      <c r="AF54" s="34">
        <f>$AC$28/'Fixed data'!$C$7</f>
        <v>2.5002399988671205E-2</v>
      </c>
      <c r="AG54" s="34">
        <f>$AC$28/'Fixed data'!$C$7</f>
        <v>2.5002399988671205E-2</v>
      </c>
      <c r="AH54" s="34">
        <f>$AC$28/'Fixed data'!$C$7</f>
        <v>2.5002399988671205E-2</v>
      </c>
      <c r="AI54" s="34">
        <f>$AC$28/'Fixed data'!$C$7</f>
        <v>2.5002399988671205E-2</v>
      </c>
      <c r="AJ54" s="34">
        <f>$AC$28/'Fixed data'!$C$7</f>
        <v>2.5002399988671205E-2</v>
      </c>
      <c r="AK54" s="34">
        <f>$AC$28/'Fixed data'!$C$7</f>
        <v>2.5002399988671205E-2</v>
      </c>
      <c r="AL54" s="34">
        <f>$AC$28/'Fixed data'!$C$7</f>
        <v>2.5002399988671205E-2</v>
      </c>
      <c r="AM54" s="34">
        <f>$AC$28/'Fixed data'!$C$7</f>
        <v>2.5002399988671205E-2</v>
      </c>
      <c r="AN54" s="34">
        <f>$AC$28/'Fixed data'!$C$7</f>
        <v>2.5002399988671205E-2</v>
      </c>
      <c r="AO54" s="34">
        <f>$AC$28/'Fixed data'!$C$7</f>
        <v>2.5002399988671205E-2</v>
      </c>
      <c r="AP54" s="34">
        <f>$AC$28/'Fixed data'!$C$7</f>
        <v>2.5002399988671205E-2</v>
      </c>
      <c r="AQ54" s="34">
        <f>$AC$28/'Fixed data'!$C$7</f>
        <v>2.5002399988671205E-2</v>
      </c>
      <c r="AR54" s="34">
        <f>$AC$28/'Fixed data'!$C$7</f>
        <v>2.5002399988671205E-2</v>
      </c>
      <c r="AS54" s="34">
        <f>$AC$28/'Fixed data'!$C$7</f>
        <v>2.5002399988671205E-2</v>
      </c>
      <c r="AT54" s="34">
        <f>$AC$28/'Fixed data'!$C$7</f>
        <v>2.5002399988671205E-2</v>
      </c>
      <c r="AU54" s="34">
        <f>$AC$28/'Fixed data'!$C$7</f>
        <v>2.5002399988671205E-2</v>
      </c>
      <c r="AV54" s="34">
        <f>$AC$28/'Fixed data'!$C$7</f>
        <v>2.5002399988671205E-2</v>
      </c>
      <c r="AW54" s="34">
        <f>$AC$28/'Fixed data'!$C$7</f>
        <v>2.5002399988671205E-2</v>
      </c>
      <c r="AX54" s="34">
        <f>$AC$28/'Fixed data'!$C$7</f>
        <v>2.5002399988671205E-2</v>
      </c>
      <c r="AY54" s="34">
        <f>$AC$28/'Fixed data'!$C$7</f>
        <v>2.5002399988671205E-2</v>
      </c>
      <c r="AZ54" s="34">
        <f>$AC$28/'Fixed data'!$C$7</f>
        <v>2.5002399988671205E-2</v>
      </c>
      <c r="BA54" s="34">
        <f>$AC$28/'Fixed data'!$C$7</f>
        <v>2.5002399988671205E-2</v>
      </c>
      <c r="BB54" s="34">
        <f>$AC$28/'Fixed data'!$C$7</f>
        <v>2.5002399988671205E-2</v>
      </c>
      <c r="BC54" s="34">
        <f>$AC$28/'Fixed data'!$C$7</f>
        <v>2.5002399988671205E-2</v>
      </c>
      <c r="BD54" s="34">
        <f>$AC$28/'Fixed data'!$C$7</f>
        <v>2.5002399988671205E-2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2.5002399988671205E-2</v>
      </c>
      <c r="AF55" s="34">
        <f>$AD$28/'Fixed data'!$C$7</f>
        <v>2.5002399988671205E-2</v>
      </c>
      <c r="AG55" s="34">
        <f>$AD$28/'Fixed data'!$C$7</f>
        <v>2.5002399988671205E-2</v>
      </c>
      <c r="AH55" s="34">
        <f>$AD$28/'Fixed data'!$C$7</f>
        <v>2.5002399988671205E-2</v>
      </c>
      <c r="AI55" s="34">
        <f>$AD$28/'Fixed data'!$C$7</f>
        <v>2.5002399988671205E-2</v>
      </c>
      <c r="AJ55" s="34">
        <f>$AD$28/'Fixed data'!$C$7</f>
        <v>2.5002399988671205E-2</v>
      </c>
      <c r="AK55" s="34">
        <f>$AD$28/'Fixed data'!$C$7</f>
        <v>2.5002399988671205E-2</v>
      </c>
      <c r="AL55" s="34">
        <f>$AD$28/'Fixed data'!$C$7</f>
        <v>2.5002399988671205E-2</v>
      </c>
      <c r="AM55" s="34">
        <f>$AD$28/'Fixed data'!$C$7</f>
        <v>2.5002399988671205E-2</v>
      </c>
      <c r="AN55" s="34">
        <f>$AD$28/'Fixed data'!$C$7</f>
        <v>2.5002399988671205E-2</v>
      </c>
      <c r="AO55" s="34">
        <f>$AD$28/'Fixed data'!$C$7</f>
        <v>2.5002399988671205E-2</v>
      </c>
      <c r="AP55" s="34">
        <f>$AD$28/'Fixed data'!$C$7</f>
        <v>2.5002399988671205E-2</v>
      </c>
      <c r="AQ55" s="34">
        <f>$AD$28/'Fixed data'!$C$7</f>
        <v>2.5002399988671205E-2</v>
      </c>
      <c r="AR55" s="34">
        <f>$AD$28/'Fixed data'!$C$7</f>
        <v>2.5002399988671205E-2</v>
      </c>
      <c r="AS55" s="34">
        <f>$AD$28/'Fixed data'!$C$7</f>
        <v>2.5002399988671205E-2</v>
      </c>
      <c r="AT55" s="34">
        <f>$AD$28/'Fixed data'!$C$7</f>
        <v>2.5002399988671205E-2</v>
      </c>
      <c r="AU55" s="34">
        <f>$AD$28/'Fixed data'!$C$7</f>
        <v>2.5002399988671205E-2</v>
      </c>
      <c r="AV55" s="34">
        <f>$AD$28/'Fixed data'!$C$7</f>
        <v>2.5002399988671205E-2</v>
      </c>
      <c r="AW55" s="34">
        <f>$AD$28/'Fixed data'!$C$7</f>
        <v>2.5002399988671205E-2</v>
      </c>
      <c r="AX55" s="34">
        <f>$AD$28/'Fixed data'!$C$7</f>
        <v>2.5002399988671205E-2</v>
      </c>
      <c r="AY55" s="34">
        <f>$AD$28/'Fixed data'!$C$7</f>
        <v>2.5002399988671205E-2</v>
      </c>
      <c r="AZ55" s="34">
        <f>$AD$28/'Fixed data'!$C$7</f>
        <v>2.5002399988671205E-2</v>
      </c>
      <c r="BA55" s="34">
        <f>$AD$28/'Fixed data'!$C$7</f>
        <v>2.5002399988671205E-2</v>
      </c>
      <c r="BB55" s="34">
        <f>$AD$28/'Fixed data'!$C$7</f>
        <v>2.5002399988671205E-2</v>
      </c>
      <c r="BC55" s="34">
        <f>$AD$28/'Fixed data'!$C$7</f>
        <v>2.5002399988671205E-2</v>
      </c>
      <c r="BD55" s="34">
        <f>$AD$28/'Fixed data'!$C$7</f>
        <v>2.5002399988671205E-2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2.5002399988671205E-2</v>
      </c>
      <c r="AG56" s="34">
        <f>$AE$28/'Fixed data'!$C$7</f>
        <v>2.5002399988671205E-2</v>
      </c>
      <c r="AH56" s="34">
        <f>$AE$28/'Fixed data'!$C$7</f>
        <v>2.5002399988671205E-2</v>
      </c>
      <c r="AI56" s="34">
        <f>$AE$28/'Fixed data'!$C$7</f>
        <v>2.5002399988671205E-2</v>
      </c>
      <c r="AJ56" s="34">
        <f>$AE$28/'Fixed data'!$C$7</f>
        <v>2.5002399988671205E-2</v>
      </c>
      <c r="AK56" s="34">
        <f>$AE$28/'Fixed data'!$C$7</f>
        <v>2.5002399988671205E-2</v>
      </c>
      <c r="AL56" s="34">
        <f>$AE$28/'Fixed data'!$C$7</f>
        <v>2.5002399988671205E-2</v>
      </c>
      <c r="AM56" s="34">
        <f>$AE$28/'Fixed data'!$C$7</f>
        <v>2.5002399988671205E-2</v>
      </c>
      <c r="AN56" s="34">
        <f>$AE$28/'Fixed data'!$C$7</f>
        <v>2.5002399988671205E-2</v>
      </c>
      <c r="AO56" s="34">
        <f>$AE$28/'Fixed data'!$C$7</f>
        <v>2.5002399988671205E-2</v>
      </c>
      <c r="AP56" s="34">
        <f>$AE$28/'Fixed data'!$C$7</f>
        <v>2.5002399988671205E-2</v>
      </c>
      <c r="AQ56" s="34">
        <f>$AE$28/'Fixed data'!$C$7</f>
        <v>2.5002399988671205E-2</v>
      </c>
      <c r="AR56" s="34">
        <f>$AE$28/'Fixed data'!$C$7</f>
        <v>2.5002399988671205E-2</v>
      </c>
      <c r="AS56" s="34">
        <f>$AE$28/'Fixed data'!$C$7</f>
        <v>2.5002399988671205E-2</v>
      </c>
      <c r="AT56" s="34">
        <f>$AE$28/'Fixed data'!$C$7</f>
        <v>2.5002399988671205E-2</v>
      </c>
      <c r="AU56" s="34">
        <f>$AE$28/'Fixed data'!$C$7</f>
        <v>2.5002399988671205E-2</v>
      </c>
      <c r="AV56" s="34">
        <f>$AE$28/'Fixed data'!$C$7</f>
        <v>2.5002399988671205E-2</v>
      </c>
      <c r="AW56" s="34">
        <f>$AE$28/'Fixed data'!$C$7</f>
        <v>2.5002399988671205E-2</v>
      </c>
      <c r="AX56" s="34">
        <f>$AE$28/'Fixed data'!$C$7</f>
        <v>2.5002399988671205E-2</v>
      </c>
      <c r="AY56" s="34">
        <f>$AE$28/'Fixed data'!$C$7</f>
        <v>2.5002399988671205E-2</v>
      </c>
      <c r="AZ56" s="34">
        <f>$AE$28/'Fixed data'!$C$7</f>
        <v>2.5002399988671205E-2</v>
      </c>
      <c r="BA56" s="34">
        <f>$AE$28/'Fixed data'!$C$7</f>
        <v>2.5002399988671205E-2</v>
      </c>
      <c r="BB56" s="34">
        <f>$AE$28/'Fixed data'!$C$7</f>
        <v>2.5002399988671205E-2</v>
      </c>
      <c r="BC56" s="34">
        <f>$AE$28/'Fixed data'!$C$7</f>
        <v>2.5002399988671205E-2</v>
      </c>
      <c r="BD56" s="34">
        <f>$AE$28/'Fixed data'!$C$7</f>
        <v>2.5002399988671205E-2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2.5002399988671205E-2</v>
      </c>
      <c r="AH57" s="34">
        <f>$AF$28/'Fixed data'!$C$7</f>
        <v>2.5002399988671205E-2</v>
      </c>
      <c r="AI57" s="34">
        <f>$AF$28/'Fixed data'!$C$7</f>
        <v>2.5002399988671205E-2</v>
      </c>
      <c r="AJ57" s="34">
        <f>$AF$28/'Fixed data'!$C$7</f>
        <v>2.5002399988671205E-2</v>
      </c>
      <c r="AK57" s="34">
        <f>$AF$28/'Fixed data'!$C$7</f>
        <v>2.5002399988671205E-2</v>
      </c>
      <c r="AL57" s="34">
        <f>$AF$28/'Fixed data'!$C$7</f>
        <v>2.5002399988671205E-2</v>
      </c>
      <c r="AM57" s="34">
        <f>$AF$28/'Fixed data'!$C$7</f>
        <v>2.5002399988671205E-2</v>
      </c>
      <c r="AN57" s="34">
        <f>$AF$28/'Fixed data'!$C$7</f>
        <v>2.5002399988671205E-2</v>
      </c>
      <c r="AO57" s="34">
        <f>$AF$28/'Fixed data'!$C$7</f>
        <v>2.5002399988671205E-2</v>
      </c>
      <c r="AP57" s="34">
        <f>$AF$28/'Fixed data'!$C$7</f>
        <v>2.5002399988671205E-2</v>
      </c>
      <c r="AQ57" s="34">
        <f>$AF$28/'Fixed data'!$C$7</f>
        <v>2.5002399988671205E-2</v>
      </c>
      <c r="AR57" s="34">
        <f>$AF$28/'Fixed data'!$C$7</f>
        <v>2.5002399988671205E-2</v>
      </c>
      <c r="AS57" s="34">
        <f>$AF$28/'Fixed data'!$C$7</f>
        <v>2.5002399988671205E-2</v>
      </c>
      <c r="AT57" s="34">
        <f>$AF$28/'Fixed data'!$C$7</f>
        <v>2.5002399988671205E-2</v>
      </c>
      <c r="AU57" s="34">
        <f>$AF$28/'Fixed data'!$C$7</f>
        <v>2.5002399988671205E-2</v>
      </c>
      <c r="AV57" s="34">
        <f>$AF$28/'Fixed data'!$C$7</f>
        <v>2.5002399988671205E-2</v>
      </c>
      <c r="AW57" s="34">
        <f>$AF$28/'Fixed data'!$C$7</f>
        <v>2.5002399988671205E-2</v>
      </c>
      <c r="AX57" s="34">
        <f>$AF$28/'Fixed data'!$C$7</f>
        <v>2.5002399988671205E-2</v>
      </c>
      <c r="AY57" s="34">
        <f>$AF$28/'Fixed data'!$C$7</f>
        <v>2.5002399988671205E-2</v>
      </c>
      <c r="AZ57" s="34">
        <f>$AF$28/'Fixed data'!$C$7</f>
        <v>2.5002399988671205E-2</v>
      </c>
      <c r="BA57" s="34">
        <f>$AF$28/'Fixed data'!$C$7</f>
        <v>2.5002399988671205E-2</v>
      </c>
      <c r="BB57" s="34">
        <f>$AF$28/'Fixed data'!$C$7</f>
        <v>2.5002399988671205E-2</v>
      </c>
      <c r="BC57" s="34">
        <f>$AF$28/'Fixed data'!$C$7</f>
        <v>2.5002399988671205E-2</v>
      </c>
      <c r="BD57" s="34">
        <f>$AF$28/'Fixed data'!$C$7</f>
        <v>2.5002399988671205E-2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2.5002399988671205E-2</v>
      </c>
      <c r="AI58" s="34">
        <f>$AG$28/'Fixed data'!$C$7</f>
        <v>2.5002399988671205E-2</v>
      </c>
      <c r="AJ58" s="34">
        <f>$AG$28/'Fixed data'!$C$7</f>
        <v>2.5002399988671205E-2</v>
      </c>
      <c r="AK58" s="34">
        <f>$AG$28/'Fixed data'!$C$7</f>
        <v>2.5002399988671205E-2</v>
      </c>
      <c r="AL58" s="34">
        <f>$AG$28/'Fixed data'!$C$7</f>
        <v>2.5002399988671205E-2</v>
      </c>
      <c r="AM58" s="34">
        <f>$AG$28/'Fixed data'!$C$7</f>
        <v>2.5002399988671205E-2</v>
      </c>
      <c r="AN58" s="34">
        <f>$AG$28/'Fixed data'!$C$7</f>
        <v>2.5002399988671205E-2</v>
      </c>
      <c r="AO58" s="34">
        <f>$AG$28/'Fixed data'!$C$7</f>
        <v>2.5002399988671205E-2</v>
      </c>
      <c r="AP58" s="34">
        <f>$AG$28/'Fixed data'!$C$7</f>
        <v>2.5002399988671205E-2</v>
      </c>
      <c r="AQ58" s="34">
        <f>$AG$28/'Fixed data'!$C$7</f>
        <v>2.5002399988671205E-2</v>
      </c>
      <c r="AR58" s="34">
        <f>$AG$28/'Fixed data'!$C$7</f>
        <v>2.5002399988671205E-2</v>
      </c>
      <c r="AS58" s="34">
        <f>$AG$28/'Fixed data'!$C$7</f>
        <v>2.5002399988671205E-2</v>
      </c>
      <c r="AT58" s="34">
        <f>$AG$28/'Fixed data'!$C$7</f>
        <v>2.5002399988671205E-2</v>
      </c>
      <c r="AU58" s="34">
        <f>$AG$28/'Fixed data'!$C$7</f>
        <v>2.5002399988671205E-2</v>
      </c>
      <c r="AV58" s="34">
        <f>$AG$28/'Fixed data'!$C$7</f>
        <v>2.5002399988671205E-2</v>
      </c>
      <c r="AW58" s="34">
        <f>$AG$28/'Fixed data'!$C$7</f>
        <v>2.5002399988671205E-2</v>
      </c>
      <c r="AX58" s="34">
        <f>$AG$28/'Fixed data'!$C$7</f>
        <v>2.5002399988671205E-2</v>
      </c>
      <c r="AY58" s="34">
        <f>$AG$28/'Fixed data'!$C$7</f>
        <v>2.5002399988671205E-2</v>
      </c>
      <c r="AZ58" s="34">
        <f>$AG$28/'Fixed data'!$C$7</f>
        <v>2.5002399988671205E-2</v>
      </c>
      <c r="BA58" s="34">
        <f>$AG$28/'Fixed data'!$C$7</f>
        <v>2.5002399988671205E-2</v>
      </c>
      <c r="BB58" s="34">
        <f>$AG$28/'Fixed data'!$C$7</f>
        <v>2.5002399988671205E-2</v>
      </c>
      <c r="BC58" s="34">
        <f>$AG$28/'Fixed data'!$C$7</f>
        <v>2.5002399988671205E-2</v>
      </c>
      <c r="BD58" s="34">
        <f>$AG$28/'Fixed data'!$C$7</f>
        <v>2.5002399988671205E-2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2.5002399988671205E-2</v>
      </c>
      <c r="AJ59" s="34">
        <f>$AH$28/'Fixed data'!$C$7</f>
        <v>2.5002399988671205E-2</v>
      </c>
      <c r="AK59" s="34">
        <f>$AH$28/'Fixed data'!$C$7</f>
        <v>2.5002399988671205E-2</v>
      </c>
      <c r="AL59" s="34">
        <f>$AH$28/'Fixed data'!$C$7</f>
        <v>2.5002399988671205E-2</v>
      </c>
      <c r="AM59" s="34">
        <f>$AH$28/'Fixed data'!$C$7</f>
        <v>2.5002399988671205E-2</v>
      </c>
      <c r="AN59" s="34">
        <f>$AH$28/'Fixed data'!$C$7</f>
        <v>2.5002399988671205E-2</v>
      </c>
      <c r="AO59" s="34">
        <f>$AH$28/'Fixed data'!$C$7</f>
        <v>2.5002399988671205E-2</v>
      </c>
      <c r="AP59" s="34">
        <f>$AH$28/'Fixed data'!$C$7</f>
        <v>2.5002399988671205E-2</v>
      </c>
      <c r="AQ59" s="34">
        <f>$AH$28/'Fixed data'!$C$7</f>
        <v>2.5002399988671205E-2</v>
      </c>
      <c r="AR59" s="34">
        <f>$AH$28/'Fixed data'!$C$7</f>
        <v>2.5002399988671205E-2</v>
      </c>
      <c r="AS59" s="34">
        <f>$AH$28/'Fixed data'!$C$7</f>
        <v>2.5002399988671205E-2</v>
      </c>
      <c r="AT59" s="34">
        <f>$AH$28/'Fixed data'!$C$7</f>
        <v>2.5002399988671205E-2</v>
      </c>
      <c r="AU59" s="34">
        <f>$AH$28/'Fixed data'!$C$7</f>
        <v>2.5002399988671205E-2</v>
      </c>
      <c r="AV59" s="34">
        <f>$AH$28/'Fixed data'!$C$7</f>
        <v>2.5002399988671205E-2</v>
      </c>
      <c r="AW59" s="34">
        <f>$AH$28/'Fixed data'!$C$7</f>
        <v>2.5002399988671205E-2</v>
      </c>
      <c r="AX59" s="34">
        <f>$AH$28/'Fixed data'!$C$7</f>
        <v>2.5002399988671205E-2</v>
      </c>
      <c r="AY59" s="34">
        <f>$AH$28/'Fixed data'!$C$7</f>
        <v>2.5002399988671205E-2</v>
      </c>
      <c r="AZ59" s="34">
        <f>$AH$28/'Fixed data'!$C$7</f>
        <v>2.5002399988671205E-2</v>
      </c>
      <c r="BA59" s="34">
        <f>$AH$28/'Fixed data'!$C$7</f>
        <v>2.5002399988671205E-2</v>
      </c>
      <c r="BB59" s="34">
        <f>$AH$28/'Fixed data'!$C$7</f>
        <v>2.5002399988671205E-2</v>
      </c>
      <c r="BC59" s="34">
        <f>$AH$28/'Fixed data'!$C$7</f>
        <v>2.5002399988671205E-2</v>
      </c>
      <c r="BD59" s="34">
        <f>$AH$28/'Fixed data'!$C$7</f>
        <v>2.5002399988671205E-2</v>
      </c>
    </row>
    <row r="60" spans="1:56" ht="16.5" collapsed="1" x14ac:dyDescent="0.35">
      <c r="A60" s="115"/>
      <c r="B60" s="9" t="s">
        <v>7</v>
      </c>
      <c r="C60" s="9" t="s">
        <v>61</v>
      </c>
      <c r="D60" s="9" t="s">
        <v>40</v>
      </c>
      <c r="E60" s="34">
        <f>SUM(E30:E59)</f>
        <v>0</v>
      </c>
      <c r="F60" s="34">
        <f t="shared" ref="F60:BD60" si="6">SUM(F30:F59)</f>
        <v>-5.8570666666666674E-2</v>
      </c>
      <c r="G60" s="34">
        <f t="shared" si="6"/>
        <v>-0.11545776315748296</v>
      </c>
      <c r="H60" s="34">
        <f t="shared" si="6"/>
        <v>-0.17061644305019957</v>
      </c>
      <c r="I60" s="34">
        <f t="shared" si="6"/>
        <v>-0.2241774495652965</v>
      </c>
      <c r="J60" s="34">
        <f t="shared" si="6"/>
        <v>-0.27587350110668113</v>
      </c>
      <c r="K60" s="34">
        <f t="shared" si="6"/>
        <v>-0.33945781648369711</v>
      </c>
      <c r="L60" s="34">
        <f t="shared" si="6"/>
        <v>-0.40050344805360655</v>
      </c>
      <c r="M60" s="34">
        <f t="shared" si="6"/>
        <v>-0.45874858914154559</v>
      </c>
      <c r="N60" s="34">
        <f t="shared" si="6"/>
        <v>-0.44652320370004372</v>
      </c>
      <c r="O60" s="34">
        <f t="shared" si="6"/>
        <v>-0.43275045300805909</v>
      </c>
      <c r="P60" s="34">
        <f t="shared" si="6"/>
        <v>-0.41730600358848324</v>
      </c>
      <c r="Q60" s="34">
        <f t="shared" si="6"/>
        <v>-0.40011516850954154</v>
      </c>
      <c r="R60" s="34">
        <f t="shared" si="6"/>
        <v>-0.38142805794958035</v>
      </c>
      <c r="S60" s="34">
        <f t="shared" si="6"/>
        <v>-0.36153606224979878</v>
      </c>
      <c r="T60" s="34">
        <f t="shared" si="6"/>
        <v>-0.34041988221364555</v>
      </c>
      <c r="U60" s="34">
        <f t="shared" si="6"/>
        <v>-0.31819227264173694</v>
      </c>
      <c r="V60" s="34">
        <f t="shared" si="6"/>
        <v>-0.29507950517946641</v>
      </c>
      <c r="W60" s="34">
        <f t="shared" si="6"/>
        <v>-0.27135483307991021</v>
      </c>
      <c r="X60" s="34">
        <f t="shared" si="6"/>
        <v>-0.24705944975579716</v>
      </c>
      <c r="Y60" s="34">
        <f t="shared" si="6"/>
        <v>-0.22236936966448212</v>
      </c>
      <c r="Z60" s="34">
        <f t="shared" si="6"/>
        <v>-0.19749973488871383</v>
      </c>
      <c r="AA60" s="34">
        <f t="shared" si="6"/>
        <v>-0.17250659882743963</v>
      </c>
      <c r="AB60" s="34">
        <f t="shared" si="6"/>
        <v>-0.14750419883876842</v>
      </c>
      <c r="AC60" s="34">
        <f t="shared" si="6"/>
        <v>-0.12250179885009721</v>
      </c>
      <c r="AD60" s="34">
        <f t="shared" si="6"/>
        <v>-9.7499398861426001E-2</v>
      </c>
      <c r="AE60" s="34">
        <f t="shared" si="6"/>
        <v>-7.2496998872754792E-2</v>
      </c>
      <c r="AF60" s="34">
        <f t="shared" si="6"/>
        <v>-4.7494598884083583E-2</v>
      </c>
      <c r="AG60" s="34">
        <f t="shared" si="6"/>
        <v>-2.2492198895412378E-2</v>
      </c>
      <c r="AH60" s="34">
        <f t="shared" si="6"/>
        <v>2.5102010932588278E-3</v>
      </c>
      <c r="AI60" s="34">
        <f t="shared" si="6"/>
        <v>2.7512601081930033E-2</v>
      </c>
      <c r="AJ60" s="34">
        <f t="shared" si="6"/>
        <v>2.7512601081930033E-2</v>
      </c>
      <c r="AK60" s="34">
        <f t="shared" si="6"/>
        <v>2.7512601081930033E-2</v>
      </c>
      <c r="AL60" s="34">
        <f t="shared" si="6"/>
        <v>2.7512601081930033E-2</v>
      </c>
      <c r="AM60" s="34">
        <f t="shared" si="6"/>
        <v>2.7512601081930033E-2</v>
      </c>
      <c r="AN60" s="34">
        <f t="shared" si="6"/>
        <v>2.7512601081930033E-2</v>
      </c>
      <c r="AO60" s="34">
        <f t="shared" si="6"/>
        <v>2.7512601081930033E-2</v>
      </c>
      <c r="AP60" s="34">
        <f t="shared" si="6"/>
        <v>2.7512601081930033E-2</v>
      </c>
      <c r="AQ60" s="34">
        <f t="shared" si="6"/>
        <v>2.7512601081930033E-2</v>
      </c>
      <c r="AR60" s="34">
        <f t="shared" si="6"/>
        <v>2.7512601081930033E-2</v>
      </c>
      <c r="AS60" s="34">
        <f t="shared" si="6"/>
        <v>2.7512601081930033E-2</v>
      </c>
      <c r="AT60" s="34">
        <f t="shared" si="6"/>
        <v>2.7512601081930033E-2</v>
      </c>
      <c r="AU60" s="34">
        <f t="shared" si="6"/>
        <v>2.7512601081930033E-2</v>
      </c>
      <c r="AV60" s="34">
        <f t="shared" si="6"/>
        <v>2.7512601081930033E-2</v>
      </c>
      <c r="AW60" s="34">
        <f t="shared" si="6"/>
        <v>2.7512601081930033E-2</v>
      </c>
      <c r="AX60" s="34">
        <f t="shared" si="6"/>
        <v>2.7512601081930033E-2</v>
      </c>
      <c r="AY60" s="34">
        <f t="shared" si="6"/>
        <v>8.6083267748596676E-2</v>
      </c>
      <c r="AZ60" s="34">
        <f t="shared" si="6"/>
        <v>0.14297036423941301</v>
      </c>
      <c r="BA60" s="34">
        <f t="shared" si="6"/>
        <v>0.19812904413212959</v>
      </c>
      <c r="BB60" s="34">
        <f t="shared" si="6"/>
        <v>0.25169005064722655</v>
      </c>
      <c r="BC60" s="34">
        <f t="shared" si="6"/>
        <v>0.30338610218861117</v>
      </c>
      <c r="BD60" s="34">
        <f t="shared" si="6"/>
        <v>0.36697041756562715</v>
      </c>
    </row>
    <row r="61" spans="1:56" ht="17.25" hidden="1" customHeight="1" outlineLevel="1" x14ac:dyDescent="0.35">
      <c r="A61" s="115"/>
      <c r="B61" s="9" t="s">
        <v>35</v>
      </c>
      <c r="C61" s="9" t="s">
        <v>62</v>
      </c>
      <c r="D61" s="9" t="s">
        <v>40</v>
      </c>
      <c r="E61" s="34">
        <v>0</v>
      </c>
      <c r="F61" s="34">
        <f>E62</f>
        <v>-2.6356800000000002</v>
      </c>
      <c r="G61" s="34">
        <f t="shared" ref="G61:BD61" si="7">F62</f>
        <v>-5.1370286754200665</v>
      </c>
      <c r="H61" s="34">
        <f t="shared" si="7"/>
        <v>-7.5037115074348311</v>
      </c>
      <c r="I61" s="34">
        <f t="shared" si="7"/>
        <v>-9.7433403575639925</v>
      </c>
      <c r="J61" s="34">
        <f t="shared" si="7"/>
        <v>-11.845485227361005</v>
      </c>
      <c r="K61" s="34">
        <f t="shared" si="7"/>
        <v>-14.430905918220041</v>
      </c>
      <c r="L61" s="34">
        <f t="shared" si="7"/>
        <v>-16.83850152238227</v>
      </c>
      <c r="M61" s="34">
        <f t="shared" si="7"/>
        <v>-19.059029423285921</v>
      </c>
      <c r="N61" s="34">
        <f t="shared" si="7"/>
        <v>-18.05013848927679</v>
      </c>
      <c r="O61" s="34">
        <f t="shared" si="7"/>
        <v>-16.983841504437439</v>
      </c>
      <c r="P61" s="34">
        <f t="shared" si="7"/>
        <v>-15.856090827548467</v>
      </c>
      <c r="Q61" s="34">
        <f t="shared" si="7"/>
        <v>-14.665197245407606</v>
      </c>
      <c r="R61" s="34">
        <f t="shared" si="7"/>
        <v>-13.424162101699812</v>
      </c>
      <c r="S61" s="34">
        <f t="shared" si="7"/>
        <v>-12.147594237260062</v>
      </c>
      <c r="T61" s="34">
        <f t="shared" si="7"/>
        <v>-10.835830073383368</v>
      </c>
      <c r="U61" s="34">
        <f t="shared" si="7"/>
        <v>-9.4951677604338336</v>
      </c>
      <c r="V61" s="34">
        <f t="shared" si="7"/>
        <v>-8.1369009519899222</v>
      </c>
      <c r="W61" s="34">
        <f t="shared" si="7"/>
        <v>-6.7742112023304273</v>
      </c>
      <c r="X61" s="34">
        <f t="shared" si="7"/>
        <v>-5.40956411966543</v>
      </c>
      <c r="Y61" s="34">
        <f t="shared" si="7"/>
        <v>-4.0514510658004568</v>
      </c>
      <c r="Z61" s="34">
        <f t="shared" si="7"/>
        <v>-2.7099481312264011</v>
      </c>
      <c r="AA61" s="34">
        <f t="shared" si="7"/>
        <v>-1.3877572735803485</v>
      </c>
      <c r="AB61" s="34">
        <f t="shared" si="7"/>
        <v>-9.0142675262704586E-2</v>
      </c>
      <c r="AC61" s="34">
        <f t="shared" si="7"/>
        <v>1.1824695230662681</v>
      </c>
      <c r="AD61" s="34">
        <f t="shared" si="7"/>
        <v>2.4300793214065695</v>
      </c>
      <c r="AE61" s="34">
        <f t="shared" si="7"/>
        <v>3.6526867197581998</v>
      </c>
      <c r="AF61" s="34">
        <f t="shared" si="7"/>
        <v>4.8502917181211593</v>
      </c>
      <c r="AG61" s="34">
        <f t="shared" si="7"/>
        <v>6.0228943164954476</v>
      </c>
      <c r="AH61" s="34">
        <f t="shared" si="7"/>
        <v>7.1704945148810637</v>
      </c>
      <c r="AI61" s="34">
        <f t="shared" si="7"/>
        <v>8.2930923132780094</v>
      </c>
      <c r="AJ61" s="34">
        <f t="shared" si="7"/>
        <v>9.390687711686283</v>
      </c>
      <c r="AK61" s="34">
        <f t="shared" si="7"/>
        <v>10.488283110094557</v>
      </c>
      <c r="AL61" s="34">
        <f t="shared" si="7"/>
        <v>11.58587850850283</v>
      </c>
      <c r="AM61" s="34">
        <f t="shared" si="7"/>
        <v>12.683473906911104</v>
      </c>
      <c r="AN61" s="34">
        <f t="shared" si="7"/>
        <v>13.781069305319377</v>
      </c>
      <c r="AO61" s="34">
        <f t="shared" si="7"/>
        <v>14.878664703727651</v>
      </c>
      <c r="AP61" s="34">
        <f t="shared" si="7"/>
        <v>15.976260102135925</v>
      </c>
      <c r="AQ61" s="34">
        <f t="shared" si="7"/>
        <v>17.073855500544198</v>
      </c>
      <c r="AR61" s="34">
        <f t="shared" si="7"/>
        <v>18.171450898952472</v>
      </c>
      <c r="AS61" s="34">
        <f t="shared" si="7"/>
        <v>19.269046297360745</v>
      </c>
      <c r="AT61" s="34">
        <f t="shared" si="7"/>
        <v>20.366641695769019</v>
      </c>
      <c r="AU61" s="34">
        <f t="shared" si="7"/>
        <v>21.464237094177292</v>
      </c>
      <c r="AV61" s="34">
        <f t="shared" si="7"/>
        <v>22.561832492585566</v>
      </c>
      <c r="AW61" s="34">
        <f t="shared" si="7"/>
        <v>23.65942789099384</v>
      </c>
      <c r="AX61" s="34">
        <f t="shared" si="7"/>
        <v>24.757023289402113</v>
      </c>
      <c r="AY61" s="34">
        <f t="shared" si="7"/>
        <v>24.729510688320183</v>
      </c>
      <c r="AZ61" s="34">
        <f t="shared" si="7"/>
        <v>24.643427420571587</v>
      </c>
      <c r="BA61" s="34">
        <f t="shared" si="7"/>
        <v>24.500457056332174</v>
      </c>
      <c r="BB61" s="34">
        <f t="shared" si="7"/>
        <v>24.302328012200043</v>
      </c>
      <c r="BC61" s="34">
        <f t="shared" si="7"/>
        <v>24.050637961552816</v>
      </c>
      <c r="BD61" s="34">
        <f t="shared" si="7"/>
        <v>23.747251859364205</v>
      </c>
    </row>
    <row r="62" spans="1:56" ht="16.5" hidden="1" customHeight="1" outlineLevel="1" x14ac:dyDescent="0.3">
      <c r="A62" s="115"/>
      <c r="B62" s="9" t="s">
        <v>34</v>
      </c>
      <c r="C62" s="9" t="s">
        <v>68</v>
      </c>
      <c r="D62" s="9" t="s">
        <v>40</v>
      </c>
      <c r="E62" s="34">
        <f t="shared" ref="E62:BD62" si="8">E28-E60+E61</f>
        <v>-2.6356800000000002</v>
      </c>
      <c r="F62" s="34">
        <f t="shared" si="8"/>
        <v>-5.1370286754200665</v>
      </c>
      <c r="G62" s="34">
        <f t="shared" si="8"/>
        <v>-7.5037115074348311</v>
      </c>
      <c r="H62" s="34">
        <f t="shared" si="8"/>
        <v>-9.7433403575639925</v>
      </c>
      <c r="I62" s="34">
        <f t="shared" si="8"/>
        <v>-11.845485227361005</v>
      </c>
      <c r="J62" s="34">
        <f t="shared" si="8"/>
        <v>-14.430905918220041</v>
      </c>
      <c r="K62" s="34">
        <f t="shared" si="8"/>
        <v>-16.83850152238227</v>
      </c>
      <c r="L62" s="34">
        <f t="shared" si="8"/>
        <v>-19.059029423285921</v>
      </c>
      <c r="M62" s="34">
        <f t="shared" si="8"/>
        <v>-18.05013848927679</v>
      </c>
      <c r="N62" s="34">
        <f t="shared" si="8"/>
        <v>-16.983841504437439</v>
      </c>
      <c r="O62" s="34">
        <f t="shared" si="8"/>
        <v>-15.856090827548467</v>
      </c>
      <c r="P62" s="34">
        <f t="shared" si="8"/>
        <v>-14.665197245407606</v>
      </c>
      <c r="Q62" s="34">
        <f t="shared" si="8"/>
        <v>-13.424162101699812</v>
      </c>
      <c r="R62" s="34">
        <f t="shared" si="8"/>
        <v>-12.147594237260062</v>
      </c>
      <c r="S62" s="34">
        <f t="shared" si="8"/>
        <v>-10.835830073383368</v>
      </c>
      <c r="T62" s="34">
        <f t="shared" si="8"/>
        <v>-9.4951677604338336</v>
      </c>
      <c r="U62" s="34">
        <f t="shared" si="8"/>
        <v>-8.1369009519899222</v>
      </c>
      <c r="V62" s="34">
        <f t="shared" si="8"/>
        <v>-6.7742112023304273</v>
      </c>
      <c r="W62" s="34">
        <f t="shared" si="8"/>
        <v>-5.40956411966543</v>
      </c>
      <c r="X62" s="34">
        <f t="shared" si="8"/>
        <v>-4.0514510658004568</v>
      </c>
      <c r="Y62" s="34">
        <f t="shared" si="8"/>
        <v>-2.7099481312264011</v>
      </c>
      <c r="Z62" s="34">
        <f t="shared" si="8"/>
        <v>-1.3877572735803485</v>
      </c>
      <c r="AA62" s="34">
        <f t="shared" si="8"/>
        <v>-9.0142675262704586E-2</v>
      </c>
      <c r="AB62" s="34">
        <f t="shared" si="8"/>
        <v>1.1824695230662681</v>
      </c>
      <c r="AC62" s="34">
        <f t="shared" si="8"/>
        <v>2.4300793214065695</v>
      </c>
      <c r="AD62" s="34">
        <f t="shared" si="8"/>
        <v>3.6526867197581998</v>
      </c>
      <c r="AE62" s="34">
        <f t="shared" si="8"/>
        <v>4.8502917181211593</v>
      </c>
      <c r="AF62" s="34">
        <f t="shared" si="8"/>
        <v>6.0228943164954476</v>
      </c>
      <c r="AG62" s="34">
        <f t="shared" si="8"/>
        <v>7.1704945148810637</v>
      </c>
      <c r="AH62" s="34">
        <f t="shared" si="8"/>
        <v>8.2930923132780094</v>
      </c>
      <c r="AI62" s="34">
        <f t="shared" si="8"/>
        <v>9.390687711686283</v>
      </c>
      <c r="AJ62" s="34">
        <f t="shared" si="8"/>
        <v>10.488283110094557</v>
      </c>
      <c r="AK62" s="34">
        <f t="shared" si="8"/>
        <v>11.58587850850283</v>
      </c>
      <c r="AL62" s="34">
        <f t="shared" si="8"/>
        <v>12.683473906911104</v>
      </c>
      <c r="AM62" s="34">
        <f t="shared" si="8"/>
        <v>13.781069305319377</v>
      </c>
      <c r="AN62" s="34">
        <f t="shared" si="8"/>
        <v>14.878664703727651</v>
      </c>
      <c r="AO62" s="34">
        <f t="shared" si="8"/>
        <v>15.976260102135925</v>
      </c>
      <c r="AP62" s="34">
        <f t="shared" si="8"/>
        <v>17.073855500544198</v>
      </c>
      <c r="AQ62" s="34">
        <f t="shared" si="8"/>
        <v>18.171450898952472</v>
      </c>
      <c r="AR62" s="34">
        <f t="shared" si="8"/>
        <v>19.269046297360745</v>
      </c>
      <c r="AS62" s="34">
        <f t="shared" si="8"/>
        <v>20.366641695769019</v>
      </c>
      <c r="AT62" s="34">
        <f t="shared" si="8"/>
        <v>21.464237094177292</v>
      </c>
      <c r="AU62" s="34">
        <f t="shared" si="8"/>
        <v>22.561832492585566</v>
      </c>
      <c r="AV62" s="34">
        <f t="shared" si="8"/>
        <v>23.65942789099384</v>
      </c>
      <c r="AW62" s="34">
        <f t="shared" si="8"/>
        <v>24.757023289402113</v>
      </c>
      <c r="AX62" s="34">
        <f t="shared" si="8"/>
        <v>24.729510688320183</v>
      </c>
      <c r="AY62" s="34">
        <f t="shared" si="8"/>
        <v>24.643427420571587</v>
      </c>
      <c r="AZ62" s="34">
        <f t="shared" si="8"/>
        <v>24.500457056332174</v>
      </c>
      <c r="BA62" s="34">
        <f t="shared" si="8"/>
        <v>24.302328012200043</v>
      </c>
      <c r="BB62" s="34">
        <f t="shared" si="8"/>
        <v>24.050637961552816</v>
      </c>
      <c r="BC62" s="34">
        <f t="shared" si="8"/>
        <v>23.747251859364205</v>
      </c>
      <c r="BD62" s="34">
        <f t="shared" si="8"/>
        <v>23.380281441798576</v>
      </c>
    </row>
    <row r="63" spans="1:56" ht="16.5" collapsed="1" x14ac:dyDescent="0.3">
      <c r="A63" s="115"/>
      <c r="B63" s="9" t="s">
        <v>8</v>
      </c>
      <c r="C63" s="11" t="s">
        <v>67</v>
      </c>
      <c r="D63" s="9" t="s">
        <v>40</v>
      </c>
      <c r="E63" s="34">
        <f>AVERAGE(E61:E62)*'Fixed data'!$C$3</f>
        <v>-6.3651672000000006E-2</v>
      </c>
      <c r="F63" s="34">
        <f>AVERAGE(F61:F62)*'Fixed data'!$C$3</f>
        <v>-0.1877109145113946</v>
      </c>
      <c r="G63" s="34">
        <f>AVERAGE(G61:G62)*'Fixed data'!$C$3</f>
        <v>-0.30527387541594581</v>
      </c>
      <c r="H63" s="34">
        <f>AVERAGE(H61:H62)*'Fixed data'!$C$3</f>
        <v>-0.41651630253972161</v>
      </c>
      <c r="I63" s="34">
        <f>AVERAGE(I61:I62)*'Fixed data'!$C$3</f>
        <v>-0.52137013787593867</v>
      </c>
      <c r="J63" s="34">
        <f>AVERAGE(J61:J62)*'Fixed data'!$C$3</f>
        <v>-0.6345748461657823</v>
      </c>
      <c r="K63" s="34">
        <f>AVERAGE(K61:K62)*'Fixed data'!$C$3</f>
        <v>-0.75515618969054588</v>
      </c>
      <c r="L63" s="34">
        <f>AVERAGE(L61:L62)*'Fixed data'!$C$3</f>
        <v>-0.86692537233788691</v>
      </c>
      <c r="M63" s="34">
        <f>AVERAGE(M61:M62)*'Fixed data'!$C$3</f>
        <v>-0.89618640508838954</v>
      </c>
      <c r="N63" s="34">
        <f>AVERAGE(N61:N62)*'Fixed data'!$C$3</f>
        <v>-0.84607061684819862</v>
      </c>
      <c r="O63" s="34">
        <f>AVERAGE(O61:O62)*'Fixed data'!$C$3</f>
        <v>-0.79308436581745967</v>
      </c>
      <c r="P63" s="34">
        <f>AVERAGE(P61:P62)*'Fixed data'!$C$3</f>
        <v>-0.73708910696188923</v>
      </c>
      <c r="Q63" s="34">
        <f>AVERAGE(Q61:Q62)*'Fixed data'!$C$3</f>
        <v>-0.67835802823264424</v>
      </c>
      <c r="R63" s="34">
        <f>AVERAGE(R61:R62)*'Fixed data'!$C$3</f>
        <v>-0.61755791558588091</v>
      </c>
      <c r="S63" s="34">
        <f>AVERAGE(S61:S62)*'Fixed data'!$C$3</f>
        <v>-0.55504969710203889</v>
      </c>
      <c r="T63" s="34">
        <f>AVERAGE(T61:T62)*'Fixed data'!$C$3</f>
        <v>-0.49099359768668543</v>
      </c>
      <c r="U63" s="34">
        <f>AVERAGE(U61:U62)*'Fixed data'!$C$3</f>
        <v>-0.42581445940503371</v>
      </c>
      <c r="V63" s="34">
        <f>AVERAGE(V61:V62)*'Fixed data'!$C$3</f>
        <v>-0.36010335852683645</v>
      </c>
      <c r="W63" s="34">
        <f>AVERAGE(W61:W62)*'Fixed data'!$C$3</f>
        <v>-0.29423817402619995</v>
      </c>
      <c r="X63" s="34">
        <f>AVERAGE(X61:X62)*'Fixed data'!$C$3</f>
        <v>-0.22848351672900116</v>
      </c>
      <c r="Y63" s="34">
        <f>AVERAGE(Y61:Y62)*'Fixed data'!$C$3</f>
        <v>-0.16328779060819862</v>
      </c>
      <c r="Z63" s="34">
        <f>AVERAGE(Z61:Z62)*'Fixed data'!$C$3</f>
        <v>-9.8959585526082999E-2</v>
      </c>
      <c r="AA63" s="34">
        <f>AVERAGE(AA61:AA62)*'Fixed data'!$C$3</f>
        <v>-3.5691283764559732E-2</v>
      </c>
      <c r="AB63" s="34">
        <f>AVERAGE(AB61:AB62)*'Fixed data'!$C$3</f>
        <v>2.6379693374456059E-2</v>
      </c>
      <c r="AC63" s="34">
        <f>AVERAGE(AC61:AC62)*'Fixed data'!$C$3</f>
        <v>8.7243054594019043E-2</v>
      </c>
      <c r="AD63" s="34">
        <f>AVERAGE(AD61:AD62)*'Fixed data'!$C$3</f>
        <v>0.14689879989412918</v>
      </c>
      <c r="AE63" s="34">
        <f>AVERAGE(AE61:AE62)*'Fixed data'!$C$3</f>
        <v>0.20534692927478657</v>
      </c>
      <c r="AF63" s="34">
        <f>AVERAGE(AF61:AF62)*'Fixed data'!$C$3</f>
        <v>0.26258744273599105</v>
      </c>
      <c r="AG63" s="34">
        <f>AVERAGE(AG61:AG62)*'Fixed data'!$C$3</f>
        <v>0.31862034027774278</v>
      </c>
      <c r="AH63" s="34">
        <f>AVERAGE(AH61:AH62)*'Fixed data'!$C$3</f>
        <v>0.37344562190004166</v>
      </c>
      <c r="AI63" s="34">
        <f>AVERAGE(AI61:AI62)*'Fixed data'!$C$3</f>
        <v>0.4270632876028877</v>
      </c>
      <c r="AJ63" s="34">
        <f>AVERAGE(AJ61:AJ62)*'Fixed data'!$C$3</f>
        <v>0.48007714534600732</v>
      </c>
      <c r="AK63" s="34">
        <f>AVERAGE(AK61:AK62)*'Fixed data'!$C$3</f>
        <v>0.53309100308912694</v>
      </c>
      <c r="AL63" s="34">
        <f>AVERAGE(AL61:AL62)*'Fixed data'!$C$3</f>
        <v>0.58610486083224655</v>
      </c>
      <c r="AM63" s="34">
        <f>AVERAGE(AM61:AM62)*'Fixed data'!$C$3</f>
        <v>0.63911871857536617</v>
      </c>
      <c r="AN63" s="34">
        <f>AVERAGE(AN61:AN62)*'Fixed data'!$C$3</f>
        <v>0.69213257631848579</v>
      </c>
      <c r="AO63" s="34">
        <f>AVERAGE(AO61:AO62)*'Fixed data'!$C$3</f>
        <v>0.74514643406160541</v>
      </c>
      <c r="AP63" s="34">
        <f>AVERAGE(AP61:AP62)*'Fixed data'!$C$3</f>
        <v>0.79816029180472503</v>
      </c>
      <c r="AQ63" s="34">
        <f>AVERAGE(AQ61:AQ62)*'Fixed data'!$C$3</f>
        <v>0.85117414954784465</v>
      </c>
      <c r="AR63" s="34">
        <f>AVERAGE(AR61:AR62)*'Fixed data'!$C$3</f>
        <v>0.90418800729096427</v>
      </c>
      <c r="AS63" s="34">
        <f>AVERAGE(AS61:AS62)*'Fixed data'!$C$3</f>
        <v>0.95720186503408389</v>
      </c>
      <c r="AT63" s="34">
        <f>AVERAGE(AT61:AT62)*'Fixed data'!$C$3</f>
        <v>1.0102157227772035</v>
      </c>
      <c r="AU63" s="34">
        <f>AVERAGE(AU61:AU62)*'Fixed data'!$C$3</f>
        <v>1.0632295805203231</v>
      </c>
      <c r="AV63" s="34">
        <f>AVERAGE(AV61:AV62)*'Fixed data'!$C$3</f>
        <v>1.1162434382634427</v>
      </c>
      <c r="AW63" s="34">
        <f>AVERAGE(AW61:AW62)*'Fixed data'!$C$3</f>
        <v>1.1692572960065624</v>
      </c>
      <c r="AX63" s="34">
        <f>AVERAGE(AX61:AX62)*'Fixed data'!$C$3</f>
        <v>1.1950997955619935</v>
      </c>
      <c r="AY63" s="34">
        <f>AVERAGE(AY61:AY62)*'Fixed data'!$C$3</f>
        <v>1.1923564553297363</v>
      </c>
      <c r="AZ63" s="34">
        <f>AVERAGE(AZ61:AZ62)*'Fixed data'!$C$3</f>
        <v>1.1868248101172261</v>
      </c>
      <c r="BA63" s="34">
        <f>AVERAGE(BA61:BA62)*'Fixed data'!$C$3</f>
        <v>1.178587259405053</v>
      </c>
      <c r="BB63" s="34">
        <f>AVERAGE(BB61:BB62)*'Fixed data'!$C$3</f>
        <v>1.1677241282661317</v>
      </c>
      <c r="BC63" s="34">
        <f>AVERAGE(BC61:BC62)*'Fixed data'!$C$3</f>
        <v>1.1543190391751461</v>
      </c>
      <c r="BD63" s="34">
        <f>AVERAGE(BD61:BD62)*'Fixed data'!$C$3</f>
        <v>1.1381299292230813</v>
      </c>
    </row>
    <row r="64" spans="1:56" ht="15.75" thickBot="1" x14ac:dyDescent="0.35">
      <c r="A64" s="114"/>
      <c r="B64" s="12" t="s">
        <v>94</v>
      </c>
      <c r="C64" s="12" t="s">
        <v>45</v>
      </c>
      <c r="D64" s="12" t="s">
        <v>40</v>
      </c>
      <c r="E64" s="53">
        <f t="shared" ref="E64:BD64" si="9">E29+E60+E63</f>
        <v>-0.72257167199999972</v>
      </c>
      <c r="F64" s="53">
        <f t="shared" si="9"/>
        <v>-0.88626141669974401</v>
      </c>
      <c r="G64" s="53">
        <f t="shared" si="9"/>
        <v>-1.0412667873664905</v>
      </c>
      <c r="H64" s="53">
        <f t="shared" si="9"/>
        <v>-1.189694068884761</v>
      </c>
      <c r="I64" s="53">
        <f t="shared" si="9"/>
        <v>-1.3271281672818123</v>
      </c>
      <c r="J64" s="53">
        <f t="shared" si="9"/>
        <v>-1.6257718952638927</v>
      </c>
      <c r="K64" s="53">
        <f t="shared" si="9"/>
        <v>-1.7813773613357236</v>
      </c>
      <c r="L64" s="53">
        <f t="shared" si="9"/>
        <v>-1.922686657630807</v>
      </c>
      <c r="M64" s="53">
        <f t="shared" si="9"/>
        <v>-1.2173994080130388</v>
      </c>
      <c r="N64" s="53">
        <f t="shared" si="9"/>
        <v>-1.1376503752634153</v>
      </c>
      <c r="O64" s="53">
        <f t="shared" si="9"/>
        <v>-1.0520847628552905</v>
      </c>
      <c r="P64" s="53">
        <f t="shared" si="9"/>
        <v>-0.96099821591227819</v>
      </c>
      <c r="Q64" s="53">
        <f t="shared" si="9"/>
        <v>-0.86824320294262258</v>
      </c>
      <c r="R64" s="53">
        <f t="shared" si="9"/>
        <v>-0.77520102191291906</v>
      </c>
      <c r="S64" s="53">
        <f t="shared" si="9"/>
        <v>-0.67902873394511398</v>
      </c>
      <c r="T64" s="53">
        <f t="shared" si="9"/>
        <v>-0.58135287221635901</v>
      </c>
      <c r="U64" s="53">
        <f t="shared" si="9"/>
        <v>-0.48398809809622695</v>
      </c>
      <c r="V64" s="53">
        <f t="shared" si="9"/>
        <v>-0.38828030258629598</v>
      </c>
      <c r="W64" s="53">
        <f t="shared" si="9"/>
        <v>-0.29226994470983847</v>
      </c>
      <c r="X64" s="53">
        <f t="shared" si="9"/>
        <v>-0.1977795654575043</v>
      </c>
      <c r="Y64" s="53">
        <f t="shared" si="9"/>
        <v>-0.10587376904528747</v>
      </c>
      <c r="Z64" s="53">
        <f t="shared" si="9"/>
        <v>-1.5286539725462123E-2</v>
      </c>
      <c r="AA64" s="53">
        <f t="shared" si="9"/>
        <v>7.3079117280551692E-2</v>
      </c>
      <c r="AB64" s="53">
        <f t="shared" si="9"/>
        <v>0.1601524944082387</v>
      </c>
      <c r="AC64" s="53">
        <f t="shared" si="9"/>
        <v>0.24601825561647289</v>
      </c>
      <c r="AD64" s="53">
        <f t="shared" si="9"/>
        <v>0.33067640090525424</v>
      </c>
      <c r="AE64" s="53">
        <f t="shared" si="9"/>
        <v>0.41412693027458281</v>
      </c>
      <c r="AF64" s="53">
        <f t="shared" si="9"/>
        <v>0.49636984372445853</v>
      </c>
      <c r="AG64" s="53">
        <f t="shared" si="9"/>
        <v>0.57740514125488152</v>
      </c>
      <c r="AH64" s="53">
        <f t="shared" si="9"/>
        <v>0.6572328228658515</v>
      </c>
      <c r="AI64" s="53">
        <f t="shared" si="9"/>
        <v>0.73585288855736875</v>
      </c>
      <c r="AJ64" s="53">
        <f t="shared" si="9"/>
        <v>0.78886674630048836</v>
      </c>
      <c r="AK64" s="53">
        <f t="shared" si="9"/>
        <v>0.84188060404360798</v>
      </c>
      <c r="AL64" s="53">
        <f t="shared" si="9"/>
        <v>0.8948944617867276</v>
      </c>
      <c r="AM64" s="53">
        <f t="shared" si="9"/>
        <v>0.94790831952984722</v>
      </c>
      <c r="AN64" s="53">
        <f t="shared" si="9"/>
        <v>1.0009221772729668</v>
      </c>
      <c r="AO64" s="53">
        <f t="shared" si="9"/>
        <v>1.0539360350160865</v>
      </c>
      <c r="AP64" s="53">
        <f t="shared" si="9"/>
        <v>1.1069498927592061</v>
      </c>
      <c r="AQ64" s="53">
        <f t="shared" si="9"/>
        <v>1.1599637505023257</v>
      </c>
      <c r="AR64" s="53">
        <f t="shared" si="9"/>
        <v>1.2129776082454453</v>
      </c>
      <c r="AS64" s="53">
        <f t="shared" si="9"/>
        <v>1.2659914659885649</v>
      </c>
      <c r="AT64" s="53">
        <f t="shared" si="9"/>
        <v>1.3190053237316846</v>
      </c>
      <c r="AU64" s="53">
        <f t="shared" si="9"/>
        <v>1.3720191814748042</v>
      </c>
      <c r="AV64" s="53">
        <f t="shared" si="9"/>
        <v>1.4250330392179238</v>
      </c>
      <c r="AW64" s="53">
        <f t="shared" si="9"/>
        <v>1.4780468969610434</v>
      </c>
      <c r="AX64" s="53">
        <f t="shared" si="9"/>
        <v>1.2226123966439235</v>
      </c>
      <c r="AY64" s="53">
        <f t="shared" si="9"/>
        <v>1.2784397230783331</v>
      </c>
      <c r="AZ64" s="53">
        <f t="shared" si="9"/>
        <v>1.3297951743566392</v>
      </c>
      <c r="BA64" s="53">
        <f t="shared" si="9"/>
        <v>1.3767163035371826</v>
      </c>
      <c r="BB64" s="53">
        <f t="shared" si="9"/>
        <v>1.4194141789133583</v>
      </c>
      <c r="BC64" s="53">
        <f t="shared" si="9"/>
        <v>1.4577051413637574</v>
      </c>
      <c r="BD64" s="53">
        <f t="shared" si="9"/>
        <v>1.5051003467887085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0.41735302162672677</v>
      </c>
      <c r="G67" s="81">
        <f>'Fixed data'!$G$7*G$88/1000000</f>
        <v>0.86789785309488376</v>
      </c>
      <c r="H67" s="81">
        <f>'Fixed data'!$G$7*H$88/1000000</f>
        <v>1.349076460207947</v>
      </c>
      <c r="I67" s="81">
        <f>'Fixed data'!$G$7*I$88/1000000</f>
        <v>1.9004350568419472</v>
      </c>
      <c r="J67" s="81">
        <f>'Fixed data'!$G$7*J$88/1000000</f>
        <v>2.4592901636135851</v>
      </c>
      <c r="K67" s="81">
        <f>'Fixed data'!$G$7*K$88/1000000</f>
        <v>3.1480103761956824</v>
      </c>
      <c r="L67" s="81">
        <f>'Fixed data'!$G$7*L$88/1000000</f>
        <v>3.8806153502487746</v>
      </c>
      <c r="M67" s="81">
        <f>'Fixed data'!$G$7*M$88/1000000</f>
        <v>4.8738863639599694</v>
      </c>
      <c r="N67" s="81">
        <f>'Fixed data'!$G$7*N$88/1000000</f>
        <v>5.5366710805175146</v>
      </c>
      <c r="O67" s="81">
        <f>'Fixed data'!$G$7*O$88/1000000</f>
        <v>6.2531951023892223</v>
      </c>
      <c r="P67" s="81">
        <f>'Fixed data'!$G$7*P$88/1000000</f>
        <v>6.9948243101398218</v>
      </c>
      <c r="Q67" s="81">
        <f>'Fixed data'!$G$7*Q$88/1000000</f>
        <v>7.5894054650029599</v>
      </c>
      <c r="R67" s="81">
        <f>'Fixed data'!$G$7*R$88/1000000</f>
        <v>8.029738672037718</v>
      </c>
      <c r="S67" s="81">
        <f>'Fixed data'!$G$7*S$88/1000000</f>
        <v>8.4799575505305533</v>
      </c>
      <c r="T67" s="81">
        <f>'Fixed data'!$G$7*T$88/1000000</f>
        <v>8.8942246876710627</v>
      </c>
      <c r="U67" s="81">
        <f>'Fixed data'!$G$7*U$88/1000000</f>
        <v>9.2305339099073311</v>
      </c>
      <c r="V67" s="81">
        <f>'Fixed data'!$G$7*V$88/1000000</f>
        <v>9.4406760076867453</v>
      </c>
      <c r="W67" s="81">
        <f>'Fixed data'!$G$7*W$88/1000000</f>
        <v>9.6330721447610959</v>
      </c>
      <c r="X67" s="81">
        <f>'Fixed data'!$G$7*X$88/1000000</f>
        <v>9.7696716433182402</v>
      </c>
      <c r="Y67" s="81">
        <f>'Fixed data'!$G$7*Y$88/1000000</f>
        <v>9.8371334735708551</v>
      </c>
      <c r="Z67" s="81">
        <f>'Fixed data'!$G$7*Z$88/1000000</f>
        <v>9.8770421043174093</v>
      </c>
      <c r="AA67" s="81">
        <f>'Fixed data'!$G$7*AA$88/1000000</f>
        <v>9.8799030829044732</v>
      </c>
      <c r="AB67" s="81">
        <f>'Fixed data'!$G$7*AB$88/1000000</f>
        <v>9.8799030829044732</v>
      </c>
      <c r="AC67" s="81">
        <f>'Fixed data'!$G$7*AC$88/1000000</f>
        <v>9.8799030829044732</v>
      </c>
      <c r="AD67" s="81">
        <f>'Fixed data'!$G$7*AD$88/1000000</f>
        <v>9.8799030829044732</v>
      </c>
      <c r="AE67" s="81">
        <f>'Fixed data'!$G$7*AE$88/1000000</f>
        <v>9.8799030829044732</v>
      </c>
      <c r="AF67" s="81">
        <f>'Fixed data'!$G$7*AF$88/1000000</f>
        <v>9.8799030829044732</v>
      </c>
      <c r="AG67" s="81">
        <f>'Fixed data'!$G$7*AG$88/1000000</f>
        <v>9.8799030829044732</v>
      </c>
      <c r="AH67" s="81">
        <f>'Fixed data'!$G$7*AH$88/1000000</f>
        <v>9.8799030829044732</v>
      </c>
      <c r="AI67" s="81">
        <f>'Fixed data'!$G$7*AI$88/1000000</f>
        <v>9.8799030829044732</v>
      </c>
      <c r="AJ67" s="81">
        <f>'Fixed data'!$G$7*AJ$88/1000000</f>
        <v>9.8799030829044732</v>
      </c>
      <c r="AK67" s="81">
        <f>'Fixed data'!$G$7*AK$88/1000000</f>
        <v>9.8799030829044732</v>
      </c>
      <c r="AL67" s="81">
        <f>'Fixed data'!$G$7*AL$88/1000000</f>
        <v>9.8799030829044732</v>
      </c>
      <c r="AM67" s="81">
        <f>'Fixed data'!$G$7*AM$88/1000000</f>
        <v>9.8799030829044732</v>
      </c>
      <c r="AN67" s="81">
        <f>'Fixed data'!$G$7*AN$88/1000000</f>
        <v>9.8799030829044732</v>
      </c>
      <c r="AO67" s="81">
        <f>'Fixed data'!$G$7*AO$88/1000000</f>
        <v>9.8799030829044732</v>
      </c>
      <c r="AP67" s="81">
        <f>'Fixed data'!$G$7*AP$88/1000000</f>
        <v>9.8799030829044732</v>
      </c>
      <c r="AQ67" s="81">
        <f>'Fixed data'!$G$7*AQ$88/1000000</f>
        <v>9.8799030829044732</v>
      </c>
      <c r="AR67" s="81">
        <f>'Fixed data'!$G$7*AR$88/1000000</f>
        <v>9.8799030829044732</v>
      </c>
      <c r="AS67" s="81">
        <f>'Fixed data'!$G$7*AS$88/1000000</f>
        <v>9.8799030829044732</v>
      </c>
      <c r="AT67" s="81">
        <f>'Fixed data'!$G$7*AT$88/1000000</f>
        <v>9.8799030829044732</v>
      </c>
      <c r="AU67" s="81">
        <f>'Fixed data'!$G$7*AU$88/1000000</f>
        <v>9.8799030829044732</v>
      </c>
      <c r="AV67" s="81">
        <f>'Fixed data'!$G$7*AV$88/1000000</f>
        <v>9.8799030829044732</v>
      </c>
      <c r="AW67" s="81">
        <f>'Fixed data'!$G$7*AW$88/1000000</f>
        <v>9.8799030829044732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8.9159246184720431E-2</v>
      </c>
      <c r="G68" s="81">
        <f>'Fixed data'!$G$8*G89/1000000</f>
        <v>0.18540936105226927</v>
      </c>
      <c r="H68" s="81">
        <f>'Fixed data'!$G$8*H89/1000000</f>
        <v>0.28820369239762966</v>
      </c>
      <c r="I68" s="81">
        <f>'Fixed data'!$G$8*I89/1000000</f>
        <v>0.40599053417567921</v>
      </c>
      <c r="J68" s="81">
        <f>'Fixed data'!$G$8*J89/1000000</f>
        <v>0.52537890033138723</v>
      </c>
      <c r="K68" s="81">
        <f>'Fixed data'!$G$8*K89/1000000</f>
        <v>0.67251033396289606</v>
      </c>
      <c r="L68" s="81">
        <f>'Fixed data'!$G$8*L89/1000000</f>
        <v>0.82901687534007407</v>
      </c>
      <c r="M68" s="81">
        <f>'Fixed data'!$G$8*M89/1000000</f>
        <v>1.0412096963885495</v>
      </c>
      <c r="N68" s="81">
        <f>'Fixed data'!$G$8*N89/1000000</f>
        <v>1.1828005643592145</v>
      </c>
      <c r="O68" s="81">
        <f>'Fixed data'!$G$8*O89/1000000</f>
        <v>1.3358717735732402</v>
      </c>
      <c r="P68" s="81">
        <f>'Fixed data'!$G$8*P89/1000000</f>
        <v>1.4943062086973622</v>
      </c>
      <c r="Q68" s="81">
        <f>'Fixed data'!$G$8*Q89/1000000</f>
        <v>1.6213267128172351</v>
      </c>
      <c r="R68" s="81">
        <f>'Fixed data'!$G$8*R89/1000000</f>
        <v>1.7153951765950097</v>
      </c>
      <c r="S68" s="81">
        <f>'Fixed data'!$G$8*S89/1000000</f>
        <v>1.8115755129379136</v>
      </c>
      <c r="T68" s="81">
        <f>'Fixed data'!$G$8*T89/1000000</f>
        <v>1.900075491553622</v>
      </c>
      <c r="U68" s="81">
        <f>'Fixed data'!$G$8*U89/1000000</f>
        <v>1.9719213368703772</v>
      </c>
      <c r="V68" s="81">
        <f>'Fixed data'!$G$8*V89/1000000</f>
        <v>2.0168140764625289</v>
      </c>
      <c r="W68" s="81">
        <f>'Fixed data'!$G$8*W89/1000000</f>
        <v>2.0579157465982254</v>
      </c>
      <c r="X68" s="81">
        <f>'Fixed data'!$G$8*X89/1000000</f>
        <v>2.0870975660331452</v>
      </c>
      <c r="Y68" s="81">
        <f>'Fixed data'!$G$8*Y89/1000000</f>
        <v>2.1015094754224535</v>
      </c>
      <c r="Z68" s="81">
        <f>'Fixed data'!$G$8*Z89/1000000</f>
        <v>2.1100351813181701</v>
      </c>
      <c r="AA68" s="81">
        <f>'Fixed data'!$G$8*AA89/1000000</f>
        <v>2.1106463740278829</v>
      </c>
      <c r="AB68" s="81">
        <f>'Fixed data'!$G$8*AB89/1000000</f>
        <v>2.1106463740278829</v>
      </c>
      <c r="AC68" s="81">
        <f>'Fixed data'!$G$8*AC89/1000000</f>
        <v>2.1106463740278829</v>
      </c>
      <c r="AD68" s="81">
        <f>'Fixed data'!$G$8*AD89/1000000</f>
        <v>2.1106463740278829</v>
      </c>
      <c r="AE68" s="81">
        <f>'Fixed data'!$G$8*AE89/1000000</f>
        <v>2.1106463740278829</v>
      </c>
      <c r="AF68" s="81">
        <f>'Fixed data'!$G$8*AF89/1000000</f>
        <v>2.1106463740278829</v>
      </c>
      <c r="AG68" s="81">
        <f>'Fixed data'!$G$8*AG89/1000000</f>
        <v>2.1106463740278829</v>
      </c>
      <c r="AH68" s="81">
        <f>'Fixed data'!$G$8*AH89/1000000</f>
        <v>2.1106463740278829</v>
      </c>
      <c r="AI68" s="81">
        <f>'Fixed data'!$G$8*AI89/1000000</f>
        <v>2.1106463740278829</v>
      </c>
      <c r="AJ68" s="81">
        <f>'Fixed data'!$G$8*AJ89/1000000</f>
        <v>2.1106463740278829</v>
      </c>
      <c r="AK68" s="81">
        <f>'Fixed data'!$G$8*AK89/1000000</f>
        <v>2.1106463740278829</v>
      </c>
      <c r="AL68" s="81">
        <f>'Fixed data'!$G$8*AL89/1000000</f>
        <v>2.1106463740278829</v>
      </c>
      <c r="AM68" s="81">
        <f>'Fixed data'!$G$8*AM89/1000000</f>
        <v>2.1106463740278829</v>
      </c>
      <c r="AN68" s="81">
        <f>'Fixed data'!$G$8*AN89/1000000</f>
        <v>2.1106463740278829</v>
      </c>
      <c r="AO68" s="81">
        <f>'Fixed data'!$G$8*AO89/1000000</f>
        <v>2.1106463740278829</v>
      </c>
      <c r="AP68" s="81">
        <f>'Fixed data'!$G$8*AP89/1000000</f>
        <v>2.1106463740278829</v>
      </c>
      <c r="AQ68" s="81">
        <f>'Fixed data'!$G$8*AQ89/1000000</f>
        <v>2.1106463740278829</v>
      </c>
      <c r="AR68" s="81">
        <f>'Fixed data'!$G$8*AR89/1000000</f>
        <v>2.1106463740278829</v>
      </c>
      <c r="AS68" s="81">
        <f>'Fixed data'!$G$8*AS89/1000000</f>
        <v>2.1106463740278829</v>
      </c>
      <c r="AT68" s="81">
        <f>'Fixed data'!$G$8*AT89/1000000</f>
        <v>2.1106463740278829</v>
      </c>
      <c r="AU68" s="81">
        <f>'Fixed data'!$G$8*AU89/1000000</f>
        <v>2.1106463740278829</v>
      </c>
      <c r="AV68" s="81">
        <f>'Fixed data'!$G$8*AV89/1000000</f>
        <v>2.1106463740278829</v>
      </c>
      <c r="AW68" s="81">
        <f>'Fixed data'!$G$8*AW89/1000000</f>
        <v>2.1106463740278829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7.61691326176784E-6</v>
      </c>
      <c r="G69" s="34">
        <f>G90*'Fixed data'!J$5/1000000</f>
        <v>1.354089626894514E-5</v>
      </c>
      <c r="H69" s="34">
        <f>H90*'Fixed data'!K$5/1000000</f>
        <v>1.9530545301446973E-5</v>
      </c>
      <c r="I69" s="34">
        <f>I90*'Fixed data'!L$5/1000000</f>
        <v>3.213488204798935E-5</v>
      </c>
      <c r="J69" s="34">
        <f>J90*'Fixed data'!M$5/1000000</f>
        <v>7.4027062867625698E-5</v>
      </c>
      <c r="K69" s="34">
        <f>K90*'Fixed data'!N$5/1000000</f>
        <v>1.3947758774948368E-4</v>
      </c>
      <c r="L69" s="34">
        <f>L90*'Fixed data'!O$5/1000000</f>
        <v>2.3800386651040025E-4</v>
      </c>
      <c r="M69" s="34">
        <f>M90*'Fixed data'!P$5/1000000</f>
        <v>3.6381963334097134E-4</v>
      </c>
      <c r="N69" s="34">
        <f>N90*'Fixed data'!Q$5/1000000</f>
        <v>4.9102016349990784E-4</v>
      </c>
      <c r="O69" s="34">
        <f>O90*'Fixed data'!R$5/1000000</f>
        <v>6.4216706784846385E-4</v>
      </c>
      <c r="P69" s="34">
        <f>P90*'Fixed data'!S$5/1000000</f>
        <v>8.1527878285888992E-4</v>
      </c>
      <c r="Q69" s="34">
        <f>Q90*'Fixed data'!T$5/1000000</f>
        <v>1.0008163506720121E-3</v>
      </c>
      <c r="R69" s="34">
        <f>R90*'Fixed data'!U$5/1000000</f>
        <v>1.1837686317020047E-3</v>
      </c>
      <c r="S69" s="34">
        <f>S90*'Fixed data'!V$5/1000000</f>
        <v>1.3816838480322146E-3</v>
      </c>
      <c r="T69" s="34">
        <f>T90*'Fixed data'!W$5/1000000</f>
        <v>1.5532546914136937E-3</v>
      </c>
      <c r="U69" s="34">
        <f>U90*'Fixed data'!X$5/1000000</f>
        <v>1.7451141865217968E-3</v>
      </c>
      <c r="V69" s="34">
        <f>V90*'Fixed data'!Y$5/1000000</f>
        <v>1.9278047120325624E-3</v>
      </c>
      <c r="W69" s="34">
        <f>W90*'Fixed data'!Z$5/1000000</f>
        <v>2.1139423069684443E-3</v>
      </c>
      <c r="X69" s="34">
        <f>X90*'Fixed data'!AA$5/1000000</f>
        <v>2.2974883498293138E-3</v>
      </c>
      <c r="Y69" s="34">
        <f>Y90*'Fixed data'!AB$5/1000000</f>
        <v>2.4740628755855593E-3</v>
      </c>
      <c r="Z69" s="34">
        <f>Z90*'Fixed data'!AC$5/1000000</f>
        <v>2.6239076069991562E-3</v>
      </c>
      <c r="AA69" s="34">
        <f>AA90*'Fixed data'!AD$5/1000000</f>
        <v>2.7762136876836457E-3</v>
      </c>
      <c r="AB69" s="34">
        <f>AB90*'Fixed data'!AE$5/1000000</f>
        <v>2.9268609420540761E-3</v>
      </c>
      <c r="AC69" s="34">
        <f>AC90*'Fixed data'!AF$5/1000000</f>
        <v>3.0775081964245061E-3</v>
      </c>
      <c r="AD69" s="34">
        <f>AD90*'Fixed data'!AG$5/1000000</f>
        <v>3.2281554507949373E-3</v>
      </c>
      <c r="AE69" s="34">
        <f>AE90*'Fixed data'!AH$5/1000000</f>
        <v>3.3788027051653673E-3</v>
      </c>
      <c r="AF69" s="34">
        <f>AF90*'Fixed data'!AI$5/1000000</f>
        <v>3.5294499595357976E-3</v>
      </c>
      <c r="AG69" s="34">
        <f>AG90*'Fixed data'!AJ$5/1000000</f>
        <v>3.6800972139062276E-3</v>
      </c>
      <c r="AH69" s="34">
        <f>AH90*'Fixed data'!AK$5/1000000</f>
        <v>3.830744468276658E-3</v>
      </c>
      <c r="AI69" s="34">
        <f>AI90*'Fixed data'!AL$5/1000000</f>
        <v>3.9598706863084561E-3</v>
      </c>
      <c r="AJ69" s="34">
        <f>AJ90*'Fixed data'!AM$5/1000000</f>
        <v>4.1105179406788856E-3</v>
      </c>
      <c r="AK69" s="34">
        <f>AK90*'Fixed data'!AN$5/1000000</f>
        <v>4.261165195049316E-3</v>
      </c>
      <c r="AL69" s="34">
        <f>AL90*'Fixed data'!AO$5/1000000</f>
        <v>4.4118124494197473E-3</v>
      </c>
      <c r="AM69" s="34">
        <f>AM90*'Fixed data'!AP$5/1000000</f>
        <v>4.5624597037901777E-3</v>
      </c>
      <c r="AN69" s="34">
        <f>AN90*'Fixed data'!AQ$5/1000000</f>
        <v>4.7346279944992398E-3</v>
      </c>
      <c r="AO69" s="34">
        <f>AO90*'Fixed data'!AR$5/1000000</f>
        <v>4.8852752488696702E-3</v>
      </c>
      <c r="AP69" s="34">
        <f>AP90*'Fixed data'!AS$5/1000000</f>
        <v>5.0359225032401006E-3</v>
      </c>
      <c r="AQ69" s="34">
        <f>AQ90*'Fixed data'!AT$5/1000000</f>
        <v>5.186569757610531E-3</v>
      </c>
      <c r="AR69" s="34">
        <f>AR90*'Fixed data'!AU$5/1000000</f>
        <v>5.3372170119809614E-3</v>
      </c>
      <c r="AS69" s="34">
        <f>AS90*'Fixed data'!AV$5/1000000</f>
        <v>5.5093853026900253E-3</v>
      </c>
      <c r="AT69" s="34">
        <f>AT90*'Fixed data'!AW$5/1000000</f>
        <v>5.6385115207218221E-3</v>
      </c>
      <c r="AU69" s="34">
        <f>AU90*'Fixed data'!AX$5/1000000</f>
        <v>5.7891587750922534E-3</v>
      </c>
      <c r="AV69" s="34">
        <f>AV90*'Fixed data'!AY$5/1000000</f>
        <v>5.9398060294626838E-3</v>
      </c>
      <c r="AW69" s="34">
        <f>AW90*'Fixed data'!AZ$5/1000000</f>
        <v>6.0689322474944815E-3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5.5047581291065551E-5</v>
      </c>
      <c r="G70" s="34">
        <f>G91*'Fixed data'!$G$9</f>
        <v>1.3551999843758604E-4</v>
      </c>
      <c r="H70" s="34">
        <f>H91*'Fixed data'!$G$9</f>
        <v>2.1146264567271122E-4</v>
      </c>
      <c r="I70" s="34">
        <f>I91*'Fixed data'!$G$9</f>
        <v>2.8337937126444508E-4</v>
      </c>
      <c r="J70" s="34">
        <f>J91*'Fixed data'!$G$9</f>
        <v>3.4856900941602977E-4</v>
      </c>
      <c r="K70" s="34">
        <f>K91*'Fixed data'!$G$9</f>
        <v>4.4707734663836627E-4</v>
      </c>
      <c r="L70" s="34">
        <f>L91*'Fixed data'!$G$9</f>
        <v>5.6960125077214782E-4</v>
      </c>
      <c r="M70" s="34">
        <f>M91*'Fixed data'!$G$9</f>
        <v>6.7642512043854382E-4</v>
      </c>
      <c r="N70" s="34">
        <f>N91*'Fixed data'!$G$9</f>
        <v>7.5615935603626097E-4</v>
      </c>
      <c r="O70" s="34">
        <f>O91*'Fixed data'!$G$9</f>
        <v>8.4242168772128117E-4</v>
      </c>
      <c r="P70" s="34">
        <f>P91*'Fixed data'!$G$9</f>
        <v>9.3395628584183826E-4</v>
      </c>
      <c r="Q70" s="34">
        <f>Q91*'Fixed data'!$G$9</f>
        <v>1.0045470453340132E-3</v>
      </c>
      <c r="R70" s="34">
        <f>R91*'Fixed data'!$G$9</f>
        <v>1.0561037562084874E-3</v>
      </c>
      <c r="S70" s="34">
        <f>S91*'Fixed data'!$G$9</f>
        <v>1.1085811111112892E-3</v>
      </c>
      <c r="T70" s="34">
        <f>T91*'Fixed data'!$G$9</f>
        <v>1.1564614749870195E-3</v>
      </c>
      <c r="U70" s="34">
        <f>U91*'Fixed data'!$G$9</f>
        <v>1.191788379856857E-3</v>
      </c>
      <c r="V70" s="34">
        <f>V91*'Fixed data'!$G$9</f>
        <v>1.215667177475225E-3</v>
      </c>
      <c r="W70" s="34">
        <f>W91*'Fixed data'!$G$9</f>
        <v>1.2372541507374804E-3</v>
      </c>
      <c r="X70" s="34">
        <f>X91*'Fixed data'!$G$9</f>
        <v>1.2475728823344769E-3</v>
      </c>
      <c r="Y70" s="34">
        <f>Y91*'Fixed data'!$G$9</f>
        <v>1.2523143161704707E-3</v>
      </c>
      <c r="Z70" s="34">
        <f>Z91*'Fixed data'!$G$9</f>
        <v>1.2557116265953735E-3</v>
      </c>
      <c r="AA70" s="34">
        <f>AA91*'Fixed data'!$G$9</f>
        <v>1.2559692400560354E-3</v>
      </c>
      <c r="AB70" s="34">
        <f>AB91*'Fixed data'!$G$9</f>
        <v>1.2559692400560354E-3</v>
      </c>
      <c r="AC70" s="34">
        <f>AC91*'Fixed data'!$G$9</f>
        <v>1.2559692400560354E-3</v>
      </c>
      <c r="AD70" s="34">
        <f>AD91*'Fixed data'!$G$9</f>
        <v>1.2559692400560354E-3</v>
      </c>
      <c r="AE70" s="34">
        <f>AE91*'Fixed data'!$G$9</f>
        <v>1.2559692400560354E-3</v>
      </c>
      <c r="AF70" s="34">
        <f>AF91*'Fixed data'!$G$9</f>
        <v>1.2559692400560354E-3</v>
      </c>
      <c r="AG70" s="34">
        <f>AG91*'Fixed data'!$G$9</f>
        <v>1.2559692400560354E-3</v>
      </c>
      <c r="AH70" s="34">
        <f>AH91*'Fixed data'!$G$9</f>
        <v>1.2559692400560354E-3</v>
      </c>
      <c r="AI70" s="34">
        <f>AI91*'Fixed data'!$G$9</f>
        <v>1.2559692400560354E-3</v>
      </c>
      <c r="AJ70" s="34">
        <f>AJ91*'Fixed data'!$G$9</f>
        <v>1.2559692400560354E-3</v>
      </c>
      <c r="AK70" s="34">
        <f>AK91*'Fixed data'!$G$9</f>
        <v>1.2559692400560354E-3</v>
      </c>
      <c r="AL70" s="34">
        <f>AL91*'Fixed data'!$G$9</f>
        <v>1.2559692400560354E-3</v>
      </c>
      <c r="AM70" s="34">
        <f>AM91*'Fixed data'!$G$9</f>
        <v>1.2559692400560354E-3</v>
      </c>
      <c r="AN70" s="34">
        <f>AN91*'Fixed data'!$G$9</f>
        <v>1.2559692400560354E-3</v>
      </c>
      <c r="AO70" s="34">
        <f>AO91*'Fixed data'!$G$9</f>
        <v>1.2559692400560354E-3</v>
      </c>
      <c r="AP70" s="34">
        <f>AP91*'Fixed data'!$G$9</f>
        <v>1.2559692400560354E-3</v>
      </c>
      <c r="AQ70" s="34">
        <f>AQ91*'Fixed data'!$G$9</f>
        <v>1.2559692400560354E-3</v>
      </c>
      <c r="AR70" s="34">
        <f>AR91*'Fixed data'!$G$9</f>
        <v>1.2559692400560354E-3</v>
      </c>
      <c r="AS70" s="34">
        <f>AS91*'Fixed data'!$G$9</f>
        <v>1.2559692400560354E-3</v>
      </c>
      <c r="AT70" s="34">
        <f>AT91*'Fixed data'!$G$9</f>
        <v>1.2559692400560354E-3</v>
      </c>
      <c r="AU70" s="34">
        <f>AU91*'Fixed data'!$G$9</f>
        <v>1.2559692400560354E-3</v>
      </c>
      <c r="AV70" s="34">
        <f>AV91*'Fixed data'!$G$9</f>
        <v>1.2559692400560354E-3</v>
      </c>
      <c r="AW70" s="34">
        <f>AW91*'Fixed data'!$G$9</f>
        <v>1.2559692400560354E-3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8.4418960152310486E-6</v>
      </c>
      <c r="G71" s="34">
        <f>G92*'Fixed data'!$G$10</f>
        <v>2.0785099577465778E-5</v>
      </c>
      <c r="H71" s="34">
        <f>H92*'Fixed data'!$G$10</f>
        <v>3.2433898521169197E-5</v>
      </c>
      <c r="I71" s="34">
        <f>I92*'Fixed data'!$G$10</f>
        <v>4.3464690608111099E-5</v>
      </c>
      <c r="J71" s="34">
        <f>J92*'Fixed data'!$G$10</f>
        <v>5.346169923114031E-5</v>
      </c>
      <c r="K71" s="34">
        <f>K92*'Fixed data'!$G$10</f>
        <v>6.8569767842542302E-5</v>
      </c>
      <c r="L71" s="34">
        <f>L92*'Fixed data'!$G$10</f>
        <v>8.7361594811404171E-5</v>
      </c>
      <c r="M71" s="34">
        <f>M92*'Fixed data'!$G$10</f>
        <v>1.0374342992530484E-4</v>
      </c>
      <c r="N71" s="34">
        <f>N92*'Fixed data'!$G$10</f>
        <v>1.1597210134785819E-4</v>
      </c>
      <c r="O71" s="34">
        <f>O92*'Fixed data'!$G$10</f>
        <v>1.2920198452405046E-4</v>
      </c>
      <c r="P71" s="34">
        <f>P92*'Fixed data'!$G$10</f>
        <v>1.4324057155291919E-4</v>
      </c>
      <c r="Q71" s="34">
        <f>Q92*'Fixed data'!$G$10</f>
        <v>1.5406673465910377E-4</v>
      </c>
      <c r="R71" s="34">
        <f>R92*'Fixed data'!$G$10</f>
        <v>1.6197291134137587E-4</v>
      </c>
      <c r="S71" s="34">
        <f>S92*'Fixed data'!$G$10</f>
        <v>1.7002030468663766E-4</v>
      </c>
      <c r="T71" s="34">
        <f>T92*'Fixed data'!$G$10</f>
        <v>1.7736277271108614E-4</v>
      </c>
      <c r="U71" s="34">
        <f>U92*'Fixed data'!$G$10</f>
        <v>1.8278000215405673E-4</v>
      </c>
      <c r="V71" s="34">
        <f>V92*'Fixed data'!$G$10</f>
        <v>1.8644171015197284E-4</v>
      </c>
      <c r="W71" s="34">
        <f>W92*'Fixed data'!$G$10</f>
        <v>1.8975195187367522E-4</v>
      </c>
      <c r="X71" s="34">
        <f>X92*'Fixed data'!$G$10</f>
        <v>1.9133386619258976E-4</v>
      </c>
      <c r="Y71" s="34">
        <f>Y92*'Fixed data'!$G$10</f>
        <v>1.9206075224508946E-4</v>
      </c>
      <c r="Z71" s="34">
        <f>Z92*'Fixed data'!$G$10</f>
        <v>1.9258157730545983E-4</v>
      </c>
      <c r="AA71" s="34">
        <f>AA92*'Fixed data'!$G$10</f>
        <v>1.9262107076629229E-4</v>
      </c>
      <c r="AB71" s="34">
        <f>AB92*'Fixed data'!$G$10</f>
        <v>1.9262107076629229E-4</v>
      </c>
      <c r="AC71" s="34">
        <f>AC92*'Fixed data'!$G$10</f>
        <v>1.9262107076629229E-4</v>
      </c>
      <c r="AD71" s="34">
        <f>AD92*'Fixed data'!$G$10</f>
        <v>1.9262107076629229E-4</v>
      </c>
      <c r="AE71" s="34">
        <f>AE92*'Fixed data'!$G$10</f>
        <v>1.9262107076629229E-4</v>
      </c>
      <c r="AF71" s="34">
        <f>AF92*'Fixed data'!$G$10</f>
        <v>1.9262107076629229E-4</v>
      </c>
      <c r="AG71" s="34">
        <f>AG92*'Fixed data'!$G$10</f>
        <v>1.9262107076629229E-4</v>
      </c>
      <c r="AH71" s="34">
        <f>AH92*'Fixed data'!$G$10</f>
        <v>1.9262107076629229E-4</v>
      </c>
      <c r="AI71" s="34">
        <f>AI92*'Fixed data'!$G$10</f>
        <v>1.9262107076629229E-4</v>
      </c>
      <c r="AJ71" s="34">
        <f>AJ92*'Fixed data'!$G$10</f>
        <v>1.9262107076629229E-4</v>
      </c>
      <c r="AK71" s="34">
        <f>AK92*'Fixed data'!$G$10</f>
        <v>1.9262107076629229E-4</v>
      </c>
      <c r="AL71" s="34">
        <f>AL92*'Fixed data'!$G$10</f>
        <v>1.9262107076629229E-4</v>
      </c>
      <c r="AM71" s="34">
        <f>AM92*'Fixed data'!$G$10</f>
        <v>1.9262107076629229E-4</v>
      </c>
      <c r="AN71" s="34">
        <f>AN92*'Fixed data'!$G$10</f>
        <v>1.9262107076629229E-4</v>
      </c>
      <c r="AO71" s="34">
        <f>AO92*'Fixed data'!$G$10</f>
        <v>1.9262107076629229E-4</v>
      </c>
      <c r="AP71" s="34">
        <f>AP92*'Fixed data'!$G$10</f>
        <v>1.9262107076629229E-4</v>
      </c>
      <c r="AQ71" s="34">
        <f>AQ92*'Fixed data'!$G$10</f>
        <v>1.9262107076629229E-4</v>
      </c>
      <c r="AR71" s="34">
        <f>AR92*'Fixed data'!$G$10</f>
        <v>1.9262107076629229E-4</v>
      </c>
      <c r="AS71" s="34">
        <f>AS92*'Fixed data'!$G$10</f>
        <v>1.9262107076629229E-4</v>
      </c>
      <c r="AT71" s="34">
        <f>AT92*'Fixed data'!$G$10</f>
        <v>1.9262107076629229E-4</v>
      </c>
      <c r="AU71" s="34">
        <f>AU92*'Fixed data'!$G$10</f>
        <v>1.9262107076629229E-4</v>
      </c>
      <c r="AV71" s="34">
        <f>AV92*'Fixed data'!$G$10</f>
        <v>1.9262107076629229E-4</v>
      </c>
      <c r="AW71" s="34">
        <f>AW92*'Fixed data'!$G$10</f>
        <v>1.9262107076629229E-4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0.50658337420201527</v>
      </c>
      <c r="G76" s="53">
        <f t="shared" si="10"/>
        <v>1.0534770601414372</v>
      </c>
      <c r="H76" s="53">
        <f t="shared" si="10"/>
        <v>1.6375435796950719</v>
      </c>
      <c r="I76" s="53">
        <f t="shared" si="10"/>
        <v>2.3067845699615468</v>
      </c>
      <c r="J76" s="53">
        <f t="shared" si="10"/>
        <v>2.9851451217164868</v>
      </c>
      <c r="K76" s="53">
        <f t="shared" si="10"/>
        <v>3.8211758348608087</v>
      </c>
      <c r="L76" s="53">
        <f t="shared" si="10"/>
        <v>4.7105271923009431</v>
      </c>
      <c r="M76" s="53">
        <f t="shared" si="10"/>
        <v>5.9162400485322237</v>
      </c>
      <c r="N76" s="53">
        <f t="shared" si="10"/>
        <v>6.7208347964976127</v>
      </c>
      <c r="O76" s="53">
        <f t="shared" si="10"/>
        <v>7.590680666702557</v>
      </c>
      <c r="P76" s="53">
        <f t="shared" si="10"/>
        <v>8.4910229944774382</v>
      </c>
      <c r="Q76" s="53">
        <f t="shared" si="10"/>
        <v>9.2128916079508585</v>
      </c>
      <c r="R76" s="53">
        <f t="shared" si="10"/>
        <v>9.7475356939319795</v>
      </c>
      <c r="S76" s="53">
        <f t="shared" si="10"/>
        <v>10.294193348732298</v>
      </c>
      <c r="T76" s="53">
        <f t="shared" si="10"/>
        <v>10.797187258163795</v>
      </c>
      <c r="U76" s="53">
        <f t="shared" si="10"/>
        <v>11.205574929346239</v>
      </c>
      <c r="V76" s="53">
        <f t="shared" si="10"/>
        <v>11.460819997748933</v>
      </c>
      <c r="W76" s="53">
        <f t="shared" si="10"/>
        <v>11.6945288397689</v>
      </c>
      <c r="X76" s="53">
        <f t="shared" si="10"/>
        <v>11.860505604449742</v>
      </c>
      <c r="Y76" s="53">
        <f t="shared" si="10"/>
        <v>11.942561386937308</v>
      </c>
      <c r="Z76" s="53">
        <f t="shared" si="10"/>
        <v>11.991149486446478</v>
      </c>
      <c r="AA76" s="53">
        <f t="shared" si="10"/>
        <v>11.994774260930862</v>
      </c>
      <c r="AB76" s="53">
        <f t="shared" si="10"/>
        <v>11.994924908185233</v>
      </c>
      <c r="AC76" s="53">
        <f t="shared" si="10"/>
        <v>11.995075555439604</v>
      </c>
      <c r="AD76" s="53">
        <f t="shared" si="10"/>
        <v>11.995226202693974</v>
      </c>
      <c r="AE76" s="53">
        <f t="shared" si="10"/>
        <v>11.995376849948345</v>
      </c>
      <c r="AF76" s="53">
        <f t="shared" si="10"/>
        <v>11.995527497202715</v>
      </c>
      <c r="AG76" s="53">
        <f t="shared" si="10"/>
        <v>11.995678144457084</v>
      </c>
      <c r="AH76" s="53">
        <f t="shared" si="10"/>
        <v>11.995828791711455</v>
      </c>
      <c r="AI76" s="53">
        <f t="shared" si="10"/>
        <v>11.995957917929488</v>
      </c>
      <c r="AJ76" s="53">
        <f t="shared" si="10"/>
        <v>11.996108565183858</v>
      </c>
      <c r="AK76" s="53">
        <f t="shared" si="10"/>
        <v>11.996259212438229</v>
      </c>
      <c r="AL76" s="53">
        <f t="shared" si="10"/>
        <v>11.996409859692598</v>
      </c>
      <c r="AM76" s="53">
        <f t="shared" si="10"/>
        <v>11.996560506946969</v>
      </c>
      <c r="AN76" s="53">
        <f t="shared" si="10"/>
        <v>11.996732675237679</v>
      </c>
      <c r="AO76" s="53">
        <f t="shared" si="10"/>
        <v>11.996883322492048</v>
      </c>
      <c r="AP76" s="53">
        <f t="shared" si="10"/>
        <v>11.997033969746418</v>
      </c>
      <c r="AQ76" s="53">
        <f t="shared" si="10"/>
        <v>11.997184617000789</v>
      </c>
      <c r="AR76" s="53">
        <f t="shared" si="10"/>
        <v>11.99733526425516</v>
      </c>
      <c r="AS76" s="53">
        <f t="shared" si="10"/>
        <v>11.997507432545868</v>
      </c>
      <c r="AT76" s="53">
        <f t="shared" si="10"/>
        <v>11.997636558763901</v>
      </c>
      <c r="AU76" s="53">
        <f t="shared" si="10"/>
        <v>11.997787206018272</v>
      </c>
      <c r="AV76" s="53">
        <f t="shared" si="10"/>
        <v>11.997937853272642</v>
      </c>
      <c r="AW76" s="53">
        <f t="shared" si="10"/>
        <v>11.998066979490673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-0.72257167199999972</v>
      </c>
      <c r="F77" s="54">
        <f>IF('Fixed data'!$G$19=FALSE,F64+F76,F64)</f>
        <v>-0.37967804249772874</v>
      </c>
      <c r="G77" s="54">
        <f>IF('Fixed data'!$G$19=FALSE,G64+G76,G64)</f>
        <v>1.2210272774946684E-2</v>
      </c>
      <c r="H77" s="54">
        <f>IF('Fixed data'!$G$19=FALSE,H64+H76,H64)</f>
        <v>0.44784951081031088</v>
      </c>
      <c r="I77" s="54">
        <f>IF('Fixed data'!$G$19=FALSE,I64+I76,I64)</f>
        <v>0.97965640267973453</v>
      </c>
      <c r="J77" s="54">
        <f>IF('Fixed data'!$G$19=FALSE,J64+J76,J64)</f>
        <v>1.3593732264525942</v>
      </c>
      <c r="K77" s="54">
        <f>IF('Fixed data'!$G$19=FALSE,K64+K76,K64)</f>
        <v>2.0397984735250851</v>
      </c>
      <c r="L77" s="54">
        <f>IF('Fixed data'!$G$19=FALSE,L64+L76,L64)</f>
        <v>2.7878405346701358</v>
      </c>
      <c r="M77" s="54">
        <f>IF('Fixed data'!$G$19=FALSE,M64+M76,M64)</f>
        <v>4.6988406405191849</v>
      </c>
      <c r="N77" s="54">
        <f>IF('Fixed data'!$G$19=FALSE,N64+N76,N64)</f>
        <v>5.583184421234197</v>
      </c>
      <c r="O77" s="54">
        <f>IF('Fixed data'!$G$19=FALSE,O64+O76,O64)</f>
        <v>6.5385959038472663</v>
      </c>
      <c r="P77" s="54">
        <f>IF('Fixed data'!$G$19=FALSE,P64+P76,P64)</f>
        <v>7.5300247785651599</v>
      </c>
      <c r="Q77" s="54">
        <f>IF('Fixed data'!$G$19=FALSE,Q64+Q76,Q64)</f>
        <v>8.3446484050082361</v>
      </c>
      <c r="R77" s="54">
        <f>IF('Fixed data'!$G$19=FALSE,R64+R76,R64)</f>
        <v>8.9723346720190609</v>
      </c>
      <c r="S77" s="54">
        <f>IF('Fixed data'!$G$19=FALSE,S64+S76,S64)</f>
        <v>9.6151646147871848</v>
      </c>
      <c r="T77" s="54">
        <f>IF('Fixed data'!$G$19=FALSE,T64+T76,T64)</f>
        <v>10.215834385947437</v>
      </c>
      <c r="U77" s="54">
        <f>IF('Fixed data'!$G$19=FALSE,U64+U76,U64)</f>
        <v>10.721586831250013</v>
      </c>
      <c r="V77" s="54">
        <f>IF('Fixed data'!$G$19=FALSE,V64+V76,V64)</f>
        <v>11.072539695162638</v>
      </c>
      <c r="W77" s="54">
        <f>IF('Fixed data'!$G$19=FALSE,W64+W76,W64)</f>
        <v>11.402258895059061</v>
      </c>
      <c r="X77" s="54">
        <f>IF('Fixed data'!$G$19=FALSE,X64+X76,X64)</f>
        <v>11.662726038992238</v>
      </c>
      <c r="Y77" s="54">
        <f>IF('Fixed data'!$G$19=FALSE,Y64+Y76,Y64)</f>
        <v>11.836687617892022</v>
      </c>
      <c r="Z77" s="54">
        <f>IF('Fixed data'!$G$19=FALSE,Z64+Z76,Z64)</f>
        <v>11.975862946721016</v>
      </c>
      <c r="AA77" s="54">
        <f>IF('Fixed data'!$G$19=FALSE,AA64+AA76,AA64)</f>
        <v>12.067853378211414</v>
      </c>
      <c r="AB77" s="54">
        <f>IF('Fixed data'!$G$19=FALSE,AB64+AB76,AB64)</f>
        <v>12.155077402593472</v>
      </c>
      <c r="AC77" s="54">
        <f>IF('Fixed data'!$G$19=FALSE,AC64+AC76,AC64)</f>
        <v>12.241093811056077</v>
      </c>
      <c r="AD77" s="54">
        <f>IF('Fixed data'!$G$19=FALSE,AD64+AD76,AD64)</f>
        <v>12.325902603599229</v>
      </c>
      <c r="AE77" s="54">
        <f>IF('Fixed data'!$G$19=FALSE,AE64+AE76,AE64)</f>
        <v>12.409503780222927</v>
      </c>
      <c r="AF77" s="54">
        <f>IF('Fixed data'!$G$19=FALSE,AF64+AF76,AF64)</f>
        <v>12.491897340927174</v>
      </c>
      <c r="AG77" s="54">
        <f>IF('Fixed data'!$G$19=FALSE,AG64+AG76,AG64)</f>
        <v>12.573083285711967</v>
      </c>
      <c r="AH77" s="54">
        <f>IF('Fixed data'!$G$19=FALSE,AH64+AH76,AH64)</f>
        <v>12.653061614577307</v>
      </c>
      <c r="AI77" s="54">
        <f>IF('Fixed data'!$G$19=FALSE,AI64+AI76,AI64)</f>
        <v>12.731810806486857</v>
      </c>
      <c r="AJ77" s="54">
        <f>IF('Fixed data'!$G$19=FALSE,AJ64+AJ76,AJ64)</f>
        <v>12.784975311484347</v>
      </c>
      <c r="AK77" s="54">
        <f>IF('Fixed data'!$G$19=FALSE,AK64+AK76,AK64)</f>
        <v>12.838139816481837</v>
      </c>
      <c r="AL77" s="54">
        <f>IF('Fixed data'!$G$19=FALSE,AL64+AL76,AL64)</f>
        <v>12.891304321479325</v>
      </c>
      <c r="AM77" s="54">
        <f>IF('Fixed data'!$G$19=FALSE,AM64+AM76,AM64)</f>
        <v>12.944468826476816</v>
      </c>
      <c r="AN77" s="54">
        <f>IF('Fixed data'!$G$19=FALSE,AN64+AN76,AN64)</f>
        <v>12.997654852510646</v>
      </c>
      <c r="AO77" s="54">
        <f>IF('Fixed data'!$G$19=FALSE,AO64+AO76,AO64)</f>
        <v>13.050819357508134</v>
      </c>
      <c r="AP77" s="54">
        <f>IF('Fixed data'!$G$19=FALSE,AP64+AP76,AP64)</f>
        <v>13.103983862505624</v>
      </c>
      <c r="AQ77" s="54">
        <f>IF('Fixed data'!$G$19=FALSE,AQ64+AQ76,AQ64)</f>
        <v>13.157148367503115</v>
      </c>
      <c r="AR77" s="54">
        <f>IF('Fixed data'!$G$19=FALSE,AR64+AR76,AR64)</f>
        <v>13.210312872500605</v>
      </c>
      <c r="AS77" s="54">
        <f>IF('Fixed data'!$G$19=FALSE,AS64+AS76,AS64)</f>
        <v>13.263498898534433</v>
      </c>
      <c r="AT77" s="54">
        <f>IF('Fixed data'!$G$19=FALSE,AT64+AT76,AT64)</f>
        <v>13.316641882495585</v>
      </c>
      <c r="AU77" s="54">
        <f>IF('Fixed data'!$G$19=FALSE,AU64+AU76,AU64)</f>
        <v>13.369806387493076</v>
      </c>
      <c r="AV77" s="54">
        <f>IF('Fixed data'!$G$19=FALSE,AV64+AV76,AV64)</f>
        <v>13.422970892490566</v>
      </c>
      <c r="AW77" s="54">
        <f>IF('Fixed data'!$G$19=FALSE,AW64+AW76,AW64)</f>
        <v>13.476113876451716</v>
      </c>
      <c r="AX77" s="54">
        <f>IF('Fixed data'!$G$19=FALSE,AX64+AX76,AX64)</f>
        <v>1.2226123966439235</v>
      </c>
      <c r="AY77" s="54">
        <f>IF('Fixed data'!$G$19=FALSE,AY64+AY76,AY64)</f>
        <v>1.2784397230783331</v>
      </c>
      <c r="AZ77" s="54">
        <f>IF('Fixed data'!$G$19=FALSE,AZ64+AZ76,AZ64)</f>
        <v>1.3297951743566392</v>
      </c>
      <c r="BA77" s="54">
        <f>IF('Fixed data'!$G$19=FALSE,BA64+BA76,BA64)</f>
        <v>1.3767163035371826</v>
      </c>
      <c r="BB77" s="54">
        <f>IF('Fixed data'!$G$19=FALSE,BB64+BB76,BB64)</f>
        <v>1.4194141789133583</v>
      </c>
      <c r="BC77" s="54">
        <f>IF('Fixed data'!$G$19=FALSE,BC64+BC76,BC64)</f>
        <v>1.4577051413637574</v>
      </c>
      <c r="BD77" s="54">
        <f>IF('Fixed data'!$G$19=FALSE,BD64+BD76,BD64)</f>
        <v>1.5051003467887085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-0.69813688115942008</v>
      </c>
      <c r="F80" s="55">
        <f t="shared" ref="F80:BD80" si="11">F77*F78</f>
        <v>-0.3544335153657997</v>
      </c>
      <c r="G80" s="55">
        <f t="shared" si="11"/>
        <v>1.1012966463580003E-2</v>
      </c>
      <c r="H80" s="55">
        <f t="shared" si="11"/>
        <v>0.39027497537425321</v>
      </c>
      <c r="I80" s="55">
        <f t="shared" si="11"/>
        <v>0.82484440379748569</v>
      </c>
      <c r="J80" s="55">
        <f t="shared" si="11"/>
        <v>1.1058509955738942</v>
      </c>
      <c r="K80" s="55">
        <f t="shared" si="11"/>
        <v>1.6032631618073694</v>
      </c>
      <c r="L80" s="55">
        <f t="shared" si="11"/>
        <v>2.1171183189165919</v>
      </c>
      <c r="M80" s="55">
        <f t="shared" si="11"/>
        <v>3.4476849113322108</v>
      </c>
      <c r="N80" s="55">
        <f t="shared" si="11"/>
        <v>3.9580244766242276</v>
      </c>
      <c r="O80" s="55">
        <f t="shared" si="11"/>
        <v>4.4785832381478068</v>
      </c>
      <c r="P80" s="55">
        <f t="shared" si="11"/>
        <v>4.9832446341577192</v>
      </c>
      <c r="Q80" s="55">
        <f t="shared" si="11"/>
        <v>5.3356028449560107</v>
      </c>
      <c r="R80" s="55">
        <f t="shared" si="11"/>
        <v>5.542944976641401</v>
      </c>
      <c r="S80" s="55">
        <f t="shared" si="11"/>
        <v>5.7392015550996573</v>
      </c>
      <c r="T80" s="55">
        <f t="shared" si="11"/>
        <v>5.8915320834750924</v>
      </c>
      <c r="U80" s="55">
        <f t="shared" si="11"/>
        <v>5.9741087039085015</v>
      </c>
      <c r="V80" s="55">
        <f t="shared" si="11"/>
        <v>5.9610250880038693</v>
      </c>
      <c r="W80" s="55">
        <f t="shared" si="11"/>
        <v>5.9309498475282396</v>
      </c>
      <c r="X80" s="55">
        <f t="shared" si="11"/>
        <v>5.8612882266704087</v>
      </c>
      <c r="Y80" s="55">
        <f t="shared" si="11"/>
        <v>5.747551093166483</v>
      </c>
      <c r="Z80" s="55">
        <f t="shared" si="11"/>
        <v>5.6184836553024073</v>
      </c>
      <c r="AA80" s="55">
        <f t="shared" si="11"/>
        <v>5.4701845645020786</v>
      </c>
      <c r="AB80" s="55">
        <f t="shared" si="11"/>
        <v>5.3234028615048921</v>
      </c>
      <c r="AC80" s="55">
        <f t="shared" si="11"/>
        <v>5.1797819915198726</v>
      </c>
      <c r="AD80" s="55">
        <f t="shared" si="11"/>
        <v>5.0392933108677589</v>
      </c>
      <c r="AE80" s="55">
        <f t="shared" si="11"/>
        <v>4.9019059141971821</v>
      </c>
      <c r="AF80" s="55">
        <f t="shared" si="11"/>
        <v>4.7675868399642365</v>
      </c>
      <c r="AG80" s="55">
        <f t="shared" si="11"/>
        <v>4.6363012639329675</v>
      </c>
      <c r="AH80" s="55">
        <f t="shared" si="11"/>
        <v>4.5080126812946046</v>
      </c>
      <c r="AI80" s="55">
        <f t="shared" si="11"/>
        <v>5.0925606572175965</v>
      </c>
      <c r="AJ80" s="55">
        <f t="shared" si="11"/>
        <v>4.96487939397616</v>
      </c>
      <c r="AK80" s="55">
        <f t="shared" si="11"/>
        <v>4.840315670066258</v>
      </c>
      <c r="AL80" s="55">
        <f t="shared" si="11"/>
        <v>4.7187961979077491</v>
      </c>
      <c r="AM80" s="55">
        <f t="shared" si="11"/>
        <v>4.6002493143780789</v>
      </c>
      <c r="AN80" s="55">
        <f t="shared" si="11"/>
        <v>4.4846123738115606</v>
      </c>
      <c r="AO80" s="55">
        <f t="shared" si="11"/>
        <v>4.3718017979590122</v>
      </c>
      <c r="AP80" s="55">
        <f t="shared" si="11"/>
        <v>4.2617582524121076</v>
      </c>
      <c r="AQ80" s="55">
        <f t="shared" si="11"/>
        <v>4.1544162522480246</v>
      </c>
      <c r="AR80" s="55">
        <f t="shared" si="11"/>
        <v>4.049711779827339</v>
      </c>
      <c r="AS80" s="55">
        <f t="shared" si="11"/>
        <v>3.9475886601374586</v>
      </c>
      <c r="AT80" s="55">
        <f t="shared" si="11"/>
        <v>3.8479665050560903</v>
      </c>
      <c r="AU80" s="55">
        <f t="shared" si="11"/>
        <v>3.750804737054489</v>
      </c>
      <c r="AV80" s="55">
        <f t="shared" si="11"/>
        <v>3.6560385081309801</v>
      </c>
      <c r="AW80" s="55">
        <f t="shared" si="11"/>
        <v>3.5636050071831558</v>
      </c>
      <c r="AX80" s="55">
        <f t="shared" si="11"/>
        <v>0.31388926171455245</v>
      </c>
      <c r="AY80" s="55">
        <f t="shared" si="11"/>
        <v>0.31866230647257815</v>
      </c>
      <c r="AZ80" s="55">
        <f t="shared" si="11"/>
        <v>0.32180883770200652</v>
      </c>
      <c r="BA80" s="55">
        <f t="shared" si="11"/>
        <v>0.32345989776977557</v>
      </c>
      <c r="BB80" s="55">
        <f t="shared" si="11"/>
        <v>0.32377842336409757</v>
      </c>
      <c r="BC80" s="55">
        <f t="shared" si="11"/>
        <v>0.32282802232135649</v>
      </c>
      <c r="BD80" s="55">
        <f t="shared" si="11"/>
        <v>0.32361584022671158</v>
      </c>
    </row>
    <row r="81" spans="1:56" x14ac:dyDescent="0.3">
      <c r="A81" s="74"/>
      <c r="B81" s="15" t="s">
        <v>18</v>
      </c>
      <c r="C81" s="15"/>
      <c r="D81" s="14" t="s">
        <v>40</v>
      </c>
      <c r="E81" s="56">
        <f>+E80</f>
        <v>-0.69813688115942008</v>
      </c>
      <c r="F81" s="56">
        <f t="shared" ref="F81:BD81" si="12">+E81+F80</f>
        <v>-1.0525703965252198</v>
      </c>
      <c r="G81" s="56">
        <f t="shared" si="12"/>
        <v>-1.0415574300616397</v>
      </c>
      <c r="H81" s="56">
        <f t="shared" si="12"/>
        <v>-0.65128245468738655</v>
      </c>
      <c r="I81" s="56">
        <f t="shared" si="12"/>
        <v>0.17356194911009915</v>
      </c>
      <c r="J81" s="56">
        <f t="shared" si="12"/>
        <v>1.2794129446839935</v>
      </c>
      <c r="K81" s="56">
        <f t="shared" si="12"/>
        <v>2.8826761064913629</v>
      </c>
      <c r="L81" s="56">
        <f t="shared" si="12"/>
        <v>4.9997944254079547</v>
      </c>
      <c r="M81" s="56">
        <f t="shared" si="12"/>
        <v>8.4474793367401659</v>
      </c>
      <c r="N81" s="56">
        <f t="shared" si="12"/>
        <v>12.405503813364394</v>
      </c>
      <c r="O81" s="56">
        <f t="shared" si="12"/>
        <v>16.8840870515122</v>
      </c>
      <c r="P81" s="56">
        <f t="shared" si="12"/>
        <v>21.867331685669917</v>
      </c>
      <c r="Q81" s="56">
        <f t="shared" si="12"/>
        <v>27.202934530625928</v>
      </c>
      <c r="R81" s="56">
        <f t="shared" si="12"/>
        <v>32.745879507267333</v>
      </c>
      <c r="S81" s="56">
        <f t="shared" si="12"/>
        <v>38.485081062366987</v>
      </c>
      <c r="T81" s="56">
        <f t="shared" si="12"/>
        <v>44.376613145842079</v>
      </c>
      <c r="U81" s="56">
        <f t="shared" si="12"/>
        <v>50.350721849750578</v>
      </c>
      <c r="V81" s="56">
        <f t="shared" si="12"/>
        <v>56.31174693775445</v>
      </c>
      <c r="W81" s="56">
        <f t="shared" si="12"/>
        <v>62.242696785282689</v>
      </c>
      <c r="X81" s="56">
        <f t="shared" si="12"/>
        <v>68.1039850119531</v>
      </c>
      <c r="Y81" s="56">
        <f t="shared" si="12"/>
        <v>73.851536105119578</v>
      </c>
      <c r="Z81" s="56">
        <f t="shared" si="12"/>
        <v>79.470019760421991</v>
      </c>
      <c r="AA81" s="56">
        <f t="shared" si="12"/>
        <v>84.940204324924068</v>
      </c>
      <c r="AB81" s="56">
        <f t="shared" si="12"/>
        <v>90.263607186428956</v>
      </c>
      <c r="AC81" s="56">
        <f t="shared" si="12"/>
        <v>95.443389177948831</v>
      </c>
      <c r="AD81" s="56">
        <f t="shared" si="12"/>
        <v>100.48268248881659</v>
      </c>
      <c r="AE81" s="56">
        <f t="shared" si="12"/>
        <v>105.38458840301378</v>
      </c>
      <c r="AF81" s="56">
        <f t="shared" si="12"/>
        <v>110.15217524297802</v>
      </c>
      <c r="AG81" s="56">
        <f t="shared" si="12"/>
        <v>114.78847650691098</v>
      </c>
      <c r="AH81" s="56">
        <f t="shared" si="12"/>
        <v>119.29648918820558</v>
      </c>
      <c r="AI81" s="56">
        <f t="shared" si="12"/>
        <v>124.38904984542319</v>
      </c>
      <c r="AJ81" s="56">
        <f t="shared" si="12"/>
        <v>129.35392923939935</v>
      </c>
      <c r="AK81" s="56">
        <f t="shared" si="12"/>
        <v>134.1942449094656</v>
      </c>
      <c r="AL81" s="56">
        <f t="shared" si="12"/>
        <v>138.91304110737335</v>
      </c>
      <c r="AM81" s="56">
        <f t="shared" si="12"/>
        <v>143.51329042175144</v>
      </c>
      <c r="AN81" s="56">
        <f t="shared" si="12"/>
        <v>147.99790279556299</v>
      </c>
      <c r="AO81" s="56">
        <f t="shared" si="12"/>
        <v>152.36970459352202</v>
      </c>
      <c r="AP81" s="56">
        <f t="shared" si="12"/>
        <v>156.63146284593412</v>
      </c>
      <c r="AQ81" s="56">
        <f t="shared" si="12"/>
        <v>160.78587909818214</v>
      </c>
      <c r="AR81" s="56">
        <f t="shared" si="12"/>
        <v>164.83559087800947</v>
      </c>
      <c r="AS81" s="56">
        <f t="shared" si="12"/>
        <v>168.78317953814692</v>
      </c>
      <c r="AT81" s="56">
        <f t="shared" si="12"/>
        <v>172.63114604320302</v>
      </c>
      <c r="AU81" s="56">
        <f t="shared" si="12"/>
        <v>176.38195078025751</v>
      </c>
      <c r="AV81" s="56">
        <f t="shared" si="12"/>
        <v>180.0379892883885</v>
      </c>
      <c r="AW81" s="56">
        <f t="shared" si="12"/>
        <v>183.60159429557166</v>
      </c>
      <c r="AX81" s="56">
        <f t="shared" si="12"/>
        <v>183.91548355728622</v>
      </c>
      <c r="AY81" s="56">
        <f t="shared" si="12"/>
        <v>184.23414586375881</v>
      </c>
      <c r="AZ81" s="56">
        <f t="shared" si="12"/>
        <v>184.55595470146082</v>
      </c>
      <c r="BA81" s="56">
        <f t="shared" si="12"/>
        <v>184.87941459923059</v>
      </c>
      <c r="BB81" s="56">
        <f t="shared" si="12"/>
        <v>185.20319302259469</v>
      </c>
      <c r="BC81" s="56">
        <f t="shared" si="12"/>
        <v>185.52602104491604</v>
      </c>
      <c r="BD81" s="56">
        <f t="shared" si="12"/>
        <v>185.84963688514276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27024.473635695202</v>
      </c>
      <c r="G88" s="43">
        <f>'Option 1'!G88*0.8</f>
        <v>56198.185790101765</v>
      </c>
      <c r="H88" s="43">
        <f>'Option 1'!H88*0.8</f>
        <v>87355.498444274213</v>
      </c>
      <c r="I88" s="43">
        <f>'Option 1'!I88*0.8</f>
        <v>123057.11095560256</v>
      </c>
      <c r="J88" s="43">
        <f>'Option 1'!J88*0.8</f>
        <v>159244.13804422255</v>
      </c>
      <c r="K88" s="43">
        <f>'Option 1'!K88*0.8</f>
        <v>203840.20004168854</v>
      </c>
      <c r="L88" s="43">
        <f>'Option 1'!L88*0.8</f>
        <v>251277.8913503768</v>
      </c>
      <c r="M88" s="43">
        <f>'Option 1'!M88*0.8</f>
        <v>315594.24928283715</v>
      </c>
      <c r="N88" s="43">
        <f>'Option 1'!N88*0.8</f>
        <v>358510.93412900739</v>
      </c>
      <c r="O88" s="43">
        <f>'Option 1'!O88*0.8</f>
        <v>404907.35043609428</v>
      </c>
      <c r="P88" s="43">
        <f>'Option 1'!P88*0.8</f>
        <v>452929.37959069072</v>
      </c>
      <c r="Q88" s="43">
        <f>'Option 1'!Q88*0.8</f>
        <v>491429.74238008785</v>
      </c>
      <c r="R88" s="43">
        <f>'Option 1'!R88*0.8</f>
        <v>519942.23067608703</v>
      </c>
      <c r="S88" s="43">
        <f>'Option 1'!S88*0.8</f>
        <v>549094.83669939684</v>
      </c>
      <c r="T88" s="43">
        <f>'Option 1'!T88*0.8</f>
        <v>575919.49291526002</v>
      </c>
      <c r="U88" s="43">
        <f>'Option 1'!U88*0.8</f>
        <v>597696.21247593418</v>
      </c>
      <c r="V88" s="43">
        <f>'Option 1'!V88*0.8</f>
        <v>611303.34908909292</v>
      </c>
      <c r="W88" s="43">
        <f>'Option 1'!W88*0.8</f>
        <v>623761.39794593246</v>
      </c>
      <c r="X88" s="43">
        <f>'Option 1'!X88*0.8</f>
        <v>632606.49875056581</v>
      </c>
      <c r="Y88" s="43">
        <f>'Option 1'!Y88*0.8</f>
        <v>636974.7921583181</v>
      </c>
      <c r="Z88" s="43">
        <f>'Option 1'!Z88*0.8</f>
        <v>639558.95875963615</v>
      </c>
      <c r="AA88" s="43">
        <f>'Option 1'!AA88*0.8</f>
        <v>639744.21305609972</v>
      </c>
      <c r="AB88" s="43">
        <f>'Option 1'!AB88*0.8</f>
        <v>639744.21305609972</v>
      </c>
      <c r="AC88" s="43">
        <f>'Option 1'!AC88*0.8</f>
        <v>639744.21305609972</v>
      </c>
      <c r="AD88" s="43">
        <f>'Option 1'!AD88*0.8</f>
        <v>639744.21305609972</v>
      </c>
      <c r="AE88" s="43">
        <f>'Option 1'!AE88*0.8</f>
        <v>639744.21305609972</v>
      </c>
      <c r="AF88" s="43">
        <f>'Option 1'!AF88*0.8</f>
        <v>639744.21305609972</v>
      </c>
      <c r="AG88" s="43">
        <f>'Option 1'!AG88*0.8</f>
        <v>639744.21305609972</v>
      </c>
      <c r="AH88" s="43">
        <f>'Option 1'!AH88*0.8</f>
        <v>639744.21305609972</v>
      </c>
      <c r="AI88" s="43">
        <f>'Option 1'!AI88*0.8</f>
        <v>639744.21305609972</v>
      </c>
      <c r="AJ88" s="43">
        <f>'Option 1'!AJ88*0.8</f>
        <v>639744.21305609972</v>
      </c>
      <c r="AK88" s="43">
        <f>'Option 1'!AK88*0.8</f>
        <v>639744.21305609972</v>
      </c>
      <c r="AL88" s="43">
        <f>'Option 1'!AL88*0.8</f>
        <v>639744.21305609972</v>
      </c>
      <c r="AM88" s="43">
        <f>'Option 1'!AM88*0.8</f>
        <v>639744.21305609972</v>
      </c>
      <c r="AN88" s="43">
        <f>'Option 1'!AN88*0.8</f>
        <v>639744.21305609972</v>
      </c>
      <c r="AO88" s="43">
        <f>'Option 1'!AO88*0.8</f>
        <v>639744.21305609972</v>
      </c>
      <c r="AP88" s="43">
        <f>'Option 1'!AP88*0.8</f>
        <v>639744.21305609972</v>
      </c>
      <c r="AQ88" s="43">
        <f>'Option 1'!AQ88*0.8</f>
        <v>639744.21305609972</v>
      </c>
      <c r="AR88" s="43">
        <f>'Option 1'!AR88*0.8</f>
        <v>639744.21305609972</v>
      </c>
      <c r="AS88" s="43">
        <f>'Option 1'!AS88*0.8</f>
        <v>639744.21305609972</v>
      </c>
      <c r="AT88" s="43">
        <f>'Option 1'!AT88*0.8</f>
        <v>639744.21305609972</v>
      </c>
      <c r="AU88" s="43">
        <f>'Option 1'!AU88*0.8</f>
        <v>639744.21305609972</v>
      </c>
      <c r="AV88" s="43">
        <f>'Option 1'!AV88*0.8</f>
        <v>639744.21305609972</v>
      </c>
      <c r="AW88" s="43">
        <f>'Option 1'!AW88*0.8</f>
        <v>639744.21305609972</v>
      </c>
      <c r="AX88" s="43"/>
      <c r="AY88" s="43"/>
      <c r="AZ88" s="43"/>
      <c r="BA88" s="43"/>
      <c r="BB88" s="43"/>
      <c r="BC88" s="43"/>
      <c r="BD88" s="43"/>
    </row>
    <row r="89" spans="1:56" x14ac:dyDescent="0.3">
      <c r="A89" s="172"/>
      <c r="B89" s="4" t="s">
        <v>214</v>
      </c>
      <c r="D89" s="4" t="s">
        <v>88</v>
      </c>
      <c r="E89" s="43">
        <f>'Option 1'!E89*0.8</f>
        <v>0</v>
      </c>
      <c r="F89" s="43">
        <f>'Option 1'!F89*0.8</f>
        <v>236703.08945828138</v>
      </c>
      <c r="G89" s="43">
        <f>'Option 1'!G89*0.8</f>
        <v>492231.26544422453</v>
      </c>
      <c r="H89" s="43">
        <f>'Option 1'!H89*0.8</f>
        <v>765133.25653816538</v>
      </c>
      <c r="I89" s="43">
        <f>'Option 1'!I89*0.8</f>
        <v>1077837.8894220635</v>
      </c>
      <c r="J89" s="43">
        <f>'Option 1'!J89*0.8</f>
        <v>1394794.3053150857</v>
      </c>
      <c r="K89" s="43">
        <f>'Option 1'!K89*0.8</f>
        <v>1785403.9884078593</v>
      </c>
      <c r="L89" s="43">
        <f>'Option 1'!L89*0.8</f>
        <v>2200903.0358948382</v>
      </c>
      <c r="M89" s="43">
        <f>'Option 1'!M89*0.8</f>
        <v>2764239.9689929774</v>
      </c>
      <c r="N89" s="43">
        <f>'Option 1'!N89*0.8</f>
        <v>3140140.3643182088</v>
      </c>
      <c r="O89" s="43">
        <f>'Option 1'!O89*0.8</f>
        <v>3546519.1716603921</v>
      </c>
      <c r="P89" s="43">
        <f>'Option 1'!P89*0.8</f>
        <v>3967136.4589887382</v>
      </c>
      <c r="Q89" s="43">
        <f>'Option 1'!Q89*0.8</f>
        <v>4304354.94205477</v>
      </c>
      <c r="R89" s="43">
        <f>'Option 1'!R89*0.8</f>
        <v>4554091.1943180775</v>
      </c>
      <c r="S89" s="43">
        <f>'Option 1'!S89*0.8</f>
        <v>4809434.119832891</v>
      </c>
      <c r="T89" s="43">
        <f>'Option 1'!T89*0.8</f>
        <v>5044386.9626589669</v>
      </c>
      <c r="U89" s="43">
        <f>'Option 1'!U89*0.8</f>
        <v>5235125.8291135393</v>
      </c>
      <c r="V89" s="43">
        <f>'Option 1'!V89*0.8</f>
        <v>5354308.6464928258</v>
      </c>
      <c r="W89" s="43">
        <f>'Option 1'!W89*0.8</f>
        <v>5463426.7999018198</v>
      </c>
      <c r="X89" s="43">
        <f>'Option 1'!X89*0.8</f>
        <v>5540899.7161930641</v>
      </c>
      <c r="Y89" s="43">
        <f>'Option 1'!Y89*0.8</f>
        <v>5579160.9579982543</v>
      </c>
      <c r="Z89" s="43">
        <f>'Option 1'!Z89*0.8</f>
        <v>5601795.3006120054</v>
      </c>
      <c r="AA89" s="43">
        <f>'Option 1'!AA89*0.8</f>
        <v>5603417.9164239839</v>
      </c>
      <c r="AB89" s="43">
        <f>'Option 1'!AB89*0.8</f>
        <v>5603417.9164239839</v>
      </c>
      <c r="AC89" s="43">
        <f>'Option 1'!AC89*0.8</f>
        <v>5603417.9164239839</v>
      </c>
      <c r="AD89" s="43">
        <f>'Option 1'!AD89*0.8</f>
        <v>5603417.9164239839</v>
      </c>
      <c r="AE89" s="43">
        <f>'Option 1'!AE89*0.8</f>
        <v>5603417.9164239839</v>
      </c>
      <c r="AF89" s="43">
        <f>'Option 1'!AF89*0.8</f>
        <v>5603417.9164239839</v>
      </c>
      <c r="AG89" s="43">
        <f>'Option 1'!AG89*0.8</f>
        <v>5603417.9164239839</v>
      </c>
      <c r="AH89" s="43">
        <f>'Option 1'!AH89*0.8</f>
        <v>5603417.9164239839</v>
      </c>
      <c r="AI89" s="43">
        <f>'Option 1'!AI89*0.8</f>
        <v>5603417.9164239839</v>
      </c>
      <c r="AJ89" s="43">
        <f>'Option 1'!AJ89*0.8</f>
        <v>5603417.9164239839</v>
      </c>
      <c r="AK89" s="43">
        <f>'Option 1'!AK89*0.8</f>
        <v>5603417.9164239839</v>
      </c>
      <c r="AL89" s="43">
        <f>'Option 1'!AL89*0.8</f>
        <v>5603417.9164239839</v>
      </c>
      <c r="AM89" s="43">
        <f>'Option 1'!AM89*0.8</f>
        <v>5603417.9164239839</v>
      </c>
      <c r="AN89" s="43">
        <f>'Option 1'!AN89*0.8</f>
        <v>5603417.9164239839</v>
      </c>
      <c r="AO89" s="43">
        <f>'Option 1'!AO89*0.8</f>
        <v>5603417.9164239839</v>
      </c>
      <c r="AP89" s="43">
        <f>'Option 1'!AP89*0.8</f>
        <v>5603417.9164239839</v>
      </c>
      <c r="AQ89" s="43">
        <f>'Option 1'!AQ89*0.8</f>
        <v>5603417.9164239839</v>
      </c>
      <c r="AR89" s="43">
        <f>'Option 1'!AR89*0.8</f>
        <v>5603417.9164239839</v>
      </c>
      <c r="AS89" s="43">
        <f>'Option 1'!AS89*0.8</f>
        <v>5603417.9164239839</v>
      </c>
      <c r="AT89" s="43">
        <f>'Option 1'!AT89*0.8</f>
        <v>5603417.9164239839</v>
      </c>
      <c r="AU89" s="43">
        <f>'Option 1'!AU89*0.8</f>
        <v>5603417.9164239839</v>
      </c>
      <c r="AV89" s="43">
        <f>'Option 1'!AV89*0.8</f>
        <v>5603417.9164239839</v>
      </c>
      <c r="AW89" s="43">
        <f>'Option 1'!AW89*0.8</f>
        <v>5603417.9164239839</v>
      </c>
      <c r="AX89" s="43"/>
      <c r="AY89" s="43"/>
      <c r="AZ89" s="43"/>
      <c r="BA89" s="43"/>
      <c r="BB89" s="43"/>
      <c r="BC89" s="43"/>
      <c r="BD89" s="43"/>
    </row>
    <row r="90" spans="1:56" ht="16.5" x14ac:dyDescent="0.3">
      <c r="A90" s="172"/>
      <c r="B90" s="4" t="s">
        <v>331</v>
      </c>
      <c r="D90" s="4" t="s">
        <v>89</v>
      </c>
      <c r="E90" s="43">
        <f>'Option 1'!E90*0.8</f>
        <v>0</v>
      </c>
      <c r="F90" s="43">
        <f>'Option 1'!F90*0.8</f>
        <v>0.99300476542402272</v>
      </c>
      <c r="G90" s="43">
        <f>'Option 1'!G90*0.8</f>
        <v>1.6600880787309293</v>
      </c>
      <c r="H90" s="43">
        <f>'Option 1'!H90*0.8</f>
        <v>2.251279906921642</v>
      </c>
      <c r="I90" s="43">
        <f>'Option 1'!I90*0.8</f>
        <v>3.4788945650273102</v>
      </c>
      <c r="J90" s="43">
        <f>'Option 1'!J90*0.8</f>
        <v>4.4902100354712733</v>
      </c>
      <c r="K90" s="43">
        <f>'Option 1'!K90*0.8</f>
        <v>5.876314648218119</v>
      </c>
      <c r="L90" s="43">
        <f>'Option 1'!L90*0.8</f>
        <v>7.6813143196875728</v>
      </c>
      <c r="M90" s="43">
        <f>'Option 1'!M90*0.8</f>
        <v>9.5156013781187188</v>
      </c>
      <c r="N90" s="43">
        <f>'Option 1'!N90*0.8</f>
        <v>10.795627776983878</v>
      </c>
      <c r="O90" s="43">
        <f>'Option 1'!O90*0.8</f>
        <v>12.177829622295256</v>
      </c>
      <c r="P90" s="43">
        <f>'Option 1'!P90*0.8</f>
        <v>13.592124819753479</v>
      </c>
      <c r="Q90" s="43">
        <f>'Option 1'!Q90*0.8</f>
        <v>14.886248424788437</v>
      </c>
      <c r="R90" s="43">
        <f>'Option 1'!R90*0.8</f>
        <v>15.893744228997372</v>
      </c>
      <c r="S90" s="43">
        <f>'Option 1'!S90*0.8</f>
        <v>16.905593408367334</v>
      </c>
      <c r="T90" s="43">
        <f>'Option 1'!T90*0.8</f>
        <v>17.749590032528221</v>
      </c>
      <c r="U90" s="43">
        <f>'Option 1'!U90*0.8</f>
        <v>18.355737917298637</v>
      </c>
      <c r="V90" s="43">
        <f>'Option 1'!V90*0.8</f>
        <v>18.783222519994819</v>
      </c>
      <c r="W90" s="43">
        <f>'Option 1'!W90*0.8</f>
        <v>19.183313758374091</v>
      </c>
      <c r="X90" s="43">
        <f>'Option 1'!X90*0.8</f>
        <v>19.510009965572898</v>
      </c>
      <c r="Y90" s="43">
        <f>'Option 1'!Y90*0.8</f>
        <v>19.741648483323743</v>
      </c>
      <c r="Z90" s="43">
        <f>'Option 1'!Z90*0.8</f>
        <v>19.907621696065</v>
      </c>
      <c r="AA90" s="43">
        <f>'Option 1'!AA90*0.8</f>
        <v>19.92020723323547</v>
      </c>
      <c r="AB90" s="43">
        <f>'Option 1'!AB90*0.8</f>
        <v>19.92020723323547</v>
      </c>
      <c r="AC90" s="43">
        <f>'Option 1'!AC90*0.8</f>
        <v>19.92020723323547</v>
      </c>
      <c r="AD90" s="43">
        <f>'Option 1'!AD90*0.8</f>
        <v>19.92020723323547</v>
      </c>
      <c r="AE90" s="43">
        <f>'Option 1'!AE90*0.8</f>
        <v>19.92020723323547</v>
      </c>
      <c r="AF90" s="43">
        <f>'Option 1'!AF90*0.8</f>
        <v>19.92020723323547</v>
      </c>
      <c r="AG90" s="43">
        <f>'Option 1'!AG90*0.8</f>
        <v>19.92020723323547</v>
      </c>
      <c r="AH90" s="43">
        <f>'Option 1'!AH90*0.8</f>
        <v>19.92020723323547</v>
      </c>
      <c r="AI90" s="43">
        <f>'Option 1'!AI90*0.8</f>
        <v>19.92020723323547</v>
      </c>
      <c r="AJ90" s="43">
        <f>'Option 1'!AJ90*0.8</f>
        <v>19.92020723323547</v>
      </c>
      <c r="AK90" s="43">
        <f>'Option 1'!AK90*0.8</f>
        <v>19.92020723323547</v>
      </c>
      <c r="AL90" s="43">
        <f>'Option 1'!AL90*0.8</f>
        <v>19.92020723323547</v>
      </c>
      <c r="AM90" s="43">
        <f>'Option 1'!AM90*0.8</f>
        <v>19.92020723323547</v>
      </c>
      <c r="AN90" s="43">
        <f>'Option 1'!AN90*0.8</f>
        <v>19.92020723323547</v>
      </c>
      <c r="AO90" s="43">
        <f>'Option 1'!AO90*0.8</f>
        <v>19.92020723323547</v>
      </c>
      <c r="AP90" s="43">
        <f>'Option 1'!AP90*0.8</f>
        <v>19.92020723323547</v>
      </c>
      <c r="AQ90" s="43">
        <f>'Option 1'!AQ90*0.8</f>
        <v>19.92020723323547</v>
      </c>
      <c r="AR90" s="43">
        <f>'Option 1'!AR90*0.8</f>
        <v>19.92020723323547</v>
      </c>
      <c r="AS90" s="43">
        <f>'Option 1'!AS90*0.8</f>
        <v>19.92020723323547</v>
      </c>
      <c r="AT90" s="43">
        <f>'Option 1'!AT90*0.8</f>
        <v>19.92020723323547</v>
      </c>
      <c r="AU90" s="43">
        <f>'Option 1'!AU90*0.8</f>
        <v>19.92020723323547</v>
      </c>
      <c r="AV90" s="43">
        <f>'Option 1'!AV90*0.8</f>
        <v>19.92020723323547</v>
      </c>
      <c r="AW90" s="43">
        <f>'Option 1'!AW90*0.8</f>
        <v>19.92020723323547</v>
      </c>
      <c r="AX90" s="37"/>
      <c r="AY90" s="37"/>
      <c r="AZ90" s="37"/>
      <c r="BA90" s="37"/>
      <c r="BB90" s="37"/>
      <c r="BC90" s="37"/>
      <c r="BD90" s="37"/>
    </row>
    <row r="91" spans="1:56" ht="16.5" x14ac:dyDescent="0.3">
      <c r="A91" s="172"/>
      <c r="B91" s="4" t="s">
        <v>332</v>
      </c>
      <c r="D91" s="4" t="s">
        <v>42</v>
      </c>
      <c r="E91" s="43">
        <f>'Option 1'!E91*0.8</f>
        <v>0</v>
      </c>
      <c r="F91" s="43">
        <f>'Option 1'!F91*0.8</f>
        <v>3.0710407551851407E-5</v>
      </c>
      <c r="G91" s="43">
        <f>'Option 1'!G91*0.8</f>
        <v>7.5605036330997203E-5</v>
      </c>
      <c r="H91" s="43">
        <f>'Option 1'!H91*0.8</f>
        <v>1.1797255898063824E-4</v>
      </c>
      <c r="I91" s="43">
        <f>'Option 1'!I91*0.8</f>
        <v>1.5809406660944431E-4</v>
      </c>
      <c r="J91" s="43">
        <f>'Option 1'!J91*0.8</f>
        <v>1.9446261012831859E-4</v>
      </c>
      <c r="K91" s="43">
        <f>'Option 1'!K91*0.8</f>
        <v>2.4941926966540483E-4</v>
      </c>
      <c r="L91" s="43">
        <f>'Option 1'!L91*0.8</f>
        <v>3.17773935620603E-4</v>
      </c>
      <c r="M91" s="43">
        <f>'Option 1'!M91*0.8</f>
        <v>3.7736973432381206E-4</v>
      </c>
      <c r="N91" s="43">
        <f>'Option 1'!N91*0.8</f>
        <v>4.2185254017306124E-4</v>
      </c>
      <c r="O91" s="43">
        <f>'Option 1'!O91*0.8</f>
        <v>4.699772951629762E-4</v>
      </c>
      <c r="P91" s="43">
        <f>'Option 1'!P91*0.8</f>
        <v>5.2104338648701926E-4</v>
      </c>
      <c r="Q91" s="43">
        <f>'Option 1'!Q91*0.8</f>
        <v>5.6042515299800796E-4</v>
      </c>
      <c r="R91" s="43">
        <f>'Option 1'!R91*0.8</f>
        <v>5.8918804440673646E-4</v>
      </c>
      <c r="S91" s="43">
        <f>'Option 1'!S91*0.8</f>
        <v>6.1846455244778575E-4</v>
      </c>
      <c r="T91" s="43">
        <f>'Option 1'!T91*0.8</f>
        <v>6.4517645247804691E-4</v>
      </c>
      <c r="U91" s="43">
        <f>'Option 1'!U91*0.8</f>
        <v>6.6488492323467721E-4</v>
      </c>
      <c r="V91" s="43">
        <f>'Option 1'!V91*0.8</f>
        <v>6.782066276494592E-4</v>
      </c>
      <c r="W91" s="43">
        <f>'Option 1'!W91*0.8</f>
        <v>6.9024974982024895E-4</v>
      </c>
      <c r="X91" s="43">
        <f>'Option 1'!X91*0.8</f>
        <v>6.9600645057493521E-4</v>
      </c>
      <c r="Y91" s="43">
        <f>'Option 1'!Y91*0.8</f>
        <v>6.9865164155460035E-4</v>
      </c>
      <c r="Z91" s="43">
        <f>'Option 1'!Z91*0.8</f>
        <v>7.0054696166280378E-4</v>
      </c>
      <c r="AA91" s="43">
        <f>'Option 1'!AA91*0.8</f>
        <v>7.0069068122653787E-4</v>
      </c>
      <c r="AB91" s="43">
        <f>'Option 1'!AB91*0.8</f>
        <v>7.0069068122653787E-4</v>
      </c>
      <c r="AC91" s="43">
        <f>'Option 1'!AC91*0.8</f>
        <v>7.0069068122653787E-4</v>
      </c>
      <c r="AD91" s="43">
        <f>'Option 1'!AD91*0.8</f>
        <v>7.0069068122653787E-4</v>
      </c>
      <c r="AE91" s="43">
        <f>'Option 1'!AE91*0.8</f>
        <v>7.0069068122653787E-4</v>
      </c>
      <c r="AF91" s="43">
        <f>'Option 1'!AF91*0.8</f>
        <v>7.0069068122653787E-4</v>
      </c>
      <c r="AG91" s="43">
        <f>'Option 1'!AG91*0.8</f>
        <v>7.0069068122653787E-4</v>
      </c>
      <c r="AH91" s="43">
        <f>'Option 1'!AH91*0.8</f>
        <v>7.0069068122653787E-4</v>
      </c>
      <c r="AI91" s="43">
        <f>'Option 1'!AI91*0.8</f>
        <v>7.0069068122653787E-4</v>
      </c>
      <c r="AJ91" s="43">
        <f>'Option 1'!AJ91*0.8</f>
        <v>7.0069068122653787E-4</v>
      </c>
      <c r="AK91" s="43">
        <f>'Option 1'!AK91*0.8</f>
        <v>7.0069068122653787E-4</v>
      </c>
      <c r="AL91" s="43">
        <f>'Option 1'!AL91*0.8</f>
        <v>7.0069068122653787E-4</v>
      </c>
      <c r="AM91" s="43">
        <f>'Option 1'!AM91*0.8</f>
        <v>7.0069068122653787E-4</v>
      </c>
      <c r="AN91" s="43">
        <f>'Option 1'!AN91*0.8</f>
        <v>7.0069068122653787E-4</v>
      </c>
      <c r="AO91" s="43">
        <f>'Option 1'!AO91*0.8</f>
        <v>7.0069068122653787E-4</v>
      </c>
      <c r="AP91" s="43">
        <f>'Option 1'!AP91*0.8</f>
        <v>7.0069068122653787E-4</v>
      </c>
      <c r="AQ91" s="43">
        <f>'Option 1'!AQ91*0.8</f>
        <v>7.0069068122653787E-4</v>
      </c>
      <c r="AR91" s="43">
        <f>'Option 1'!AR91*0.8</f>
        <v>7.0069068122653787E-4</v>
      </c>
      <c r="AS91" s="43">
        <f>'Option 1'!AS91*0.8</f>
        <v>7.0069068122653787E-4</v>
      </c>
      <c r="AT91" s="43">
        <f>'Option 1'!AT91*0.8</f>
        <v>7.0069068122653787E-4</v>
      </c>
      <c r="AU91" s="43">
        <f>'Option 1'!AU91*0.8</f>
        <v>7.0069068122653787E-4</v>
      </c>
      <c r="AV91" s="43">
        <f>'Option 1'!AV91*0.8</f>
        <v>7.0069068122653787E-4</v>
      </c>
      <c r="AW91" s="43">
        <f>'Option 1'!AW91*0.8</f>
        <v>7.0069068122653787E-4</v>
      </c>
      <c r="AX91" s="35"/>
      <c r="AY91" s="35"/>
      <c r="AZ91" s="35"/>
      <c r="BA91" s="35"/>
      <c r="BB91" s="35"/>
      <c r="BC91" s="35"/>
      <c r="BD91" s="35"/>
    </row>
    <row r="92" spans="1:56" ht="16.5" x14ac:dyDescent="0.3">
      <c r="A92" s="172"/>
      <c r="B92" s="4" t="s">
        <v>333</v>
      </c>
      <c r="D92" s="4" t="s">
        <v>42</v>
      </c>
      <c r="E92" s="43">
        <f>'Option 1'!E92*0.8</f>
        <v>0</v>
      </c>
      <c r="F92" s="43">
        <f>'Option 1'!F92*0.8</f>
        <v>3.071142108131066E-4</v>
      </c>
      <c r="G92" s="43">
        <f>'Option 1'!G92*0.8</f>
        <v>7.5615708152388663E-4</v>
      </c>
      <c r="H92" s="43">
        <f>'Option 1'!H92*0.8</f>
        <v>1.1799376739478401E-3</v>
      </c>
      <c r="I92" s="43">
        <f>'Option 1'!I92*0.8</f>
        <v>1.5812353208641773E-3</v>
      </c>
      <c r="J92" s="43">
        <f>'Option 1'!J92*0.8</f>
        <v>1.9449241661442036E-3</v>
      </c>
      <c r="K92" s="43">
        <f>'Option 1'!K92*0.8</f>
        <v>2.4945521833727481E-3</v>
      </c>
      <c r="L92" s="43">
        <f>'Option 1'!L92*0.8</f>
        <v>3.1781944716532335E-3</v>
      </c>
      <c r="M92" s="43">
        <f>'Option 1'!M92*0.8</f>
        <v>3.7741618175668569E-3</v>
      </c>
      <c r="N92" s="43">
        <f>'Option 1'!N92*0.8</f>
        <v>4.2190380357119668E-3</v>
      </c>
      <c r="O92" s="43">
        <f>'Option 1'!O92*0.8</f>
        <v>4.7003381042599775E-3</v>
      </c>
      <c r="P92" s="43">
        <f>'Option 1'!P92*0.8</f>
        <v>5.2110586306113238E-3</v>
      </c>
      <c r="Q92" s="43">
        <f>'Option 1'!Q92*0.8</f>
        <v>5.6049119228683067E-3</v>
      </c>
      <c r="R92" s="43">
        <f>'Option 1'!R92*0.8</f>
        <v>5.8925367891239618E-3</v>
      </c>
      <c r="S92" s="43">
        <f>'Option 1'!S92*0.8</f>
        <v>6.1852990846880916E-3</v>
      </c>
      <c r="T92" s="43">
        <f>'Option 1'!T92*0.8</f>
        <v>6.4524163612667759E-3</v>
      </c>
      <c r="U92" s="43">
        <f>'Option 1'!U92*0.8</f>
        <v>6.6494939066629455E-3</v>
      </c>
      <c r="V92" s="43">
        <f>'Option 1'!V92*0.8</f>
        <v>6.782705990770483E-3</v>
      </c>
      <c r="W92" s="43">
        <f>'Option 1'!W92*0.8</f>
        <v>6.9031318136101669E-3</v>
      </c>
      <c r="X92" s="43">
        <f>'Option 1'!X92*0.8</f>
        <v>6.960681488085054E-3</v>
      </c>
      <c r="Y92" s="43">
        <f>'Option 1'!Y92*0.8</f>
        <v>6.9871254333743263E-3</v>
      </c>
      <c r="Z92" s="43">
        <f>'Option 1'!Z92*0.8</f>
        <v>7.0060729277640638E-3</v>
      </c>
      <c r="AA92" s="43">
        <f>'Option 1'!AA92*0.8</f>
        <v>7.0075096906706373E-3</v>
      </c>
      <c r="AB92" s="43">
        <f>'Option 1'!AB92*0.8</f>
        <v>7.0075096906706373E-3</v>
      </c>
      <c r="AC92" s="43">
        <f>'Option 1'!AC92*0.8</f>
        <v>7.0075096906706373E-3</v>
      </c>
      <c r="AD92" s="43">
        <f>'Option 1'!AD92*0.8</f>
        <v>7.0075096906706373E-3</v>
      </c>
      <c r="AE92" s="43">
        <f>'Option 1'!AE92*0.8</f>
        <v>7.0075096906706373E-3</v>
      </c>
      <c r="AF92" s="43">
        <f>'Option 1'!AF92*0.8</f>
        <v>7.0075096906706373E-3</v>
      </c>
      <c r="AG92" s="43">
        <f>'Option 1'!AG92*0.8</f>
        <v>7.0075096906706373E-3</v>
      </c>
      <c r="AH92" s="43">
        <f>'Option 1'!AH92*0.8</f>
        <v>7.0075096906706373E-3</v>
      </c>
      <c r="AI92" s="43">
        <f>'Option 1'!AI92*0.8</f>
        <v>7.0075096906706373E-3</v>
      </c>
      <c r="AJ92" s="43">
        <f>'Option 1'!AJ92*0.8</f>
        <v>7.0075096906706373E-3</v>
      </c>
      <c r="AK92" s="43">
        <f>'Option 1'!AK92*0.8</f>
        <v>7.0075096906706373E-3</v>
      </c>
      <c r="AL92" s="43">
        <f>'Option 1'!AL92*0.8</f>
        <v>7.0075096906706373E-3</v>
      </c>
      <c r="AM92" s="43">
        <f>'Option 1'!AM92*0.8</f>
        <v>7.0075096906706373E-3</v>
      </c>
      <c r="AN92" s="43">
        <f>'Option 1'!AN92*0.8</f>
        <v>7.0075096906706373E-3</v>
      </c>
      <c r="AO92" s="43">
        <f>'Option 1'!AO92*0.8</f>
        <v>7.0075096906706373E-3</v>
      </c>
      <c r="AP92" s="43">
        <f>'Option 1'!AP92*0.8</f>
        <v>7.0075096906706373E-3</v>
      </c>
      <c r="AQ92" s="43">
        <f>'Option 1'!AQ92*0.8</f>
        <v>7.0075096906706373E-3</v>
      </c>
      <c r="AR92" s="43">
        <f>'Option 1'!AR92*0.8</f>
        <v>7.0075096906706373E-3</v>
      </c>
      <c r="AS92" s="43">
        <f>'Option 1'!AS92*0.8</f>
        <v>7.0075096906706373E-3</v>
      </c>
      <c r="AT92" s="43">
        <f>'Option 1'!AT92*0.8</f>
        <v>7.0075096906706373E-3</v>
      </c>
      <c r="AU92" s="43">
        <f>'Option 1'!AU92*0.8</f>
        <v>7.0075096906706373E-3</v>
      </c>
      <c r="AV92" s="43">
        <f>'Option 1'!AV92*0.8</f>
        <v>7.0075096906706373E-3</v>
      </c>
      <c r="AW92" s="43">
        <f>'Option 1'!AW92*0.8</f>
        <v>7.0075096906706373E-3</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Transformer delivers a cost effective reduction in the risk of condition based failure.  This CBA specifically relates to East Midlands.</v>
      </c>
      <c r="C2" s="148"/>
      <c r="D2" s="148"/>
      <c r="E2" s="148"/>
      <c r="F2" s="149"/>
      <c r="G2" s="25" t="s">
        <v>404</v>
      </c>
      <c r="Z2" s="26" t="s">
        <v>80</v>
      </c>
      <c r="AJ2" s="22" t="s">
        <v>400</v>
      </c>
    </row>
    <row r="3" spans="2:36" ht="24.75" customHeight="1" x14ac:dyDescent="0.3">
      <c r="B3" s="150"/>
      <c r="C3" s="151"/>
      <c r="D3" s="151"/>
      <c r="E3" s="151"/>
      <c r="F3" s="152"/>
      <c r="G3" s="18" t="s">
        <v>380</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58.878914336849562</v>
      </c>
      <c r="H29" s="65">
        <f>'Option 1'!$C$5</f>
        <v>116.40902024525646</v>
      </c>
      <c r="I29" s="65">
        <f>'Option 1'!$C$6</f>
        <v>164.86190416619263</v>
      </c>
      <c r="J29" s="65">
        <f>'Option 1'!$C$7</f>
        <v>231.49643347473625</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57.221776091477444</v>
      </c>
      <c r="H30" s="65">
        <f>'Option 1(i)'!$C$5</f>
        <v>114.27494614103391</v>
      </c>
      <c r="I30" s="65">
        <f>'Option 1(i)'!$C$6</f>
        <v>162.41252207789915</v>
      </c>
      <c r="J30" s="65">
        <f>'Option 1(i)'!$C$7</f>
        <v>228.72976953457248</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44.376613145842079</v>
      </c>
      <c r="H31" s="65">
        <f>'Option 1(ii)'!$C$5</f>
        <v>90.263607186428956</v>
      </c>
      <c r="I31" s="65">
        <f>'Option 1(ii)'!$C$6</f>
        <v>129.35392923939935</v>
      </c>
      <c r="J31" s="65">
        <f>'Option 1(ii)'!$C$7</f>
        <v>183.60159429557166</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- 132kV Transformer</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-0.36175662391768282</v>
      </c>
      <c r="F7" s="62">
        <v>-0.40119497039232521</v>
      </c>
      <c r="G7" s="62">
        <v>-0.44345656811300815</v>
      </c>
      <c r="H7" s="62">
        <v>-0.48728409557433411</v>
      </c>
      <c r="I7" s="62">
        <v>-0.54366389702681805</v>
      </c>
      <c r="J7" s="62">
        <v>-0.60430595040357926</v>
      </c>
      <c r="K7" s="62">
        <v>-0.66936784343412503</v>
      </c>
      <c r="L7" s="62">
        <v>-0.73715361470483531</v>
      </c>
      <c r="M7" s="62">
        <v>-0.82122691632650846</v>
      </c>
      <c r="N7" s="62">
        <v>-0.90826621166616239</v>
      </c>
      <c r="O7" s="62">
        <v>-1.0022992650931681</v>
      </c>
      <c r="P7" s="62">
        <v>-1.1005334584324991</v>
      </c>
      <c r="Q7" s="62">
        <v>-1.1846989542398434</v>
      </c>
      <c r="R7" s="62">
        <v>-1.2524737433547384</v>
      </c>
      <c r="S7" s="62">
        <v>-1.3213341122756461</v>
      </c>
      <c r="T7" s="62">
        <v>-1.3838520236618876</v>
      </c>
      <c r="U7" s="62">
        <v>-1.4336421549947453</v>
      </c>
      <c r="V7" s="62">
        <v>-1.4680617908420621</v>
      </c>
      <c r="W7" s="62">
        <v>-1.500164297223386</v>
      </c>
      <c r="X7" s="62">
        <v>-1.5223659903784974</v>
      </c>
      <c r="Y7" s="62">
        <v>-1.5324659413789936</v>
      </c>
      <c r="Z7" s="62">
        <v>-1.5394128886887006</v>
      </c>
      <c r="AA7" s="62">
        <v>-1.5399339846047824</v>
      </c>
      <c r="AB7" s="62">
        <v>-1.5399339846047824</v>
      </c>
      <c r="AC7" s="62">
        <v>-1.5399339846047824</v>
      </c>
      <c r="AD7" s="62">
        <v>-1.5399339846047824</v>
      </c>
      <c r="AE7" s="62">
        <v>-1.5399339846047824</v>
      </c>
      <c r="AF7" s="62">
        <v>-1.5399339846047824</v>
      </c>
      <c r="AG7" s="62">
        <v>-1.5399339846047824</v>
      </c>
      <c r="AH7" s="62">
        <v>-1.5399339846047824</v>
      </c>
      <c r="AI7" s="62">
        <v>-1.5399339846047824</v>
      </c>
      <c r="AJ7" s="62">
        <v>-1.5399339846047824</v>
      </c>
      <c r="AK7" s="62">
        <v>-1.5399339846047824</v>
      </c>
      <c r="AL7" s="62">
        <v>-1.5399339846047824</v>
      </c>
      <c r="AM7" s="62">
        <v>-1.5399339846047824</v>
      </c>
      <c r="AN7" s="62">
        <v>-1.5399339846047824</v>
      </c>
      <c r="AO7" s="62">
        <v>-1.5399339846047824</v>
      </c>
      <c r="AP7" s="62">
        <v>-1.5399339846047824</v>
      </c>
      <c r="AQ7" s="62">
        <v>-1.5399339846047824</v>
      </c>
      <c r="AR7" s="62">
        <v>-1.5399339846047824</v>
      </c>
      <c r="AS7" s="62">
        <v>-1.5399339846047824</v>
      </c>
      <c r="AT7" s="62">
        <v>-1.5399339846047824</v>
      </c>
      <c r="AU7" s="62">
        <v>-1.5399339846047824</v>
      </c>
      <c r="AV7" s="62">
        <v>-1.5399339846047824</v>
      </c>
      <c r="AW7" s="62">
        <v>-1.5399339846047824</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-0.36175662391768282</v>
      </c>
      <c r="F12" s="59">
        <f t="shared" ref="F12:AW12" si="0">SUM(F7:F11)</f>
        <v>-0.40119497039232521</v>
      </c>
      <c r="G12" s="59">
        <f t="shared" si="0"/>
        <v>-0.44345656811300815</v>
      </c>
      <c r="H12" s="59">
        <f t="shared" si="0"/>
        <v>-0.48728409557433411</v>
      </c>
      <c r="I12" s="59">
        <f t="shared" si="0"/>
        <v>-0.54366389702681805</v>
      </c>
      <c r="J12" s="59">
        <f t="shared" si="0"/>
        <v>-0.60430595040357926</v>
      </c>
      <c r="K12" s="59">
        <f t="shared" si="0"/>
        <v>-0.66936784343412503</v>
      </c>
      <c r="L12" s="59">
        <f t="shared" si="0"/>
        <v>-0.73715361470483531</v>
      </c>
      <c r="M12" s="59">
        <f t="shared" si="0"/>
        <v>-0.82122691632650846</v>
      </c>
      <c r="N12" s="59">
        <f t="shared" si="0"/>
        <v>-0.90826621166616239</v>
      </c>
      <c r="O12" s="59">
        <f t="shared" si="0"/>
        <v>-1.0022992650931681</v>
      </c>
      <c r="P12" s="59">
        <f t="shared" si="0"/>
        <v>-1.1005334584324991</v>
      </c>
      <c r="Q12" s="59">
        <f t="shared" si="0"/>
        <v>-1.1846989542398434</v>
      </c>
      <c r="R12" s="59">
        <f t="shared" si="0"/>
        <v>-1.2524737433547384</v>
      </c>
      <c r="S12" s="59">
        <f t="shared" si="0"/>
        <v>-1.3213341122756461</v>
      </c>
      <c r="T12" s="59">
        <f t="shared" si="0"/>
        <v>-1.3838520236618876</v>
      </c>
      <c r="U12" s="59">
        <f t="shared" si="0"/>
        <v>-1.4336421549947453</v>
      </c>
      <c r="V12" s="59">
        <f t="shared" si="0"/>
        <v>-1.4680617908420621</v>
      </c>
      <c r="W12" s="59">
        <f t="shared" si="0"/>
        <v>-1.500164297223386</v>
      </c>
      <c r="X12" s="59">
        <f t="shared" si="0"/>
        <v>-1.5223659903784974</v>
      </c>
      <c r="Y12" s="59">
        <f t="shared" si="0"/>
        <v>-1.5324659413789936</v>
      </c>
      <c r="Z12" s="59">
        <f t="shared" si="0"/>
        <v>-1.5394128886887006</v>
      </c>
      <c r="AA12" s="59">
        <f t="shared" si="0"/>
        <v>-1.5399339846047824</v>
      </c>
      <c r="AB12" s="59">
        <f t="shared" si="0"/>
        <v>-1.5399339846047824</v>
      </c>
      <c r="AC12" s="59">
        <f t="shared" si="0"/>
        <v>-1.5399339846047824</v>
      </c>
      <c r="AD12" s="59">
        <f t="shared" si="0"/>
        <v>-1.5399339846047824</v>
      </c>
      <c r="AE12" s="59">
        <f t="shared" si="0"/>
        <v>-1.5399339846047824</v>
      </c>
      <c r="AF12" s="59">
        <f t="shared" si="0"/>
        <v>-1.5399339846047824</v>
      </c>
      <c r="AG12" s="59">
        <f t="shared" si="0"/>
        <v>-1.5399339846047824</v>
      </c>
      <c r="AH12" s="59">
        <f t="shared" si="0"/>
        <v>-1.5399339846047824</v>
      </c>
      <c r="AI12" s="59">
        <f t="shared" si="0"/>
        <v>-1.5399339846047824</v>
      </c>
      <c r="AJ12" s="59">
        <f t="shared" si="0"/>
        <v>-1.5399339846047824</v>
      </c>
      <c r="AK12" s="59">
        <f t="shared" si="0"/>
        <v>-1.5399339846047824</v>
      </c>
      <c r="AL12" s="59">
        <f t="shared" si="0"/>
        <v>-1.5399339846047824</v>
      </c>
      <c r="AM12" s="59">
        <f t="shared" si="0"/>
        <v>-1.5399339846047824</v>
      </c>
      <c r="AN12" s="59">
        <f t="shared" si="0"/>
        <v>-1.5399339846047824</v>
      </c>
      <c r="AO12" s="59">
        <f t="shared" si="0"/>
        <v>-1.5399339846047824</v>
      </c>
      <c r="AP12" s="59">
        <f t="shared" si="0"/>
        <v>-1.5399339846047824</v>
      </c>
      <c r="AQ12" s="59">
        <f t="shared" si="0"/>
        <v>-1.5399339846047824</v>
      </c>
      <c r="AR12" s="59">
        <f t="shared" si="0"/>
        <v>-1.5399339846047824</v>
      </c>
      <c r="AS12" s="59">
        <f t="shared" si="0"/>
        <v>-1.5399339846047824</v>
      </c>
      <c r="AT12" s="59">
        <f t="shared" si="0"/>
        <v>-1.5399339846047824</v>
      </c>
      <c r="AU12" s="59">
        <f t="shared" si="0"/>
        <v>-1.5399339846047824</v>
      </c>
      <c r="AV12" s="59">
        <f t="shared" si="0"/>
        <v>-1.5399339846047824</v>
      </c>
      <c r="AW12" s="59">
        <f t="shared" si="0"/>
        <v>-1.5399339846047824</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-3.1647771835584222</v>
      </c>
      <c r="F15" s="81">
        <f>'Fixed data'!$G$7*F$31/1000000</f>
        <v>-3.5129462613732843</v>
      </c>
      <c r="G15" s="81">
        <f>'Fixed data'!$G$7*G$31/1000000</f>
        <v>-3.8862650289293859</v>
      </c>
      <c r="H15" s="81">
        <f>'Fixed data'!$G$7*H$31/1000000</f>
        <v>-4.2705001699826264</v>
      </c>
      <c r="I15" s="81">
        <f>'Fixed data'!$G$7*I$31/1000000</f>
        <v>-4.7683150308437208</v>
      </c>
      <c r="J15" s="81">
        <f>'Fixed data'!$G$7*J$31/1000000</f>
        <v>-5.3040489947843694</v>
      </c>
      <c r="K15" s="81">
        <f>'Fixed data'!$G$7*K$31/1000000</f>
        <v>-5.8791146842487727</v>
      </c>
      <c r="L15" s="81">
        <f>'Fixed data'!$G$7*L$31/1000000</f>
        <v>-6.482974578461234</v>
      </c>
      <c r="M15" s="81">
        <f>'Fixed data'!$G$7*M$31/1000000</f>
        <v>-7.2650907340336754</v>
      </c>
      <c r="N15" s="81">
        <f>'Fixed data'!$G$7*N$31/1000000</f>
        <v>-8.093571629730608</v>
      </c>
      <c r="O15" s="81">
        <f>'Fixed data'!$G$7*O$31/1000000</f>
        <v>-8.9892266570702439</v>
      </c>
      <c r="P15" s="81">
        <f>'Fixed data'!$G$7*P$31/1000000</f>
        <v>-9.9162631667584922</v>
      </c>
      <c r="Q15" s="81">
        <f>'Fixed data'!$G$7*Q$31/1000000</f>
        <v>-10.659489610337415</v>
      </c>
      <c r="R15" s="81">
        <f>'Fixed data'!$G$7*R$31/1000000</f>
        <v>-11.209906119130864</v>
      </c>
      <c r="S15" s="81">
        <f>'Fixed data'!$G$7*S$31/1000000</f>
        <v>-11.772679717246907</v>
      </c>
      <c r="T15" s="81">
        <f>'Fixed data'!$G$7*T$31/1000000</f>
        <v>-12.290513638672545</v>
      </c>
      <c r="U15" s="81">
        <f>'Fixed data'!$G$7*U$31/1000000</f>
        <v>-12.71090016646788</v>
      </c>
      <c r="V15" s="81">
        <f>'Fixed data'!$G$7*V$31/1000000</f>
        <v>-12.97357778869215</v>
      </c>
      <c r="W15" s="81">
        <f>'Fixed data'!$G$7*W$31/1000000</f>
        <v>-13.214072960035086</v>
      </c>
      <c r="X15" s="81">
        <f>'Fixed data'!$G$7*X$31/1000000</f>
        <v>-13.384822333231517</v>
      </c>
      <c r="Y15" s="81">
        <f>'Fixed data'!$G$7*Y$31/1000000</f>
        <v>-13.469149621047285</v>
      </c>
      <c r="Z15" s="81">
        <f>'Fixed data'!$G$7*Z$31/1000000</f>
        <v>-13.519035409480479</v>
      </c>
      <c r="AA15" s="81">
        <f>'Fixed data'!$G$7*AA$31/1000000</f>
        <v>-13.522611632714309</v>
      </c>
      <c r="AB15" s="81">
        <f>'Fixed data'!$G$7*AB$31/1000000</f>
        <v>-13.522611632714309</v>
      </c>
      <c r="AC15" s="81">
        <f>'Fixed data'!$G$7*AC$31/1000000</f>
        <v>-13.522611632714309</v>
      </c>
      <c r="AD15" s="81">
        <f>'Fixed data'!$G$7*AD$31/1000000</f>
        <v>-13.522611632714309</v>
      </c>
      <c r="AE15" s="81">
        <f>'Fixed data'!$G$7*AE$31/1000000</f>
        <v>-13.522611632714309</v>
      </c>
      <c r="AF15" s="81">
        <f>'Fixed data'!$G$7*AF$31/1000000</f>
        <v>-13.522611632714309</v>
      </c>
      <c r="AG15" s="81">
        <f>'Fixed data'!$G$7*AG$31/1000000</f>
        <v>-13.522611632714309</v>
      </c>
      <c r="AH15" s="81">
        <f>'Fixed data'!$G$7*AH$31/1000000</f>
        <v>-13.522611632714309</v>
      </c>
      <c r="AI15" s="81">
        <f>'Fixed data'!$G$7*AI$31/1000000</f>
        <v>-13.522611632714309</v>
      </c>
      <c r="AJ15" s="81">
        <f>'Fixed data'!$G$7*AJ$31/1000000</f>
        <v>-13.522611632714309</v>
      </c>
      <c r="AK15" s="81">
        <f>'Fixed data'!$G$7*AK$31/1000000</f>
        <v>-13.522611632714309</v>
      </c>
      <c r="AL15" s="81">
        <f>'Fixed data'!$G$7*AL$31/1000000</f>
        <v>-13.522611632714309</v>
      </c>
      <c r="AM15" s="81">
        <f>'Fixed data'!$G$7*AM$31/1000000</f>
        <v>-13.522611632714309</v>
      </c>
      <c r="AN15" s="81">
        <f>'Fixed data'!$G$7*AN$31/1000000</f>
        <v>-13.522611632714309</v>
      </c>
      <c r="AO15" s="81">
        <f>'Fixed data'!$G$7*AO$31/1000000</f>
        <v>-13.522611632714309</v>
      </c>
      <c r="AP15" s="81">
        <f>'Fixed data'!$G$7*AP$31/1000000</f>
        <v>-13.522611632714309</v>
      </c>
      <c r="AQ15" s="81">
        <f>'Fixed data'!$G$7*AQ$31/1000000</f>
        <v>-13.522611632714309</v>
      </c>
      <c r="AR15" s="81">
        <f>'Fixed data'!$G$7*AR$31/1000000</f>
        <v>-13.522611632714309</v>
      </c>
      <c r="AS15" s="81">
        <f>'Fixed data'!$G$7*AS$31/1000000</f>
        <v>-13.522611632714309</v>
      </c>
      <c r="AT15" s="81">
        <f>'Fixed data'!$G$7*AT$31/1000000</f>
        <v>-13.522611632714309</v>
      </c>
      <c r="AU15" s="81">
        <f>'Fixed data'!$G$7*AU$31/1000000</f>
        <v>-13.522611632714309</v>
      </c>
      <c r="AV15" s="81">
        <f>'Fixed data'!$G$7*AV$31/1000000</f>
        <v>-13.522611632714309</v>
      </c>
      <c r="AW15" s="81">
        <f>'Fixed data'!$G$7*AW$31/1000000</f>
        <v>-13.522611632714309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-0.6760922324524149</v>
      </c>
      <c r="F16" s="81">
        <f>'Fixed data'!$G$8*F32/1000000</f>
        <v>-0.75047168876191039</v>
      </c>
      <c r="G16" s="81">
        <f>'Fixed data'!$G$8*G32/1000000</f>
        <v>-0.83022388017654658</v>
      </c>
      <c r="H16" s="81">
        <f>'Fixed data'!$G$8*H32/1000000</f>
        <v>-0.91230814112830483</v>
      </c>
      <c r="I16" s="81">
        <f>'Fixed data'!$G$8*I32/1000000</f>
        <v>-1.0186564672883798</v>
      </c>
      <c r="J16" s="81">
        <f>'Fixed data'!$G$8*J32/1000000</f>
        <v>-1.1331054618100724</v>
      </c>
      <c r="K16" s="81">
        <f>'Fixed data'!$G$8*K32/1000000</f>
        <v>-1.2559569036086737</v>
      </c>
      <c r="L16" s="81">
        <f>'Fixed data'!$G$8*L32/1000000</f>
        <v>-1.3849596585515289</v>
      </c>
      <c r="M16" s="81">
        <f>'Fixed data'!$G$8*M32/1000000</f>
        <v>-1.5520433420074495</v>
      </c>
      <c r="N16" s="81">
        <f>'Fixed data'!$G$8*N32/1000000</f>
        <v>-1.729031926970781</v>
      </c>
      <c r="O16" s="81">
        <f>'Fixed data'!$G$8*O32/1000000</f>
        <v>-1.9203709384883128</v>
      </c>
      <c r="P16" s="81">
        <f>'Fixed data'!$G$8*P32/1000000</f>
        <v>-2.1184139823934651</v>
      </c>
      <c r="Q16" s="81">
        <f>'Fixed data'!$G$8*Q32/1000000</f>
        <v>-2.2771896125433062</v>
      </c>
      <c r="R16" s="81">
        <f>'Fixed data'!$G$8*R32/1000000</f>
        <v>-2.3947751922655245</v>
      </c>
      <c r="S16" s="81">
        <f>'Fixed data'!$G$8*S32/1000000</f>
        <v>-2.5150006126941546</v>
      </c>
      <c r="T16" s="81">
        <f>'Fixed data'!$G$8*T32/1000000</f>
        <v>-2.6256255859637898</v>
      </c>
      <c r="U16" s="81">
        <f>'Fixed data'!$G$8*U32/1000000</f>
        <v>-2.715432892609734</v>
      </c>
      <c r="V16" s="81">
        <f>'Fixed data'!$G$8*V32/1000000</f>
        <v>-2.7715488170999234</v>
      </c>
      <c r="W16" s="81">
        <f>'Fixed data'!$G$8*W32/1000000</f>
        <v>-2.8229259047695439</v>
      </c>
      <c r="X16" s="81">
        <f>'Fixed data'!$G$8*X32/1000000</f>
        <v>-2.859403179063194</v>
      </c>
      <c r="Y16" s="81">
        <f>'Fixed data'!$G$8*Y32/1000000</f>
        <v>-2.8774180657998296</v>
      </c>
      <c r="Z16" s="81">
        <f>'Fixed data'!$G$8*Z32/1000000</f>
        <v>-2.8880751981694748</v>
      </c>
      <c r="AA16" s="81">
        <f>'Fixed data'!$G$8*AA32/1000000</f>
        <v>-2.8888391890566156</v>
      </c>
      <c r="AB16" s="81">
        <f>'Fixed data'!$G$8*AB32/1000000</f>
        <v>-2.8888391890566156</v>
      </c>
      <c r="AC16" s="81">
        <f>'Fixed data'!$G$8*AC32/1000000</f>
        <v>-2.8888391890566156</v>
      </c>
      <c r="AD16" s="81">
        <f>'Fixed data'!$G$8*AD32/1000000</f>
        <v>-2.8888391890566156</v>
      </c>
      <c r="AE16" s="81">
        <f>'Fixed data'!$G$8*AE32/1000000</f>
        <v>-2.8888391890566156</v>
      </c>
      <c r="AF16" s="81">
        <f>'Fixed data'!$G$8*AF32/1000000</f>
        <v>-2.8888391890566156</v>
      </c>
      <c r="AG16" s="81">
        <f>'Fixed data'!$G$8*AG32/1000000</f>
        <v>-2.8888391890566156</v>
      </c>
      <c r="AH16" s="81">
        <f>'Fixed data'!$G$8*AH32/1000000</f>
        <v>-2.8888391890566156</v>
      </c>
      <c r="AI16" s="81">
        <f>'Fixed data'!$G$8*AI32/1000000</f>
        <v>-2.8888391890566156</v>
      </c>
      <c r="AJ16" s="81">
        <f>'Fixed data'!$G$8*AJ32/1000000</f>
        <v>-2.8888391890566156</v>
      </c>
      <c r="AK16" s="81">
        <f>'Fixed data'!$G$8*AK32/1000000</f>
        <v>-2.8888391890566156</v>
      </c>
      <c r="AL16" s="81">
        <f>'Fixed data'!$G$8*AL32/1000000</f>
        <v>-2.8888391890566156</v>
      </c>
      <c r="AM16" s="81">
        <f>'Fixed data'!$G$8*AM32/1000000</f>
        <v>-2.8888391890566156</v>
      </c>
      <c r="AN16" s="81">
        <f>'Fixed data'!$G$8*AN32/1000000</f>
        <v>-2.8888391890566156</v>
      </c>
      <c r="AO16" s="81">
        <f>'Fixed data'!$G$8*AO32/1000000</f>
        <v>-2.8888391890566156</v>
      </c>
      <c r="AP16" s="81">
        <f>'Fixed data'!$G$8*AP32/1000000</f>
        <v>-2.8888391890566156</v>
      </c>
      <c r="AQ16" s="81">
        <f>'Fixed data'!$G$8*AQ32/1000000</f>
        <v>-2.8888391890566156</v>
      </c>
      <c r="AR16" s="81">
        <f>'Fixed data'!$G$8*AR32/1000000</f>
        <v>-2.8888391890566156</v>
      </c>
      <c r="AS16" s="81">
        <f>'Fixed data'!$G$8*AS32/1000000</f>
        <v>-2.8888391890566156</v>
      </c>
      <c r="AT16" s="81">
        <f>'Fixed data'!$G$8*AT32/1000000</f>
        <v>-2.8888391890566156</v>
      </c>
      <c r="AU16" s="81">
        <f>'Fixed data'!$G$8*AU32/1000000</f>
        <v>-2.8888391890566156</v>
      </c>
      <c r="AV16" s="81">
        <f>'Fixed data'!$G$8*AV32/1000000</f>
        <v>-2.8888391890566156</v>
      </c>
      <c r="AW16" s="81">
        <f>'Fixed data'!$G$8*AW32/1000000</f>
        <v>-2.8888391890566156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-4.5979224354112296E-5</v>
      </c>
      <c r="F17" s="34">
        <f>F33*'Fixed data'!I$5/1000000</f>
        <v>-5.3521794149513814E-5</v>
      </c>
      <c r="G17" s="34">
        <f>G33*'Fixed data'!J$5/1000000</f>
        <v>-6.2871500467709418E-5</v>
      </c>
      <c r="H17" s="34">
        <f>H33*'Fixed data'!K$5/1000000</f>
        <v>-7.3366204771364336E-5</v>
      </c>
      <c r="I17" s="34">
        <f>I33*'Fixed data'!L$5/1000000</f>
        <v>-8.7082986816634285E-5</v>
      </c>
      <c r="J17" s="34">
        <f>J33*'Fixed data'!M$5/1000000</f>
        <v>-1.7262898044038714E-4</v>
      </c>
      <c r="K17" s="34">
        <f>K33*'Fixed data'!N$5/1000000</f>
        <v>-2.7509780471728871E-4</v>
      </c>
      <c r="L17" s="34">
        <f>L33*'Fixed data'!O$5/1000000</f>
        <v>-3.9538386718854929E-4</v>
      </c>
      <c r="M17" s="34">
        <f>M33*'Fixed data'!P$5/1000000</f>
        <v>-5.4517905724230998E-4</v>
      </c>
      <c r="N17" s="34">
        <f>N33*'Fixed data'!Q$5/1000000</f>
        <v>-7.2132055914551592E-4</v>
      </c>
      <c r="O17" s="34">
        <f>O33*'Fixed data'!R$5/1000000</f>
        <v>-9.2739502878574616E-4</v>
      </c>
      <c r="P17" s="34">
        <f>P33*'Fixed data'!S$5/1000000</f>
        <v>-1.1609255117533141E-3</v>
      </c>
      <c r="Q17" s="34">
        <f>Q33*'Fixed data'!T$5/1000000</f>
        <v>-1.4099883107242519E-3</v>
      </c>
      <c r="R17" s="34">
        <f>R33*'Fixed data'!U$5/1000000</f>
        <v>-1.6558195012162783E-3</v>
      </c>
      <c r="S17" s="34">
        <f>S33*'Fixed data'!V$5/1000000</f>
        <v>-1.9203543608335757E-3</v>
      </c>
      <c r="T17" s="34">
        <f>T33*'Fixed data'!W$5/1000000</f>
        <v>-2.1484846050372152E-3</v>
      </c>
      <c r="U17" s="34">
        <f>U33*'Fixed data'!X$5/1000000</f>
        <v>-2.4061906243592656E-3</v>
      </c>
      <c r="V17" s="34">
        <f>V33*'Fixed data'!Y$5/1000000</f>
        <v>-2.6524354316846454E-3</v>
      </c>
      <c r="W17" s="34">
        <f>W33*'Fixed data'!Z$5/1000000</f>
        <v>-2.9029890757914191E-3</v>
      </c>
      <c r="X17" s="34">
        <f>X33*'Fixed data'!AA$5/1000000</f>
        <v>-3.1503032798044285E-3</v>
      </c>
      <c r="Y17" s="34">
        <f>Y33*'Fixed data'!AB$5/1000000</f>
        <v>-3.3889030874366568E-3</v>
      </c>
      <c r="Z17" s="34">
        <f>Z33*'Fixed data'!AC$5/1000000</f>
        <v>-3.5915361306495864E-3</v>
      </c>
      <c r="AA17" s="34">
        <f>AA33*'Fixed data'!AD$5/1000000</f>
        <v>-3.7998003819421202E-3</v>
      </c>
      <c r="AB17" s="34">
        <f>AB33*'Fixed data'!AE$5/1000000</f>
        <v>-4.0059911003420797E-3</v>
      </c>
      <c r="AC17" s="34">
        <f>AC33*'Fixed data'!AF$5/1000000</f>
        <v>-4.2121818187420392E-3</v>
      </c>
      <c r="AD17" s="34">
        <f>AD33*'Fixed data'!AG$5/1000000</f>
        <v>-4.4183725371420004E-3</v>
      </c>
      <c r="AE17" s="34">
        <f>AE33*'Fixed data'!AH$5/1000000</f>
        <v>-4.6245632555419608E-3</v>
      </c>
      <c r="AF17" s="34">
        <f>AF33*'Fixed data'!AI$5/1000000</f>
        <v>-4.8307539739419203E-3</v>
      </c>
      <c r="AG17" s="34">
        <f>AG33*'Fixed data'!AJ$5/1000000</f>
        <v>-5.0369446923418798E-3</v>
      </c>
      <c r="AH17" s="34">
        <f>AH33*'Fixed data'!AK$5/1000000</f>
        <v>-5.2431354107418402E-3</v>
      </c>
      <c r="AI17" s="34">
        <f>AI33*'Fixed data'!AL$5/1000000</f>
        <v>-5.4198703122275201E-3</v>
      </c>
      <c r="AJ17" s="34">
        <f>AJ33*'Fixed data'!AM$5/1000000</f>
        <v>-5.6260610306274805E-3</v>
      </c>
      <c r="AK17" s="34">
        <f>AK33*'Fixed data'!AN$5/1000000</f>
        <v>-5.8322517490274391E-3</v>
      </c>
      <c r="AL17" s="34">
        <f>AL33*'Fixed data'!AO$5/1000000</f>
        <v>-6.0384424674274004E-3</v>
      </c>
      <c r="AM17" s="34">
        <f>AM33*'Fixed data'!AP$5/1000000</f>
        <v>-6.2446331858273607E-3</v>
      </c>
      <c r="AN17" s="34">
        <f>AN33*'Fixed data'!AQ$5/1000000</f>
        <v>-6.4802797211415998E-3</v>
      </c>
      <c r="AO17" s="34">
        <f>AO33*'Fixed data'!AR$5/1000000</f>
        <v>-6.6864704395415602E-3</v>
      </c>
      <c r="AP17" s="34">
        <f>AP33*'Fixed data'!AS$5/1000000</f>
        <v>-6.8926611579415206E-3</v>
      </c>
      <c r="AQ17" s="34">
        <f>AQ33*'Fixed data'!AT$5/1000000</f>
        <v>-7.0988518763414792E-3</v>
      </c>
      <c r="AR17" s="34">
        <f>AR33*'Fixed data'!AU$5/1000000</f>
        <v>-7.3050425947414396E-3</v>
      </c>
      <c r="AS17" s="34">
        <f>AS33*'Fixed data'!AV$5/1000000</f>
        <v>-7.5406891300556795E-3</v>
      </c>
      <c r="AT17" s="34">
        <f>AT33*'Fixed data'!AW$5/1000000</f>
        <v>-7.7174240315413603E-3</v>
      </c>
      <c r="AU17" s="34">
        <f>AU33*'Fixed data'!AX$5/1000000</f>
        <v>-7.9236147499413215E-3</v>
      </c>
      <c r="AV17" s="34">
        <f>AV33*'Fixed data'!AY$5/1000000</f>
        <v>-8.1298054683412811E-3</v>
      </c>
      <c r="AW17" s="34">
        <f>AW33*'Fixed data'!AZ$5/1000000</f>
        <v>-8.3065403698269601E-3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-4.3403035399781242E-4</v>
      </c>
      <c r="F18" s="34">
        <f>F34*'Fixed data'!$G$9</f>
        <v>-4.8211404460025081E-4</v>
      </c>
      <c r="G18" s="34">
        <f>G34*'Fixed data'!$G$9</f>
        <v>-5.336904265839489E-4</v>
      </c>
      <c r="H18" s="34">
        <f>H34*'Fixed data'!$G$9</f>
        <v>-5.8781065213232701E-4</v>
      </c>
      <c r="I18" s="34">
        <f>I34*'Fixed data'!$G$9</f>
        <v>-6.5707672889854128E-4</v>
      </c>
      <c r="J18" s="34">
        <f>J34*'Fixed data'!$G$9</f>
        <v>-7.3166699615818194E-4</v>
      </c>
      <c r="K18" s="34">
        <f>K34*'Fixed data'!$G$9</f>
        <v>-8.1178128407339428E-4</v>
      </c>
      <c r="L18" s="34">
        <f>L34*'Fixed data'!$G$9</f>
        <v>-8.9451675779107993E-4</v>
      </c>
      <c r="M18" s="34">
        <f>M34*'Fixed data'!$G$9</f>
        <v>-9.9461345985331763E-4</v>
      </c>
      <c r="N18" s="34">
        <f>N34*'Fixed data'!$G$9</f>
        <v>-1.094281254350464E-3</v>
      </c>
      <c r="O18" s="34">
        <f>O34*'Fixed data'!$G$9</f>
        <v>-1.2021091689567393E-3</v>
      </c>
      <c r="P18" s="34">
        <f>P34*'Fixed data'!$G$9</f>
        <v>-1.3165274166074357E-3</v>
      </c>
      <c r="Q18" s="34">
        <f>Q34*'Fixed data'!$G$9</f>
        <v>-1.4047658659726541E-3</v>
      </c>
      <c r="R18" s="34">
        <f>R34*'Fixed data'!$G$9</f>
        <v>-1.4692117545657469E-3</v>
      </c>
      <c r="S18" s="34">
        <f>S34*'Fixed data'!$G$9</f>
        <v>-1.5348084481942494E-3</v>
      </c>
      <c r="T18" s="34">
        <f>T34*'Fixed data'!$G$9</f>
        <v>-1.5946589030389122E-3</v>
      </c>
      <c r="U18" s="34">
        <f>U34*'Fixed data'!$G$9</f>
        <v>-1.6388175341262089E-3</v>
      </c>
      <c r="V18" s="34">
        <f>V34*'Fixed data'!$G$9</f>
        <v>-1.668666031149169E-3</v>
      </c>
      <c r="W18" s="34">
        <f>W34*'Fixed data'!$G$9</f>
        <v>-1.6956497477269882E-3</v>
      </c>
      <c r="X18" s="34">
        <f>X34*'Fixed data'!$G$9</f>
        <v>-1.7085481622232338E-3</v>
      </c>
      <c r="Y18" s="34">
        <f>Y34*'Fixed data'!$G$9</f>
        <v>-1.7144749545182263E-3</v>
      </c>
      <c r="Z18" s="34">
        <f>Z34*'Fixed data'!$G$9</f>
        <v>-1.7187215925493547E-3</v>
      </c>
      <c r="AA18" s="34">
        <f>AA34*'Fixed data'!$G$9</f>
        <v>-1.7190436093751822E-3</v>
      </c>
      <c r="AB18" s="34">
        <f>AB34*'Fixed data'!$G$9</f>
        <v>-1.7190436093751822E-3</v>
      </c>
      <c r="AC18" s="34">
        <f>AC34*'Fixed data'!$G$9</f>
        <v>-1.7190436093751822E-3</v>
      </c>
      <c r="AD18" s="34">
        <f>AD34*'Fixed data'!$G$9</f>
        <v>-1.7190436093751822E-3</v>
      </c>
      <c r="AE18" s="34">
        <f>AE34*'Fixed data'!$G$9</f>
        <v>-1.7190436093751822E-3</v>
      </c>
      <c r="AF18" s="34">
        <f>AF34*'Fixed data'!$G$9</f>
        <v>-1.7190436093751822E-3</v>
      </c>
      <c r="AG18" s="34">
        <f>AG34*'Fixed data'!$G$9</f>
        <v>-1.7190436093751822E-3</v>
      </c>
      <c r="AH18" s="34">
        <f>AH34*'Fixed data'!$G$9</f>
        <v>-1.7190436093751822E-3</v>
      </c>
      <c r="AI18" s="34">
        <f>AI34*'Fixed data'!$G$9</f>
        <v>-1.7190436093751822E-3</v>
      </c>
      <c r="AJ18" s="34">
        <f>AJ34*'Fixed data'!$G$9</f>
        <v>-1.7190436093751822E-3</v>
      </c>
      <c r="AK18" s="34">
        <f>AK34*'Fixed data'!$G$9</f>
        <v>-1.7190436093751822E-3</v>
      </c>
      <c r="AL18" s="34">
        <f>AL34*'Fixed data'!$G$9</f>
        <v>-1.7190436093751822E-3</v>
      </c>
      <c r="AM18" s="34">
        <f>AM34*'Fixed data'!$G$9</f>
        <v>-1.7190436093751822E-3</v>
      </c>
      <c r="AN18" s="34">
        <f>AN34*'Fixed data'!$G$9</f>
        <v>-1.7190436093751822E-3</v>
      </c>
      <c r="AO18" s="34">
        <f>AO34*'Fixed data'!$G$9</f>
        <v>-1.7190436093751822E-3</v>
      </c>
      <c r="AP18" s="34">
        <f>AP34*'Fixed data'!$G$9</f>
        <v>-1.7190436093751822E-3</v>
      </c>
      <c r="AQ18" s="34">
        <f>AQ34*'Fixed data'!$G$9</f>
        <v>-1.7190436093751822E-3</v>
      </c>
      <c r="AR18" s="34">
        <f>AR34*'Fixed data'!$G$9</f>
        <v>-1.7190436093751822E-3</v>
      </c>
      <c r="AS18" s="34">
        <f>AS34*'Fixed data'!$G$9</f>
        <v>-1.7190436093751822E-3</v>
      </c>
      <c r="AT18" s="34">
        <f>AT34*'Fixed data'!$G$9</f>
        <v>-1.7190436093751822E-3</v>
      </c>
      <c r="AU18" s="34">
        <f>AU34*'Fixed data'!$G$9</f>
        <v>-1.7190436093751822E-3</v>
      </c>
      <c r="AV18" s="34">
        <f>AV34*'Fixed data'!$G$9</f>
        <v>-1.7190436093751822E-3</v>
      </c>
      <c r="AW18" s="34">
        <f>AW34*'Fixed data'!$G$9</f>
        <v>-1.7190436093751822E-3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-6.6566467412260412E-5</v>
      </c>
      <c r="F19" s="34">
        <f>F35*'Fixed data'!$G$10</f>
        <v>-7.3941047751012592E-5</v>
      </c>
      <c r="G19" s="34">
        <f>G35*'Fixed data'!$G$10</f>
        <v>-8.185130578013743E-5</v>
      </c>
      <c r="H19" s="34">
        <f>H35*'Fixed data'!$G$10</f>
        <v>-9.0151748906971185E-5</v>
      </c>
      <c r="I19" s="34">
        <f>I35*'Fixed data'!$G$10</f>
        <v>-1.0077510891556356E-4</v>
      </c>
      <c r="J19" s="34">
        <f>J35*'Fixed data'!$G$10</f>
        <v>-1.122150497208839E-4</v>
      </c>
      <c r="K19" s="34">
        <f>K35*'Fixed data'!$G$10</f>
        <v>-1.2450221991656203E-4</v>
      </c>
      <c r="L19" s="34">
        <f>L35*'Fixed data'!$G$10</f>
        <v>-1.3719135673929115E-4</v>
      </c>
      <c r="M19" s="34">
        <f>M35*'Fixed data'!$G$10</f>
        <v>-1.5254318007180354E-4</v>
      </c>
      <c r="N19" s="34">
        <f>N35*'Fixed data'!$G$10</f>
        <v>-1.6782901934999525E-4</v>
      </c>
      <c r="O19" s="34">
        <f>O35*'Fixed data'!$G$10</f>
        <v>-1.8436637332023555E-4</v>
      </c>
      <c r="P19" s="34">
        <f>P35*'Fixed data'!$G$10</f>
        <v>-2.0191460710632149E-4</v>
      </c>
      <c r="Q19" s="34">
        <f>Q35*'Fixed data'!$G$10</f>
        <v>-2.1544731098905223E-4</v>
      </c>
      <c r="R19" s="34">
        <f>R35*'Fixed data'!$G$10</f>
        <v>-2.2533003184189234E-4</v>
      </c>
      <c r="S19" s="34">
        <f>S35*'Fixed data'!$G$10</f>
        <v>-2.3538927352346955E-4</v>
      </c>
      <c r="T19" s="34">
        <f>T35*'Fixed data'!$G$10</f>
        <v>-2.4456735855403017E-4</v>
      </c>
      <c r="U19" s="34">
        <f>U35*'Fixed data'!$G$10</f>
        <v>-2.5133889535774344E-4</v>
      </c>
      <c r="V19" s="34">
        <f>V35*'Fixed data'!$G$10</f>
        <v>-2.5591603035513851E-4</v>
      </c>
      <c r="W19" s="34">
        <f>W35*'Fixed data'!$G$10</f>
        <v>-2.6005383250726652E-4</v>
      </c>
      <c r="X19" s="34">
        <f>X35*'Fixed data'!$G$10</f>
        <v>-2.6203122540590968E-4</v>
      </c>
      <c r="Y19" s="34">
        <f>Y35*'Fixed data'!$G$10</f>
        <v>-2.6293983297153432E-4</v>
      </c>
      <c r="Z19" s="34">
        <f>Z35*'Fixed data'!$G$10</f>
        <v>-2.6359086429699727E-4</v>
      </c>
      <c r="AA19" s="34">
        <f>AA35*'Fixed data'!$G$10</f>
        <v>-2.6364023112303785E-4</v>
      </c>
      <c r="AB19" s="34">
        <f>AB35*'Fixed data'!$G$10</f>
        <v>-2.6364023112303785E-4</v>
      </c>
      <c r="AC19" s="34">
        <f>AC35*'Fixed data'!$G$10</f>
        <v>-2.6364023112303785E-4</v>
      </c>
      <c r="AD19" s="34">
        <f>AD35*'Fixed data'!$G$10</f>
        <v>-2.6364023112303785E-4</v>
      </c>
      <c r="AE19" s="34">
        <f>AE35*'Fixed data'!$G$10</f>
        <v>-2.6364023112303785E-4</v>
      </c>
      <c r="AF19" s="34">
        <f>AF35*'Fixed data'!$G$10</f>
        <v>-2.6364023112303785E-4</v>
      </c>
      <c r="AG19" s="34">
        <f>AG35*'Fixed data'!$G$10</f>
        <v>-2.6364023112303785E-4</v>
      </c>
      <c r="AH19" s="34">
        <f>AH35*'Fixed data'!$G$10</f>
        <v>-2.6364023112303785E-4</v>
      </c>
      <c r="AI19" s="34">
        <f>AI35*'Fixed data'!$G$10</f>
        <v>-2.6364023112303785E-4</v>
      </c>
      <c r="AJ19" s="34">
        <f>AJ35*'Fixed data'!$G$10</f>
        <v>-2.6364023112303785E-4</v>
      </c>
      <c r="AK19" s="34">
        <f>AK35*'Fixed data'!$G$10</f>
        <v>-2.6364023112303785E-4</v>
      </c>
      <c r="AL19" s="34">
        <f>AL35*'Fixed data'!$G$10</f>
        <v>-2.6364023112303785E-4</v>
      </c>
      <c r="AM19" s="34">
        <f>AM35*'Fixed data'!$G$10</f>
        <v>-2.6364023112303785E-4</v>
      </c>
      <c r="AN19" s="34">
        <f>AN35*'Fixed data'!$G$10</f>
        <v>-2.6364023112303785E-4</v>
      </c>
      <c r="AO19" s="34">
        <f>AO35*'Fixed data'!$G$10</f>
        <v>-2.6364023112303785E-4</v>
      </c>
      <c r="AP19" s="34">
        <f>AP35*'Fixed data'!$G$10</f>
        <v>-2.6364023112303785E-4</v>
      </c>
      <c r="AQ19" s="34">
        <f>AQ35*'Fixed data'!$G$10</f>
        <v>-2.6364023112303785E-4</v>
      </c>
      <c r="AR19" s="34">
        <f>AR35*'Fixed data'!$G$10</f>
        <v>-2.6364023112303785E-4</v>
      </c>
      <c r="AS19" s="34">
        <f>AS35*'Fixed data'!$G$10</f>
        <v>-2.6364023112303785E-4</v>
      </c>
      <c r="AT19" s="34">
        <f>AT35*'Fixed data'!$G$10</f>
        <v>-2.6364023112303785E-4</v>
      </c>
      <c r="AU19" s="34">
        <f>AU35*'Fixed data'!$G$10</f>
        <v>-2.6364023112303785E-4</v>
      </c>
      <c r="AV19" s="34">
        <f>AV35*'Fixed data'!$G$10</f>
        <v>-2.6364023112303785E-4</v>
      </c>
      <c r="AW19" s="34">
        <f>AW35*'Fixed data'!$G$10</f>
        <v>-2.6364023112303785E-4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-3.8414159920566013</v>
      </c>
      <c r="F24" s="53">
        <f t="shared" ref="F24:BD24" si="1">SUM(F13:F23)</f>
        <v>-4.2640275270216961</v>
      </c>
      <c r="G24" s="53">
        <f t="shared" si="1"/>
        <v>-4.7171673223387653</v>
      </c>
      <c r="H24" s="53">
        <f t="shared" si="1"/>
        <v>-5.1835596397167416</v>
      </c>
      <c r="I24" s="53">
        <f t="shared" si="1"/>
        <v>-5.7878164329567303</v>
      </c>
      <c r="J24" s="53">
        <f t="shared" si="1"/>
        <v>-6.4381709676207608</v>
      </c>
      <c r="K24" s="53">
        <f t="shared" si="1"/>
        <v>-7.136282969166154</v>
      </c>
      <c r="L24" s="53">
        <f t="shared" si="1"/>
        <v>-7.8693613289944819</v>
      </c>
      <c r="M24" s="53">
        <f t="shared" si="1"/>
        <v>-8.8188264117382928</v>
      </c>
      <c r="N24" s="53">
        <f t="shared" si="1"/>
        <v>-9.824586987534234</v>
      </c>
      <c r="O24" s="53">
        <f t="shared" si="1"/>
        <v>-10.91191146612962</v>
      </c>
      <c r="P24" s="53">
        <f t="shared" si="1"/>
        <v>-12.037356516687424</v>
      </c>
      <c r="Q24" s="53">
        <f t="shared" si="1"/>
        <v>-12.939709424368408</v>
      </c>
      <c r="R24" s="53">
        <f t="shared" si="1"/>
        <v>-13.608031672684012</v>
      </c>
      <c r="S24" s="53">
        <f t="shared" si="1"/>
        <v>-14.291370882023614</v>
      </c>
      <c r="T24" s="53">
        <f t="shared" si="1"/>
        <v>-14.920126935502966</v>
      </c>
      <c r="U24" s="53">
        <f t="shared" si="1"/>
        <v>-15.430629406131457</v>
      </c>
      <c r="V24" s="53">
        <f t="shared" si="1"/>
        <v>-15.749703623285262</v>
      </c>
      <c r="W24" s="53">
        <f t="shared" si="1"/>
        <v>-16.041857557460656</v>
      </c>
      <c r="X24" s="53">
        <f t="shared" si="1"/>
        <v>-16.249346394962146</v>
      </c>
      <c r="Y24" s="53">
        <f t="shared" si="1"/>
        <v>-16.35193400472204</v>
      </c>
      <c r="Z24" s="53">
        <f t="shared" si="1"/>
        <v>-16.41268445623745</v>
      </c>
      <c r="AA24" s="53">
        <f t="shared" si="1"/>
        <v>-16.41723330599336</v>
      </c>
      <c r="AB24" s="53">
        <f t="shared" si="1"/>
        <v>-16.417439496711761</v>
      </c>
      <c r="AC24" s="53">
        <f t="shared" si="1"/>
        <v>-16.417645687430159</v>
      </c>
      <c r="AD24" s="53">
        <f t="shared" si="1"/>
        <v>-16.417851878148561</v>
      </c>
      <c r="AE24" s="53">
        <f t="shared" si="1"/>
        <v>-16.418058068866962</v>
      </c>
      <c r="AF24" s="53">
        <f t="shared" si="1"/>
        <v>-16.41826425958536</v>
      </c>
      <c r="AG24" s="53">
        <f t="shared" si="1"/>
        <v>-16.418470450303762</v>
      </c>
      <c r="AH24" s="53">
        <f t="shared" si="1"/>
        <v>-16.418676641022159</v>
      </c>
      <c r="AI24" s="53">
        <f t="shared" si="1"/>
        <v>-16.418853375923646</v>
      </c>
      <c r="AJ24" s="53">
        <f t="shared" si="1"/>
        <v>-16.419059566642048</v>
      </c>
      <c r="AK24" s="53">
        <f t="shared" si="1"/>
        <v>-16.419265757360446</v>
      </c>
      <c r="AL24" s="53">
        <f t="shared" si="1"/>
        <v>-16.419471948078847</v>
      </c>
      <c r="AM24" s="53">
        <f t="shared" si="1"/>
        <v>-16.419678138797245</v>
      </c>
      <c r="AN24" s="53">
        <f t="shared" si="1"/>
        <v>-16.419913785332561</v>
      </c>
      <c r="AO24" s="53">
        <f t="shared" si="1"/>
        <v>-16.420119976050959</v>
      </c>
      <c r="AP24" s="53">
        <f t="shared" si="1"/>
        <v>-16.42032616676936</v>
      </c>
      <c r="AQ24" s="53">
        <f t="shared" si="1"/>
        <v>-16.420532357487762</v>
      </c>
      <c r="AR24" s="53">
        <f t="shared" si="1"/>
        <v>-16.42073854820616</v>
      </c>
      <c r="AS24" s="53">
        <f t="shared" si="1"/>
        <v>-16.420974194741476</v>
      </c>
      <c r="AT24" s="53">
        <f t="shared" si="1"/>
        <v>-16.421150929642959</v>
      </c>
      <c r="AU24" s="53">
        <f t="shared" si="1"/>
        <v>-16.42135712036136</v>
      </c>
      <c r="AV24" s="53">
        <f t="shared" si="1"/>
        <v>-16.421563311079762</v>
      </c>
      <c r="AW24" s="53">
        <f t="shared" si="1"/>
        <v>-16.421740045981245</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-204925.88558857408</v>
      </c>
      <c r="F31" s="139">
        <v>-227470.55539232446</v>
      </c>
      <c r="G31" s="139">
        <v>-251643.71976096128</v>
      </c>
      <c r="H31" s="139">
        <v>-276523.74195135519</v>
      </c>
      <c r="I31" s="139">
        <v>-308758.2865351254</v>
      </c>
      <c r="J31" s="139">
        <v>-343448.17167799454</v>
      </c>
      <c r="K31" s="139">
        <v>-380684.86761264887</v>
      </c>
      <c r="L31" s="139">
        <v>-419786.04801669013</v>
      </c>
      <c r="M31" s="139">
        <v>-470429.69100251392</v>
      </c>
      <c r="N31" s="139">
        <v>-524075.54706022673</v>
      </c>
      <c r="O31" s="139">
        <v>-582071.06744408538</v>
      </c>
      <c r="P31" s="139">
        <v>-642098.60388733097</v>
      </c>
      <c r="Q31" s="139">
        <v>-690224.05737407738</v>
      </c>
      <c r="R31" s="139">
        <v>-725864.66774407635</v>
      </c>
      <c r="S31" s="139">
        <v>-762305.42527321365</v>
      </c>
      <c r="T31" s="139">
        <v>-795836.24554304266</v>
      </c>
      <c r="U31" s="139">
        <v>-823057.1449938853</v>
      </c>
      <c r="V31" s="139">
        <v>-840066.06576033379</v>
      </c>
      <c r="W31" s="139">
        <v>-855638.6268313831</v>
      </c>
      <c r="X31" s="139">
        <v>-866695.0028371748</v>
      </c>
      <c r="Y31" s="139">
        <v>-872155.36959686514</v>
      </c>
      <c r="Z31" s="139">
        <v>-875385.5778485128</v>
      </c>
      <c r="AA31" s="139">
        <v>-875617.14571909222</v>
      </c>
      <c r="AB31" s="139">
        <v>-875617.14571909222</v>
      </c>
      <c r="AC31" s="139">
        <v>-875617.14571909222</v>
      </c>
      <c r="AD31" s="139">
        <v>-875617.14571909222</v>
      </c>
      <c r="AE31" s="139">
        <v>-875617.14571909222</v>
      </c>
      <c r="AF31" s="139">
        <v>-875617.14571909222</v>
      </c>
      <c r="AG31" s="139">
        <v>-875617.14571909222</v>
      </c>
      <c r="AH31" s="139">
        <v>-875617.14571909222</v>
      </c>
      <c r="AI31" s="139">
        <v>-875617.14571909222</v>
      </c>
      <c r="AJ31" s="139">
        <v>-875617.14571909222</v>
      </c>
      <c r="AK31" s="139">
        <v>-875617.14571909222</v>
      </c>
      <c r="AL31" s="139">
        <v>-875617.14571909222</v>
      </c>
      <c r="AM31" s="139">
        <v>-875617.14571909222</v>
      </c>
      <c r="AN31" s="139">
        <v>-875617.14571909222</v>
      </c>
      <c r="AO31" s="139">
        <v>-875617.14571909222</v>
      </c>
      <c r="AP31" s="139">
        <v>-875617.14571909222</v>
      </c>
      <c r="AQ31" s="139">
        <v>-875617.14571909222</v>
      </c>
      <c r="AR31" s="139">
        <v>-875617.14571909222</v>
      </c>
      <c r="AS31" s="139">
        <v>-875617.14571909222</v>
      </c>
      <c r="AT31" s="139">
        <v>-875617.14571909222</v>
      </c>
      <c r="AU31" s="139">
        <v>-875617.14571909222</v>
      </c>
      <c r="AV31" s="139">
        <v>-875617.14571909222</v>
      </c>
      <c r="AW31" s="139">
        <v>-875617.14571909222</v>
      </c>
      <c r="AX31" s="43"/>
      <c r="AY31" s="43"/>
      <c r="AZ31" s="43"/>
      <c r="BA31" s="43"/>
      <c r="BB31" s="43"/>
      <c r="BC31" s="43"/>
      <c r="BD31" s="43"/>
      <c r="BP31" s="22" t="s">
        <v>393</v>
      </c>
    </row>
    <row r="32" spans="1:68" x14ac:dyDescent="0.3">
      <c r="A32" s="172"/>
      <c r="B32" s="4" t="s">
        <v>214</v>
      </c>
      <c r="D32" s="4" t="s">
        <v>88</v>
      </c>
      <c r="E32" s="139">
        <v>-1794913.3379691881</v>
      </c>
      <c r="F32" s="139">
        <v>-1992378.5236237301</v>
      </c>
      <c r="G32" s="139">
        <v>-2204107.434608486</v>
      </c>
      <c r="H32" s="139">
        <v>-2422027.6054781079</v>
      </c>
      <c r="I32" s="139">
        <v>-2704364.8664802164</v>
      </c>
      <c r="J32" s="139">
        <v>-3008208.0655641626</v>
      </c>
      <c r="K32" s="139">
        <v>-3334358.3759636758</v>
      </c>
      <c r="L32" s="139">
        <v>-3676839.4079403272</v>
      </c>
      <c r="M32" s="139">
        <v>-4120419.0226686504</v>
      </c>
      <c r="N32" s="139">
        <v>-4590294.5168251898</v>
      </c>
      <c r="O32" s="139">
        <v>-5098268.0260029184</v>
      </c>
      <c r="P32" s="139">
        <v>-5624039.635163351</v>
      </c>
      <c r="Q32" s="139">
        <v>-6045562.7389958911</v>
      </c>
      <c r="R32" s="139">
        <v>-6357733.0543250246</v>
      </c>
      <c r="S32" s="139">
        <v>-6676911.7112185415</v>
      </c>
      <c r="T32" s="139">
        <v>-6970602.7647511363</v>
      </c>
      <c r="U32" s="139">
        <v>-7209026.3478193525</v>
      </c>
      <c r="V32" s="139">
        <v>-7358004.8695434602</v>
      </c>
      <c r="W32" s="139">
        <v>-7494402.5613047024</v>
      </c>
      <c r="X32" s="139">
        <v>-7591243.7066687578</v>
      </c>
      <c r="Y32" s="139">
        <v>-7639070.2589252461</v>
      </c>
      <c r="Z32" s="139">
        <v>-7667363.1871924344</v>
      </c>
      <c r="AA32" s="139">
        <v>-7669391.4569574073</v>
      </c>
      <c r="AB32" s="139">
        <v>-7669391.4569574073</v>
      </c>
      <c r="AC32" s="139">
        <v>-7669391.4569574073</v>
      </c>
      <c r="AD32" s="139">
        <v>-7669391.4569574073</v>
      </c>
      <c r="AE32" s="139">
        <v>-7669391.4569574073</v>
      </c>
      <c r="AF32" s="139">
        <v>-7669391.4569574073</v>
      </c>
      <c r="AG32" s="139">
        <v>-7669391.4569574073</v>
      </c>
      <c r="AH32" s="139">
        <v>-7669391.4569574073</v>
      </c>
      <c r="AI32" s="139">
        <v>-7669391.4569574073</v>
      </c>
      <c r="AJ32" s="139">
        <v>-7669391.4569574073</v>
      </c>
      <c r="AK32" s="139">
        <v>-7669391.4569574073</v>
      </c>
      <c r="AL32" s="139">
        <v>-7669391.4569574073</v>
      </c>
      <c r="AM32" s="139">
        <v>-7669391.4569574073</v>
      </c>
      <c r="AN32" s="139">
        <v>-7669391.4569574073</v>
      </c>
      <c r="AO32" s="139">
        <v>-7669391.4569574073</v>
      </c>
      <c r="AP32" s="139">
        <v>-7669391.4569574073</v>
      </c>
      <c r="AQ32" s="139">
        <v>-7669391.4569574073</v>
      </c>
      <c r="AR32" s="139">
        <v>-7669391.4569574073</v>
      </c>
      <c r="AS32" s="139">
        <v>-7669391.4569574073</v>
      </c>
      <c r="AT32" s="139">
        <v>-7669391.4569574073</v>
      </c>
      <c r="AU32" s="139">
        <v>-7669391.4569574073</v>
      </c>
      <c r="AV32" s="139">
        <v>-7669391.4569574073</v>
      </c>
      <c r="AW32" s="139">
        <v>-7669391.4569574073</v>
      </c>
      <c r="AX32" s="43"/>
      <c r="AY32" s="43"/>
      <c r="AZ32" s="43"/>
      <c r="BA32" s="43"/>
      <c r="BB32" s="43"/>
      <c r="BC32" s="43"/>
      <c r="BD32" s="43"/>
      <c r="BP32" s="22" t="s">
        <v>394</v>
      </c>
    </row>
    <row r="33" spans="1:68" ht="16.5" x14ac:dyDescent="0.3">
      <c r="A33" s="172"/>
      <c r="B33" s="4" t="s">
        <v>331</v>
      </c>
      <c r="D33" s="4" t="s">
        <v>89</v>
      </c>
      <c r="E33" s="140">
        <v>-6.2957230643460642</v>
      </c>
      <c r="F33" s="140">
        <v>-6.977550461454987</v>
      </c>
      <c r="G33" s="140">
        <v>-7.7079261479713885</v>
      </c>
      <c r="H33" s="140">
        <v>-8.4568996973491739</v>
      </c>
      <c r="I33" s="140">
        <v>-9.4275289104939901</v>
      </c>
      <c r="J33" s="140">
        <v>-10.471040594609258</v>
      </c>
      <c r="K33" s="140">
        <v>-11.590114839499259</v>
      </c>
      <c r="L33" s="140">
        <v>-12.760581604568765</v>
      </c>
      <c r="M33" s="140">
        <v>-14.259006697295186</v>
      </c>
      <c r="N33" s="140">
        <v>-15.859039695876634</v>
      </c>
      <c r="O33" s="140">
        <v>-17.586792002515857</v>
      </c>
      <c r="P33" s="140">
        <v>-19.354660999338638</v>
      </c>
      <c r="Q33" s="140">
        <v>-20.972315505632334</v>
      </c>
      <c r="R33" s="140">
        <v>-22.231685260893503</v>
      </c>
      <c r="S33" s="140">
        <v>-23.496496735105953</v>
      </c>
      <c r="T33" s="140">
        <v>-24.551492515307064</v>
      </c>
      <c r="U33" s="140">
        <v>-25.309177371270081</v>
      </c>
      <c r="V33" s="140">
        <v>-25.843533124640313</v>
      </c>
      <c r="W33" s="140">
        <v>-26.3436471726144</v>
      </c>
      <c r="X33" s="140">
        <v>-26.752017431612909</v>
      </c>
      <c r="Y33" s="140">
        <v>-27.041565578801464</v>
      </c>
      <c r="Z33" s="140">
        <v>-27.249032094728037</v>
      </c>
      <c r="AA33" s="140">
        <v>-27.264764016191123</v>
      </c>
      <c r="AB33" s="140">
        <v>-27.264764016191123</v>
      </c>
      <c r="AC33" s="140">
        <v>-27.264764016191123</v>
      </c>
      <c r="AD33" s="140">
        <v>-27.264764016191123</v>
      </c>
      <c r="AE33" s="140">
        <v>-27.264764016191123</v>
      </c>
      <c r="AF33" s="140">
        <v>-27.264764016191123</v>
      </c>
      <c r="AG33" s="140">
        <v>-27.264764016191123</v>
      </c>
      <c r="AH33" s="140">
        <v>-27.264764016191123</v>
      </c>
      <c r="AI33" s="140">
        <v>-27.264764016191123</v>
      </c>
      <c r="AJ33" s="140">
        <v>-27.264764016191123</v>
      </c>
      <c r="AK33" s="140">
        <v>-27.264764016191123</v>
      </c>
      <c r="AL33" s="140">
        <v>-27.264764016191123</v>
      </c>
      <c r="AM33" s="140">
        <v>-27.264764016191123</v>
      </c>
      <c r="AN33" s="140">
        <v>-27.264764016191123</v>
      </c>
      <c r="AO33" s="140">
        <v>-27.264764016191123</v>
      </c>
      <c r="AP33" s="140">
        <v>-27.264764016191123</v>
      </c>
      <c r="AQ33" s="140">
        <v>-27.264764016191123</v>
      </c>
      <c r="AR33" s="140">
        <v>-27.264764016191123</v>
      </c>
      <c r="AS33" s="140">
        <v>-27.264764016191123</v>
      </c>
      <c r="AT33" s="140">
        <v>-27.264764016191123</v>
      </c>
      <c r="AU33" s="140">
        <v>-27.264764016191123</v>
      </c>
      <c r="AV33" s="140">
        <v>-27.264764016191123</v>
      </c>
      <c r="AW33" s="140">
        <v>-27.264764016191123</v>
      </c>
      <c r="AX33" s="37"/>
      <c r="AY33" s="37"/>
      <c r="AZ33" s="37"/>
      <c r="BA33" s="37"/>
      <c r="BB33" s="37"/>
      <c r="BC33" s="37"/>
      <c r="BD33" s="37"/>
      <c r="BP33" s="22" t="s">
        <v>395</v>
      </c>
    </row>
    <row r="34" spans="1:68" ht="16.5" x14ac:dyDescent="0.3">
      <c r="A34" s="172"/>
      <c r="B34" s="4" t="s">
        <v>332</v>
      </c>
      <c r="D34" s="4" t="s">
        <v>42</v>
      </c>
      <c r="E34" s="140">
        <v>-2.4214050369749033E-4</v>
      </c>
      <c r="F34" s="140">
        <v>-2.6896583735184435E-4</v>
      </c>
      <c r="G34" s="140">
        <v>-2.9773970304440323E-4</v>
      </c>
      <c r="H34" s="140">
        <v>-3.2793274957628723E-4</v>
      </c>
      <c r="I34" s="140">
        <v>-3.6657549094871366E-4</v>
      </c>
      <c r="J34" s="140">
        <v>-4.0818853648531882E-4</v>
      </c>
      <c r="K34" s="140">
        <v>-4.5288336911735415E-4</v>
      </c>
      <c r="L34" s="140">
        <v>-4.9904053092671423E-4</v>
      </c>
      <c r="M34" s="140">
        <v>-5.5488332079741993E-4</v>
      </c>
      <c r="N34" s="140">
        <v>-6.1048682810898149E-4</v>
      </c>
      <c r="O34" s="140">
        <v>-6.7064277184637516E-4</v>
      </c>
      <c r="P34" s="140">
        <v>-7.3447538600142901E-4</v>
      </c>
      <c r="Q34" s="140">
        <v>-7.8370259414016485E-4</v>
      </c>
      <c r="R34" s="140">
        <v>-8.1965620840107546E-4</v>
      </c>
      <c r="S34" s="140">
        <v>-8.5625184345238707E-4</v>
      </c>
      <c r="T34" s="140">
        <v>-8.8964171849021355E-4</v>
      </c>
      <c r="U34" s="140">
        <v>-9.1427730693600137E-4</v>
      </c>
      <c r="V34" s="140">
        <v>-9.3092943745447894E-4</v>
      </c>
      <c r="W34" s="140">
        <v>-9.4598334016796613E-4</v>
      </c>
      <c r="X34" s="140">
        <v>-9.5317921611132389E-4</v>
      </c>
      <c r="Y34" s="140">
        <v>-9.5648570483590533E-4</v>
      </c>
      <c r="Z34" s="140">
        <v>-9.588548549711596E-4</v>
      </c>
      <c r="AA34" s="140">
        <v>-9.5903450442582727E-4</v>
      </c>
      <c r="AB34" s="140">
        <v>-9.5903450442582727E-4</v>
      </c>
      <c r="AC34" s="140">
        <v>-9.5903450442582727E-4</v>
      </c>
      <c r="AD34" s="140">
        <v>-9.5903450442582727E-4</v>
      </c>
      <c r="AE34" s="140">
        <v>-9.5903450442582727E-4</v>
      </c>
      <c r="AF34" s="140">
        <v>-9.5903450442582727E-4</v>
      </c>
      <c r="AG34" s="140">
        <v>-9.5903450442582727E-4</v>
      </c>
      <c r="AH34" s="140">
        <v>-9.5903450442582727E-4</v>
      </c>
      <c r="AI34" s="140">
        <v>-9.5903450442582727E-4</v>
      </c>
      <c r="AJ34" s="140">
        <v>-9.5903450442582727E-4</v>
      </c>
      <c r="AK34" s="140">
        <v>-9.5903450442582727E-4</v>
      </c>
      <c r="AL34" s="140">
        <v>-9.5903450442582727E-4</v>
      </c>
      <c r="AM34" s="140">
        <v>-9.5903450442582727E-4</v>
      </c>
      <c r="AN34" s="140">
        <v>-9.5903450442582727E-4</v>
      </c>
      <c r="AO34" s="140">
        <v>-9.5903450442582727E-4</v>
      </c>
      <c r="AP34" s="140">
        <v>-9.5903450442582727E-4</v>
      </c>
      <c r="AQ34" s="140">
        <v>-9.5903450442582727E-4</v>
      </c>
      <c r="AR34" s="140">
        <v>-9.5903450442582727E-4</v>
      </c>
      <c r="AS34" s="140">
        <v>-9.5903450442582727E-4</v>
      </c>
      <c r="AT34" s="140">
        <v>-9.5903450442582727E-4</v>
      </c>
      <c r="AU34" s="140">
        <v>-9.5903450442582727E-4</v>
      </c>
      <c r="AV34" s="140">
        <v>-9.5903450442582727E-4</v>
      </c>
      <c r="AW34" s="140">
        <v>-9.5903450442582727E-4</v>
      </c>
      <c r="AX34" s="35"/>
      <c r="AY34" s="35"/>
      <c r="AZ34" s="35"/>
      <c r="BA34" s="35"/>
      <c r="BB34" s="35"/>
      <c r="BC34" s="35"/>
      <c r="BD34" s="35"/>
      <c r="BP34" s="22" t="s">
        <v>396</v>
      </c>
    </row>
    <row r="35" spans="1:68" ht="16.5" x14ac:dyDescent="0.3">
      <c r="A35" s="172"/>
      <c r="B35" s="4" t="s">
        <v>333</v>
      </c>
      <c r="D35" s="4" t="s">
        <v>42</v>
      </c>
      <c r="E35" s="140">
        <v>-2.4216725803123044E-3</v>
      </c>
      <c r="F35" s="140">
        <v>-2.6899580954060057E-3</v>
      </c>
      <c r="G35" s="140">
        <v>-2.9777314401095681E-3</v>
      </c>
      <c r="H35" s="140">
        <v>-3.2796996277888921E-3</v>
      </c>
      <c r="I35" s="140">
        <v>-3.6661749905907955E-3</v>
      </c>
      <c r="J35" s="140">
        <v>-4.0823573725859916E-3</v>
      </c>
      <c r="K35" s="140">
        <v>-4.5293617624723006E-3</v>
      </c>
      <c r="L35" s="140">
        <v>-4.9909896046277718E-3</v>
      </c>
      <c r="M35" s="140">
        <v>-5.549485361836852E-3</v>
      </c>
      <c r="N35" s="140">
        <v>-6.1055806345182394E-3</v>
      </c>
      <c r="O35" s="140">
        <v>-6.707205720203252E-3</v>
      </c>
      <c r="P35" s="140">
        <v>-7.345606378142436E-3</v>
      </c>
      <c r="Q35" s="140">
        <v>-7.8379229934636644E-3</v>
      </c>
      <c r="R35" s="140">
        <v>-8.1974540762832331E-3</v>
      </c>
      <c r="S35" s="140">
        <v>-8.5634069457383947E-3</v>
      </c>
      <c r="T35" s="140">
        <v>-8.8973035414617509E-3</v>
      </c>
      <c r="U35" s="140">
        <v>-9.1436504732069629E-3</v>
      </c>
      <c r="V35" s="140">
        <v>-9.3101655783413839E-3</v>
      </c>
      <c r="W35" s="140">
        <v>-9.4606978568909893E-3</v>
      </c>
      <c r="X35" s="140">
        <v>-9.5326349499845978E-3</v>
      </c>
      <c r="Y35" s="140">
        <v>-9.5656898815961889E-3</v>
      </c>
      <c r="Z35" s="140">
        <v>-9.5893742495833604E-3</v>
      </c>
      <c r="AA35" s="140">
        <v>-9.5911702032165768E-3</v>
      </c>
      <c r="AB35" s="140">
        <v>-9.5911702032165768E-3</v>
      </c>
      <c r="AC35" s="140">
        <v>-9.5911702032165768E-3</v>
      </c>
      <c r="AD35" s="140">
        <v>-9.5911702032165768E-3</v>
      </c>
      <c r="AE35" s="140">
        <v>-9.5911702032165768E-3</v>
      </c>
      <c r="AF35" s="140">
        <v>-9.5911702032165768E-3</v>
      </c>
      <c r="AG35" s="140">
        <v>-9.5911702032165768E-3</v>
      </c>
      <c r="AH35" s="140">
        <v>-9.5911702032165768E-3</v>
      </c>
      <c r="AI35" s="140">
        <v>-9.5911702032165768E-3</v>
      </c>
      <c r="AJ35" s="140">
        <v>-9.5911702032165768E-3</v>
      </c>
      <c r="AK35" s="140">
        <v>-9.5911702032165768E-3</v>
      </c>
      <c r="AL35" s="140">
        <v>-9.5911702032165768E-3</v>
      </c>
      <c r="AM35" s="140">
        <v>-9.5911702032165768E-3</v>
      </c>
      <c r="AN35" s="140">
        <v>-9.5911702032165768E-3</v>
      </c>
      <c r="AO35" s="140">
        <v>-9.5911702032165768E-3</v>
      </c>
      <c r="AP35" s="140">
        <v>-9.5911702032165768E-3</v>
      </c>
      <c r="AQ35" s="140">
        <v>-9.5911702032165768E-3</v>
      </c>
      <c r="AR35" s="140">
        <v>-9.5911702032165768E-3</v>
      </c>
      <c r="AS35" s="140">
        <v>-9.5911702032165768E-3</v>
      </c>
      <c r="AT35" s="140">
        <v>-9.5911702032165768E-3</v>
      </c>
      <c r="AU35" s="140">
        <v>-9.5911702032165768E-3</v>
      </c>
      <c r="AV35" s="140">
        <v>-9.5911702032165768E-3</v>
      </c>
      <c r="AW35" s="140">
        <v>-9.5911702032165768E-3</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- 132kV Transformer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58.878914336849562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116.40902024525646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164.86190416619263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231.49643347473625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-3.2946</v>
      </c>
      <c r="F13" s="62">
        <v>-3.2612999999999999</v>
      </c>
      <c r="G13" s="62">
        <v>-3.2267000000000001</v>
      </c>
      <c r="H13" s="62">
        <v>-3.1924000000000001</v>
      </c>
      <c r="I13" s="62">
        <v>-3.1579000000000002</v>
      </c>
      <c r="J13" s="62">
        <v>-3.9055</v>
      </c>
      <c r="K13" s="62">
        <v>-3.8626999999999998</v>
      </c>
      <c r="L13" s="62">
        <v>-3.8212000000000002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-3.2946</v>
      </c>
      <c r="F18" s="59">
        <f t="shared" ref="F18:AW18" si="0">SUM(F13:F17)</f>
        <v>-3.2612999999999999</v>
      </c>
      <c r="G18" s="59">
        <f t="shared" si="0"/>
        <v>-3.2267000000000001</v>
      </c>
      <c r="H18" s="59">
        <f t="shared" si="0"/>
        <v>-3.1924000000000001</v>
      </c>
      <c r="I18" s="59">
        <f t="shared" si="0"/>
        <v>-3.1579000000000002</v>
      </c>
      <c r="J18" s="59">
        <f t="shared" si="0"/>
        <v>-3.9055</v>
      </c>
      <c r="K18" s="59">
        <f t="shared" si="0"/>
        <v>-3.8626999999999998</v>
      </c>
      <c r="L18" s="59">
        <f t="shared" si="0"/>
        <v>-3.8212000000000002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6.1400822391584065E-2</v>
      </c>
      <c r="G19" s="62">
        <v>0.12402425603469097</v>
      </c>
      <c r="H19" s="62">
        <v>0.17959338352579862</v>
      </c>
      <c r="I19" s="62">
        <v>0.2499971007971149</v>
      </c>
      <c r="J19" s="62">
        <v>0.32888226004285187</v>
      </c>
      <c r="K19" s="62">
        <v>0.42888322419259439</v>
      </c>
      <c r="L19" s="62">
        <v>0.54491081380343032</v>
      </c>
      <c r="M19" s="62">
        <v>0.68767793108448128</v>
      </c>
      <c r="N19" s="62">
        <v>0.77471722642413521</v>
      </c>
      <c r="O19" s="62">
        <v>0.86875027985114095</v>
      </c>
      <c r="P19" s="62">
        <v>0.96698447319047187</v>
      </c>
      <c r="Q19" s="62">
        <v>1.0511499689978163</v>
      </c>
      <c r="R19" s="62">
        <v>1.1189247581127113</v>
      </c>
      <c r="S19" s="62">
        <v>1.187785127033619</v>
      </c>
      <c r="T19" s="62">
        <v>1.2503030384198606</v>
      </c>
      <c r="U19" s="62">
        <v>1.3000931697527183</v>
      </c>
      <c r="V19" s="62">
        <v>1.334512805600035</v>
      </c>
      <c r="W19" s="62">
        <v>1.3666153119813589</v>
      </c>
      <c r="X19" s="62">
        <v>1.3888170051364703</v>
      </c>
      <c r="Y19" s="62">
        <v>1.3989169561369665</v>
      </c>
      <c r="Z19" s="62">
        <v>1.4058639034466736</v>
      </c>
      <c r="AA19" s="62">
        <v>1.4063849993627553</v>
      </c>
      <c r="AB19" s="62">
        <v>1.4063849993627553</v>
      </c>
      <c r="AC19" s="62">
        <v>1.4063849993627553</v>
      </c>
      <c r="AD19" s="62">
        <v>1.4063849993627553</v>
      </c>
      <c r="AE19" s="62">
        <v>1.4063849993627553</v>
      </c>
      <c r="AF19" s="62">
        <v>1.4063849993627553</v>
      </c>
      <c r="AG19" s="62">
        <v>1.4063849993627553</v>
      </c>
      <c r="AH19" s="62">
        <v>1.4063849993627553</v>
      </c>
      <c r="AI19" s="62">
        <v>1.4063849993627553</v>
      </c>
      <c r="AJ19" s="62">
        <v>1.4063849993627553</v>
      </c>
      <c r="AK19" s="62">
        <v>1.4063849993627553</v>
      </c>
      <c r="AL19" s="62">
        <v>1.4063849993627553</v>
      </c>
      <c r="AM19" s="62">
        <v>1.4063849993627553</v>
      </c>
      <c r="AN19" s="62">
        <v>1.4063849993627553</v>
      </c>
      <c r="AO19" s="62">
        <v>1.4063849993627553</v>
      </c>
      <c r="AP19" s="62">
        <v>1.4063849993627553</v>
      </c>
      <c r="AQ19" s="62">
        <v>1.4063849993627553</v>
      </c>
      <c r="AR19" s="62">
        <v>1.4063849993627553</v>
      </c>
      <c r="AS19" s="62">
        <v>1.4063849993627553</v>
      </c>
      <c r="AT19" s="62">
        <v>1.4063849993627553</v>
      </c>
      <c r="AU19" s="62">
        <v>1.4063849993627553</v>
      </c>
      <c r="AV19" s="62">
        <v>1.4063849993627553</v>
      </c>
      <c r="AW19" s="62">
        <v>1.4063849993627553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6.1400822391584065E-2</v>
      </c>
      <c r="G25" s="67">
        <f t="shared" si="1"/>
        <v>0.12402425603469097</v>
      </c>
      <c r="H25" s="67">
        <f t="shared" si="1"/>
        <v>0.17959338352579862</v>
      </c>
      <c r="I25" s="67">
        <f t="shared" si="1"/>
        <v>0.2499971007971149</v>
      </c>
      <c r="J25" s="67">
        <f t="shared" si="1"/>
        <v>0.32888226004285187</v>
      </c>
      <c r="K25" s="67">
        <f t="shared" si="1"/>
        <v>0.42888322419259439</v>
      </c>
      <c r="L25" s="67">
        <f t="shared" si="1"/>
        <v>0.54491081380343032</v>
      </c>
      <c r="M25" s="67">
        <f t="shared" si="1"/>
        <v>0.68767793108448128</v>
      </c>
      <c r="N25" s="67">
        <f t="shared" si="1"/>
        <v>0.77471722642413521</v>
      </c>
      <c r="O25" s="67">
        <f t="shared" si="1"/>
        <v>0.86875027985114095</v>
      </c>
      <c r="P25" s="67">
        <f t="shared" si="1"/>
        <v>0.96698447319047187</v>
      </c>
      <c r="Q25" s="67">
        <f t="shared" si="1"/>
        <v>1.0511499689978163</v>
      </c>
      <c r="R25" s="67">
        <f t="shared" si="1"/>
        <v>1.1189247581127113</v>
      </c>
      <c r="S25" s="67">
        <f t="shared" si="1"/>
        <v>1.187785127033619</v>
      </c>
      <c r="T25" s="67">
        <f t="shared" si="1"/>
        <v>1.2503030384198606</v>
      </c>
      <c r="U25" s="67">
        <f t="shared" si="1"/>
        <v>1.3000931697527183</v>
      </c>
      <c r="V25" s="67">
        <f t="shared" si="1"/>
        <v>1.334512805600035</v>
      </c>
      <c r="W25" s="67">
        <f t="shared" si="1"/>
        <v>1.3666153119813589</v>
      </c>
      <c r="X25" s="67">
        <f t="shared" si="1"/>
        <v>1.3888170051364703</v>
      </c>
      <c r="Y25" s="67">
        <f t="shared" si="1"/>
        <v>1.3989169561369665</v>
      </c>
      <c r="Z25" s="67">
        <f t="shared" si="1"/>
        <v>1.4058639034466736</v>
      </c>
      <c r="AA25" s="67">
        <f t="shared" si="1"/>
        <v>1.4063849993627553</v>
      </c>
      <c r="AB25" s="67">
        <f t="shared" si="1"/>
        <v>1.4063849993627553</v>
      </c>
      <c r="AC25" s="67">
        <f t="shared" si="1"/>
        <v>1.4063849993627553</v>
      </c>
      <c r="AD25" s="67">
        <f t="shared" si="1"/>
        <v>1.4063849993627553</v>
      </c>
      <c r="AE25" s="67">
        <f t="shared" si="1"/>
        <v>1.4063849993627553</v>
      </c>
      <c r="AF25" s="67">
        <f t="shared" si="1"/>
        <v>1.4063849993627553</v>
      </c>
      <c r="AG25" s="67">
        <f t="shared" si="1"/>
        <v>1.4063849993627553</v>
      </c>
      <c r="AH25" s="67">
        <f t="shared" si="1"/>
        <v>1.4063849993627553</v>
      </c>
      <c r="AI25" s="67">
        <f t="shared" si="1"/>
        <v>1.4063849993627553</v>
      </c>
      <c r="AJ25" s="67">
        <f t="shared" si="1"/>
        <v>1.4063849993627553</v>
      </c>
      <c r="AK25" s="67">
        <f t="shared" si="1"/>
        <v>1.4063849993627553</v>
      </c>
      <c r="AL25" s="67">
        <f t="shared" si="1"/>
        <v>1.4063849993627553</v>
      </c>
      <c r="AM25" s="67">
        <f t="shared" si="1"/>
        <v>1.4063849993627553</v>
      </c>
      <c r="AN25" s="67">
        <f t="shared" si="1"/>
        <v>1.4063849993627553</v>
      </c>
      <c r="AO25" s="67">
        <f t="shared" si="1"/>
        <v>1.4063849993627553</v>
      </c>
      <c r="AP25" s="67">
        <f t="shared" si="1"/>
        <v>1.4063849993627553</v>
      </c>
      <c r="AQ25" s="67">
        <f t="shared" si="1"/>
        <v>1.4063849993627553</v>
      </c>
      <c r="AR25" s="67">
        <f t="shared" si="1"/>
        <v>1.4063849993627553</v>
      </c>
      <c r="AS25" s="67">
        <f t="shared" si="1"/>
        <v>1.4063849993627553</v>
      </c>
      <c r="AT25" s="67">
        <f t="shared" si="1"/>
        <v>1.4063849993627553</v>
      </c>
      <c r="AU25" s="67">
        <f t="shared" si="1"/>
        <v>1.4063849993627553</v>
      </c>
      <c r="AV25" s="67">
        <f t="shared" si="1"/>
        <v>1.4063849993627553</v>
      </c>
      <c r="AW25" s="67">
        <f t="shared" si="1"/>
        <v>1.4063849993627553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-3.2946</v>
      </c>
      <c r="F26" s="59">
        <f t="shared" ref="F26:BD26" si="2">F18+F25</f>
        <v>-3.1998991776084158</v>
      </c>
      <c r="G26" s="59">
        <f t="shared" si="2"/>
        <v>-3.102675743965309</v>
      </c>
      <c r="H26" s="59">
        <f t="shared" si="2"/>
        <v>-3.0128066164742013</v>
      </c>
      <c r="I26" s="59">
        <f t="shared" si="2"/>
        <v>-2.9079028992028855</v>
      </c>
      <c r="J26" s="59">
        <f t="shared" si="2"/>
        <v>-3.5766177399571482</v>
      </c>
      <c r="K26" s="59">
        <f t="shared" si="2"/>
        <v>-3.4338167758074052</v>
      </c>
      <c r="L26" s="59">
        <f t="shared" si="2"/>
        <v>-3.2762891861965699</v>
      </c>
      <c r="M26" s="59">
        <f t="shared" si="2"/>
        <v>0.68767793108448128</v>
      </c>
      <c r="N26" s="59">
        <f t="shared" si="2"/>
        <v>0.77471722642413521</v>
      </c>
      <c r="O26" s="59">
        <f t="shared" si="2"/>
        <v>0.86875027985114095</v>
      </c>
      <c r="P26" s="59">
        <f t="shared" si="2"/>
        <v>0.96698447319047187</v>
      </c>
      <c r="Q26" s="59">
        <f t="shared" si="2"/>
        <v>1.0511499689978163</v>
      </c>
      <c r="R26" s="59">
        <f t="shared" si="2"/>
        <v>1.1189247581127113</v>
      </c>
      <c r="S26" s="59">
        <f t="shared" si="2"/>
        <v>1.187785127033619</v>
      </c>
      <c r="T26" s="59">
        <f t="shared" si="2"/>
        <v>1.2503030384198606</v>
      </c>
      <c r="U26" s="59">
        <f t="shared" si="2"/>
        <v>1.3000931697527183</v>
      </c>
      <c r="V26" s="59">
        <f t="shared" si="2"/>
        <v>1.334512805600035</v>
      </c>
      <c r="W26" s="59">
        <f t="shared" si="2"/>
        <v>1.3666153119813589</v>
      </c>
      <c r="X26" s="59">
        <f t="shared" si="2"/>
        <v>1.3888170051364703</v>
      </c>
      <c r="Y26" s="59">
        <f t="shared" si="2"/>
        <v>1.3989169561369665</v>
      </c>
      <c r="Z26" s="59">
        <f t="shared" si="2"/>
        <v>1.4058639034466736</v>
      </c>
      <c r="AA26" s="59">
        <f t="shared" si="2"/>
        <v>1.4063849993627553</v>
      </c>
      <c r="AB26" s="59">
        <f t="shared" si="2"/>
        <v>1.4063849993627553</v>
      </c>
      <c r="AC26" s="59">
        <f t="shared" si="2"/>
        <v>1.4063849993627553</v>
      </c>
      <c r="AD26" s="59">
        <f t="shared" si="2"/>
        <v>1.4063849993627553</v>
      </c>
      <c r="AE26" s="59">
        <f t="shared" si="2"/>
        <v>1.4063849993627553</v>
      </c>
      <c r="AF26" s="59">
        <f t="shared" si="2"/>
        <v>1.4063849993627553</v>
      </c>
      <c r="AG26" s="59">
        <f t="shared" si="2"/>
        <v>1.4063849993627553</v>
      </c>
      <c r="AH26" s="59">
        <f t="shared" si="2"/>
        <v>1.4063849993627553</v>
      </c>
      <c r="AI26" s="59">
        <f t="shared" si="2"/>
        <v>1.4063849993627553</v>
      </c>
      <c r="AJ26" s="59">
        <f t="shared" si="2"/>
        <v>1.4063849993627553</v>
      </c>
      <c r="AK26" s="59">
        <f t="shared" si="2"/>
        <v>1.4063849993627553</v>
      </c>
      <c r="AL26" s="59">
        <f t="shared" si="2"/>
        <v>1.4063849993627553</v>
      </c>
      <c r="AM26" s="59">
        <f t="shared" si="2"/>
        <v>1.4063849993627553</v>
      </c>
      <c r="AN26" s="59">
        <f t="shared" si="2"/>
        <v>1.4063849993627553</v>
      </c>
      <c r="AO26" s="59">
        <f t="shared" si="2"/>
        <v>1.4063849993627553</v>
      </c>
      <c r="AP26" s="59">
        <f t="shared" si="2"/>
        <v>1.4063849993627553</v>
      </c>
      <c r="AQ26" s="59">
        <f t="shared" si="2"/>
        <v>1.4063849993627553</v>
      </c>
      <c r="AR26" s="59">
        <f t="shared" si="2"/>
        <v>1.4063849993627553</v>
      </c>
      <c r="AS26" s="59">
        <f t="shared" si="2"/>
        <v>1.4063849993627553</v>
      </c>
      <c r="AT26" s="59">
        <f t="shared" si="2"/>
        <v>1.4063849993627553</v>
      </c>
      <c r="AU26" s="59">
        <f t="shared" si="2"/>
        <v>1.4063849993627553</v>
      </c>
      <c r="AV26" s="59">
        <f t="shared" si="2"/>
        <v>1.4063849993627553</v>
      </c>
      <c r="AW26" s="59">
        <f t="shared" si="2"/>
        <v>1.4063849993627553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-2.6356800000000002</v>
      </c>
      <c r="F28" s="34">
        <f t="shared" ref="F28:AW28" si="4">F26*F27</f>
        <v>-2.559919342086733</v>
      </c>
      <c r="G28" s="34">
        <f t="shared" si="4"/>
        <v>-2.4821405951722473</v>
      </c>
      <c r="H28" s="34">
        <f t="shared" si="4"/>
        <v>-2.4102452931793614</v>
      </c>
      <c r="I28" s="34">
        <f t="shared" si="4"/>
        <v>-2.3263223193623084</v>
      </c>
      <c r="J28" s="34">
        <f t="shared" si="4"/>
        <v>-2.8612941919657189</v>
      </c>
      <c r="K28" s="34">
        <f t="shared" si="4"/>
        <v>-2.7470534206459245</v>
      </c>
      <c r="L28" s="34">
        <f t="shared" si="4"/>
        <v>-2.6210313489572563</v>
      </c>
      <c r="M28" s="34">
        <f t="shared" si="4"/>
        <v>0.55014234486758506</v>
      </c>
      <c r="N28" s="34">
        <f t="shared" si="4"/>
        <v>0.61977378113930826</v>
      </c>
      <c r="O28" s="34">
        <f t="shared" si="4"/>
        <v>0.69500022388091276</v>
      </c>
      <c r="P28" s="34">
        <f t="shared" si="4"/>
        <v>0.77358757855237759</v>
      </c>
      <c r="Q28" s="34">
        <f t="shared" si="4"/>
        <v>0.84091997519825312</v>
      </c>
      <c r="R28" s="34">
        <f t="shared" si="4"/>
        <v>0.89513980649016911</v>
      </c>
      <c r="S28" s="34">
        <f t="shared" si="4"/>
        <v>0.95022810162689531</v>
      </c>
      <c r="T28" s="34">
        <f t="shared" si="4"/>
        <v>1.0002424307358886</v>
      </c>
      <c r="U28" s="34">
        <f t="shared" si="4"/>
        <v>1.0400745358021746</v>
      </c>
      <c r="V28" s="34">
        <f t="shared" si="4"/>
        <v>1.0676102444800282</v>
      </c>
      <c r="W28" s="34">
        <f t="shared" si="4"/>
        <v>1.0932922495850872</v>
      </c>
      <c r="X28" s="34">
        <f t="shared" si="4"/>
        <v>1.1110536041091763</v>
      </c>
      <c r="Y28" s="34">
        <f t="shared" si="4"/>
        <v>1.1191335649095733</v>
      </c>
      <c r="Z28" s="34">
        <f t="shared" si="4"/>
        <v>1.1246911227573388</v>
      </c>
      <c r="AA28" s="34">
        <f t="shared" si="4"/>
        <v>1.1251079994902042</v>
      </c>
      <c r="AB28" s="34">
        <f t="shared" si="4"/>
        <v>1.1251079994902042</v>
      </c>
      <c r="AC28" s="34">
        <f t="shared" si="4"/>
        <v>1.1251079994902042</v>
      </c>
      <c r="AD28" s="34">
        <f t="shared" si="4"/>
        <v>1.1251079994902042</v>
      </c>
      <c r="AE28" s="34">
        <f t="shared" si="4"/>
        <v>1.1251079994902042</v>
      </c>
      <c r="AF28" s="34">
        <f t="shared" si="4"/>
        <v>1.1251079994902042</v>
      </c>
      <c r="AG28" s="34">
        <f t="shared" si="4"/>
        <v>1.1251079994902042</v>
      </c>
      <c r="AH28" s="34">
        <f t="shared" si="4"/>
        <v>1.1251079994902042</v>
      </c>
      <c r="AI28" s="34">
        <f t="shared" si="4"/>
        <v>1.1251079994902042</v>
      </c>
      <c r="AJ28" s="34">
        <f t="shared" si="4"/>
        <v>1.1251079994902042</v>
      </c>
      <c r="AK28" s="34">
        <f t="shared" si="4"/>
        <v>1.1251079994902042</v>
      </c>
      <c r="AL28" s="34">
        <f t="shared" si="4"/>
        <v>1.1251079994902042</v>
      </c>
      <c r="AM28" s="34">
        <f t="shared" si="4"/>
        <v>1.1251079994902042</v>
      </c>
      <c r="AN28" s="34">
        <f t="shared" si="4"/>
        <v>1.1251079994902042</v>
      </c>
      <c r="AO28" s="34">
        <f t="shared" si="4"/>
        <v>1.1251079994902042</v>
      </c>
      <c r="AP28" s="34">
        <f t="shared" si="4"/>
        <v>1.1251079994902042</v>
      </c>
      <c r="AQ28" s="34">
        <f t="shared" si="4"/>
        <v>1.1251079994902042</v>
      </c>
      <c r="AR28" s="34">
        <f t="shared" si="4"/>
        <v>1.1251079994902042</v>
      </c>
      <c r="AS28" s="34">
        <f t="shared" si="4"/>
        <v>1.1251079994902042</v>
      </c>
      <c r="AT28" s="34">
        <f t="shared" si="4"/>
        <v>1.1251079994902042</v>
      </c>
      <c r="AU28" s="34">
        <f t="shared" si="4"/>
        <v>1.1251079994902042</v>
      </c>
      <c r="AV28" s="34">
        <f t="shared" si="4"/>
        <v>1.1251079994902042</v>
      </c>
      <c r="AW28" s="34">
        <f t="shared" si="4"/>
        <v>1.1251079994902042</v>
      </c>
      <c r="AX28" s="34"/>
      <c r="AY28" s="34"/>
      <c r="AZ28" s="34"/>
      <c r="BA28" s="34"/>
      <c r="BB28" s="34"/>
      <c r="BC28" s="34"/>
      <c r="BD28" s="34"/>
    </row>
    <row r="29" spans="1:56" x14ac:dyDescent="0.3">
      <c r="A29" s="115"/>
      <c r="B29" s="9" t="s">
        <v>92</v>
      </c>
      <c r="C29" s="11" t="s">
        <v>44</v>
      </c>
      <c r="D29" s="9" t="s">
        <v>40</v>
      </c>
      <c r="E29" s="34">
        <f>E26-E28</f>
        <v>-0.65891999999999973</v>
      </c>
      <c r="F29" s="34">
        <f t="shared" ref="F29:AW29" si="5">F26-F28</f>
        <v>-0.6399798355216828</v>
      </c>
      <c r="G29" s="34">
        <f t="shared" si="5"/>
        <v>-0.62053514879306171</v>
      </c>
      <c r="H29" s="34">
        <f t="shared" si="5"/>
        <v>-0.60256132329483991</v>
      </c>
      <c r="I29" s="34">
        <f t="shared" si="5"/>
        <v>-0.58158057984057709</v>
      </c>
      <c r="J29" s="34">
        <f t="shared" si="5"/>
        <v>-0.71532354799142928</v>
      </c>
      <c r="K29" s="34">
        <f t="shared" si="5"/>
        <v>-0.68676335516148068</v>
      </c>
      <c r="L29" s="34">
        <f t="shared" si="5"/>
        <v>-0.65525783723931363</v>
      </c>
      <c r="M29" s="34">
        <f t="shared" si="5"/>
        <v>0.13753558621689621</v>
      </c>
      <c r="N29" s="34">
        <f t="shared" si="5"/>
        <v>0.15494344528482695</v>
      </c>
      <c r="O29" s="34">
        <f t="shared" si="5"/>
        <v>0.17375005597022819</v>
      </c>
      <c r="P29" s="34">
        <f t="shared" si="5"/>
        <v>0.19339689463809429</v>
      </c>
      <c r="Q29" s="34">
        <f t="shared" si="5"/>
        <v>0.2102299937995632</v>
      </c>
      <c r="R29" s="34">
        <f t="shared" si="5"/>
        <v>0.22378495162254219</v>
      </c>
      <c r="S29" s="34">
        <f t="shared" si="5"/>
        <v>0.23755702540672374</v>
      </c>
      <c r="T29" s="34">
        <f t="shared" si="5"/>
        <v>0.25006060768397198</v>
      </c>
      <c r="U29" s="34">
        <f t="shared" si="5"/>
        <v>0.2600186339505437</v>
      </c>
      <c r="V29" s="34">
        <f t="shared" si="5"/>
        <v>0.26690256112000688</v>
      </c>
      <c r="W29" s="34">
        <f t="shared" si="5"/>
        <v>0.27332306239627169</v>
      </c>
      <c r="X29" s="34">
        <f t="shared" si="5"/>
        <v>0.27776340102729402</v>
      </c>
      <c r="Y29" s="34">
        <f t="shared" si="5"/>
        <v>0.27978339122739326</v>
      </c>
      <c r="Z29" s="34">
        <f t="shared" si="5"/>
        <v>0.28117278068933471</v>
      </c>
      <c r="AA29" s="34">
        <f t="shared" si="5"/>
        <v>0.28127699987255106</v>
      </c>
      <c r="AB29" s="34">
        <f t="shared" si="5"/>
        <v>0.28127699987255106</v>
      </c>
      <c r="AC29" s="34">
        <f t="shared" si="5"/>
        <v>0.28127699987255106</v>
      </c>
      <c r="AD29" s="34">
        <f t="shared" si="5"/>
        <v>0.28127699987255106</v>
      </c>
      <c r="AE29" s="34">
        <f t="shared" si="5"/>
        <v>0.28127699987255106</v>
      </c>
      <c r="AF29" s="34">
        <f t="shared" si="5"/>
        <v>0.28127699987255106</v>
      </c>
      <c r="AG29" s="34">
        <f t="shared" si="5"/>
        <v>0.28127699987255106</v>
      </c>
      <c r="AH29" s="34">
        <f t="shared" si="5"/>
        <v>0.28127699987255106</v>
      </c>
      <c r="AI29" s="34">
        <f t="shared" si="5"/>
        <v>0.28127699987255106</v>
      </c>
      <c r="AJ29" s="34">
        <f t="shared" si="5"/>
        <v>0.28127699987255106</v>
      </c>
      <c r="AK29" s="34">
        <f t="shared" si="5"/>
        <v>0.28127699987255106</v>
      </c>
      <c r="AL29" s="34">
        <f t="shared" si="5"/>
        <v>0.28127699987255106</v>
      </c>
      <c r="AM29" s="34">
        <f t="shared" si="5"/>
        <v>0.28127699987255106</v>
      </c>
      <c r="AN29" s="34">
        <f t="shared" si="5"/>
        <v>0.28127699987255106</v>
      </c>
      <c r="AO29" s="34">
        <f t="shared" si="5"/>
        <v>0.28127699987255106</v>
      </c>
      <c r="AP29" s="34">
        <f t="shared" si="5"/>
        <v>0.28127699987255106</v>
      </c>
      <c r="AQ29" s="34">
        <f t="shared" si="5"/>
        <v>0.28127699987255106</v>
      </c>
      <c r="AR29" s="34">
        <f t="shared" si="5"/>
        <v>0.28127699987255106</v>
      </c>
      <c r="AS29" s="34">
        <f t="shared" si="5"/>
        <v>0.28127699987255106</v>
      </c>
      <c r="AT29" s="34">
        <f t="shared" si="5"/>
        <v>0.28127699987255106</v>
      </c>
      <c r="AU29" s="34">
        <f t="shared" si="5"/>
        <v>0.28127699987255106</v>
      </c>
      <c r="AV29" s="34">
        <f t="shared" si="5"/>
        <v>0.28127699987255106</v>
      </c>
      <c r="AW29" s="34">
        <f t="shared" si="5"/>
        <v>0.28127699987255106</v>
      </c>
      <c r="AX29" s="34"/>
      <c r="AY29" s="34"/>
      <c r="AZ29" s="34"/>
      <c r="BA29" s="34"/>
      <c r="BB29" s="34"/>
      <c r="BC29" s="34"/>
      <c r="BD29" s="34"/>
    </row>
    <row r="30" spans="1:56" ht="16.5" hidden="1" customHeight="1" outlineLevel="1" x14ac:dyDescent="0.35">
      <c r="A30" s="115"/>
      <c r="B30" s="9" t="s">
        <v>1</v>
      </c>
      <c r="C30" s="11" t="s">
        <v>53</v>
      </c>
      <c r="D30" s="9" t="s">
        <v>40</v>
      </c>
      <c r="F30" s="34">
        <f>$E$28/'Fixed data'!$C$7</f>
        <v>-5.8570666666666674E-2</v>
      </c>
      <c r="G30" s="34">
        <f>$E$28/'Fixed data'!$C$7</f>
        <v>-5.8570666666666674E-2</v>
      </c>
      <c r="H30" s="34">
        <f>$E$28/'Fixed data'!$C$7</f>
        <v>-5.8570666666666674E-2</v>
      </c>
      <c r="I30" s="34">
        <f>$E$28/'Fixed data'!$C$7</f>
        <v>-5.8570666666666674E-2</v>
      </c>
      <c r="J30" s="34">
        <f>$E$28/'Fixed data'!$C$7</f>
        <v>-5.8570666666666674E-2</v>
      </c>
      <c r="K30" s="34">
        <f>$E$28/'Fixed data'!$C$7</f>
        <v>-5.8570666666666674E-2</v>
      </c>
      <c r="L30" s="34">
        <f>$E$28/'Fixed data'!$C$7</f>
        <v>-5.8570666666666674E-2</v>
      </c>
      <c r="M30" s="34">
        <f>$E$28/'Fixed data'!$C$7</f>
        <v>-5.8570666666666674E-2</v>
      </c>
      <c r="N30" s="34">
        <f>$E$28/'Fixed data'!$C$7</f>
        <v>-5.8570666666666674E-2</v>
      </c>
      <c r="O30" s="34">
        <f>$E$28/'Fixed data'!$C$7</f>
        <v>-5.8570666666666674E-2</v>
      </c>
      <c r="P30" s="34">
        <f>$E$28/'Fixed data'!$C$7</f>
        <v>-5.8570666666666674E-2</v>
      </c>
      <c r="Q30" s="34">
        <f>$E$28/'Fixed data'!$C$7</f>
        <v>-5.8570666666666674E-2</v>
      </c>
      <c r="R30" s="34">
        <f>$E$28/'Fixed data'!$C$7</f>
        <v>-5.8570666666666674E-2</v>
      </c>
      <c r="S30" s="34">
        <f>$E$28/'Fixed data'!$C$7</f>
        <v>-5.8570666666666674E-2</v>
      </c>
      <c r="T30" s="34">
        <f>$E$28/'Fixed data'!$C$7</f>
        <v>-5.8570666666666674E-2</v>
      </c>
      <c r="U30" s="34">
        <f>$E$28/'Fixed data'!$C$7</f>
        <v>-5.8570666666666674E-2</v>
      </c>
      <c r="V30" s="34">
        <f>$E$28/'Fixed data'!$C$7</f>
        <v>-5.8570666666666674E-2</v>
      </c>
      <c r="W30" s="34">
        <f>$E$28/'Fixed data'!$C$7</f>
        <v>-5.8570666666666674E-2</v>
      </c>
      <c r="X30" s="34">
        <f>$E$28/'Fixed data'!$C$7</f>
        <v>-5.8570666666666674E-2</v>
      </c>
      <c r="Y30" s="34">
        <f>$E$28/'Fixed data'!$C$7</f>
        <v>-5.8570666666666674E-2</v>
      </c>
      <c r="Z30" s="34">
        <f>$E$28/'Fixed data'!$C$7</f>
        <v>-5.8570666666666674E-2</v>
      </c>
      <c r="AA30" s="34">
        <f>$E$28/'Fixed data'!$C$7</f>
        <v>-5.8570666666666674E-2</v>
      </c>
      <c r="AB30" s="34">
        <f>$E$28/'Fixed data'!$C$7</f>
        <v>-5.8570666666666674E-2</v>
      </c>
      <c r="AC30" s="34">
        <f>$E$28/'Fixed data'!$C$7</f>
        <v>-5.8570666666666674E-2</v>
      </c>
      <c r="AD30" s="34">
        <f>$E$28/'Fixed data'!$C$7</f>
        <v>-5.8570666666666674E-2</v>
      </c>
      <c r="AE30" s="34">
        <f>$E$28/'Fixed data'!$C$7</f>
        <v>-5.8570666666666674E-2</v>
      </c>
      <c r="AF30" s="34">
        <f>$E$28/'Fixed data'!$C$7</f>
        <v>-5.8570666666666674E-2</v>
      </c>
      <c r="AG30" s="34">
        <f>$E$28/'Fixed data'!$C$7</f>
        <v>-5.8570666666666674E-2</v>
      </c>
      <c r="AH30" s="34">
        <f>$E$28/'Fixed data'!$C$7</f>
        <v>-5.8570666666666674E-2</v>
      </c>
      <c r="AI30" s="34">
        <f>$E$28/'Fixed data'!$C$7</f>
        <v>-5.8570666666666674E-2</v>
      </c>
      <c r="AJ30" s="34">
        <f>$E$28/'Fixed data'!$C$7</f>
        <v>-5.8570666666666674E-2</v>
      </c>
      <c r="AK30" s="34">
        <f>$E$28/'Fixed data'!$C$7</f>
        <v>-5.8570666666666674E-2</v>
      </c>
      <c r="AL30" s="34">
        <f>$E$28/'Fixed data'!$C$7</f>
        <v>-5.8570666666666674E-2</v>
      </c>
      <c r="AM30" s="34">
        <f>$E$28/'Fixed data'!$C$7</f>
        <v>-5.8570666666666674E-2</v>
      </c>
      <c r="AN30" s="34">
        <f>$E$28/'Fixed data'!$C$7</f>
        <v>-5.8570666666666674E-2</v>
      </c>
      <c r="AO30" s="34">
        <f>$E$28/'Fixed data'!$C$7</f>
        <v>-5.8570666666666674E-2</v>
      </c>
      <c r="AP30" s="34">
        <f>$E$28/'Fixed data'!$C$7</f>
        <v>-5.8570666666666674E-2</v>
      </c>
      <c r="AQ30" s="34">
        <f>$E$28/'Fixed data'!$C$7</f>
        <v>-5.8570666666666674E-2</v>
      </c>
      <c r="AR30" s="34">
        <f>$E$28/'Fixed data'!$C$7</f>
        <v>-5.8570666666666674E-2</v>
      </c>
      <c r="AS30" s="34">
        <f>$E$28/'Fixed data'!$C$7</f>
        <v>-5.8570666666666674E-2</v>
      </c>
      <c r="AT30" s="34">
        <f>$E$28/'Fixed data'!$C$7</f>
        <v>-5.8570666666666674E-2</v>
      </c>
      <c r="AU30" s="34">
        <f>$E$28/'Fixed data'!$C$7</f>
        <v>-5.8570666666666674E-2</v>
      </c>
      <c r="AV30" s="34">
        <f>$E$28/'Fixed data'!$C$7</f>
        <v>-5.8570666666666674E-2</v>
      </c>
      <c r="AW30" s="34">
        <f>$E$28/'Fixed data'!$C$7</f>
        <v>-5.8570666666666674E-2</v>
      </c>
      <c r="AX30" s="34">
        <f>$E$28/'Fixed data'!$C$7</f>
        <v>-5.8570666666666674E-2</v>
      </c>
      <c r="AY30" s="34"/>
      <c r="AZ30" s="34"/>
      <c r="BA30" s="34"/>
      <c r="BB30" s="34"/>
      <c r="BC30" s="34"/>
      <c r="BD30" s="34"/>
    </row>
    <row r="31" spans="1:56" ht="16.5" hidden="1" customHeight="1" outlineLevel="1" x14ac:dyDescent="0.35">
      <c r="A31" s="115"/>
      <c r="B31" s="9" t="s">
        <v>2</v>
      </c>
      <c r="C31" s="11" t="s">
        <v>54</v>
      </c>
      <c r="D31" s="9" t="s">
        <v>40</v>
      </c>
      <c r="F31" s="34"/>
      <c r="G31" s="34">
        <f>$F$28/'Fixed data'!$C$7</f>
        <v>-5.6887096490816288E-2</v>
      </c>
      <c r="H31" s="34">
        <f>$F$28/'Fixed data'!$C$7</f>
        <v>-5.6887096490816288E-2</v>
      </c>
      <c r="I31" s="34">
        <f>$F$28/'Fixed data'!$C$7</f>
        <v>-5.6887096490816288E-2</v>
      </c>
      <c r="J31" s="34">
        <f>$F$28/'Fixed data'!$C$7</f>
        <v>-5.6887096490816288E-2</v>
      </c>
      <c r="K31" s="34">
        <f>$F$28/'Fixed data'!$C$7</f>
        <v>-5.6887096490816288E-2</v>
      </c>
      <c r="L31" s="34">
        <f>$F$28/'Fixed data'!$C$7</f>
        <v>-5.6887096490816288E-2</v>
      </c>
      <c r="M31" s="34">
        <f>$F$28/'Fixed data'!$C$7</f>
        <v>-5.6887096490816288E-2</v>
      </c>
      <c r="N31" s="34">
        <f>$F$28/'Fixed data'!$C$7</f>
        <v>-5.6887096490816288E-2</v>
      </c>
      <c r="O31" s="34">
        <f>$F$28/'Fixed data'!$C$7</f>
        <v>-5.6887096490816288E-2</v>
      </c>
      <c r="P31" s="34">
        <f>$F$28/'Fixed data'!$C$7</f>
        <v>-5.6887096490816288E-2</v>
      </c>
      <c r="Q31" s="34">
        <f>$F$28/'Fixed data'!$C$7</f>
        <v>-5.6887096490816288E-2</v>
      </c>
      <c r="R31" s="34">
        <f>$F$28/'Fixed data'!$C$7</f>
        <v>-5.6887096490816288E-2</v>
      </c>
      <c r="S31" s="34">
        <f>$F$28/'Fixed data'!$C$7</f>
        <v>-5.6887096490816288E-2</v>
      </c>
      <c r="T31" s="34">
        <f>$F$28/'Fixed data'!$C$7</f>
        <v>-5.6887096490816288E-2</v>
      </c>
      <c r="U31" s="34">
        <f>$F$28/'Fixed data'!$C$7</f>
        <v>-5.6887096490816288E-2</v>
      </c>
      <c r="V31" s="34">
        <f>$F$28/'Fixed data'!$C$7</f>
        <v>-5.6887096490816288E-2</v>
      </c>
      <c r="W31" s="34">
        <f>$F$28/'Fixed data'!$C$7</f>
        <v>-5.6887096490816288E-2</v>
      </c>
      <c r="X31" s="34">
        <f>$F$28/'Fixed data'!$C$7</f>
        <v>-5.6887096490816288E-2</v>
      </c>
      <c r="Y31" s="34">
        <f>$F$28/'Fixed data'!$C$7</f>
        <v>-5.6887096490816288E-2</v>
      </c>
      <c r="Z31" s="34">
        <f>$F$28/'Fixed data'!$C$7</f>
        <v>-5.6887096490816288E-2</v>
      </c>
      <c r="AA31" s="34">
        <f>$F$28/'Fixed data'!$C$7</f>
        <v>-5.6887096490816288E-2</v>
      </c>
      <c r="AB31" s="34">
        <f>$F$28/'Fixed data'!$C$7</f>
        <v>-5.6887096490816288E-2</v>
      </c>
      <c r="AC31" s="34">
        <f>$F$28/'Fixed data'!$C$7</f>
        <v>-5.6887096490816288E-2</v>
      </c>
      <c r="AD31" s="34">
        <f>$F$28/'Fixed data'!$C$7</f>
        <v>-5.6887096490816288E-2</v>
      </c>
      <c r="AE31" s="34">
        <f>$F$28/'Fixed data'!$C$7</f>
        <v>-5.6887096490816288E-2</v>
      </c>
      <c r="AF31" s="34">
        <f>$F$28/'Fixed data'!$C$7</f>
        <v>-5.6887096490816288E-2</v>
      </c>
      <c r="AG31" s="34">
        <f>$F$28/'Fixed data'!$C$7</f>
        <v>-5.6887096490816288E-2</v>
      </c>
      <c r="AH31" s="34">
        <f>$F$28/'Fixed data'!$C$7</f>
        <v>-5.6887096490816288E-2</v>
      </c>
      <c r="AI31" s="34">
        <f>$F$28/'Fixed data'!$C$7</f>
        <v>-5.6887096490816288E-2</v>
      </c>
      <c r="AJ31" s="34">
        <f>$F$28/'Fixed data'!$C$7</f>
        <v>-5.6887096490816288E-2</v>
      </c>
      <c r="AK31" s="34">
        <f>$F$28/'Fixed data'!$C$7</f>
        <v>-5.6887096490816288E-2</v>
      </c>
      <c r="AL31" s="34">
        <f>$F$28/'Fixed data'!$C$7</f>
        <v>-5.6887096490816288E-2</v>
      </c>
      <c r="AM31" s="34">
        <f>$F$28/'Fixed data'!$C$7</f>
        <v>-5.6887096490816288E-2</v>
      </c>
      <c r="AN31" s="34">
        <f>$F$28/'Fixed data'!$C$7</f>
        <v>-5.6887096490816288E-2</v>
      </c>
      <c r="AO31" s="34">
        <f>$F$28/'Fixed data'!$C$7</f>
        <v>-5.6887096490816288E-2</v>
      </c>
      <c r="AP31" s="34">
        <f>$F$28/'Fixed data'!$C$7</f>
        <v>-5.6887096490816288E-2</v>
      </c>
      <c r="AQ31" s="34">
        <f>$F$28/'Fixed data'!$C$7</f>
        <v>-5.6887096490816288E-2</v>
      </c>
      <c r="AR31" s="34">
        <f>$F$28/'Fixed data'!$C$7</f>
        <v>-5.6887096490816288E-2</v>
      </c>
      <c r="AS31" s="34">
        <f>$F$28/'Fixed data'!$C$7</f>
        <v>-5.6887096490816288E-2</v>
      </c>
      <c r="AT31" s="34">
        <f>$F$28/'Fixed data'!$C$7</f>
        <v>-5.6887096490816288E-2</v>
      </c>
      <c r="AU31" s="34">
        <f>$F$28/'Fixed data'!$C$7</f>
        <v>-5.6887096490816288E-2</v>
      </c>
      <c r="AV31" s="34">
        <f>$F$28/'Fixed data'!$C$7</f>
        <v>-5.6887096490816288E-2</v>
      </c>
      <c r="AW31" s="34">
        <f>$F$28/'Fixed data'!$C$7</f>
        <v>-5.6887096490816288E-2</v>
      </c>
      <c r="AX31" s="34">
        <f>$F$28/'Fixed data'!$C$7</f>
        <v>-5.6887096490816288E-2</v>
      </c>
      <c r="AY31" s="34">
        <f>$F$28/'Fixed data'!$C$7</f>
        <v>-5.6887096490816288E-2</v>
      </c>
      <c r="AZ31" s="34"/>
      <c r="BA31" s="34"/>
      <c r="BB31" s="34"/>
      <c r="BC31" s="34"/>
      <c r="BD31" s="34"/>
    </row>
    <row r="32" spans="1:56" ht="16.5" hidden="1" customHeight="1" outlineLevel="1" x14ac:dyDescent="0.35">
      <c r="A32" s="115"/>
      <c r="B32" s="9" t="s">
        <v>3</v>
      </c>
      <c r="C32" s="11" t="s">
        <v>55</v>
      </c>
      <c r="D32" s="9" t="s">
        <v>40</v>
      </c>
      <c r="F32" s="34"/>
      <c r="G32" s="34"/>
      <c r="H32" s="34">
        <f>$G$28/'Fixed data'!$C$7</f>
        <v>-5.5158679892716604E-2</v>
      </c>
      <c r="I32" s="34">
        <f>$G$28/'Fixed data'!$C$7</f>
        <v>-5.5158679892716604E-2</v>
      </c>
      <c r="J32" s="34">
        <f>$G$28/'Fixed data'!$C$7</f>
        <v>-5.5158679892716604E-2</v>
      </c>
      <c r="K32" s="34">
        <f>$G$28/'Fixed data'!$C$7</f>
        <v>-5.5158679892716604E-2</v>
      </c>
      <c r="L32" s="34">
        <f>$G$28/'Fixed data'!$C$7</f>
        <v>-5.5158679892716604E-2</v>
      </c>
      <c r="M32" s="34">
        <f>$G$28/'Fixed data'!$C$7</f>
        <v>-5.5158679892716604E-2</v>
      </c>
      <c r="N32" s="34">
        <f>$G$28/'Fixed data'!$C$7</f>
        <v>-5.5158679892716604E-2</v>
      </c>
      <c r="O32" s="34">
        <f>$G$28/'Fixed data'!$C$7</f>
        <v>-5.5158679892716604E-2</v>
      </c>
      <c r="P32" s="34">
        <f>$G$28/'Fixed data'!$C$7</f>
        <v>-5.5158679892716604E-2</v>
      </c>
      <c r="Q32" s="34">
        <f>$G$28/'Fixed data'!$C$7</f>
        <v>-5.5158679892716604E-2</v>
      </c>
      <c r="R32" s="34">
        <f>$G$28/'Fixed data'!$C$7</f>
        <v>-5.5158679892716604E-2</v>
      </c>
      <c r="S32" s="34">
        <f>$G$28/'Fixed data'!$C$7</f>
        <v>-5.5158679892716604E-2</v>
      </c>
      <c r="T32" s="34">
        <f>$G$28/'Fixed data'!$C$7</f>
        <v>-5.5158679892716604E-2</v>
      </c>
      <c r="U32" s="34">
        <f>$G$28/'Fixed data'!$C$7</f>
        <v>-5.5158679892716604E-2</v>
      </c>
      <c r="V32" s="34">
        <f>$G$28/'Fixed data'!$C$7</f>
        <v>-5.5158679892716604E-2</v>
      </c>
      <c r="W32" s="34">
        <f>$G$28/'Fixed data'!$C$7</f>
        <v>-5.5158679892716604E-2</v>
      </c>
      <c r="X32" s="34">
        <f>$G$28/'Fixed data'!$C$7</f>
        <v>-5.5158679892716604E-2</v>
      </c>
      <c r="Y32" s="34">
        <f>$G$28/'Fixed data'!$C$7</f>
        <v>-5.5158679892716604E-2</v>
      </c>
      <c r="Z32" s="34">
        <f>$G$28/'Fixed data'!$C$7</f>
        <v>-5.5158679892716604E-2</v>
      </c>
      <c r="AA32" s="34">
        <f>$G$28/'Fixed data'!$C$7</f>
        <v>-5.5158679892716604E-2</v>
      </c>
      <c r="AB32" s="34">
        <f>$G$28/'Fixed data'!$C$7</f>
        <v>-5.5158679892716604E-2</v>
      </c>
      <c r="AC32" s="34">
        <f>$G$28/'Fixed data'!$C$7</f>
        <v>-5.5158679892716604E-2</v>
      </c>
      <c r="AD32" s="34">
        <f>$G$28/'Fixed data'!$C$7</f>
        <v>-5.5158679892716604E-2</v>
      </c>
      <c r="AE32" s="34">
        <f>$G$28/'Fixed data'!$C$7</f>
        <v>-5.5158679892716604E-2</v>
      </c>
      <c r="AF32" s="34">
        <f>$G$28/'Fixed data'!$C$7</f>
        <v>-5.5158679892716604E-2</v>
      </c>
      <c r="AG32" s="34">
        <f>$G$28/'Fixed data'!$C$7</f>
        <v>-5.5158679892716604E-2</v>
      </c>
      <c r="AH32" s="34">
        <f>$G$28/'Fixed data'!$C$7</f>
        <v>-5.5158679892716604E-2</v>
      </c>
      <c r="AI32" s="34">
        <f>$G$28/'Fixed data'!$C$7</f>
        <v>-5.5158679892716604E-2</v>
      </c>
      <c r="AJ32" s="34">
        <f>$G$28/'Fixed data'!$C$7</f>
        <v>-5.5158679892716604E-2</v>
      </c>
      <c r="AK32" s="34">
        <f>$G$28/'Fixed data'!$C$7</f>
        <v>-5.5158679892716604E-2</v>
      </c>
      <c r="AL32" s="34">
        <f>$G$28/'Fixed data'!$C$7</f>
        <v>-5.5158679892716604E-2</v>
      </c>
      <c r="AM32" s="34">
        <f>$G$28/'Fixed data'!$C$7</f>
        <v>-5.5158679892716604E-2</v>
      </c>
      <c r="AN32" s="34">
        <f>$G$28/'Fixed data'!$C$7</f>
        <v>-5.5158679892716604E-2</v>
      </c>
      <c r="AO32" s="34">
        <f>$G$28/'Fixed data'!$C$7</f>
        <v>-5.5158679892716604E-2</v>
      </c>
      <c r="AP32" s="34">
        <f>$G$28/'Fixed data'!$C$7</f>
        <v>-5.5158679892716604E-2</v>
      </c>
      <c r="AQ32" s="34">
        <f>$G$28/'Fixed data'!$C$7</f>
        <v>-5.5158679892716604E-2</v>
      </c>
      <c r="AR32" s="34">
        <f>$G$28/'Fixed data'!$C$7</f>
        <v>-5.5158679892716604E-2</v>
      </c>
      <c r="AS32" s="34">
        <f>$G$28/'Fixed data'!$C$7</f>
        <v>-5.5158679892716604E-2</v>
      </c>
      <c r="AT32" s="34">
        <f>$G$28/'Fixed data'!$C$7</f>
        <v>-5.5158679892716604E-2</v>
      </c>
      <c r="AU32" s="34">
        <f>$G$28/'Fixed data'!$C$7</f>
        <v>-5.5158679892716604E-2</v>
      </c>
      <c r="AV32" s="34">
        <f>$G$28/'Fixed data'!$C$7</f>
        <v>-5.5158679892716604E-2</v>
      </c>
      <c r="AW32" s="34">
        <f>$G$28/'Fixed data'!$C$7</f>
        <v>-5.5158679892716604E-2</v>
      </c>
      <c r="AX32" s="34">
        <f>$G$28/'Fixed data'!$C$7</f>
        <v>-5.5158679892716604E-2</v>
      </c>
      <c r="AY32" s="34">
        <f>$G$28/'Fixed data'!$C$7</f>
        <v>-5.5158679892716604E-2</v>
      </c>
      <c r="AZ32" s="34">
        <f>$G$28/'Fixed data'!$C$7</f>
        <v>-5.5158679892716604E-2</v>
      </c>
      <c r="BA32" s="34"/>
      <c r="BB32" s="34"/>
      <c r="BC32" s="34"/>
      <c r="BD32" s="34"/>
    </row>
    <row r="33" spans="1:57" ht="16.5" hidden="1" customHeight="1" outlineLevel="1" x14ac:dyDescent="0.35">
      <c r="A33" s="115"/>
      <c r="B33" s="9" t="s">
        <v>4</v>
      </c>
      <c r="C33" s="11" t="s">
        <v>56</v>
      </c>
      <c r="D33" s="9" t="s">
        <v>40</v>
      </c>
      <c r="F33" s="34"/>
      <c r="G33" s="34"/>
      <c r="H33" s="34"/>
      <c r="I33" s="34">
        <f>$H$28/'Fixed data'!$C$7</f>
        <v>-5.3561006515096918E-2</v>
      </c>
      <c r="J33" s="34">
        <f>$H$28/'Fixed data'!$C$7</f>
        <v>-5.3561006515096918E-2</v>
      </c>
      <c r="K33" s="34">
        <f>$H$28/'Fixed data'!$C$7</f>
        <v>-5.3561006515096918E-2</v>
      </c>
      <c r="L33" s="34">
        <f>$H$28/'Fixed data'!$C$7</f>
        <v>-5.3561006515096918E-2</v>
      </c>
      <c r="M33" s="34">
        <f>$H$28/'Fixed data'!$C$7</f>
        <v>-5.3561006515096918E-2</v>
      </c>
      <c r="N33" s="34">
        <f>$H$28/'Fixed data'!$C$7</f>
        <v>-5.3561006515096918E-2</v>
      </c>
      <c r="O33" s="34">
        <f>$H$28/'Fixed data'!$C$7</f>
        <v>-5.3561006515096918E-2</v>
      </c>
      <c r="P33" s="34">
        <f>$H$28/'Fixed data'!$C$7</f>
        <v>-5.3561006515096918E-2</v>
      </c>
      <c r="Q33" s="34">
        <f>$H$28/'Fixed data'!$C$7</f>
        <v>-5.3561006515096918E-2</v>
      </c>
      <c r="R33" s="34">
        <f>$H$28/'Fixed data'!$C$7</f>
        <v>-5.3561006515096918E-2</v>
      </c>
      <c r="S33" s="34">
        <f>$H$28/'Fixed data'!$C$7</f>
        <v>-5.3561006515096918E-2</v>
      </c>
      <c r="T33" s="34">
        <f>$H$28/'Fixed data'!$C$7</f>
        <v>-5.3561006515096918E-2</v>
      </c>
      <c r="U33" s="34">
        <f>$H$28/'Fixed data'!$C$7</f>
        <v>-5.3561006515096918E-2</v>
      </c>
      <c r="V33" s="34">
        <f>$H$28/'Fixed data'!$C$7</f>
        <v>-5.3561006515096918E-2</v>
      </c>
      <c r="W33" s="34">
        <f>$H$28/'Fixed data'!$C$7</f>
        <v>-5.3561006515096918E-2</v>
      </c>
      <c r="X33" s="34">
        <f>$H$28/'Fixed data'!$C$7</f>
        <v>-5.3561006515096918E-2</v>
      </c>
      <c r="Y33" s="34">
        <f>$H$28/'Fixed data'!$C$7</f>
        <v>-5.3561006515096918E-2</v>
      </c>
      <c r="Z33" s="34">
        <f>$H$28/'Fixed data'!$C$7</f>
        <v>-5.3561006515096918E-2</v>
      </c>
      <c r="AA33" s="34">
        <f>$H$28/'Fixed data'!$C$7</f>
        <v>-5.3561006515096918E-2</v>
      </c>
      <c r="AB33" s="34">
        <f>$H$28/'Fixed data'!$C$7</f>
        <v>-5.3561006515096918E-2</v>
      </c>
      <c r="AC33" s="34">
        <f>$H$28/'Fixed data'!$C$7</f>
        <v>-5.3561006515096918E-2</v>
      </c>
      <c r="AD33" s="34">
        <f>$H$28/'Fixed data'!$C$7</f>
        <v>-5.3561006515096918E-2</v>
      </c>
      <c r="AE33" s="34">
        <f>$H$28/'Fixed data'!$C$7</f>
        <v>-5.3561006515096918E-2</v>
      </c>
      <c r="AF33" s="34">
        <f>$H$28/'Fixed data'!$C$7</f>
        <v>-5.3561006515096918E-2</v>
      </c>
      <c r="AG33" s="34">
        <f>$H$28/'Fixed data'!$C$7</f>
        <v>-5.3561006515096918E-2</v>
      </c>
      <c r="AH33" s="34">
        <f>$H$28/'Fixed data'!$C$7</f>
        <v>-5.3561006515096918E-2</v>
      </c>
      <c r="AI33" s="34">
        <f>$H$28/'Fixed data'!$C$7</f>
        <v>-5.3561006515096918E-2</v>
      </c>
      <c r="AJ33" s="34">
        <f>$H$28/'Fixed data'!$C$7</f>
        <v>-5.3561006515096918E-2</v>
      </c>
      <c r="AK33" s="34">
        <f>$H$28/'Fixed data'!$C$7</f>
        <v>-5.3561006515096918E-2</v>
      </c>
      <c r="AL33" s="34">
        <f>$H$28/'Fixed data'!$C$7</f>
        <v>-5.3561006515096918E-2</v>
      </c>
      <c r="AM33" s="34">
        <f>$H$28/'Fixed data'!$C$7</f>
        <v>-5.3561006515096918E-2</v>
      </c>
      <c r="AN33" s="34">
        <f>$H$28/'Fixed data'!$C$7</f>
        <v>-5.3561006515096918E-2</v>
      </c>
      <c r="AO33" s="34">
        <f>$H$28/'Fixed data'!$C$7</f>
        <v>-5.3561006515096918E-2</v>
      </c>
      <c r="AP33" s="34">
        <f>$H$28/'Fixed data'!$C$7</f>
        <v>-5.3561006515096918E-2</v>
      </c>
      <c r="AQ33" s="34">
        <f>$H$28/'Fixed data'!$C$7</f>
        <v>-5.3561006515096918E-2</v>
      </c>
      <c r="AR33" s="34">
        <f>$H$28/'Fixed data'!$C$7</f>
        <v>-5.3561006515096918E-2</v>
      </c>
      <c r="AS33" s="34">
        <f>$H$28/'Fixed data'!$C$7</f>
        <v>-5.3561006515096918E-2</v>
      </c>
      <c r="AT33" s="34">
        <f>$H$28/'Fixed data'!$C$7</f>
        <v>-5.3561006515096918E-2</v>
      </c>
      <c r="AU33" s="34">
        <f>$H$28/'Fixed data'!$C$7</f>
        <v>-5.3561006515096918E-2</v>
      </c>
      <c r="AV33" s="34">
        <f>$H$28/'Fixed data'!$C$7</f>
        <v>-5.3561006515096918E-2</v>
      </c>
      <c r="AW33" s="34">
        <f>$H$28/'Fixed data'!$C$7</f>
        <v>-5.3561006515096918E-2</v>
      </c>
      <c r="AX33" s="34">
        <f>$H$28/'Fixed data'!$C$7</f>
        <v>-5.3561006515096918E-2</v>
      </c>
      <c r="AY33" s="34">
        <f>$H$28/'Fixed data'!$C$7</f>
        <v>-5.3561006515096918E-2</v>
      </c>
      <c r="AZ33" s="34">
        <f>$H$28/'Fixed data'!$C$7</f>
        <v>-5.3561006515096918E-2</v>
      </c>
      <c r="BA33" s="34">
        <f>$H$28/'Fixed data'!$C$7</f>
        <v>-5.3561006515096918E-2</v>
      </c>
      <c r="BB33" s="34"/>
      <c r="BC33" s="34"/>
      <c r="BD33" s="34"/>
    </row>
    <row r="34" spans="1:57" ht="16.5" hidden="1" customHeight="1" outlineLevel="1" x14ac:dyDescent="0.35">
      <c r="A34" s="115"/>
      <c r="B34" s="9" t="s">
        <v>5</v>
      </c>
      <c r="C34" s="11" t="s">
        <v>57</v>
      </c>
      <c r="D34" s="9" t="s">
        <v>40</v>
      </c>
      <c r="F34" s="34"/>
      <c r="G34" s="34"/>
      <c r="H34" s="34"/>
      <c r="I34" s="34"/>
      <c r="J34" s="34">
        <f>$I$28/'Fixed data'!$C$7</f>
        <v>-5.1696051541384631E-2</v>
      </c>
      <c r="K34" s="34">
        <f>$I$28/'Fixed data'!$C$7</f>
        <v>-5.1696051541384631E-2</v>
      </c>
      <c r="L34" s="34">
        <f>$I$28/'Fixed data'!$C$7</f>
        <v>-5.1696051541384631E-2</v>
      </c>
      <c r="M34" s="34">
        <f>$I$28/'Fixed data'!$C$7</f>
        <v>-5.1696051541384631E-2</v>
      </c>
      <c r="N34" s="34">
        <f>$I$28/'Fixed data'!$C$7</f>
        <v>-5.1696051541384631E-2</v>
      </c>
      <c r="O34" s="34">
        <f>$I$28/'Fixed data'!$C$7</f>
        <v>-5.1696051541384631E-2</v>
      </c>
      <c r="P34" s="34">
        <f>$I$28/'Fixed data'!$C$7</f>
        <v>-5.1696051541384631E-2</v>
      </c>
      <c r="Q34" s="34">
        <f>$I$28/'Fixed data'!$C$7</f>
        <v>-5.1696051541384631E-2</v>
      </c>
      <c r="R34" s="34">
        <f>$I$28/'Fixed data'!$C$7</f>
        <v>-5.1696051541384631E-2</v>
      </c>
      <c r="S34" s="34">
        <f>$I$28/'Fixed data'!$C$7</f>
        <v>-5.1696051541384631E-2</v>
      </c>
      <c r="T34" s="34">
        <f>$I$28/'Fixed data'!$C$7</f>
        <v>-5.1696051541384631E-2</v>
      </c>
      <c r="U34" s="34">
        <f>$I$28/'Fixed data'!$C$7</f>
        <v>-5.1696051541384631E-2</v>
      </c>
      <c r="V34" s="34">
        <f>$I$28/'Fixed data'!$C$7</f>
        <v>-5.1696051541384631E-2</v>
      </c>
      <c r="W34" s="34">
        <f>$I$28/'Fixed data'!$C$7</f>
        <v>-5.1696051541384631E-2</v>
      </c>
      <c r="X34" s="34">
        <f>$I$28/'Fixed data'!$C$7</f>
        <v>-5.1696051541384631E-2</v>
      </c>
      <c r="Y34" s="34">
        <f>$I$28/'Fixed data'!$C$7</f>
        <v>-5.1696051541384631E-2</v>
      </c>
      <c r="Z34" s="34">
        <f>$I$28/'Fixed data'!$C$7</f>
        <v>-5.1696051541384631E-2</v>
      </c>
      <c r="AA34" s="34">
        <f>$I$28/'Fixed data'!$C$7</f>
        <v>-5.1696051541384631E-2</v>
      </c>
      <c r="AB34" s="34">
        <f>$I$28/'Fixed data'!$C$7</f>
        <v>-5.1696051541384631E-2</v>
      </c>
      <c r="AC34" s="34">
        <f>$I$28/'Fixed data'!$C$7</f>
        <v>-5.1696051541384631E-2</v>
      </c>
      <c r="AD34" s="34">
        <f>$I$28/'Fixed data'!$C$7</f>
        <v>-5.1696051541384631E-2</v>
      </c>
      <c r="AE34" s="34">
        <f>$I$28/'Fixed data'!$C$7</f>
        <v>-5.1696051541384631E-2</v>
      </c>
      <c r="AF34" s="34">
        <f>$I$28/'Fixed data'!$C$7</f>
        <v>-5.1696051541384631E-2</v>
      </c>
      <c r="AG34" s="34">
        <f>$I$28/'Fixed data'!$C$7</f>
        <v>-5.1696051541384631E-2</v>
      </c>
      <c r="AH34" s="34">
        <f>$I$28/'Fixed data'!$C$7</f>
        <v>-5.1696051541384631E-2</v>
      </c>
      <c r="AI34" s="34">
        <f>$I$28/'Fixed data'!$C$7</f>
        <v>-5.1696051541384631E-2</v>
      </c>
      <c r="AJ34" s="34">
        <f>$I$28/'Fixed data'!$C$7</f>
        <v>-5.1696051541384631E-2</v>
      </c>
      <c r="AK34" s="34">
        <f>$I$28/'Fixed data'!$C$7</f>
        <v>-5.1696051541384631E-2</v>
      </c>
      <c r="AL34" s="34">
        <f>$I$28/'Fixed data'!$C$7</f>
        <v>-5.1696051541384631E-2</v>
      </c>
      <c r="AM34" s="34">
        <f>$I$28/'Fixed data'!$C$7</f>
        <v>-5.1696051541384631E-2</v>
      </c>
      <c r="AN34" s="34">
        <f>$I$28/'Fixed data'!$C$7</f>
        <v>-5.1696051541384631E-2</v>
      </c>
      <c r="AO34" s="34">
        <f>$I$28/'Fixed data'!$C$7</f>
        <v>-5.1696051541384631E-2</v>
      </c>
      <c r="AP34" s="34">
        <f>$I$28/'Fixed data'!$C$7</f>
        <v>-5.1696051541384631E-2</v>
      </c>
      <c r="AQ34" s="34">
        <f>$I$28/'Fixed data'!$C$7</f>
        <v>-5.1696051541384631E-2</v>
      </c>
      <c r="AR34" s="34">
        <f>$I$28/'Fixed data'!$C$7</f>
        <v>-5.1696051541384631E-2</v>
      </c>
      <c r="AS34" s="34">
        <f>$I$28/'Fixed data'!$C$7</f>
        <v>-5.1696051541384631E-2</v>
      </c>
      <c r="AT34" s="34">
        <f>$I$28/'Fixed data'!$C$7</f>
        <v>-5.1696051541384631E-2</v>
      </c>
      <c r="AU34" s="34">
        <f>$I$28/'Fixed data'!$C$7</f>
        <v>-5.1696051541384631E-2</v>
      </c>
      <c r="AV34" s="34">
        <f>$I$28/'Fixed data'!$C$7</f>
        <v>-5.1696051541384631E-2</v>
      </c>
      <c r="AW34" s="34">
        <f>$I$28/'Fixed data'!$C$7</f>
        <v>-5.1696051541384631E-2</v>
      </c>
      <c r="AX34" s="34">
        <f>$I$28/'Fixed data'!$C$7</f>
        <v>-5.1696051541384631E-2</v>
      </c>
      <c r="AY34" s="34">
        <f>$I$28/'Fixed data'!$C$7</f>
        <v>-5.1696051541384631E-2</v>
      </c>
      <c r="AZ34" s="34">
        <f>$I$28/'Fixed data'!$C$7</f>
        <v>-5.1696051541384631E-2</v>
      </c>
      <c r="BA34" s="34">
        <f>$I$28/'Fixed data'!$C$7</f>
        <v>-5.1696051541384631E-2</v>
      </c>
      <c r="BB34" s="34">
        <f>$I$28/'Fixed data'!$C$7</f>
        <v>-5.1696051541384631E-2</v>
      </c>
      <c r="BC34" s="34"/>
      <c r="BD34" s="34"/>
    </row>
    <row r="35" spans="1:57" ht="16.5" hidden="1" customHeight="1" outlineLevel="1" x14ac:dyDescent="0.35">
      <c r="A35" s="115"/>
      <c r="B35" s="9" t="s">
        <v>6</v>
      </c>
      <c r="C35" s="11" t="s">
        <v>58</v>
      </c>
      <c r="D35" s="9" t="s">
        <v>40</v>
      </c>
      <c r="F35" s="34"/>
      <c r="G35" s="34"/>
      <c r="H35" s="34"/>
      <c r="I35" s="34"/>
      <c r="J35" s="34"/>
      <c r="K35" s="34">
        <f>$J$28/'Fixed data'!$C$7</f>
        <v>-6.3584315377015976E-2</v>
      </c>
      <c r="L35" s="34">
        <f>$J$28/'Fixed data'!$C$7</f>
        <v>-6.3584315377015976E-2</v>
      </c>
      <c r="M35" s="34">
        <f>$J$28/'Fixed data'!$C$7</f>
        <v>-6.3584315377015976E-2</v>
      </c>
      <c r="N35" s="34">
        <f>$J$28/'Fixed data'!$C$7</f>
        <v>-6.3584315377015976E-2</v>
      </c>
      <c r="O35" s="34">
        <f>$J$28/'Fixed data'!$C$7</f>
        <v>-6.3584315377015976E-2</v>
      </c>
      <c r="P35" s="34">
        <f>$J$28/'Fixed data'!$C$7</f>
        <v>-6.3584315377015976E-2</v>
      </c>
      <c r="Q35" s="34">
        <f>$J$28/'Fixed data'!$C$7</f>
        <v>-6.3584315377015976E-2</v>
      </c>
      <c r="R35" s="34">
        <f>$J$28/'Fixed data'!$C$7</f>
        <v>-6.3584315377015976E-2</v>
      </c>
      <c r="S35" s="34">
        <f>$J$28/'Fixed data'!$C$7</f>
        <v>-6.3584315377015976E-2</v>
      </c>
      <c r="T35" s="34">
        <f>$J$28/'Fixed data'!$C$7</f>
        <v>-6.3584315377015976E-2</v>
      </c>
      <c r="U35" s="34">
        <f>$J$28/'Fixed data'!$C$7</f>
        <v>-6.3584315377015976E-2</v>
      </c>
      <c r="V35" s="34">
        <f>$J$28/'Fixed data'!$C$7</f>
        <v>-6.3584315377015976E-2</v>
      </c>
      <c r="W35" s="34">
        <f>$J$28/'Fixed data'!$C$7</f>
        <v>-6.3584315377015976E-2</v>
      </c>
      <c r="X35" s="34">
        <f>$J$28/'Fixed data'!$C$7</f>
        <v>-6.3584315377015976E-2</v>
      </c>
      <c r="Y35" s="34">
        <f>$J$28/'Fixed data'!$C$7</f>
        <v>-6.3584315377015976E-2</v>
      </c>
      <c r="Z35" s="34">
        <f>$J$28/'Fixed data'!$C$7</f>
        <v>-6.3584315377015976E-2</v>
      </c>
      <c r="AA35" s="34">
        <f>$J$28/'Fixed data'!$C$7</f>
        <v>-6.3584315377015976E-2</v>
      </c>
      <c r="AB35" s="34">
        <f>$J$28/'Fixed data'!$C$7</f>
        <v>-6.3584315377015976E-2</v>
      </c>
      <c r="AC35" s="34">
        <f>$J$28/'Fixed data'!$C$7</f>
        <v>-6.3584315377015976E-2</v>
      </c>
      <c r="AD35" s="34">
        <f>$J$28/'Fixed data'!$C$7</f>
        <v>-6.3584315377015976E-2</v>
      </c>
      <c r="AE35" s="34">
        <f>$J$28/'Fixed data'!$C$7</f>
        <v>-6.3584315377015976E-2</v>
      </c>
      <c r="AF35" s="34">
        <f>$J$28/'Fixed data'!$C$7</f>
        <v>-6.3584315377015976E-2</v>
      </c>
      <c r="AG35" s="34">
        <f>$J$28/'Fixed data'!$C$7</f>
        <v>-6.3584315377015976E-2</v>
      </c>
      <c r="AH35" s="34">
        <f>$J$28/'Fixed data'!$C$7</f>
        <v>-6.3584315377015976E-2</v>
      </c>
      <c r="AI35" s="34">
        <f>$J$28/'Fixed data'!$C$7</f>
        <v>-6.3584315377015976E-2</v>
      </c>
      <c r="AJ35" s="34">
        <f>$J$28/'Fixed data'!$C$7</f>
        <v>-6.3584315377015976E-2</v>
      </c>
      <c r="AK35" s="34">
        <f>$J$28/'Fixed data'!$C$7</f>
        <v>-6.3584315377015976E-2</v>
      </c>
      <c r="AL35" s="34">
        <f>$J$28/'Fixed data'!$C$7</f>
        <v>-6.3584315377015976E-2</v>
      </c>
      <c r="AM35" s="34">
        <f>$J$28/'Fixed data'!$C$7</f>
        <v>-6.3584315377015976E-2</v>
      </c>
      <c r="AN35" s="34">
        <f>$J$28/'Fixed data'!$C$7</f>
        <v>-6.3584315377015976E-2</v>
      </c>
      <c r="AO35" s="34">
        <f>$J$28/'Fixed data'!$C$7</f>
        <v>-6.3584315377015976E-2</v>
      </c>
      <c r="AP35" s="34">
        <f>$J$28/'Fixed data'!$C$7</f>
        <v>-6.3584315377015976E-2</v>
      </c>
      <c r="AQ35" s="34">
        <f>$J$28/'Fixed data'!$C$7</f>
        <v>-6.3584315377015976E-2</v>
      </c>
      <c r="AR35" s="34">
        <f>$J$28/'Fixed data'!$C$7</f>
        <v>-6.3584315377015976E-2</v>
      </c>
      <c r="AS35" s="34">
        <f>$J$28/'Fixed data'!$C$7</f>
        <v>-6.3584315377015976E-2</v>
      </c>
      <c r="AT35" s="34">
        <f>$J$28/'Fixed data'!$C$7</f>
        <v>-6.3584315377015976E-2</v>
      </c>
      <c r="AU35" s="34">
        <f>$J$28/'Fixed data'!$C$7</f>
        <v>-6.3584315377015976E-2</v>
      </c>
      <c r="AV35" s="34">
        <f>$J$28/'Fixed data'!$C$7</f>
        <v>-6.3584315377015976E-2</v>
      </c>
      <c r="AW35" s="34">
        <f>$J$28/'Fixed data'!$C$7</f>
        <v>-6.3584315377015976E-2</v>
      </c>
      <c r="AX35" s="34">
        <f>$J$28/'Fixed data'!$C$7</f>
        <v>-6.3584315377015976E-2</v>
      </c>
      <c r="AY35" s="34">
        <f>$J$28/'Fixed data'!$C$7</f>
        <v>-6.3584315377015976E-2</v>
      </c>
      <c r="AZ35" s="34">
        <f>$J$28/'Fixed data'!$C$7</f>
        <v>-6.3584315377015976E-2</v>
      </c>
      <c r="BA35" s="34">
        <f>$J$28/'Fixed data'!$C$7</f>
        <v>-6.3584315377015976E-2</v>
      </c>
      <c r="BB35" s="34">
        <f>$J$28/'Fixed data'!$C$7</f>
        <v>-6.3584315377015976E-2</v>
      </c>
      <c r="BC35" s="34">
        <f>$J$28/'Fixed data'!$C$7</f>
        <v>-6.3584315377015976E-2</v>
      </c>
      <c r="BD35" s="34"/>
    </row>
    <row r="36" spans="1:57" ht="16.5" hidden="1" customHeight="1" outlineLevel="1" x14ac:dyDescent="0.35">
      <c r="A36" s="115"/>
      <c r="B36" s="9" t="s">
        <v>32</v>
      </c>
      <c r="C36" s="11" t="s">
        <v>59</v>
      </c>
      <c r="D36" s="9" t="s">
        <v>40</v>
      </c>
      <c r="F36" s="34"/>
      <c r="G36" s="34"/>
      <c r="H36" s="34"/>
      <c r="I36" s="34"/>
      <c r="J36" s="34"/>
      <c r="K36" s="34"/>
      <c r="L36" s="34">
        <f>$K$28/'Fixed data'!$C$7</f>
        <v>-6.1045631569909435E-2</v>
      </c>
      <c r="M36" s="34">
        <f>$K$28/'Fixed data'!$C$7</f>
        <v>-6.1045631569909435E-2</v>
      </c>
      <c r="N36" s="34">
        <f>$K$28/'Fixed data'!$C$7</f>
        <v>-6.1045631569909435E-2</v>
      </c>
      <c r="O36" s="34">
        <f>$K$28/'Fixed data'!$C$7</f>
        <v>-6.1045631569909435E-2</v>
      </c>
      <c r="P36" s="34">
        <f>$K$28/'Fixed data'!$C$7</f>
        <v>-6.1045631569909435E-2</v>
      </c>
      <c r="Q36" s="34">
        <f>$K$28/'Fixed data'!$C$7</f>
        <v>-6.1045631569909435E-2</v>
      </c>
      <c r="R36" s="34">
        <f>$K$28/'Fixed data'!$C$7</f>
        <v>-6.1045631569909435E-2</v>
      </c>
      <c r="S36" s="34">
        <f>$K$28/'Fixed data'!$C$7</f>
        <v>-6.1045631569909435E-2</v>
      </c>
      <c r="T36" s="34">
        <f>$K$28/'Fixed data'!$C$7</f>
        <v>-6.1045631569909435E-2</v>
      </c>
      <c r="U36" s="34">
        <f>$K$28/'Fixed data'!$C$7</f>
        <v>-6.1045631569909435E-2</v>
      </c>
      <c r="V36" s="34">
        <f>$K$28/'Fixed data'!$C$7</f>
        <v>-6.1045631569909435E-2</v>
      </c>
      <c r="W36" s="34">
        <f>$K$28/'Fixed data'!$C$7</f>
        <v>-6.1045631569909435E-2</v>
      </c>
      <c r="X36" s="34">
        <f>$K$28/'Fixed data'!$C$7</f>
        <v>-6.1045631569909435E-2</v>
      </c>
      <c r="Y36" s="34">
        <f>$K$28/'Fixed data'!$C$7</f>
        <v>-6.1045631569909435E-2</v>
      </c>
      <c r="Z36" s="34">
        <f>$K$28/'Fixed data'!$C$7</f>
        <v>-6.1045631569909435E-2</v>
      </c>
      <c r="AA36" s="34">
        <f>$K$28/'Fixed data'!$C$7</f>
        <v>-6.1045631569909435E-2</v>
      </c>
      <c r="AB36" s="34">
        <f>$K$28/'Fixed data'!$C$7</f>
        <v>-6.1045631569909435E-2</v>
      </c>
      <c r="AC36" s="34">
        <f>$K$28/'Fixed data'!$C$7</f>
        <v>-6.1045631569909435E-2</v>
      </c>
      <c r="AD36" s="34">
        <f>$K$28/'Fixed data'!$C$7</f>
        <v>-6.1045631569909435E-2</v>
      </c>
      <c r="AE36" s="34">
        <f>$K$28/'Fixed data'!$C$7</f>
        <v>-6.1045631569909435E-2</v>
      </c>
      <c r="AF36" s="34">
        <f>$K$28/'Fixed data'!$C$7</f>
        <v>-6.1045631569909435E-2</v>
      </c>
      <c r="AG36" s="34">
        <f>$K$28/'Fixed data'!$C$7</f>
        <v>-6.1045631569909435E-2</v>
      </c>
      <c r="AH36" s="34">
        <f>$K$28/'Fixed data'!$C$7</f>
        <v>-6.1045631569909435E-2</v>
      </c>
      <c r="AI36" s="34">
        <f>$K$28/'Fixed data'!$C$7</f>
        <v>-6.1045631569909435E-2</v>
      </c>
      <c r="AJ36" s="34">
        <f>$K$28/'Fixed data'!$C$7</f>
        <v>-6.1045631569909435E-2</v>
      </c>
      <c r="AK36" s="34">
        <f>$K$28/'Fixed data'!$C$7</f>
        <v>-6.1045631569909435E-2</v>
      </c>
      <c r="AL36" s="34">
        <f>$K$28/'Fixed data'!$C$7</f>
        <v>-6.1045631569909435E-2</v>
      </c>
      <c r="AM36" s="34">
        <f>$K$28/'Fixed data'!$C$7</f>
        <v>-6.1045631569909435E-2</v>
      </c>
      <c r="AN36" s="34">
        <f>$K$28/'Fixed data'!$C$7</f>
        <v>-6.1045631569909435E-2</v>
      </c>
      <c r="AO36" s="34">
        <f>$K$28/'Fixed data'!$C$7</f>
        <v>-6.1045631569909435E-2</v>
      </c>
      <c r="AP36" s="34">
        <f>$K$28/'Fixed data'!$C$7</f>
        <v>-6.1045631569909435E-2</v>
      </c>
      <c r="AQ36" s="34">
        <f>$K$28/'Fixed data'!$C$7</f>
        <v>-6.1045631569909435E-2</v>
      </c>
      <c r="AR36" s="34">
        <f>$K$28/'Fixed data'!$C$7</f>
        <v>-6.1045631569909435E-2</v>
      </c>
      <c r="AS36" s="34">
        <f>$K$28/'Fixed data'!$C$7</f>
        <v>-6.1045631569909435E-2</v>
      </c>
      <c r="AT36" s="34">
        <f>$K$28/'Fixed data'!$C$7</f>
        <v>-6.1045631569909435E-2</v>
      </c>
      <c r="AU36" s="34">
        <f>$K$28/'Fixed data'!$C$7</f>
        <v>-6.1045631569909435E-2</v>
      </c>
      <c r="AV36" s="34">
        <f>$K$28/'Fixed data'!$C$7</f>
        <v>-6.1045631569909435E-2</v>
      </c>
      <c r="AW36" s="34">
        <f>$K$28/'Fixed data'!$C$7</f>
        <v>-6.1045631569909435E-2</v>
      </c>
      <c r="AX36" s="34">
        <f>$K$28/'Fixed data'!$C$7</f>
        <v>-6.1045631569909435E-2</v>
      </c>
      <c r="AY36" s="34">
        <f>$K$28/'Fixed data'!$C$7</f>
        <v>-6.1045631569909435E-2</v>
      </c>
      <c r="AZ36" s="34">
        <f>$K$28/'Fixed data'!$C$7</f>
        <v>-6.1045631569909435E-2</v>
      </c>
      <c r="BA36" s="34">
        <f>$K$28/'Fixed data'!$C$7</f>
        <v>-6.1045631569909435E-2</v>
      </c>
      <c r="BB36" s="34">
        <f>$K$28/'Fixed data'!$C$7</f>
        <v>-6.1045631569909435E-2</v>
      </c>
      <c r="BC36" s="34">
        <f>$K$28/'Fixed data'!$C$7</f>
        <v>-6.1045631569909435E-2</v>
      </c>
      <c r="BD36" s="34">
        <f>$K$28/'Fixed data'!$C$7</f>
        <v>-6.1045631569909435E-2</v>
      </c>
    </row>
    <row r="37" spans="1:57" ht="16.5" hidden="1" customHeight="1" outlineLevel="1" x14ac:dyDescent="0.35">
      <c r="A37" s="115"/>
      <c r="B37" s="9" t="s">
        <v>33</v>
      </c>
      <c r="C37" s="11" t="s">
        <v>60</v>
      </c>
      <c r="D37" s="9" t="s">
        <v>40</v>
      </c>
      <c r="F37" s="34"/>
      <c r="G37" s="34"/>
      <c r="H37" s="34"/>
      <c r="I37" s="34"/>
      <c r="J37" s="34"/>
      <c r="K37" s="34"/>
      <c r="L37" s="34"/>
      <c r="M37" s="34">
        <f>$L$28/'Fixed data'!$C$7</f>
        <v>-5.8245141087939031E-2</v>
      </c>
      <c r="N37" s="34">
        <f>$L$28/'Fixed data'!$C$7</f>
        <v>-5.8245141087939031E-2</v>
      </c>
      <c r="O37" s="34">
        <f>$L$28/'Fixed data'!$C$7</f>
        <v>-5.8245141087939031E-2</v>
      </c>
      <c r="P37" s="34">
        <f>$L$28/'Fixed data'!$C$7</f>
        <v>-5.8245141087939031E-2</v>
      </c>
      <c r="Q37" s="34">
        <f>$L$28/'Fixed data'!$C$7</f>
        <v>-5.8245141087939031E-2</v>
      </c>
      <c r="R37" s="34">
        <f>$L$28/'Fixed data'!$C$7</f>
        <v>-5.8245141087939031E-2</v>
      </c>
      <c r="S37" s="34">
        <f>$L$28/'Fixed data'!$C$7</f>
        <v>-5.8245141087939031E-2</v>
      </c>
      <c r="T37" s="34">
        <f>$L$28/'Fixed data'!$C$7</f>
        <v>-5.8245141087939031E-2</v>
      </c>
      <c r="U37" s="34">
        <f>$L$28/'Fixed data'!$C$7</f>
        <v>-5.8245141087939031E-2</v>
      </c>
      <c r="V37" s="34">
        <f>$L$28/'Fixed data'!$C$7</f>
        <v>-5.8245141087939031E-2</v>
      </c>
      <c r="W37" s="34">
        <f>$L$28/'Fixed data'!$C$7</f>
        <v>-5.8245141087939031E-2</v>
      </c>
      <c r="X37" s="34">
        <f>$L$28/'Fixed data'!$C$7</f>
        <v>-5.8245141087939031E-2</v>
      </c>
      <c r="Y37" s="34">
        <f>$L$28/'Fixed data'!$C$7</f>
        <v>-5.8245141087939031E-2</v>
      </c>
      <c r="Z37" s="34">
        <f>$L$28/'Fixed data'!$C$7</f>
        <v>-5.8245141087939031E-2</v>
      </c>
      <c r="AA37" s="34">
        <f>$L$28/'Fixed data'!$C$7</f>
        <v>-5.8245141087939031E-2</v>
      </c>
      <c r="AB37" s="34">
        <f>$L$28/'Fixed data'!$C$7</f>
        <v>-5.8245141087939031E-2</v>
      </c>
      <c r="AC37" s="34">
        <f>$L$28/'Fixed data'!$C$7</f>
        <v>-5.8245141087939031E-2</v>
      </c>
      <c r="AD37" s="34">
        <f>$L$28/'Fixed data'!$C$7</f>
        <v>-5.8245141087939031E-2</v>
      </c>
      <c r="AE37" s="34">
        <f>$L$28/'Fixed data'!$C$7</f>
        <v>-5.8245141087939031E-2</v>
      </c>
      <c r="AF37" s="34">
        <f>$L$28/'Fixed data'!$C$7</f>
        <v>-5.8245141087939031E-2</v>
      </c>
      <c r="AG37" s="34">
        <f>$L$28/'Fixed data'!$C$7</f>
        <v>-5.8245141087939031E-2</v>
      </c>
      <c r="AH37" s="34">
        <f>$L$28/'Fixed data'!$C$7</f>
        <v>-5.8245141087939031E-2</v>
      </c>
      <c r="AI37" s="34">
        <f>$L$28/'Fixed data'!$C$7</f>
        <v>-5.8245141087939031E-2</v>
      </c>
      <c r="AJ37" s="34">
        <f>$L$28/'Fixed data'!$C$7</f>
        <v>-5.8245141087939031E-2</v>
      </c>
      <c r="AK37" s="34">
        <f>$L$28/'Fixed data'!$C$7</f>
        <v>-5.8245141087939031E-2</v>
      </c>
      <c r="AL37" s="34">
        <f>$L$28/'Fixed data'!$C$7</f>
        <v>-5.8245141087939031E-2</v>
      </c>
      <c r="AM37" s="34">
        <f>$L$28/'Fixed data'!$C$7</f>
        <v>-5.8245141087939031E-2</v>
      </c>
      <c r="AN37" s="34">
        <f>$L$28/'Fixed data'!$C$7</f>
        <v>-5.8245141087939031E-2</v>
      </c>
      <c r="AO37" s="34">
        <f>$L$28/'Fixed data'!$C$7</f>
        <v>-5.8245141087939031E-2</v>
      </c>
      <c r="AP37" s="34">
        <f>$L$28/'Fixed data'!$C$7</f>
        <v>-5.8245141087939031E-2</v>
      </c>
      <c r="AQ37" s="34">
        <f>$L$28/'Fixed data'!$C$7</f>
        <v>-5.8245141087939031E-2</v>
      </c>
      <c r="AR37" s="34">
        <f>$L$28/'Fixed data'!$C$7</f>
        <v>-5.8245141087939031E-2</v>
      </c>
      <c r="AS37" s="34">
        <f>$L$28/'Fixed data'!$C$7</f>
        <v>-5.8245141087939031E-2</v>
      </c>
      <c r="AT37" s="34">
        <f>$L$28/'Fixed data'!$C$7</f>
        <v>-5.8245141087939031E-2</v>
      </c>
      <c r="AU37" s="34">
        <f>$L$28/'Fixed data'!$C$7</f>
        <v>-5.8245141087939031E-2</v>
      </c>
      <c r="AV37" s="34">
        <f>$L$28/'Fixed data'!$C$7</f>
        <v>-5.8245141087939031E-2</v>
      </c>
      <c r="AW37" s="34">
        <f>$L$28/'Fixed data'!$C$7</f>
        <v>-5.8245141087939031E-2</v>
      </c>
      <c r="AX37" s="34">
        <f>$L$28/'Fixed data'!$C$7</f>
        <v>-5.8245141087939031E-2</v>
      </c>
      <c r="AY37" s="34">
        <f>$L$28/'Fixed data'!$C$7</f>
        <v>-5.8245141087939031E-2</v>
      </c>
      <c r="AZ37" s="34">
        <f>$L$28/'Fixed data'!$C$7</f>
        <v>-5.8245141087939031E-2</v>
      </c>
      <c r="BA37" s="34">
        <f>$L$28/'Fixed data'!$C$7</f>
        <v>-5.8245141087939031E-2</v>
      </c>
      <c r="BB37" s="34">
        <f>$L$28/'Fixed data'!$C$7</f>
        <v>-5.8245141087939031E-2</v>
      </c>
      <c r="BC37" s="34">
        <f>$L$28/'Fixed data'!$C$7</f>
        <v>-5.8245141087939031E-2</v>
      </c>
      <c r="BD37" s="34">
        <f>$L$28/'Fixed data'!$C$7</f>
        <v>-5.8245141087939031E-2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1.2225385441501891E-2</v>
      </c>
      <c r="O38" s="34">
        <f>$M$28/'Fixed data'!$C$7</f>
        <v>1.2225385441501891E-2</v>
      </c>
      <c r="P38" s="34">
        <f>$M$28/'Fixed data'!$C$7</f>
        <v>1.2225385441501891E-2</v>
      </c>
      <c r="Q38" s="34">
        <f>$M$28/'Fixed data'!$C$7</f>
        <v>1.2225385441501891E-2</v>
      </c>
      <c r="R38" s="34">
        <f>$M$28/'Fixed data'!$C$7</f>
        <v>1.2225385441501891E-2</v>
      </c>
      <c r="S38" s="34">
        <f>$M$28/'Fixed data'!$C$7</f>
        <v>1.2225385441501891E-2</v>
      </c>
      <c r="T38" s="34">
        <f>$M$28/'Fixed data'!$C$7</f>
        <v>1.2225385441501891E-2</v>
      </c>
      <c r="U38" s="34">
        <f>$M$28/'Fixed data'!$C$7</f>
        <v>1.2225385441501891E-2</v>
      </c>
      <c r="V38" s="34">
        <f>$M$28/'Fixed data'!$C$7</f>
        <v>1.2225385441501891E-2</v>
      </c>
      <c r="W38" s="34">
        <f>$M$28/'Fixed data'!$C$7</f>
        <v>1.2225385441501891E-2</v>
      </c>
      <c r="X38" s="34">
        <f>$M$28/'Fixed data'!$C$7</f>
        <v>1.2225385441501891E-2</v>
      </c>
      <c r="Y38" s="34">
        <f>$M$28/'Fixed data'!$C$7</f>
        <v>1.2225385441501891E-2</v>
      </c>
      <c r="Z38" s="34">
        <f>$M$28/'Fixed data'!$C$7</f>
        <v>1.2225385441501891E-2</v>
      </c>
      <c r="AA38" s="34">
        <f>$M$28/'Fixed data'!$C$7</f>
        <v>1.2225385441501891E-2</v>
      </c>
      <c r="AB38" s="34">
        <f>$M$28/'Fixed data'!$C$7</f>
        <v>1.2225385441501891E-2</v>
      </c>
      <c r="AC38" s="34">
        <f>$M$28/'Fixed data'!$C$7</f>
        <v>1.2225385441501891E-2</v>
      </c>
      <c r="AD38" s="34">
        <f>$M$28/'Fixed data'!$C$7</f>
        <v>1.2225385441501891E-2</v>
      </c>
      <c r="AE38" s="34">
        <f>$M$28/'Fixed data'!$C$7</f>
        <v>1.2225385441501891E-2</v>
      </c>
      <c r="AF38" s="34">
        <f>$M$28/'Fixed data'!$C$7</f>
        <v>1.2225385441501891E-2</v>
      </c>
      <c r="AG38" s="34">
        <f>$M$28/'Fixed data'!$C$7</f>
        <v>1.2225385441501891E-2</v>
      </c>
      <c r="AH38" s="34">
        <f>$M$28/'Fixed data'!$C$7</f>
        <v>1.2225385441501891E-2</v>
      </c>
      <c r="AI38" s="34">
        <f>$M$28/'Fixed data'!$C$7</f>
        <v>1.2225385441501891E-2</v>
      </c>
      <c r="AJ38" s="34">
        <f>$M$28/'Fixed data'!$C$7</f>
        <v>1.2225385441501891E-2</v>
      </c>
      <c r="AK38" s="34">
        <f>$M$28/'Fixed data'!$C$7</f>
        <v>1.2225385441501891E-2</v>
      </c>
      <c r="AL38" s="34">
        <f>$M$28/'Fixed data'!$C$7</f>
        <v>1.2225385441501891E-2</v>
      </c>
      <c r="AM38" s="34">
        <f>$M$28/'Fixed data'!$C$7</f>
        <v>1.2225385441501891E-2</v>
      </c>
      <c r="AN38" s="34">
        <f>$M$28/'Fixed data'!$C$7</f>
        <v>1.2225385441501891E-2</v>
      </c>
      <c r="AO38" s="34">
        <f>$M$28/'Fixed data'!$C$7</f>
        <v>1.2225385441501891E-2</v>
      </c>
      <c r="AP38" s="34">
        <f>$M$28/'Fixed data'!$C$7</f>
        <v>1.2225385441501891E-2</v>
      </c>
      <c r="AQ38" s="34">
        <f>$M$28/'Fixed data'!$C$7</f>
        <v>1.2225385441501891E-2</v>
      </c>
      <c r="AR38" s="34">
        <f>$M$28/'Fixed data'!$C$7</f>
        <v>1.2225385441501891E-2</v>
      </c>
      <c r="AS38" s="34">
        <f>$M$28/'Fixed data'!$C$7</f>
        <v>1.2225385441501891E-2</v>
      </c>
      <c r="AT38" s="34">
        <f>$M$28/'Fixed data'!$C$7</f>
        <v>1.2225385441501891E-2</v>
      </c>
      <c r="AU38" s="34">
        <f>$M$28/'Fixed data'!$C$7</f>
        <v>1.2225385441501891E-2</v>
      </c>
      <c r="AV38" s="34">
        <f>$M$28/'Fixed data'!$C$7</f>
        <v>1.2225385441501891E-2</v>
      </c>
      <c r="AW38" s="34">
        <f>$M$28/'Fixed data'!$C$7</f>
        <v>1.2225385441501891E-2</v>
      </c>
      <c r="AX38" s="34">
        <f>$M$28/'Fixed data'!$C$7</f>
        <v>1.2225385441501891E-2</v>
      </c>
      <c r="AY38" s="34">
        <f>$M$28/'Fixed data'!$C$7</f>
        <v>1.2225385441501891E-2</v>
      </c>
      <c r="AZ38" s="34">
        <f>$M$28/'Fixed data'!$C$7</f>
        <v>1.2225385441501891E-2</v>
      </c>
      <c r="BA38" s="34">
        <f>$M$28/'Fixed data'!$C$7</f>
        <v>1.2225385441501891E-2</v>
      </c>
      <c r="BB38" s="34">
        <f>$M$28/'Fixed data'!$C$7</f>
        <v>1.2225385441501891E-2</v>
      </c>
      <c r="BC38" s="34">
        <f>$M$28/'Fixed data'!$C$7</f>
        <v>1.2225385441501891E-2</v>
      </c>
      <c r="BD38" s="34">
        <f>$M$28/'Fixed data'!$C$7</f>
        <v>1.2225385441501891E-2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1.3772750691984628E-2</v>
      </c>
      <c r="P39" s="34">
        <f>$N$28/'Fixed data'!$C$7</f>
        <v>1.3772750691984628E-2</v>
      </c>
      <c r="Q39" s="34">
        <f>$N$28/'Fixed data'!$C$7</f>
        <v>1.3772750691984628E-2</v>
      </c>
      <c r="R39" s="34">
        <f>$N$28/'Fixed data'!$C$7</f>
        <v>1.3772750691984628E-2</v>
      </c>
      <c r="S39" s="34">
        <f>$N$28/'Fixed data'!$C$7</f>
        <v>1.3772750691984628E-2</v>
      </c>
      <c r="T39" s="34">
        <f>$N$28/'Fixed data'!$C$7</f>
        <v>1.3772750691984628E-2</v>
      </c>
      <c r="U39" s="34">
        <f>$N$28/'Fixed data'!$C$7</f>
        <v>1.3772750691984628E-2</v>
      </c>
      <c r="V39" s="34">
        <f>$N$28/'Fixed data'!$C$7</f>
        <v>1.3772750691984628E-2</v>
      </c>
      <c r="W39" s="34">
        <f>$N$28/'Fixed data'!$C$7</f>
        <v>1.3772750691984628E-2</v>
      </c>
      <c r="X39" s="34">
        <f>$N$28/'Fixed data'!$C$7</f>
        <v>1.3772750691984628E-2</v>
      </c>
      <c r="Y39" s="34">
        <f>$N$28/'Fixed data'!$C$7</f>
        <v>1.3772750691984628E-2</v>
      </c>
      <c r="Z39" s="34">
        <f>$N$28/'Fixed data'!$C$7</f>
        <v>1.3772750691984628E-2</v>
      </c>
      <c r="AA39" s="34">
        <f>$N$28/'Fixed data'!$C$7</f>
        <v>1.3772750691984628E-2</v>
      </c>
      <c r="AB39" s="34">
        <f>$N$28/'Fixed data'!$C$7</f>
        <v>1.3772750691984628E-2</v>
      </c>
      <c r="AC39" s="34">
        <f>$N$28/'Fixed data'!$C$7</f>
        <v>1.3772750691984628E-2</v>
      </c>
      <c r="AD39" s="34">
        <f>$N$28/'Fixed data'!$C$7</f>
        <v>1.3772750691984628E-2</v>
      </c>
      <c r="AE39" s="34">
        <f>$N$28/'Fixed data'!$C$7</f>
        <v>1.3772750691984628E-2</v>
      </c>
      <c r="AF39" s="34">
        <f>$N$28/'Fixed data'!$C$7</f>
        <v>1.3772750691984628E-2</v>
      </c>
      <c r="AG39" s="34">
        <f>$N$28/'Fixed data'!$C$7</f>
        <v>1.3772750691984628E-2</v>
      </c>
      <c r="AH39" s="34">
        <f>$N$28/'Fixed data'!$C$7</f>
        <v>1.3772750691984628E-2</v>
      </c>
      <c r="AI39" s="34">
        <f>$N$28/'Fixed data'!$C$7</f>
        <v>1.3772750691984628E-2</v>
      </c>
      <c r="AJ39" s="34">
        <f>$N$28/'Fixed data'!$C$7</f>
        <v>1.3772750691984628E-2</v>
      </c>
      <c r="AK39" s="34">
        <f>$N$28/'Fixed data'!$C$7</f>
        <v>1.3772750691984628E-2</v>
      </c>
      <c r="AL39" s="34">
        <f>$N$28/'Fixed data'!$C$7</f>
        <v>1.3772750691984628E-2</v>
      </c>
      <c r="AM39" s="34">
        <f>$N$28/'Fixed data'!$C$7</f>
        <v>1.3772750691984628E-2</v>
      </c>
      <c r="AN39" s="34">
        <f>$N$28/'Fixed data'!$C$7</f>
        <v>1.3772750691984628E-2</v>
      </c>
      <c r="AO39" s="34">
        <f>$N$28/'Fixed data'!$C$7</f>
        <v>1.3772750691984628E-2</v>
      </c>
      <c r="AP39" s="34">
        <f>$N$28/'Fixed data'!$C$7</f>
        <v>1.3772750691984628E-2</v>
      </c>
      <c r="AQ39" s="34">
        <f>$N$28/'Fixed data'!$C$7</f>
        <v>1.3772750691984628E-2</v>
      </c>
      <c r="AR39" s="34">
        <f>$N$28/'Fixed data'!$C$7</f>
        <v>1.3772750691984628E-2</v>
      </c>
      <c r="AS39" s="34">
        <f>$N$28/'Fixed data'!$C$7</f>
        <v>1.3772750691984628E-2</v>
      </c>
      <c r="AT39" s="34">
        <f>$N$28/'Fixed data'!$C$7</f>
        <v>1.3772750691984628E-2</v>
      </c>
      <c r="AU39" s="34">
        <f>$N$28/'Fixed data'!$C$7</f>
        <v>1.3772750691984628E-2</v>
      </c>
      <c r="AV39" s="34">
        <f>$N$28/'Fixed data'!$C$7</f>
        <v>1.3772750691984628E-2</v>
      </c>
      <c r="AW39" s="34">
        <f>$N$28/'Fixed data'!$C$7</f>
        <v>1.3772750691984628E-2</v>
      </c>
      <c r="AX39" s="34">
        <f>$N$28/'Fixed data'!$C$7</f>
        <v>1.3772750691984628E-2</v>
      </c>
      <c r="AY39" s="34">
        <f>$N$28/'Fixed data'!$C$7</f>
        <v>1.3772750691984628E-2</v>
      </c>
      <c r="AZ39" s="34">
        <f>$N$28/'Fixed data'!$C$7</f>
        <v>1.3772750691984628E-2</v>
      </c>
      <c r="BA39" s="34">
        <f>$N$28/'Fixed data'!$C$7</f>
        <v>1.3772750691984628E-2</v>
      </c>
      <c r="BB39" s="34">
        <f>$N$28/'Fixed data'!$C$7</f>
        <v>1.3772750691984628E-2</v>
      </c>
      <c r="BC39" s="34">
        <f>$N$28/'Fixed data'!$C$7</f>
        <v>1.3772750691984628E-2</v>
      </c>
      <c r="BD39" s="34">
        <f>$N$28/'Fixed data'!$C$7</f>
        <v>1.3772750691984628E-2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1.5444449419575838E-2</v>
      </c>
      <c r="Q40" s="34">
        <f>$O$28/'Fixed data'!$C$7</f>
        <v>1.5444449419575838E-2</v>
      </c>
      <c r="R40" s="34">
        <f>$O$28/'Fixed data'!$C$7</f>
        <v>1.5444449419575838E-2</v>
      </c>
      <c r="S40" s="34">
        <f>$O$28/'Fixed data'!$C$7</f>
        <v>1.5444449419575838E-2</v>
      </c>
      <c r="T40" s="34">
        <f>$O$28/'Fixed data'!$C$7</f>
        <v>1.5444449419575838E-2</v>
      </c>
      <c r="U40" s="34">
        <f>$O$28/'Fixed data'!$C$7</f>
        <v>1.5444449419575838E-2</v>
      </c>
      <c r="V40" s="34">
        <f>$O$28/'Fixed data'!$C$7</f>
        <v>1.5444449419575838E-2</v>
      </c>
      <c r="W40" s="34">
        <f>$O$28/'Fixed data'!$C$7</f>
        <v>1.5444449419575838E-2</v>
      </c>
      <c r="X40" s="34">
        <f>$O$28/'Fixed data'!$C$7</f>
        <v>1.5444449419575838E-2</v>
      </c>
      <c r="Y40" s="34">
        <f>$O$28/'Fixed data'!$C$7</f>
        <v>1.5444449419575838E-2</v>
      </c>
      <c r="Z40" s="34">
        <f>$O$28/'Fixed data'!$C$7</f>
        <v>1.5444449419575838E-2</v>
      </c>
      <c r="AA40" s="34">
        <f>$O$28/'Fixed data'!$C$7</f>
        <v>1.5444449419575838E-2</v>
      </c>
      <c r="AB40" s="34">
        <f>$O$28/'Fixed data'!$C$7</f>
        <v>1.5444449419575838E-2</v>
      </c>
      <c r="AC40" s="34">
        <f>$O$28/'Fixed data'!$C$7</f>
        <v>1.5444449419575838E-2</v>
      </c>
      <c r="AD40" s="34">
        <f>$O$28/'Fixed data'!$C$7</f>
        <v>1.5444449419575838E-2</v>
      </c>
      <c r="AE40" s="34">
        <f>$O$28/'Fixed data'!$C$7</f>
        <v>1.5444449419575838E-2</v>
      </c>
      <c r="AF40" s="34">
        <f>$O$28/'Fixed data'!$C$7</f>
        <v>1.5444449419575838E-2</v>
      </c>
      <c r="AG40" s="34">
        <f>$O$28/'Fixed data'!$C$7</f>
        <v>1.5444449419575838E-2</v>
      </c>
      <c r="AH40" s="34">
        <f>$O$28/'Fixed data'!$C$7</f>
        <v>1.5444449419575838E-2</v>
      </c>
      <c r="AI40" s="34">
        <f>$O$28/'Fixed data'!$C$7</f>
        <v>1.5444449419575838E-2</v>
      </c>
      <c r="AJ40" s="34">
        <f>$O$28/'Fixed data'!$C$7</f>
        <v>1.5444449419575838E-2</v>
      </c>
      <c r="AK40" s="34">
        <f>$O$28/'Fixed data'!$C$7</f>
        <v>1.5444449419575838E-2</v>
      </c>
      <c r="AL40" s="34">
        <f>$O$28/'Fixed data'!$C$7</f>
        <v>1.5444449419575838E-2</v>
      </c>
      <c r="AM40" s="34">
        <f>$O$28/'Fixed data'!$C$7</f>
        <v>1.5444449419575838E-2</v>
      </c>
      <c r="AN40" s="34">
        <f>$O$28/'Fixed data'!$C$7</f>
        <v>1.5444449419575838E-2</v>
      </c>
      <c r="AO40" s="34">
        <f>$O$28/'Fixed data'!$C$7</f>
        <v>1.5444449419575838E-2</v>
      </c>
      <c r="AP40" s="34">
        <f>$O$28/'Fixed data'!$C$7</f>
        <v>1.5444449419575838E-2</v>
      </c>
      <c r="AQ40" s="34">
        <f>$O$28/'Fixed data'!$C$7</f>
        <v>1.5444449419575838E-2</v>
      </c>
      <c r="AR40" s="34">
        <f>$O$28/'Fixed data'!$C$7</f>
        <v>1.5444449419575838E-2</v>
      </c>
      <c r="AS40" s="34">
        <f>$O$28/'Fixed data'!$C$7</f>
        <v>1.5444449419575838E-2</v>
      </c>
      <c r="AT40" s="34">
        <f>$O$28/'Fixed data'!$C$7</f>
        <v>1.5444449419575838E-2</v>
      </c>
      <c r="AU40" s="34">
        <f>$O$28/'Fixed data'!$C$7</f>
        <v>1.5444449419575838E-2</v>
      </c>
      <c r="AV40" s="34">
        <f>$O$28/'Fixed data'!$C$7</f>
        <v>1.5444449419575838E-2</v>
      </c>
      <c r="AW40" s="34">
        <f>$O$28/'Fixed data'!$C$7</f>
        <v>1.5444449419575838E-2</v>
      </c>
      <c r="AX40" s="34">
        <f>$O$28/'Fixed data'!$C$7</f>
        <v>1.5444449419575838E-2</v>
      </c>
      <c r="AY40" s="34">
        <f>$O$28/'Fixed data'!$C$7</f>
        <v>1.5444449419575838E-2</v>
      </c>
      <c r="AZ40" s="34">
        <f>$O$28/'Fixed data'!$C$7</f>
        <v>1.5444449419575838E-2</v>
      </c>
      <c r="BA40" s="34">
        <f>$O$28/'Fixed data'!$C$7</f>
        <v>1.5444449419575838E-2</v>
      </c>
      <c r="BB40" s="34">
        <f>$O$28/'Fixed data'!$C$7</f>
        <v>1.5444449419575838E-2</v>
      </c>
      <c r="BC40" s="34">
        <f>$O$28/'Fixed data'!$C$7</f>
        <v>1.5444449419575838E-2</v>
      </c>
      <c r="BD40" s="34">
        <f>$O$28/'Fixed data'!$C$7</f>
        <v>1.5444449419575838E-2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1.7190835078941723E-2</v>
      </c>
      <c r="R41" s="34">
        <f>$P$28/'Fixed data'!$C$7</f>
        <v>1.7190835078941723E-2</v>
      </c>
      <c r="S41" s="34">
        <f>$P$28/'Fixed data'!$C$7</f>
        <v>1.7190835078941723E-2</v>
      </c>
      <c r="T41" s="34">
        <f>$P$28/'Fixed data'!$C$7</f>
        <v>1.7190835078941723E-2</v>
      </c>
      <c r="U41" s="34">
        <f>$P$28/'Fixed data'!$C$7</f>
        <v>1.7190835078941723E-2</v>
      </c>
      <c r="V41" s="34">
        <f>$P$28/'Fixed data'!$C$7</f>
        <v>1.7190835078941723E-2</v>
      </c>
      <c r="W41" s="34">
        <f>$P$28/'Fixed data'!$C$7</f>
        <v>1.7190835078941723E-2</v>
      </c>
      <c r="X41" s="34">
        <f>$P$28/'Fixed data'!$C$7</f>
        <v>1.7190835078941723E-2</v>
      </c>
      <c r="Y41" s="34">
        <f>$P$28/'Fixed data'!$C$7</f>
        <v>1.7190835078941723E-2</v>
      </c>
      <c r="Z41" s="34">
        <f>$P$28/'Fixed data'!$C$7</f>
        <v>1.7190835078941723E-2</v>
      </c>
      <c r="AA41" s="34">
        <f>$P$28/'Fixed data'!$C$7</f>
        <v>1.7190835078941723E-2</v>
      </c>
      <c r="AB41" s="34">
        <f>$P$28/'Fixed data'!$C$7</f>
        <v>1.7190835078941723E-2</v>
      </c>
      <c r="AC41" s="34">
        <f>$P$28/'Fixed data'!$C$7</f>
        <v>1.7190835078941723E-2</v>
      </c>
      <c r="AD41" s="34">
        <f>$P$28/'Fixed data'!$C$7</f>
        <v>1.7190835078941723E-2</v>
      </c>
      <c r="AE41" s="34">
        <f>$P$28/'Fixed data'!$C$7</f>
        <v>1.7190835078941723E-2</v>
      </c>
      <c r="AF41" s="34">
        <f>$P$28/'Fixed data'!$C$7</f>
        <v>1.7190835078941723E-2</v>
      </c>
      <c r="AG41" s="34">
        <f>$P$28/'Fixed data'!$C$7</f>
        <v>1.7190835078941723E-2</v>
      </c>
      <c r="AH41" s="34">
        <f>$P$28/'Fixed data'!$C$7</f>
        <v>1.7190835078941723E-2</v>
      </c>
      <c r="AI41" s="34">
        <f>$P$28/'Fixed data'!$C$7</f>
        <v>1.7190835078941723E-2</v>
      </c>
      <c r="AJ41" s="34">
        <f>$P$28/'Fixed data'!$C$7</f>
        <v>1.7190835078941723E-2</v>
      </c>
      <c r="AK41" s="34">
        <f>$P$28/'Fixed data'!$C$7</f>
        <v>1.7190835078941723E-2</v>
      </c>
      <c r="AL41" s="34">
        <f>$P$28/'Fixed data'!$C$7</f>
        <v>1.7190835078941723E-2</v>
      </c>
      <c r="AM41" s="34">
        <f>$P$28/'Fixed data'!$C$7</f>
        <v>1.7190835078941723E-2</v>
      </c>
      <c r="AN41" s="34">
        <f>$P$28/'Fixed data'!$C$7</f>
        <v>1.7190835078941723E-2</v>
      </c>
      <c r="AO41" s="34">
        <f>$P$28/'Fixed data'!$C$7</f>
        <v>1.7190835078941723E-2</v>
      </c>
      <c r="AP41" s="34">
        <f>$P$28/'Fixed data'!$C$7</f>
        <v>1.7190835078941723E-2</v>
      </c>
      <c r="AQ41" s="34">
        <f>$P$28/'Fixed data'!$C$7</f>
        <v>1.7190835078941723E-2</v>
      </c>
      <c r="AR41" s="34">
        <f>$P$28/'Fixed data'!$C$7</f>
        <v>1.7190835078941723E-2</v>
      </c>
      <c r="AS41" s="34">
        <f>$P$28/'Fixed data'!$C$7</f>
        <v>1.7190835078941723E-2</v>
      </c>
      <c r="AT41" s="34">
        <f>$P$28/'Fixed data'!$C$7</f>
        <v>1.7190835078941723E-2</v>
      </c>
      <c r="AU41" s="34">
        <f>$P$28/'Fixed data'!$C$7</f>
        <v>1.7190835078941723E-2</v>
      </c>
      <c r="AV41" s="34">
        <f>$P$28/'Fixed data'!$C$7</f>
        <v>1.7190835078941723E-2</v>
      </c>
      <c r="AW41" s="34">
        <f>$P$28/'Fixed data'!$C$7</f>
        <v>1.7190835078941723E-2</v>
      </c>
      <c r="AX41" s="34">
        <f>$P$28/'Fixed data'!$C$7</f>
        <v>1.7190835078941723E-2</v>
      </c>
      <c r="AY41" s="34">
        <f>$P$28/'Fixed data'!$C$7</f>
        <v>1.7190835078941723E-2</v>
      </c>
      <c r="AZ41" s="34">
        <f>$P$28/'Fixed data'!$C$7</f>
        <v>1.7190835078941723E-2</v>
      </c>
      <c r="BA41" s="34">
        <f>$P$28/'Fixed data'!$C$7</f>
        <v>1.7190835078941723E-2</v>
      </c>
      <c r="BB41" s="34">
        <f>$P$28/'Fixed data'!$C$7</f>
        <v>1.7190835078941723E-2</v>
      </c>
      <c r="BC41" s="34">
        <f>$P$28/'Fixed data'!$C$7</f>
        <v>1.7190835078941723E-2</v>
      </c>
      <c r="BD41" s="34">
        <f>$P$28/'Fixed data'!$C$7</f>
        <v>1.7190835078941723E-2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1.8687110559961181E-2</v>
      </c>
      <c r="S42" s="34">
        <f>$Q$28/'Fixed data'!$C$7</f>
        <v>1.8687110559961181E-2</v>
      </c>
      <c r="T42" s="34">
        <f>$Q$28/'Fixed data'!$C$7</f>
        <v>1.8687110559961181E-2</v>
      </c>
      <c r="U42" s="34">
        <f>$Q$28/'Fixed data'!$C$7</f>
        <v>1.8687110559961181E-2</v>
      </c>
      <c r="V42" s="34">
        <f>$Q$28/'Fixed data'!$C$7</f>
        <v>1.8687110559961181E-2</v>
      </c>
      <c r="W42" s="34">
        <f>$Q$28/'Fixed data'!$C$7</f>
        <v>1.8687110559961181E-2</v>
      </c>
      <c r="X42" s="34">
        <f>$Q$28/'Fixed data'!$C$7</f>
        <v>1.8687110559961181E-2</v>
      </c>
      <c r="Y42" s="34">
        <f>$Q$28/'Fixed data'!$C$7</f>
        <v>1.8687110559961181E-2</v>
      </c>
      <c r="Z42" s="34">
        <f>$Q$28/'Fixed data'!$C$7</f>
        <v>1.8687110559961181E-2</v>
      </c>
      <c r="AA42" s="34">
        <f>$Q$28/'Fixed data'!$C$7</f>
        <v>1.8687110559961181E-2</v>
      </c>
      <c r="AB42" s="34">
        <f>$Q$28/'Fixed data'!$C$7</f>
        <v>1.8687110559961181E-2</v>
      </c>
      <c r="AC42" s="34">
        <f>$Q$28/'Fixed data'!$C$7</f>
        <v>1.8687110559961181E-2</v>
      </c>
      <c r="AD42" s="34">
        <f>$Q$28/'Fixed data'!$C$7</f>
        <v>1.8687110559961181E-2</v>
      </c>
      <c r="AE42" s="34">
        <f>$Q$28/'Fixed data'!$C$7</f>
        <v>1.8687110559961181E-2</v>
      </c>
      <c r="AF42" s="34">
        <f>$Q$28/'Fixed data'!$C$7</f>
        <v>1.8687110559961181E-2</v>
      </c>
      <c r="AG42" s="34">
        <f>$Q$28/'Fixed data'!$C$7</f>
        <v>1.8687110559961181E-2</v>
      </c>
      <c r="AH42" s="34">
        <f>$Q$28/'Fixed data'!$C$7</f>
        <v>1.8687110559961181E-2</v>
      </c>
      <c r="AI42" s="34">
        <f>$Q$28/'Fixed data'!$C$7</f>
        <v>1.8687110559961181E-2</v>
      </c>
      <c r="AJ42" s="34">
        <f>$Q$28/'Fixed data'!$C$7</f>
        <v>1.8687110559961181E-2</v>
      </c>
      <c r="AK42" s="34">
        <f>$Q$28/'Fixed data'!$C$7</f>
        <v>1.8687110559961181E-2</v>
      </c>
      <c r="AL42" s="34">
        <f>$Q$28/'Fixed data'!$C$7</f>
        <v>1.8687110559961181E-2</v>
      </c>
      <c r="AM42" s="34">
        <f>$Q$28/'Fixed data'!$C$7</f>
        <v>1.8687110559961181E-2</v>
      </c>
      <c r="AN42" s="34">
        <f>$Q$28/'Fixed data'!$C$7</f>
        <v>1.8687110559961181E-2</v>
      </c>
      <c r="AO42" s="34">
        <f>$Q$28/'Fixed data'!$C$7</f>
        <v>1.8687110559961181E-2</v>
      </c>
      <c r="AP42" s="34">
        <f>$Q$28/'Fixed data'!$C$7</f>
        <v>1.8687110559961181E-2</v>
      </c>
      <c r="AQ42" s="34">
        <f>$Q$28/'Fixed data'!$C$7</f>
        <v>1.8687110559961181E-2</v>
      </c>
      <c r="AR42" s="34">
        <f>$Q$28/'Fixed data'!$C$7</f>
        <v>1.8687110559961181E-2</v>
      </c>
      <c r="AS42" s="34">
        <f>$Q$28/'Fixed data'!$C$7</f>
        <v>1.8687110559961181E-2</v>
      </c>
      <c r="AT42" s="34">
        <f>$Q$28/'Fixed data'!$C$7</f>
        <v>1.8687110559961181E-2</v>
      </c>
      <c r="AU42" s="34">
        <f>$Q$28/'Fixed data'!$C$7</f>
        <v>1.8687110559961181E-2</v>
      </c>
      <c r="AV42" s="34">
        <f>$Q$28/'Fixed data'!$C$7</f>
        <v>1.8687110559961181E-2</v>
      </c>
      <c r="AW42" s="34">
        <f>$Q$28/'Fixed data'!$C$7</f>
        <v>1.8687110559961181E-2</v>
      </c>
      <c r="AX42" s="34">
        <f>$Q$28/'Fixed data'!$C$7</f>
        <v>1.8687110559961181E-2</v>
      </c>
      <c r="AY42" s="34">
        <f>$Q$28/'Fixed data'!$C$7</f>
        <v>1.8687110559961181E-2</v>
      </c>
      <c r="AZ42" s="34">
        <f>$Q$28/'Fixed data'!$C$7</f>
        <v>1.8687110559961181E-2</v>
      </c>
      <c r="BA42" s="34">
        <f>$Q$28/'Fixed data'!$C$7</f>
        <v>1.8687110559961181E-2</v>
      </c>
      <c r="BB42" s="34">
        <f>$Q$28/'Fixed data'!$C$7</f>
        <v>1.8687110559961181E-2</v>
      </c>
      <c r="BC42" s="34">
        <f>$Q$28/'Fixed data'!$C$7</f>
        <v>1.8687110559961181E-2</v>
      </c>
      <c r="BD42" s="34">
        <f>$Q$28/'Fixed data'!$C$7</f>
        <v>1.8687110559961181E-2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1.9891995699781537E-2</v>
      </c>
      <c r="T43" s="34">
        <f>$R$28/'Fixed data'!$C$7</f>
        <v>1.9891995699781537E-2</v>
      </c>
      <c r="U43" s="34">
        <f>$R$28/'Fixed data'!$C$7</f>
        <v>1.9891995699781537E-2</v>
      </c>
      <c r="V43" s="34">
        <f>$R$28/'Fixed data'!$C$7</f>
        <v>1.9891995699781537E-2</v>
      </c>
      <c r="W43" s="34">
        <f>$R$28/'Fixed data'!$C$7</f>
        <v>1.9891995699781537E-2</v>
      </c>
      <c r="X43" s="34">
        <f>$R$28/'Fixed data'!$C$7</f>
        <v>1.9891995699781537E-2</v>
      </c>
      <c r="Y43" s="34">
        <f>$R$28/'Fixed data'!$C$7</f>
        <v>1.9891995699781537E-2</v>
      </c>
      <c r="Z43" s="34">
        <f>$R$28/'Fixed data'!$C$7</f>
        <v>1.9891995699781537E-2</v>
      </c>
      <c r="AA43" s="34">
        <f>$R$28/'Fixed data'!$C$7</f>
        <v>1.9891995699781537E-2</v>
      </c>
      <c r="AB43" s="34">
        <f>$R$28/'Fixed data'!$C$7</f>
        <v>1.9891995699781537E-2</v>
      </c>
      <c r="AC43" s="34">
        <f>$R$28/'Fixed data'!$C$7</f>
        <v>1.9891995699781537E-2</v>
      </c>
      <c r="AD43" s="34">
        <f>$R$28/'Fixed data'!$C$7</f>
        <v>1.9891995699781537E-2</v>
      </c>
      <c r="AE43" s="34">
        <f>$R$28/'Fixed data'!$C$7</f>
        <v>1.9891995699781537E-2</v>
      </c>
      <c r="AF43" s="34">
        <f>$R$28/'Fixed data'!$C$7</f>
        <v>1.9891995699781537E-2</v>
      </c>
      <c r="AG43" s="34">
        <f>$R$28/'Fixed data'!$C$7</f>
        <v>1.9891995699781537E-2</v>
      </c>
      <c r="AH43" s="34">
        <f>$R$28/'Fixed data'!$C$7</f>
        <v>1.9891995699781537E-2</v>
      </c>
      <c r="AI43" s="34">
        <f>$R$28/'Fixed data'!$C$7</f>
        <v>1.9891995699781537E-2</v>
      </c>
      <c r="AJ43" s="34">
        <f>$R$28/'Fixed data'!$C$7</f>
        <v>1.9891995699781537E-2</v>
      </c>
      <c r="AK43" s="34">
        <f>$R$28/'Fixed data'!$C$7</f>
        <v>1.9891995699781537E-2</v>
      </c>
      <c r="AL43" s="34">
        <f>$R$28/'Fixed data'!$C$7</f>
        <v>1.9891995699781537E-2</v>
      </c>
      <c r="AM43" s="34">
        <f>$R$28/'Fixed data'!$C$7</f>
        <v>1.9891995699781537E-2</v>
      </c>
      <c r="AN43" s="34">
        <f>$R$28/'Fixed data'!$C$7</f>
        <v>1.9891995699781537E-2</v>
      </c>
      <c r="AO43" s="34">
        <f>$R$28/'Fixed data'!$C$7</f>
        <v>1.9891995699781537E-2</v>
      </c>
      <c r="AP43" s="34">
        <f>$R$28/'Fixed data'!$C$7</f>
        <v>1.9891995699781537E-2</v>
      </c>
      <c r="AQ43" s="34">
        <f>$R$28/'Fixed data'!$C$7</f>
        <v>1.9891995699781537E-2</v>
      </c>
      <c r="AR43" s="34">
        <f>$R$28/'Fixed data'!$C$7</f>
        <v>1.9891995699781537E-2</v>
      </c>
      <c r="AS43" s="34">
        <f>$R$28/'Fixed data'!$C$7</f>
        <v>1.9891995699781537E-2</v>
      </c>
      <c r="AT43" s="34">
        <f>$R$28/'Fixed data'!$C$7</f>
        <v>1.9891995699781537E-2</v>
      </c>
      <c r="AU43" s="34">
        <f>$R$28/'Fixed data'!$C$7</f>
        <v>1.9891995699781537E-2</v>
      </c>
      <c r="AV43" s="34">
        <f>$R$28/'Fixed data'!$C$7</f>
        <v>1.9891995699781537E-2</v>
      </c>
      <c r="AW43" s="34">
        <f>$R$28/'Fixed data'!$C$7</f>
        <v>1.9891995699781537E-2</v>
      </c>
      <c r="AX43" s="34">
        <f>$R$28/'Fixed data'!$C$7</f>
        <v>1.9891995699781537E-2</v>
      </c>
      <c r="AY43" s="34">
        <f>$R$28/'Fixed data'!$C$7</f>
        <v>1.9891995699781537E-2</v>
      </c>
      <c r="AZ43" s="34">
        <f>$R$28/'Fixed data'!$C$7</f>
        <v>1.9891995699781537E-2</v>
      </c>
      <c r="BA43" s="34">
        <f>$R$28/'Fixed data'!$C$7</f>
        <v>1.9891995699781537E-2</v>
      </c>
      <c r="BB43" s="34">
        <f>$R$28/'Fixed data'!$C$7</f>
        <v>1.9891995699781537E-2</v>
      </c>
      <c r="BC43" s="34">
        <f>$R$28/'Fixed data'!$C$7</f>
        <v>1.9891995699781537E-2</v>
      </c>
      <c r="BD43" s="34">
        <f>$R$28/'Fixed data'!$C$7</f>
        <v>1.9891995699781537E-2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2.1116180036153228E-2</v>
      </c>
      <c r="U44" s="34">
        <f>$S$28/'Fixed data'!$C$7</f>
        <v>2.1116180036153228E-2</v>
      </c>
      <c r="V44" s="34">
        <f>$S$28/'Fixed data'!$C$7</f>
        <v>2.1116180036153228E-2</v>
      </c>
      <c r="W44" s="34">
        <f>$S$28/'Fixed data'!$C$7</f>
        <v>2.1116180036153228E-2</v>
      </c>
      <c r="X44" s="34">
        <f>$S$28/'Fixed data'!$C$7</f>
        <v>2.1116180036153228E-2</v>
      </c>
      <c r="Y44" s="34">
        <f>$S$28/'Fixed data'!$C$7</f>
        <v>2.1116180036153228E-2</v>
      </c>
      <c r="Z44" s="34">
        <f>$S$28/'Fixed data'!$C$7</f>
        <v>2.1116180036153228E-2</v>
      </c>
      <c r="AA44" s="34">
        <f>$S$28/'Fixed data'!$C$7</f>
        <v>2.1116180036153228E-2</v>
      </c>
      <c r="AB44" s="34">
        <f>$S$28/'Fixed data'!$C$7</f>
        <v>2.1116180036153228E-2</v>
      </c>
      <c r="AC44" s="34">
        <f>$S$28/'Fixed data'!$C$7</f>
        <v>2.1116180036153228E-2</v>
      </c>
      <c r="AD44" s="34">
        <f>$S$28/'Fixed data'!$C$7</f>
        <v>2.1116180036153228E-2</v>
      </c>
      <c r="AE44" s="34">
        <f>$S$28/'Fixed data'!$C$7</f>
        <v>2.1116180036153228E-2</v>
      </c>
      <c r="AF44" s="34">
        <f>$S$28/'Fixed data'!$C$7</f>
        <v>2.1116180036153228E-2</v>
      </c>
      <c r="AG44" s="34">
        <f>$S$28/'Fixed data'!$C$7</f>
        <v>2.1116180036153228E-2</v>
      </c>
      <c r="AH44" s="34">
        <f>$S$28/'Fixed data'!$C$7</f>
        <v>2.1116180036153228E-2</v>
      </c>
      <c r="AI44" s="34">
        <f>$S$28/'Fixed data'!$C$7</f>
        <v>2.1116180036153228E-2</v>
      </c>
      <c r="AJ44" s="34">
        <f>$S$28/'Fixed data'!$C$7</f>
        <v>2.1116180036153228E-2</v>
      </c>
      <c r="AK44" s="34">
        <f>$S$28/'Fixed data'!$C$7</f>
        <v>2.1116180036153228E-2</v>
      </c>
      <c r="AL44" s="34">
        <f>$S$28/'Fixed data'!$C$7</f>
        <v>2.1116180036153228E-2</v>
      </c>
      <c r="AM44" s="34">
        <f>$S$28/'Fixed data'!$C$7</f>
        <v>2.1116180036153228E-2</v>
      </c>
      <c r="AN44" s="34">
        <f>$S$28/'Fixed data'!$C$7</f>
        <v>2.1116180036153228E-2</v>
      </c>
      <c r="AO44" s="34">
        <f>$S$28/'Fixed data'!$C$7</f>
        <v>2.1116180036153228E-2</v>
      </c>
      <c r="AP44" s="34">
        <f>$S$28/'Fixed data'!$C$7</f>
        <v>2.1116180036153228E-2</v>
      </c>
      <c r="AQ44" s="34">
        <f>$S$28/'Fixed data'!$C$7</f>
        <v>2.1116180036153228E-2</v>
      </c>
      <c r="AR44" s="34">
        <f>$S$28/'Fixed data'!$C$7</f>
        <v>2.1116180036153228E-2</v>
      </c>
      <c r="AS44" s="34">
        <f>$S$28/'Fixed data'!$C$7</f>
        <v>2.1116180036153228E-2</v>
      </c>
      <c r="AT44" s="34">
        <f>$S$28/'Fixed data'!$C$7</f>
        <v>2.1116180036153228E-2</v>
      </c>
      <c r="AU44" s="34">
        <f>$S$28/'Fixed data'!$C$7</f>
        <v>2.1116180036153228E-2</v>
      </c>
      <c r="AV44" s="34">
        <f>$S$28/'Fixed data'!$C$7</f>
        <v>2.1116180036153228E-2</v>
      </c>
      <c r="AW44" s="34">
        <f>$S$28/'Fixed data'!$C$7</f>
        <v>2.1116180036153228E-2</v>
      </c>
      <c r="AX44" s="34">
        <f>$S$28/'Fixed data'!$C$7</f>
        <v>2.1116180036153228E-2</v>
      </c>
      <c r="AY44" s="34">
        <f>$S$28/'Fixed data'!$C$7</f>
        <v>2.1116180036153228E-2</v>
      </c>
      <c r="AZ44" s="34">
        <f>$S$28/'Fixed data'!$C$7</f>
        <v>2.1116180036153228E-2</v>
      </c>
      <c r="BA44" s="34">
        <f>$S$28/'Fixed data'!$C$7</f>
        <v>2.1116180036153228E-2</v>
      </c>
      <c r="BB44" s="34">
        <f>$S$28/'Fixed data'!$C$7</f>
        <v>2.1116180036153228E-2</v>
      </c>
      <c r="BC44" s="34">
        <f>$S$28/'Fixed data'!$C$7</f>
        <v>2.1116180036153228E-2</v>
      </c>
      <c r="BD44" s="34">
        <f>$S$28/'Fixed data'!$C$7</f>
        <v>2.1116180036153228E-2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2.2227609571908634E-2</v>
      </c>
      <c r="V45" s="34">
        <f>$T$28/'Fixed data'!$C$7</f>
        <v>2.2227609571908634E-2</v>
      </c>
      <c r="W45" s="34">
        <f>$T$28/'Fixed data'!$C$7</f>
        <v>2.2227609571908634E-2</v>
      </c>
      <c r="X45" s="34">
        <f>$T$28/'Fixed data'!$C$7</f>
        <v>2.2227609571908634E-2</v>
      </c>
      <c r="Y45" s="34">
        <f>$T$28/'Fixed data'!$C$7</f>
        <v>2.2227609571908634E-2</v>
      </c>
      <c r="Z45" s="34">
        <f>$T$28/'Fixed data'!$C$7</f>
        <v>2.2227609571908634E-2</v>
      </c>
      <c r="AA45" s="34">
        <f>$T$28/'Fixed data'!$C$7</f>
        <v>2.2227609571908634E-2</v>
      </c>
      <c r="AB45" s="34">
        <f>$T$28/'Fixed data'!$C$7</f>
        <v>2.2227609571908634E-2</v>
      </c>
      <c r="AC45" s="34">
        <f>$T$28/'Fixed data'!$C$7</f>
        <v>2.2227609571908634E-2</v>
      </c>
      <c r="AD45" s="34">
        <f>$T$28/'Fixed data'!$C$7</f>
        <v>2.2227609571908634E-2</v>
      </c>
      <c r="AE45" s="34">
        <f>$T$28/'Fixed data'!$C$7</f>
        <v>2.2227609571908634E-2</v>
      </c>
      <c r="AF45" s="34">
        <f>$T$28/'Fixed data'!$C$7</f>
        <v>2.2227609571908634E-2</v>
      </c>
      <c r="AG45" s="34">
        <f>$T$28/'Fixed data'!$C$7</f>
        <v>2.2227609571908634E-2</v>
      </c>
      <c r="AH45" s="34">
        <f>$T$28/'Fixed data'!$C$7</f>
        <v>2.2227609571908634E-2</v>
      </c>
      <c r="AI45" s="34">
        <f>$T$28/'Fixed data'!$C$7</f>
        <v>2.2227609571908634E-2</v>
      </c>
      <c r="AJ45" s="34">
        <f>$T$28/'Fixed data'!$C$7</f>
        <v>2.2227609571908634E-2</v>
      </c>
      <c r="AK45" s="34">
        <f>$T$28/'Fixed data'!$C$7</f>
        <v>2.2227609571908634E-2</v>
      </c>
      <c r="AL45" s="34">
        <f>$T$28/'Fixed data'!$C$7</f>
        <v>2.2227609571908634E-2</v>
      </c>
      <c r="AM45" s="34">
        <f>$T$28/'Fixed data'!$C$7</f>
        <v>2.2227609571908634E-2</v>
      </c>
      <c r="AN45" s="34">
        <f>$T$28/'Fixed data'!$C$7</f>
        <v>2.2227609571908634E-2</v>
      </c>
      <c r="AO45" s="34">
        <f>$T$28/'Fixed data'!$C$7</f>
        <v>2.2227609571908634E-2</v>
      </c>
      <c r="AP45" s="34">
        <f>$T$28/'Fixed data'!$C$7</f>
        <v>2.2227609571908634E-2</v>
      </c>
      <c r="AQ45" s="34">
        <f>$T$28/'Fixed data'!$C$7</f>
        <v>2.2227609571908634E-2</v>
      </c>
      <c r="AR45" s="34">
        <f>$T$28/'Fixed data'!$C$7</f>
        <v>2.2227609571908634E-2</v>
      </c>
      <c r="AS45" s="34">
        <f>$T$28/'Fixed data'!$C$7</f>
        <v>2.2227609571908634E-2</v>
      </c>
      <c r="AT45" s="34">
        <f>$T$28/'Fixed data'!$C$7</f>
        <v>2.2227609571908634E-2</v>
      </c>
      <c r="AU45" s="34">
        <f>$T$28/'Fixed data'!$C$7</f>
        <v>2.2227609571908634E-2</v>
      </c>
      <c r="AV45" s="34">
        <f>$T$28/'Fixed data'!$C$7</f>
        <v>2.2227609571908634E-2</v>
      </c>
      <c r="AW45" s="34">
        <f>$T$28/'Fixed data'!$C$7</f>
        <v>2.2227609571908634E-2</v>
      </c>
      <c r="AX45" s="34">
        <f>$T$28/'Fixed data'!$C$7</f>
        <v>2.2227609571908634E-2</v>
      </c>
      <c r="AY45" s="34">
        <f>$T$28/'Fixed data'!$C$7</f>
        <v>2.2227609571908634E-2</v>
      </c>
      <c r="AZ45" s="34">
        <f>$T$28/'Fixed data'!$C$7</f>
        <v>2.2227609571908634E-2</v>
      </c>
      <c r="BA45" s="34">
        <f>$T$28/'Fixed data'!$C$7</f>
        <v>2.2227609571908634E-2</v>
      </c>
      <c r="BB45" s="34">
        <f>$T$28/'Fixed data'!$C$7</f>
        <v>2.2227609571908634E-2</v>
      </c>
      <c r="BC45" s="34">
        <f>$T$28/'Fixed data'!$C$7</f>
        <v>2.2227609571908634E-2</v>
      </c>
      <c r="BD45" s="34">
        <f>$T$28/'Fixed data'!$C$7</f>
        <v>2.2227609571908634E-2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2.3112767462270548E-2</v>
      </c>
      <c r="W46" s="34">
        <f>$U$28/'Fixed data'!$C$7</f>
        <v>2.3112767462270548E-2</v>
      </c>
      <c r="X46" s="34">
        <f>$U$28/'Fixed data'!$C$7</f>
        <v>2.3112767462270548E-2</v>
      </c>
      <c r="Y46" s="34">
        <f>$U$28/'Fixed data'!$C$7</f>
        <v>2.3112767462270548E-2</v>
      </c>
      <c r="Z46" s="34">
        <f>$U$28/'Fixed data'!$C$7</f>
        <v>2.3112767462270548E-2</v>
      </c>
      <c r="AA46" s="34">
        <f>$U$28/'Fixed data'!$C$7</f>
        <v>2.3112767462270548E-2</v>
      </c>
      <c r="AB46" s="34">
        <f>$U$28/'Fixed data'!$C$7</f>
        <v>2.3112767462270548E-2</v>
      </c>
      <c r="AC46" s="34">
        <f>$U$28/'Fixed data'!$C$7</f>
        <v>2.3112767462270548E-2</v>
      </c>
      <c r="AD46" s="34">
        <f>$U$28/'Fixed data'!$C$7</f>
        <v>2.3112767462270548E-2</v>
      </c>
      <c r="AE46" s="34">
        <f>$U$28/'Fixed data'!$C$7</f>
        <v>2.3112767462270548E-2</v>
      </c>
      <c r="AF46" s="34">
        <f>$U$28/'Fixed data'!$C$7</f>
        <v>2.3112767462270548E-2</v>
      </c>
      <c r="AG46" s="34">
        <f>$U$28/'Fixed data'!$C$7</f>
        <v>2.3112767462270548E-2</v>
      </c>
      <c r="AH46" s="34">
        <f>$U$28/'Fixed data'!$C$7</f>
        <v>2.3112767462270548E-2</v>
      </c>
      <c r="AI46" s="34">
        <f>$U$28/'Fixed data'!$C$7</f>
        <v>2.3112767462270548E-2</v>
      </c>
      <c r="AJ46" s="34">
        <f>$U$28/'Fixed data'!$C$7</f>
        <v>2.3112767462270548E-2</v>
      </c>
      <c r="AK46" s="34">
        <f>$U$28/'Fixed data'!$C$7</f>
        <v>2.3112767462270548E-2</v>
      </c>
      <c r="AL46" s="34">
        <f>$U$28/'Fixed data'!$C$7</f>
        <v>2.3112767462270548E-2</v>
      </c>
      <c r="AM46" s="34">
        <f>$U$28/'Fixed data'!$C$7</f>
        <v>2.3112767462270548E-2</v>
      </c>
      <c r="AN46" s="34">
        <f>$U$28/'Fixed data'!$C$7</f>
        <v>2.3112767462270548E-2</v>
      </c>
      <c r="AO46" s="34">
        <f>$U$28/'Fixed data'!$C$7</f>
        <v>2.3112767462270548E-2</v>
      </c>
      <c r="AP46" s="34">
        <f>$U$28/'Fixed data'!$C$7</f>
        <v>2.3112767462270548E-2</v>
      </c>
      <c r="AQ46" s="34">
        <f>$U$28/'Fixed data'!$C$7</f>
        <v>2.3112767462270548E-2</v>
      </c>
      <c r="AR46" s="34">
        <f>$U$28/'Fixed data'!$C$7</f>
        <v>2.3112767462270548E-2</v>
      </c>
      <c r="AS46" s="34">
        <f>$U$28/'Fixed data'!$C$7</f>
        <v>2.3112767462270548E-2</v>
      </c>
      <c r="AT46" s="34">
        <f>$U$28/'Fixed data'!$C$7</f>
        <v>2.3112767462270548E-2</v>
      </c>
      <c r="AU46" s="34">
        <f>$U$28/'Fixed data'!$C$7</f>
        <v>2.3112767462270548E-2</v>
      </c>
      <c r="AV46" s="34">
        <f>$U$28/'Fixed data'!$C$7</f>
        <v>2.3112767462270548E-2</v>
      </c>
      <c r="AW46" s="34">
        <f>$U$28/'Fixed data'!$C$7</f>
        <v>2.3112767462270548E-2</v>
      </c>
      <c r="AX46" s="34">
        <f>$U$28/'Fixed data'!$C$7</f>
        <v>2.3112767462270548E-2</v>
      </c>
      <c r="AY46" s="34">
        <f>$U$28/'Fixed data'!$C$7</f>
        <v>2.3112767462270548E-2</v>
      </c>
      <c r="AZ46" s="34">
        <f>$U$28/'Fixed data'!$C$7</f>
        <v>2.3112767462270548E-2</v>
      </c>
      <c r="BA46" s="34">
        <f>$U$28/'Fixed data'!$C$7</f>
        <v>2.3112767462270548E-2</v>
      </c>
      <c r="BB46" s="34">
        <f>$U$28/'Fixed data'!$C$7</f>
        <v>2.3112767462270548E-2</v>
      </c>
      <c r="BC46" s="34">
        <f>$U$28/'Fixed data'!$C$7</f>
        <v>2.3112767462270548E-2</v>
      </c>
      <c r="BD46" s="34">
        <f>$U$28/'Fixed data'!$C$7</f>
        <v>2.3112767462270548E-2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2.3724672099556181E-2</v>
      </c>
      <c r="X47" s="34">
        <f>$V$28/'Fixed data'!$C$7</f>
        <v>2.3724672099556181E-2</v>
      </c>
      <c r="Y47" s="34">
        <f>$V$28/'Fixed data'!$C$7</f>
        <v>2.3724672099556181E-2</v>
      </c>
      <c r="Z47" s="34">
        <f>$V$28/'Fixed data'!$C$7</f>
        <v>2.3724672099556181E-2</v>
      </c>
      <c r="AA47" s="34">
        <f>$V$28/'Fixed data'!$C$7</f>
        <v>2.3724672099556181E-2</v>
      </c>
      <c r="AB47" s="34">
        <f>$V$28/'Fixed data'!$C$7</f>
        <v>2.3724672099556181E-2</v>
      </c>
      <c r="AC47" s="34">
        <f>$V$28/'Fixed data'!$C$7</f>
        <v>2.3724672099556181E-2</v>
      </c>
      <c r="AD47" s="34">
        <f>$V$28/'Fixed data'!$C$7</f>
        <v>2.3724672099556181E-2</v>
      </c>
      <c r="AE47" s="34">
        <f>$V$28/'Fixed data'!$C$7</f>
        <v>2.3724672099556181E-2</v>
      </c>
      <c r="AF47" s="34">
        <f>$V$28/'Fixed data'!$C$7</f>
        <v>2.3724672099556181E-2</v>
      </c>
      <c r="AG47" s="34">
        <f>$V$28/'Fixed data'!$C$7</f>
        <v>2.3724672099556181E-2</v>
      </c>
      <c r="AH47" s="34">
        <f>$V$28/'Fixed data'!$C$7</f>
        <v>2.3724672099556181E-2</v>
      </c>
      <c r="AI47" s="34">
        <f>$V$28/'Fixed data'!$C$7</f>
        <v>2.3724672099556181E-2</v>
      </c>
      <c r="AJ47" s="34">
        <f>$V$28/'Fixed data'!$C$7</f>
        <v>2.3724672099556181E-2</v>
      </c>
      <c r="AK47" s="34">
        <f>$V$28/'Fixed data'!$C$7</f>
        <v>2.3724672099556181E-2</v>
      </c>
      <c r="AL47" s="34">
        <f>$V$28/'Fixed data'!$C$7</f>
        <v>2.3724672099556181E-2</v>
      </c>
      <c r="AM47" s="34">
        <f>$V$28/'Fixed data'!$C$7</f>
        <v>2.3724672099556181E-2</v>
      </c>
      <c r="AN47" s="34">
        <f>$V$28/'Fixed data'!$C$7</f>
        <v>2.3724672099556181E-2</v>
      </c>
      <c r="AO47" s="34">
        <f>$V$28/'Fixed data'!$C$7</f>
        <v>2.3724672099556181E-2</v>
      </c>
      <c r="AP47" s="34">
        <f>$V$28/'Fixed data'!$C$7</f>
        <v>2.3724672099556181E-2</v>
      </c>
      <c r="AQ47" s="34">
        <f>$V$28/'Fixed data'!$C$7</f>
        <v>2.3724672099556181E-2</v>
      </c>
      <c r="AR47" s="34">
        <f>$V$28/'Fixed data'!$C$7</f>
        <v>2.3724672099556181E-2</v>
      </c>
      <c r="AS47" s="34">
        <f>$V$28/'Fixed data'!$C$7</f>
        <v>2.3724672099556181E-2</v>
      </c>
      <c r="AT47" s="34">
        <f>$V$28/'Fixed data'!$C$7</f>
        <v>2.3724672099556181E-2</v>
      </c>
      <c r="AU47" s="34">
        <f>$V$28/'Fixed data'!$C$7</f>
        <v>2.3724672099556181E-2</v>
      </c>
      <c r="AV47" s="34">
        <f>$V$28/'Fixed data'!$C$7</f>
        <v>2.3724672099556181E-2</v>
      </c>
      <c r="AW47" s="34">
        <f>$V$28/'Fixed data'!$C$7</f>
        <v>2.3724672099556181E-2</v>
      </c>
      <c r="AX47" s="34">
        <f>$V$28/'Fixed data'!$C$7</f>
        <v>2.3724672099556181E-2</v>
      </c>
      <c r="AY47" s="34">
        <f>$V$28/'Fixed data'!$C$7</f>
        <v>2.3724672099556181E-2</v>
      </c>
      <c r="AZ47" s="34">
        <f>$V$28/'Fixed data'!$C$7</f>
        <v>2.3724672099556181E-2</v>
      </c>
      <c r="BA47" s="34">
        <f>$V$28/'Fixed data'!$C$7</f>
        <v>2.3724672099556181E-2</v>
      </c>
      <c r="BB47" s="34">
        <f>$V$28/'Fixed data'!$C$7</f>
        <v>2.3724672099556181E-2</v>
      </c>
      <c r="BC47" s="34">
        <f>$V$28/'Fixed data'!$C$7</f>
        <v>2.3724672099556181E-2</v>
      </c>
      <c r="BD47" s="34">
        <f>$V$28/'Fixed data'!$C$7</f>
        <v>2.3724672099556181E-2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2.4295383324113049E-2</v>
      </c>
      <c r="Y48" s="34">
        <f>$W$28/'Fixed data'!$C$7</f>
        <v>2.4295383324113049E-2</v>
      </c>
      <c r="Z48" s="34">
        <f>$W$28/'Fixed data'!$C$7</f>
        <v>2.4295383324113049E-2</v>
      </c>
      <c r="AA48" s="34">
        <f>$W$28/'Fixed data'!$C$7</f>
        <v>2.4295383324113049E-2</v>
      </c>
      <c r="AB48" s="34">
        <f>$W$28/'Fixed data'!$C$7</f>
        <v>2.4295383324113049E-2</v>
      </c>
      <c r="AC48" s="34">
        <f>$W$28/'Fixed data'!$C$7</f>
        <v>2.4295383324113049E-2</v>
      </c>
      <c r="AD48" s="34">
        <f>$W$28/'Fixed data'!$C$7</f>
        <v>2.4295383324113049E-2</v>
      </c>
      <c r="AE48" s="34">
        <f>$W$28/'Fixed data'!$C$7</f>
        <v>2.4295383324113049E-2</v>
      </c>
      <c r="AF48" s="34">
        <f>$W$28/'Fixed data'!$C$7</f>
        <v>2.4295383324113049E-2</v>
      </c>
      <c r="AG48" s="34">
        <f>$W$28/'Fixed data'!$C$7</f>
        <v>2.4295383324113049E-2</v>
      </c>
      <c r="AH48" s="34">
        <f>$W$28/'Fixed data'!$C$7</f>
        <v>2.4295383324113049E-2</v>
      </c>
      <c r="AI48" s="34">
        <f>$W$28/'Fixed data'!$C$7</f>
        <v>2.4295383324113049E-2</v>
      </c>
      <c r="AJ48" s="34">
        <f>$W$28/'Fixed data'!$C$7</f>
        <v>2.4295383324113049E-2</v>
      </c>
      <c r="AK48" s="34">
        <f>$W$28/'Fixed data'!$C$7</f>
        <v>2.4295383324113049E-2</v>
      </c>
      <c r="AL48" s="34">
        <f>$W$28/'Fixed data'!$C$7</f>
        <v>2.4295383324113049E-2</v>
      </c>
      <c r="AM48" s="34">
        <f>$W$28/'Fixed data'!$C$7</f>
        <v>2.4295383324113049E-2</v>
      </c>
      <c r="AN48" s="34">
        <f>$W$28/'Fixed data'!$C$7</f>
        <v>2.4295383324113049E-2</v>
      </c>
      <c r="AO48" s="34">
        <f>$W$28/'Fixed data'!$C$7</f>
        <v>2.4295383324113049E-2</v>
      </c>
      <c r="AP48" s="34">
        <f>$W$28/'Fixed data'!$C$7</f>
        <v>2.4295383324113049E-2</v>
      </c>
      <c r="AQ48" s="34">
        <f>$W$28/'Fixed data'!$C$7</f>
        <v>2.4295383324113049E-2</v>
      </c>
      <c r="AR48" s="34">
        <f>$W$28/'Fixed data'!$C$7</f>
        <v>2.4295383324113049E-2</v>
      </c>
      <c r="AS48" s="34">
        <f>$W$28/'Fixed data'!$C$7</f>
        <v>2.4295383324113049E-2</v>
      </c>
      <c r="AT48" s="34">
        <f>$W$28/'Fixed data'!$C$7</f>
        <v>2.4295383324113049E-2</v>
      </c>
      <c r="AU48" s="34">
        <f>$W$28/'Fixed data'!$C$7</f>
        <v>2.4295383324113049E-2</v>
      </c>
      <c r="AV48" s="34">
        <f>$W$28/'Fixed data'!$C$7</f>
        <v>2.4295383324113049E-2</v>
      </c>
      <c r="AW48" s="34">
        <f>$W$28/'Fixed data'!$C$7</f>
        <v>2.4295383324113049E-2</v>
      </c>
      <c r="AX48" s="34">
        <f>$W$28/'Fixed data'!$C$7</f>
        <v>2.4295383324113049E-2</v>
      </c>
      <c r="AY48" s="34">
        <f>$W$28/'Fixed data'!$C$7</f>
        <v>2.4295383324113049E-2</v>
      </c>
      <c r="AZ48" s="34">
        <f>$W$28/'Fixed data'!$C$7</f>
        <v>2.4295383324113049E-2</v>
      </c>
      <c r="BA48" s="34">
        <f>$W$28/'Fixed data'!$C$7</f>
        <v>2.4295383324113049E-2</v>
      </c>
      <c r="BB48" s="34">
        <f>$W$28/'Fixed data'!$C$7</f>
        <v>2.4295383324113049E-2</v>
      </c>
      <c r="BC48" s="34">
        <f>$W$28/'Fixed data'!$C$7</f>
        <v>2.4295383324113049E-2</v>
      </c>
      <c r="BD48" s="34">
        <f>$W$28/'Fixed data'!$C$7</f>
        <v>2.4295383324113049E-2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2.4690080091315028E-2</v>
      </c>
      <c r="Z49" s="34">
        <f>$X$28/'Fixed data'!$C$7</f>
        <v>2.4690080091315028E-2</v>
      </c>
      <c r="AA49" s="34">
        <f>$X$28/'Fixed data'!$C$7</f>
        <v>2.4690080091315028E-2</v>
      </c>
      <c r="AB49" s="34">
        <f>$X$28/'Fixed data'!$C$7</f>
        <v>2.4690080091315028E-2</v>
      </c>
      <c r="AC49" s="34">
        <f>$X$28/'Fixed data'!$C$7</f>
        <v>2.4690080091315028E-2</v>
      </c>
      <c r="AD49" s="34">
        <f>$X$28/'Fixed data'!$C$7</f>
        <v>2.4690080091315028E-2</v>
      </c>
      <c r="AE49" s="34">
        <f>$X$28/'Fixed data'!$C$7</f>
        <v>2.4690080091315028E-2</v>
      </c>
      <c r="AF49" s="34">
        <f>$X$28/'Fixed data'!$C$7</f>
        <v>2.4690080091315028E-2</v>
      </c>
      <c r="AG49" s="34">
        <f>$X$28/'Fixed data'!$C$7</f>
        <v>2.4690080091315028E-2</v>
      </c>
      <c r="AH49" s="34">
        <f>$X$28/'Fixed data'!$C$7</f>
        <v>2.4690080091315028E-2</v>
      </c>
      <c r="AI49" s="34">
        <f>$X$28/'Fixed data'!$C$7</f>
        <v>2.4690080091315028E-2</v>
      </c>
      <c r="AJ49" s="34">
        <f>$X$28/'Fixed data'!$C$7</f>
        <v>2.4690080091315028E-2</v>
      </c>
      <c r="AK49" s="34">
        <f>$X$28/'Fixed data'!$C$7</f>
        <v>2.4690080091315028E-2</v>
      </c>
      <c r="AL49" s="34">
        <f>$X$28/'Fixed data'!$C$7</f>
        <v>2.4690080091315028E-2</v>
      </c>
      <c r="AM49" s="34">
        <f>$X$28/'Fixed data'!$C$7</f>
        <v>2.4690080091315028E-2</v>
      </c>
      <c r="AN49" s="34">
        <f>$X$28/'Fixed data'!$C$7</f>
        <v>2.4690080091315028E-2</v>
      </c>
      <c r="AO49" s="34">
        <f>$X$28/'Fixed data'!$C$7</f>
        <v>2.4690080091315028E-2</v>
      </c>
      <c r="AP49" s="34">
        <f>$X$28/'Fixed data'!$C$7</f>
        <v>2.4690080091315028E-2</v>
      </c>
      <c r="AQ49" s="34">
        <f>$X$28/'Fixed data'!$C$7</f>
        <v>2.4690080091315028E-2</v>
      </c>
      <c r="AR49" s="34">
        <f>$X$28/'Fixed data'!$C$7</f>
        <v>2.4690080091315028E-2</v>
      </c>
      <c r="AS49" s="34">
        <f>$X$28/'Fixed data'!$C$7</f>
        <v>2.4690080091315028E-2</v>
      </c>
      <c r="AT49" s="34">
        <f>$X$28/'Fixed data'!$C$7</f>
        <v>2.4690080091315028E-2</v>
      </c>
      <c r="AU49" s="34">
        <f>$X$28/'Fixed data'!$C$7</f>
        <v>2.4690080091315028E-2</v>
      </c>
      <c r="AV49" s="34">
        <f>$X$28/'Fixed data'!$C$7</f>
        <v>2.4690080091315028E-2</v>
      </c>
      <c r="AW49" s="34">
        <f>$X$28/'Fixed data'!$C$7</f>
        <v>2.4690080091315028E-2</v>
      </c>
      <c r="AX49" s="34">
        <f>$X$28/'Fixed data'!$C$7</f>
        <v>2.4690080091315028E-2</v>
      </c>
      <c r="AY49" s="34">
        <f>$X$28/'Fixed data'!$C$7</f>
        <v>2.4690080091315028E-2</v>
      </c>
      <c r="AZ49" s="34">
        <f>$X$28/'Fixed data'!$C$7</f>
        <v>2.4690080091315028E-2</v>
      </c>
      <c r="BA49" s="34">
        <f>$X$28/'Fixed data'!$C$7</f>
        <v>2.4690080091315028E-2</v>
      </c>
      <c r="BB49" s="34">
        <f>$X$28/'Fixed data'!$C$7</f>
        <v>2.4690080091315028E-2</v>
      </c>
      <c r="BC49" s="34">
        <f>$X$28/'Fixed data'!$C$7</f>
        <v>2.4690080091315028E-2</v>
      </c>
      <c r="BD49" s="34">
        <f>$X$28/'Fixed data'!$C$7</f>
        <v>2.4690080091315028E-2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2.4869634775768295E-2</v>
      </c>
      <c r="AA50" s="34">
        <f>$Y$28/'Fixed data'!$C$7</f>
        <v>2.4869634775768295E-2</v>
      </c>
      <c r="AB50" s="34">
        <f>$Y$28/'Fixed data'!$C$7</f>
        <v>2.4869634775768295E-2</v>
      </c>
      <c r="AC50" s="34">
        <f>$Y$28/'Fixed data'!$C$7</f>
        <v>2.4869634775768295E-2</v>
      </c>
      <c r="AD50" s="34">
        <f>$Y$28/'Fixed data'!$C$7</f>
        <v>2.4869634775768295E-2</v>
      </c>
      <c r="AE50" s="34">
        <f>$Y$28/'Fixed data'!$C$7</f>
        <v>2.4869634775768295E-2</v>
      </c>
      <c r="AF50" s="34">
        <f>$Y$28/'Fixed data'!$C$7</f>
        <v>2.4869634775768295E-2</v>
      </c>
      <c r="AG50" s="34">
        <f>$Y$28/'Fixed data'!$C$7</f>
        <v>2.4869634775768295E-2</v>
      </c>
      <c r="AH50" s="34">
        <f>$Y$28/'Fixed data'!$C$7</f>
        <v>2.4869634775768295E-2</v>
      </c>
      <c r="AI50" s="34">
        <f>$Y$28/'Fixed data'!$C$7</f>
        <v>2.4869634775768295E-2</v>
      </c>
      <c r="AJ50" s="34">
        <f>$Y$28/'Fixed data'!$C$7</f>
        <v>2.4869634775768295E-2</v>
      </c>
      <c r="AK50" s="34">
        <f>$Y$28/'Fixed data'!$C$7</f>
        <v>2.4869634775768295E-2</v>
      </c>
      <c r="AL50" s="34">
        <f>$Y$28/'Fixed data'!$C$7</f>
        <v>2.4869634775768295E-2</v>
      </c>
      <c r="AM50" s="34">
        <f>$Y$28/'Fixed data'!$C$7</f>
        <v>2.4869634775768295E-2</v>
      </c>
      <c r="AN50" s="34">
        <f>$Y$28/'Fixed data'!$C$7</f>
        <v>2.4869634775768295E-2</v>
      </c>
      <c r="AO50" s="34">
        <f>$Y$28/'Fixed data'!$C$7</f>
        <v>2.4869634775768295E-2</v>
      </c>
      <c r="AP50" s="34">
        <f>$Y$28/'Fixed data'!$C$7</f>
        <v>2.4869634775768295E-2</v>
      </c>
      <c r="AQ50" s="34">
        <f>$Y$28/'Fixed data'!$C$7</f>
        <v>2.4869634775768295E-2</v>
      </c>
      <c r="AR50" s="34">
        <f>$Y$28/'Fixed data'!$C$7</f>
        <v>2.4869634775768295E-2</v>
      </c>
      <c r="AS50" s="34">
        <f>$Y$28/'Fixed data'!$C$7</f>
        <v>2.4869634775768295E-2</v>
      </c>
      <c r="AT50" s="34">
        <f>$Y$28/'Fixed data'!$C$7</f>
        <v>2.4869634775768295E-2</v>
      </c>
      <c r="AU50" s="34">
        <f>$Y$28/'Fixed data'!$C$7</f>
        <v>2.4869634775768295E-2</v>
      </c>
      <c r="AV50" s="34">
        <f>$Y$28/'Fixed data'!$C$7</f>
        <v>2.4869634775768295E-2</v>
      </c>
      <c r="AW50" s="34">
        <f>$Y$28/'Fixed data'!$C$7</f>
        <v>2.4869634775768295E-2</v>
      </c>
      <c r="AX50" s="34">
        <f>$Y$28/'Fixed data'!$C$7</f>
        <v>2.4869634775768295E-2</v>
      </c>
      <c r="AY50" s="34">
        <f>$Y$28/'Fixed data'!$C$7</f>
        <v>2.4869634775768295E-2</v>
      </c>
      <c r="AZ50" s="34">
        <f>$Y$28/'Fixed data'!$C$7</f>
        <v>2.4869634775768295E-2</v>
      </c>
      <c r="BA50" s="34">
        <f>$Y$28/'Fixed data'!$C$7</f>
        <v>2.4869634775768295E-2</v>
      </c>
      <c r="BB50" s="34">
        <f>$Y$28/'Fixed data'!$C$7</f>
        <v>2.4869634775768295E-2</v>
      </c>
      <c r="BC50" s="34">
        <f>$Y$28/'Fixed data'!$C$7</f>
        <v>2.4869634775768295E-2</v>
      </c>
      <c r="BD50" s="34">
        <f>$Y$28/'Fixed data'!$C$7</f>
        <v>2.4869634775768295E-2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2.4993136061274197E-2</v>
      </c>
      <c r="AB51" s="34">
        <f>$Z$28/'Fixed data'!$C$7</f>
        <v>2.4993136061274197E-2</v>
      </c>
      <c r="AC51" s="34">
        <f>$Z$28/'Fixed data'!$C$7</f>
        <v>2.4993136061274197E-2</v>
      </c>
      <c r="AD51" s="34">
        <f>$Z$28/'Fixed data'!$C$7</f>
        <v>2.4993136061274197E-2</v>
      </c>
      <c r="AE51" s="34">
        <f>$Z$28/'Fixed data'!$C$7</f>
        <v>2.4993136061274197E-2</v>
      </c>
      <c r="AF51" s="34">
        <f>$Z$28/'Fixed data'!$C$7</f>
        <v>2.4993136061274197E-2</v>
      </c>
      <c r="AG51" s="34">
        <f>$Z$28/'Fixed data'!$C$7</f>
        <v>2.4993136061274197E-2</v>
      </c>
      <c r="AH51" s="34">
        <f>$Z$28/'Fixed data'!$C$7</f>
        <v>2.4993136061274197E-2</v>
      </c>
      <c r="AI51" s="34">
        <f>$Z$28/'Fixed data'!$C$7</f>
        <v>2.4993136061274197E-2</v>
      </c>
      <c r="AJ51" s="34">
        <f>$Z$28/'Fixed data'!$C$7</f>
        <v>2.4993136061274197E-2</v>
      </c>
      <c r="AK51" s="34">
        <f>$Z$28/'Fixed data'!$C$7</f>
        <v>2.4993136061274197E-2</v>
      </c>
      <c r="AL51" s="34">
        <f>$Z$28/'Fixed data'!$C$7</f>
        <v>2.4993136061274197E-2</v>
      </c>
      <c r="AM51" s="34">
        <f>$Z$28/'Fixed data'!$C$7</f>
        <v>2.4993136061274197E-2</v>
      </c>
      <c r="AN51" s="34">
        <f>$Z$28/'Fixed data'!$C$7</f>
        <v>2.4993136061274197E-2</v>
      </c>
      <c r="AO51" s="34">
        <f>$Z$28/'Fixed data'!$C$7</f>
        <v>2.4993136061274197E-2</v>
      </c>
      <c r="AP51" s="34">
        <f>$Z$28/'Fixed data'!$C$7</f>
        <v>2.4993136061274197E-2</v>
      </c>
      <c r="AQ51" s="34">
        <f>$Z$28/'Fixed data'!$C$7</f>
        <v>2.4993136061274197E-2</v>
      </c>
      <c r="AR51" s="34">
        <f>$Z$28/'Fixed data'!$C$7</f>
        <v>2.4993136061274197E-2</v>
      </c>
      <c r="AS51" s="34">
        <f>$Z$28/'Fixed data'!$C$7</f>
        <v>2.4993136061274197E-2</v>
      </c>
      <c r="AT51" s="34">
        <f>$Z$28/'Fixed data'!$C$7</f>
        <v>2.4993136061274197E-2</v>
      </c>
      <c r="AU51" s="34">
        <f>$Z$28/'Fixed data'!$C$7</f>
        <v>2.4993136061274197E-2</v>
      </c>
      <c r="AV51" s="34">
        <f>$Z$28/'Fixed data'!$C$7</f>
        <v>2.4993136061274197E-2</v>
      </c>
      <c r="AW51" s="34">
        <f>$Z$28/'Fixed data'!$C$7</f>
        <v>2.4993136061274197E-2</v>
      </c>
      <c r="AX51" s="34">
        <f>$Z$28/'Fixed data'!$C$7</f>
        <v>2.4993136061274197E-2</v>
      </c>
      <c r="AY51" s="34">
        <f>$Z$28/'Fixed data'!$C$7</f>
        <v>2.4993136061274197E-2</v>
      </c>
      <c r="AZ51" s="34">
        <f>$Z$28/'Fixed data'!$C$7</f>
        <v>2.4993136061274197E-2</v>
      </c>
      <c r="BA51" s="34">
        <f>$Z$28/'Fixed data'!$C$7</f>
        <v>2.4993136061274197E-2</v>
      </c>
      <c r="BB51" s="34">
        <f>$Z$28/'Fixed data'!$C$7</f>
        <v>2.4993136061274197E-2</v>
      </c>
      <c r="BC51" s="34">
        <f>$Z$28/'Fixed data'!$C$7</f>
        <v>2.4993136061274197E-2</v>
      </c>
      <c r="BD51" s="34">
        <f>$Z$28/'Fixed data'!$C$7</f>
        <v>2.4993136061274197E-2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2.5002399988671205E-2</v>
      </c>
      <c r="AC52" s="34">
        <f>$AA$28/'Fixed data'!$C$7</f>
        <v>2.5002399988671205E-2</v>
      </c>
      <c r="AD52" s="34">
        <f>$AA$28/'Fixed data'!$C$7</f>
        <v>2.5002399988671205E-2</v>
      </c>
      <c r="AE52" s="34">
        <f>$AA$28/'Fixed data'!$C$7</f>
        <v>2.5002399988671205E-2</v>
      </c>
      <c r="AF52" s="34">
        <f>$AA$28/'Fixed data'!$C$7</f>
        <v>2.5002399988671205E-2</v>
      </c>
      <c r="AG52" s="34">
        <f>$AA$28/'Fixed data'!$C$7</f>
        <v>2.5002399988671205E-2</v>
      </c>
      <c r="AH52" s="34">
        <f>$AA$28/'Fixed data'!$C$7</f>
        <v>2.5002399988671205E-2</v>
      </c>
      <c r="AI52" s="34">
        <f>$AA$28/'Fixed data'!$C$7</f>
        <v>2.5002399988671205E-2</v>
      </c>
      <c r="AJ52" s="34">
        <f>$AA$28/'Fixed data'!$C$7</f>
        <v>2.5002399988671205E-2</v>
      </c>
      <c r="AK52" s="34">
        <f>$AA$28/'Fixed data'!$C$7</f>
        <v>2.5002399988671205E-2</v>
      </c>
      <c r="AL52" s="34">
        <f>$AA$28/'Fixed data'!$C$7</f>
        <v>2.5002399988671205E-2</v>
      </c>
      <c r="AM52" s="34">
        <f>$AA$28/'Fixed data'!$C$7</f>
        <v>2.5002399988671205E-2</v>
      </c>
      <c r="AN52" s="34">
        <f>$AA$28/'Fixed data'!$C$7</f>
        <v>2.5002399988671205E-2</v>
      </c>
      <c r="AO52" s="34">
        <f>$AA$28/'Fixed data'!$C$7</f>
        <v>2.5002399988671205E-2</v>
      </c>
      <c r="AP52" s="34">
        <f>$AA$28/'Fixed data'!$C$7</f>
        <v>2.5002399988671205E-2</v>
      </c>
      <c r="AQ52" s="34">
        <f>$AA$28/'Fixed data'!$C$7</f>
        <v>2.5002399988671205E-2</v>
      </c>
      <c r="AR52" s="34">
        <f>$AA$28/'Fixed data'!$C$7</f>
        <v>2.5002399988671205E-2</v>
      </c>
      <c r="AS52" s="34">
        <f>$AA$28/'Fixed data'!$C$7</f>
        <v>2.5002399988671205E-2</v>
      </c>
      <c r="AT52" s="34">
        <f>$AA$28/'Fixed data'!$C$7</f>
        <v>2.5002399988671205E-2</v>
      </c>
      <c r="AU52" s="34">
        <f>$AA$28/'Fixed data'!$C$7</f>
        <v>2.5002399988671205E-2</v>
      </c>
      <c r="AV52" s="34">
        <f>$AA$28/'Fixed data'!$C$7</f>
        <v>2.5002399988671205E-2</v>
      </c>
      <c r="AW52" s="34">
        <f>$AA$28/'Fixed data'!$C$7</f>
        <v>2.5002399988671205E-2</v>
      </c>
      <c r="AX52" s="34">
        <f>$AA$28/'Fixed data'!$C$7</f>
        <v>2.5002399988671205E-2</v>
      </c>
      <c r="AY52" s="34">
        <f>$AA$28/'Fixed data'!$C$7</f>
        <v>2.5002399988671205E-2</v>
      </c>
      <c r="AZ52" s="34">
        <f>$AA$28/'Fixed data'!$C$7</f>
        <v>2.5002399988671205E-2</v>
      </c>
      <c r="BA52" s="34">
        <f>$AA$28/'Fixed data'!$C$7</f>
        <v>2.5002399988671205E-2</v>
      </c>
      <c r="BB52" s="34">
        <f>$AA$28/'Fixed data'!$C$7</f>
        <v>2.5002399988671205E-2</v>
      </c>
      <c r="BC52" s="34">
        <f>$AA$28/'Fixed data'!$C$7</f>
        <v>2.5002399988671205E-2</v>
      </c>
      <c r="BD52" s="34">
        <f>$AA$28/'Fixed data'!$C$7</f>
        <v>2.5002399988671205E-2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2.5002399988671205E-2</v>
      </c>
      <c r="AD53" s="34">
        <f>$AB$28/'Fixed data'!$C$7</f>
        <v>2.5002399988671205E-2</v>
      </c>
      <c r="AE53" s="34">
        <f>$AB$28/'Fixed data'!$C$7</f>
        <v>2.5002399988671205E-2</v>
      </c>
      <c r="AF53" s="34">
        <f>$AB$28/'Fixed data'!$C$7</f>
        <v>2.5002399988671205E-2</v>
      </c>
      <c r="AG53" s="34">
        <f>$AB$28/'Fixed data'!$C$7</f>
        <v>2.5002399988671205E-2</v>
      </c>
      <c r="AH53" s="34">
        <f>$AB$28/'Fixed data'!$C$7</f>
        <v>2.5002399988671205E-2</v>
      </c>
      <c r="AI53" s="34">
        <f>$AB$28/'Fixed data'!$C$7</f>
        <v>2.5002399988671205E-2</v>
      </c>
      <c r="AJ53" s="34">
        <f>$AB$28/'Fixed data'!$C$7</f>
        <v>2.5002399988671205E-2</v>
      </c>
      <c r="AK53" s="34">
        <f>$AB$28/'Fixed data'!$C$7</f>
        <v>2.5002399988671205E-2</v>
      </c>
      <c r="AL53" s="34">
        <f>$AB$28/'Fixed data'!$C$7</f>
        <v>2.5002399988671205E-2</v>
      </c>
      <c r="AM53" s="34">
        <f>$AB$28/'Fixed data'!$C$7</f>
        <v>2.5002399988671205E-2</v>
      </c>
      <c r="AN53" s="34">
        <f>$AB$28/'Fixed data'!$C$7</f>
        <v>2.5002399988671205E-2</v>
      </c>
      <c r="AO53" s="34">
        <f>$AB$28/'Fixed data'!$C$7</f>
        <v>2.5002399988671205E-2</v>
      </c>
      <c r="AP53" s="34">
        <f>$AB$28/'Fixed data'!$C$7</f>
        <v>2.5002399988671205E-2</v>
      </c>
      <c r="AQ53" s="34">
        <f>$AB$28/'Fixed data'!$C$7</f>
        <v>2.5002399988671205E-2</v>
      </c>
      <c r="AR53" s="34">
        <f>$AB$28/'Fixed data'!$C$7</f>
        <v>2.5002399988671205E-2</v>
      </c>
      <c r="AS53" s="34">
        <f>$AB$28/'Fixed data'!$C$7</f>
        <v>2.5002399988671205E-2</v>
      </c>
      <c r="AT53" s="34">
        <f>$AB$28/'Fixed data'!$C$7</f>
        <v>2.5002399988671205E-2</v>
      </c>
      <c r="AU53" s="34">
        <f>$AB$28/'Fixed data'!$C$7</f>
        <v>2.5002399988671205E-2</v>
      </c>
      <c r="AV53" s="34">
        <f>$AB$28/'Fixed data'!$C$7</f>
        <v>2.5002399988671205E-2</v>
      </c>
      <c r="AW53" s="34">
        <f>$AB$28/'Fixed data'!$C$7</f>
        <v>2.5002399988671205E-2</v>
      </c>
      <c r="AX53" s="34">
        <f>$AB$28/'Fixed data'!$C$7</f>
        <v>2.5002399988671205E-2</v>
      </c>
      <c r="AY53" s="34">
        <f>$AB$28/'Fixed data'!$C$7</f>
        <v>2.5002399988671205E-2</v>
      </c>
      <c r="AZ53" s="34">
        <f>$AB$28/'Fixed data'!$C$7</f>
        <v>2.5002399988671205E-2</v>
      </c>
      <c r="BA53" s="34">
        <f>$AB$28/'Fixed data'!$C$7</f>
        <v>2.5002399988671205E-2</v>
      </c>
      <c r="BB53" s="34">
        <f>$AB$28/'Fixed data'!$C$7</f>
        <v>2.5002399988671205E-2</v>
      </c>
      <c r="BC53" s="34">
        <f>$AB$28/'Fixed data'!$C$7</f>
        <v>2.5002399988671205E-2</v>
      </c>
      <c r="BD53" s="34">
        <f>$AB$28/'Fixed data'!$C$7</f>
        <v>2.5002399988671205E-2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2.5002399988671205E-2</v>
      </c>
      <c r="AE54" s="34">
        <f>$AC$28/'Fixed data'!$C$7</f>
        <v>2.5002399988671205E-2</v>
      </c>
      <c r="AF54" s="34">
        <f>$AC$28/'Fixed data'!$C$7</f>
        <v>2.5002399988671205E-2</v>
      </c>
      <c r="AG54" s="34">
        <f>$AC$28/'Fixed data'!$C$7</f>
        <v>2.5002399988671205E-2</v>
      </c>
      <c r="AH54" s="34">
        <f>$AC$28/'Fixed data'!$C$7</f>
        <v>2.5002399988671205E-2</v>
      </c>
      <c r="AI54" s="34">
        <f>$AC$28/'Fixed data'!$C$7</f>
        <v>2.5002399988671205E-2</v>
      </c>
      <c r="AJ54" s="34">
        <f>$AC$28/'Fixed data'!$C$7</f>
        <v>2.5002399988671205E-2</v>
      </c>
      <c r="AK54" s="34">
        <f>$AC$28/'Fixed data'!$C$7</f>
        <v>2.5002399988671205E-2</v>
      </c>
      <c r="AL54" s="34">
        <f>$AC$28/'Fixed data'!$C$7</f>
        <v>2.5002399988671205E-2</v>
      </c>
      <c r="AM54" s="34">
        <f>$AC$28/'Fixed data'!$C$7</f>
        <v>2.5002399988671205E-2</v>
      </c>
      <c r="AN54" s="34">
        <f>$AC$28/'Fixed data'!$C$7</f>
        <v>2.5002399988671205E-2</v>
      </c>
      <c r="AO54" s="34">
        <f>$AC$28/'Fixed data'!$C$7</f>
        <v>2.5002399988671205E-2</v>
      </c>
      <c r="AP54" s="34">
        <f>$AC$28/'Fixed data'!$C$7</f>
        <v>2.5002399988671205E-2</v>
      </c>
      <c r="AQ54" s="34">
        <f>$AC$28/'Fixed data'!$C$7</f>
        <v>2.5002399988671205E-2</v>
      </c>
      <c r="AR54" s="34">
        <f>$AC$28/'Fixed data'!$C$7</f>
        <v>2.5002399988671205E-2</v>
      </c>
      <c r="AS54" s="34">
        <f>$AC$28/'Fixed data'!$C$7</f>
        <v>2.5002399988671205E-2</v>
      </c>
      <c r="AT54" s="34">
        <f>$AC$28/'Fixed data'!$C$7</f>
        <v>2.5002399988671205E-2</v>
      </c>
      <c r="AU54" s="34">
        <f>$AC$28/'Fixed data'!$C$7</f>
        <v>2.5002399988671205E-2</v>
      </c>
      <c r="AV54" s="34">
        <f>$AC$28/'Fixed data'!$C$7</f>
        <v>2.5002399988671205E-2</v>
      </c>
      <c r="AW54" s="34">
        <f>$AC$28/'Fixed data'!$C$7</f>
        <v>2.5002399988671205E-2</v>
      </c>
      <c r="AX54" s="34">
        <f>$AC$28/'Fixed data'!$C$7</f>
        <v>2.5002399988671205E-2</v>
      </c>
      <c r="AY54" s="34">
        <f>$AC$28/'Fixed data'!$C$7</f>
        <v>2.5002399988671205E-2</v>
      </c>
      <c r="AZ54" s="34">
        <f>$AC$28/'Fixed data'!$C$7</f>
        <v>2.5002399988671205E-2</v>
      </c>
      <c r="BA54" s="34">
        <f>$AC$28/'Fixed data'!$C$7</f>
        <v>2.5002399988671205E-2</v>
      </c>
      <c r="BB54" s="34">
        <f>$AC$28/'Fixed data'!$C$7</f>
        <v>2.5002399988671205E-2</v>
      </c>
      <c r="BC54" s="34">
        <f>$AC$28/'Fixed data'!$C$7</f>
        <v>2.5002399988671205E-2</v>
      </c>
      <c r="BD54" s="34">
        <f>$AC$28/'Fixed data'!$C$7</f>
        <v>2.5002399988671205E-2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2.5002399988671205E-2</v>
      </c>
      <c r="AF55" s="34">
        <f>$AD$28/'Fixed data'!$C$7</f>
        <v>2.5002399988671205E-2</v>
      </c>
      <c r="AG55" s="34">
        <f>$AD$28/'Fixed data'!$C$7</f>
        <v>2.5002399988671205E-2</v>
      </c>
      <c r="AH55" s="34">
        <f>$AD$28/'Fixed data'!$C$7</f>
        <v>2.5002399988671205E-2</v>
      </c>
      <c r="AI55" s="34">
        <f>$AD$28/'Fixed data'!$C$7</f>
        <v>2.5002399988671205E-2</v>
      </c>
      <c r="AJ55" s="34">
        <f>$AD$28/'Fixed data'!$C$7</f>
        <v>2.5002399988671205E-2</v>
      </c>
      <c r="AK55" s="34">
        <f>$AD$28/'Fixed data'!$C$7</f>
        <v>2.5002399988671205E-2</v>
      </c>
      <c r="AL55" s="34">
        <f>$AD$28/'Fixed data'!$C$7</f>
        <v>2.5002399988671205E-2</v>
      </c>
      <c r="AM55" s="34">
        <f>$AD$28/'Fixed data'!$C$7</f>
        <v>2.5002399988671205E-2</v>
      </c>
      <c r="AN55" s="34">
        <f>$AD$28/'Fixed data'!$C$7</f>
        <v>2.5002399988671205E-2</v>
      </c>
      <c r="AO55" s="34">
        <f>$AD$28/'Fixed data'!$C$7</f>
        <v>2.5002399988671205E-2</v>
      </c>
      <c r="AP55" s="34">
        <f>$AD$28/'Fixed data'!$C$7</f>
        <v>2.5002399988671205E-2</v>
      </c>
      <c r="AQ55" s="34">
        <f>$AD$28/'Fixed data'!$C$7</f>
        <v>2.5002399988671205E-2</v>
      </c>
      <c r="AR55" s="34">
        <f>$AD$28/'Fixed data'!$C$7</f>
        <v>2.5002399988671205E-2</v>
      </c>
      <c r="AS55" s="34">
        <f>$AD$28/'Fixed data'!$C$7</f>
        <v>2.5002399988671205E-2</v>
      </c>
      <c r="AT55" s="34">
        <f>$AD$28/'Fixed data'!$C$7</f>
        <v>2.5002399988671205E-2</v>
      </c>
      <c r="AU55" s="34">
        <f>$AD$28/'Fixed data'!$C$7</f>
        <v>2.5002399988671205E-2</v>
      </c>
      <c r="AV55" s="34">
        <f>$AD$28/'Fixed data'!$C$7</f>
        <v>2.5002399988671205E-2</v>
      </c>
      <c r="AW55" s="34">
        <f>$AD$28/'Fixed data'!$C$7</f>
        <v>2.5002399988671205E-2</v>
      </c>
      <c r="AX55" s="34">
        <f>$AD$28/'Fixed data'!$C$7</f>
        <v>2.5002399988671205E-2</v>
      </c>
      <c r="AY55" s="34">
        <f>$AD$28/'Fixed data'!$C$7</f>
        <v>2.5002399988671205E-2</v>
      </c>
      <c r="AZ55" s="34">
        <f>$AD$28/'Fixed data'!$C$7</f>
        <v>2.5002399988671205E-2</v>
      </c>
      <c r="BA55" s="34">
        <f>$AD$28/'Fixed data'!$C$7</f>
        <v>2.5002399988671205E-2</v>
      </c>
      <c r="BB55" s="34">
        <f>$AD$28/'Fixed data'!$C$7</f>
        <v>2.5002399988671205E-2</v>
      </c>
      <c r="BC55" s="34">
        <f>$AD$28/'Fixed data'!$C$7</f>
        <v>2.5002399988671205E-2</v>
      </c>
      <c r="BD55" s="34">
        <f>$AD$28/'Fixed data'!$C$7</f>
        <v>2.5002399988671205E-2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2.5002399988671205E-2</v>
      </c>
      <c r="AG56" s="34">
        <f>$AE$28/'Fixed data'!$C$7</f>
        <v>2.5002399988671205E-2</v>
      </c>
      <c r="AH56" s="34">
        <f>$AE$28/'Fixed data'!$C$7</f>
        <v>2.5002399988671205E-2</v>
      </c>
      <c r="AI56" s="34">
        <f>$AE$28/'Fixed data'!$C$7</f>
        <v>2.5002399988671205E-2</v>
      </c>
      <c r="AJ56" s="34">
        <f>$AE$28/'Fixed data'!$C$7</f>
        <v>2.5002399988671205E-2</v>
      </c>
      <c r="AK56" s="34">
        <f>$AE$28/'Fixed data'!$C$7</f>
        <v>2.5002399988671205E-2</v>
      </c>
      <c r="AL56" s="34">
        <f>$AE$28/'Fixed data'!$C$7</f>
        <v>2.5002399988671205E-2</v>
      </c>
      <c r="AM56" s="34">
        <f>$AE$28/'Fixed data'!$C$7</f>
        <v>2.5002399988671205E-2</v>
      </c>
      <c r="AN56" s="34">
        <f>$AE$28/'Fixed data'!$C$7</f>
        <v>2.5002399988671205E-2</v>
      </c>
      <c r="AO56" s="34">
        <f>$AE$28/'Fixed data'!$C$7</f>
        <v>2.5002399988671205E-2</v>
      </c>
      <c r="AP56" s="34">
        <f>$AE$28/'Fixed data'!$C$7</f>
        <v>2.5002399988671205E-2</v>
      </c>
      <c r="AQ56" s="34">
        <f>$AE$28/'Fixed data'!$C$7</f>
        <v>2.5002399988671205E-2</v>
      </c>
      <c r="AR56" s="34">
        <f>$AE$28/'Fixed data'!$C$7</f>
        <v>2.5002399988671205E-2</v>
      </c>
      <c r="AS56" s="34">
        <f>$AE$28/'Fixed data'!$C$7</f>
        <v>2.5002399988671205E-2</v>
      </c>
      <c r="AT56" s="34">
        <f>$AE$28/'Fixed data'!$C$7</f>
        <v>2.5002399988671205E-2</v>
      </c>
      <c r="AU56" s="34">
        <f>$AE$28/'Fixed data'!$C$7</f>
        <v>2.5002399988671205E-2</v>
      </c>
      <c r="AV56" s="34">
        <f>$AE$28/'Fixed data'!$C$7</f>
        <v>2.5002399988671205E-2</v>
      </c>
      <c r="AW56" s="34">
        <f>$AE$28/'Fixed data'!$C$7</f>
        <v>2.5002399988671205E-2</v>
      </c>
      <c r="AX56" s="34">
        <f>$AE$28/'Fixed data'!$C$7</f>
        <v>2.5002399988671205E-2</v>
      </c>
      <c r="AY56" s="34">
        <f>$AE$28/'Fixed data'!$C$7</f>
        <v>2.5002399988671205E-2</v>
      </c>
      <c r="AZ56" s="34">
        <f>$AE$28/'Fixed data'!$C$7</f>
        <v>2.5002399988671205E-2</v>
      </c>
      <c r="BA56" s="34">
        <f>$AE$28/'Fixed data'!$C$7</f>
        <v>2.5002399988671205E-2</v>
      </c>
      <c r="BB56" s="34">
        <f>$AE$28/'Fixed data'!$C$7</f>
        <v>2.5002399988671205E-2</v>
      </c>
      <c r="BC56" s="34">
        <f>$AE$28/'Fixed data'!$C$7</f>
        <v>2.5002399988671205E-2</v>
      </c>
      <c r="BD56" s="34">
        <f>$AE$28/'Fixed data'!$C$7</f>
        <v>2.5002399988671205E-2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2.5002399988671205E-2</v>
      </c>
      <c r="AH57" s="34">
        <f>$AF$28/'Fixed data'!$C$7</f>
        <v>2.5002399988671205E-2</v>
      </c>
      <c r="AI57" s="34">
        <f>$AF$28/'Fixed data'!$C$7</f>
        <v>2.5002399988671205E-2</v>
      </c>
      <c r="AJ57" s="34">
        <f>$AF$28/'Fixed data'!$C$7</f>
        <v>2.5002399988671205E-2</v>
      </c>
      <c r="AK57" s="34">
        <f>$AF$28/'Fixed data'!$C$7</f>
        <v>2.5002399988671205E-2</v>
      </c>
      <c r="AL57" s="34">
        <f>$AF$28/'Fixed data'!$C$7</f>
        <v>2.5002399988671205E-2</v>
      </c>
      <c r="AM57" s="34">
        <f>$AF$28/'Fixed data'!$C$7</f>
        <v>2.5002399988671205E-2</v>
      </c>
      <c r="AN57" s="34">
        <f>$AF$28/'Fixed data'!$C$7</f>
        <v>2.5002399988671205E-2</v>
      </c>
      <c r="AO57" s="34">
        <f>$AF$28/'Fixed data'!$C$7</f>
        <v>2.5002399988671205E-2</v>
      </c>
      <c r="AP57" s="34">
        <f>$AF$28/'Fixed data'!$C$7</f>
        <v>2.5002399988671205E-2</v>
      </c>
      <c r="AQ57" s="34">
        <f>$AF$28/'Fixed data'!$C$7</f>
        <v>2.5002399988671205E-2</v>
      </c>
      <c r="AR57" s="34">
        <f>$AF$28/'Fixed data'!$C$7</f>
        <v>2.5002399988671205E-2</v>
      </c>
      <c r="AS57" s="34">
        <f>$AF$28/'Fixed data'!$C$7</f>
        <v>2.5002399988671205E-2</v>
      </c>
      <c r="AT57" s="34">
        <f>$AF$28/'Fixed data'!$C$7</f>
        <v>2.5002399988671205E-2</v>
      </c>
      <c r="AU57" s="34">
        <f>$AF$28/'Fixed data'!$C$7</f>
        <v>2.5002399988671205E-2</v>
      </c>
      <c r="AV57" s="34">
        <f>$AF$28/'Fixed data'!$C$7</f>
        <v>2.5002399988671205E-2</v>
      </c>
      <c r="AW57" s="34">
        <f>$AF$28/'Fixed data'!$C$7</f>
        <v>2.5002399988671205E-2</v>
      </c>
      <c r="AX57" s="34">
        <f>$AF$28/'Fixed data'!$C$7</f>
        <v>2.5002399988671205E-2</v>
      </c>
      <c r="AY57" s="34">
        <f>$AF$28/'Fixed data'!$C$7</f>
        <v>2.5002399988671205E-2</v>
      </c>
      <c r="AZ57" s="34">
        <f>$AF$28/'Fixed data'!$C$7</f>
        <v>2.5002399988671205E-2</v>
      </c>
      <c r="BA57" s="34">
        <f>$AF$28/'Fixed data'!$C$7</f>
        <v>2.5002399988671205E-2</v>
      </c>
      <c r="BB57" s="34">
        <f>$AF$28/'Fixed data'!$C$7</f>
        <v>2.5002399988671205E-2</v>
      </c>
      <c r="BC57" s="34">
        <f>$AF$28/'Fixed data'!$C$7</f>
        <v>2.5002399988671205E-2</v>
      </c>
      <c r="BD57" s="34">
        <f>$AF$28/'Fixed data'!$C$7</f>
        <v>2.5002399988671205E-2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2.5002399988671205E-2</v>
      </c>
      <c r="AI58" s="34">
        <f>$AG$28/'Fixed data'!$C$7</f>
        <v>2.5002399988671205E-2</v>
      </c>
      <c r="AJ58" s="34">
        <f>$AG$28/'Fixed data'!$C$7</f>
        <v>2.5002399988671205E-2</v>
      </c>
      <c r="AK58" s="34">
        <f>$AG$28/'Fixed data'!$C$7</f>
        <v>2.5002399988671205E-2</v>
      </c>
      <c r="AL58" s="34">
        <f>$AG$28/'Fixed data'!$C$7</f>
        <v>2.5002399988671205E-2</v>
      </c>
      <c r="AM58" s="34">
        <f>$AG$28/'Fixed data'!$C$7</f>
        <v>2.5002399988671205E-2</v>
      </c>
      <c r="AN58" s="34">
        <f>$AG$28/'Fixed data'!$C$7</f>
        <v>2.5002399988671205E-2</v>
      </c>
      <c r="AO58" s="34">
        <f>$AG$28/'Fixed data'!$C$7</f>
        <v>2.5002399988671205E-2</v>
      </c>
      <c r="AP58" s="34">
        <f>$AG$28/'Fixed data'!$C$7</f>
        <v>2.5002399988671205E-2</v>
      </c>
      <c r="AQ58" s="34">
        <f>$AG$28/'Fixed data'!$C$7</f>
        <v>2.5002399988671205E-2</v>
      </c>
      <c r="AR58" s="34">
        <f>$AG$28/'Fixed data'!$C$7</f>
        <v>2.5002399988671205E-2</v>
      </c>
      <c r="AS58" s="34">
        <f>$AG$28/'Fixed data'!$C$7</f>
        <v>2.5002399988671205E-2</v>
      </c>
      <c r="AT58" s="34">
        <f>$AG$28/'Fixed data'!$C$7</f>
        <v>2.5002399988671205E-2</v>
      </c>
      <c r="AU58" s="34">
        <f>$AG$28/'Fixed data'!$C$7</f>
        <v>2.5002399988671205E-2</v>
      </c>
      <c r="AV58" s="34">
        <f>$AG$28/'Fixed data'!$C$7</f>
        <v>2.5002399988671205E-2</v>
      </c>
      <c r="AW58" s="34">
        <f>$AG$28/'Fixed data'!$C$7</f>
        <v>2.5002399988671205E-2</v>
      </c>
      <c r="AX58" s="34">
        <f>$AG$28/'Fixed data'!$C$7</f>
        <v>2.5002399988671205E-2</v>
      </c>
      <c r="AY58" s="34">
        <f>$AG$28/'Fixed data'!$C$7</f>
        <v>2.5002399988671205E-2</v>
      </c>
      <c r="AZ58" s="34">
        <f>$AG$28/'Fixed data'!$C$7</f>
        <v>2.5002399988671205E-2</v>
      </c>
      <c r="BA58" s="34">
        <f>$AG$28/'Fixed data'!$C$7</f>
        <v>2.5002399988671205E-2</v>
      </c>
      <c r="BB58" s="34">
        <f>$AG$28/'Fixed data'!$C$7</f>
        <v>2.5002399988671205E-2</v>
      </c>
      <c r="BC58" s="34">
        <f>$AG$28/'Fixed data'!$C$7</f>
        <v>2.5002399988671205E-2</v>
      </c>
      <c r="BD58" s="34">
        <f>$AG$28/'Fixed data'!$C$7</f>
        <v>2.5002399988671205E-2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2.5002399988671205E-2</v>
      </c>
      <c r="AJ59" s="34">
        <f>$AH$28/'Fixed data'!$C$7</f>
        <v>2.5002399988671205E-2</v>
      </c>
      <c r="AK59" s="34">
        <f>$AH$28/'Fixed data'!$C$7</f>
        <v>2.5002399988671205E-2</v>
      </c>
      <c r="AL59" s="34">
        <f>$AH$28/'Fixed data'!$C$7</f>
        <v>2.5002399988671205E-2</v>
      </c>
      <c r="AM59" s="34">
        <f>$AH$28/'Fixed data'!$C$7</f>
        <v>2.5002399988671205E-2</v>
      </c>
      <c r="AN59" s="34">
        <f>$AH$28/'Fixed data'!$C$7</f>
        <v>2.5002399988671205E-2</v>
      </c>
      <c r="AO59" s="34">
        <f>$AH$28/'Fixed data'!$C$7</f>
        <v>2.5002399988671205E-2</v>
      </c>
      <c r="AP59" s="34">
        <f>$AH$28/'Fixed data'!$C$7</f>
        <v>2.5002399988671205E-2</v>
      </c>
      <c r="AQ59" s="34">
        <f>$AH$28/'Fixed data'!$C$7</f>
        <v>2.5002399988671205E-2</v>
      </c>
      <c r="AR59" s="34">
        <f>$AH$28/'Fixed data'!$C$7</f>
        <v>2.5002399988671205E-2</v>
      </c>
      <c r="AS59" s="34">
        <f>$AH$28/'Fixed data'!$C$7</f>
        <v>2.5002399988671205E-2</v>
      </c>
      <c r="AT59" s="34">
        <f>$AH$28/'Fixed data'!$C$7</f>
        <v>2.5002399988671205E-2</v>
      </c>
      <c r="AU59" s="34">
        <f>$AH$28/'Fixed data'!$C$7</f>
        <v>2.5002399988671205E-2</v>
      </c>
      <c r="AV59" s="34">
        <f>$AH$28/'Fixed data'!$C$7</f>
        <v>2.5002399988671205E-2</v>
      </c>
      <c r="AW59" s="34">
        <f>$AH$28/'Fixed data'!$C$7</f>
        <v>2.5002399988671205E-2</v>
      </c>
      <c r="AX59" s="34">
        <f>$AH$28/'Fixed data'!$C$7</f>
        <v>2.5002399988671205E-2</v>
      </c>
      <c r="AY59" s="34">
        <f>$AH$28/'Fixed data'!$C$7</f>
        <v>2.5002399988671205E-2</v>
      </c>
      <c r="AZ59" s="34">
        <f>$AH$28/'Fixed data'!$C$7</f>
        <v>2.5002399988671205E-2</v>
      </c>
      <c r="BA59" s="34">
        <f>$AH$28/'Fixed data'!$C$7</f>
        <v>2.5002399988671205E-2</v>
      </c>
      <c r="BB59" s="34">
        <f>$AH$28/'Fixed data'!$C$7</f>
        <v>2.5002399988671205E-2</v>
      </c>
      <c r="BC59" s="34">
        <f>$AH$28/'Fixed data'!$C$7</f>
        <v>2.5002399988671205E-2</v>
      </c>
      <c r="BD59" s="34">
        <f>$AH$28/'Fixed data'!$C$7</f>
        <v>2.5002399988671205E-2</v>
      </c>
    </row>
    <row r="60" spans="1:56" ht="16.5" collapsed="1" x14ac:dyDescent="0.35">
      <c r="A60" s="115"/>
      <c r="B60" s="9" t="s">
        <v>7</v>
      </c>
      <c r="C60" s="9" t="s">
        <v>61</v>
      </c>
      <c r="D60" s="9" t="s">
        <v>40</v>
      </c>
      <c r="E60" s="34">
        <f>SUM(E30:E59)</f>
        <v>0</v>
      </c>
      <c r="F60" s="34">
        <f t="shared" ref="F60:BD60" si="6">SUM(F30:F59)</f>
        <v>-5.8570666666666674E-2</v>
      </c>
      <c r="G60" s="34">
        <f t="shared" si="6"/>
        <v>-0.11545776315748296</v>
      </c>
      <c r="H60" s="34">
        <f t="shared" si="6"/>
        <v>-0.17061644305019957</v>
      </c>
      <c r="I60" s="34">
        <f t="shared" si="6"/>
        <v>-0.2241774495652965</v>
      </c>
      <c r="J60" s="34">
        <f t="shared" si="6"/>
        <v>-0.27587350110668113</v>
      </c>
      <c r="K60" s="34">
        <f t="shared" si="6"/>
        <v>-0.33945781648369711</v>
      </c>
      <c r="L60" s="34">
        <f t="shared" si="6"/>
        <v>-0.40050344805360655</v>
      </c>
      <c r="M60" s="34">
        <f t="shared" si="6"/>
        <v>-0.45874858914154559</v>
      </c>
      <c r="N60" s="34">
        <f t="shared" si="6"/>
        <v>-0.44652320370004372</v>
      </c>
      <c r="O60" s="34">
        <f t="shared" si="6"/>
        <v>-0.43275045300805909</v>
      </c>
      <c r="P60" s="34">
        <f t="shared" si="6"/>
        <v>-0.41730600358848324</v>
      </c>
      <c r="Q60" s="34">
        <f t="shared" si="6"/>
        <v>-0.40011516850954154</v>
      </c>
      <c r="R60" s="34">
        <f t="shared" si="6"/>
        <v>-0.38142805794958035</v>
      </c>
      <c r="S60" s="34">
        <f t="shared" si="6"/>
        <v>-0.36153606224979878</v>
      </c>
      <c r="T60" s="34">
        <f t="shared" si="6"/>
        <v>-0.34041988221364555</v>
      </c>
      <c r="U60" s="34">
        <f t="shared" si="6"/>
        <v>-0.31819227264173694</v>
      </c>
      <c r="V60" s="34">
        <f t="shared" si="6"/>
        <v>-0.29507950517946641</v>
      </c>
      <c r="W60" s="34">
        <f t="shared" si="6"/>
        <v>-0.27135483307991021</v>
      </c>
      <c r="X60" s="34">
        <f t="shared" si="6"/>
        <v>-0.24705944975579716</v>
      </c>
      <c r="Y60" s="34">
        <f t="shared" si="6"/>
        <v>-0.22236936966448212</v>
      </c>
      <c r="Z60" s="34">
        <f t="shared" si="6"/>
        <v>-0.19749973488871383</v>
      </c>
      <c r="AA60" s="34">
        <f t="shared" si="6"/>
        <v>-0.17250659882743963</v>
      </c>
      <c r="AB60" s="34">
        <f t="shared" si="6"/>
        <v>-0.14750419883876842</v>
      </c>
      <c r="AC60" s="34">
        <f t="shared" si="6"/>
        <v>-0.12250179885009721</v>
      </c>
      <c r="AD60" s="34">
        <f t="shared" si="6"/>
        <v>-9.7499398861426001E-2</v>
      </c>
      <c r="AE60" s="34">
        <f t="shared" si="6"/>
        <v>-7.2496998872754792E-2</v>
      </c>
      <c r="AF60" s="34">
        <f t="shared" si="6"/>
        <v>-4.7494598884083583E-2</v>
      </c>
      <c r="AG60" s="34">
        <f t="shared" si="6"/>
        <v>-2.2492198895412378E-2</v>
      </c>
      <c r="AH60" s="34">
        <f t="shared" si="6"/>
        <v>2.5102010932588278E-3</v>
      </c>
      <c r="AI60" s="34">
        <f t="shared" si="6"/>
        <v>2.7512601081930033E-2</v>
      </c>
      <c r="AJ60" s="34">
        <f t="shared" si="6"/>
        <v>2.7512601081930033E-2</v>
      </c>
      <c r="AK60" s="34">
        <f t="shared" si="6"/>
        <v>2.7512601081930033E-2</v>
      </c>
      <c r="AL60" s="34">
        <f t="shared" si="6"/>
        <v>2.7512601081930033E-2</v>
      </c>
      <c r="AM60" s="34">
        <f t="shared" si="6"/>
        <v>2.7512601081930033E-2</v>
      </c>
      <c r="AN60" s="34">
        <f t="shared" si="6"/>
        <v>2.7512601081930033E-2</v>
      </c>
      <c r="AO60" s="34">
        <f t="shared" si="6"/>
        <v>2.7512601081930033E-2</v>
      </c>
      <c r="AP60" s="34">
        <f t="shared" si="6"/>
        <v>2.7512601081930033E-2</v>
      </c>
      <c r="AQ60" s="34">
        <f t="shared" si="6"/>
        <v>2.7512601081930033E-2</v>
      </c>
      <c r="AR60" s="34">
        <f t="shared" si="6"/>
        <v>2.7512601081930033E-2</v>
      </c>
      <c r="AS60" s="34">
        <f t="shared" si="6"/>
        <v>2.7512601081930033E-2</v>
      </c>
      <c r="AT60" s="34">
        <f t="shared" si="6"/>
        <v>2.7512601081930033E-2</v>
      </c>
      <c r="AU60" s="34">
        <f t="shared" si="6"/>
        <v>2.7512601081930033E-2</v>
      </c>
      <c r="AV60" s="34">
        <f t="shared" si="6"/>
        <v>2.7512601081930033E-2</v>
      </c>
      <c r="AW60" s="34">
        <f t="shared" si="6"/>
        <v>2.7512601081930033E-2</v>
      </c>
      <c r="AX60" s="34">
        <f t="shared" si="6"/>
        <v>2.7512601081930033E-2</v>
      </c>
      <c r="AY60" s="34">
        <f t="shared" si="6"/>
        <v>8.6083267748596676E-2</v>
      </c>
      <c r="AZ60" s="34">
        <f t="shared" si="6"/>
        <v>0.14297036423941301</v>
      </c>
      <c r="BA60" s="34">
        <f t="shared" si="6"/>
        <v>0.19812904413212959</v>
      </c>
      <c r="BB60" s="34">
        <f t="shared" si="6"/>
        <v>0.25169005064722655</v>
      </c>
      <c r="BC60" s="34">
        <f t="shared" si="6"/>
        <v>0.30338610218861117</v>
      </c>
      <c r="BD60" s="34">
        <f t="shared" si="6"/>
        <v>0.36697041756562715</v>
      </c>
    </row>
    <row r="61" spans="1:56" ht="17.25" hidden="1" customHeight="1" outlineLevel="1" x14ac:dyDescent="0.35">
      <c r="A61" s="115"/>
      <c r="B61" s="9" t="s">
        <v>35</v>
      </c>
      <c r="C61" s="9" t="s">
        <v>62</v>
      </c>
      <c r="D61" s="9" t="s">
        <v>40</v>
      </c>
      <c r="E61" s="34">
        <v>0</v>
      </c>
      <c r="F61" s="34">
        <f>E62</f>
        <v>-2.6356800000000002</v>
      </c>
      <c r="G61" s="34">
        <f t="shared" ref="G61:BD61" si="7">F62</f>
        <v>-5.1370286754200665</v>
      </c>
      <c r="H61" s="34">
        <f t="shared" si="7"/>
        <v>-7.5037115074348311</v>
      </c>
      <c r="I61" s="34">
        <f t="shared" si="7"/>
        <v>-9.7433403575639925</v>
      </c>
      <c r="J61" s="34">
        <f t="shared" si="7"/>
        <v>-11.845485227361005</v>
      </c>
      <c r="K61" s="34">
        <f t="shared" si="7"/>
        <v>-14.430905918220041</v>
      </c>
      <c r="L61" s="34">
        <f t="shared" si="7"/>
        <v>-16.83850152238227</v>
      </c>
      <c r="M61" s="34">
        <f t="shared" si="7"/>
        <v>-19.059029423285921</v>
      </c>
      <c r="N61" s="34">
        <f t="shared" si="7"/>
        <v>-18.05013848927679</v>
      </c>
      <c r="O61" s="34">
        <f t="shared" si="7"/>
        <v>-16.983841504437439</v>
      </c>
      <c r="P61" s="34">
        <f t="shared" si="7"/>
        <v>-15.856090827548467</v>
      </c>
      <c r="Q61" s="34">
        <f t="shared" si="7"/>
        <v>-14.665197245407606</v>
      </c>
      <c r="R61" s="34">
        <f t="shared" si="7"/>
        <v>-13.424162101699812</v>
      </c>
      <c r="S61" s="34">
        <f t="shared" si="7"/>
        <v>-12.147594237260062</v>
      </c>
      <c r="T61" s="34">
        <f t="shared" si="7"/>
        <v>-10.835830073383368</v>
      </c>
      <c r="U61" s="34">
        <f t="shared" si="7"/>
        <v>-9.4951677604338336</v>
      </c>
      <c r="V61" s="34">
        <f t="shared" si="7"/>
        <v>-8.1369009519899222</v>
      </c>
      <c r="W61" s="34">
        <f t="shared" si="7"/>
        <v>-6.7742112023304273</v>
      </c>
      <c r="X61" s="34">
        <f t="shared" si="7"/>
        <v>-5.40956411966543</v>
      </c>
      <c r="Y61" s="34">
        <f t="shared" si="7"/>
        <v>-4.0514510658004568</v>
      </c>
      <c r="Z61" s="34">
        <f t="shared" si="7"/>
        <v>-2.7099481312264011</v>
      </c>
      <c r="AA61" s="34">
        <f t="shared" si="7"/>
        <v>-1.3877572735803485</v>
      </c>
      <c r="AB61" s="34">
        <f t="shared" si="7"/>
        <v>-9.0142675262704586E-2</v>
      </c>
      <c r="AC61" s="34">
        <f t="shared" si="7"/>
        <v>1.1824695230662681</v>
      </c>
      <c r="AD61" s="34">
        <f t="shared" si="7"/>
        <v>2.4300793214065695</v>
      </c>
      <c r="AE61" s="34">
        <f t="shared" si="7"/>
        <v>3.6526867197581998</v>
      </c>
      <c r="AF61" s="34">
        <f t="shared" si="7"/>
        <v>4.8502917181211593</v>
      </c>
      <c r="AG61" s="34">
        <f t="shared" si="7"/>
        <v>6.0228943164954476</v>
      </c>
      <c r="AH61" s="34">
        <f t="shared" si="7"/>
        <v>7.1704945148810637</v>
      </c>
      <c r="AI61" s="34">
        <f t="shared" si="7"/>
        <v>8.2930923132780094</v>
      </c>
      <c r="AJ61" s="34">
        <f t="shared" si="7"/>
        <v>9.390687711686283</v>
      </c>
      <c r="AK61" s="34">
        <f t="shared" si="7"/>
        <v>10.488283110094557</v>
      </c>
      <c r="AL61" s="34">
        <f t="shared" si="7"/>
        <v>11.58587850850283</v>
      </c>
      <c r="AM61" s="34">
        <f t="shared" si="7"/>
        <v>12.683473906911104</v>
      </c>
      <c r="AN61" s="34">
        <f t="shared" si="7"/>
        <v>13.781069305319377</v>
      </c>
      <c r="AO61" s="34">
        <f t="shared" si="7"/>
        <v>14.878664703727651</v>
      </c>
      <c r="AP61" s="34">
        <f t="shared" si="7"/>
        <v>15.976260102135925</v>
      </c>
      <c r="AQ61" s="34">
        <f t="shared" si="7"/>
        <v>17.073855500544198</v>
      </c>
      <c r="AR61" s="34">
        <f t="shared" si="7"/>
        <v>18.171450898952472</v>
      </c>
      <c r="AS61" s="34">
        <f t="shared" si="7"/>
        <v>19.269046297360745</v>
      </c>
      <c r="AT61" s="34">
        <f t="shared" si="7"/>
        <v>20.366641695769019</v>
      </c>
      <c r="AU61" s="34">
        <f t="shared" si="7"/>
        <v>21.464237094177292</v>
      </c>
      <c r="AV61" s="34">
        <f t="shared" si="7"/>
        <v>22.561832492585566</v>
      </c>
      <c r="AW61" s="34">
        <f t="shared" si="7"/>
        <v>23.65942789099384</v>
      </c>
      <c r="AX61" s="34">
        <f t="shared" si="7"/>
        <v>24.757023289402113</v>
      </c>
      <c r="AY61" s="34">
        <f t="shared" si="7"/>
        <v>24.729510688320183</v>
      </c>
      <c r="AZ61" s="34">
        <f t="shared" si="7"/>
        <v>24.643427420571587</v>
      </c>
      <c r="BA61" s="34">
        <f t="shared" si="7"/>
        <v>24.500457056332174</v>
      </c>
      <c r="BB61" s="34">
        <f t="shared" si="7"/>
        <v>24.302328012200043</v>
      </c>
      <c r="BC61" s="34">
        <f t="shared" si="7"/>
        <v>24.050637961552816</v>
      </c>
      <c r="BD61" s="34">
        <f t="shared" si="7"/>
        <v>23.747251859364205</v>
      </c>
    </row>
    <row r="62" spans="1:56" ht="16.5" hidden="1" customHeight="1" outlineLevel="1" x14ac:dyDescent="0.3">
      <c r="A62" s="115"/>
      <c r="B62" s="9" t="s">
        <v>34</v>
      </c>
      <c r="C62" s="9" t="s">
        <v>68</v>
      </c>
      <c r="D62" s="9" t="s">
        <v>40</v>
      </c>
      <c r="E62" s="34">
        <f t="shared" ref="E62:BD62" si="8">E28-E60+E61</f>
        <v>-2.6356800000000002</v>
      </c>
      <c r="F62" s="34">
        <f t="shared" si="8"/>
        <v>-5.1370286754200665</v>
      </c>
      <c r="G62" s="34">
        <f t="shared" si="8"/>
        <v>-7.5037115074348311</v>
      </c>
      <c r="H62" s="34">
        <f t="shared" si="8"/>
        <v>-9.7433403575639925</v>
      </c>
      <c r="I62" s="34">
        <f t="shared" si="8"/>
        <v>-11.845485227361005</v>
      </c>
      <c r="J62" s="34">
        <f t="shared" si="8"/>
        <v>-14.430905918220041</v>
      </c>
      <c r="K62" s="34">
        <f t="shared" si="8"/>
        <v>-16.83850152238227</v>
      </c>
      <c r="L62" s="34">
        <f t="shared" si="8"/>
        <v>-19.059029423285921</v>
      </c>
      <c r="M62" s="34">
        <f t="shared" si="8"/>
        <v>-18.05013848927679</v>
      </c>
      <c r="N62" s="34">
        <f t="shared" si="8"/>
        <v>-16.983841504437439</v>
      </c>
      <c r="O62" s="34">
        <f t="shared" si="8"/>
        <v>-15.856090827548467</v>
      </c>
      <c r="P62" s="34">
        <f t="shared" si="8"/>
        <v>-14.665197245407606</v>
      </c>
      <c r="Q62" s="34">
        <f t="shared" si="8"/>
        <v>-13.424162101699812</v>
      </c>
      <c r="R62" s="34">
        <f t="shared" si="8"/>
        <v>-12.147594237260062</v>
      </c>
      <c r="S62" s="34">
        <f t="shared" si="8"/>
        <v>-10.835830073383368</v>
      </c>
      <c r="T62" s="34">
        <f t="shared" si="8"/>
        <v>-9.4951677604338336</v>
      </c>
      <c r="U62" s="34">
        <f t="shared" si="8"/>
        <v>-8.1369009519899222</v>
      </c>
      <c r="V62" s="34">
        <f t="shared" si="8"/>
        <v>-6.7742112023304273</v>
      </c>
      <c r="W62" s="34">
        <f t="shared" si="8"/>
        <v>-5.40956411966543</v>
      </c>
      <c r="X62" s="34">
        <f t="shared" si="8"/>
        <v>-4.0514510658004568</v>
      </c>
      <c r="Y62" s="34">
        <f t="shared" si="8"/>
        <v>-2.7099481312264011</v>
      </c>
      <c r="Z62" s="34">
        <f t="shared" si="8"/>
        <v>-1.3877572735803485</v>
      </c>
      <c r="AA62" s="34">
        <f t="shared" si="8"/>
        <v>-9.0142675262704586E-2</v>
      </c>
      <c r="AB62" s="34">
        <f t="shared" si="8"/>
        <v>1.1824695230662681</v>
      </c>
      <c r="AC62" s="34">
        <f t="shared" si="8"/>
        <v>2.4300793214065695</v>
      </c>
      <c r="AD62" s="34">
        <f t="shared" si="8"/>
        <v>3.6526867197581998</v>
      </c>
      <c r="AE62" s="34">
        <f t="shared" si="8"/>
        <v>4.8502917181211593</v>
      </c>
      <c r="AF62" s="34">
        <f t="shared" si="8"/>
        <v>6.0228943164954476</v>
      </c>
      <c r="AG62" s="34">
        <f t="shared" si="8"/>
        <v>7.1704945148810637</v>
      </c>
      <c r="AH62" s="34">
        <f t="shared" si="8"/>
        <v>8.2930923132780094</v>
      </c>
      <c r="AI62" s="34">
        <f t="shared" si="8"/>
        <v>9.390687711686283</v>
      </c>
      <c r="AJ62" s="34">
        <f t="shared" si="8"/>
        <v>10.488283110094557</v>
      </c>
      <c r="AK62" s="34">
        <f t="shared" si="8"/>
        <v>11.58587850850283</v>
      </c>
      <c r="AL62" s="34">
        <f t="shared" si="8"/>
        <v>12.683473906911104</v>
      </c>
      <c r="AM62" s="34">
        <f t="shared" si="8"/>
        <v>13.781069305319377</v>
      </c>
      <c r="AN62" s="34">
        <f t="shared" si="8"/>
        <v>14.878664703727651</v>
      </c>
      <c r="AO62" s="34">
        <f t="shared" si="8"/>
        <v>15.976260102135925</v>
      </c>
      <c r="AP62" s="34">
        <f t="shared" si="8"/>
        <v>17.073855500544198</v>
      </c>
      <c r="AQ62" s="34">
        <f t="shared" si="8"/>
        <v>18.171450898952472</v>
      </c>
      <c r="AR62" s="34">
        <f t="shared" si="8"/>
        <v>19.269046297360745</v>
      </c>
      <c r="AS62" s="34">
        <f t="shared" si="8"/>
        <v>20.366641695769019</v>
      </c>
      <c r="AT62" s="34">
        <f t="shared" si="8"/>
        <v>21.464237094177292</v>
      </c>
      <c r="AU62" s="34">
        <f t="shared" si="8"/>
        <v>22.561832492585566</v>
      </c>
      <c r="AV62" s="34">
        <f t="shared" si="8"/>
        <v>23.65942789099384</v>
      </c>
      <c r="AW62" s="34">
        <f t="shared" si="8"/>
        <v>24.757023289402113</v>
      </c>
      <c r="AX62" s="34">
        <f t="shared" si="8"/>
        <v>24.729510688320183</v>
      </c>
      <c r="AY62" s="34">
        <f t="shared" si="8"/>
        <v>24.643427420571587</v>
      </c>
      <c r="AZ62" s="34">
        <f t="shared" si="8"/>
        <v>24.500457056332174</v>
      </c>
      <c r="BA62" s="34">
        <f t="shared" si="8"/>
        <v>24.302328012200043</v>
      </c>
      <c r="BB62" s="34">
        <f t="shared" si="8"/>
        <v>24.050637961552816</v>
      </c>
      <c r="BC62" s="34">
        <f t="shared" si="8"/>
        <v>23.747251859364205</v>
      </c>
      <c r="BD62" s="34">
        <f t="shared" si="8"/>
        <v>23.380281441798576</v>
      </c>
    </row>
    <row r="63" spans="1:56" ht="16.5" collapsed="1" x14ac:dyDescent="0.3">
      <c r="A63" s="115"/>
      <c r="B63" s="9" t="s">
        <v>8</v>
      </c>
      <c r="C63" s="11" t="s">
        <v>67</v>
      </c>
      <c r="D63" s="9" t="s">
        <v>40</v>
      </c>
      <c r="E63" s="34">
        <f>AVERAGE(E61:E62)*'Fixed data'!$C$3</f>
        <v>-6.3651672000000006E-2</v>
      </c>
      <c r="F63" s="34">
        <f>AVERAGE(F61:F62)*'Fixed data'!$C$3</f>
        <v>-0.1877109145113946</v>
      </c>
      <c r="G63" s="34">
        <f>AVERAGE(G61:G62)*'Fixed data'!$C$3</f>
        <v>-0.30527387541594581</v>
      </c>
      <c r="H63" s="34">
        <f>AVERAGE(H61:H62)*'Fixed data'!$C$3</f>
        <v>-0.41651630253972161</v>
      </c>
      <c r="I63" s="34">
        <f>AVERAGE(I61:I62)*'Fixed data'!$C$3</f>
        <v>-0.52137013787593867</v>
      </c>
      <c r="J63" s="34">
        <f>AVERAGE(J61:J62)*'Fixed data'!$C$3</f>
        <v>-0.6345748461657823</v>
      </c>
      <c r="K63" s="34">
        <f>AVERAGE(K61:K62)*'Fixed data'!$C$3</f>
        <v>-0.75515618969054588</v>
      </c>
      <c r="L63" s="34">
        <f>AVERAGE(L61:L62)*'Fixed data'!$C$3</f>
        <v>-0.86692537233788691</v>
      </c>
      <c r="M63" s="34">
        <f>AVERAGE(M61:M62)*'Fixed data'!$C$3</f>
        <v>-0.89618640508838954</v>
      </c>
      <c r="N63" s="34">
        <f>AVERAGE(N61:N62)*'Fixed data'!$C$3</f>
        <v>-0.84607061684819862</v>
      </c>
      <c r="O63" s="34">
        <f>AVERAGE(O61:O62)*'Fixed data'!$C$3</f>
        <v>-0.79308436581745967</v>
      </c>
      <c r="P63" s="34">
        <f>AVERAGE(P61:P62)*'Fixed data'!$C$3</f>
        <v>-0.73708910696188923</v>
      </c>
      <c r="Q63" s="34">
        <f>AVERAGE(Q61:Q62)*'Fixed data'!$C$3</f>
        <v>-0.67835802823264424</v>
      </c>
      <c r="R63" s="34">
        <f>AVERAGE(R61:R62)*'Fixed data'!$C$3</f>
        <v>-0.61755791558588091</v>
      </c>
      <c r="S63" s="34">
        <f>AVERAGE(S61:S62)*'Fixed data'!$C$3</f>
        <v>-0.55504969710203889</v>
      </c>
      <c r="T63" s="34">
        <f>AVERAGE(T61:T62)*'Fixed data'!$C$3</f>
        <v>-0.49099359768668543</v>
      </c>
      <c r="U63" s="34">
        <f>AVERAGE(U61:U62)*'Fixed data'!$C$3</f>
        <v>-0.42581445940503371</v>
      </c>
      <c r="V63" s="34">
        <f>AVERAGE(V61:V62)*'Fixed data'!$C$3</f>
        <v>-0.36010335852683645</v>
      </c>
      <c r="W63" s="34">
        <f>AVERAGE(W61:W62)*'Fixed data'!$C$3</f>
        <v>-0.29423817402619995</v>
      </c>
      <c r="X63" s="34">
        <f>AVERAGE(X61:X62)*'Fixed data'!$C$3</f>
        <v>-0.22848351672900116</v>
      </c>
      <c r="Y63" s="34">
        <f>AVERAGE(Y61:Y62)*'Fixed data'!$C$3</f>
        <v>-0.16328779060819862</v>
      </c>
      <c r="Z63" s="34">
        <f>AVERAGE(Z61:Z62)*'Fixed data'!$C$3</f>
        <v>-9.8959585526082999E-2</v>
      </c>
      <c r="AA63" s="34">
        <f>AVERAGE(AA61:AA62)*'Fixed data'!$C$3</f>
        <v>-3.5691283764559732E-2</v>
      </c>
      <c r="AB63" s="34">
        <f>AVERAGE(AB61:AB62)*'Fixed data'!$C$3</f>
        <v>2.6379693374456059E-2</v>
      </c>
      <c r="AC63" s="34">
        <f>AVERAGE(AC61:AC62)*'Fixed data'!$C$3</f>
        <v>8.7243054594019043E-2</v>
      </c>
      <c r="AD63" s="34">
        <f>AVERAGE(AD61:AD62)*'Fixed data'!$C$3</f>
        <v>0.14689879989412918</v>
      </c>
      <c r="AE63" s="34">
        <f>AVERAGE(AE61:AE62)*'Fixed data'!$C$3</f>
        <v>0.20534692927478657</v>
      </c>
      <c r="AF63" s="34">
        <f>AVERAGE(AF61:AF62)*'Fixed data'!$C$3</f>
        <v>0.26258744273599105</v>
      </c>
      <c r="AG63" s="34">
        <f>AVERAGE(AG61:AG62)*'Fixed data'!$C$3</f>
        <v>0.31862034027774278</v>
      </c>
      <c r="AH63" s="34">
        <f>AVERAGE(AH61:AH62)*'Fixed data'!$C$3</f>
        <v>0.37344562190004166</v>
      </c>
      <c r="AI63" s="34">
        <f>AVERAGE(AI61:AI62)*'Fixed data'!$C$3</f>
        <v>0.4270632876028877</v>
      </c>
      <c r="AJ63" s="34">
        <f>AVERAGE(AJ61:AJ62)*'Fixed data'!$C$3</f>
        <v>0.48007714534600732</v>
      </c>
      <c r="AK63" s="34">
        <f>AVERAGE(AK61:AK62)*'Fixed data'!$C$3</f>
        <v>0.53309100308912694</v>
      </c>
      <c r="AL63" s="34">
        <f>AVERAGE(AL61:AL62)*'Fixed data'!$C$3</f>
        <v>0.58610486083224655</v>
      </c>
      <c r="AM63" s="34">
        <f>AVERAGE(AM61:AM62)*'Fixed data'!$C$3</f>
        <v>0.63911871857536617</v>
      </c>
      <c r="AN63" s="34">
        <f>AVERAGE(AN61:AN62)*'Fixed data'!$C$3</f>
        <v>0.69213257631848579</v>
      </c>
      <c r="AO63" s="34">
        <f>AVERAGE(AO61:AO62)*'Fixed data'!$C$3</f>
        <v>0.74514643406160541</v>
      </c>
      <c r="AP63" s="34">
        <f>AVERAGE(AP61:AP62)*'Fixed data'!$C$3</f>
        <v>0.79816029180472503</v>
      </c>
      <c r="AQ63" s="34">
        <f>AVERAGE(AQ61:AQ62)*'Fixed data'!$C$3</f>
        <v>0.85117414954784465</v>
      </c>
      <c r="AR63" s="34">
        <f>AVERAGE(AR61:AR62)*'Fixed data'!$C$3</f>
        <v>0.90418800729096427</v>
      </c>
      <c r="AS63" s="34">
        <f>AVERAGE(AS61:AS62)*'Fixed data'!$C$3</f>
        <v>0.95720186503408389</v>
      </c>
      <c r="AT63" s="34">
        <f>AVERAGE(AT61:AT62)*'Fixed data'!$C$3</f>
        <v>1.0102157227772035</v>
      </c>
      <c r="AU63" s="34">
        <f>AVERAGE(AU61:AU62)*'Fixed data'!$C$3</f>
        <v>1.0632295805203231</v>
      </c>
      <c r="AV63" s="34">
        <f>AVERAGE(AV61:AV62)*'Fixed data'!$C$3</f>
        <v>1.1162434382634427</v>
      </c>
      <c r="AW63" s="34">
        <f>AVERAGE(AW61:AW62)*'Fixed data'!$C$3</f>
        <v>1.1692572960065624</v>
      </c>
      <c r="AX63" s="34">
        <f>AVERAGE(AX61:AX62)*'Fixed data'!$C$3</f>
        <v>1.1950997955619935</v>
      </c>
      <c r="AY63" s="34">
        <f>AVERAGE(AY61:AY62)*'Fixed data'!$C$3</f>
        <v>1.1923564553297363</v>
      </c>
      <c r="AZ63" s="34">
        <f>AVERAGE(AZ61:AZ62)*'Fixed data'!$C$3</f>
        <v>1.1868248101172261</v>
      </c>
      <c r="BA63" s="34">
        <f>AVERAGE(BA61:BA62)*'Fixed data'!$C$3</f>
        <v>1.178587259405053</v>
      </c>
      <c r="BB63" s="34">
        <f>AVERAGE(BB61:BB62)*'Fixed data'!$C$3</f>
        <v>1.1677241282661317</v>
      </c>
      <c r="BC63" s="34">
        <f>AVERAGE(BC61:BC62)*'Fixed data'!$C$3</f>
        <v>1.1543190391751461</v>
      </c>
      <c r="BD63" s="34">
        <f>AVERAGE(BD61:BD62)*'Fixed data'!$C$3</f>
        <v>1.1381299292230813</v>
      </c>
    </row>
    <row r="64" spans="1:56" ht="15.75" thickBot="1" x14ac:dyDescent="0.35">
      <c r="A64" s="114"/>
      <c r="B64" s="12" t="s">
        <v>94</v>
      </c>
      <c r="C64" s="12" t="s">
        <v>45</v>
      </c>
      <c r="D64" s="12" t="s">
        <v>40</v>
      </c>
      <c r="E64" s="53">
        <f t="shared" ref="E64:BD64" si="9">E29+E60+E63</f>
        <v>-0.72257167199999972</v>
      </c>
      <c r="F64" s="53">
        <f t="shared" si="9"/>
        <v>-0.88626141669974401</v>
      </c>
      <c r="G64" s="53">
        <f t="shared" si="9"/>
        <v>-1.0412667873664905</v>
      </c>
      <c r="H64" s="53">
        <f t="shared" si="9"/>
        <v>-1.189694068884761</v>
      </c>
      <c r="I64" s="53">
        <f t="shared" si="9"/>
        <v>-1.3271281672818123</v>
      </c>
      <c r="J64" s="53">
        <f t="shared" si="9"/>
        <v>-1.6257718952638927</v>
      </c>
      <c r="K64" s="53">
        <f t="shared" si="9"/>
        <v>-1.7813773613357236</v>
      </c>
      <c r="L64" s="53">
        <f t="shared" si="9"/>
        <v>-1.922686657630807</v>
      </c>
      <c r="M64" s="53">
        <f t="shared" si="9"/>
        <v>-1.2173994080130388</v>
      </c>
      <c r="N64" s="53">
        <f t="shared" si="9"/>
        <v>-1.1376503752634153</v>
      </c>
      <c r="O64" s="53">
        <f t="shared" si="9"/>
        <v>-1.0520847628552905</v>
      </c>
      <c r="P64" s="53">
        <f t="shared" si="9"/>
        <v>-0.96099821591227819</v>
      </c>
      <c r="Q64" s="53">
        <f t="shared" si="9"/>
        <v>-0.86824320294262258</v>
      </c>
      <c r="R64" s="53">
        <f t="shared" si="9"/>
        <v>-0.77520102191291906</v>
      </c>
      <c r="S64" s="53">
        <f t="shared" si="9"/>
        <v>-0.67902873394511398</v>
      </c>
      <c r="T64" s="53">
        <f t="shared" si="9"/>
        <v>-0.58135287221635901</v>
      </c>
      <c r="U64" s="53">
        <f t="shared" si="9"/>
        <v>-0.48398809809622695</v>
      </c>
      <c r="V64" s="53">
        <f t="shared" si="9"/>
        <v>-0.38828030258629598</v>
      </c>
      <c r="W64" s="53">
        <f t="shared" si="9"/>
        <v>-0.29226994470983847</v>
      </c>
      <c r="X64" s="53">
        <f t="shared" si="9"/>
        <v>-0.1977795654575043</v>
      </c>
      <c r="Y64" s="53">
        <f t="shared" si="9"/>
        <v>-0.10587376904528747</v>
      </c>
      <c r="Z64" s="53">
        <f t="shared" si="9"/>
        <v>-1.5286539725462123E-2</v>
      </c>
      <c r="AA64" s="53">
        <f t="shared" si="9"/>
        <v>7.3079117280551692E-2</v>
      </c>
      <c r="AB64" s="53">
        <f t="shared" si="9"/>
        <v>0.1601524944082387</v>
      </c>
      <c r="AC64" s="53">
        <f t="shared" si="9"/>
        <v>0.24601825561647289</v>
      </c>
      <c r="AD64" s="53">
        <f t="shared" si="9"/>
        <v>0.33067640090525424</v>
      </c>
      <c r="AE64" s="53">
        <f t="shared" si="9"/>
        <v>0.41412693027458281</v>
      </c>
      <c r="AF64" s="53">
        <f t="shared" si="9"/>
        <v>0.49636984372445853</v>
      </c>
      <c r="AG64" s="53">
        <f t="shared" si="9"/>
        <v>0.57740514125488152</v>
      </c>
      <c r="AH64" s="53">
        <f t="shared" si="9"/>
        <v>0.6572328228658515</v>
      </c>
      <c r="AI64" s="53">
        <f t="shared" si="9"/>
        <v>0.73585288855736875</v>
      </c>
      <c r="AJ64" s="53">
        <f t="shared" si="9"/>
        <v>0.78886674630048836</v>
      </c>
      <c r="AK64" s="53">
        <f t="shared" si="9"/>
        <v>0.84188060404360798</v>
      </c>
      <c r="AL64" s="53">
        <f t="shared" si="9"/>
        <v>0.8948944617867276</v>
      </c>
      <c r="AM64" s="53">
        <f t="shared" si="9"/>
        <v>0.94790831952984722</v>
      </c>
      <c r="AN64" s="53">
        <f t="shared" si="9"/>
        <v>1.0009221772729668</v>
      </c>
      <c r="AO64" s="53">
        <f t="shared" si="9"/>
        <v>1.0539360350160865</v>
      </c>
      <c r="AP64" s="53">
        <f t="shared" si="9"/>
        <v>1.1069498927592061</v>
      </c>
      <c r="AQ64" s="53">
        <f t="shared" si="9"/>
        <v>1.1599637505023257</v>
      </c>
      <c r="AR64" s="53">
        <f t="shared" si="9"/>
        <v>1.2129776082454453</v>
      </c>
      <c r="AS64" s="53">
        <f t="shared" si="9"/>
        <v>1.2659914659885649</v>
      </c>
      <c r="AT64" s="53">
        <f t="shared" si="9"/>
        <v>1.3190053237316846</v>
      </c>
      <c r="AU64" s="53">
        <f t="shared" si="9"/>
        <v>1.3720191814748042</v>
      </c>
      <c r="AV64" s="53">
        <f t="shared" si="9"/>
        <v>1.4250330392179238</v>
      </c>
      <c r="AW64" s="53">
        <f t="shared" si="9"/>
        <v>1.4780468969610434</v>
      </c>
      <c r="AX64" s="53">
        <f t="shared" si="9"/>
        <v>1.2226123966439235</v>
      </c>
      <c r="AY64" s="53">
        <f t="shared" si="9"/>
        <v>1.2784397230783331</v>
      </c>
      <c r="AZ64" s="53">
        <f t="shared" si="9"/>
        <v>1.3297951743566392</v>
      </c>
      <c r="BA64" s="53">
        <f t="shared" si="9"/>
        <v>1.3767163035371826</v>
      </c>
      <c r="BB64" s="53">
        <f t="shared" si="9"/>
        <v>1.4194141789133583</v>
      </c>
      <c r="BC64" s="53">
        <f t="shared" si="9"/>
        <v>1.4577051413637574</v>
      </c>
      <c r="BD64" s="53">
        <f t="shared" si="9"/>
        <v>1.5051003467887085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0.52169127703340845</v>
      </c>
      <c r="G67" s="81">
        <f>'Fixed data'!$G$7*G$88/1000000</f>
        <v>1.0848723163686045</v>
      </c>
      <c r="H67" s="81">
        <f>'Fixed data'!$G$7*H$88/1000000</f>
        <v>1.6863455752599337</v>
      </c>
      <c r="I67" s="81">
        <f>'Fixed data'!$G$7*I$88/1000000</f>
        <v>2.375543821052434</v>
      </c>
      <c r="J67" s="81">
        <f>'Fixed data'!$G$7*J$88/1000000</f>
        <v>3.0741127045169816</v>
      </c>
      <c r="K67" s="81">
        <f>'Fixed data'!$G$7*K$88/1000000</f>
        <v>3.9350129702446028</v>
      </c>
      <c r="L67" s="81">
        <f>'Fixed data'!$G$7*L$88/1000000</f>
        <v>4.8507691878109673</v>
      </c>
      <c r="M67" s="81">
        <f>'Fixed data'!$G$7*M$88/1000000</f>
        <v>6.0923579549499598</v>
      </c>
      <c r="N67" s="81">
        <f>'Fixed data'!$G$7*N$88/1000000</f>
        <v>6.9208388506468923</v>
      </c>
      <c r="O67" s="81">
        <f>'Fixed data'!$G$7*O$88/1000000</f>
        <v>7.8164938779865274</v>
      </c>
      <c r="P67" s="81">
        <f>'Fixed data'!$G$7*P$88/1000000</f>
        <v>8.7435303876747774</v>
      </c>
      <c r="Q67" s="81">
        <f>'Fixed data'!$G$7*Q$88/1000000</f>
        <v>9.4867568312537003</v>
      </c>
      <c r="R67" s="81">
        <f>'Fixed data'!$G$7*R$88/1000000</f>
        <v>10.037173340047147</v>
      </c>
      <c r="S67" s="81">
        <f>'Fixed data'!$G$7*S$88/1000000</f>
        <v>10.599946938163191</v>
      </c>
      <c r="T67" s="81">
        <f>'Fixed data'!$G$7*T$88/1000000</f>
        <v>11.11778085958883</v>
      </c>
      <c r="U67" s="81">
        <f>'Fixed data'!$G$7*U$88/1000000</f>
        <v>11.538167387384165</v>
      </c>
      <c r="V67" s="81">
        <f>'Fixed data'!$G$7*V$88/1000000</f>
        <v>11.800845009608432</v>
      </c>
      <c r="W67" s="81">
        <f>'Fixed data'!$G$7*W$88/1000000</f>
        <v>12.041340180951368</v>
      </c>
      <c r="X67" s="81">
        <f>'Fixed data'!$G$7*X$88/1000000</f>
        <v>12.212089554147799</v>
      </c>
      <c r="Y67" s="81">
        <f>'Fixed data'!$G$7*Y$88/1000000</f>
        <v>12.296416841963566</v>
      </c>
      <c r="Z67" s="81">
        <f>'Fixed data'!$G$7*Z$88/1000000</f>
        <v>12.34630263039676</v>
      </c>
      <c r="AA67" s="81">
        <f>'Fixed data'!$G$7*AA$88/1000000</f>
        <v>12.349878853630591</v>
      </c>
      <c r="AB67" s="81">
        <f>'Fixed data'!$G$7*AB$88/1000000</f>
        <v>12.349878853630591</v>
      </c>
      <c r="AC67" s="81">
        <f>'Fixed data'!$G$7*AC$88/1000000</f>
        <v>12.349878853630591</v>
      </c>
      <c r="AD67" s="81">
        <f>'Fixed data'!$G$7*AD$88/1000000</f>
        <v>12.349878853630591</v>
      </c>
      <c r="AE67" s="81">
        <f>'Fixed data'!$G$7*AE$88/1000000</f>
        <v>12.349878853630591</v>
      </c>
      <c r="AF67" s="81">
        <f>'Fixed data'!$G$7*AF$88/1000000</f>
        <v>12.349878853630591</v>
      </c>
      <c r="AG67" s="81">
        <f>'Fixed data'!$G$7*AG$88/1000000</f>
        <v>12.349878853630591</v>
      </c>
      <c r="AH67" s="81">
        <f>'Fixed data'!$G$7*AH$88/1000000</f>
        <v>12.349878853630591</v>
      </c>
      <c r="AI67" s="81">
        <f>'Fixed data'!$G$7*AI$88/1000000</f>
        <v>12.349878853630591</v>
      </c>
      <c r="AJ67" s="81">
        <f>'Fixed data'!$G$7*AJ$88/1000000</f>
        <v>12.349878853630591</v>
      </c>
      <c r="AK67" s="81">
        <f>'Fixed data'!$G$7*AK$88/1000000</f>
        <v>12.349878853630591</v>
      </c>
      <c r="AL67" s="81">
        <f>'Fixed data'!$G$7*AL$88/1000000</f>
        <v>12.349878853630591</v>
      </c>
      <c r="AM67" s="81">
        <f>'Fixed data'!$G$7*AM$88/1000000</f>
        <v>12.349878853630591</v>
      </c>
      <c r="AN67" s="81">
        <f>'Fixed data'!$G$7*AN$88/1000000</f>
        <v>12.349878853630591</v>
      </c>
      <c r="AO67" s="81">
        <f>'Fixed data'!$G$7*AO$88/1000000</f>
        <v>12.349878853630591</v>
      </c>
      <c r="AP67" s="81">
        <f>'Fixed data'!$G$7*AP$88/1000000</f>
        <v>12.349878853630591</v>
      </c>
      <c r="AQ67" s="81">
        <f>'Fixed data'!$G$7*AQ$88/1000000</f>
        <v>12.349878853630591</v>
      </c>
      <c r="AR67" s="81">
        <f>'Fixed data'!$G$7*AR$88/1000000</f>
        <v>12.349878853630591</v>
      </c>
      <c r="AS67" s="81">
        <f>'Fixed data'!$G$7*AS$88/1000000</f>
        <v>12.349878853630591</v>
      </c>
      <c r="AT67" s="81">
        <f>'Fixed data'!$G$7*AT$88/1000000</f>
        <v>12.349878853630591</v>
      </c>
      <c r="AU67" s="81">
        <f>'Fixed data'!$G$7*AU$88/1000000</f>
        <v>12.349878853630591</v>
      </c>
      <c r="AV67" s="81">
        <f>'Fixed data'!$G$7*AV$88/1000000</f>
        <v>12.349878853630591</v>
      </c>
      <c r="AW67" s="81">
        <f>'Fixed data'!$G$7*AW$88/1000000</f>
        <v>12.349878853630591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0.11144905773090052</v>
      </c>
      <c r="G68" s="81">
        <f>'Fixed data'!$G$8*G89/1000000</f>
        <v>0.2317617013153366</v>
      </c>
      <c r="H68" s="81">
        <f>'Fixed data'!$G$8*H89/1000000</f>
        <v>0.36025461549703708</v>
      </c>
      <c r="I68" s="81">
        <f>'Fixed data'!$G$8*I89/1000000</f>
        <v>0.50748816771959893</v>
      </c>
      <c r="J68" s="81">
        <f>'Fixed data'!$G$8*J89/1000000</f>
        <v>0.6567236254142339</v>
      </c>
      <c r="K68" s="81">
        <f>'Fixed data'!$G$8*K89/1000000</f>
        <v>0.84063791745362004</v>
      </c>
      <c r="L68" s="81">
        <f>'Fixed data'!$G$8*L89/1000000</f>
        <v>1.0362710941750926</v>
      </c>
      <c r="M68" s="81">
        <f>'Fixed data'!$G$8*M89/1000000</f>
        <v>1.301512120485687</v>
      </c>
      <c r="N68" s="81">
        <f>'Fixed data'!$G$8*N89/1000000</f>
        <v>1.4785007054490182</v>
      </c>
      <c r="O68" s="81">
        <f>'Fixed data'!$G$8*O89/1000000</f>
        <v>1.6698397169665502</v>
      </c>
      <c r="P68" s="81">
        <f>'Fixed data'!$G$8*P89/1000000</f>
        <v>1.8678827608717026</v>
      </c>
      <c r="Q68" s="81">
        <f>'Fixed data'!$G$8*Q89/1000000</f>
        <v>2.0266583910215439</v>
      </c>
      <c r="R68" s="81">
        <f>'Fixed data'!$G$8*R89/1000000</f>
        <v>2.1442439707437617</v>
      </c>
      <c r="S68" s="81">
        <f>'Fixed data'!$G$8*S89/1000000</f>
        <v>2.2644693911723919</v>
      </c>
      <c r="T68" s="81">
        <f>'Fixed data'!$G$8*T89/1000000</f>
        <v>2.375094364442027</v>
      </c>
      <c r="U68" s="81">
        <f>'Fixed data'!$G$8*U89/1000000</f>
        <v>2.4649016710879712</v>
      </c>
      <c r="V68" s="81">
        <f>'Fixed data'!$G$8*V89/1000000</f>
        <v>2.5210175955781606</v>
      </c>
      <c r="W68" s="81">
        <f>'Fixed data'!$G$8*W89/1000000</f>
        <v>2.5723946832477815</v>
      </c>
      <c r="X68" s="81">
        <f>'Fixed data'!$G$8*X89/1000000</f>
        <v>2.6088719575414316</v>
      </c>
      <c r="Y68" s="81">
        <f>'Fixed data'!$G$8*Y89/1000000</f>
        <v>2.6268868442780668</v>
      </c>
      <c r="Z68" s="81">
        <f>'Fixed data'!$G$8*Z89/1000000</f>
        <v>2.6375439766477125</v>
      </c>
      <c r="AA68" s="81">
        <f>'Fixed data'!$G$8*AA89/1000000</f>
        <v>2.6383079675348533</v>
      </c>
      <c r="AB68" s="81">
        <f>'Fixed data'!$G$8*AB89/1000000</f>
        <v>2.6383079675348533</v>
      </c>
      <c r="AC68" s="81">
        <f>'Fixed data'!$G$8*AC89/1000000</f>
        <v>2.6383079675348533</v>
      </c>
      <c r="AD68" s="81">
        <f>'Fixed data'!$G$8*AD89/1000000</f>
        <v>2.6383079675348533</v>
      </c>
      <c r="AE68" s="81">
        <f>'Fixed data'!$G$8*AE89/1000000</f>
        <v>2.6383079675348533</v>
      </c>
      <c r="AF68" s="81">
        <f>'Fixed data'!$G$8*AF89/1000000</f>
        <v>2.6383079675348533</v>
      </c>
      <c r="AG68" s="81">
        <f>'Fixed data'!$G$8*AG89/1000000</f>
        <v>2.6383079675348533</v>
      </c>
      <c r="AH68" s="81">
        <f>'Fixed data'!$G$8*AH89/1000000</f>
        <v>2.6383079675348533</v>
      </c>
      <c r="AI68" s="81">
        <f>'Fixed data'!$G$8*AI89/1000000</f>
        <v>2.6383079675348533</v>
      </c>
      <c r="AJ68" s="81">
        <f>'Fixed data'!$G$8*AJ89/1000000</f>
        <v>2.6383079675348533</v>
      </c>
      <c r="AK68" s="81">
        <f>'Fixed data'!$G$8*AK89/1000000</f>
        <v>2.6383079675348533</v>
      </c>
      <c r="AL68" s="81">
        <f>'Fixed data'!$G$8*AL89/1000000</f>
        <v>2.6383079675348533</v>
      </c>
      <c r="AM68" s="81">
        <f>'Fixed data'!$G$8*AM89/1000000</f>
        <v>2.6383079675348533</v>
      </c>
      <c r="AN68" s="81">
        <f>'Fixed data'!$G$8*AN89/1000000</f>
        <v>2.6383079675348533</v>
      </c>
      <c r="AO68" s="81">
        <f>'Fixed data'!$G$8*AO89/1000000</f>
        <v>2.6383079675348533</v>
      </c>
      <c r="AP68" s="81">
        <f>'Fixed data'!$G$8*AP89/1000000</f>
        <v>2.6383079675348533</v>
      </c>
      <c r="AQ68" s="81">
        <f>'Fixed data'!$G$8*AQ89/1000000</f>
        <v>2.6383079675348533</v>
      </c>
      <c r="AR68" s="81">
        <f>'Fixed data'!$G$8*AR89/1000000</f>
        <v>2.6383079675348533</v>
      </c>
      <c r="AS68" s="81">
        <f>'Fixed data'!$G$8*AS89/1000000</f>
        <v>2.6383079675348533</v>
      </c>
      <c r="AT68" s="81">
        <f>'Fixed data'!$G$8*AT89/1000000</f>
        <v>2.6383079675348533</v>
      </c>
      <c r="AU68" s="81">
        <f>'Fixed data'!$G$8*AU89/1000000</f>
        <v>2.6383079675348533</v>
      </c>
      <c r="AV68" s="81">
        <f>'Fixed data'!$G$8*AV89/1000000</f>
        <v>2.6383079675348533</v>
      </c>
      <c r="AW68" s="81">
        <f>'Fixed data'!$G$8*AW89/1000000</f>
        <v>2.6383079675348533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9.5211415772098005E-6</v>
      </c>
      <c r="G69" s="34">
        <f>G90*'Fixed data'!J$5/1000000</f>
        <v>1.6926120336181422E-5</v>
      </c>
      <c r="H69" s="34">
        <f>H90*'Fixed data'!K$5/1000000</f>
        <v>2.4413181626808718E-5</v>
      </c>
      <c r="I69" s="34">
        <f>I90*'Fixed data'!L$5/1000000</f>
        <v>4.0168602559986687E-5</v>
      </c>
      <c r="J69" s="34">
        <f>J90*'Fixed data'!M$5/1000000</f>
        <v>9.2533828584532126E-5</v>
      </c>
      <c r="K69" s="34">
        <f>K90*'Fixed data'!N$5/1000000</f>
        <v>1.743469846868546E-4</v>
      </c>
      <c r="L69" s="34">
        <f>L90*'Fixed data'!O$5/1000000</f>
        <v>2.975048331380003E-4</v>
      </c>
      <c r="M69" s="34">
        <f>M90*'Fixed data'!P$5/1000000</f>
        <v>4.5477454167621416E-4</v>
      </c>
      <c r="N69" s="34">
        <f>N90*'Fixed data'!Q$5/1000000</f>
        <v>6.1377520437488474E-4</v>
      </c>
      <c r="O69" s="34">
        <f>O90*'Fixed data'!R$5/1000000</f>
        <v>8.0270883481057967E-4</v>
      </c>
      <c r="P69" s="34">
        <f>P90*'Fixed data'!S$5/1000000</f>
        <v>1.0190984785736126E-3</v>
      </c>
      <c r="Q69" s="34">
        <f>Q90*'Fixed data'!T$5/1000000</f>
        <v>1.2510204383400151E-3</v>
      </c>
      <c r="R69" s="34">
        <f>R90*'Fixed data'!U$5/1000000</f>
        <v>1.4797107896275059E-3</v>
      </c>
      <c r="S69" s="34">
        <f>S90*'Fixed data'!V$5/1000000</f>
        <v>1.7271048100402681E-3</v>
      </c>
      <c r="T69" s="34">
        <f>T90*'Fixed data'!W$5/1000000</f>
        <v>1.9415683642671172E-3</v>
      </c>
      <c r="U69" s="34">
        <f>U90*'Fixed data'!X$5/1000000</f>
        <v>2.1813927331522454E-3</v>
      </c>
      <c r="V69" s="34">
        <f>V90*'Fixed data'!Y$5/1000000</f>
        <v>2.409755890040703E-3</v>
      </c>
      <c r="W69" s="34">
        <f>W90*'Fixed data'!Z$5/1000000</f>
        <v>2.6424278837105554E-3</v>
      </c>
      <c r="X69" s="34">
        <f>X90*'Fixed data'!AA$5/1000000</f>
        <v>2.8718604372866422E-3</v>
      </c>
      <c r="Y69" s="34">
        <f>Y90*'Fixed data'!AB$5/1000000</f>
        <v>3.0925785944819484E-3</v>
      </c>
      <c r="Z69" s="34">
        <f>Z90*'Fixed data'!AC$5/1000000</f>
        <v>3.2798845087489447E-3</v>
      </c>
      <c r="AA69" s="34">
        <f>AA90*'Fixed data'!AD$5/1000000</f>
        <v>3.4702671096045563E-3</v>
      </c>
      <c r="AB69" s="34">
        <f>AB90*'Fixed data'!AE$5/1000000</f>
        <v>3.6585761775675945E-3</v>
      </c>
      <c r="AC69" s="34">
        <f>AC90*'Fixed data'!AF$5/1000000</f>
        <v>3.8468852455306323E-3</v>
      </c>
      <c r="AD69" s="34">
        <f>AD90*'Fixed data'!AG$5/1000000</f>
        <v>4.0351943134936709E-3</v>
      </c>
      <c r="AE69" s="34">
        <f>AE90*'Fixed data'!AH$5/1000000</f>
        <v>4.2235033814567091E-3</v>
      </c>
      <c r="AF69" s="34">
        <f>AF90*'Fixed data'!AI$5/1000000</f>
        <v>4.4118124494197464E-3</v>
      </c>
      <c r="AG69" s="34">
        <f>AG90*'Fixed data'!AJ$5/1000000</f>
        <v>4.6001215173827837E-3</v>
      </c>
      <c r="AH69" s="34">
        <f>AH90*'Fixed data'!AK$5/1000000</f>
        <v>4.7884305853458228E-3</v>
      </c>
      <c r="AI69" s="34">
        <f>AI90*'Fixed data'!AL$5/1000000</f>
        <v>4.9498383578855691E-3</v>
      </c>
      <c r="AJ69" s="34">
        <f>AJ90*'Fixed data'!AM$5/1000000</f>
        <v>5.1381474258486073E-3</v>
      </c>
      <c r="AK69" s="34">
        <f>AK90*'Fixed data'!AN$5/1000000</f>
        <v>5.3264564938116446E-3</v>
      </c>
      <c r="AL69" s="34">
        <f>AL90*'Fixed data'!AO$5/1000000</f>
        <v>5.5147655617746828E-3</v>
      </c>
      <c r="AM69" s="34">
        <f>AM90*'Fixed data'!AP$5/1000000</f>
        <v>5.703074629737721E-3</v>
      </c>
      <c r="AN69" s="34">
        <f>AN90*'Fixed data'!AQ$5/1000000</f>
        <v>5.9182849931240502E-3</v>
      </c>
      <c r="AO69" s="34">
        <f>AO90*'Fixed data'!AR$5/1000000</f>
        <v>6.1065940610870876E-3</v>
      </c>
      <c r="AP69" s="34">
        <f>AP90*'Fixed data'!AS$5/1000000</f>
        <v>6.2949031290501258E-3</v>
      </c>
      <c r="AQ69" s="34">
        <f>AQ90*'Fixed data'!AT$5/1000000</f>
        <v>6.4832121970131639E-3</v>
      </c>
      <c r="AR69" s="34">
        <f>AR90*'Fixed data'!AU$5/1000000</f>
        <v>6.6715212649762013E-3</v>
      </c>
      <c r="AS69" s="34">
        <f>AS90*'Fixed data'!AV$5/1000000</f>
        <v>6.8867316283625314E-3</v>
      </c>
      <c r="AT69" s="34">
        <f>AT90*'Fixed data'!AW$5/1000000</f>
        <v>7.0481394009022768E-3</v>
      </c>
      <c r="AU69" s="34">
        <f>AU90*'Fixed data'!AX$5/1000000</f>
        <v>7.2364484688653167E-3</v>
      </c>
      <c r="AV69" s="34">
        <f>AV90*'Fixed data'!AY$5/1000000</f>
        <v>7.4247575368283541E-3</v>
      </c>
      <c r="AW69" s="34">
        <f>AW90*'Fixed data'!AZ$5/1000000</f>
        <v>7.5861653093681003E-3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6.8809476613831936E-5</v>
      </c>
      <c r="G70" s="34">
        <f>G91*'Fixed data'!$G$9</f>
        <v>1.6939999804698255E-4</v>
      </c>
      <c r="H70" s="34">
        <f>H91*'Fixed data'!$G$9</f>
        <v>2.6432830709088899E-4</v>
      </c>
      <c r="I70" s="34">
        <f>I91*'Fixed data'!$G$9</f>
        <v>3.5422421408055633E-4</v>
      </c>
      <c r="J70" s="34">
        <f>J91*'Fixed data'!$G$9</f>
        <v>4.3571126177003721E-4</v>
      </c>
      <c r="K70" s="34">
        <f>K91*'Fixed data'!$G$9</f>
        <v>5.5884668329795782E-4</v>
      </c>
      <c r="L70" s="34">
        <f>L91*'Fixed data'!$G$9</f>
        <v>7.1200156346518475E-4</v>
      </c>
      <c r="M70" s="34">
        <f>M91*'Fixed data'!$G$9</f>
        <v>8.4553140054817975E-4</v>
      </c>
      <c r="N70" s="34">
        <f>N91*'Fixed data'!$G$9</f>
        <v>9.4519919504532622E-4</v>
      </c>
      <c r="O70" s="34">
        <f>O91*'Fixed data'!$G$9</f>
        <v>1.0530271096516014E-3</v>
      </c>
      <c r="P70" s="34">
        <f>P91*'Fixed data'!$G$9</f>
        <v>1.1674453573022978E-3</v>
      </c>
      <c r="Q70" s="34">
        <f>Q91*'Fixed data'!$G$9</f>
        <v>1.2556838066675163E-3</v>
      </c>
      <c r="R70" s="34">
        <f>R91*'Fixed data'!$G$9</f>
        <v>1.320129695260609E-3</v>
      </c>
      <c r="S70" s="34">
        <f>S91*'Fixed data'!$G$9</f>
        <v>1.3857263888891116E-3</v>
      </c>
      <c r="T70" s="34">
        <f>T91*'Fixed data'!$G$9</f>
        <v>1.4455768437337743E-3</v>
      </c>
      <c r="U70" s="34">
        <f>U91*'Fixed data'!$G$9</f>
        <v>1.489735474821071E-3</v>
      </c>
      <c r="V70" s="34">
        <f>V91*'Fixed data'!$G$9</f>
        <v>1.5195839718440312E-3</v>
      </c>
      <c r="W70" s="34">
        <f>W91*'Fixed data'!$G$9</f>
        <v>1.5465676884218503E-3</v>
      </c>
      <c r="X70" s="34">
        <f>X91*'Fixed data'!$G$9</f>
        <v>1.5594661029180959E-3</v>
      </c>
      <c r="Y70" s="34">
        <f>Y91*'Fixed data'!$G$9</f>
        <v>1.5653928952130882E-3</v>
      </c>
      <c r="Z70" s="34">
        <f>Z91*'Fixed data'!$G$9</f>
        <v>1.5696395332442169E-3</v>
      </c>
      <c r="AA70" s="34">
        <f>AA91*'Fixed data'!$G$9</f>
        <v>1.5699615500700443E-3</v>
      </c>
      <c r="AB70" s="34">
        <f>AB91*'Fixed data'!$G$9</f>
        <v>1.5699615500700443E-3</v>
      </c>
      <c r="AC70" s="34">
        <f>AC91*'Fixed data'!$G$9</f>
        <v>1.5699615500700443E-3</v>
      </c>
      <c r="AD70" s="34">
        <f>AD91*'Fixed data'!$G$9</f>
        <v>1.5699615500700443E-3</v>
      </c>
      <c r="AE70" s="34">
        <f>AE91*'Fixed data'!$G$9</f>
        <v>1.5699615500700443E-3</v>
      </c>
      <c r="AF70" s="34">
        <f>AF91*'Fixed data'!$G$9</f>
        <v>1.5699615500700443E-3</v>
      </c>
      <c r="AG70" s="34">
        <f>AG91*'Fixed data'!$G$9</f>
        <v>1.5699615500700443E-3</v>
      </c>
      <c r="AH70" s="34">
        <f>AH91*'Fixed data'!$G$9</f>
        <v>1.5699615500700443E-3</v>
      </c>
      <c r="AI70" s="34">
        <f>AI91*'Fixed data'!$G$9</f>
        <v>1.5699615500700443E-3</v>
      </c>
      <c r="AJ70" s="34">
        <f>AJ91*'Fixed data'!$G$9</f>
        <v>1.5699615500700443E-3</v>
      </c>
      <c r="AK70" s="34">
        <f>AK91*'Fixed data'!$G$9</f>
        <v>1.5699615500700443E-3</v>
      </c>
      <c r="AL70" s="34">
        <f>AL91*'Fixed data'!$G$9</f>
        <v>1.5699615500700443E-3</v>
      </c>
      <c r="AM70" s="34">
        <f>AM91*'Fixed data'!$G$9</f>
        <v>1.5699615500700443E-3</v>
      </c>
      <c r="AN70" s="34">
        <f>AN91*'Fixed data'!$G$9</f>
        <v>1.5699615500700443E-3</v>
      </c>
      <c r="AO70" s="34">
        <f>AO91*'Fixed data'!$G$9</f>
        <v>1.5699615500700443E-3</v>
      </c>
      <c r="AP70" s="34">
        <f>AP91*'Fixed data'!$G$9</f>
        <v>1.5699615500700443E-3</v>
      </c>
      <c r="AQ70" s="34">
        <f>AQ91*'Fixed data'!$G$9</f>
        <v>1.5699615500700443E-3</v>
      </c>
      <c r="AR70" s="34">
        <f>AR91*'Fixed data'!$G$9</f>
        <v>1.5699615500700443E-3</v>
      </c>
      <c r="AS70" s="34">
        <f>AS91*'Fixed data'!$G$9</f>
        <v>1.5699615500700443E-3</v>
      </c>
      <c r="AT70" s="34">
        <f>AT91*'Fixed data'!$G$9</f>
        <v>1.5699615500700443E-3</v>
      </c>
      <c r="AU70" s="34">
        <f>AU91*'Fixed data'!$G$9</f>
        <v>1.5699615500700443E-3</v>
      </c>
      <c r="AV70" s="34">
        <f>AV91*'Fixed data'!$G$9</f>
        <v>1.5699615500700443E-3</v>
      </c>
      <c r="AW70" s="34">
        <f>AW91*'Fixed data'!$G$9</f>
        <v>1.5699615500700443E-3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1.0552370019038809E-5</v>
      </c>
      <c r="G71" s="34">
        <f>G92*'Fixed data'!$G$10</f>
        <v>2.5981374471832223E-5</v>
      </c>
      <c r="H71" s="34">
        <f>H92*'Fixed data'!$G$10</f>
        <v>4.0542373151461491E-5</v>
      </c>
      <c r="I71" s="34">
        <f>I92*'Fixed data'!$G$10</f>
        <v>5.4330863260138872E-5</v>
      </c>
      <c r="J71" s="34">
        <f>J92*'Fixed data'!$G$10</f>
        <v>6.6827124038925387E-5</v>
      </c>
      <c r="K71" s="34">
        <f>K92*'Fixed data'!$G$10</f>
        <v>8.5712209803177878E-5</v>
      </c>
      <c r="L71" s="34">
        <f>L92*'Fixed data'!$G$10</f>
        <v>1.0920199351425521E-4</v>
      </c>
      <c r="M71" s="34">
        <f>M92*'Fixed data'!$G$10</f>
        <v>1.2967928740663105E-4</v>
      </c>
      <c r="N71" s="34">
        <f>N92*'Fixed data'!$G$10</f>
        <v>1.4496512668482273E-4</v>
      </c>
      <c r="O71" s="34">
        <f>O92*'Fixed data'!$G$10</f>
        <v>1.6150248065506303E-4</v>
      </c>
      <c r="P71" s="34">
        <f>P92*'Fixed data'!$G$10</f>
        <v>1.7905071444114894E-4</v>
      </c>
      <c r="Q71" s="34">
        <f>Q92*'Fixed data'!$G$10</f>
        <v>1.9258341832387971E-4</v>
      </c>
      <c r="R71" s="34">
        <f>R92*'Fixed data'!$G$10</f>
        <v>2.0246613917671981E-4</v>
      </c>
      <c r="S71" s="34">
        <f>S92*'Fixed data'!$G$10</f>
        <v>2.1252538085829705E-4</v>
      </c>
      <c r="T71" s="34">
        <f>T92*'Fixed data'!$G$10</f>
        <v>2.2170346588885767E-4</v>
      </c>
      <c r="U71" s="34">
        <f>U92*'Fixed data'!$G$10</f>
        <v>2.2847500269257092E-4</v>
      </c>
      <c r="V71" s="34">
        <f>V92*'Fixed data'!$G$10</f>
        <v>2.3305213768996601E-4</v>
      </c>
      <c r="W71" s="34">
        <f>W92*'Fixed data'!$G$10</f>
        <v>2.3718993984209402E-4</v>
      </c>
      <c r="X71" s="34">
        <f>X92*'Fixed data'!$G$10</f>
        <v>2.3916733274073721E-4</v>
      </c>
      <c r="Y71" s="34">
        <f>Y92*'Fixed data'!$G$10</f>
        <v>2.4007594030636182E-4</v>
      </c>
      <c r="Z71" s="34">
        <f>Z92*'Fixed data'!$G$10</f>
        <v>2.4072697163182477E-4</v>
      </c>
      <c r="AA71" s="34">
        <f>AA92*'Fixed data'!$G$10</f>
        <v>2.4077633845786533E-4</v>
      </c>
      <c r="AB71" s="34">
        <f>AB92*'Fixed data'!$G$10</f>
        <v>2.4077633845786533E-4</v>
      </c>
      <c r="AC71" s="34">
        <f>AC92*'Fixed data'!$G$10</f>
        <v>2.4077633845786533E-4</v>
      </c>
      <c r="AD71" s="34">
        <f>AD92*'Fixed data'!$G$10</f>
        <v>2.4077633845786533E-4</v>
      </c>
      <c r="AE71" s="34">
        <f>AE92*'Fixed data'!$G$10</f>
        <v>2.4077633845786533E-4</v>
      </c>
      <c r="AF71" s="34">
        <f>AF92*'Fixed data'!$G$10</f>
        <v>2.4077633845786533E-4</v>
      </c>
      <c r="AG71" s="34">
        <f>AG92*'Fixed data'!$G$10</f>
        <v>2.4077633845786533E-4</v>
      </c>
      <c r="AH71" s="34">
        <f>AH92*'Fixed data'!$G$10</f>
        <v>2.4077633845786533E-4</v>
      </c>
      <c r="AI71" s="34">
        <f>AI92*'Fixed data'!$G$10</f>
        <v>2.4077633845786533E-4</v>
      </c>
      <c r="AJ71" s="34">
        <f>AJ92*'Fixed data'!$G$10</f>
        <v>2.4077633845786533E-4</v>
      </c>
      <c r="AK71" s="34">
        <f>AK92*'Fixed data'!$G$10</f>
        <v>2.4077633845786533E-4</v>
      </c>
      <c r="AL71" s="34">
        <f>AL92*'Fixed data'!$G$10</f>
        <v>2.4077633845786533E-4</v>
      </c>
      <c r="AM71" s="34">
        <f>AM92*'Fixed data'!$G$10</f>
        <v>2.4077633845786533E-4</v>
      </c>
      <c r="AN71" s="34">
        <f>AN92*'Fixed data'!$G$10</f>
        <v>2.4077633845786533E-4</v>
      </c>
      <c r="AO71" s="34">
        <f>AO92*'Fixed data'!$G$10</f>
        <v>2.4077633845786533E-4</v>
      </c>
      <c r="AP71" s="34">
        <f>AP92*'Fixed data'!$G$10</f>
        <v>2.4077633845786533E-4</v>
      </c>
      <c r="AQ71" s="34">
        <f>AQ92*'Fixed data'!$G$10</f>
        <v>2.4077633845786533E-4</v>
      </c>
      <c r="AR71" s="34">
        <f>AR92*'Fixed data'!$G$10</f>
        <v>2.4077633845786533E-4</v>
      </c>
      <c r="AS71" s="34">
        <f>AS92*'Fixed data'!$G$10</f>
        <v>2.4077633845786533E-4</v>
      </c>
      <c r="AT71" s="34">
        <f>AT92*'Fixed data'!$G$10</f>
        <v>2.4077633845786533E-4</v>
      </c>
      <c r="AU71" s="34">
        <f>AU92*'Fixed data'!$G$10</f>
        <v>2.4077633845786533E-4</v>
      </c>
      <c r="AV71" s="34">
        <f>AV92*'Fixed data'!$G$10</f>
        <v>2.4077633845786533E-4</v>
      </c>
      <c r="AW71" s="34">
        <f>AW92*'Fixed data'!$G$10</f>
        <v>2.4077633845786533E-4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0.63322921775251906</v>
      </c>
      <c r="G76" s="53">
        <f t="shared" si="10"/>
        <v>1.3168463251767961</v>
      </c>
      <c r="H76" s="53">
        <f t="shared" si="10"/>
        <v>2.0469294746188402</v>
      </c>
      <c r="I76" s="53">
        <f t="shared" si="10"/>
        <v>2.8834807124519339</v>
      </c>
      <c r="J76" s="53">
        <f t="shared" si="10"/>
        <v>3.731431402145609</v>
      </c>
      <c r="K76" s="53">
        <f t="shared" si="10"/>
        <v>4.7764697935760108</v>
      </c>
      <c r="L76" s="53">
        <f t="shared" si="10"/>
        <v>5.8881589903761773</v>
      </c>
      <c r="M76" s="53">
        <f t="shared" si="10"/>
        <v>7.3953000606652788</v>
      </c>
      <c r="N76" s="53">
        <f t="shared" si="10"/>
        <v>8.4010434956220159</v>
      </c>
      <c r="O76" s="53">
        <f t="shared" si="10"/>
        <v>9.4883508333781936</v>
      </c>
      <c r="P76" s="53">
        <f t="shared" si="10"/>
        <v>10.613778743096798</v>
      </c>
      <c r="Q76" s="53">
        <f t="shared" si="10"/>
        <v>11.516114509938575</v>
      </c>
      <c r="R76" s="53">
        <f t="shared" si="10"/>
        <v>12.184419617414974</v>
      </c>
      <c r="S76" s="53">
        <f t="shared" si="10"/>
        <v>12.867741685915371</v>
      </c>
      <c r="T76" s="53">
        <f t="shared" si="10"/>
        <v>13.496484072704746</v>
      </c>
      <c r="U76" s="53">
        <f t="shared" si="10"/>
        <v>14.006968661682803</v>
      </c>
      <c r="V76" s="53">
        <f t="shared" si="10"/>
        <v>14.326024997186165</v>
      </c>
      <c r="W76" s="53">
        <f t="shared" si="10"/>
        <v>14.618161049711123</v>
      </c>
      <c r="X76" s="53">
        <f t="shared" si="10"/>
        <v>14.825632005562175</v>
      </c>
      <c r="Y76" s="53">
        <f t="shared" si="10"/>
        <v>14.928201733671633</v>
      </c>
      <c r="Z76" s="53">
        <f t="shared" si="10"/>
        <v>14.988936858058098</v>
      </c>
      <c r="AA76" s="53">
        <f t="shared" si="10"/>
        <v>14.993467826163576</v>
      </c>
      <c r="AB76" s="53">
        <f t="shared" si="10"/>
        <v>14.993656135231539</v>
      </c>
      <c r="AC76" s="53">
        <f t="shared" si="10"/>
        <v>14.993844444299503</v>
      </c>
      <c r="AD76" s="53">
        <f t="shared" si="10"/>
        <v>14.994032753367465</v>
      </c>
      <c r="AE76" s="53">
        <f t="shared" si="10"/>
        <v>14.994221062435429</v>
      </c>
      <c r="AF76" s="53">
        <f t="shared" si="10"/>
        <v>14.994409371503391</v>
      </c>
      <c r="AG76" s="53">
        <f t="shared" si="10"/>
        <v>14.994597680571355</v>
      </c>
      <c r="AH76" s="53">
        <f t="shared" si="10"/>
        <v>14.994785989639318</v>
      </c>
      <c r="AI76" s="53">
        <f t="shared" si="10"/>
        <v>14.994947397411858</v>
      </c>
      <c r="AJ76" s="53">
        <f t="shared" si="10"/>
        <v>14.99513570647982</v>
      </c>
      <c r="AK76" s="53">
        <f t="shared" si="10"/>
        <v>14.995324015547784</v>
      </c>
      <c r="AL76" s="53">
        <f t="shared" si="10"/>
        <v>14.995512324615747</v>
      </c>
      <c r="AM76" s="53">
        <f t="shared" si="10"/>
        <v>14.995700633683709</v>
      </c>
      <c r="AN76" s="53">
        <f t="shared" si="10"/>
        <v>14.995915844047095</v>
      </c>
      <c r="AO76" s="53">
        <f t="shared" si="10"/>
        <v>14.996104153115059</v>
      </c>
      <c r="AP76" s="53">
        <f t="shared" si="10"/>
        <v>14.996292462183021</v>
      </c>
      <c r="AQ76" s="53">
        <f t="shared" si="10"/>
        <v>14.996480771250985</v>
      </c>
      <c r="AR76" s="53">
        <f t="shared" si="10"/>
        <v>14.996669080318949</v>
      </c>
      <c r="AS76" s="53">
        <f t="shared" si="10"/>
        <v>14.996884290682335</v>
      </c>
      <c r="AT76" s="53">
        <f t="shared" si="10"/>
        <v>14.997045698454874</v>
      </c>
      <c r="AU76" s="53">
        <f t="shared" si="10"/>
        <v>14.997234007522836</v>
      </c>
      <c r="AV76" s="53">
        <f t="shared" si="10"/>
        <v>14.9974223165908</v>
      </c>
      <c r="AW76" s="53">
        <f t="shared" si="10"/>
        <v>14.99758372436334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-0.72257167199999972</v>
      </c>
      <c r="F77" s="54">
        <f>IF('Fixed data'!$G$19=FALSE,F64+F76,F64)</f>
        <v>-0.25303219894722495</v>
      </c>
      <c r="G77" s="54">
        <f>IF('Fixed data'!$G$19=FALSE,G64+G76,G64)</f>
        <v>0.27557953781030564</v>
      </c>
      <c r="H77" s="54">
        <f>IF('Fixed data'!$G$19=FALSE,H64+H76,H64)</f>
        <v>0.85723540573407919</v>
      </c>
      <c r="I77" s="54">
        <f>IF('Fixed data'!$G$19=FALSE,I64+I76,I64)</f>
        <v>1.5563525451701217</v>
      </c>
      <c r="J77" s="54">
        <f>IF('Fixed data'!$G$19=FALSE,J64+J76,J64)</f>
        <v>2.1056595068817163</v>
      </c>
      <c r="K77" s="54">
        <f>IF('Fixed data'!$G$19=FALSE,K64+K76,K64)</f>
        <v>2.9950924322402872</v>
      </c>
      <c r="L77" s="54">
        <f>IF('Fixed data'!$G$19=FALSE,L64+L76,L64)</f>
        <v>3.96547233274537</v>
      </c>
      <c r="M77" s="54">
        <f>IF('Fixed data'!$G$19=FALSE,M64+M76,M64)</f>
        <v>6.17790065265224</v>
      </c>
      <c r="N77" s="54">
        <f>IF('Fixed data'!$G$19=FALSE,N64+N76,N64)</f>
        <v>7.2633931203586002</v>
      </c>
      <c r="O77" s="54">
        <f>IF('Fixed data'!$G$19=FALSE,O64+O76,O64)</f>
        <v>8.4362660705229029</v>
      </c>
      <c r="P77" s="54">
        <f>IF('Fixed data'!$G$19=FALSE,P64+P76,P64)</f>
        <v>9.65278052718452</v>
      </c>
      <c r="Q77" s="54">
        <f>IF('Fixed data'!$G$19=FALSE,Q64+Q76,Q64)</f>
        <v>10.647871306995953</v>
      </c>
      <c r="R77" s="54">
        <f>IF('Fixed data'!$G$19=FALSE,R64+R76,R64)</f>
        <v>11.409218595502056</v>
      </c>
      <c r="S77" s="54">
        <f>IF('Fixed data'!$G$19=FALSE,S64+S76,S64)</f>
        <v>12.188712951970258</v>
      </c>
      <c r="T77" s="54">
        <f>IF('Fixed data'!$G$19=FALSE,T64+T76,T64)</f>
        <v>12.915131200488387</v>
      </c>
      <c r="U77" s="54">
        <f>IF('Fixed data'!$G$19=FALSE,U64+U76,U64)</f>
        <v>13.522980563586577</v>
      </c>
      <c r="V77" s="54">
        <f>IF('Fixed data'!$G$19=FALSE,V64+V76,V64)</f>
        <v>13.93774469459987</v>
      </c>
      <c r="W77" s="54">
        <f>IF('Fixed data'!$G$19=FALSE,W64+W76,W64)</f>
        <v>14.325891105001284</v>
      </c>
      <c r="X77" s="54">
        <f>IF('Fixed data'!$G$19=FALSE,X64+X76,X64)</f>
        <v>14.627852440104672</v>
      </c>
      <c r="Y77" s="54">
        <f>IF('Fixed data'!$G$19=FALSE,Y64+Y76,Y64)</f>
        <v>14.822327964626346</v>
      </c>
      <c r="Z77" s="54">
        <f>IF('Fixed data'!$G$19=FALSE,Z64+Z76,Z64)</f>
        <v>14.973650318332636</v>
      </c>
      <c r="AA77" s="54">
        <f>IF('Fixed data'!$G$19=FALSE,AA64+AA76,AA64)</f>
        <v>15.066546943444127</v>
      </c>
      <c r="AB77" s="54">
        <f>IF('Fixed data'!$G$19=FALSE,AB64+AB76,AB64)</f>
        <v>15.153808629639778</v>
      </c>
      <c r="AC77" s="54">
        <f>IF('Fixed data'!$G$19=FALSE,AC64+AC76,AC64)</f>
        <v>15.239862699915976</v>
      </c>
      <c r="AD77" s="54">
        <f>IF('Fixed data'!$G$19=FALSE,AD64+AD76,AD64)</f>
        <v>15.324709154272719</v>
      </c>
      <c r="AE77" s="54">
        <f>IF('Fixed data'!$G$19=FALSE,AE64+AE76,AE64)</f>
        <v>15.408347992710011</v>
      </c>
      <c r="AF77" s="54">
        <f>IF('Fixed data'!$G$19=FALSE,AF64+AF76,AF64)</f>
        <v>15.49077921522785</v>
      </c>
      <c r="AG77" s="54">
        <f>IF('Fixed data'!$G$19=FALSE,AG64+AG76,AG64)</f>
        <v>15.572002821826237</v>
      </c>
      <c r="AH77" s="54">
        <f>IF('Fixed data'!$G$19=FALSE,AH64+AH76,AH64)</f>
        <v>15.652018812505169</v>
      </c>
      <c r="AI77" s="54">
        <f>IF('Fixed data'!$G$19=FALSE,AI64+AI76,AI64)</f>
        <v>15.730800285969227</v>
      </c>
      <c r="AJ77" s="54">
        <f>IF('Fixed data'!$G$19=FALSE,AJ64+AJ76,AJ64)</f>
        <v>15.784002452780308</v>
      </c>
      <c r="AK77" s="54">
        <f>IF('Fixed data'!$G$19=FALSE,AK64+AK76,AK64)</f>
        <v>15.837204619591391</v>
      </c>
      <c r="AL77" s="54">
        <f>IF('Fixed data'!$G$19=FALSE,AL64+AL76,AL64)</f>
        <v>15.890406786402474</v>
      </c>
      <c r="AM77" s="54">
        <f>IF('Fixed data'!$G$19=FALSE,AM64+AM76,AM64)</f>
        <v>15.943608953213557</v>
      </c>
      <c r="AN77" s="54">
        <f>IF('Fixed data'!$G$19=FALSE,AN64+AN76,AN64)</f>
        <v>15.996838021320062</v>
      </c>
      <c r="AO77" s="54">
        <f>IF('Fixed data'!$G$19=FALSE,AO64+AO76,AO64)</f>
        <v>16.050040188131145</v>
      </c>
      <c r="AP77" s="54">
        <f>IF('Fixed data'!$G$19=FALSE,AP64+AP76,AP64)</f>
        <v>16.103242354942228</v>
      </c>
      <c r="AQ77" s="54">
        <f>IF('Fixed data'!$G$19=FALSE,AQ64+AQ76,AQ64)</f>
        <v>16.156444521753311</v>
      </c>
      <c r="AR77" s="54">
        <f>IF('Fixed data'!$G$19=FALSE,AR64+AR76,AR64)</f>
        <v>16.209646688564394</v>
      </c>
      <c r="AS77" s="54">
        <f>IF('Fixed data'!$G$19=FALSE,AS64+AS76,AS64)</f>
        <v>16.262875756670901</v>
      </c>
      <c r="AT77" s="54">
        <f>IF('Fixed data'!$G$19=FALSE,AT64+AT76,AT64)</f>
        <v>16.31605102218656</v>
      </c>
      <c r="AU77" s="54">
        <f>IF('Fixed data'!$G$19=FALSE,AU64+AU76,AU64)</f>
        <v>16.369253188997639</v>
      </c>
      <c r="AV77" s="54">
        <f>IF('Fixed data'!$G$19=FALSE,AV64+AV76,AV64)</f>
        <v>16.422455355808722</v>
      </c>
      <c r="AW77" s="54">
        <f>IF('Fixed data'!$G$19=FALSE,AW64+AW76,AW64)</f>
        <v>16.475630621324385</v>
      </c>
      <c r="AX77" s="54">
        <f>IF('Fixed data'!$G$19=FALSE,AX64+AX76,AX64)</f>
        <v>1.2226123966439235</v>
      </c>
      <c r="AY77" s="54">
        <f>IF('Fixed data'!$G$19=FALSE,AY64+AY76,AY64)</f>
        <v>1.2784397230783331</v>
      </c>
      <c r="AZ77" s="54">
        <f>IF('Fixed data'!$G$19=FALSE,AZ64+AZ76,AZ64)</f>
        <v>1.3297951743566392</v>
      </c>
      <c r="BA77" s="54">
        <f>IF('Fixed data'!$G$19=FALSE,BA64+BA76,BA64)</f>
        <v>1.3767163035371826</v>
      </c>
      <c r="BB77" s="54">
        <f>IF('Fixed data'!$G$19=FALSE,BB64+BB76,BB64)</f>
        <v>1.4194141789133583</v>
      </c>
      <c r="BC77" s="54">
        <f>IF('Fixed data'!$G$19=FALSE,BC64+BC76,BC64)</f>
        <v>1.4577051413637574</v>
      </c>
      <c r="BD77" s="54">
        <f>IF('Fixed data'!$G$19=FALSE,BD64+BD76,BD64)</f>
        <v>1.5051003467887085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-0.69813688115942008</v>
      </c>
      <c r="F80" s="55">
        <f t="shared" ref="F80:BD80" si="11">F77*F78</f>
        <v>-0.236208265254475</v>
      </c>
      <c r="G80" s="55">
        <f t="shared" si="11"/>
        <v>0.24855695395937014</v>
      </c>
      <c r="H80" s="55">
        <f t="shared" si="11"/>
        <v>0.74703113163499557</v>
      </c>
      <c r="I80" s="55">
        <f t="shared" si="11"/>
        <v>1.3104070812052118</v>
      </c>
      <c r="J80" s="55">
        <f t="shared" si="11"/>
        <v>1.7129553655410212</v>
      </c>
      <c r="K80" s="55">
        <f t="shared" si="11"/>
        <v>2.3541155781533796</v>
      </c>
      <c r="L80" s="55">
        <f t="shared" si="11"/>
        <v>3.0114255153426468</v>
      </c>
      <c r="M80" s="55">
        <f t="shared" si="11"/>
        <v>4.5329170519613795</v>
      </c>
      <c r="N80" s="55">
        <f t="shared" si="11"/>
        <v>5.1491560343923393</v>
      </c>
      <c r="O80" s="55">
        <f t="shared" si="11"/>
        <v>5.7783842848841527</v>
      </c>
      <c r="P80" s="55">
        <f t="shared" si="11"/>
        <v>6.3880489349412484</v>
      </c>
      <c r="Q80" s="55">
        <f t="shared" si="11"/>
        <v>6.8082931336250843</v>
      </c>
      <c r="R80" s="55">
        <f t="shared" si="11"/>
        <v>7.0484074895871691</v>
      </c>
      <c r="S80" s="55">
        <f t="shared" si="11"/>
        <v>7.2753284141416996</v>
      </c>
      <c r="T80" s="55">
        <f t="shared" si="11"/>
        <v>7.4482325138937533</v>
      </c>
      <c r="U80" s="55">
        <f t="shared" si="11"/>
        <v>7.5350558792507716</v>
      </c>
      <c r="V80" s="55">
        <f t="shared" si="11"/>
        <v>7.5035401165461604</v>
      </c>
      <c r="W80" s="55">
        <f t="shared" si="11"/>
        <v>7.451693778127761</v>
      </c>
      <c r="X80" s="55">
        <f t="shared" si="11"/>
        <v>7.3514595988971756</v>
      </c>
      <c r="Y80" s="55">
        <f t="shared" si="11"/>
        <v>7.1972911718635029</v>
      </c>
      <c r="Z80" s="55">
        <f t="shared" si="11"/>
        <v>7.0248974915665796</v>
      </c>
      <c r="AA80" s="55">
        <f t="shared" si="11"/>
        <v>6.8294492771330875</v>
      </c>
      <c r="AB80" s="55">
        <f t="shared" si="11"/>
        <v>6.6367185950218444</v>
      </c>
      <c r="AC80" s="55">
        <f t="shared" si="11"/>
        <v>6.4487020183574488</v>
      </c>
      <c r="AD80" s="55">
        <f t="shared" si="11"/>
        <v>6.2653183962016792</v>
      </c>
      <c r="AE80" s="55">
        <f t="shared" si="11"/>
        <v>6.086486090914156</v>
      </c>
      <c r="AF80" s="55">
        <f t="shared" si="11"/>
        <v>5.9121231236303329</v>
      </c>
      <c r="AG80" s="55">
        <f t="shared" si="11"/>
        <v>5.7421473097887379</v>
      </c>
      <c r="AH80" s="55">
        <f t="shared" si="11"/>
        <v>5.5764763852366777</v>
      </c>
      <c r="AI80" s="55">
        <f t="shared" si="11"/>
        <v>6.2921178974838465</v>
      </c>
      <c r="AJ80" s="55">
        <f t="shared" si="11"/>
        <v>6.1295126993232971</v>
      </c>
      <c r="AK80" s="55">
        <f t="shared" si="11"/>
        <v>5.9710418164974488</v>
      </c>
      <c r="AL80" s="55">
        <f t="shared" si="11"/>
        <v>5.8166023589984448</v>
      </c>
      <c r="AM80" s="55">
        <f t="shared" si="11"/>
        <v>5.6660939231212595</v>
      </c>
      <c r="AN80" s="55">
        <f t="shared" si="11"/>
        <v>5.5194278157350718</v>
      </c>
      <c r="AO80" s="55">
        <f t="shared" si="11"/>
        <v>5.3764896003574476</v>
      </c>
      <c r="AP80" s="55">
        <f t="shared" si="11"/>
        <v>5.2371955518911015</v>
      </c>
      <c r="AQ80" s="55">
        <f t="shared" si="11"/>
        <v>5.1014546484477519</v>
      </c>
      <c r="AR80" s="55">
        <f t="shared" si="11"/>
        <v>4.9691780789059008</v>
      </c>
      <c r="AS80" s="55">
        <f t="shared" si="11"/>
        <v>4.8402871979242379</v>
      </c>
      <c r="AT80" s="55">
        <f t="shared" si="11"/>
        <v>4.7146734426107582</v>
      </c>
      <c r="AU80" s="55">
        <f t="shared" si="11"/>
        <v>4.5922783489798267</v>
      </c>
      <c r="AV80" s="55">
        <f t="shared" si="11"/>
        <v>4.4730134379184525</v>
      </c>
      <c r="AW80" s="55">
        <f t="shared" si="11"/>
        <v>4.356793087155987</v>
      </c>
      <c r="AX80" s="55">
        <f t="shared" si="11"/>
        <v>0.31388926171455245</v>
      </c>
      <c r="AY80" s="55">
        <f t="shared" si="11"/>
        <v>0.31866230647257815</v>
      </c>
      <c r="AZ80" s="55">
        <f t="shared" si="11"/>
        <v>0.32180883770200652</v>
      </c>
      <c r="BA80" s="55">
        <f t="shared" si="11"/>
        <v>0.32345989776977557</v>
      </c>
      <c r="BB80" s="55">
        <f t="shared" si="11"/>
        <v>0.32377842336409757</v>
      </c>
      <c r="BC80" s="55">
        <f t="shared" si="11"/>
        <v>0.32282802232135649</v>
      </c>
      <c r="BD80" s="55">
        <f t="shared" si="11"/>
        <v>0.32361584022671158</v>
      </c>
    </row>
    <row r="81" spans="1:56" x14ac:dyDescent="0.3">
      <c r="A81" s="74"/>
      <c r="B81" s="15" t="s">
        <v>18</v>
      </c>
      <c r="C81" s="15"/>
      <c r="D81" s="14" t="s">
        <v>40</v>
      </c>
      <c r="E81" s="56">
        <f>+E80</f>
        <v>-0.69813688115942008</v>
      </c>
      <c r="F81" s="56">
        <f t="shared" ref="F81:BD81" si="12">+E81+F80</f>
        <v>-0.9343451464138951</v>
      </c>
      <c r="G81" s="56">
        <f t="shared" si="12"/>
        <v>-0.68578819245452494</v>
      </c>
      <c r="H81" s="56">
        <f t="shared" si="12"/>
        <v>6.1242939180470635E-2</v>
      </c>
      <c r="I81" s="56">
        <f t="shared" si="12"/>
        <v>1.3716500203856823</v>
      </c>
      <c r="J81" s="56">
        <f t="shared" si="12"/>
        <v>3.0846053859267037</v>
      </c>
      <c r="K81" s="56">
        <f t="shared" si="12"/>
        <v>5.4387209640800833</v>
      </c>
      <c r="L81" s="56">
        <f t="shared" si="12"/>
        <v>8.450146479422731</v>
      </c>
      <c r="M81" s="56">
        <f t="shared" si="12"/>
        <v>12.983063531384111</v>
      </c>
      <c r="N81" s="56">
        <f t="shared" si="12"/>
        <v>18.132219565776452</v>
      </c>
      <c r="O81" s="56">
        <f t="shared" si="12"/>
        <v>23.910603850660607</v>
      </c>
      <c r="P81" s="56">
        <f t="shared" si="12"/>
        <v>30.298652785601856</v>
      </c>
      <c r="Q81" s="56">
        <f t="shared" si="12"/>
        <v>37.106945919226938</v>
      </c>
      <c r="R81" s="56">
        <f t="shared" si="12"/>
        <v>44.155353408814108</v>
      </c>
      <c r="S81" s="56">
        <f t="shared" si="12"/>
        <v>51.430681822955805</v>
      </c>
      <c r="T81" s="56">
        <f t="shared" si="12"/>
        <v>58.878914336849562</v>
      </c>
      <c r="U81" s="56">
        <f t="shared" si="12"/>
        <v>66.413970216100338</v>
      </c>
      <c r="V81" s="56">
        <f t="shared" si="12"/>
        <v>73.917510332646501</v>
      </c>
      <c r="W81" s="56">
        <f t="shared" si="12"/>
        <v>81.369204110774263</v>
      </c>
      <c r="X81" s="56">
        <f t="shared" si="12"/>
        <v>88.720663709671442</v>
      </c>
      <c r="Y81" s="56">
        <f t="shared" si="12"/>
        <v>95.917954881534939</v>
      </c>
      <c r="Z81" s="56">
        <f t="shared" si="12"/>
        <v>102.94285237310152</v>
      </c>
      <c r="AA81" s="56">
        <f t="shared" si="12"/>
        <v>109.77230165023461</v>
      </c>
      <c r="AB81" s="56">
        <f t="shared" si="12"/>
        <v>116.40902024525646</v>
      </c>
      <c r="AC81" s="56">
        <f t="shared" si="12"/>
        <v>122.85772226361391</v>
      </c>
      <c r="AD81" s="56">
        <f t="shared" si="12"/>
        <v>129.12304065981559</v>
      </c>
      <c r="AE81" s="56">
        <f t="shared" si="12"/>
        <v>135.20952675072974</v>
      </c>
      <c r="AF81" s="56">
        <f t="shared" si="12"/>
        <v>141.12164987436006</v>
      </c>
      <c r="AG81" s="56">
        <f t="shared" si="12"/>
        <v>146.86379718414881</v>
      </c>
      <c r="AH81" s="56">
        <f t="shared" si="12"/>
        <v>152.44027356938548</v>
      </c>
      <c r="AI81" s="56">
        <f t="shared" si="12"/>
        <v>158.73239146686933</v>
      </c>
      <c r="AJ81" s="56">
        <f t="shared" si="12"/>
        <v>164.86190416619263</v>
      </c>
      <c r="AK81" s="56">
        <f t="shared" si="12"/>
        <v>170.83294598269009</v>
      </c>
      <c r="AL81" s="56">
        <f t="shared" si="12"/>
        <v>176.64954834168853</v>
      </c>
      <c r="AM81" s="56">
        <f t="shared" si="12"/>
        <v>182.31564226480978</v>
      </c>
      <c r="AN81" s="56">
        <f t="shared" si="12"/>
        <v>187.83507008054485</v>
      </c>
      <c r="AO81" s="56">
        <f t="shared" si="12"/>
        <v>193.2115596809023</v>
      </c>
      <c r="AP81" s="56">
        <f t="shared" si="12"/>
        <v>198.44875523279339</v>
      </c>
      <c r="AQ81" s="56">
        <f t="shared" si="12"/>
        <v>203.55020988124113</v>
      </c>
      <c r="AR81" s="56">
        <f t="shared" si="12"/>
        <v>208.51938796014704</v>
      </c>
      <c r="AS81" s="56">
        <f t="shared" si="12"/>
        <v>213.35967515807127</v>
      </c>
      <c r="AT81" s="56">
        <f t="shared" si="12"/>
        <v>218.07434860068201</v>
      </c>
      <c r="AU81" s="56">
        <f t="shared" si="12"/>
        <v>222.66662694966183</v>
      </c>
      <c r="AV81" s="56">
        <f t="shared" si="12"/>
        <v>227.13964038758027</v>
      </c>
      <c r="AW81" s="56">
        <f t="shared" si="12"/>
        <v>231.49643347473625</v>
      </c>
      <c r="AX81" s="56">
        <f t="shared" si="12"/>
        <v>231.81032273645081</v>
      </c>
      <c r="AY81" s="56">
        <f t="shared" si="12"/>
        <v>232.1289850429234</v>
      </c>
      <c r="AZ81" s="56">
        <f t="shared" si="12"/>
        <v>232.45079388062541</v>
      </c>
      <c r="BA81" s="56">
        <f t="shared" si="12"/>
        <v>232.77425377839518</v>
      </c>
      <c r="BB81" s="56">
        <f t="shared" si="12"/>
        <v>233.09803220175928</v>
      </c>
      <c r="BC81" s="56">
        <f t="shared" si="12"/>
        <v>233.42086022408063</v>
      </c>
      <c r="BD81" s="56">
        <f t="shared" si="12"/>
        <v>233.74447606430735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33780.592044618999</v>
      </c>
      <c r="G88" s="139">
        <v>70247.732237627206</v>
      </c>
      <c r="H88" s="139">
        <v>109194.37305534276</v>
      </c>
      <c r="I88" s="139">
        <v>153821.3886945032</v>
      </c>
      <c r="J88" s="139">
        <v>199055.17255527817</v>
      </c>
      <c r="K88" s="139">
        <v>254800.25005211067</v>
      </c>
      <c r="L88" s="139">
        <v>314097.36418797099</v>
      </c>
      <c r="M88" s="139">
        <v>394492.81160354638</v>
      </c>
      <c r="N88" s="139">
        <v>448138.66766125918</v>
      </c>
      <c r="O88" s="139">
        <v>506134.18804511783</v>
      </c>
      <c r="P88" s="139">
        <v>566161.72448836337</v>
      </c>
      <c r="Q88" s="139">
        <v>614287.17797510978</v>
      </c>
      <c r="R88" s="139">
        <v>649927.78834510874</v>
      </c>
      <c r="S88" s="139">
        <v>686368.54587424605</v>
      </c>
      <c r="T88" s="139">
        <v>719899.36614407506</v>
      </c>
      <c r="U88" s="139">
        <v>747120.2655949177</v>
      </c>
      <c r="V88" s="139">
        <v>764129.18636136618</v>
      </c>
      <c r="W88" s="139">
        <v>779701.74743241549</v>
      </c>
      <c r="X88" s="139">
        <v>790758.1234382072</v>
      </c>
      <c r="Y88" s="139">
        <v>796218.49019789754</v>
      </c>
      <c r="Z88" s="139">
        <v>799448.69844954519</v>
      </c>
      <c r="AA88" s="139">
        <v>799680.26632012462</v>
      </c>
      <c r="AB88" s="139">
        <v>799680.26632012462</v>
      </c>
      <c r="AC88" s="139">
        <v>799680.26632012462</v>
      </c>
      <c r="AD88" s="139">
        <v>799680.26632012462</v>
      </c>
      <c r="AE88" s="139">
        <v>799680.26632012462</v>
      </c>
      <c r="AF88" s="139">
        <v>799680.26632012462</v>
      </c>
      <c r="AG88" s="139">
        <v>799680.26632012462</v>
      </c>
      <c r="AH88" s="139">
        <v>799680.26632012462</v>
      </c>
      <c r="AI88" s="139">
        <v>799680.26632012462</v>
      </c>
      <c r="AJ88" s="139">
        <v>799680.26632012462</v>
      </c>
      <c r="AK88" s="139">
        <v>799680.26632012462</v>
      </c>
      <c r="AL88" s="139">
        <v>799680.26632012462</v>
      </c>
      <c r="AM88" s="139">
        <v>799680.26632012462</v>
      </c>
      <c r="AN88" s="139">
        <v>799680.26632012462</v>
      </c>
      <c r="AO88" s="139">
        <v>799680.26632012462</v>
      </c>
      <c r="AP88" s="139">
        <v>799680.26632012462</v>
      </c>
      <c r="AQ88" s="139">
        <v>799680.26632012462</v>
      </c>
      <c r="AR88" s="139">
        <v>799680.26632012462</v>
      </c>
      <c r="AS88" s="139">
        <v>799680.26632012462</v>
      </c>
      <c r="AT88" s="139">
        <v>799680.26632012462</v>
      </c>
      <c r="AU88" s="139">
        <v>799680.26632012462</v>
      </c>
      <c r="AV88" s="139">
        <v>799680.26632012462</v>
      </c>
      <c r="AW88" s="139">
        <v>799680.26632012462</v>
      </c>
      <c r="AX88" s="43"/>
      <c r="AY88" s="43"/>
      <c r="AZ88" s="43"/>
      <c r="BA88" s="43"/>
      <c r="BB88" s="43"/>
      <c r="BC88" s="43"/>
      <c r="BD88" s="43"/>
    </row>
    <row r="89" spans="1:56" x14ac:dyDescent="0.3">
      <c r="A89" s="172"/>
      <c r="B89" s="4" t="s">
        <v>214</v>
      </c>
      <c r="D89" s="4" t="s">
        <v>88</v>
      </c>
      <c r="E89" s="139">
        <v>0</v>
      </c>
      <c r="F89" s="139">
        <v>295878.8618228517</v>
      </c>
      <c r="G89" s="139">
        <v>615289.08180528064</v>
      </c>
      <c r="H89" s="139">
        <v>956416.5706727067</v>
      </c>
      <c r="I89" s="139">
        <v>1347297.3617775792</v>
      </c>
      <c r="J89" s="139">
        <v>1743492.8816438569</v>
      </c>
      <c r="K89" s="139">
        <v>2231754.985509824</v>
      </c>
      <c r="L89" s="139">
        <v>2751128.7948685475</v>
      </c>
      <c r="M89" s="139">
        <v>3455299.9612412215</v>
      </c>
      <c r="N89" s="139">
        <v>3925175.455397761</v>
      </c>
      <c r="O89" s="139">
        <v>4433148.96457549</v>
      </c>
      <c r="P89" s="139">
        <v>4958920.5737359226</v>
      </c>
      <c r="Q89" s="139">
        <v>5380443.6775684627</v>
      </c>
      <c r="R89" s="139">
        <v>5692613.9928975962</v>
      </c>
      <c r="S89" s="139">
        <v>6011792.6497911131</v>
      </c>
      <c r="T89" s="139">
        <v>6305483.7033237079</v>
      </c>
      <c r="U89" s="139">
        <v>6543907.2863919241</v>
      </c>
      <c r="V89" s="139">
        <v>6692885.8081160318</v>
      </c>
      <c r="W89" s="139">
        <v>6829283.499877274</v>
      </c>
      <c r="X89" s="139">
        <v>6926124.6452413294</v>
      </c>
      <c r="Y89" s="139">
        <v>6973951.1974978177</v>
      </c>
      <c r="Z89" s="139">
        <v>7002244.1257650061</v>
      </c>
      <c r="AA89" s="139">
        <v>7004272.3955299789</v>
      </c>
      <c r="AB89" s="139">
        <v>7004272.3955299789</v>
      </c>
      <c r="AC89" s="139">
        <v>7004272.3955299789</v>
      </c>
      <c r="AD89" s="139">
        <v>7004272.3955299789</v>
      </c>
      <c r="AE89" s="139">
        <v>7004272.3955299789</v>
      </c>
      <c r="AF89" s="139">
        <v>7004272.3955299789</v>
      </c>
      <c r="AG89" s="139">
        <v>7004272.3955299789</v>
      </c>
      <c r="AH89" s="139">
        <v>7004272.3955299789</v>
      </c>
      <c r="AI89" s="139">
        <v>7004272.3955299789</v>
      </c>
      <c r="AJ89" s="139">
        <v>7004272.3955299789</v>
      </c>
      <c r="AK89" s="139">
        <v>7004272.3955299789</v>
      </c>
      <c r="AL89" s="139">
        <v>7004272.3955299789</v>
      </c>
      <c r="AM89" s="139">
        <v>7004272.3955299789</v>
      </c>
      <c r="AN89" s="139">
        <v>7004272.3955299789</v>
      </c>
      <c r="AO89" s="139">
        <v>7004272.3955299789</v>
      </c>
      <c r="AP89" s="139">
        <v>7004272.3955299789</v>
      </c>
      <c r="AQ89" s="139">
        <v>7004272.3955299789</v>
      </c>
      <c r="AR89" s="139">
        <v>7004272.3955299789</v>
      </c>
      <c r="AS89" s="139">
        <v>7004272.3955299789</v>
      </c>
      <c r="AT89" s="139">
        <v>7004272.3955299789</v>
      </c>
      <c r="AU89" s="139">
        <v>7004272.3955299789</v>
      </c>
      <c r="AV89" s="139">
        <v>7004272.3955299789</v>
      </c>
      <c r="AW89" s="139">
        <v>7004272.3955299789</v>
      </c>
      <c r="AX89" s="43"/>
      <c r="AY89" s="43"/>
      <c r="AZ89" s="43"/>
      <c r="BA89" s="43"/>
      <c r="BB89" s="43"/>
      <c r="BC89" s="43"/>
      <c r="BD89" s="43"/>
    </row>
    <row r="90" spans="1:56" ht="16.5" x14ac:dyDescent="0.3">
      <c r="A90" s="172"/>
      <c r="B90" s="4" t="s">
        <v>331</v>
      </c>
      <c r="D90" s="4" t="s">
        <v>89</v>
      </c>
      <c r="E90" s="140">
        <v>0</v>
      </c>
      <c r="F90" s="140">
        <v>1.2412559567800283</v>
      </c>
      <c r="G90" s="140">
        <v>2.0751100984136617</v>
      </c>
      <c r="H90" s="140">
        <v>2.8140998836520525</v>
      </c>
      <c r="I90" s="140">
        <v>4.3486182062841374</v>
      </c>
      <c r="J90" s="140">
        <v>5.6127625443390912</v>
      </c>
      <c r="K90" s="140">
        <v>7.3453933102726481</v>
      </c>
      <c r="L90" s="140">
        <v>9.601642899609466</v>
      </c>
      <c r="M90" s="140">
        <v>11.894501722648398</v>
      </c>
      <c r="N90" s="140">
        <v>13.494534721229845</v>
      </c>
      <c r="O90" s="140">
        <v>15.222287027869069</v>
      </c>
      <c r="P90" s="140">
        <v>16.990156024691849</v>
      </c>
      <c r="Q90" s="140">
        <v>18.607810530985546</v>
      </c>
      <c r="R90" s="140">
        <v>19.867180286246715</v>
      </c>
      <c r="S90" s="140">
        <v>21.131991760459165</v>
      </c>
      <c r="T90" s="140">
        <v>22.186987540660276</v>
      </c>
      <c r="U90" s="140">
        <v>22.944672396623293</v>
      </c>
      <c r="V90" s="140">
        <v>23.479028149993525</v>
      </c>
      <c r="W90" s="140">
        <v>23.979142197967612</v>
      </c>
      <c r="X90" s="140">
        <v>24.387512456966121</v>
      </c>
      <c r="Y90" s="140">
        <v>24.677060604154676</v>
      </c>
      <c r="Z90" s="140">
        <v>24.884527120081248</v>
      </c>
      <c r="AA90" s="140">
        <v>24.900259041544334</v>
      </c>
      <c r="AB90" s="140">
        <v>24.900259041544334</v>
      </c>
      <c r="AC90" s="140">
        <v>24.900259041544334</v>
      </c>
      <c r="AD90" s="140">
        <v>24.900259041544334</v>
      </c>
      <c r="AE90" s="140">
        <v>24.900259041544334</v>
      </c>
      <c r="AF90" s="140">
        <v>24.900259041544334</v>
      </c>
      <c r="AG90" s="140">
        <v>24.900259041544334</v>
      </c>
      <c r="AH90" s="140">
        <v>24.900259041544334</v>
      </c>
      <c r="AI90" s="140">
        <v>24.900259041544334</v>
      </c>
      <c r="AJ90" s="140">
        <v>24.900259041544334</v>
      </c>
      <c r="AK90" s="140">
        <v>24.900259041544334</v>
      </c>
      <c r="AL90" s="140">
        <v>24.900259041544334</v>
      </c>
      <c r="AM90" s="140">
        <v>24.900259041544334</v>
      </c>
      <c r="AN90" s="140">
        <v>24.900259041544334</v>
      </c>
      <c r="AO90" s="140">
        <v>24.900259041544334</v>
      </c>
      <c r="AP90" s="140">
        <v>24.900259041544334</v>
      </c>
      <c r="AQ90" s="140">
        <v>24.900259041544334</v>
      </c>
      <c r="AR90" s="140">
        <v>24.900259041544334</v>
      </c>
      <c r="AS90" s="140">
        <v>24.900259041544334</v>
      </c>
      <c r="AT90" s="140">
        <v>24.900259041544334</v>
      </c>
      <c r="AU90" s="140">
        <v>24.900259041544334</v>
      </c>
      <c r="AV90" s="140">
        <v>24.900259041544334</v>
      </c>
      <c r="AW90" s="140">
        <v>24.900259041544334</v>
      </c>
      <c r="AX90" s="37"/>
      <c r="AY90" s="37"/>
      <c r="AZ90" s="37"/>
      <c r="BA90" s="37"/>
      <c r="BB90" s="37"/>
      <c r="BC90" s="37"/>
      <c r="BD90" s="37"/>
    </row>
    <row r="91" spans="1:56" ht="16.5" x14ac:dyDescent="0.3">
      <c r="A91" s="172"/>
      <c r="B91" s="4" t="s">
        <v>332</v>
      </c>
      <c r="D91" s="4" t="s">
        <v>42</v>
      </c>
      <c r="E91" s="140">
        <v>0</v>
      </c>
      <c r="F91" s="140">
        <v>3.8388009439814259E-5</v>
      </c>
      <c r="G91" s="140">
        <v>9.4506295413746504E-5</v>
      </c>
      <c r="H91" s="140">
        <v>1.4746569872579779E-4</v>
      </c>
      <c r="I91" s="140">
        <v>1.9761758326180537E-4</v>
      </c>
      <c r="J91" s="140">
        <v>2.4307826266039824E-4</v>
      </c>
      <c r="K91" s="140">
        <v>3.1177408708175599E-4</v>
      </c>
      <c r="L91" s="140">
        <v>3.9721741952575371E-4</v>
      </c>
      <c r="M91" s="140">
        <v>4.7171216790476502E-4</v>
      </c>
      <c r="N91" s="140">
        <v>5.2731567521632652E-4</v>
      </c>
      <c r="O91" s="140">
        <v>5.874716189537202E-4</v>
      </c>
      <c r="P91" s="140">
        <v>6.5130423310877405E-4</v>
      </c>
      <c r="Q91" s="140">
        <v>7.0053144124750989E-4</v>
      </c>
      <c r="R91" s="140">
        <v>7.364850555084205E-4</v>
      </c>
      <c r="S91" s="140">
        <v>7.7308069055973211E-4</v>
      </c>
      <c r="T91" s="140">
        <v>8.0647056559755858E-4</v>
      </c>
      <c r="U91" s="140">
        <v>8.3110615404334641E-4</v>
      </c>
      <c r="V91" s="140">
        <v>8.4775828456182397E-4</v>
      </c>
      <c r="W91" s="140">
        <v>8.6281218727531116E-4</v>
      </c>
      <c r="X91" s="140">
        <v>8.7000806321866893E-4</v>
      </c>
      <c r="Y91" s="140">
        <v>8.7331455194325036E-4</v>
      </c>
      <c r="Z91" s="140">
        <v>8.7568370207850464E-4</v>
      </c>
      <c r="AA91" s="140">
        <v>8.7586335153317231E-4</v>
      </c>
      <c r="AB91" s="140">
        <v>8.7586335153317231E-4</v>
      </c>
      <c r="AC91" s="140">
        <v>8.7586335153317231E-4</v>
      </c>
      <c r="AD91" s="140">
        <v>8.7586335153317231E-4</v>
      </c>
      <c r="AE91" s="140">
        <v>8.7586335153317231E-4</v>
      </c>
      <c r="AF91" s="140">
        <v>8.7586335153317231E-4</v>
      </c>
      <c r="AG91" s="140">
        <v>8.7586335153317231E-4</v>
      </c>
      <c r="AH91" s="140">
        <v>8.7586335153317231E-4</v>
      </c>
      <c r="AI91" s="140">
        <v>8.7586335153317231E-4</v>
      </c>
      <c r="AJ91" s="140">
        <v>8.7586335153317231E-4</v>
      </c>
      <c r="AK91" s="140">
        <v>8.7586335153317231E-4</v>
      </c>
      <c r="AL91" s="140">
        <v>8.7586335153317231E-4</v>
      </c>
      <c r="AM91" s="140">
        <v>8.7586335153317231E-4</v>
      </c>
      <c r="AN91" s="140">
        <v>8.7586335153317231E-4</v>
      </c>
      <c r="AO91" s="140">
        <v>8.7586335153317231E-4</v>
      </c>
      <c r="AP91" s="140">
        <v>8.7586335153317231E-4</v>
      </c>
      <c r="AQ91" s="140">
        <v>8.7586335153317231E-4</v>
      </c>
      <c r="AR91" s="140">
        <v>8.7586335153317231E-4</v>
      </c>
      <c r="AS91" s="140">
        <v>8.7586335153317231E-4</v>
      </c>
      <c r="AT91" s="140">
        <v>8.7586335153317231E-4</v>
      </c>
      <c r="AU91" s="140">
        <v>8.7586335153317231E-4</v>
      </c>
      <c r="AV91" s="140">
        <v>8.7586335153317231E-4</v>
      </c>
      <c r="AW91" s="140">
        <v>8.7586335153317231E-4</v>
      </c>
      <c r="AX91" s="35"/>
      <c r="AY91" s="35"/>
      <c r="AZ91" s="35"/>
      <c r="BA91" s="35"/>
      <c r="BB91" s="35"/>
      <c r="BC91" s="35"/>
      <c r="BD91" s="35"/>
    </row>
    <row r="92" spans="1:56" ht="16.5" x14ac:dyDescent="0.3">
      <c r="A92" s="172"/>
      <c r="B92" s="4" t="s">
        <v>333</v>
      </c>
      <c r="D92" s="4" t="s">
        <v>42</v>
      </c>
      <c r="E92" s="140">
        <v>0</v>
      </c>
      <c r="F92" s="140">
        <v>3.8389276351638319E-4</v>
      </c>
      <c r="G92" s="140">
        <v>9.4519635190485826E-4</v>
      </c>
      <c r="H92" s="140">
        <v>1.4749220924347999E-3</v>
      </c>
      <c r="I92" s="140">
        <v>1.9765441510802215E-3</v>
      </c>
      <c r="J92" s="140">
        <v>2.4311552076802545E-3</v>
      </c>
      <c r="K92" s="140">
        <v>3.1181902292159351E-3</v>
      </c>
      <c r="L92" s="140">
        <v>3.9727430895665416E-3</v>
      </c>
      <c r="M92" s="140">
        <v>4.7177022719585709E-3</v>
      </c>
      <c r="N92" s="140">
        <v>5.2737975446399583E-3</v>
      </c>
      <c r="O92" s="140">
        <v>5.875422630324971E-3</v>
      </c>
      <c r="P92" s="140">
        <v>6.513823288264154E-3</v>
      </c>
      <c r="Q92" s="140">
        <v>7.0061399035853834E-3</v>
      </c>
      <c r="R92" s="140">
        <v>7.365670986404952E-3</v>
      </c>
      <c r="S92" s="140">
        <v>7.7316238558601137E-3</v>
      </c>
      <c r="T92" s="140">
        <v>8.0655204515834699E-3</v>
      </c>
      <c r="U92" s="140">
        <v>8.3118673833286819E-3</v>
      </c>
      <c r="V92" s="140">
        <v>8.4783824884631029E-3</v>
      </c>
      <c r="W92" s="140">
        <v>8.6289147670127082E-3</v>
      </c>
      <c r="X92" s="140">
        <v>8.7008518601063168E-3</v>
      </c>
      <c r="Y92" s="140">
        <v>8.7339067917179079E-3</v>
      </c>
      <c r="Z92" s="140">
        <v>8.7575911597050794E-3</v>
      </c>
      <c r="AA92" s="140">
        <v>8.7593871133382958E-3</v>
      </c>
      <c r="AB92" s="140">
        <v>8.7593871133382958E-3</v>
      </c>
      <c r="AC92" s="140">
        <v>8.7593871133382958E-3</v>
      </c>
      <c r="AD92" s="140">
        <v>8.7593871133382958E-3</v>
      </c>
      <c r="AE92" s="140">
        <v>8.7593871133382958E-3</v>
      </c>
      <c r="AF92" s="140">
        <v>8.7593871133382958E-3</v>
      </c>
      <c r="AG92" s="140">
        <v>8.7593871133382958E-3</v>
      </c>
      <c r="AH92" s="140">
        <v>8.7593871133382958E-3</v>
      </c>
      <c r="AI92" s="140">
        <v>8.7593871133382958E-3</v>
      </c>
      <c r="AJ92" s="140">
        <v>8.7593871133382958E-3</v>
      </c>
      <c r="AK92" s="140">
        <v>8.7593871133382958E-3</v>
      </c>
      <c r="AL92" s="140">
        <v>8.7593871133382958E-3</v>
      </c>
      <c r="AM92" s="140">
        <v>8.7593871133382958E-3</v>
      </c>
      <c r="AN92" s="140">
        <v>8.7593871133382958E-3</v>
      </c>
      <c r="AO92" s="140">
        <v>8.7593871133382958E-3</v>
      </c>
      <c r="AP92" s="140">
        <v>8.7593871133382958E-3</v>
      </c>
      <c r="AQ92" s="140">
        <v>8.7593871133382958E-3</v>
      </c>
      <c r="AR92" s="140">
        <v>8.7593871133382958E-3</v>
      </c>
      <c r="AS92" s="140">
        <v>8.7593871133382958E-3</v>
      </c>
      <c r="AT92" s="140">
        <v>8.7593871133382958E-3</v>
      </c>
      <c r="AU92" s="140">
        <v>8.7593871133382958E-3</v>
      </c>
      <c r="AV92" s="140">
        <v>8.7593871133382958E-3</v>
      </c>
      <c r="AW92" s="140">
        <v>8.7593871133382958E-3</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57.221776091477444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114.27494614103391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162.41252207789915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228.72976953457248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-3.6240600000000001</v>
      </c>
      <c r="F13" s="62">
        <f>'Option 1'!F13*1.1</f>
        <v>-3.5874300000000003</v>
      </c>
      <c r="G13" s="62">
        <f>'Option 1'!G13*1.1</f>
        <v>-3.5493700000000006</v>
      </c>
      <c r="H13" s="62">
        <f>'Option 1'!H13*1.1</f>
        <v>-3.5116400000000003</v>
      </c>
      <c r="I13" s="62">
        <f>'Option 1'!I13*1.1</f>
        <v>-3.4736900000000004</v>
      </c>
      <c r="J13" s="62">
        <f>'Option 1'!J13*1.1</f>
        <v>-4.2960500000000001</v>
      </c>
      <c r="K13" s="62">
        <f>'Option 1'!K13*1.1</f>
        <v>-4.2489699999999999</v>
      </c>
      <c r="L13" s="62">
        <f>'Option 1'!L13*1.1</f>
        <v>-4.2033200000000006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-3.6240600000000001</v>
      </c>
      <c r="F18" s="59">
        <f t="shared" ref="F18:AW18" si="0">SUM(F13:F17)</f>
        <v>-3.5874300000000003</v>
      </c>
      <c r="G18" s="59">
        <f t="shared" si="0"/>
        <v>-3.5493700000000006</v>
      </c>
      <c r="H18" s="59">
        <f t="shared" si="0"/>
        <v>-3.5116400000000003</v>
      </c>
      <c r="I18" s="59">
        <f t="shared" si="0"/>
        <v>-3.4736900000000004</v>
      </c>
      <c r="J18" s="59">
        <f t="shared" si="0"/>
        <v>-4.2960500000000001</v>
      </c>
      <c r="K18" s="59">
        <f t="shared" si="0"/>
        <v>-4.2489699999999999</v>
      </c>
      <c r="L18" s="59">
        <f t="shared" si="0"/>
        <v>-4.2033200000000006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6.1400822391584065E-2</v>
      </c>
      <c r="G19" s="33">
        <f>'Option 1'!G19</f>
        <v>0.12402425603469097</v>
      </c>
      <c r="H19" s="33">
        <f>'Option 1'!H19</f>
        <v>0.17959338352579862</v>
      </c>
      <c r="I19" s="33">
        <f>'Option 1'!I19</f>
        <v>0.2499971007971149</v>
      </c>
      <c r="J19" s="33">
        <f>'Option 1'!J19</f>
        <v>0.32888226004285187</v>
      </c>
      <c r="K19" s="33">
        <f>'Option 1'!K19</f>
        <v>0.42888322419259439</v>
      </c>
      <c r="L19" s="33">
        <f>'Option 1'!L19</f>
        <v>0.54491081380343032</v>
      </c>
      <c r="M19" s="33">
        <f>'Option 1'!M19</f>
        <v>0.68767793108448128</v>
      </c>
      <c r="N19" s="33">
        <f>'Option 1'!N19</f>
        <v>0.77471722642413521</v>
      </c>
      <c r="O19" s="33">
        <f>'Option 1'!O19</f>
        <v>0.86875027985114095</v>
      </c>
      <c r="P19" s="33">
        <f>'Option 1'!P19</f>
        <v>0.96698447319047187</v>
      </c>
      <c r="Q19" s="33">
        <f>'Option 1'!Q19</f>
        <v>1.0511499689978163</v>
      </c>
      <c r="R19" s="33">
        <f>'Option 1'!R19</f>
        <v>1.1189247581127113</v>
      </c>
      <c r="S19" s="33">
        <f>'Option 1'!S19</f>
        <v>1.187785127033619</v>
      </c>
      <c r="T19" s="33">
        <f>'Option 1'!T19</f>
        <v>1.2503030384198606</v>
      </c>
      <c r="U19" s="33">
        <f>'Option 1'!U19</f>
        <v>1.3000931697527183</v>
      </c>
      <c r="V19" s="33">
        <f>'Option 1'!V19</f>
        <v>1.334512805600035</v>
      </c>
      <c r="W19" s="33">
        <f>'Option 1'!W19</f>
        <v>1.3666153119813589</v>
      </c>
      <c r="X19" s="33">
        <f>'Option 1'!X19</f>
        <v>1.3888170051364703</v>
      </c>
      <c r="Y19" s="33">
        <f>'Option 1'!Y19</f>
        <v>1.3989169561369665</v>
      </c>
      <c r="Z19" s="33">
        <f>'Option 1'!Z19</f>
        <v>1.4058639034466736</v>
      </c>
      <c r="AA19" s="33">
        <f>'Option 1'!AA19</f>
        <v>1.4063849993627553</v>
      </c>
      <c r="AB19" s="33">
        <f>'Option 1'!AB19</f>
        <v>1.4063849993627553</v>
      </c>
      <c r="AC19" s="33">
        <f>'Option 1'!AC19</f>
        <v>1.4063849993627553</v>
      </c>
      <c r="AD19" s="33">
        <f>'Option 1'!AD19</f>
        <v>1.4063849993627553</v>
      </c>
      <c r="AE19" s="33">
        <f>'Option 1'!AE19</f>
        <v>1.4063849993627553</v>
      </c>
      <c r="AF19" s="33">
        <f>'Option 1'!AF19</f>
        <v>1.4063849993627553</v>
      </c>
      <c r="AG19" s="33">
        <f>'Option 1'!AG19</f>
        <v>1.4063849993627553</v>
      </c>
      <c r="AH19" s="33">
        <f>'Option 1'!AH19</f>
        <v>1.4063849993627553</v>
      </c>
      <c r="AI19" s="33">
        <f>'Option 1'!AI19</f>
        <v>1.4063849993627553</v>
      </c>
      <c r="AJ19" s="33">
        <f>'Option 1'!AJ19</f>
        <v>1.4063849993627553</v>
      </c>
      <c r="AK19" s="33">
        <f>'Option 1'!AK19</f>
        <v>1.4063849993627553</v>
      </c>
      <c r="AL19" s="33">
        <f>'Option 1'!AL19</f>
        <v>1.4063849993627553</v>
      </c>
      <c r="AM19" s="33">
        <f>'Option 1'!AM19</f>
        <v>1.4063849993627553</v>
      </c>
      <c r="AN19" s="33">
        <f>'Option 1'!AN19</f>
        <v>1.4063849993627553</v>
      </c>
      <c r="AO19" s="33">
        <f>'Option 1'!AO19</f>
        <v>1.4063849993627553</v>
      </c>
      <c r="AP19" s="33">
        <f>'Option 1'!AP19</f>
        <v>1.4063849993627553</v>
      </c>
      <c r="AQ19" s="33">
        <f>'Option 1'!AQ19</f>
        <v>1.4063849993627553</v>
      </c>
      <c r="AR19" s="33">
        <f>'Option 1'!AR19</f>
        <v>1.4063849993627553</v>
      </c>
      <c r="AS19" s="33">
        <f>'Option 1'!AS19</f>
        <v>1.4063849993627553</v>
      </c>
      <c r="AT19" s="33">
        <f>'Option 1'!AT19</f>
        <v>1.4063849993627553</v>
      </c>
      <c r="AU19" s="33">
        <f>'Option 1'!AU19</f>
        <v>1.4063849993627553</v>
      </c>
      <c r="AV19" s="33">
        <f>'Option 1'!AV19</f>
        <v>1.4063849993627553</v>
      </c>
      <c r="AW19" s="33">
        <f>'Option 1'!AW19</f>
        <v>1.4063849993627553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6.1400822391584065E-2</v>
      </c>
      <c r="G25" s="67">
        <f t="shared" si="1"/>
        <v>0.12402425603469097</v>
      </c>
      <c r="H25" s="67">
        <f t="shared" si="1"/>
        <v>0.17959338352579862</v>
      </c>
      <c r="I25" s="67">
        <f t="shared" si="1"/>
        <v>0.2499971007971149</v>
      </c>
      <c r="J25" s="67">
        <f t="shared" si="1"/>
        <v>0.32888226004285187</v>
      </c>
      <c r="K25" s="67">
        <f t="shared" si="1"/>
        <v>0.42888322419259439</v>
      </c>
      <c r="L25" s="67">
        <f t="shared" si="1"/>
        <v>0.54491081380343032</v>
      </c>
      <c r="M25" s="67">
        <f t="shared" si="1"/>
        <v>0.68767793108448128</v>
      </c>
      <c r="N25" s="67">
        <f t="shared" si="1"/>
        <v>0.77471722642413521</v>
      </c>
      <c r="O25" s="67">
        <f t="shared" si="1"/>
        <v>0.86875027985114095</v>
      </c>
      <c r="P25" s="67">
        <f t="shared" si="1"/>
        <v>0.96698447319047187</v>
      </c>
      <c r="Q25" s="67">
        <f t="shared" si="1"/>
        <v>1.0511499689978163</v>
      </c>
      <c r="R25" s="67">
        <f t="shared" si="1"/>
        <v>1.1189247581127113</v>
      </c>
      <c r="S25" s="67">
        <f t="shared" si="1"/>
        <v>1.187785127033619</v>
      </c>
      <c r="T25" s="67">
        <f t="shared" si="1"/>
        <v>1.2503030384198606</v>
      </c>
      <c r="U25" s="67">
        <f t="shared" si="1"/>
        <v>1.3000931697527183</v>
      </c>
      <c r="V25" s="67">
        <f t="shared" si="1"/>
        <v>1.334512805600035</v>
      </c>
      <c r="W25" s="67">
        <f t="shared" si="1"/>
        <v>1.3666153119813589</v>
      </c>
      <c r="X25" s="67">
        <f t="shared" si="1"/>
        <v>1.3888170051364703</v>
      </c>
      <c r="Y25" s="67">
        <f t="shared" si="1"/>
        <v>1.3989169561369665</v>
      </c>
      <c r="Z25" s="67">
        <f t="shared" si="1"/>
        <v>1.4058639034466736</v>
      </c>
      <c r="AA25" s="67">
        <f t="shared" si="1"/>
        <v>1.4063849993627553</v>
      </c>
      <c r="AB25" s="67">
        <f t="shared" si="1"/>
        <v>1.4063849993627553</v>
      </c>
      <c r="AC25" s="67">
        <f t="shared" si="1"/>
        <v>1.4063849993627553</v>
      </c>
      <c r="AD25" s="67">
        <f t="shared" si="1"/>
        <v>1.4063849993627553</v>
      </c>
      <c r="AE25" s="67">
        <f t="shared" si="1"/>
        <v>1.4063849993627553</v>
      </c>
      <c r="AF25" s="67">
        <f t="shared" si="1"/>
        <v>1.4063849993627553</v>
      </c>
      <c r="AG25" s="67">
        <f t="shared" si="1"/>
        <v>1.4063849993627553</v>
      </c>
      <c r="AH25" s="67">
        <f t="shared" si="1"/>
        <v>1.4063849993627553</v>
      </c>
      <c r="AI25" s="67">
        <f t="shared" si="1"/>
        <v>1.4063849993627553</v>
      </c>
      <c r="AJ25" s="67">
        <f t="shared" si="1"/>
        <v>1.4063849993627553</v>
      </c>
      <c r="AK25" s="67">
        <f t="shared" si="1"/>
        <v>1.4063849993627553</v>
      </c>
      <c r="AL25" s="67">
        <f t="shared" si="1"/>
        <v>1.4063849993627553</v>
      </c>
      <c r="AM25" s="67">
        <f t="shared" si="1"/>
        <v>1.4063849993627553</v>
      </c>
      <c r="AN25" s="67">
        <f t="shared" si="1"/>
        <v>1.4063849993627553</v>
      </c>
      <c r="AO25" s="67">
        <f t="shared" si="1"/>
        <v>1.4063849993627553</v>
      </c>
      <c r="AP25" s="67">
        <f t="shared" si="1"/>
        <v>1.4063849993627553</v>
      </c>
      <c r="AQ25" s="67">
        <f t="shared" si="1"/>
        <v>1.4063849993627553</v>
      </c>
      <c r="AR25" s="67">
        <f t="shared" si="1"/>
        <v>1.4063849993627553</v>
      </c>
      <c r="AS25" s="67">
        <f t="shared" si="1"/>
        <v>1.4063849993627553</v>
      </c>
      <c r="AT25" s="67">
        <f t="shared" si="1"/>
        <v>1.4063849993627553</v>
      </c>
      <c r="AU25" s="67">
        <f t="shared" si="1"/>
        <v>1.4063849993627553</v>
      </c>
      <c r="AV25" s="67">
        <f t="shared" si="1"/>
        <v>1.4063849993627553</v>
      </c>
      <c r="AW25" s="67">
        <f t="shared" si="1"/>
        <v>1.4063849993627553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-3.6240600000000001</v>
      </c>
      <c r="F26" s="59">
        <f t="shared" ref="F26:BD26" si="2">F18+F25</f>
        <v>-3.5260291776084163</v>
      </c>
      <c r="G26" s="59">
        <f t="shared" si="2"/>
        <v>-3.4253457439653094</v>
      </c>
      <c r="H26" s="59">
        <f t="shared" si="2"/>
        <v>-3.3320466164742015</v>
      </c>
      <c r="I26" s="59">
        <f t="shared" si="2"/>
        <v>-3.2236928992028853</v>
      </c>
      <c r="J26" s="59">
        <f t="shared" si="2"/>
        <v>-3.9671677399571483</v>
      </c>
      <c r="K26" s="59">
        <f t="shared" si="2"/>
        <v>-3.8200867758074057</v>
      </c>
      <c r="L26" s="59">
        <f t="shared" si="2"/>
        <v>-3.6584091861965704</v>
      </c>
      <c r="M26" s="59">
        <f t="shared" si="2"/>
        <v>0.68767793108448128</v>
      </c>
      <c r="N26" s="59">
        <f t="shared" si="2"/>
        <v>0.77471722642413521</v>
      </c>
      <c r="O26" s="59">
        <f t="shared" si="2"/>
        <v>0.86875027985114095</v>
      </c>
      <c r="P26" s="59">
        <f t="shared" si="2"/>
        <v>0.96698447319047187</v>
      </c>
      <c r="Q26" s="59">
        <f t="shared" si="2"/>
        <v>1.0511499689978163</v>
      </c>
      <c r="R26" s="59">
        <f t="shared" si="2"/>
        <v>1.1189247581127113</v>
      </c>
      <c r="S26" s="59">
        <f t="shared" si="2"/>
        <v>1.187785127033619</v>
      </c>
      <c r="T26" s="59">
        <f t="shared" si="2"/>
        <v>1.2503030384198606</v>
      </c>
      <c r="U26" s="59">
        <f t="shared" si="2"/>
        <v>1.3000931697527183</v>
      </c>
      <c r="V26" s="59">
        <f t="shared" si="2"/>
        <v>1.334512805600035</v>
      </c>
      <c r="W26" s="59">
        <f t="shared" si="2"/>
        <v>1.3666153119813589</v>
      </c>
      <c r="X26" s="59">
        <f t="shared" si="2"/>
        <v>1.3888170051364703</v>
      </c>
      <c r="Y26" s="59">
        <f t="shared" si="2"/>
        <v>1.3989169561369665</v>
      </c>
      <c r="Z26" s="59">
        <f t="shared" si="2"/>
        <v>1.4058639034466736</v>
      </c>
      <c r="AA26" s="59">
        <f t="shared" si="2"/>
        <v>1.4063849993627553</v>
      </c>
      <c r="AB26" s="59">
        <f t="shared" si="2"/>
        <v>1.4063849993627553</v>
      </c>
      <c r="AC26" s="59">
        <f t="shared" si="2"/>
        <v>1.4063849993627553</v>
      </c>
      <c r="AD26" s="59">
        <f t="shared" si="2"/>
        <v>1.4063849993627553</v>
      </c>
      <c r="AE26" s="59">
        <f t="shared" si="2"/>
        <v>1.4063849993627553</v>
      </c>
      <c r="AF26" s="59">
        <f t="shared" si="2"/>
        <v>1.4063849993627553</v>
      </c>
      <c r="AG26" s="59">
        <f t="shared" si="2"/>
        <v>1.4063849993627553</v>
      </c>
      <c r="AH26" s="59">
        <f t="shared" si="2"/>
        <v>1.4063849993627553</v>
      </c>
      <c r="AI26" s="59">
        <f t="shared" si="2"/>
        <v>1.4063849993627553</v>
      </c>
      <c r="AJ26" s="59">
        <f t="shared" si="2"/>
        <v>1.4063849993627553</v>
      </c>
      <c r="AK26" s="59">
        <f t="shared" si="2"/>
        <v>1.4063849993627553</v>
      </c>
      <c r="AL26" s="59">
        <f t="shared" si="2"/>
        <v>1.4063849993627553</v>
      </c>
      <c r="AM26" s="59">
        <f t="shared" si="2"/>
        <v>1.4063849993627553</v>
      </c>
      <c r="AN26" s="59">
        <f t="shared" si="2"/>
        <v>1.4063849993627553</v>
      </c>
      <c r="AO26" s="59">
        <f t="shared" si="2"/>
        <v>1.4063849993627553</v>
      </c>
      <c r="AP26" s="59">
        <f t="shared" si="2"/>
        <v>1.4063849993627553</v>
      </c>
      <c r="AQ26" s="59">
        <f t="shared" si="2"/>
        <v>1.4063849993627553</v>
      </c>
      <c r="AR26" s="59">
        <f t="shared" si="2"/>
        <v>1.4063849993627553</v>
      </c>
      <c r="AS26" s="59">
        <f t="shared" si="2"/>
        <v>1.4063849993627553</v>
      </c>
      <c r="AT26" s="59">
        <f t="shared" si="2"/>
        <v>1.4063849993627553</v>
      </c>
      <c r="AU26" s="59">
        <f t="shared" si="2"/>
        <v>1.4063849993627553</v>
      </c>
      <c r="AV26" s="59">
        <f t="shared" si="2"/>
        <v>1.4063849993627553</v>
      </c>
      <c r="AW26" s="59">
        <f t="shared" si="2"/>
        <v>1.4063849993627553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-2.899248</v>
      </c>
      <c r="F28" s="34">
        <f t="shared" ref="F28:AW28" si="4">F26*F27</f>
        <v>-2.820823342086733</v>
      </c>
      <c r="G28" s="34">
        <f t="shared" si="4"/>
        <v>-2.7402765951722476</v>
      </c>
      <c r="H28" s="34">
        <f t="shared" si="4"/>
        <v>-2.6656372931793615</v>
      </c>
      <c r="I28" s="34">
        <f t="shared" si="4"/>
        <v>-2.5789543193623086</v>
      </c>
      <c r="J28" s="34">
        <f t="shared" si="4"/>
        <v>-3.1737341919657189</v>
      </c>
      <c r="K28" s="34">
        <f t="shared" si="4"/>
        <v>-3.0560694206459247</v>
      </c>
      <c r="L28" s="34">
        <f t="shared" si="4"/>
        <v>-2.9267273489572565</v>
      </c>
      <c r="M28" s="34">
        <f t="shared" si="4"/>
        <v>0.55014234486758506</v>
      </c>
      <c r="N28" s="34">
        <f t="shared" si="4"/>
        <v>0.61977378113930826</v>
      </c>
      <c r="O28" s="34">
        <f t="shared" si="4"/>
        <v>0.69500022388091276</v>
      </c>
      <c r="P28" s="34">
        <f t="shared" si="4"/>
        <v>0.77358757855237759</v>
      </c>
      <c r="Q28" s="34">
        <f t="shared" si="4"/>
        <v>0.84091997519825312</v>
      </c>
      <c r="R28" s="34">
        <f t="shared" si="4"/>
        <v>0.89513980649016911</v>
      </c>
      <c r="S28" s="34">
        <f t="shared" si="4"/>
        <v>0.95022810162689531</v>
      </c>
      <c r="T28" s="34">
        <f t="shared" si="4"/>
        <v>1.0002424307358886</v>
      </c>
      <c r="U28" s="34">
        <f t="shared" si="4"/>
        <v>1.0400745358021746</v>
      </c>
      <c r="V28" s="34">
        <f t="shared" si="4"/>
        <v>1.0676102444800282</v>
      </c>
      <c r="W28" s="34">
        <f t="shared" si="4"/>
        <v>1.0932922495850872</v>
      </c>
      <c r="X28" s="34">
        <f t="shared" si="4"/>
        <v>1.1110536041091763</v>
      </c>
      <c r="Y28" s="34">
        <f t="shared" si="4"/>
        <v>1.1191335649095733</v>
      </c>
      <c r="Z28" s="34">
        <f t="shared" si="4"/>
        <v>1.1246911227573388</v>
      </c>
      <c r="AA28" s="34">
        <f t="shared" si="4"/>
        <v>1.1251079994902042</v>
      </c>
      <c r="AB28" s="34">
        <f t="shared" si="4"/>
        <v>1.1251079994902042</v>
      </c>
      <c r="AC28" s="34">
        <f t="shared" si="4"/>
        <v>1.1251079994902042</v>
      </c>
      <c r="AD28" s="34">
        <f t="shared" si="4"/>
        <v>1.1251079994902042</v>
      </c>
      <c r="AE28" s="34">
        <f t="shared" si="4"/>
        <v>1.1251079994902042</v>
      </c>
      <c r="AF28" s="34">
        <f t="shared" si="4"/>
        <v>1.1251079994902042</v>
      </c>
      <c r="AG28" s="34">
        <f t="shared" si="4"/>
        <v>1.1251079994902042</v>
      </c>
      <c r="AH28" s="34">
        <f t="shared" si="4"/>
        <v>1.1251079994902042</v>
      </c>
      <c r="AI28" s="34">
        <f t="shared" si="4"/>
        <v>1.1251079994902042</v>
      </c>
      <c r="AJ28" s="34">
        <f t="shared" si="4"/>
        <v>1.1251079994902042</v>
      </c>
      <c r="AK28" s="34">
        <f t="shared" si="4"/>
        <v>1.1251079994902042</v>
      </c>
      <c r="AL28" s="34">
        <f t="shared" si="4"/>
        <v>1.1251079994902042</v>
      </c>
      <c r="AM28" s="34">
        <f t="shared" si="4"/>
        <v>1.1251079994902042</v>
      </c>
      <c r="AN28" s="34">
        <f t="shared" si="4"/>
        <v>1.1251079994902042</v>
      </c>
      <c r="AO28" s="34">
        <f t="shared" si="4"/>
        <v>1.1251079994902042</v>
      </c>
      <c r="AP28" s="34">
        <f t="shared" si="4"/>
        <v>1.1251079994902042</v>
      </c>
      <c r="AQ28" s="34">
        <f t="shared" si="4"/>
        <v>1.1251079994902042</v>
      </c>
      <c r="AR28" s="34">
        <f t="shared" si="4"/>
        <v>1.1251079994902042</v>
      </c>
      <c r="AS28" s="34">
        <f t="shared" si="4"/>
        <v>1.1251079994902042</v>
      </c>
      <c r="AT28" s="34">
        <f t="shared" si="4"/>
        <v>1.1251079994902042</v>
      </c>
      <c r="AU28" s="34">
        <f t="shared" si="4"/>
        <v>1.1251079994902042</v>
      </c>
      <c r="AV28" s="34">
        <f t="shared" si="4"/>
        <v>1.1251079994902042</v>
      </c>
      <c r="AW28" s="34">
        <f t="shared" si="4"/>
        <v>1.1251079994902042</v>
      </c>
      <c r="AX28" s="34"/>
      <c r="AY28" s="34"/>
      <c r="AZ28" s="34"/>
      <c r="BA28" s="34"/>
      <c r="BB28" s="34"/>
      <c r="BC28" s="34"/>
      <c r="BD28" s="34"/>
    </row>
    <row r="29" spans="1:56" x14ac:dyDescent="0.3">
      <c r="A29" s="115"/>
      <c r="B29" s="9" t="s">
        <v>92</v>
      </c>
      <c r="C29" s="11" t="s">
        <v>44</v>
      </c>
      <c r="D29" s="9" t="s">
        <v>40</v>
      </c>
      <c r="E29" s="34">
        <f>E26-E28</f>
        <v>-0.72481200000000001</v>
      </c>
      <c r="F29" s="34">
        <f t="shared" ref="F29:AW29" si="5">F26-F28</f>
        <v>-0.70520583552168326</v>
      </c>
      <c r="G29" s="34">
        <f t="shared" si="5"/>
        <v>-0.6850691487930618</v>
      </c>
      <c r="H29" s="34">
        <f t="shared" si="5"/>
        <v>-0.66640932329484004</v>
      </c>
      <c r="I29" s="34">
        <f t="shared" si="5"/>
        <v>-0.6447385798405767</v>
      </c>
      <c r="J29" s="34">
        <f t="shared" si="5"/>
        <v>-0.7934335479914294</v>
      </c>
      <c r="K29" s="34">
        <f t="shared" si="5"/>
        <v>-0.76401735516148106</v>
      </c>
      <c r="L29" s="34">
        <f t="shared" si="5"/>
        <v>-0.7316818372393139</v>
      </c>
      <c r="M29" s="34">
        <f t="shared" si="5"/>
        <v>0.13753558621689621</v>
      </c>
      <c r="N29" s="34">
        <f t="shared" si="5"/>
        <v>0.15494344528482695</v>
      </c>
      <c r="O29" s="34">
        <f t="shared" si="5"/>
        <v>0.17375005597022819</v>
      </c>
      <c r="P29" s="34">
        <f t="shared" si="5"/>
        <v>0.19339689463809429</v>
      </c>
      <c r="Q29" s="34">
        <f t="shared" si="5"/>
        <v>0.2102299937995632</v>
      </c>
      <c r="R29" s="34">
        <f t="shared" si="5"/>
        <v>0.22378495162254219</v>
      </c>
      <c r="S29" s="34">
        <f t="shared" si="5"/>
        <v>0.23755702540672374</v>
      </c>
      <c r="T29" s="34">
        <f t="shared" si="5"/>
        <v>0.25006060768397198</v>
      </c>
      <c r="U29" s="34">
        <f t="shared" si="5"/>
        <v>0.2600186339505437</v>
      </c>
      <c r="V29" s="34">
        <f t="shared" si="5"/>
        <v>0.26690256112000688</v>
      </c>
      <c r="W29" s="34">
        <f t="shared" si="5"/>
        <v>0.27332306239627169</v>
      </c>
      <c r="X29" s="34">
        <f t="shared" si="5"/>
        <v>0.27776340102729402</v>
      </c>
      <c r="Y29" s="34">
        <f t="shared" si="5"/>
        <v>0.27978339122739326</v>
      </c>
      <c r="Z29" s="34">
        <f t="shared" si="5"/>
        <v>0.28117278068933471</v>
      </c>
      <c r="AA29" s="34">
        <f t="shared" si="5"/>
        <v>0.28127699987255106</v>
      </c>
      <c r="AB29" s="34">
        <f t="shared" si="5"/>
        <v>0.28127699987255106</v>
      </c>
      <c r="AC29" s="34">
        <f t="shared" si="5"/>
        <v>0.28127699987255106</v>
      </c>
      <c r="AD29" s="34">
        <f t="shared" si="5"/>
        <v>0.28127699987255106</v>
      </c>
      <c r="AE29" s="34">
        <f t="shared" si="5"/>
        <v>0.28127699987255106</v>
      </c>
      <c r="AF29" s="34">
        <f t="shared" si="5"/>
        <v>0.28127699987255106</v>
      </c>
      <c r="AG29" s="34">
        <f t="shared" si="5"/>
        <v>0.28127699987255106</v>
      </c>
      <c r="AH29" s="34">
        <f t="shared" si="5"/>
        <v>0.28127699987255106</v>
      </c>
      <c r="AI29" s="34">
        <f t="shared" si="5"/>
        <v>0.28127699987255106</v>
      </c>
      <c r="AJ29" s="34">
        <f t="shared" si="5"/>
        <v>0.28127699987255106</v>
      </c>
      <c r="AK29" s="34">
        <f t="shared" si="5"/>
        <v>0.28127699987255106</v>
      </c>
      <c r="AL29" s="34">
        <f t="shared" si="5"/>
        <v>0.28127699987255106</v>
      </c>
      <c r="AM29" s="34">
        <f t="shared" si="5"/>
        <v>0.28127699987255106</v>
      </c>
      <c r="AN29" s="34">
        <f t="shared" si="5"/>
        <v>0.28127699987255106</v>
      </c>
      <c r="AO29" s="34">
        <f t="shared" si="5"/>
        <v>0.28127699987255106</v>
      </c>
      <c r="AP29" s="34">
        <f t="shared" si="5"/>
        <v>0.28127699987255106</v>
      </c>
      <c r="AQ29" s="34">
        <f t="shared" si="5"/>
        <v>0.28127699987255106</v>
      </c>
      <c r="AR29" s="34">
        <f t="shared" si="5"/>
        <v>0.28127699987255106</v>
      </c>
      <c r="AS29" s="34">
        <f t="shared" si="5"/>
        <v>0.28127699987255106</v>
      </c>
      <c r="AT29" s="34">
        <f t="shared" si="5"/>
        <v>0.28127699987255106</v>
      </c>
      <c r="AU29" s="34">
        <f t="shared" si="5"/>
        <v>0.28127699987255106</v>
      </c>
      <c r="AV29" s="34">
        <f t="shared" si="5"/>
        <v>0.28127699987255106</v>
      </c>
      <c r="AW29" s="34">
        <f t="shared" si="5"/>
        <v>0.28127699987255106</v>
      </c>
      <c r="AX29" s="34"/>
      <c r="AY29" s="34"/>
      <c r="AZ29" s="34"/>
      <c r="BA29" s="34"/>
      <c r="BB29" s="34"/>
      <c r="BC29" s="34"/>
      <c r="BD29" s="34"/>
    </row>
    <row r="30" spans="1:56" ht="16.5" hidden="1" customHeight="1" outlineLevel="1" x14ac:dyDescent="0.35">
      <c r="A30" s="115"/>
      <c r="B30" s="9" t="s">
        <v>1</v>
      </c>
      <c r="C30" s="11" t="s">
        <v>53</v>
      </c>
      <c r="D30" s="9" t="s">
        <v>40</v>
      </c>
      <c r="F30" s="34">
        <f>$E$28/'Fixed data'!$C$7</f>
        <v>-6.4427733333333334E-2</v>
      </c>
      <c r="G30" s="34">
        <f>$E$28/'Fixed data'!$C$7</f>
        <v>-6.4427733333333334E-2</v>
      </c>
      <c r="H30" s="34">
        <f>$E$28/'Fixed data'!$C$7</f>
        <v>-6.4427733333333334E-2</v>
      </c>
      <c r="I30" s="34">
        <f>$E$28/'Fixed data'!$C$7</f>
        <v>-6.4427733333333334E-2</v>
      </c>
      <c r="J30" s="34">
        <f>$E$28/'Fixed data'!$C$7</f>
        <v>-6.4427733333333334E-2</v>
      </c>
      <c r="K30" s="34">
        <f>$E$28/'Fixed data'!$C$7</f>
        <v>-6.4427733333333334E-2</v>
      </c>
      <c r="L30" s="34">
        <f>$E$28/'Fixed data'!$C$7</f>
        <v>-6.4427733333333334E-2</v>
      </c>
      <c r="M30" s="34">
        <f>$E$28/'Fixed data'!$C$7</f>
        <v>-6.4427733333333334E-2</v>
      </c>
      <c r="N30" s="34">
        <f>$E$28/'Fixed data'!$C$7</f>
        <v>-6.4427733333333334E-2</v>
      </c>
      <c r="O30" s="34">
        <f>$E$28/'Fixed data'!$C$7</f>
        <v>-6.4427733333333334E-2</v>
      </c>
      <c r="P30" s="34">
        <f>$E$28/'Fixed data'!$C$7</f>
        <v>-6.4427733333333334E-2</v>
      </c>
      <c r="Q30" s="34">
        <f>$E$28/'Fixed data'!$C$7</f>
        <v>-6.4427733333333334E-2</v>
      </c>
      <c r="R30" s="34">
        <f>$E$28/'Fixed data'!$C$7</f>
        <v>-6.4427733333333334E-2</v>
      </c>
      <c r="S30" s="34">
        <f>$E$28/'Fixed data'!$C$7</f>
        <v>-6.4427733333333334E-2</v>
      </c>
      <c r="T30" s="34">
        <f>$E$28/'Fixed data'!$C$7</f>
        <v>-6.4427733333333334E-2</v>
      </c>
      <c r="U30" s="34">
        <f>$E$28/'Fixed data'!$C$7</f>
        <v>-6.4427733333333334E-2</v>
      </c>
      <c r="V30" s="34">
        <f>$E$28/'Fixed data'!$C$7</f>
        <v>-6.4427733333333334E-2</v>
      </c>
      <c r="W30" s="34">
        <f>$E$28/'Fixed data'!$C$7</f>
        <v>-6.4427733333333334E-2</v>
      </c>
      <c r="X30" s="34">
        <f>$E$28/'Fixed data'!$C$7</f>
        <v>-6.4427733333333334E-2</v>
      </c>
      <c r="Y30" s="34">
        <f>$E$28/'Fixed data'!$C$7</f>
        <v>-6.4427733333333334E-2</v>
      </c>
      <c r="Z30" s="34">
        <f>$E$28/'Fixed data'!$C$7</f>
        <v>-6.4427733333333334E-2</v>
      </c>
      <c r="AA30" s="34">
        <f>$E$28/'Fixed data'!$C$7</f>
        <v>-6.4427733333333334E-2</v>
      </c>
      <c r="AB30" s="34">
        <f>$E$28/'Fixed data'!$C$7</f>
        <v>-6.4427733333333334E-2</v>
      </c>
      <c r="AC30" s="34">
        <f>$E$28/'Fixed data'!$C$7</f>
        <v>-6.4427733333333334E-2</v>
      </c>
      <c r="AD30" s="34">
        <f>$E$28/'Fixed data'!$C$7</f>
        <v>-6.4427733333333334E-2</v>
      </c>
      <c r="AE30" s="34">
        <f>$E$28/'Fixed data'!$C$7</f>
        <v>-6.4427733333333334E-2</v>
      </c>
      <c r="AF30" s="34">
        <f>$E$28/'Fixed data'!$C$7</f>
        <v>-6.4427733333333334E-2</v>
      </c>
      <c r="AG30" s="34">
        <f>$E$28/'Fixed data'!$C$7</f>
        <v>-6.4427733333333334E-2</v>
      </c>
      <c r="AH30" s="34">
        <f>$E$28/'Fixed data'!$C$7</f>
        <v>-6.4427733333333334E-2</v>
      </c>
      <c r="AI30" s="34">
        <f>$E$28/'Fixed data'!$C$7</f>
        <v>-6.4427733333333334E-2</v>
      </c>
      <c r="AJ30" s="34">
        <f>$E$28/'Fixed data'!$C$7</f>
        <v>-6.4427733333333334E-2</v>
      </c>
      <c r="AK30" s="34">
        <f>$E$28/'Fixed data'!$C$7</f>
        <v>-6.4427733333333334E-2</v>
      </c>
      <c r="AL30" s="34">
        <f>$E$28/'Fixed data'!$C$7</f>
        <v>-6.4427733333333334E-2</v>
      </c>
      <c r="AM30" s="34">
        <f>$E$28/'Fixed data'!$C$7</f>
        <v>-6.4427733333333334E-2</v>
      </c>
      <c r="AN30" s="34">
        <f>$E$28/'Fixed data'!$C$7</f>
        <v>-6.4427733333333334E-2</v>
      </c>
      <c r="AO30" s="34">
        <f>$E$28/'Fixed data'!$C$7</f>
        <v>-6.4427733333333334E-2</v>
      </c>
      <c r="AP30" s="34">
        <f>$E$28/'Fixed data'!$C$7</f>
        <v>-6.4427733333333334E-2</v>
      </c>
      <c r="AQ30" s="34">
        <f>$E$28/'Fixed data'!$C$7</f>
        <v>-6.4427733333333334E-2</v>
      </c>
      <c r="AR30" s="34">
        <f>$E$28/'Fixed data'!$C$7</f>
        <v>-6.4427733333333334E-2</v>
      </c>
      <c r="AS30" s="34">
        <f>$E$28/'Fixed data'!$C$7</f>
        <v>-6.4427733333333334E-2</v>
      </c>
      <c r="AT30" s="34">
        <f>$E$28/'Fixed data'!$C$7</f>
        <v>-6.4427733333333334E-2</v>
      </c>
      <c r="AU30" s="34">
        <f>$E$28/'Fixed data'!$C$7</f>
        <v>-6.4427733333333334E-2</v>
      </c>
      <c r="AV30" s="34">
        <f>$E$28/'Fixed data'!$C$7</f>
        <v>-6.4427733333333334E-2</v>
      </c>
      <c r="AW30" s="34">
        <f>$E$28/'Fixed data'!$C$7</f>
        <v>-6.4427733333333334E-2</v>
      </c>
      <c r="AX30" s="34">
        <f>$E$28/'Fixed data'!$C$7</f>
        <v>-6.4427733333333334E-2</v>
      </c>
      <c r="AY30" s="34"/>
      <c r="AZ30" s="34"/>
      <c r="BA30" s="34"/>
      <c r="BB30" s="34"/>
      <c r="BC30" s="34"/>
      <c r="BD30" s="34"/>
    </row>
    <row r="31" spans="1:56" ht="16.5" hidden="1" customHeight="1" outlineLevel="1" x14ac:dyDescent="0.35">
      <c r="A31" s="115"/>
      <c r="B31" s="9" t="s">
        <v>2</v>
      </c>
      <c r="C31" s="11" t="s">
        <v>54</v>
      </c>
      <c r="D31" s="9" t="s">
        <v>40</v>
      </c>
      <c r="F31" s="34"/>
      <c r="G31" s="34">
        <f>$F$28/'Fixed data'!$C$7</f>
        <v>-6.2684963157482954E-2</v>
      </c>
      <c r="H31" s="34">
        <f>$F$28/'Fixed data'!$C$7</f>
        <v>-6.2684963157482954E-2</v>
      </c>
      <c r="I31" s="34">
        <f>$F$28/'Fixed data'!$C$7</f>
        <v>-6.2684963157482954E-2</v>
      </c>
      <c r="J31" s="34">
        <f>$F$28/'Fixed data'!$C$7</f>
        <v>-6.2684963157482954E-2</v>
      </c>
      <c r="K31" s="34">
        <f>$F$28/'Fixed data'!$C$7</f>
        <v>-6.2684963157482954E-2</v>
      </c>
      <c r="L31" s="34">
        <f>$F$28/'Fixed data'!$C$7</f>
        <v>-6.2684963157482954E-2</v>
      </c>
      <c r="M31" s="34">
        <f>$F$28/'Fixed data'!$C$7</f>
        <v>-6.2684963157482954E-2</v>
      </c>
      <c r="N31" s="34">
        <f>$F$28/'Fixed data'!$C$7</f>
        <v>-6.2684963157482954E-2</v>
      </c>
      <c r="O31" s="34">
        <f>$F$28/'Fixed data'!$C$7</f>
        <v>-6.2684963157482954E-2</v>
      </c>
      <c r="P31" s="34">
        <f>$F$28/'Fixed data'!$C$7</f>
        <v>-6.2684963157482954E-2</v>
      </c>
      <c r="Q31" s="34">
        <f>$F$28/'Fixed data'!$C$7</f>
        <v>-6.2684963157482954E-2</v>
      </c>
      <c r="R31" s="34">
        <f>$F$28/'Fixed data'!$C$7</f>
        <v>-6.2684963157482954E-2</v>
      </c>
      <c r="S31" s="34">
        <f>$F$28/'Fixed data'!$C$7</f>
        <v>-6.2684963157482954E-2</v>
      </c>
      <c r="T31" s="34">
        <f>$F$28/'Fixed data'!$C$7</f>
        <v>-6.2684963157482954E-2</v>
      </c>
      <c r="U31" s="34">
        <f>$F$28/'Fixed data'!$C$7</f>
        <v>-6.2684963157482954E-2</v>
      </c>
      <c r="V31" s="34">
        <f>$F$28/'Fixed data'!$C$7</f>
        <v>-6.2684963157482954E-2</v>
      </c>
      <c r="W31" s="34">
        <f>$F$28/'Fixed data'!$C$7</f>
        <v>-6.2684963157482954E-2</v>
      </c>
      <c r="X31" s="34">
        <f>$F$28/'Fixed data'!$C$7</f>
        <v>-6.2684963157482954E-2</v>
      </c>
      <c r="Y31" s="34">
        <f>$F$28/'Fixed data'!$C$7</f>
        <v>-6.2684963157482954E-2</v>
      </c>
      <c r="Z31" s="34">
        <f>$F$28/'Fixed data'!$C$7</f>
        <v>-6.2684963157482954E-2</v>
      </c>
      <c r="AA31" s="34">
        <f>$F$28/'Fixed data'!$C$7</f>
        <v>-6.2684963157482954E-2</v>
      </c>
      <c r="AB31" s="34">
        <f>$F$28/'Fixed data'!$C$7</f>
        <v>-6.2684963157482954E-2</v>
      </c>
      <c r="AC31" s="34">
        <f>$F$28/'Fixed data'!$C$7</f>
        <v>-6.2684963157482954E-2</v>
      </c>
      <c r="AD31" s="34">
        <f>$F$28/'Fixed data'!$C$7</f>
        <v>-6.2684963157482954E-2</v>
      </c>
      <c r="AE31" s="34">
        <f>$F$28/'Fixed data'!$C$7</f>
        <v>-6.2684963157482954E-2</v>
      </c>
      <c r="AF31" s="34">
        <f>$F$28/'Fixed data'!$C$7</f>
        <v>-6.2684963157482954E-2</v>
      </c>
      <c r="AG31" s="34">
        <f>$F$28/'Fixed data'!$C$7</f>
        <v>-6.2684963157482954E-2</v>
      </c>
      <c r="AH31" s="34">
        <f>$F$28/'Fixed data'!$C$7</f>
        <v>-6.2684963157482954E-2</v>
      </c>
      <c r="AI31" s="34">
        <f>$F$28/'Fixed data'!$C$7</f>
        <v>-6.2684963157482954E-2</v>
      </c>
      <c r="AJ31" s="34">
        <f>$F$28/'Fixed data'!$C$7</f>
        <v>-6.2684963157482954E-2</v>
      </c>
      <c r="AK31" s="34">
        <f>$F$28/'Fixed data'!$C$7</f>
        <v>-6.2684963157482954E-2</v>
      </c>
      <c r="AL31" s="34">
        <f>$F$28/'Fixed data'!$C$7</f>
        <v>-6.2684963157482954E-2</v>
      </c>
      <c r="AM31" s="34">
        <f>$F$28/'Fixed data'!$C$7</f>
        <v>-6.2684963157482954E-2</v>
      </c>
      <c r="AN31" s="34">
        <f>$F$28/'Fixed data'!$C$7</f>
        <v>-6.2684963157482954E-2</v>
      </c>
      <c r="AO31" s="34">
        <f>$F$28/'Fixed data'!$C$7</f>
        <v>-6.2684963157482954E-2</v>
      </c>
      <c r="AP31" s="34">
        <f>$F$28/'Fixed data'!$C$7</f>
        <v>-6.2684963157482954E-2</v>
      </c>
      <c r="AQ31" s="34">
        <f>$F$28/'Fixed data'!$C$7</f>
        <v>-6.2684963157482954E-2</v>
      </c>
      <c r="AR31" s="34">
        <f>$F$28/'Fixed data'!$C$7</f>
        <v>-6.2684963157482954E-2</v>
      </c>
      <c r="AS31" s="34">
        <f>$F$28/'Fixed data'!$C$7</f>
        <v>-6.2684963157482954E-2</v>
      </c>
      <c r="AT31" s="34">
        <f>$F$28/'Fixed data'!$C$7</f>
        <v>-6.2684963157482954E-2</v>
      </c>
      <c r="AU31" s="34">
        <f>$F$28/'Fixed data'!$C$7</f>
        <v>-6.2684963157482954E-2</v>
      </c>
      <c r="AV31" s="34">
        <f>$F$28/'Fixed data'!$C$7</f>
        <v>-6.2684963157482954E-2</v>
      </c>
      <c r="AW31" s="34">
        <f>$F$28/'Fixed data'!$C$7</f>
        <v>-6.2684963157482954E-2</v>
      </c>
      <c r="AX31" s="34">
        <f>$F$28/'Fixed data'!$C$7</f>
        <v>-6.2684963157482954E-2</v>
      </c>
      <c r="AY31" s="34">
        <f>$F$28/'Fixed data'!$C$7</f>
        <v>-6.2684963157482954E-2</v>
      </c>
      <c r="AZ31" s="34"/>
      <c r="BA31" s="34"/>
      <c r="BB31" s="34"/>
      <c r="BC31" s="34"/>
      <c r="BD31" s="34"/>
    </row>
    <row r="32" spans="1:56" ht="16.5" hidden="1" customHeight="1" outlineLevel="1" x14ac:dyDescent="0.35">
      <c r="A32" s="115"/>
      <c r="B32" s="9" t="s">
        <v>3</v>
      </c>
      <c r="C32" s="11" t="s">
        <v>55</v>
      </c>
      <c r="D32" s="9" t="s">
        <v>40</v>
      </c>
      <c r="F32" s="34"/>
      <c r="G32" s="34"/>
      <c r="H32" s="34">
        <f>$G$28/'Fixed data'!$C$7</f>
        <v>-6.089503544827217E-2</v>
      </c>
      <c r="I32" s="34">
        <f>$G$28/'Fixed data'!$C$7</f>
        <v>-6.089503544827217E-2</v>
      </c>
      <c r="J32" s="34">
        <f>$G$28/'Fixed data'!$C$7</f>
        <v>-6.089503544827217E-2</v>
      </c>
      <c r="K32" s="34">
        <f>$G$28/'Fixed data'!$C$7</f>
        <v>-6.089503544827217E-2</v>
      </c>
      <c r="L32" s="34">
        <f>$G$28/'Fixed data'!$C$7</f>
        <v>-6.089503544827217E-2</v>
      </c>
      <c r="M32" s="34">
        <f>$G$28/'Fixed data'!$C$7</f>
        <v>-6.089503544827217E-2</v>
      </c>
      <c r="N32" s="34">
        <f>$G$28/'Fixed data'!$C$7</f>
        <v>-6.089503544827217E-2</v>
      </c>
      <c r="O32" s="34">
        <f>$G$28/'Fixed data'!$C$7</f>
        <v>-6.089503544827217E-2</v>
      </c>
      <c r="P32" s="34">
        <f>$G$28/'Fixed data'!$C$7</f>
        <v>-6.089503544827217E-2</v>
      </c>
      <c r="Q32" s="34">
        <f>$G$28/'Fixed data'!$C$7</f>
        <v>-6.089503544827217E-2</v>
      </c>
      <c r="R32" s="34">
        <f>$G$28/'Fixed data'!$C$7</f>
        <v>-6.089503544827217E-2</v>
      </c>
      <c r="S32" s="34">
        <f>$G$28/'Fixed data'!$C$7</f>
        <v>-6.089503544827217E-2</v>
      </c>
      <c r="T32" s="34">
        <f>$G$28/'Fixed data'!$C$7</f>
        <v>-6.089503544827217E-2</v>
      </c>
      <c r="U32" s="34">
        <f>$G$28/'Fixed data'!$C$7</f>
        <v>-6.089503544827217E-2</v>
      </c>
      <c r="V32" s="34">
        <f>$G$28/'Fixed data'!$C$7</f>
        <v>-6.089503544827217E-2</v>
      </c>
      <c r="W32" s="34">
        <f>$G$28/'Fixed data'!$C$7</f>
        <v>-6.089503544827217E-2</v>
      </c>
      <c r="X32" s="34">
        <f>$G$28/'Fixed data'!$C$7</f>
        <v>-6.089503544827217E-2</v>
      </c>
      <c r="Y32" s="34">
        <f>$G$28/'Fixed data'!$C$7</f>
        <v>-6.089503544827217E-2</v>
      </c>
      <c r="Z32" s="34">
        <f>$G$28/'Fixed data'!$C$7</f>
        <v>-6.089503544827217E-2</v>
      </c>
      <c r="AA32" s="34">
        <f>$G$28/'Fixed data'!$C$7</f>
        <v>-6.089503544827217E-2</v>
      </c>
      <c r="AB32" s="34">
        <f>$G$28/'Fixed data'!$C$7</f>
        <v>-6.089503544827217E-2</v>
      </c>
      <c r="AC32" s="34">
        <f>$G$28/'Fixed data'!$C$7</f>
        <v>-6.089503544827217E-2</v>
      </c>
      <c r="AD32" s="34">
        <f>$G$28/'Fixed data'!$C$7</f>
        <v>-6.089503544827217E-2</v>
      </c>
      <c r="AE32" s="34">
        <f>$G$28/'Fixed data'!$C$7</f>
        <v>-6.089503544827217E-2</v>
      </c>
      <c r="AF32" s="34">
        <f>$G$28/'Fixed data'!$C$7</f>
        <v>-6.089503544827217E-2</v>
      </c>
      <c r="AG32" s="34">
        <f>$G$28/'Fixed data'!$C$7</f>
        <v>-6.089503544827217E-2</v>
      </c>
      <c r="AH32" s="34">
        <f>$G$28/'Fixed data'!$C$7</f>
        <v>-6.089503544827217E-2</v>
      </c>
      <c r="AI32" s="34">
        <f>$G$28/'Fixed data'!$C$7</f>
        <v>-6.089503544827217E-2</v>
      </c>
      <c r="AJ32" s="34">
        <f>$G$28/'Fixed data'!$C$7</f>
        <v>-6.089503544827217E-2</v>
      </c>
      <c r="AK32" s="34">
        <f>$G$28/'Fixed data'!$C$7</f>
        <v>-6.089503544827217E-2</v>
      </c>
      <c r="AL32" s="34">
        <f>$G$28/'Fixed data'!$C$7</f>
        <v>-6.089503544827217E-2</v>
      </c>
      <c r="AM32" s="34">
        <f>$G$28/'Fixed data'!$C$7</f>
        <v>-6.089503544827217E-2</v>
      </c>
      <c r="AN32" s="34">
        <f>$G$28/'Fixed data'!$C$7</f>
        <v>-6.089503544827217E-2</v>
      </c>
      <c r="AO32" s="34">
        <f>$G$28/'Fixed data'!$C$7</f>
        <v>-6.089503544827217E-2</v>
      </c>
      <c r="AP32" s="34">
        <f>$G$28/'Fixed data'!$C$7</f>
        <v>-6.089503544827217E-2</v>
      </c>
      <c r="AQ32" s="34">
        <f>$G$28/'Fixed data'!$C$7</f>
        <v>-6.089503544827217E-2</v>
      </c>
      <c r="AR32" s="34">
        <f>$G$28/'Fixed data'!$C$7</f>
        <v>-6.089503544827217E-2</v>
      </c>
      <c r="AS32" s="34">
        <f>$G$28/'Fixed data'!$C$7</f>
        <v>-6.089503544827217E-2</v>
      </c>
      <c r="AT32" s="34">
        <f>$G$28/'Fixed data'!$C$7</f>
        <v>-6.089503544827217E-2</v>
      </c>
      <c r="AU32" s="34">
        <f>$G$28/'Fixed data'!$C$7</f>
        <v>-6.089503544827217E-2</v>
      </c>
      <c r="AV32" s="34">
        <f>$G$28/'Fixed data'!$C$7</f>
        <v>-6.089503544827217E-2</v>
      </c>
      <c r="AW32" s="34">
        <f>$G$28/'Fixed data'!$C$7</f>
        <v>-6.089503544827217E-2</v>
      </c>
      <c r="AX32" s="34">
        <f>$G$28/'Fixed data'!$C$7</f>
        <v>-6.089503544827217E-2</v>
      </c>
      <c r="AY32" s="34">
        <f>$G$28/'Fixed data'!$C$7</f>
        <v>-6.089503544827217E-2</v>
      </c>
      <c r="AZ32" s="34">
        <f>$G$28/'Fixed data'!$C$7</f>
        <v>-6.089503544827217E-2</v>
      </c>
      <c r="BA32" s="34"/>
      <c r="BB32" s="34"/>
      <c r="BC32" s="34"/>
      <c r="BD32" s="34"/>
    </row>
    <row r="33" spans="1:57" ht="16.5" hidden="1" customHeight="1" outlineLevel="1" x14ac:dyDescent="0.35">
      <c r="A33" s="115"/>
      <c r="B33" s="9" t="s">
        <v>4</v>
      </c>
      <c r="C33" s="11" t="s">
        <v>56</v>
      </c>
      <c r="D33" s="9" t="s">
        <v>40</v>
      </c>
      <c r="F33" s="34"/>
      <c r="G33" s="34"/>
      <c r="H33" s="34"/>
      <c r="I33" s="34">
        <f>$H$28/'Fixed data'!$C$7</f>
        <v>-5.92363842928747E-2</v>
      </c>
      <c r="J33" s="34">
        <f>$H$28/'Fixed data'!$C$7</f>
        <v>-5.92363842928747E-2</v>
      </c>
      <c r="K33" s="34">
        <f>$H$28/'Fixed data'!$C$7</f>
        <v>-5.92363842928747E-2</v>
      </c>
      <c r="L33" s="34">
        <f>$H$28/'Fixed data'!$C$7</f>
        <v>-5.92363842928747E-2</v>
      </c>
      <c r="M33" s="34">
        <f>$H$28/'Fixed data'!$C$7</f>
        <v>-5.92363842928747E-2</v>
      </c>
      <c r="N33" s="34">
        <f>$H$28/'Fixed data'!$C$7</f>
        <v>-5.92363842928747E-2</v>
      </c>
      <c r="O33" s="34">
        <f>$H$28/'Fixed data'!$C$7</f>
        <v>-5.92363842928747E-2</v>
      </c>
      <c r="P33" s="34">
        <f>$H$28/'Fixed data'!$C$7</f>
        <v>-5.92363842928747E-2</v>
      </c>
      <c r="Q33" s="34">
        <f>$H$28/'Fixed data'!$C$7</f>
        <v>-5.92363842928747E-2</v>
      </c>
      <c r="R33" s="34">
        <f>$H$28/'Fixed data'!$C$7</f>
        <v>-5.92363842928747E-2</v>
      </c>
      <c r="S33" s="34">
        <f>$H$28/'Fixed data'!$C$7</f>
        <v>-5.92363842928747E-2</v>
      </c>
      <c r="T33" s="34">
        <f>$H$28/'Fixed data'!$C$7</f>
        <v>-5.92363842928747E-2</v>
      </c>
      <c r="U33" s="34">
        <f>$H$28/'Fixed data'!$C$7</f>
        <v>-5.92363842928747E-2</v>
      </c>
      <c r="V33" s="34">
        <f>$H$28/'Fixed data'!$C$7</f>
        <v>-5.92363842928747E-2</v>
      </c>
      <c r="W33" s="34">
        <f>$H$28/'Fixed data'!$C$7</f>
        <v>-5.92363842928747E-2</v>
      </c>
      <c r="X33" s="34">
        <f>$H$28/'Fixed data'!$C$7</f>
        <v>-5.92363842928747E-2</v>
      </c>
      <c r="Y33" s="34">
        <f>$H$28/'Fixed data'!$C$7</f>
        <v>-5.92363842928747E-2</v>
      </c>
      <c r="Z33" s="34">
        <f>$H$28/'Fixed data'!$C$7</f>
        <v>-5.92363842928747E-2</v>
      </c>
      <c r="AA33" s="34">
        <f>$H$28/'Fixed data'!$C$7</f>
        <v>-5.92363842928747E-2</v>
      </c>
      <c r="AB33" s="34">
        <f>$H$28/'Fixed data'!$C$7</f>
        <v>-5.92363842928747E-2</v>
      </c>
      <c r="AC33" s="34">
        <f>$H$28/'Fixed data'!$C$7</f>
        <v>-5.92363842928747E-2</v>
      </c>
      <c r="AD33" s="34">
        <f>$H$28/'Fixed data'!$C$7</f>
        <v>-5.92363842928747E-2</v>
      </c>
      <c r="AE33" s="34">
        <f>$H$28/'Fixed data'!$C$7</f>
        <v>-5.92363842928747E-2</v>
      </c>
      <c r="AF33" s="34">
        <f>$H$28/'Fixed data'!$C$7</f>
        <v>-5.92363842928747E-2</v>
      </c>
      <c r="AG33" s="34">
        <f>$H$28/'Fixed data'!$C$7</f>
        <v>-5.92363842928747E-2</v>
      </c>
      <c r="AH33" s="34">
        <f>$H$28/'Fixed data'!$C$7</f>
        <v>-5.92363842928747E-2</v>
      </c>
      <c r="AI33" s="34">
        <f>$H$28/'Fixed data'!$C$7</f>
        <v>-5.92363842928747E-2</v>
      </c>
      <c r="AJ33" s="34">
        <f>$H$28/'Fixed data'!$C$7</f>
        <v>-5.92363842928747E-2</v>
      </c>
      <c r="AK33" s="34">
        <f>$H$28/'Fixed data'!$C$7</f>
        <v>-5.92363842928747E-2</v>
      </c>
      <c r="AL33" s="34">
        <f>$H$28/'Fixed data'!$C$7</f>
        <v>-5.92363842928747E-2</v>
      </c>
      <c r="AM33" s="34">
        <f>$H$28/'Fixed data'!$C$7</f>
        <v>-5.92363842928747E-2</v>
      </c>
      <c r="AN33" s="34">
        <f>$H$28/'Fixed data'!$C$7</f>
        <v>-5.92363842928747E-2</v>
      </c>
      <c r="AO33" s="34">
        <f>$H$28/'Fixed data'!$C$7</f>
        <v>-5.92363842928747E-2</v>
      </c>
      <c r="AP33" s="34">
        <f>$H$28/'Fixed data'!$C$7</f>
        <v>-5.92363842928747E-2</v>
      </c>
      <c r="AQ33" s="34">
        <f>$H$28/'Fixed data'!$C$7</f>
        <v>-5.92363842928747E-2</v>
      </c>
      <c r="AR33" s="34">
        <f>$H$28/'Fixed data'!$C$7</f>
        <v>-5.92363842928747E-2</v>
      </c>
      <c r="AS33" s="34">
        <f>$H$28/'Fixed data'!$C$7</f>
        <v>-5.92363842928747E-2</v>
      </c>
      <c r="AT33" s="34">
        <f>$H$28/'Fixed data'!$C$7</f>
        <v>-5.92363842928747E-2</v>
      </c>
      <c r="AU33" s="34">
        <f>$H$28/'Fixed data'!$C$7</f>
        <v>-5.92363842928747E-2</v>
      </c>
      <c r="AV33" s="34">
        <f>$H$28/'Fixed data'!$C$7</f>
        <v>-5.92363842928747E-2</v>
      </c>
      <c r="AW33" s="34">
        <f>$H$28/'Fixed data'!$C$7</f>
        <v>-5.92363842928747E-2</v>
      </c>
      <c r="AX33" s="34">
        <f>$H$28/'Fixed data'!$C$7</f>
        <v>-5.92363842928747E-2</v>
      </c>
      <c r="AY33" s="34">
        <f>$H$28/'Fixed data'!$C$7</f>
        <v>-5.92363842928747E-2</v>
      </c>
      <c r="AZ33" s="34">
        <f>$H$28/'Fixed data'!$C$7</f>
        <v>-5.92363842928747E-2</v>
      </c>
      <c r="BA33" s="34">
        <f>$H$28/'Fixed data'!$C$7</f>
        <v>-5.92363842928747E-2</v>
      </c>
      <c r="BB33" s="34"/>
      <c r="BC33" s="34"/>
      <c r="BD33" s="34"/>
    </row>
    <row r="34" spans="1:57" ht="16.5" hidden="1" customHeight="1" outlineLevel="1" x14ac:dyDescent="0.35">
      <c r="A34" s="115"/>
      <c r="B34" s="9" t="s">
        <v>5</v>
      </c>
      <c r="C34" s="11" t="s">
        <v>57</v>
      </c>
      <c r="D34" s="9" t="s">
        <v>40</v>
      </c>
      <c r="F34" s="34"/>
      <c r="G34" s="34"/>
      <c r="H34" s="34"/>
      <c r="I34" s="34"/>
      <c r="J34" s="34">
        <f>$I$28/'Fixed data'!$C$7</f>
        <v>-5.7310095985829076E-2</v>
      </c>
      <c r="K34" s="34">
        <f>$I$28/'Fixed data'!$C$7</f>
        <v>-5.7310095985829076E-2</v>
      </c>
      <c r="L34" s="34">
        <f>$I$28/'Fixed data'!$C$7</f>
        <v>-5.7310095985829076E-2</v>
      </c>
      <c r="M34" s="34">
        <f>$I$28/'Fixed data'!$C$7</f>
        <v>-5.7310095985829076E-2</v>
      </c>
      <c r="N34" s="34">
        <f>$I$28/'Fixed data'!$C$7</f>
        <v>-5.7310095985829076E-2</v>
      </c>
      <c r="O34" s="34">
        <f>$I$28/'Fixed data'!$C$7</f>
        <v>-5.7310095985829076E-2</v>
      </c>
      <c r="P34" s="34">
        <f>$I$28/'Fixed data'!$C$7</f>
        <v>-5.7310095985829076E-2</v>
      </c>
      <c r="Q34" s="34">
        <f>$I$28/'Fixed data'!$C$7</f>
        <v>-5.7310095985829076E-2</v>
      </c>
      <c r="R34" s="34">
        <f>$I$28/'Fixed data'!$C$7</f>
        <v>-5.7310095985829076E-2</v>
      </c>
      <c r="S34" s="34">
        <f>$I$28/'Fixed data'!$C$7</f>
        <v>-5.7310095985829076E-2</v>
      </c>
      <c r="T34" s="34">
        <f>$I$28/'Fixed data'!$C$7</f>
        <v>-5.7310095985829076E-2</v>
      </c>
      <c r="U34" s="34">
        <f>$I$28/'Fixed data'!$C$7</f>
        <v>-5.7310095985829076E-2</v>
      </c>
      <c r="V34" s="34">
        <f>$I$28/'Fixed data'!$C$7</f>
        <v>-5.7310095985829076E-2</v>
      </c>
      <c r="W34" s="34">
        <f>$I$28/'Fixed data'!$C$7</f>
        <v>-5.7310095985829076E-2</v>
      </c>
      <c r="X34" s="34">
        <f>$I$28/'Fixed data'!$C$7</f>
        <v>-5.7310095985829076E-2</v>
      </c>
      <c r="Y34" s="34">
        <f>$I$28/'Fixed data'!$C$7</f>
        <v>-5.7310095985829076E-2</v>
      </c>
      <c r="Z34" s="34">
        <f>$I$28/'Fixed data'!$C$7</f>
        <v>-5.7310095985829076E-2</v>
      </c>
      <c r="AA34" s="34">
        <f>$I$28/'Fixed data'!$C$7</f>
        <v>-5.7310095985829076E-2</v>
      </c>
      <c r="AB34" s="34">
        <f>$I$28/'Fixed data'!$C$7</f>
        <v>-5.7310095985829076E-2</v>
      </c>
      <c r="AC34" s="34">
        <f>$I$28/'Fixed data'!$C$7</f>
        <v>-5.7310095985829076E-2</v>
      </c>
      <c r="AD34" s="34">
        <f>$I$28/'Fixed data'!$C$7</f>
        <v>-5.7310095985829076E-2</v>
      </c>
      <c r="AE34" s="34">
        <f>$I$28/'Fixed data'!$C$7</f>
        <v>-5.7310095985829076E-2</v>
      </c>
      <c r="AF34" s="34">
        <f>$I$28/'Fixed data'!$C$7</f>
        <v>-5.7310095985829076E-2</v>
      </c>
      <c r="AG34" s="34">
        <f>$I$28/'Fixed data'!$C$7</f>
        <v>-5.7310095985829076E-2</v>
      </c>
      <c r="AH34" s="34">
        <f>$I$28/'Fixed data'!$C$7</f>
        <v>-5.7310095985829076E-2</v>
      </c>
      <c r="AI34" s="34">
        <f>$I$28/'Fixed data'!$C$7</f>
        <v>-5.7310095985829076E-2</v>
      </c>
      <c r="AJ34" s="34">
        <f>$I$28/'Fixed data'!$C$7</f>
        <v>-5.7310095985829076E-2</v>
      </c>
      <c r="AK34" s="34">
        <f>$I$28/'Fixed data'!$C$7</f>
        <v>-5.7310095985829076E-2</v>
      </c>
      <c r="AL34" s="34">
        <f>$I$28/'Fixed data'!$C$7</f>
        <v>-5.7310095985829076E-2</v>
      </c>
      <c r="AM34" s="34">
        <f>$I$28/'Fixed data'!$C$7</f>
        <v>-5.7310095985829076E-2</v>
      </c>
      <c r="AN34" s="34">
        <f>$I$28/'Fixed data'!$C$7</f>
        <v>-5.7310095985829076E-2</v>
      </c>
      <c r="AO34" s="34">
        <f>$I$28/'Fixed data'!$C$7</f>
        <v>-5.7310095985829076E-2</v>
      </c>
      <c r="AP34" s="34">
        <f>$I$28/'Fixed data'!$C$7</f>
        <v>-5.7310095985829076E-2</v>
      </c>
      <c r="AQ34" s="34">
        <f>$I$28/'Fixed data'!$C$7</f>
        <v>-5.7310095985829076E-2</v>
      </c>
      <c r="AR34" s="34">
        <f>$I$28/'Fixed data'!$C$7</f>
        <v>-5.7310095985829076E-2</v>
      </c>
      <c r="AS34" s="34">
        <f>$I$28/'Fixed data'!$C$7</f>
        <v>-5.7310095985829076E-2</v>
      </c>
      <c r="AT34" s="34">
        <f>$I$28/'Fixed data'!$C$7</f>
        <v>-5.7310095985829076E-2</v>
      </c>
      <c r="AU34" s="34">
        <f>$I$28/'Fixed data'!$C$7</f>
        <v>-5.7310095985829076E-2</v>
      </c>
      <c r="AV34" s="34">
        <f>$I$28/'Fixed data'!$C$7</f>
        <v>-5.7310095985829076E-2</v>
      </c>
      <c r="AW34" s="34">
        <f>$I$28/'Fixed data'!$C$7</f>
        <v>-5.7310095985829076E-2</v>
      </c>
      <c r="AX34" s="34">
        <f>$I$28/'Fixed data'!$C$7</f>
        <v>-5.7310095985829076E-2</v>
      </c>
      <c r="AY34" s="34">
        <f>$I$28/'Fixed data'!$C$7</f>
        <v>-5.7310095985829076E-2</v>
      </c>
      <c r="AZ34" s="34">
        <f>$I$28/'Fixed data'!$C$7</f>
        <v>-5.7310095985829076E-2</v>
      </c>
      <c r="BA34" s="34">
        <f>$I$28/'Fixed data'!$C$7</f>
        <v>-5.7310095985829076E-2</v>
      </c>
      <c r="BB34" s="34">
        <f>$I$28/'Fixed data'!$C$7</f>
        <v>-5.7310095985829076E-2</v>
      </c>
      <c r="BC34" s="34"/>
      <c r="BD34" s="34"/>
    </row>
    <row r="35" spans="1:57" ht="16.5" hidden="1" customHeight="1" outlineLevel="1" x14ac:dyDescent="0.35">
      <c r="A35" s="115"/>
      <c r="B35" s="9" t="s">
        <v>6</v>
      </c>
      <c r="C35" s="11" t="s">
        <v>58</v>
      </c>
      <c r="D35" s="9" t="s">
        <v>40</v>
      </c>
      <c r="F35" s="34"/>
      <c r="G35" s="34"/>
      <c r="H35" s="34"/>
      <c r="I35" s="34"/>
      <c r="J35" s="34"/>
      <c r="K35" s="34">
        <f>$J$28/'Fixed data'!$C$7</f>
        <v>-7.0527426488127085E-2</v>
      </c>
      <c r="L35" s="34">
        <f>$J$28/'Fixed data'!$C$7</f>
        <v>-7.0527426488127085E-2</v>
      </c>
      <c r="M35" s="34">
        <f>$J$28/'Fixed data'!$C$7</f>
        <v>-7.0527426488127085E-2</v>
      </c>
      <c r="N35" s="34">
        <f>$J$28/'Fixed data'!$C$7</f>
        <v>-7.0527426488127085E-2</v>
      </c>
      <c r="O35" s="34">
        <f>$J$28/'Fixed data'!$C$7</f>
        <v>-7.0527426488127085E-2</v>
      </c>
      <c r="P35" s="34">
        <f>$J$28/'Fixed data'!$C$7</f>
        <v>-7.0527426488127085E-2</v>
      </c>
      <c r="Q35" s="34">
        <f>$J$28/'Fixed data'!$C$7</f>
        <v>-7.0527426488127085E-2</v>
      </c>
      <c r="R35" s="34">
        <f>$J$28/'Fixed data'!$C$7</f>
        <v>-7.0527426488127085E-2</v>
      </c>
      <c r="S35" s="34">
        <f>$J$28/'Fixed data'!$C$7</f>
        <v>-7.0527426488127085E-2</v>
      </c>
      <c r="T35" s="34">
        <f>$J$28/'Fixed data'!$C$7</f>
        <v>-7.0527426488127085E-2</v>
      </c>
      <c r="U35" s="34">
        <f>$J$28/'Fixed data'!$C$7</f>
        <v>-7.0527426488127085E-2</v>
      </c>
      <c r="V35" s="34">
        <f>$J$28/'Fixed data'!$C$7</f>
        <v>-7.0527426488127085E-2</v>
      </c>
      <c r="W35" s="34">
        <f>$J$28/'Fixed data'!$C$7</f>
        <v>-7.0527426488127085E-2</v>
      </c>
      <c r="X35" s="34">
        <f>$J$28/'Fixed data'!$C$7</f>
        <v>-7.0527426488127085E-2</v>
      </c>
      <c r="Y35" s="34">
        <f>$J$28/'Fixed data'!$C$7</f>
        <v>-7.0527426488127085E-2</v>
      </c>
      <c r="Z35" s="34">
        <f>$J$28/'Fixed data'!$C$7</f>
        <v>-7.0527426488127085E-2</v>
      </c>
      <c r="AA35" s="34">
        <f>$J$28/'Fixed data'!$C$7</f>
        <v>-7.0527426488127085E-2</v>
      </c>
      <c r="AB35" s="34">
        <f>$J$28/'Fixed data'!$C$7</f>
        <v>-7.0527426488127085E-2</v>
      </c>
      <c r="AC35" s="34">
        <f>$J$28/'Fixed data'!$C$7</f>
        <v>-7.0527426488127085E-2</v>
      </c>
      <c r="AD35" s="34">
        <f>$J$28/'Fixed data'!$C$7</f>
        <v>-7.0527426488127085E-2</v>
      </c>
      <c r="AE35" s="34">
        <f>$J$28/'Fixed data'!$C$7</f>
        <v>-7.0527426488127085E-2</v>
      </c>
      <c r="AF35" s="34">
        <f>$J$28/'Fixed data'!$C$7</f>
        <v>-7.0527426488127085E-2</v>
      </c>
      <c r="AG35" s="34">
        <f>$J$28/'Fixed data'!$C$7</f>
        <v>-7.0527426488127085E-2</v>
      </c>
      <c r="AH35" s="34">
        <f>$J$28/'Fixed data'!$C$7</f>
        <v>-7.0527426488127085E-2</v>
      </c>
      <c r="AI35" s="34">
        <f>$J$28/'Fixed data'!$C$7</f>
        <v>-7.0527426488127085E-2</v>
      </c>
      <c r="AJ35" s="34">
        <f>$J$28/'Fixed data'!$C$7</f>
        <v>-7.0527426488127085E-2</v>
      </c>
      <c r="AK35" s="34">
        <f>$J$28/'Fixed data'!$C$7</f>
        <v>-7.0527426488127085E-2</v>
      </c>
      <c r="AL35" s="34">
        <f>$J$28/'Fixed data'!$C$7</f>
        <v>-7.0527426488127085E-2</v>
      </c>
      <c r="AM35" s="34">
        <f>$J$28/'Fixed data'!$C$7</f>
        <v>-7.0527426488127085E-2</v>
      </c>
      <c r="AN35" s="34">
        <f>$J$28/'Fixed data'!$C$7</f>
        <v>-7.0527426488127085E-2</v>
      </c>
      <c r="AO35" s="34">
        <f>$J$28/'Fixed data'!$C$7</f>
        <v>-7.0527426488127085E-2</v>
      </c>
      <c r="AP35" s="34">
        <f>$J$28/'Fixed data'!$C$7</f>
        <v>-7.0527426488127085E-2</v>
      </c>
      <c r="AQ35" s="34">
        <f>$J$28/'Fixed data'!$C$7</f>
        <v>-7.0527426488127085E-2</v>
      </c>
      <c r="AR35" s="34">
        <f>$J$28/'Fixed data'!$C$7</f>
        <v>-7.0527426488127085E-2</v>
      </c>
      <c r="AS35" s="34">
        <f>$J$28/'Fixed data'!$C$7</f>
        <v>-7.0527426488127085E-2</v>
      </c>
      <c r="AT35" s="34">
        <f>$J$28/'Fixed data'!$C$7</f>
        <v>-7.0527426488127085E-2</v>
      </c>
      <c r="AU35" s="34">
        <f>$J$28/'Fixed data'!$C$7</f>
        <v>-7.0527426488127085E-2</v>
      </c>
      <c r="AV35" s="34">
        <f>$J$28/'Fixed data'!$C$7</f>
        <v>-7.0527426488127085E-2</v>
      </c>
      <c r="AW35" s="34">
        <f>$J$28/'Fixed data'!$C$7</f>
        <v>-7.0527426488127085E-2</v>
      </c>
      <c r="AX35" s="34">
        <f>$J$28/'Fixed data'!$C$7</f>
        <v>-7.0527426488127085E-2</v>
      </c>
      <c r="AY35" s="34">
        <f>$J$28/'Fixed data'!$C$7</f>
        <v>-7.0527426488127085E-2</v>
      </c>
      <c r="AZ35" s="34">
        <f>$J$28/'Fixed data'!$C$7</f>
        <v>-7.0527426488127085E-2</v>
      </c>
      <c r="BA35" s="34">
        <f>$J$28/'Fixed data'!$C$7</f>
        <v>-7.0527426488127085E-2</v>
      </c>
      <c r="BB35" s="34">
        <f>$J$28/'Fixed data'!$C$7</f>
        <v>-7.0527426488127085E-2</v>
      </c>
      <c r="BC35" s="34">
        <f>$J$28/'Fixed data'!$C$7</f>
        <v>-7.0527426488127085E-2</v>
      </c>
      <c r="BD35" s="34"/>
    </row>
    <row r="36" spans="1:57" ht="16.5" hidden="1" customHeight="1" outlineLevel="1" x14ac:dyDescent="0.35">
      <c r="A36" s="115"/>
      <c r="B36" s="9" t="s">
        <v>32</v>
      </c>
      <c r="C36" s="11" t="s">
        <v>59</v>
      </c>
      <c r="D36" s="9" t="s">
        <v>40</v>
      </c>
      <c r="F36" s="34"/>
      <c r="G36" s="34"/>
      <c r="H36" s="34"/>
      <c r="I36" s="34"/>
      <c r="J36" s="34"/>
      <c r="K36" s="34"/>
      <c r="L36" s="34">
        <f>$K$28/'Fixed data'!$C$7</f>
        <v>-6.7912653792131655E-2</v>
      </c>
      <c r="M36" s="34">
        <f>$K$28/'Fixed data'!$C$7</f>
        <v>-6.7912653792131655E-2</v>
      </c>
      <c r="N36" s="34">
        <f>$K$28/'Fixed data'!$C$7</f>
        <v>-6.7912653792131655E-2</v>
      </c>
      <c r="O36" s="34">
        <f>$K$28/'Fixed data'!$C$7</f>
        <v>-6.7912653792131655E-2</v>
      </c>
      <c r="P36" s="34">
        <f>$K$28/'Fixed data'!$C$7</f>
        <v>-6.7912653792131655E-2</v>
      </c>
      <c r="Q36" s="34">
        <f>$K$28/'Fixed data'!$C$7</f>
        <v>-6.7912653792131655E-2</v>
      </c>
      <c r="R36" s="34">
        <f>$K$28/'Fixed data'!$C$7</f>
        <v>-6.7912653792131655E-2</v>
      </c>
      <c r="S36" s="34">
        <f>$K$28/'Fixed data'!$C$7</f>
        <v>-6.7912653792131655E-2</v>
      </c>
      <c r="T36" s="34">
        <f>$K$28/'Fixed data'!$C$7</f>
        <v>-6.7912653792131655E-2</v>
      </c>
      <c r="U36" s="34">
        <f>$K$28/'Fixed data'!$C$7</f>
        <v>-6.7912653792131655E-2</v>
      </c>
      <c r="V36" s="34">
        <f>$K$28/'Fixed data'!$C$7</f>
        <v>-6.7912653792131655E-2</v>
      </c>
      <c r="W36" s="34">
        <f>$K$28/'Fixed data'!$C$7</f>
        <v>-6.7912653792131655E-2</v>
      </c>
      <c r="X36" s="34">
        <f>$K$28/'Fixed data'!$C$7</f>
        <v>-6.7912653792131655E-2</v>
      </c>
      <c r="Y36" s="34">
        <f>$K$28/'Fixed data'!$C$7</f>
        <v>-6.7912653792131655E-2</v>
      </c>
      <c r="Z36" s="34">
        <f>$K$28/'Fixed data'!$C$7</f>
        <v>-6.7912653792131655E-2</v>
      </c>
      <c r="AA36" s="34">
        <f>$K$28/'Fixed data'!$C$7</f>
        <v>-6.7912653792131655E-2</v>
      </c>
      <c r="AB36" s="34">
        <f>$K$28/'Fixed data'!$C$7</f>
        <v>-6.7912653792131655E-2</v>
      </c>
      <c r="AC36" s="34">
        <f>$K$28/'Fixed data'!$C$7</f>
        <v>-6.7912653792131655E-2</v>
      </c>
      <c r="AD36" s="34">
        <f>$K$28/'Fixed data'!$C$7</f>
        <v>-6.7912653792131655E-2</v>
      </c>
      <c r="AE36" s="34">
        <f>$K$28/'Fixed data'!$C$7</f>
        <v>-6.7912653792131655E-2</v>
      </c>
      <c r="AF36" s="34">
        <f>$K$28/'Fixed data'!$C$7</f>
        <v>-6.7912653792131655E-2</v>
      </c>
      <c r="AG36" s="34">
        <f>$K$28/'Fixed data'!$C$7</f>
        <v>-6.7912653792131655E-2</v>
      </c>
      <c r="AH36" s="34">
        <f>$K$28/'Fixed data'!$C$7</f>
        <v>-6.7912653792131655E-2</v>
      </c>
      <c r="AI36" s="34">
        <f>$K$28/'Fixed data'!$C$7</f>
        <v>-6.7912653792131655E-2</v>
      </c>
      <c r="AJ36" s="34">
        <f>$K$28/'Fixed data'!$C$7</f>
        <v>-6.7912653792131655E-2</v>
      </c>
      <c r="AK36" s="34">
        <f>$K$28/'Fixed data'!$C$7</f>
        <v>-6.7912653792131655E-2</v>
      </c>
      <c r="AL36" s="34">
        <f>$K$28/'Fixed data'!$C$7</f>
        <v>-6.7912653792131655E-2</v>
      </c>
      <c r="AM36" s="34">
        <f>$K$28/'Fixed data'!$C$7</f>
        <v>-6.7912653792131655E-2</v>
      </c>
      <c r="AN36" s="34">
        <f>$K$28/'Fixed data'!$C$7</f>
        <v>-6.7912653792131655E-2</v>
      </c>
      <c r="AO36" s="34">
        <f>$K$28/'Fixed data'!$C$7</f>
        <v>-6.7912653792131655E-2</v>
      </c>
      <c r="AP36" s="34">
        <f>$K$28/'Fixed data'!$C$7</f>
        <v>-6.7912653792131655E-2</v>
      </c>
      <c r="AQ36" s="34">
        <f>$K$28/'Fixed data'!$C$7</f>
        <v>-6.7912653792131655E-2</v>
      </c>
      <c r="AR36" s="34">
        <f>$K$28/'Fixed data'!$C$7</f>
        <v>-6.7912653792131655E-2</v>
      </c>
      <c r="AS36" s="34">
        <f>$K$28/'Fixed data'!$C$7</f>
        <v>-6.7912653792131655E-2</v>
      </c>
      <c r="AT36" s="34">
        <f>$K$28/'Fixed data'!$C$7</f>
        <v>-6.7912653792131655E-2</v>
      </c>
      <c r="AU36" s="34">
        <f>$K$28/'Fixed data'!$C$7</f>
        <v>-6.7912653792131655E-2</v>
      </c>
      <c r="AV36" s="34">
        <f>$K$28/'Fixed data'!$C$7</f>
        <v>-6.7912653792131655E-2</v>
      </c>
      <c r="AW36" s="34">
        <f>$K$28/'Fixed data'!$C$7</f>
        <v>-6.7912653792131655E-2</v>
      </c>
      <c r="AX36" s="34">
        <f>$K$28/'Fixed data'!$C$7</f>
        <v>-6.7912653792131655E-2</v>
      </c>
      <c r="AY36" s="34">
        <f>$K$28/'Fixed data'!$C$7</f>
        <v>-6.7912653792131655E-2</v>
      </c>
      <c r="AZ36" s="34">
        <f>$K$28/'Fixed data'!$C$7</f>
        <v>-6.7912653792131655E-2</v>
      </c>
      <c r="BA36" s="34">
        <f>$K$28/'Fixed data'!$C$7</f>
        <v>-6.7912653792131655E-2</v>
      </c>
      <c r="BB36" s="34">
        <f>$K$28/'Fixed data'!$C$7</f>
        <v>-6.7912653792131655E-2</v>
      </c>
      <c r="BC36" s="34">
        <f>$K$28/'Fixed data'!$C$7</f>
        <v>-6.7912653792131655E-2</v>
      </c>
      <c r="BD36" s="34">
        <f>$K$28/'Fixed data'!$C$7</f>
        <v>-6.7912653792131655E-2</v>
      </c>
    </row>
    <row r="37" spans="1:57" ht="16.5" hidden="1" customHeight="1" outlineLevel="1" x14ac:dyDescent="0.35">
      <c r="A37" s="115"/>
      <c r="B37" s="9" t="s">
        <v>33</v>
      </c>
      <c r="C37" s="11" t="s">
        <v>60</v>
      </c>
      <c r="D37" s="9" t="s">
        <v>40</v>
      </c>
      <c r="F37" s="34"/>
      <c r="G37" s="34"/>
      <c r="H37" s="34"/>
      <c r="I37" s="34"/>
      <c r="J37" s="34"/>
      <c r="K37" s="34"/>
      <c r="L37" s="34"/>
      <c r="M37" s="34">
        <f>$L$28/'Fixed data'!$C$7</f>
        <v>-6.5038385532383475E-2</v>
      </c>
      <c r="N37" s="34">
        <f>$L$28/'Fixed data'!$C$7</f>
        <v>-6.5038385532383475E-2</v>
      </c>
      <c r="O37" s="34">
        <f>$L$28/'Fixed data'!$C$7</f>
        <v>-6.5038385532383475E-2</v>
      </c>
      <c r="P37" s="34">
        <f>$L$28/'Fixed data'!$C$7</f>
        <v>-6.5038385532383475E-2</v>
      </c>
      <c r="Q37" s="34">
        <f>$L$28/'Fixed data'!$C$7</f>
        <v>-6.5038385532383475E-2</v>
      </c>
      <c r="R37" s="34">
        <f>$L$28/'Fixed data'!$C$7</f>
        <v>-6.5038385532383475E-2</v>
      </c>
      <c r="S37" s="34">
        <f>$L$28/'Fixed data'!$C$7</f>
        <v>-6.5038385532383475E-2</v>
      </c>
      <c r="T37" s="34">
        <f>$L$28/'Fixed data'!$C$7</f>
        <v>-6.5038385532383475E-2</v>
      </c>
      <c r="U37" s="34">
        <f>$L$28/'Fixed data'!$C$7</f>
        <v>-6.5038385532383475E-2</v>
      </c>
      <c r="V37" s="34">
        <f>$L$28/'Fixed data'!$C$7</f>
        <v>-6.5038385532383475E-2</v>
      </c>
      <c r="W37" s="34">
        <f>$L$28/'Fixed data'!$C$7</f>
        <v>-6.5038385532383475E-2</v>
      </c>
      <c r="X37" s="34">
        <f>$L$28/'Fixed data'!$C$7</f>
        <v>-6.5038385532383475E-2</v>
      </c>
      <c r="Y37" s="34">
        <f>$L$28/'Fixed data'!$C$7</f>
        <v>-6.5038385532383475E-2</v>
      </c>
      <c r="Z37" s="34">
        <f>$L$28/'Fixed data'!$C$7</f>
        <v>-6.5038385532383475E-2</v>
      </c>
      <c r="AA37" s="34">
        <f>$L$28/'Fixed data'!$C$7</f>
        <v>-6.5038385532383475E-2</v>
      </c>
      <c r="AB37" s="34">
        <f>$L$28/'Fixed data'!$C$7</f>
        <v>-6.5038385532383475E-2</v>
      </c>
      <c r="AC37" s="34">
        <f>$L$28/'Fixed data'!$C$7</f>
        <v>-6.5038385532383475E-2</v>
      </c>
      <c r="AD37" s="34">
        <f>$L$28/'Fixed data'!$C$7</f>
        <v>-6.5038385532383475E-2</v>
      </c>
      <c r="AE37" s="34">
        <f>$L$28/'Fixed data'!$C$7</f>
        <v>-6.5038385532383475E-2</v>
      </c>
      <c r="AF37" s="34">
        <f>$L$28/'Fixed data'!$C$7</f>
        <v>-6.5038385532383475E-2</v>
      </c>
      <c r="AG37" s="34">
        <f>$L$28/'Fixed data'!$C$7</f>
        <v>-6.5038385532383475E-2</v>
      </c>
      <c r="AH37" s="34">
        <f>$L$28/'Fixed data'!$C$7</f>
        <v>-6.5038385532383475E-2</v>
      </c>
      <c r="AI37" s="34">
        <f>$L$28/'Fixed data'!$C$7</f>
        <v>-6.5038385532383475E-2</v>
      </c>
      <c r="AJ37" s="34">
        <f>$L$28/'Fixed data'!$C$7</f>
        <v>-6.5038385532383475E-2</v>
      </c>
      <c r="AK37" s="34">
        <f>$L$28/'Fixed data'!$C$7</f>
        <v>-6.5038385532383475E-2</v>
      </c>
      <c r="AL37" s="34">
        <f>$L$28/'Fixed data'!$C$7</f>
        <v>-6.5038385532383475E-2</v>
      </c>
      <c r="AM37" s="34">
        <f>$L$28/'Fixed data'!$C$7</f>
        <v>-6.5038385532383475E-2</v>
      </c>
      <c r="AN37" s="34">
        <f>$L$28/'Fixed data'!$C$7</f>
        <v>-6.5038385532383475E-2</v>
      </c>
      <c r="AO37" s="34">
        <f>$L$28/'Fixed data'!$C$7</f>
        <v>-6.5038385532383475E-2</v>
      </c>
      <c r="AP37" s="34">
        <f>$L$28/'Fixed data'!$C$7</f>
        <v>-6.5038385532383475E-2</v>
      </c>
      <c r="AQ37" s="34">
        <f>$L$28/'Fixed data'!$C$7</f>
        <v>-6.5038385532383475E-2</v>
      </c>
      <c r="AR37" s="34">
        <f>$L$28/'Fixed data'!$C$7</f>
        <v>-6.5038385532383475E-2</v>
      </c>
      <c r="AS37" s="34">
        <f>$L$28/'Fixed data'!$C$7</f>
        <v>-6.5038385532383475E-2</v>
      </c>
      <c r="AT37" s="34">
        <f>$L$28/'Fixed data'!$C$7</f>
        <v>-6.5038385532383475E-2</v>
      </c>
      <c r="AU37" s="34">
        <f>$L$28/'Fixed data'!$C$7</f>
        <v>-6.5038385532383475E-2</v>
      </c>
      <c r="AV37" s="34">
        <f>$L$28/'Fixed data'!$C$7</f>
        <v>-6.5038385532383475E-2</v>
      </c>
      <c r="AW37" s="34">
        <f>$L$28/'Fixed data'!$C$7</f>
        <v>-6.5038385532383475E-2</v>
      </c>
      <c r="AX37" s="34">
        <f>$L$28/'Fixed data'!$C$7</f>
        <v>-6.5038385532383475E-2</v>
      </c>
      <c r="AY37" s="34">
        <f>$L$28/'Fixed data'!$C$7</f>
        <v>-6.5038385532383475E-2</v>
      </c>
      <c r="AZ37" s="34">
        <f>$L$28/'Fixed data'!$C$7</f>
        <v>-6.5038385532383475E-2</v>
      </c>
      <c r="BA37" s="34">
        <f>$L$28/'Fixed data'!$C$7</f>
        <v>-6.5038385532383475E-2</v>
      </c>
      <c r="BB37" s="34">
        <f>$L$28/'Fixed data'!$C$7</f>
        <v>-6.5038385532383475E-2</v>
      </c>
      <c r="BC37" s="34">
        <f>$L$28/'Fixed data'!$C$7</f>
        <v>-6.5038385532383475E-2</v>
      </c>
      <c r="BD37" s="34">
        <f>$L$28/'Fixed data'!$C$7</f>
        <v>-6.5038385532383475E-2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1.2225385441501891E-2</v>
      </c>
      <c r="O38" s="34">
        <f>$M$28/'Fixed data'!$C$7</f>
        <v>1.2225385441501891E-2</v>
      </c>
      <c r="P38" s="34">
        <f>$M$28/'Fixed data'!$C$7</f>
        <v>1.2225385441501891E-2</v>
      </c>
      <c r="Q38" s="34">
        <f>$M$28/'Fixed data'!$C$7</f>
        <v>1.2225385441501891E-2</v>
      </c>
      <c r="R38" s="34">
        <f>$M$28/'Fixed data'!$C$7</f>
        <v>1.2225385441501891E-2</v>
      </c>
      <c r="S38" s="34">
        <f>$M$28/'Fixed data'!$C$7</f>
        <v>1.2225385441501891E-2</v>
      </c>
      <c r="T38" s="34">
        <f>$M$28/'Fixed data'!$C$7</f>
        <v>1.2225385441501891E-2</v>
      </c>
      <c r="U38" s="34">
        <f>$M$28/'Fixed data'!$C$7</f>
        <v>1.2225385441501891E-2</v>
      </c>
      <c r="V38" s="34">
        <f>$M$28/'Fixed data'!$C$7</f>
        <v>1.2225385441501891E-2</v>
      </c>
      <c r="W38" s="34">
        <f>$M$28/'Fixed data'!$C$7</f>
        <v>1.2225385441501891E-2</v>
      </c>
      <c r="X38" s="34">
        <f>$M$28/'Fixed data'!$C$7</f>
        <v>1.2225385441501891E-2</v>
      </c>
      <c r="Y38" s="34">
        <f>$M$28/'Fixed data'!$C$7</f>
        <v>1.2225385441501891E-2</v>
      </c>
      <c r="Z38" s="34">
        <f>$M$28/'Fixed data'!$C$7</f>
        <v>1.2225385441501891E-2</v>
      </c>
      <c r="AA38" s="34">
        <f>$M$28/'Fixed data'!$C$7</f>
        <v>1.2225385441501891E-2</v>
      </c>
      <c r="AB38" s="34">
        <f>$M$28/'Fixed data'!$C$7</f>
        <v>1.2225385441501891E-2</v>
      </c>
      <c r="AC38" s="34">
        <f>$M$28/'Fixed data'!$C$7</f>
        <v>1.2225385441501891E-2</v>
      </c>
      <c r="AD38" s="34">
        <f>$M$28/'Fixed data'!$C$7</f>
        <v>1.2225385441501891E-2</v>
      </c>
      <c r="AE38" s="34">
        <f>$M$28/'Fixed data'!$C$7</f>
        <v>1.2225385441501891E-2</v>
      </c>
      <c r="AF38" s="34">
        <f>$M$28/'Fixed data'!$C$7</f>
        <v>1.2225385441501891E-2</v>
      </c>
      <c r="AG38" s="34">
        <f>$M$28/'Fixed data'!$C$7</f>
        <v>1.2225385441501891E-2</v>
      </c>
      <c r="AH38" s="34">
        <f>$M$28/'Fixed data'!$C$7</f>
        <v>1.2225385441501891E-2</v>
      </c>
      <c r="AI38" s="34">
        <f>$M$28/'Fixed data'!$C$7</f>
        <v>1.2225385441501891E-2</v>
      </c>
      <c r="AJ38" s="34">
        <f>$M$28/'Fixed data'!$C$7</f>
        <v>1.2225385441501891E-2</v>
      </c>
      <c r="AK38" s="34">
        <f>$M$28/'Fixed data'!$C$7</f>
        <v>1.2225385441501891E-2</v>
      </c>
      <c r="AL38" s="34">
        <f>$M$28/'Fixed data'!$C$7</f>
        <v>1.2225385441501891E-2</v>
      </c>
      <c r="AM38" s="34">
        <f>$M$28/'Fixed data'!$C$7</f>
        <v>1.2225385441501891E-2</v>
      </c>
      <c r="AN38" s="34">
        <f>$M$28/'Fixed data'!$C$7</f>
        <v>1.2225385441501891E-2</v>
      </c>
      <c r="AO38" s="34">
        <f>$M$28/'Fixed data'!$C$7</f>
        <v>1.2225385441501891E-2</v>
      </c>
      <c r="AP38" s="34">
        <f>$M$28/'Fixed data'!$C$7</f>
        <v>1.2225385441501891E-2</v>
      </c>
      <c r="AQ38" s="34">
        <f>$M$28/'Fixed data'!$C$7</f>
        <v>1.2225385441501891E-2</v>
      </c>
      <c r="AR38" s="34">
        <f>$M$28/'Fixed data'!$C$7</f>
        <v>1.2225385441501891E-2</v>
      </c>
      <c r="AS38" s="34">
        <f>$M$28/'Fixed data'!$C$7</f>
        <v>1.2225385441501891E-2</v>
      </c>
      <c r="AT38" s="34">
        <f>$M$28/'Fixed data'!$C$7</f>
        <v>1.2225385441501891E-2</v>
      </c>
      <c r="AU38" s="34">
        <f>$M$28/'Fixed data'!$C$7</f>
        <v>1.2225385441501891E-2</v>
      </c>
      <c r="AV38" s="34">
        <f>$M$28/'Fixed data'!$C$7</f>
        <v>1.2225385441501891E-2</v>
      </c>
      <c r="AW38" s="34">
        <f>$M$28/'Fixed data'!$C$7</f>
        <v>1.2225385441501891E-2</v>
      </c>
      <c r="AX38" s="34">
        <f>$M$28/'Fixed data'!$C$7</f>
        <v>1.2225385441501891E-2</v>
      </c>
      <c r="AY38" s="34">
        <f>$M$28/'Fixed data'!$C$7</f>
        <v>1.2225385441501891E-2</v>
      </c>
      <c r="AZ38" s="34">
        <f>$M$28/'Fixed data'!$C$7</f>
        <v>1.2225385441501891E-2</v>
      </c>
      <c r="BA38" s="34">
        <f>$M$28/'Fixed data'!$C$7</f>
        <v>1.2225385441501891E-2</v>
      </c>
      <c r="BB38" s="34">
        <f>$M$28/'Fixed data'!$C$7</f>
        <v>1.2225385441501891E-2</v>
      </c>
      <c r="BC38" s="34">
        <f>$M$28/'Fixed data'!$C$7</f>
        <v>1.2225385441501891E-2</v>
      </c>
      <c r="BD38" s="34">
        <f>$M$28/'Fixed data'!$C$7</f>
        <v>1.2225385441501891E-2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1.3772750691984628E-2</v>
      </c>
      <c r="P39" s="34">
        <f>$N$28/'Fixed data'!$C$7</f>
        <v>1.3772750691984628E-2</v>
      </c>
      <c r="Q39" s="34">
        <f>$N$28/'Fixed data'!$C$7</f>
        <v>1.3772750691984628E-2</v>
      </c>
      <c r="R39" s="34">
        <f>$N$28/'Fixed data'!$C$7</f>
        <v>1.3772750691984628E-2</v>
      </c>
      <c r="S39" s="34">
        <f>$N$28/'Fixed data'!$C$7</f>
        <v>1.3772750691984628E-2</v>
      </c>
      <c r="T39" s="34">
        <f>$N$28/'Fixed data'!$C$7</f>
        <v>1.3772750691984628E-2</v>
      </c>
      <c r="U39" s="34">
        <f>$N$28/'Fixed data'!$C$7</f>
        <v>1.3772750691984628E-2</v>
      </c>
      <c r="V39" s="34">
        <f>$N$28/'Fixed data'!$C$7</f>
        <v>1.3772750691984628E-2</v>
      </c>
      <c r="W39" s="34">
        <f>$N$28/'Fixed data'!$C$7</f>
        <v>1.3772750691984628E-2</v>
      </c>
      <c r="X39" s="34">
        <f>$N$28/'Fixed data'!$C$7</f>
        <v>1.3772750691984628E-2</v>
      </c>
      <c r="Y39" s="34">
        <f>$N$28/'Fixed data'!$C$7</f>
        <v>1.3772750691984628E-2</v>
      </c>
      <c r="Z39" s="34">
        <f>$N$28/'Fixed data'!$C$7</f>
        <v>1.3772750691984628E-2</v>
      </c>
      <c r="AA39" s="34">
        <f>$N$28/'Fixed data'!$C$7</f>
        <v>1.3772750691984628E-2</v>
      </c>
      <c r="AB39" s="34">
        <f>$N$28/'Fixed data'!$C$7</f>
        <v>1.3772750691984628E-2</v>
      </c>
      <c r="AC39" s="34">
        <f>$N$28/'Fixed data'!$C$7</f>
        <v>1.3772750691984628E-2</v>
      </c>
      <c r="AD39" s="34">
        <f>$N$28/'Fixed data'!$C$7</f>
        <v>1.3772750691984628E-2</v>
      </c>
      <c r="AE39" s="34">
        <f>$N$28/'Fixed data'!$C$7</f>
        <v>1.3772750691984628E-2</v>
      </c>
      <c r="AF39" s="34">
        <f>$N$28/'Fixed data'!$C$7</f>
        <v>1.3772750691984628E-2</v>
      </c>
      <c r="AG39" s="34">
        <f>$N$28/'Fixed data'!$C$7</f>
        <v>1.3772750691984628E-2</v>
      </c>
      <c r="AH39" s="34">
        <f>$N$28/'Fixed data'!$C$7</f>
        <v>1.3772750691984628E-2</v>
      </c>
      <c r="AI39" s="34">
        <f>$N$28/'Fixed data'!$C$7</f>
        <v>1.3772750691984628E-2</v>
      </c>
      <c r="AJ39" s="34">
        <f>$N$28/'Fixed data'!$C$7</f>
        <v>1.3772750691984628E-2</v>
      </c>
      <c r="AK39" s="34">
        <f>$N$28/'Fixed data'!$C$7</f>
        <v>1.3772750691984628E-2</v>
      </c>
      <c r="AL39" s="34">
        <f>$N$28/'Fixed data'!$C$7</f>
        <v>1.3772750691984628E-2</v>
      </c>
      <c r="AM39" s="34">
        <f>$N$28/'Fixed data'!$C$7</f>
        <v>1.3772750691984628E-2</v>
      </c>
      <c r="AN39" s="34">
        <f>$N$28/'Fixed data'!$C$7</f>
        <v>1.3772750691984628E-2</v>
      </c>
      <c r="AO39" s="34">
        <f>$N$28/'Fixed data'!$C$7</f>
        <v>1.3772750691984628E-2</v>
      </c>
      <c r="AP39" s="34">
        <f>$N$28/'Fixed data'!$C$7</f>
        <v>1.3772750691984628E-2</v>
      </c>
      <c r="AQ39" s="34">
        <f>$N$28/'Fixed data'!$C$7</f>
        <v>1.3772750691984628E-2</v>
      </c>
      <c r="AR39" s="34">
        <f>$N$28/'Fixed data'!$C$7</f>
        <v>1.3772750691984628E-2</v>
      </c>
      <c r="AS39" s="34">
        <f>$N$28/'Fixed data'!$C$7</f>
        <v>1.3772750691984628E-2</v>
      </c>
      <c r="AT39" s="34">
        <f>$N$28/'Fixed data'!$C$7</f>
        <v>1.3772750691984628E-2</v>
      </c>
      <c r="AU39" s="34">
        <f>$N$28/'Fixed data'!$C$7</f>
        <v>1.3772750691984628E-2</v>
      </c>
      <c r="AV39" s="34">
        <f>$N$28/'Fixed data'!$C$7</f>
        <v>1.3772750691984628E-2</v>
      </c>
      <c r="AW39" s="34">
        <f>$N$28/'Fixed data'!$C$7</f>
        <v>1.3772750691984628E-2</v>
      </c>
      <c r="AX39" s="34">
        <f>$N$28/'Fixed data'!$C$7</f>
        <v>1.3772750691984628E-2</v>
      </c>
      <c r="AY39" s="34">
        <f>$N$28/'Fixed data'!$C$7</f>
        <v>1.3772750691984628E-2</v>
      </c>
      <c r="AZ39" s="34">
        <f>$N$28/'Fixed data'!$C$7</f>
        <v>1.3772750691984628E-2</v>
      </c>
      <c r="BA39" s="34">
        <f>$N$28/'Fixed data'!$C$7</f>
        <v>1.3772750691984628E-2</v>
      </c>
      <c r="BB39" s="34">
        <f>$N$28/'Fixed data'!$C$7</f>
        <v>1.3772750691984628E-2</v>
      </c>
      <c r="BC39" s="34">
        <f>$N$28/'Fixed data'!$C$7</f>
        <v>1.3772750691984628E-2</v>
      </c>
      <c r="BD39" s="34">
        <f>$N$28/'Fixed data'!$C$7</f>
        <v>1.3772750691984628E-2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1.5444449419575838E-2</v>
      </c>
      <c r="Q40" s="34">
        <f>$O$28/'Fixed data'!$C$7</f>
        <v>1.5444449419575838E-2</v>
      </c>
      <c r="R40" s="34">
        <f>$O$28/'Fixed data'!$C$7</f>
        <v>1.5444449419575838E-2</v>
      </c>
      <c r="S40" s="34">
        <f>$O$28/'Fixed data'!$C$7</f>
        <v>1.5444449419575838E-2</v>
      </c>
      <c r="T40" s="34">
        <f>$O$28/'Fixed data'!$C$7</f>
        <v>1.5444449419575838E-2</v>
      </c>
      <c r="U40" s="34">
        <f>$O$28/'Fixed data'!$C$7</f>
        <v>1.5444449419575838E-2</v>
      </c>
      <c r="V40" s="34">
        <f>$O$28/'Fixed data'!$C$7</f>
        <v>1.5444449419575838E-2</v>
      </c>
      <c r="W40" s="34">
        <f>$O$28/'Fixed data'!$C$7</f>
        <v>1.5444449419575838E-2</v>
      </c>
      <c r="X40" s="34">
        <f>$O$28/'Fixed data'!$C$7</f>
        <v>1.5444449419575838E-2</v>
      </c>
      <c r="Y40" s="34">
        <f>$O$28/'Fixed data'!$C$7</f>
        <v>1.5444449419575838E-2</v>
      </c>
      <c r="Z40" s="34">
        <f>$O$28/'Fixed data'!$C$7</f>
        <v>1.5444449419575838E-2</v>
      </c>
      <c r="AA40" s="34">
        <f>$O$28/'Fixed data'!$C$7</f>
        <v>1.5444449419575838E-2</v>
      </c>
      <c r="AB40" s="34">
        <f>$O$28/'Fixed data'!$C$7</f>
        <v>1.5444449419575838E-2</v>
      </c>
      <c r="AC40" s="34">
        <f>$O$28/'Fixed data'!$C$7</f>
        <v>1.5444449419575838E-2</v>
      </c>
      <c r="AD40" s="34">
        <f>$O$28/'Fixed data'!$C$7</f>
        <v>1.5444449419575838E-2</v>
      </c>
      <c r="AE40" s="34">
        <f>$O$28/'Fixed data'!$C$7</f>
        <v>1.5444449419575838E-2</v>
      </c>
      <c r="AF40" s="34">
        <f>$O$28/'Fixed data'!$C$7</f>
        <v>1.5444449419575838E-2</v>
      </c>
      <c r="AG40" s="34">
        <f>$O$28/'Fixed data'!$C$7</f>
        <v>1.5444449419575838E-2</v>
      </c>
      <c r="AH40" s="34">
        <f>$O$28/'Fixed data'!$C$7</f>
        <v>1.5444449419575838E-2</v>
      </c>
      <c r="AI40" s="34">
        <f>$O$28/'Fixed data'!$C$7</f>
        <v>1.5444449419575838E-2</v>
      </c>
      <c r="AJ40" s="34">
        <f>$O$28/'Fixed data'!$C$7</f>
        <v>1.5444449419575838E-2</v>
      </c>
      <c r="AK40" s="34">
        <f>$O$28/'Fixed data'!$C$7</f>
        <v>1.5444449419575838E-2</v>
      </c>
      <c r="AL40" s="34">
        <f>$O$28/'Fixed data'!$C$7</f>
        <v>1.5444449419575838E-2</v>
      </c>
      <c r="AM40" s="34">
        <f>$O$28/'Fixed data'!$C$7</f>
        <v>1.5444449419575838E-2</v>
      </c>
      <c r="AN40" s="34">
        <f>$O$28/'Fixed data'!$C$7</f>
        <v>1.5444449419575838E-2</v>
      </c>
      <c r="AO40" s="34">
        <f>$O$28/'Fixed data'!$C$7</f>
        <v>1.5444449419575838E-2</v>
      </c>
      <c r="AP40" s="34">
        <f>$O$28/'Fixed data'!$C$7</f>
        <v>1.5444449419575838E-2</v>
      </c>
      <c r="AQ40" s="34">
        <f>$O$28/'Fixed data'!$C$7</f>
        <v>1.5444449419575838E-2</v>
      </c>
      <c r="AR40" s="34">
        <f>$O$28/'Fixed data'!$C$7</f>
        <v>1.5444449419575838E-2</v>
      </c>
      <c r="AS40" s="34">
        <f>$O$28/'Fixed data'!$C$7</f>
        <v>1.5444449419575838E-2</v>
      </c>
      <c r="AT40" s="34">
        <f>$O$28/'Fixed data'!$C$7</f>
        <v>1.5444449419575838E-2</v>
      </c>
      <c r="AU40" s="34">
        <f>$O$28/'Fixed data'!$C$7</f>
        <v>1.5444449419575838E-2</v>
      </c>
      <c r="AV40" s="34">
        <f>$O$28/'Fixed data'!$C$7</f>
        <v>1.5444449419575838E-2</v>
      </c>
      <c r="AW40" s="34">
        <f>$O$28/'Fixed data'!$C$7</f>
        <v>1.5444449419575838E-2</v>
      </c>
      <c r="AX40" s="34">
        <f>$O$28/'Fixed data'!$C$7</f>
        <v>1.5444449419575838E-2</v>
      </c>
      <c r="AY40" s="34">
        <f>$O$28/'Fixed data'!$C$7</f>
        <v>1.5444449419575838E-2</v>
      </c>
      <c r="AZ40" s="34">
        <f>$O$28/'Fixed data'!$C$7</f>
        <v>1.5444449419575838E-2</v>
      </c>
      <c r="BA40" s="34">
        <f>$O$28/'Fixed data'!$C$7</f>
        <v>1.5444449419575838E-2</v>
      </c>
      <c r="BB40" s="34">
        <f>$O$28/'Fixed data'!$C$7</f>
        <v>1.5444449419575838E-2</v>
      </c>
      <c r="BC40" s="34">
        <f>$O$28/'Fixed data'!$C$7</f>
        <v>1.5444449419575838E-2</v>
      </c>
      <c r="BD40" s="34">
        <f>$O$28/'Fixed data'!$C$7</f>
        <v>1.5444449419575838E-2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1.7190835078941723E-2</v>
      </c>
      <c r="R41" s="34">
        <f>$P$28/'Fixed data'!$C$7</f>
        <v>1.7190835078941723E-2</v>
      </c>
      <c r="S41" s="34">
        <f>$P$28/'Fixed data'!$C$7</f>
        <v>1.7190835078941723E-2</v>
      </c>
      <c r="T41" s="34">
        <f>$P$28/'Fixed data'!$C$7</f>
        <v>1.7190835078941723E-2</v>
      </c>
      <c r="U41" s="34">
        <f>$P$28/'Fixed data'!$C$7</f>
        <v>1.7190835078941723E-2</v>
      </c>
      <c r="V41" s="34">
        <f>$P$28/'Fixed data'!$C$7</f>
        <v>1.7190835078941723E-2</v>
      </c>
      <c r="W41" s="34">
        <f>$P$28/'Fixed data'!$C$7</f>
        <v>1.7190835078941723E-2</v>
      </c>
      <c r="X41" s="34">
        <f>$P$28/'Fixed data'!$C$7</f>
        <v>1.7190835078941723E-2</v>
      </c>
      <c r="Y41" s="34">
        <f>$P$28/'Fixed data'!$C$7</f>
        <v>1.7190835078941723E-2</v>
      </c>
      <c r="Z41" s="34">
        <f>$P$28/'Fixed data'!$C$7</f>
        <v>1.7190835078941723E-2</v>
      </c>
      <c r="AA41" s="34">
        <f>$P$28/'Fixed data'!$C$7</f>
        <v>1.7190835078941723E-2</v>
      </c>
      <c r="AB41" s="34">
        <f>$P$28/'Fixed data'!$C$7</f>
        <v>1.7190835078941723E-2</v>
      </c>
      <c r="AC41" s="34">
        <f>$P$28/'Fixed data'!$C$7</f>
        <v>1.7190835078941723E-2</v>
      </c>
      <c r="AD41" s="34">
        <f>$P$28/'Fixed data'!$C$7</f>
        <v>1.7190835078941723E-2</v>
      </c>
      <c r="AE41" s="34">
        <f>$P$28/'Fixed data'!$C$7</f>
        <v>1.7190835078941723E-2</v>
      </c>
      <c r="AF41" s="34">
        <f>$P$28/'Fixed data'!$C$7</f>
        <v>1.7190835078941723E-2</v>
      </c>
      <c r="AG41" s="34">
        <f>$P$28/'Fixed data'!$C$7</f>
        <v>1.7190835078941723E-2</v>
      </c>
      <c r="AH41" s="34">
        <f>$P$28/'Fixed data'!$C$7</f>
        <v>1.7190835078941723E-2</v>
      </c>
      <c r="AI41" s="34">
        <f>$P$28/'Fixed data'!$C$7</f>
        <v>1.7190835078941723E-2</v>
      </c>
      <c r="AJ41" s="34">
        <f>$P$28/'Fixed data'!$C$7</f>
        <v>1.7190835078941723E-2</v>
      </c>
      <c r="AK41" s="34">
        <f>$P$28/'Fixed data'!$C$7</f>
        <v>1.7190835078941723E-2</v>
      </c>
      <c r="AL41" s="34">
        <f>$P$28/'Fixed data'!$C$7</f>
        <v>1.7190835078941723E-2</v>
      </c>
      <c r="AM41" s="34">
        <f>$P$28/'Fixed data'!$C$7</f>
        <v>1.7190835078941723E-2</v>
      </c>
      <c r="AN41" s="34">
        <f>$P$28/'Fixed data'!$C$7</f>
        <v>1.7190835078941723E-2</v>
      </c>
      <c r="AO41" s="34">
        <f>$P$28/'Fixed data'!$C$7</f>
        <v>1.7190835078941723E-2</v>
      </c>
      <c r="AP41" s="34">
        <f>$P$28/'Fixed data'!$C$7</f>
        <v>1.7190835078941723E-2</v>
      </c>
      <c r="AQ41" s="34">
        <f>$P$28/'Fixed data'!$C$7</f>
        <v>1.7190835078941723E-2</v>
      </c>
      <c r="AR41" s="34">
        <f>$P$28/'Fixed data'!$C$7</f>
        <v>1.7190835078941723E-2</v>
      </c>
      <c r="AS41" s="34">
        <f>$P$28/'Fixed data'!$C$7</f>
        <v>1.7190835078941723E-2</v>
      </c>
      <c r="AT41" s="34">
        <f>$P$28/'Fixed data'!$C$7</f>
        <v>1.7190835078941723E-2</v>
      </c>
      <c r="AU41" s="34">
        <f>$P$28/'Fixed data'!$C$7</f>
        <v>1.7190835078941723E-2</v>
      </c>
      <c r="AV41" s="34">
        <f>$P$28/'Fixed data'!$C$7</f>
        <v>1.7190835078941723E-2</v>
      </c>
      <c r="AW41" s="34">
        <f>$P$28/'Fixed data'!$C$7</f>
        <v>1.7190835078941723E-2</v>
      </c>
      <c r="AX41" s="34">
        <f>$P$28/'Fixed data'!$C$7</f>
        <v>1.7190835078941723E-2</v>
      </c>
      <c r="AY41" s="34">
        <f>$P$28/'Fixed data'!$C$7</f>
        <v>1.7190835078941723E-2</v>
      </c>
      <c r="AZ41" s="34">
        <f>$P$28/'Fixed data'!$C$7</f>
        <v>1.7190835078941723E-2</v>
      </c>
      <c r="BA41" s="34">
        <f>$P$28/'Fixed data'!$C$7</f>
        <v>1.7190835078941723E-2</v>
      </c>
      <c r="BB41" s="34">
        <f>$P$28/'Fixed data'!$C$7</f>
        <v>1.7190835078941723E-2</v>
      </c>
      <c r="BC41" s="34">
        <f>$P$28/'Fixed data'!$C$7</f>
        <v>1.7190835078941723E-2</v>
      </c>
      <c r="BD41" s="34">
        <f>$P$28/'Fixed data'!$C$7</f>
        <v>1.7190835078941723E-2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1.8687110559961181E-2</v>
      </c>
      <c r="S42" s="34">
        <f>$Q$28/'Fixed data'!$C$7</f>
        <v>1.8687110559961181E-2</v>
      </c>
      <c r="T42" s="34">
        <f>$Q$28/'Fixed data'!$C$7</f>
        <v>1.8687110559961181E-2</v>
      </c>
      <c r="U42" s="34">
        <f>$Q$28/'Fixed data'!$C$7</f>
        <v>1.8687110559961181E-2</v>
      </c>
      <c r="V42" s="34">
        <f>$Q$28/'Fixed data'!$C$7</f>
        <v>1.8687110559961181E-2</v>
      </c>
      <c r="W42" s="34">
        <f>$Q$28/'Fixed data'!$C$7</f>
        <v>1.8687110559961181E-2</v>
      </c>
      <c r="X42" s="34">
        <f>$Q$28/'Fixed data'!$C$7</f>
        <v>1.8687110559961181E-2</v>
      </c>
      <c r="Y42" s="34">
        <f>$Q$28/'Fixed data'!$C$7</f>
        <v>1.8687110559961181E-2</v>
      </c>
      <c r="Z42" s="34">
        <f>$Q$28/'Fixed data'!$C$7</f>
        <v>1.8687110559961181E-2</v>
      </c>
      <c r="AA42" s="34">
        <f>$Q$28/'Fixed data'!$C$7</f>
        <v>1.8687110559961181E-2</v>
      </c>
      <c r="AB42" s="34">
        <f>$Q$28/'Fixed data'!$C$7</f>
        <v>1.8687110559961181E-2</v>
      </c>
      <c r="AC42" s="34">
        <f>$Q$28/'Fixed data'!$C$7</f>
        <v>1.8687110559961181E-2</v>
      </c>
      <c r="AD42" s="34">
        <f>$Q$28/'Fixed data'!$C$7</f>
        <v>1.8687110559961181E-2</v>
      </c>
      <c r="AE42" s="34">
        <f>$Q$28/'Fixed data'!$C$7</f>
        <v>1.8687110559961181E-2</v>
      </c>
      <c r="AF42" s="34">
        <f>$Q$28/'Fixed data'!$C$7</f>
        <v>1.8687110559961181E-2</v>
      </c>
      <c r="AG42" s="34">
        <f>$Q$28/'Fixed data'!$C$7</f>
        <v>1.8687110559961181E-2</v>
      </c>
      <c r="AH42" s="34">
        <f>$Q$28/'Fixed data'!$C$7</f>
        <v>1.8687110559961181E-2</v>
      </c>
      <c r="AI42" s="34">
        <f>$Q$28/'Fixed data'!$C$7</f>
        <v>1.8687110559961181E-2</v>
      </c>
      <c r="AJ42" s="34">
        <f>$Q$28/'Fixed data'!$C$7</f>
        <v>1.8687110559961181E-2</v>
      </c>
      <c r="AK42" s="34">
        <f>$Q$28/'Fixed data'!$C$7</f>
        <v>1.8687110559961181E-2</v>
      </c>
      <c r="AL42" s="34">
        <f>$Q$28/'Fixed data'!$C$7</f>
        <v>1.8687110559961181E-2</v>
      </c>
      <c r="AM42" s="34">
        <f>$Q$28/'Fixed data'!$C$7</f>
        <v>1.8687110559961181E-2</v>
      </c>
      <c r="AN42" s="34">
        <f>$Q$28/'Fixed data'!$C$7</f>
        <v>1.8687110559961181E-2</v>
      </c>
      <c r="AO42" s="34">
        <f>$Q$28/'Fixed data'!$C$7</f>
        <v>1.8687110559961181E-2</v>
      </c>
      <c r="AP42" s="34">
        <f>$Q$28/'Fixed data'!$C$7</f>
        <v>1.8687110559961181E-2</v>
      </c>
      <c r="AQ42" s="34">
        <f>$Q$28/'Fixed data'!$C$7</f>
        <v>1.8687110559961181E-2</v>
      </c>
      <c r="AR42" s="34">
        <f>$Q$28/'Fixed data'!$C$7</f>
        <v>1.8687110559961181E-2</v>
      </c>
      <c r="AS42" s="34">
        <f>$Q$28/'Fixed data'!$C$7</f>
        <v>1.8687110559961181E-2</v>
      </c>
      <c r="AT42" s="34">
        <f>$Q$28/'Fixed data'!$C$7</f>
        <v>1.8687110559961181E-2</v>
      </c>
      <c r="AU42" s="34">
        <f>$Q$28/'Fixed data'!$C$7</f>
        <v>1.8687110559961181E-2</v>
      </c>
      <c r="AV42" s="34">
        <f>$Q$28/'Fixed data'!$C$7</f>
        <v>1.8687110559961181E-2</v>
      </c>
      <c r="AW42" s="34">
        <f>$Q$28/'Fixed data'!$C$7</f>
        <v>1.8687110559961181E-2</v>
      </c>
      <c r="AX42" s="34">
        <f>$Q$28/'Fixed data'!$C$7</f>
        <v>1.8687110559961181E-2</v>
      </c>
      <c r="AY42" s="34">
        <f>$Q$28/'Fixed data'!$C$7</f>
        <v>1.8687110559961181E-2</v>
      </c>
      <c r="AZ42" s="34">
        <f>$Q$28/'Fixed data'!$C$7</f>
        <v>1.8687110559961181E-2</v>
      </c>
      <c r="BA42" s="34">
        <f>$Q$28/'Fixed data'!$C$7</f>
        <v>1.8687110559961181E-2</v>
      </c>
      <c r="BB42" s="34">
        <f>$Q$28/'Fixed data'!$C$7</f>
        <v>1.8687110559961181E-2</v>
      </c>
      <c r="BC42" s="34">
        <f>$Q$28/'Fixed data'!$C$7</f>
        <v>1.8687110559961181E-2</v>
      </c>
      <c r="BD42" s="34">
        <f>$Q$28/'Fixed data'!$C$7</f>
        <v>1.8687110559961181E-2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1.9891995699781537E-2</v>
      </c>
      <c r="T43" s="34">
        <f>$R$28/'Fixed data'!$C$7</f>
        <v>1.9891995699781537E-2</v>
      </c>
      <c r="U43" s="34">
        <f>$R$28/'Fixed data'!$C$7</f>
        <v>1.9891995699781537E-2</v>
      </c>
      <c r="V43" s="34">
        <f>$R$28/'Fixed data'!$C$7</f>
        <v>1.9891995699781537E-2</v>
      </c>
      <c r="W43" s="34">
        <f>$R$28/'Fixed data'!$C$7</f>
        <v>1.9891995699781537E-2</v>
      </c>
      <c r="X43" s="34">
        <f>$R$28/'Fixed data'!$C$7</f>
        <v>1.9891995699781537E-2</v>
      </c>
      <c r="Y43" s="34">
        <f>$R$28/'Fixed data'!$C$7</f>
        <v>1.9891995699781537E-2</v>
      </c>
      <c r="Z43" s="34">
        <f>$R$28/'Fixed data'!$C$7</f>
        <v>1.9891995699781537E-2</v>
      </c>
      <c r="AA43" s="34">
        <f>$R$28/'Fixed data'!$C$7</f>
        <v>1.9891995699781537E-2</v>
      </c>
      <c r="AB43" s="34">
        <f>$R$28/'Fixed data'!$C$7</f>
        <v>1.9891995699781537E-2</v>
      </c>
      <c r="AC43" s="34">
        <f>$R$28/'Fixed data'!$C$7</f>
        <v>1.9891995699781537E-2</v>
      </c>
      <c r="AD43" s="34">
        <f>$R$28/'Fixed data'!$C$7</f>
        <v>1.9891995699781537E-2</v>
      </c>
      <c r="AE43" s="34">
        <f>$R$28/'Fixed data'!$C$7</f>
        <v>1.9891995699781537E-2</v>
      </c>
      <c r="AF43" s="34">
        <f>$R$28/'Fixed data'!$C$7</f>
        <v>1.9891995699781537E-2</v>
      </c>
      <c r="AG43" s="34">
        <f>$R$28/'Fixed data'!$C$7</f>
        <v>1.9891995699781537E-2</v>
      </c>
      <c r="AH43" s="34">
        <f>$R$28/'Fixed data'!$C$7</f>
        <v>1.9891995699781537E-2</v>
      </c>
      <c r="AI43" s="34">
        <f>$R$28/'Fixed data'!$C$7</f>
        <v>1.9891995699781537E-2</v>
      </c>
      <c r="AJ43" s="34">
        <f>$R$28/'Fixed data'!$C$7</f>
        <v>1.9891995699781537E-2</v>
      </c>
      <c r="AK43" s="34">
        <f>$R$28/'Fixed data'!$C$7</f>
        <v>1.9891995699781537E-2</v>
      </c>
      <c r="AL43" s="34">
        <f>$R$28/'Fixed data'!$C$7</f>
        <v>1.9891995699781537E-2</v>
      </c>
      <c r="AM43" s="34">
        <f>$R$28/'Fixed data'!$C$7</f>
        <v>1.9891995699781537E-2</v>
      </c>
      <c r="AN43" s="34">
        <f>$R$28/'Fixed data'!$C$7</f>
        <v>1.9891995699781537E-2</v>
      </c>
      <c r="AO43" s="34">
        <f>$R$28/'Fixed data'!$C$7</f>
        <v>1.9891995699781537E-2</v>
      </c>
      <c r="AP43" s="34">
        <f>$R$28/'Fixed data'!$C$7</f>
        <v>1.9891995699781537E-2</v>
      </c>
      <c r="AQ43" s="34">
        <f>$R$28/'Fixed data'!$C$7</f>
        <v>1.9891995699781537E-2</v>
      </c>
      <c r="AR43" s="34">
        <f>$R$28/'Fixed data'!$C$7</f>
        <v>1.9891995699781537E-2</v>
      </c>
      <c r="AS43" s="34">
        <f>$R$28/'Fixed data'!$C$7</f>
        <v>1.9891995699781537E-2</v>
      </c>
      <c r="AT43" s="34">
        <f>$R$28/'Fixed data'!$C$7</f>
        <v>1.9891995699781537E-2</v>
      </c>
      <c r="AU43" s="34">
        <f>$R$28/'Fixed data'!$C$7</f>
        <v>1.9891995699781537E-2</v>
      </c>
      <c r="AV43" s="34">
        <f>$R$28/'Fixed data'!$C$7</f>
        <v>1.9891995699781537E-2</v>
      </c>
      <c r="AW43" s="34">
        <f>$R$28/'Fixed data'!$C$7</f>
        <v>1.9891995699781537E-2</v>
      </c>
      <c r="AX43" s="34">
        <f>$R$28/'Fixed data'!$C$7</f>
        <v>1.9891995699781537E-2</v>
      </c>
      <c r="AY43" s="34">
        <f>$R$28/'Fixed data'!$C$7</f>
        <v>1.9891995699781537E-2</v>
      </c>
      <c r="AZ43" s="34">
        <f>$R$28/'Fixed data'!$C$7</f>
        <v>1.9891995699781537E-2</v>
      </c>
      <c r="BA43" s="34">
        <f>$R$28/'Fixed data'!$C$7</f>
        <v>1.9891995699781537E-2</v>
      </c>
      <c r="BB43" s="34">
        <f>$R$28/'Fixed data'!$C$7</f>
        <v>1.9891995699781537E-2</v>
      </c>
      <c r="BC43" s="34">
        <f>$R$28/'Fixed data'!$C$7</f>
        <v>1.9891995699781537E-2</v>
      </c>
      <c r="BD43" s="34">
        <f>$R$28/'Fixed data'!$C$7</f>
        <v>1.9891995699781537E-2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2.1116180036153228E-2</v>
      </c>
      <c r="U44" s="34">
        <f>$S$28/'Fixed data'!$C$7</f>
        <v>2.1116180036153228E-2</v>
      </c>
      <c r="V44" s="34">
        <f>$S$28/'Fixed data'!$C$7</f>
        <v>2.1116180036153228E-2</v>
      </c>
      <c r="W44" s="34">
        <f>$S$28/'Fixed data'!$C$7</f>
        <v>2.1116180036153228E-2</v>
      </c>
      <c r="X44" s="34">
        <f>$S$28/'Fixed data'!$C$7</f>
        <v>2.1116180036153228E-2</v>
      </c>
      <c r="Y44" s="34">
        <f>$S$28/'Fixed data'!$C$7</f>
        <v>2.1116180036153228E-2</v>
      </c>
      <c r="Z44" s="34">
        <f>$S$28/'Fixed data'!$C$7</f>
        <v>2.1116180036153228E-2</v>
      </c>
      <c r="AA44" s="34">
        <f>$S$28/'Fixed data'!$C$7</f>
        <v>2.1116180036153228E-2</v>
      </c>
      <c r="AB44" s="34">
        <f>$S$28/'Fixed data'!$C$7</f>
        <v>2.1116180036153228E-2</v>
      </c>
      <c r="AC44" s="34">
        <f>$S$28/'Fixed data'!$C$7</f>
        <v>2.1116180036153228E-2</v>
      </c>
      <c r="AD44" s="34">
        <f>$S$28/'Fixed data'!$C$7</f>
        <v>2.1116180036153228E-2</v>
      </c>
      <c r="AE44" s="34">
        <f>$S$28/'Fixed data'!$C$7</f>
        <v>2.1116180036153228E-2</v>
      </c>
      <c r="AF44" s="34">
        <f>$S$28/'Fixed data'!$C$7</f>
        <v>2.1116180036153228E-2</v>
      </c>
      <c r="AG44" s="34">
        <f>$S$28/'Fixed data'!$C$7</f>
        <v>2.1116180036153228E-2</v>
      </c>
      <c r="AH44" s="34">
        <f>$S$28/'Fixed data'!$C$7</f>
        <v>2.1116180036153228E-2</v>
      </c>
      <c r="AI44" s="34">
        <f>$S$28/'Fixed data'!$C$7</f>
        <v>2.1116180036153228E-2</v>
      </c>
      <c r="AJ44" s="34">
        <f>$S$28/'Fixed data'!$C$7</f>
        <v>2.1116180036153228E-2</v>
      </c>
      <c r="AK44" s="34">
        <f>$S$28/'Fixed data'!$C$7</f>
        <v>2.1116180036153228E-2</v>
      </c>
      <c r="AL44" s="34">
        <f>$S$28/'Fixed data'!$C$7</f>
        <v>2.1116180036153228E-2</v>
      </c>
      <c r="AM44" s="34">
        <f>$S$28/'Fixed data'!$C$7</f>
        <v>2.1116180036153228E-2</v>
      </c>
      <c r="AN44" s="34">
        <f>$S$28/'Fixed data'!$C$7</f>
        <v>2.1116180036153228E-2</v>
      </c>
      <c r="AO44" s="34">
        <f>$S$28/'Fixed data'!$C$7</f>
        <v>2.1116180036153228E-2</v>
      </c>
      <c r="AP44" s="34">
        <f>$S$28/'Fixed data'!$C$7</f>
        <v>2.1116180036153228E-2</v>
      </c>
      <c r="AQ44" s="34">
        <f>$S$28/'Fixed data'!$C$7</f>
        <v>2.1116180036153228E-2</v>
      </c>
      <c r="AR44" s="34">
        <f>$S$28/'Fixed data'!$C$7</f>
        <v>2.1116180036153228E-2</v>
      </c>
      <c r="AS44" s="34">
        <f>$S$28/'Fixed data'!$C$7</f>
        <v>2.1116180036153228E-2</v>
      </c>
      <c r="AT44" s="34">
        <f>$S$28/'Fixed data'!$C$7</f>
        <v>2.1116180036153228E-2</v>
      </c>
      <c r="AU44" s="34">
        <f>$S$28/'Fixed data'!$C$7</f>
        <v>2.1116180036153228E-2</v>
      </c>
      <c r="AV44" s="34">
        <f>$S$28/'Fixed data'!$C$7</f>
        <v>2.1116180036153228E-2</v>
      </c>
      <c r="AW44" s="34">
        <f>$S$28/'Fixed data'!$C$7</f>
        <v>2.1116180036153228E-2</v>
      </c>
      <c r="AX44" s="34">
        <f>$S$28/'Fixed data'!$C$7</f>
        <v>2.1116180036153228E-2</v>
      </c>
      <c r="AY44" s="34">
        <f>$S$28/'Fixed data'!$C$7</f>
        <v>2.1116180036153228E-2</v>
      </c>
      <c r="AZ44" s="34">
        <f>$S$28/'Fixed data'!$C$7</f>
        <v>2.1116180036153228E-2</v>
      </c>
      <c r="BA44" s="34">
        <f>$S$28/'Fixed data'!$C$7</f>
        <v>2.1116180036153228E-2</v>
      </c>
      <c r="BB44" s="34">
        <f>$S$28/'Fixed data'!$C$7</f>
        <v>2.1116180036153228E-2</v>
      </c>
      <c r="BC44" s="34">
        <f>$S$28/'Fixed data'!$C$7</f>
        <v>2.1116180036153228E-2</v>
      </c>
      <c r="BD44" s="34">
        <f>$S$28/'Fixed data'!$C$7</f>
        <v>2.1116180036153228E-2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2.2227609571908634E-2</v>
      </c>
      <c r="V45" s="34">
        <f>$T$28/'Fixed data'!$C$7</f>
        <v>2.2227609571908634E-2</v>
      </c>
      <c r="W45" s="34">
        <f>$T$28/'Fixed data'!$C$7</f>
        <v>2.2227609571908634E-2</v>
      </c>
      <c r="X45" s="34">
        <f>$T$28/'Fixed data'!$C$7</f>
        <v>2.2227609571908634E-2</v>
      </c>
      <c r="Y45" s="34">
        <f>$T$28/'Fixed data'!$C$7</f>
        <v>2.2227609571908634E-2</v>
      </c>
      <c r="Z45" s="34">
        <f>$T$28/'Fixed data'!$C$7</f>
        <v>2.2227609571908634E-2</v>
      </c>
      <c r="AA45" s="34">
        <f>$T$28/'Fixed data'!$C$7</f>
        <v>2.2227609571908634E-2</v>
      </c>
      <c r="AB45" s="34">
        <f>$T$28/'Fixed data'!$C$7</f>
        <v>2.2227609571908634E-2</v>
      </c>
      <c r="AC45" s="34">
        <f>$T$28/'Fixed data'!$C$7</f>
        <v>2.2227609571908634E-2</v>
      </c>
      <c r="AD45" s="34">
        <f>$T$28/'Fixed data'!$C$7</f>
        <v>2.2227609571908634E-2</v>
      </c>
      <c r="AE45" s="34">
        <f>$T$28/'Fixed data'!$C$7</f>
        <v>2.2227609571908634E-2</v>
      </c>
      <c r="AF45" s="34">
        <f>$T$28/'Fixed data'!$C$7</f>
        <v>2.2227609571908634E-2</v>
      </c>
      <c r="AG45" s="34">
        <f>$T$28/'Fixed data'!$C$7</f>
        <v>2.2227609571908634E-2</v>
      </c>
      <c r="AH45" s="34">
        <f>$T$28/'Fixed data'!$C$7</f>
        <v>2.2227609571908634E-2</v>
      </c>
      <c r="AI45" s="34">
        <f>$T$28/'Fixed data'!$C$7</f>
        <v>2.2227609571908634E-2</v>
      </c>
      <c r="AJ45" s="34">
        <f>$T$28/'Fixed data'!$C$7</f>
        <v>2.2227609571908634E-2</v>
      </c>
      <c r="AK45" s="34">
        <f>$T$28/'Fixed data'!$C$7</f>
        <v>2.2227609571908634E-2</v>
      </c>
      <c r="AL45" s="34">
        <f>$T$28/'Fixed data'!$C$7</f>
        <v>2.2227609571908634E-2</v>
      </c>
      <c r="AM45" s="34">
        <f>$T$28/'Fixed data'!$C$7</f>
        <v>2.2227609571908634E-2</v>
      </c>
      <c r="AN45" s="34">
        <f>$T$28/'Fixed data'!$C$7</f>
        <v>2.2227609571908634E-2</v>
      </c>
      <c r="AO45" s="34">
        <f>$T$28/'Fixed data'!$C$7</f>
        <v>2.2227609571908634E-2</v>
      </c>
      <c r="AP45" s="34">
        <f>$T$28/'Fixed data'!$C$7</f>
        <v>2.2227609571908634E-2</v>
      </c>
      <c r="AQ45" s="34">
        <f>$T$28/'Fixed data'!$C$7</f>
        <v>2.2227609571908634E-2</v>
      </c>
      <c r="AR45" s="34">
        <f>$T$28/'Fixed data'!$C$7</f>
        <v>2.2227609571908634E-2</v>
      </c>
      <c r="AS45" s="34">
        <f>$T$28/'Fixed data'!$C$7</f>
        <v>2.2227609571908634E-2</v>
      </c>
      <c r="AT45" s="34">
        <f>$T$28/'Fixed data'!$C$7</f>
        <v>2.2227609571908634E-2</v>
      </c>
      <c r="AU45" s="34">
        <f>$T$28/'Fixed data'!$C$7</f>
        <v>2.2227609571908634E-2</v>
      </c>
      <c r="AV45" s="34">
        <f>$T$28/'Fixed data'!$C$7</f>
        <v>2.2227609571908634E-2</v>
      </c>
      <c r="AW45" s="34">
        <f>$T$28/'Fixed data'!$C$7</f>
        <v>2.2227609571908634E-2</v>
      </c>
      <c r="AX45" s="34">
        <f>$T$28/'Fixed data'!$C$7</f>
        <v>2.2227609571908634E-2</v>
      </c>
      <c r="AY45" s="34">
        <f>$T$28/'Fixed data'!$C$7</f>
        <v>2.2227609571908634E-2</v>
      </c>
      <c r="AZ45" s="34">
        <f>$T$28/'Fixed data'!$C$7</f>
        <v>2.2227609571908634E-2</v>
      </c>
      <c r="BA45" s="34">
        <f>$T$28/'Fixed data'!$C$7</f>
        <v>2.2227609571908634E-2</v>
      </c>
      <c r="BB45" s="34">
        <f>$T$28/'Fixed data'!$C$7</f>
        <v>2.2227609571908634E-2</v>
      </c>
      <c r="BC45" s="34">
        <f>$T$28/'Fixed data'!$C$7</f>
        <v>2.2227609571908634E-2</v>
      </c>
      <c r="BD45" s="34">
        <f>$T$28/'Fixed data'!$C$7</f>
        <v>2.2227609571908634E-2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2.3112767462270548E-2</v>
      </c>
      <c r="W46" s="34">
        <f>$U$28/'Fixed data'!$C$7</f>
        <v>2.3112767462270548E-2</v>
      </c>
      <c r="X46" s="34">
        <f>$U$28/'Fixed data'!$C$7</f>
        <v>2.3112767462270548E-2</v>
      </c>
      <c r="Y46" s="34">
        <f>$U$28/'Fixed data'!$C$7</f>
        <v>2.3112767462270548E-2</v>
      </c>
      <c r="Z46" s="34">
        <f>$U$28/'Fixed data'!$C$7</f>
        <v>2.3112767462270548E-2</v>
      </c>
      <c r="AA46" s="34">
        <f>$U$28/'Fixed data'!$C$7</f>
        <v>2.3112767462270548E-2</v>
      </c>
      <c r="AB46" s="34">
        <f>$U$28/'Fixed data'!$C$7</f>
        <v>2.3112767462270548E-2</v>
      </c>
      <c r="AC46" s="34">
        <f>$U$28/'Fixed data'!$C$7</f>
        <v>2.3112767462270548E-2</v>
      </c>
      <c r="AD46" s="34">
        <f>$U$28/'Fixed data'!$C$7</f>
        <v>2.3112767462270548E-2</v>
      </c>
      <c r="AE46" s="34">
        <f>$U$28/'Fixed data'!$C$7</f>
        <v>2.3112767462270548E-2</v>
      </c>
      <c r="AF46" s="34">
        <f>$U$28/'Fixed data'!$C$7</f>
        <v>2.3112767462270548E-2</v>
      </c>
      <c r="AG46" s="34">
        <f>$U$28/'Fixed data'!$C$7</f>
        <v>2.3112767462270548E-2</v>
      </c>
      <c r="AH46" s="34">
        <f>$U$28/'Fixed data'!$C$7</f>
        <v>2.3112767462270548E-2</v>
      </c>
      <c r="AI46" s="34">
        <f>$U$28/'Fixed data'!$C$7</f>
        <v>2.3112767462270548E-2</v>
      </c>
      <c r="AJ46" s="34">
        <f>$U$28/'Fixed data'!$C$7</f>
        <v>2.3112767462270548E-2</v>
      </c>
      <c r="AK46" s="34">
        <f>$U$28/'Fixed data'!$C$7</f>
        <v>2.3112767462270548E-2</v>
      </c>
      <c r="AL46" s="34">
        <f>$U$28/'Fixed data'!$C$7</f>
        <v>2.3112767462270548E-2</v>
      </c>
      <c r="AM46" s="34">
        <f>$U$28/'Fixed data'!$C$7</f>
        <v>2.3112767462270548E-2</v>
      </c>
      <c r="AN46" s="34">
        <f>$U$28/'Fixed data'!$C$7</f>
        <v>2.3112767462270548E-2</v>
      </c>
      <c r="AO46" s="34">
        <f>$U$28/'Fixed data'!$C$7</f>
        <v>2.3112767462270548E-2</v>
      </c>
      <c r="AP46" s="34">
        <f>$U$28/'Fixed data'!$C$7</f>
        <v>2.3112767462270548E-2</v>
      </c>
      <c r="AQ46" s="34">
        <f>$U$28/'Fixed data'!$C$7</f>
        <v>2.3112767462270548E-2</v>
      </c>
      <c r="AR46" s="34">
        <f>$U$28/'Fixed data'!$C$7</f>
        <v>2.3112767462270548E-2</v>
      </c>
      <c r="AS46" s="34">
        <f>$U$28/'Fixed data'!$C$7</f>
        <v>2.3112767462270548E-2</v>
      </c>
      <c r="AT46" s="34">
        <f>$U$28/'Fixed data'!$C$7</f>
        <v>2.3112767462270548E-2</v>
      </c>
      <c r="AU46" s="34">
        <f>$U$28/'Fixed data'!$C$7</f>
        <v>2.3112767462270548E-2</v>
      </c>
      <c r="AV46" s="34">
        <f>$U$28/'Fixed data'!$C$7</f>
        <v>2.3112767462270548E-2</v>
      </c>
      <c r="AW46" s="34">
        <f>$U$28/'Fixed data'!$C$7</f>
        <v>2.3112767462270548E-2</v>
      </c>
      <c r="AX46" s="34">
        <f>$U$28/'Fixed data'!$C$7</f>
        <v>2.3112767462270548E-2</v>
      </c>
      <c r="AY46" s="34">
        <f>$U$28/'Fixed data'!$C$7</f>
        <v>2.3112767462270548E-2</v>
      </c>
      <c r="AZ46" s="34">
        <f>$U$28/'Fixed data'!$C$7</f>
        <v>2.3112767462270548E-2</v>
      </c>
      <c r="BA46" s="34">
        <f>$U$28/'Fixed data'!$C$7</f>
        <v>2.3112767462270548E-2</v>
      </c>
      <c r="BB46" s="34">
        <f>$U$28/'Fixed data'!$C$7</f>
        <v>2.3112767462270548E-2</v>
      </c>
      <c r="BC46" s="34">
        <f>$U$28/'Fixed data'!$C$7</f>
        <v>2.3112767462270548E-2</v>
      </c>
      <c r="BD46" s="34">
        <f>$U$28/'Fixed data'!$C$7</f>
        <v>2.3112767462270548E-2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2.3724672099556181E-2</v>
      </c>
      <c r="X47" s="34">
        <f>$V$28/'Fixed data'!$C$7</f>
        <v>2.3724672099556181E-2</v>
      </c>
      <c r="Y47" s="34">
        <f>$V$28/'Fixed data'!$C$7</f>
        <v>2.3724672099556181E-2</v>
      </c>
      <c r="Z47" s="34">
        <f>$V$28/'Fixed data'!$C$7</f>
        <v>2.3724672099556181E-2</v>
      </c>
      <c r="AA47" s="34">
        <f>$V$28/'Fixed data'!$C$7</f>
        <v>2.3724672099556181E-2</v>
      </c>
      <c r="AB47" s="34">
        <f>$V$28/'Fixed data'!$C$7</f>
        <v>2.3724672099556181E-2</v>
      </c>
      <c r="AC47" s="34">
        <f>$V$28/'Fixed data'!$C$7</f>
        <v>2.3724672099556181E-2</v>
      </c>
      <c r="AD47" s="34">
        <f>$V$28/'Fixed data'!$C$7</f>
        <v>2.3724672099556181E-2</v>
      </c>
      <c r="AE47" s="34">
        <f>$V$28/'Fixed data'!$C$7</f>
        <v>2.3724672099556181E-2</v>
      </c>
      <c r="AF47" s="34">
        <f>$V$28/'Fixed data'!$C$7</f>
        <v>2.3724672099556181E-2</v>
      </c>
      <c r="AG47" s="34">
        <f>$V$28/'Fixed data'!$C$7</f>
        <v>2.3724672099556181E-2</v>
      </c>
      <c r="AH47" s="34">
        <f>$V$28/'Fixed data'!$C$7</f>
        <v>2.3724672099556181E-2</v>
      </c>
      <c r="AI47" s="34">
        <f>$V$28/'Fixed data'!$C$7</f>
        <v>2.3724672099556181E-2</v>
      </c>
      <c r="AJ47" s="34">
        <f>$V$28/'Fixed data'!$C$7</f>
        <v>2.3724672099556181E-2</v>
      </c>
      <c r="AK47" s="34">
        <f>$V$28/'Fixed data'!$C$7</f>
        <v>2.3724672099556181E-2</v>
      </c>
      <c r="AL47" s="34">
        <f>$V$28/'Fixed data'!$C$7</f>
        <v>2.3724672099556181E-2</v>
      </c>
      <c r="AM47" s="34">
        <f>$V$28/'Fixed data'!$C$7</f>
        <v>2.3724672099556181E-2</v>
      </c>
      <c r="AN47" s="34">
        <f>$V$28/'Fixed data'!$C$7</f>
        <v>2.3724672099556181E-2</v>
      </c>
      <c r="AO47" s="34">
        <f>$V$28/'Fixed data'!$C$7</f>
        <v>2.3724672099556181E-2</v>
      </c>
      <c r="AP47" s="34">
        <f>$V$28/'Fixed data'!$C$7</f>
        <v>2.3724672099556181E-2</v>
      </c>
      <c r="AQ47" s="34">
        <f>$V$28/'Fixed data'!$C$7</f>
        <v>2.3724672099556181E-2</v>
      </c>
      <c r="AR47" s="34">
        <f>$V$28/'Fixed data'!$C$7</f>
        <v>2.3724672099556181E-2</v>
      </c>
      <c r="AS47" s="34">
        <f>$V$28/'Fixed data'!$C$7</f>
        <v>2.3724672099556181E-2</v>
      </c>
      <c r="AT47" s="34">
        <f>$V$28/'Fixed data'!$C$7</f>
        <v>2.3724672099556181E-2</v>
      </c>
      <c r="AU47" s="34">
        <f>$V$28/'Fixed data'!$C$7</f>
        <v>2.3724672099556181E-2</v>
      </c>
      <c r="AV47" s="34">
        <f>$V$28/'Fixed data'!$C$7</f>
        <v>2.3724672099556181E-2</v>
      </c>
      <c r="AW47" s="34">
        <f>$V$28/'Fixed data'!$C$7</f>
        <v>2.3724672099556181E-2</v>
      </c>
      <c r="AX47" s="34">
        <f>$V$28/'Fixed data'!$C$7</f>
        <v>2.3724672099556181E-2</v>
      </c>
      <c r="AY47" s="34">
        <f>$V$28/'Fixed data'!$C$7</f>
        <v>2.3724672099556181E-2</v>
      </c>
      <c r="AZ47" s="34">
        <f>$V$28/'Fixed data'!$C$7</f>
        <v>2.3724672099556181E-2</v>
      </c>
      <c r="BA47" s="34">
        <f>$V$28/'Fixed data'!$C$7</f>
        <v>2.3724672099556181E-2</v>
      </c>
      <c r="BB47" s="34">
        <f>$V$28/'Fixed data'!$C$7</f>
        <v>2.3724672099556181E-2</v>
      </c>
      <c r="BC47" s="34">
        <f>$V$28/'Fixed data'!$C$7</f>
        <v>2.3724672099556181E-2</v>
      </c>
      <c r="BD47" s="34">
        <f>$V$28/'Fixed data'!$C$7</f>
        <v>2.3724672099556181E-2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2.4295383324113049E-2</v>
      </c>
      <c r="Y48" s="34">
        <f>$W$28/'Fixed data'!$C$7</f>
        <v>2.4295383324113049E-2</v>
      </c>
      <c r="Z48" s="34">
        <f>$W$28/'Fixed data'!$C$7</f>
        <v>2.4295383324113049E-2</v>
      </c>
      <c r="AA48" s="34">
        <f>$W$28/'Fixed data'!$C$7</f>
        <v>2.4295383324113049E-2</v>
      </c>
      <c r="AB48" s="34">
        <f>$W$28/'Fixed data'!$C$7</f>
        <v>2.4295383324113049E-2</v>
      </c>
      <c r="AC48" s="34">
        <f>$W$28/'Fixed data'!$C$7</f>
        <v>2.4295383324113049E-2</v>
      </c>
      <c r="AD48" s="34">
        <f>$W$28/'Fixed data'!$C$7</f>
        <v>2.4295383324113049E-2</v>
      </c>
      <c r="AE48" s="34">
        <f>$W$28/'Fixed data'!$C$7</f>
        <v>2.4295383324113049E-2</v>
      </c>
      <c r="AF48" s="34">
        <f>$W$28/'Fixed data'!$C$7</f>
        <v>2.4295383324113049E-2</v>
      </c>
      <c r="AG48" s="34">
        <f>$W$28/'Fixed data'!$C$7</f>
        <v>2.4295383324113049E-2</v>
      </c>
      <c r="AH48" s="34">
        <f>$W$28/'Fixed data'!$C$7</f>
        <v>2.4295383324113049E-2</v>
      </c>
      <c r="AI48" s="34">
        <f>$W$28/'Fixed data'!$C$7</f>
        <v>2.4295383324113049E-2</v>
      </c>
      <c r="AJ48" s="34">
        <f>$W$28/'Fixed data'!$C$7</f>
        <v>2.4295383324113049E-2</v>
      </c>
      <c r="AK48" s="34">
        <f>$W$28/'Fixed data'!$C$7</f>
        <v>2.4295383324113049E-2</v>
      </c>
      <c r="AL48" s="34">
        <f>$W$28/'Fixed data'!$C$7</f>
        <v>2.4295383324113049E-2</v>
      </c>
      <c r="AM48" s="34">
        <f>$W$28/'Fixed data'!$C$7</f>
        <v>2.4295383324113049E-2</v>
      </c>
      <c r="AN48" s="34">
        <f>$W$28/'Fixed data'!$C$7</f>
        <v>2.4295383324113049E-2</v>
      </c>
      <c r="AO48" s="34">
        <f>$W$28/'Fixed data'!$C$7</f>
        <v>2.4295383324113049E-2</v>
      </c>
      <c r="AP48" s="34">
        <f>$W$28/'Fixed data'!$C$7</f>
        <v>2.4295383324113049E-2</v>
      </c>
      <c r="AQ48" s="34">
        <f>$W$28/'Fixed data'!$C$7</f>
        <v>2.4295383324113049E-2</v>
      </c>
      <c r="AR48" s="34">
        <f>$W$28/'Fixed data'!$C$7</f>
        <v>2.4295383324113049E-2</v>
      </c>
      <c r="AS48" s="34">
        <f>$W$28/'Fixed data'!$C$7</f>
        <v>2.4295383324113049E-2</v>
      </c>
      <c r="AT48" s="34">
        <f>$W$28/'Fixed data'!$C$7</f>
        <v>2.4295383324113049E-2</v>
      </c>
      <c r="AU48" s="34">
        <f>$W$28/'Fixed data'!$C$7</f>
        <v>2.4295383324113049E-2</v>
      </c>
      <c r="AV48" s="34">
        <f>$W$28/'Fixed data'!$C$7</f>
        <v>2.4295383324113049E-2</v>
      </c>
      <c r="AW48" s="34">
        <f>$W$28/'Fixed data'!$C$7</f>
        <v>2.4295383324113049E-2</v>
      </c>
      <c r="AX48" s="34">
        <f>$W$28/'Fixed data'!$C$7</f>
        <v>2.4295383324113049E-2</v>
      </c>
      <c r="AY48" s="34">
        <f>$W$28/'Fixed data'!$C$7</f>
        <v>2.4295383324113049E-2</v>
      </c>
      <c r="AZ48" s="34">
        <f>$W$28/'Fixed data'!$C$7</f>
        <v>2.4295383324113049E-2</v>
      </c>
      <c r="BA48" s="34">
        <f>$W$28/'Fixed data'!$C$7</f>
        <v>2.4295383324113049E-2</v>
      </c>
      <c r="BB48" s="34">
        <f>$W$28/'Fixed data'!$C$7</f>
        <v>2.4295383324113049E-2</v>
      </c>
      <c r="BC48" s="34">
        <f>$W$28/'Fixed data'!$C$7</f>
        <v>2.4295383324113049E-2</v>
      </c>
      <c r="BD48" s="34">
        <f>$W$28/'Fixed data'!$C$7</f>
        <v>2.4295383324113049E-2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2.4690080091315028E-2</v>
      </c>
      <c r="Z49" s="34">
        <f>$X$28/'Fixed data'!$C$7</f>
        <v>2.4690080091315028E-2</v>
      </c>
      <c r="AA49" s="34">
        <f>$X$28/'Fixed data'!$C$7</f>
        <v>2.4690080091315028E-2</v>
      </c>
      <c r="AB49" s="34">
        <f>$X$28/'Fixed data'!$C$7</f>
        <v>2.4690080091315028E-2</v>
      </c>
      <c r="AC49" s="34">
        <f>$X$28/'Fixed data'!$C$7</f>
        <v>2.4690080091315028E-2</v>
      </c>
      <c r="AD49" s="34">
        <f>$X$28/'Fixed data'!$C$7</f>
        <v>2.4690080091315028E-2</v>
      </c>
      <c r="AE49" s="34">
        <f>$X$28/'Fixed data'!$C$7</f>
        <v>2.4690080091315028E-2</v>
      </c>
      <c r="AF49" s="34">
        <f>$X$28/'Fixed data'!$C$7</f>
        <v>2.4690080091315028E-2</v>
      </c>
      <c r="AG49" s="34">
        <f>$X$28/'Fixed data'!$C$7</f>
        <v>2.4690080091315028E-2</v>
      </c>
      <c r="AH49" s="34">
        <f>$X$28/'Fixed data'!$C$7</f>
        <v>2.4690080091315028E-2</v>
      </c>
      <c r="AI49" s="34">
        <f>$X$28/'Fixed data'!$C$7</f>
        <v>2.4690080091315028E-2</v>
      </c>
      <c r="AJ49" s="34">
        <f>$X$28/'Fixed data'!$C$7</f>
        <v>2.4690080091315028E-2</v>
      </c>
      <c r="AK49" s="34">
        <f>$X$28/'Fixed data'!$C$7</f>
        <v>2.4690080091315028E-2</v>
      </c>
      <c r="AL49" s="34">
        <f>$X$28/'Fixed data'!$C$7</f>
        <v>2.4690080091315028E-2</v>
      </c>
      <c r="AM49" s="34">
        <f>$X$28/'Fixed data'!$C$7</f>
        <v>2.4690080091315028E-2</v>
      </c>
      <c r="AN49" s="34">
        <f>$X$28/'Fixed data'!$C$7</f>
        <v>2.4690080091315028E-2</v>
      </c>
      <c r="AO49" s="34">
        <f>$X$28/'Fixed data'!$C$7</f>
        <v>2.4690080091315028E-2</v>
      </c>
      <c r="AP49" s="34">
        <f>$X$28/'Fixed data'!$C$7</f>
        <v>2.4690080091315028E-2</v>
      </c>
      <c r="AQ49" s="34">
        <f>$X$28/'Fixed data'!$C$7</f>
        <v>2.4690080091315028E-2</v>
      </c>
      <c r="AR49" s="34">
        <f>$X$28/'Fixed data'!$C$7</f>
        <v>2.4690080091315028E-2</v>
      </c>
      <c r="AS49" s="34">
        <f>$X$28/'Fixed data'!$C$7</f>
        <v>2.4690080091315028E-2</v>
      </c>
      <c r="AT49" s="34">
        <f>$X$28/'Fixed data'!$C$7</f>
        <v>2.4690080091315028E-2</v>
      </c>
      <c r="AU49" s="34">
        <f>$X$28/'Fixed data'!$C$7</f>
        <v>2.4690080091315028E-2</v>
      </c>
      <c r="AV49" s="34">
        <f>$X$28/'Fixed data'!$C$7</f>
        <v>2.4690080091315028E-2</v>
      </c>
      <c r="AW49" s="34">
        <f>$X$28/'Fixed data'!$C$7</f>
        <v>2.4690080091315028E-2</v>
      </c>
      <c r="AX49" s="34">
        <f>$X$28/'Fixed data'!$C$7</f>
        <v>2.4690080091315028E-2</v>
      </c>
      <c r="AY49" s="34">
        <f>$X$28/'Fixed data'!$C$7</f>
        <v>2.4690080091315028E-2</v>
      </c>
      <c r="AZ49" s="34">
        <f>$X$28/'Fixed data'!$C$7</f>
        <v>2.4690080091315028E-2</v>
      </c>
      <c r="BA49" s="34">
        <f>$X$28/'Fixed data'!$C$7</f>
        <v>2.4690080091315028E-2</v>
      </c>
      <c r="BB49" s="34">
        <f>$X$28/'Fixed data'!$C$7</f>
        <v>2.4690080091315028E-2</v>
      </c>
      <c r="BC49" s="34">
        <f>$X$28/'Fixed data'!$C$7</f>
        <v>2.4690080091315028E-2</v>
      </c>
      <c r="BD49" s="34">
        <f>$X$28/'Fixed data'!$C$7</f>
        <v>2.4690080091315028E-2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2.4869634775768295E-2</v>
      </c>
      <c r="AA50" s="34">
        <f>$Y$28/'Fixed data'!$C$7</f>
        <v>2.4869634775768295E-2</v>
      </c>
      <c r="AB50" s="34">
        <f>$Y$28/'Fixed data'!$C$7</f>
        <v>2.4869634775768295E-2</v>
      </c>
      <c r="AC50" s="34">
        <f>$Y$28/'Fixed data'!$C$7</f>
        <v>2.4869634775768295E-2</v>
      </c>
      <c r="AD50" s="34">
        <f>$Y$28/'Fixed data'!$C$7</f>
        <v>2.4869634775768295E-2</v>
      </c>
      <c r="AE50" s="34">
        <f>$Y$28/'Fixed data'!$C$7</f>
        <v>2.4869634775768295E-2</v>
      </c>
      <c r="AF50" s="34">
        <f>$Y$28/'Fixed data'!$C$7</f>
        <v>2.4869634775768295E-2</v>
      </c>
      <c r="AG50" s="34">
        <f>$Y$28/'Fixed data'!$C$7</f>
        <v>2.4869634775768295E-2</v>
      </c>
      <c r="AH50" s="34">
        <f>$Y$28/'Fixed data'!$C$7</f>
        <v>2.4869634775768295E-2</v>
      </c>
      <c r="AI50" s="34">
        <f>$Y$28/'Fixed data'!$C$7</f>
        <v>2.4869634775768295E-2</v>
      </c>
      <c r="AJ50" s="34">
        <f>$Y$28/'Fixed data'!$C$7</f>
        <v>2.4869634775768295E-2</v>
      </c>
      <c r="AK50" s="34">
        <f>$Y$28/'Fixed data'!$C$7</f>
        <v>2.4869634775768295E-2</v>
      </c>
      <c r="AL50" s="34">
        <f>$Y$28/'Fixed data'!$C$7</f>
        <v>2.4869634775768295E-2</v>
      </c>
      <c r="AM50" s="34">
        <f>$Y$28/'Fixed data'!$C$7</f>
        <v>2.4869634775768295E-2</v>
      </c>
      <c r="AN50" s="34">
        <f>$Y$28/'Fixed data'!$C$7</f>
        <v>2.4869634775768295E-2</v>
      </c>
      <c r="AO50" s="34">
        <f>$Y$28/'Fixed data'!$C$7</f>
        <v>2.4869634775768295E-2</v>
      </c>
      <c r="AP50" s="34">
        <f>$Y$28/'Fixed data'!$C$7</f>
        <v>2.4869634775768295E-2</v>
      </c>
      <c r="AQ50" s="34">
        <f>$Y$28/'Fixed data'!$C$7</f>
        <v>2.4869634775768295E-2</v>
      </c>
      <c r="AR50" s="34">
        <f>$Y$28/'Fixed data'!$C$7</f>
        <v>2.4869634775768295E-2</v>
      </c>
      <c r="AS50" s="34">
        <f>$Y$28/'Fixed data'!$C$7</f>
        <v>2.4869634775768295E-2</v>
      </c>
      <c r="AT50" s="34">
        <f>$Y$28/'Fixed data'!$C$7</f>
        <v>2.4869634775768295E-2</v>
      </c>
      <c r="AU50" s="34">
        <f>$Y$28/'Fixed data'!$C$7</f>
        <v>2.4869634775768295E-2</v>
      </c>
      <c r="AV50" s="34">
        <f>$Y$28/'Fixed data'!$C$7</f>
        <v>2.4869634775768295E-2</v>
      </c>
      <c r="AW50" s="34">
        <f>$Y$28/'Fixed data'!$C$7</f>
        <v>2.4869634775768295E-2</v>
      </c>
      <c r="AX50" s="34">
        <f>$Y$28/'Fixed data'!$C$7</f>
        <v>2.4869634775768295E-2</v>
      </c>
      <c r="AY50" s="34">
        <f>$Y$28/'Fixed data'!$C$7</f>
        <v>2.4869634775768295E-2</v>
      </c>
      <c r="AZ50" s="34">
        <f>$Y$28/'Fixed data'!$C$7</f>
        <v>2.4869634775768295E-2</v>
      </c>
      <c r="BA50" s="34">
        <f>$Y$28/'Fixed data'!$C$7</f>
        <v>2.4869634775768295E-2</v>
      </c>
      <c r="BB50" s="34">
        <f>$Y$28/'Fixed data'!$C$7</f>
        <v>2.4869634775768295E-2</v>
      </c>
      <c r="BC50" s="34">
        <f>$Y$28/'Fixed data'!$C$7</f>
        <v>2.4869634775768295E-2</v>
      </c>
      <c r="BD50" s="34">
        <f>$Y$28/'Fixed data'!$C$7</f>
        <v>2.4869634775768295E-2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2.4993136061274197E-2</v>
      </c>
      <c r="AB51" s="34">
        <f>$Z$28/'Fixed data'!$C$7</f>
        <v>2.4993136061274197E-2</v>
      </c>
      <c r="AC51" s="34">
        <f>$Z$28/'Fixed data'!$C$7</f>
        <v>2.4993136061274197E-2</v>
      </c>
      <c r="AD51" s="34">
        <f>$Z$28/'Fixed data'!$C$7</f>
        <v>2.4993136061274197E-2</v>
      </c>
      <c r="AE51" s="34">
        <f>$Z$28/'Fixed data'!$C$7</f>
        <v>2.4993136061274197E-2</v>
      </c>
      <c r="AF51" s="34">
        <f>$Z$28/'Fixed data'!$C$7</f>
        <v>2.4993136061274197E-2</v>
      </c>
      <c r="AG51" s="34">
        <f>$Z$28/'Fixed data'!$C$7</f>
        <v>2.4993136061274197E-2</v>
      </c>
      <c r="AH51" s="34">
        <f>$Z$28/'Fixed data'!$C$7</f>
        <v>2.4993136061274197E-2</v>
      </c>
      <c r="AI51" s="34">
        <f>$Z$28/'Fixed data'!$C$7</f>
        <v>2.4993136061274197E-2</v>
      </c>
      <c r="AJ51" s="34">
        <f>$Z$28/'Fixed data'!$C$7</f>
        <v>2.4993136061274197E-2</v>
      </c>
      <c r="AK51" s="34">
        <f>$Z$28/'Fixed data'!$C$7</f>
        <v>2.4993136061274197E-2</v>
      </c>
      <c r="AL51" s="34">
        <f>$Z$28/'Fixed data'!$C$7</f>
        <v>2.4993136061274197E-2</v>
      </c>
      <c r="AM51" s="34">
        <f>$Z$28/'Fixed data'!$C$7</f>
        <v>2.4993136061274197E-2</v>
      </c>
      <c r="AN51" s="34">
        <f>$Z$28/'Fixed data'!$C$7</f>
        <v>2.4993136061274197E-2</v>
      </c>
      <c r="AO51" s="34">
        <f>$Z$28/'Fixed data'!$C$7</f>
        <v>2.4993136061274197E-2</v>
      </c>
      <c r="AP51" s="34">
        <f>$Z$28/'Fixed data'!$C$7</f>
        <v>2.4993136061274197E-2</v>
      </c>
      <c r="AQ51" s="34">
        <f>$Z$28/'Fixed data'!$C$7</f>
        <v>2.4993136061274197E-2</v>
      </c>
      <c r="AR51" s="34">
        <f>$Z$28/'Fixed data'!$C$7</f>
        <v>2.4993136061274197E-2</v>
      </c>
      <c r="AS51" s="34">
        <f>$Z$28/'Fixed data'!$C$7</f>
        <v>2.4993136061274197E-2</v>
      </c>
      <c r="AT51" s="34">
        <f>$Z$28/'Fixed data'!$C$7</f>
        <v>2.4993136061274197E-2</v>
      </c>
      <c r="AU51" s="34">
        <f>$Z$28/'Fixed data'!$C$7</f>
        <v>2.4993136061274197E-2</v>
      </c>
      <c r="AV51" s="34">
        <f>$Z$28/'Fixed data'!$C$7</f>
        <v>2.4993136061274197E-2</v>
      </c>
      <c r="AW51" s="34">
        <f>$Z$28/'Fixed data'!$C$7</f>
        <v>2.4993136061274197E-2</v>
      </c>
      <c r="AX51" s="34">
        <f>$Z$28/'Fixed data'!$C$7</f>
        <v>2.4993136061274197E-2</v>
      </c>
      <c r="AY51" s="34">
        <f>$Z$28/'Fixed data'!$C$7</f>
        <v>2.4993136061274197E-2</v>
      </c>
      <c r="AZ51" s="34">
        <f>$Z$28/'Fixed data'!$C$7</f>
        <v>2.4993136061274197E-2</v>
      </c>
      <c r="BA51" s="34">
        <f>$Z$28/'Fixed data'!$C$7</f>
        <v>2.4993136061274197E-2</v>
      </c>
      <c r="BB51" s="34">
        <f>$Z$28/'Fixed data'!$C$7</f>
        <v>2.4993136061274197E-2</v>
      </c>
      <c r="BC51" s="34">
        <f>$Z$28/'Fixed data'!$C$7</f>
        <v>2.4993136061274197E-2</v>
      </c>
      <c r="BD51" s="34">
        <f>$Z$28/'Fixed data'!$C$7</f>
        <v>2.4993136061274197E-2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2.5002399988671205E-2</v>
      </c>
      <c r="AC52" s="34">
        <f>$AA$28/'Fixed data'!$C$7</f>
        <v>2.5002399988671205E-2</v>
      </c>
      <c r="AD52" s="34">
        <f>$AA$28/'Fixed data'!$C$7</f>
        <v>2.5002399988671205E-2</v>
      </c>
      <c r="AE52" s="34">
        <f>$AA$28/'Fixed data'!$C$7</f>
        <v>2.5002399988671205E-2</v>
      </c>
      <c r="AF52" s="34">
        <f>$AA$28/'Fixed data'!$C$7</f>
        <v>2.5002399988671205E-2</v>
      </c>
      <c r="AG52" s="34">
        <f>$AA$28/'Fixed data'!$C$7</f>
        <v>2.5002399988671205E-2</v>
      </c>
      <c r="AH52" s="34">
        <f>$AA$28/'Fixed data'!$C$7</f>
        <v>2.5002399988671205E-2</v>
      </c>
      <c r="AI52" s="34">
        <f>$AA$28/'Fixed data'!$C$7</f>
        <v>2.5002399988671205E-2</v>
      </c>
      <c r="AJ52" s="34">
        <f>$AA$28/'Fixed data'!$C$7</f>
        <v>2.5002399988671205E-2</v>
      </c>
      <c r="AK52" s="34">
        <f>$AA$28/'Fixed data'!$C$7</f>
        <v>2.5002399988671205E-2</v>
      </c>
      <c r="AL52" s="34">
        <f>$AA$28/'Fixed data'!$C$7</f>
        <v>2.5002399988671205E-2</v>
      </c>
      <c r="AM52" s="34">
        <f>$AA$28/'Fixed data'!$C$7</f>
        <v>2.5002399988671205E-2</v>
      </c>
      <c r="AN52" s="34">
        <f>$AA$28/'Fixed data'!$C$7</f>
        <v>2.5002399988671205E-2</v>
      </c>
      <c r="AO52" s="34">
        <f>$AA$28/'Fixed data'!$C$7</f>
        <v>2.5002399988671205E-2</v>
      </c>
      <c r="AP52" s="34">
        <f>$AA$28/'Fixed data'!$C$7</f>
        <v>2.5002399988671205E-2</v>
      </c>
      <c r="AQ52" s="34">
        <f>$AA$28/'Fixed data'!$C$7</f>
        <v>2.5002399988671205E-2</v>
      </c>
      <c r="AR52" s="34">
        <f>$AA$28/'Fixed data'!$C$7</f>
        <v>2.5002399988671205E-2</v>
      </c>
      <c r="AS52" s="34">
        <f>$AA$28/'Fixed data'!$C$7</f>
        <v>2.5002399988671205E-2</v>
      </c>
      <c r="AT52" s="34">
        <f>$AA$28/'Fixed data'!$C$7</f>
        <v>2.5002399988671205E-2</v>
      </c>
      <c r="AU52" s="34">
        <f>$AA$28/'Fixed data'!$C$7</f>
        <v>2.5002399988671205E-2</v>
      </c>
      <c r="AV52" s="34">
        <f>$AA$28/'Fixed data'!$C$7</f>
        <v>2.5002399988671205E-2</v>
      </c>
      <c r="AW52" s="34">
        <f>$AA$28/'Fixed data'!$C$7</f>
        <v>2.5002399988671205E-2</v>
      </c>
      <c r="AX52" s="34">
        <f>$AA$28/'Fixed data'!$C$7</f>
        <v>2.5002399988671205E-2</v>
      </c>
      <c r="AY52" s="34">
        <f>$AA$28/'Fixed data'!$C$7</f>
        <v>2.5002399988671205E-2</v>
      </c>
      <c r="AZ52" s="34">
        <f>$AA$28/'Fixed data'!$C$7</f>
        <v>2.5002399988671205E-2</v>
      </c>
      <c r="BA52" s="34">
        <f>$AA$28/'Fixed data'!$C$7</f>
        <v>2.5002399988671205E-2</v>
      </c>
      <c r="BB52" s="34">
        <f>$AA$28/'Fixed data'!$C$7</f>
        <v>2.5002399988671205E-2</v>
      </c>
      <c r="BC52" s="34">
        <f>$AA$28/'Fixed data'!$C$7</f>
        <v>2.5002399988671205E-2</v>
      </c>
      <c r="BD52" s="34">
        <f>$AA$28/'Fixed data'!$C$7</f>
        <v>2.5002399988671205E-2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2.5002399988671205E-2</v>
      </c>
      <c r="AD53" s="34">
        <f>$AB$28/'Fixed data'!$C$7</f>
        <v>2.5002399988671205E-2</v>
      </c>
      <c r="AE53" s="34">
        <f>$AB$28/'Fixed data'!$C$7</f>
        <v>2.5002399988671205E-2</v>
      </c>
      <c r="AF53" s="34">
        <f>$AB$28/'Fixed data'!$C$7</f>
        <v>2.5002399988671205E-2</v>
      </c>
      <c r="AG53" s="34">
        <f>$AB$28/'Fixed data'!$C$7</f>
        <v>2.5002399988671205E-2</v>
      </c>
      <c r="AH53" s="34">
        <f>$AB$28/'Fixed data'!$C$7</f>
        <v>2.5002399988671205E-2</v>
      </c>
      <c r="AI53" s="34">
        <f>$AB$28/'Fixed data'!$C$7</f>
        <v>2.5002399988671205E-2</v>
      </c>
      <c r="AJ53" s="34">
        <f>$AB$28/'Fixed data'!$C$7</f>
        <v>2.5002399988671205E-2</v>
      </c>
      <c r="AK53" s="34">
        <f>$AB$28/'Fixed data'!$C$7</f>
        <v>2.5002399988671205E-2</v>
      </c>
      <c r="AL53" s="34">
        <f>$AB$28/'Fixed data'!$C$7</f>
        <v>2.5002399988671205E-2</v>
      </c>
      <c r="AM53" s="34">
        <f>$AB$28/'Fixed data'!$C$7</f>
        <v>2.5002399988671205E-2</v>
      </c>
      <c r="AN53" s="34">
        <f>$AB$28/'Fixed data'!$C$7</f>
        <v>2.5002399988671205E-2</v>
      </c>
      <c r="AO53" s="34">
        <f>$AB$28/'Fixed data'!$C$7</f>
        <v>2.5002399988671205E-2</v>
      </c>
      <c r="AP53" s="34">
        <f>$AB$28/'Fixed data'!$C$7</f>
        <v>2.5002399988671205E-2</v>
      </c>
      <c r="AQ53" s="34">
        <f>$AB$28/'Fixed data'!$C$7</f>
        <v>2.5002399988671205E-2</v>
      </c>
      <c r="AR53" s="34">
        <f>$AB$28/'Fixed data'!$C$7</f>
        <v>2.5002399988671205E-2</v>
      </c>
      <c r="AS53" s="34">
        <f>$AB$28/'Fixed data'!$C$7</f>
        <v>2.5002399988671205E-2</v>
      </c>
      <c r="AT53" s="34">
        <f>$AB$28/'Fixed data'!$C$7</f>
        <v>2.5002399988671205E-2</v>
      </c>
      <c r="AU53" s="34">
        <f>$AB$28/'Fixed data'!$C$7</f>
        <v>2.5002399988671205E-2</v>
      </c>
      <c r="AV53" s="34">
        <f>$AB$28/'Fixed data'!$C$7</f>
        <v>2.5002399988671205E-2</v>
      </c>
      <c r="AW53" s="34">
        <f>$AB$28/'Fixed data'!$C$7</f>
        <v>2.5002399988671205E-2</v>
      </c>
      <c r="AX53" s="34">
        <f>$AB$28/'Fixed data'!$C$7</f>
        <v>2.5002399988671205E-2</v>
      </c>
      <c r="AY53" s="34">
        <f>$AB$28/'Fixed data'!$C$7</f>
        <v>2.5002399988671205E-2</v>
      </c>
      <c r="AZ53" s="34">
        <f>$AB$28/'Fixed data'!$C$7</f>
        <v>2.5002399988671205E-2</v>
      </c>
      <c r="BA53" s="34">
        <f>$AB$28/'Fixed data'!$C$7</f>
        <v>2.5002399988671205E-2</v>
      </c>
      <c r="BB53" s="34">
        <f>$AB$28/'Fixed data'!$C$7</f>
        <v>2.5002399988671205E-2</v>
      </c>
      <c r="BC53" s="34">
        <f>$AB$28/'Fixed data'!$C$7</f>
        <v>2.5002399988671205E-2</v>
      </c>
      <c r="BD53" s="34">
        <f>$AB$28/'Fixed data'!$C$7</f>
        <v>2.5002399988671205E-2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2.5002399988671205E-2</v>
      </c>
      <c r="AE54" s="34">
        <f>$AC$28/'Fixed data'!$C$7</f>
        <v>2.5002399988671205E-2</v>
      </c>
      <c r="AF54" s="34">
        <f>$AC$28/'Fixed data'!$C$7</f>
        <v>2.5002399988671205E-2</v>
      </c>
      <c r="AG54" s="34">
        <f>$AC$28/'Fixed data'!$C$7</f>
        <v>2.5002399988671205E-2</v>
      </c>
      <c r="AH54" s="34">
        <f>$AC$28/'Fixed data'!$C$7</f>
        <v>2.5002399988671205E-2</v>
      </c>
      <c r="AI54" s="34">
        <f>$AC$28/'Fixed data'!$C$7</f>
        <v>2.5002399988671205E-2</v>
      </c>
      <c r="AJ54" s="34">
        <f>$AC$28/'Fixed data'!$C$7</f>
        <v>2.5002399988671205E-2</v>
      </c>
      <c r="AK54" s="34">
        <f>$AC$28/'Fixed data'!$C$7</f>
        <v>2.5002399988671205E-2</v>
      </c>
      <c r="AL54" s="34">
        <f>$AC$28/'Fixed data'!$C$7</f>
        <v>2.5002399988671205E-2</v>
      </c>
      <c r="AM54" s="34">
        <f>$AC$28/'Fixed data'!$C$7</f>
        <v>2.5002399988671205E-2</v>
      </c>
      <c r="AN54" s="34">
        <f>$AC$28/'Fixed data'!$C$7</f>
        <v>2.5002399988671205E-2</v>
      </c>
      <c r="AO54" s="34">
        <f>$AC$28/'Fixed data'!$C$7</f>
        <v>2.5002399988671205E-2</v>
      </c>
      <c r="AP54" s="34">
        <f>$AC$28/'Fixed data'!$C$7</f>
        <v>2.5002399988671205E-2</v>
      </c>
      <c r="AQ54" s="34">
        <f>$AC$28/'Fixed data'!$C$7</f>
        <v>2.5002399988671205E-2</v>
      </c>
      <c r="AR54" s="34">
        <f>$AC$28/'Fixed data'!$C$7</f>
        <v>2.5002399988671205E-2</v>
      </c>
      <c r="AS54" s="34">
        <f>$AC$28/'Fixed data'!$C$7</f>
        <v>2.5002399988671205E-2</v>
      </c>
      <c r="AT54" s="34">
        <f>$AC$28/'Fixed data'!$C$7</f>
        <v>2.5002399988671205E-2</v>
      </c>
      <c r="AU54" s="34">
        <f>$AC$28/'Fixed data'!$C$7</f>
        <v>2.5002399988671205E-2</v>
      </c>
      <c r="AV54" s="34">
        <f>$AC$28/'Fixed data'!$C$7</f>
        <v>2.5002399988671205E-2</v>
      </c>
      <c r="AW54" s="34">
        <f>$AC$28/'Fixed data'!$C$7</f>
        <v>2.5002399988671205E-2</v>
      </c>
      <c r="AX54" s="34">
        <f>$AC$28/'Fixed data'!$C$7</f>
        <v>2.5002399988671205E-2</v>
      </c>
      <c r="AY54" s="34">
        <f>$AC$28/'Fixed data'!$C$7</f>
        <v>2.5002399988671205E-2</v>
      </c>
      <c r="AZ54" s="34">
        <f>$AC$28/'Fixed data'!$C$7</f>
        <v>2.5002399988671205E-2</v>
      </c>
      <c r="BA54" s="34">
        <f>$AC$28/'Fixed data'!$C$7</f>
        <v>2.5002399988671205E-2</v>
      </c>
      <c r="BB54" s="34">
        <f>$AC$28/'Fixed data'!$C$7</f>
        <v>2.5002399988671205E-2</v>
      </c>
      <c r="BC54" s="34">
        <f>$AC$28/'Fixed data'!$C$7</f>
        <v>2.5002399988671205E-2</v>
      </c>
      <c r="BD54" s="34">
        <f>$AC$28/'Fixed data'!$C$7</f>
        <v>2.5002399988671205E-2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2.5002399988671205E-2</v>
      </c>
      <c r="AF55" s="34">
        <f>$AD$28/'Fixed data'!$C$7</f>
        <v>2.5002399988671205E-2</v>
      </c>
      <c r="AG55" s="34">
        <f>$AD$28/'Fixed data'!$C$7</f>
        <v>2.5002399988671205E-2</v>
      </c>
      <c r="AH55" s="34">
        <f>$AD$28/'Fixed data'!$C$7</f>
        <v>2.5002399988671205E-2</v>
      </c>
      <c r="AI55" s="34">
        <f>$AD$28/'Fixed data'!$C$7</f>
        <v>2.5002399988671205E-2</v>
      </c>
      <c r="AJ55" s="34">
        <f>$AD$28/'Fixed data'!$C$7</f>
        <v>2.5002399988671205E-2</v>
      </c>
      <c r="AK55" s="34">
        <f>$AD$28/'Fixed data'!$C$7</f>
        <v>2.5002399988671205E-2</v>
      </c>
      <c r="AL55" s="34">
        <f>$AD$28/'Fixed data'!$C$7</f>
        <v>2.5002399988671205E-2</v>
      </c>
      <c r="AM55" s="34">
        <f>$AD$28/'Fixed data'!$C$7</f>
        <v>2.5002399988671205E-2</v>
      </c>
      <c r="AN55" s="34">
        <f>$AD$28/'Fixed data'!$C$7</f>
        <v>2.5002399988671205E-2</v>
      </c>
      <c r="AO55" s="34">
        <f>$AD$28/'Fixed data'!$C$7</f>
        <v>2.5002399988671205E-2</v>
      </c>
      <c r="AP55" s="34">
        <f>$AD$28/'Fixed data'!$C$7</f>
        <v>2.5002399988671205E-2</v>
      </c>
      <c r="AQ55" s="34">
        <f>$AD$28/'Fixed data'!$C$7</f>
        <v>2.5002399988671205E-2</v>
      </c>
      <c r="AR55" s="34">
        <f>$AD$28/'Fixed data'!$C$7</f>
        <v>2.5002399988671205E-2</v>
      </c>
      <c r="AS55" s="34">
        <f>$AD$28/'Fixed data'!$C$7</f>
        <v>2.5002399988671205E-2</v>
      </c>
      <c r="AT55" s="34">
        <f>$AD$28/'Fixed data'!$C$7</f>
        <v>2.5002399988671205E-2</v>
      </c>
      <c r="AU55" s="34">
        <f>$AD$28/'Fixed data'!$C$7</f>
        <v>2.5002399988671205E-2</v>
      </c>
      <c r="AV55" s="34">
        <f>$AD$28/'Fixed data'!$C$7</f>
        <v>2.5002399988671205E-2</v>
      </c>
      <c r="AW55" s="34">
        <f>$AD$28/'Fixed data'!$C$7</f>
        <v>2.5002399988671205E-2</v>
      </c>
      <c r="AX55" s="34">
        <f>$AD$28/'Fixed data'!$C$7</f>
        <v>2.5002399988671205E-2</v>
      </c>
      <c r="AY55" s="34">
        <f>$AD$28/'Fixed data'!$C$7</f>
        <v>2.5002399988671205E-2</v>
      </c>
      <c r="AZ55" s="34">
        <f>$AD$28/'Fixed data'!$C$7</f>
        <v>2.5002399988671205E-2</v>
      </c>
      <c r="BA55" s="34">
        <f>$AD$28/'Fixed data'!$C$7</f>
        <v>2.5002399988671205E-2</v>
      </c>
      <c r="BB55" s="34">
        <f>$AD$28/'Fixed data'!$C$7</f>
        <v>2.5002399988671205E-2</v>
      </c>
      <c r="BC55" s="34">
        <f>$AD$28/'Fixed data'!$C$7</f>
        <v>2.5002399988671205E-2</v>
      </c>
      <c r="BD55" s="34">
        <f>$AD$28/'Fixed data'!$C$7</f>
        <v>2.5002399988671205E-2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2.5002399988671205E-2</v>
      </c>
      <c r="AG56" s="34">
        <f>$AE$28/'Fixed data'!$C$7</f>
        <v>2.5002399988671205E-2</v>
      </c>
      <c r="AH56" s="34">
        <f>$AE$28/'Fixed data'!$C$7</f>
        <v>2.5002399988671205E-2</v>
      </c>
      <c r="AI56" s="34">
        <f>$AE$28/'Fixed data'!$C$7</f>
        <v>2.5002399988671205E-2</v>
      </c>
      <c r="AJ56" s="34">
        <f>$AE$28/'Fixed data'!$C$7</f>
        <v>2.5002399988671205E-2</v>
      </c>
      <c r="AK56" s="34">
        <f>$AE$28/'Fixed data'!$C$7</f>
        <v>2.5002399988671205E-2</v>
      </c>
      <c r="AL56" s="34">
        <f>$AE$28/'Fixed data'!$C$7</f>
        <v>2.5002399988671205E-2</v>
      </c>
      <c r="AM56" s="34">
        <f>$AE$28/'Fixed data'!$C$7</f>
        <v>2.5002399988671205E-2</v>
      </c>
      <c r="AN56" s="34">
        <f>$AE$28/'Fixed data'!$C$7</f>
        <v>2.5002399988671205E-2</v>
      </c>
      <c r="AO56" s="34">
        <f>$AE$28/'Fixed data'!$C$7</f>
        <v>2.5002399988671205E-2</v>
      </c>
      <c r="AP56" s="34">
        <f>$AE$28/'Fixed data'!$C$7</f>
        <v>2.5002399988671205E-2</v>
      </c>
      <c r="AQ56" s="34">
        <f>$AE$28/'Fixed data'!$C$7</f>
        <v>2.5002399988671205E-2</v>
      </c>
      <c r="AR56" s="34">
        <f>$AE$28/'Fixed data'!$C$7</f>
        <v>2.5002399988671205E-2</v>
      </c>
      <c r="AS56" s="34">
        <f>$AE$28/'Fixed data'!$C$7</f>
        <v>2.5002399988671205E-2</v>
      </c>
      <c r="AT56" s="34">
        <f>$AE$28/'Fixed data'!$C$7</f>
        <v>2.5002399988671205E-2</v>
      </c>
      <c r="AU56" s="34">
        <f>$AE$28/'Fixed data'!$C$7</f>
        <v>2.5002399988671205E-2</v>
      </c>
      <c r="AV56" s="34">
        <f>$AE$28/'Fixed data'!$C$7</f>
        <v>2.5002399988671205E-2</v>
      </c>
      <c r="AW56" s="34">
        <f>$AE$28/'Fixed data'!$C$7</f>
        <v>2.5002399988671205E-2</v>
      </c>
      <c r="AX56" s="34">
        <f>$AE$28/'Fixed data'!$C$7</f>
        <v>2.5002399988671205E-2</v>
      </c>
      <c r="AY56" s="34">
        <f>$AE$28/'Fixed data'!$C$7</f>
        <v>2.5002399988671205E-2</v>
      </c>
      <c r="AZ56" s="34">
        <f>$AE$28/'Fixed data'!$C$7</f>
        <v>2.5002399988671205E-2</v>
      </c>
      <c r="BA56" s="34">
        <f>$AE$28/'Fixed data'!$C$7</f>
        <v>2.5002399988671205E-2</v>
      </c>
      <c r="BB56" s="34">
        <f>$AE$28/'Fixed data'!$C$7</f>
        <v>2.5002399988671205E-2</v>
      </c>
      <c r="BC56" s="34">
        <f>$AE$28/'Fixed data'!$C$7</f>
        <v>2.5002399988671205E-2</v>
      </c>
      <c r="BD56" s="34">
        <f>$AE$28/'Fixed data'!$C$7</f>
        <v>2.5002399988671205E-2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2.5002399988671205E-2</v>
      </c>
      <c r="AH57" s="34">
        <f>$AF$28/'Fixed data'!$C$7</f>
        <v>2.5002399988671205E-2</v>
      </c>
      <c r="AI57" s="34">
        <f>$AF$28/'Fixed data'!$C$7</f>
        <v>2.5002399988671205E-2</v>
      </c>
      <c r="AJ57" s="34">
        <f>$AF$28/'Fixed data'!$C$7</f>
        <v>2.5002399988671205E-2</v>
      </c>
      <c r="AK57" s="34">
        <f>$AF$28/'Fixed data'!$C$7</f>
        <v>2.5002399988671205E-2</v>
      </c>
      <c r="AL57" s="34">
        <f>$AF$28/'Fixed data'!$C$7</f>
        <v>2.5002399988671205E-2</v>
      </c>
      <c r="AM57" s="34">
        <f>$AF$28/'Fixed data'!$C$7</f>
        <v>2.5002399988671205E-2</v>
      </c>
      <c r="AN57" s="34">
        <f>$AF$28/'Fixed data'!$C$7</f>
        <v>2.5002399988671205E-2</v>
      </c>
      <c r="AO57" s="34">
        <f>$AF$28/'Fixed data'!$C$7</f>
        <v>2.5002399988671205E-2</v>
      </c>
      <c r="AP57" s="34">
        <f>$AF$28/'Fixed data'!$C$7</f>
        <v>2.5002399988671205E-2</v>
      </c>
      <c r="AQ57" s="34">
        <f>$AF$28/'Fixed data'!$C$7</f>
        <v>2.5002399988671205E-2</v>
      </c>
      <c r="AR57" s="34">
        <f>$AF$28/'Fixed data'!$C$7</f>
        <v>2.5002399988671205E-2</v>
      </c>
      <c r="AS57" s="34">
        <f>$AF$28/'Fixed data'!$C$7</f>
        <v>2.5002399988671205E-2</v>
      </c>
      <c r="AT57" s="34">
        <f>$AF$28/'Fixed data'!$C$7</f>
        <v>2.5002399988671205E-2</v>
      </c>
      <c r="AU57" s="34">
        <f>$AF$28/'Fixed data'!$C$7</f>
        <v>2.5002399988671205E-2</v>
      </c>
      <c r="AV57" s="34">
        <f>$AF$28/'Fixed data'!$C$7</f>
        <v>2.5002399988671205E-2</v>
      </c>
      <c r="AW57" s="34">
        <f>$AF$28/'Fixed data'!$C$7</f>
        <v>2.5002399988671205E-2</v>
      </c>
      <c r="AX57" s="34">
        <f>$AF$28/'Fixed data'!$C$7</f>
        <v>2.5002399988671205E-2</v>
      </c>
      <c r="AY57" s="34">
        <f>$AF$28/'Fixed data'!$C$7</f>
        <v>2.5002399988671205E-2</v>
      </c>
      <c r="AZ57" s="34">
        <f>$AF$28/'Fixed data'!$C$7</f>
        <v>2.5002399988671205E-2</v>
      </c>
      <c r="BA57" s="34">
        <f>$AF$28/'Fixed data'!$C$7</f>
        <v>2.5002399988671205E-2</v>
      </c>
      <c r="BB57" s="34">
        <f>$AF$28/'Fixed data'!$C$7</f>
        <v>2.5002399988671205E-2</v>
      </c>
      <c r="BC57" s="34">
        <f>$AF$28/'Fixed data'!$C$7</f>
        <v>2.5002399988671205E-2</v>
      </c>
      <c r="BD57" s="34">
        <f>$AF$28/'Fixed data'!$C$7</f>
        <v>2.5002399988671205E-2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2.5002399988671205E-2</v>
      </c>
      <c r="AI58" s="34">
        <f>$AG$28/'Fixed data'!$C$7</f>
        <v>2.5002399988671205E-2</v>
      </c>
      <c r="AJ58" s="34">
        <f>$AG$28/'Fixed data'!$C$7</f>
        <v>2.5002399988671205E-2</v>
      </c>
      <c r="AK58" s="34">
        <f>$AG$28/'Fixed data'!$C$7</f>
        <v>2.5002399988671205E-2</v>
      </c>
      <c r="AL58" s="34">
        <f>$AG$28/'Fixed data'!$C$7</f>
        <v>2.5002399988671205E-2</v>
      </c>
      <c r="AM58" s="34">
        <f>$AG$28/'Fixed data'!$C$7</f>
        <v>2.5002399988671205E-2</v>
      </c>
      <c r="AN58" s="34">
        <f>$AG$28/'Fixed data'!$C$7</f>
        <v>2.5002399988671205E-2</v>
      </c>
      <c r="AO58" s="34">
        <f>$AG$28/'Fixed data'!$C$7</f>
        <v>2.5002399988671205E-2</v>
      </c>
      <c r="AP58" s="34">
        <f>$AG$28/'Fixed data'!$C$7</f>
        <v>2.5002399988671205E-2</v>
      </c>
      <c r="AQ58" s="34">
        <f>$AG$28/'Fixed data'!$C$7</f>
        <v>2.5002399988671205E-2</v>
      </c>
      <c r="AR58" s="34">
        <f>$AG$28/'Fixed data'!$C$7</f>
        <v>2.5002399988671205E-2</v>
      </c>
      <c r="AS58" s="34">
        <f>$AG$28/'Fixed data'!$C$7</f>
        <v>2.5002399988671205E-2</v>
      </c>
      <c r="AT58" s="34">
        <f>$AG$28/'Fixed data'!$C$7</f>
        <v>2.5002399988671205E-2</v>
      </c>
      <c r="AU58" s="34">
        <f>$AG$28/'Fixed data'!$C$7</f>
        <v>2.5002399988671205E-2</v>
      </c>
      <c r="AV58" s="34">
        <f>$AG$28/'Fixed data'!$C$7</f>
        <v>2.5002399988671205E-2</v>
      </c>
      <c r="AW58" s="34">
        <f>$AG$28/'Fixed data'!$C$7</f>
        <v>2.5002399988671205E-2</v>
      </c>
      <c r="AX58" s="34">
        <f>$AG$28/'Fixed data'!$C$7</f>
        <v>2.5002399988671205E-2</v>
      </c>
      <c r="AY58" s="34">
        <f>$AG$28/'Fixed data'!$C$7</f>
        <v>2.5002399988671205E-2</v>
      </c>
      <c r="AZ58" s="34">
        <f>$AG$28/'Fixed data'!$C$7</f>
        <v>2.5002399988671205E-2</v>
      </c>
      <c r="BA58" s="34">
        <f>$AG$28/'Fixed data'!$C$7</f>
        <v>2.5002399988671205E-2</v>
      </c>
      <c r="BB58" s="34">
        <f>$AG$28/'Fixed data'!$C$7</f>
        <v>2.5002399988671205E-2</v>
      </c>
      <c r="BC58" s="34">
        <f>$AG$28/'Fixed data'!$C$7</f>
        <v>2.5002399988671205E-2</v>
      </c>
      <c r="BD58" s="34">
        <f>$AG$28/'Fixed data'!$C$7</f>
        <v>2.5002399988671205E-2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2.5002399988671205E-2</v>
      </c>
      <c r="AJ59" s="34">
        <f>$AH$28/'Fixed data'!$C$7</f>
        <v>2.5002399988671205E-2</v>
      </c>
      <c r="AK59" s="34">
        <f>$AH$28/'Fixed data'!$C$7</f>
        <v>2.5002399988671205E-2</v>
      </c>
      <c r="AL59" s="34">
        <f>$AH$28/'Fixed data'!$C$7</f>
        <v>2.5002399988671205E-2</v>
      </c>
      <c r="AM59" s="34">
        <f>$AH$28/'Fixed data'!$C$7</f>
        <v>2.5002399988671205E-2</v>
      </c>
      <c r="AN59" s="34">
        <f>$AH$28/'Fixed data'!$C$7</f>
        <v>2.5002399988671205E-2</v>
      </c>
      <c r="AO59" s="34">
        <f>$AH$28/'Fixed data'!$C$7</f>
        <v>2.5002399988671205E-2</v>
      </c>
      <c r="AP59" s="34">
        <f>$AH$28/'Fixed data'!$C$7</f>
        <v>2.5002399988671205E-2</v>
      </c>
      <c r="AQ59" s="34">
        <f>$AH$28/'Fixed data'!$C$7</f>
        <v>2.5002399988671205E-2</v>
      </c>
      <c r="AR59" s="34">
        <f>$AH$28/'Fixed data'!$C$7</f>
        <v>2.5002399988671205E-2</v>
      </c>
      <c r="AS59" s="34">
        <f>$AH$28/'Fixed data'!$C$7</f>
        <v>2.5002399988671205E-2</v>
      </c>
      <c r="AT59" s="34">
        <f>$AH$28/'Fixed data'!$C$7</f>
        <v>2.5002399988671205E-2</v>
      </c>
      <c r="AU59" s="34">
        <f>$AH$28/'Fixed data'!$C$7</f>
        <v>2.5002399988671205E-2</v>
      </c>
      <c r="AV59" s="34">
        <f>$AH$28/'Fixed data'!$C$7</f>
        <v>2.5002399988671205E-2</v>
      </c>
      <c r="AW59" s="34">
        <f>$AH$28/'Fixed data'!$C$7</f>
        <v>2.5002399988671205E-2</v>
      </c>
      <c r="AX59" s="34">
        <f>$AH$28/'Fixed data'!$C$7</f>
        <v>2.5002399988671205E-2</v>
      </c>
      <c r="AY59" s="34">
        <f>$AH$28/'Fixed data'!$C$7</f>
        <v>2.5002399988671205E-2</v>
      </c>
      <c r="AZ59" s="34">
        <f>$AH$28/'Fixed data'!$C$7</f>
        <v>2.5002399988671205E-2</v>
      </c>
      <c r="BA59" s="34">
        <f>$AH$28/'Fixed data'!$C$7</f>
        <v>2.5002399988671205E-2</v>
      </c>
      <c r="BB59" s="34">
        <f>$AH$28/'Fixed data'!$C$7</f>
        <v>2.5002399988671205E-2</v>
      </c>
      <c r="BC59" s="34">
        <f>$AH$28/'Fixed data'!$C$7</f>
        <v>2.5002399988671205E-2</v>
      </c>
      <c r="BD59" s="34">
        <f>$AH$28/'Fixed data'!$C$7</f>
        <v>2.5002399988671205E-2</v>
      </c>
    </row>
    <row r="60" spans="1:56" ht="16.5" collapsed="1" x14ac:dyDescent="0.35">
      <c r="A60" s="115"/>
      <c r="B60" s="9" t="s">
        <v>7</v>
      </c>
      <c r="C60" s="9" t="s">
        <v>61</v>
      </c>
      <c r="D60" s="9" t="s">
        <v>40</v>
      </c>
      <c r="E60" s="34">
        <f>SUM(E30:E59)</f>
        <v>0</v>
      </c>
      <c r="F60" s="34">
        <f t="shared" ref="F60:BD60" si="6">SUM(F30:F59)</f>
        <v>-6.4427733333333334E-2</v>
      </c>
      <c r="G60" s="34">
        <f t="shared" si="6"/>
        <v>-0.1271126964908163</v>
      </c>
      <c r="H60" s="34">
        <f t="shared" si="6"/>
        <v>-0.18800773193908848</v>
      </c>
      <c r="I60" s="34">
        <f t="shared" si="6"/>
        <v>-0.24724411623196318</v>
      </c>
      <c r="J60" s="34">
        <f t="shared" si="6"/>
        <v>-0.30455421221779228</v>
      </c>
      <c r="K60" s="34">
        <f t="shared" si="6"/>
        <v>-0.37508163870591937</v>
      </c>
      <c r="L60" s="34">
        <f t="shared" si="6"/>
        <v>-0.442994292498051</v>
      </c>
      <c r="M60" s="34">
        <f t="shared" si="6"/>
        <v>-0.5080326780304345</v>
      </c>
      <c r="N60" s="34">
        <f t="shared" si="6"/>
        <v>-0.49580729258893264</v>
      </c>
      <c r="O60" s="34">
        <f t="shared" si="6"/>
        <v>-0.482034541896948</v>
      </c>
      <c r="P60" s="34">
        <f t="shared" si="6"/>
        <v>-0.46659009247737215</v>
      </c>
      <c r="Q60" s="34">
        <f t="shared" si="6"/>
        <v>-0.44939925739843045</v>
      </c>
      <c r="R60" s="34">
        <f t="shared" si="6"/>
        <v>-0.43071214683846926</v>
      </c>
      <c r="S60" s="34">
        <f t="shared" si="6"/>
        <v>-0.41082015113868769</v>
      </c>
      <c r="T60" s="34">
        <f t="shared" si="6"/>
        <v>-0.38970397110253446</v>
      </c>
      <c r="U60" s="34">
        <f t="shared" si="6"/>
        <v>-0.36747636153062585</v>
      </c>
      <c r="V60" s="34">
        <f t="shared" si="6"/>
        <v>-0.34436359406835532</v>
      </c>
      <c r="W60" s="34">
        <f t="shared" si="6"/>
        <v>-0.32063892196879912</v>
      </c>
      <c r="X60" s="34">
        <f t="shared" si="6"/>
        <v>-0.29634353864468604</v>
      </c>
      <c r="Y60" s="34">
        <f t="shared" si="6"/>
        <v>-0.27165345855337103</v>
      </c>
      <c r="Z60" s="34">
        <f t="shared" si="6"/>
        <v>-0.24678382377760275</v>
      </c>
      <c r="AA60" s="34">
        <f t="shared" si="6"/>
        <v>-0.22179068771632854</v>
      </c>
      <c r="AB60" s="34">
        <f t="shared" si="6"/>
        <v>-0.19678828772765733</v>
      </c>
      <c r="AC60" s="34">
        <f t="shared" si="6"/>
        <v>-0.17178588773898612</v>
      </c>
      <c r="AD60" s="34">
        <f t="shared" si="6"/>
        <v>-0.14678348775031491</v>
      </c>
      <c r="AE60" s="34">
        <f t="shared" si="6"/>
        <v>-0.1217810877616437</v>
      </c>
      <c r="AF60" s="34">
        <f t="shared" si="6"/>
        <v>-9.6778687772972494E-2</v>
      </c>
      <c r="AG60" s="34">
        <f t="shared" si="6"/>
        <v>-7.1776287784301285E-2</v>
      </c>
      <c r="AH60" s="34">
        <f t="shared" si="6"/>
        <v>-4.6773887795630076E-2</v>
      </c>
      <c r="AI60" s="34">
        <f t="shared" si="6"/>
        <v>-2.177148780695887E-2</v>
      </c>
      <c r="AJ60" s="34">
        <f t="shared" si="6"/>
        <v>-2.177148780695887E-2</v>
      </c>
      <c r="AK60" s="34">
        <f t="shared" si="6"/>
        <v>-2.177148780695887E-2</v>
      </c>
      <c r="AL60" s="34">
        <f t="shared" si="6"/>
        <v>-2.177148780695887E-2</v>
      </c>
      <c r="AM60" s="34">
        <f t="shared" si="6"/>
        <v>-2.177148780695887E-2</v>
      </c>
      <c r="AN60" s="34">
        <f t="shared" si="6"/>
        <v>-2.177148780695887E-2</v>
      </c>
      <c r="AO60" s="34">
        <f t="shared" si="6"/>
        <v>-2.177148780695887E-2</v>
      </c>
      <c r="AP60" s="34">
        <f t="shared" si="6"/>
        <v>-2.177148780695887E-2</v>
      </c>
      <c r="AQ60" s="34">
        <f t="shared" si="6"/>
        <v>-2.177148780695887E-2</v>
      </c>
      <c r="AR60" s="34">
        <f t="shared" si="6"/>
        <v>-2.177148780695887E-2</v>
      </c>
      <c r="AS60" s="34">
        <f t="shared" si="6"/>
        <v>-2.177148780695887E-2</v>
      </c>
      <c r="AT60" s="34">
        <f t="shared" si="6"/>
        <v>-2.177148780695887E-2</v>
      </c>
      <c r="AU60" s="34">
        <f t="shared" si="6"/>
        <v>-2.177148780695887E-2</v>
      </c>
      <c r="AV60" s="34">
        <f t="shared" si="6"/>
        <v>-2.177148780695887E-2</v>
      </c>
      <c r="AW60" s="34">
        <f t="shared" si="6"/>
        <v>-2.177148780695887E-2</v>
      </c>
      <c r="AX60" s="34">
        <f t="shared" si="6"/>
        <v>-2.177148780695887E-2</v>
      </c>
      <c r="AY60" s="34">
        <f t="shared" si="6"/>
        <v>4.2656245526374412E-2</v>
      </c>
      <c r="AZ60" s="34">
        <f t="shared" si="6"/>
        <v>0.10534120868385748</v>
      </c>
      <c r="BA60" s="34">
        <f t="shared" si="6"/>
        <v>0.16623624413212956</v>
      </c>
      <c r="BB60" s="34">
        <f t="shared" si="6"/>
        <v>0.22547262842500435</v>
      </c>
      <c r="BC60" s="34">
        <f t="shared" si="6"/>
        <v>0.28278272441083341</v>
      </c>
      <c r="BD60" s="34">
        <f t="shared" si="6"/>
        <v>0.35331015089896051</v>
      </c>
    </row>
    <row r="61" spans="1:56" ht="17.25" hidden="1" customHeight="1" outlineLevel="1" x14ac:dyDescent="0.35">
      <c r="A61" s="115"/>
      <c r="B61" s="9" t="s">
        <v>35</v>
      </c>
      <c r="C61" s="9" t="s">
        <v>62</v>
      </c>
      <c r="D61" s="9" t="s">
        <v>40</v>
      </c>
      <c r="E61" s="34">
        <v>0</v>
      </c>
      <c r="F61" s="34">
        <f>E62</f>
        <v>-2.899248</v>
      </c>
      <c r="G61" s="34">
        <f t="shared" ref="G61:BD61" si="7">F62</f>
        <v>-5.6556436087533992</v>
      </c>
      <c r="H61" s="34">
        <f t="shared" si="7"/>
        <v>-8.2688075074348308</v>
      </c>
      <c r="I61" s="34">
        <f t="shared" si="7"/>
        <v>-10.746437068675103</v>
      </c>
      <c r="J61" s="34">
        <f t="shared" si="7"/>
        <v>-13.078147271805449</v>
      </c>
      <c r="K61" s="34">
        <f t="shared" si="7"/>
        <v>-15.947327251553375</v>
      </c>
      <c r="L61" s="34">
        <f t="shared" si="7"/>
        <v>-18.628315033493379</v>
      </c>
      <c r="M61" s="34">
        <f t="shared" si="7"/>
        <v>-21.112048089952584</v>
      </c>
      <c r="N61" s="34">
        <f t="shared" si="7"/>
        <v>-20.053873067054564</v>
      </c>
      <c r="O61" s="34">
        <f t="shared" si="7"/>
        <v>-18.938291993326324</v>
      </c>
      <c r="P61" s="34">
        <f t="shared" si="7"/>
        <v>-17.761257227548462</v>
      </c>
      <c r="Q61" s="34">
        <f t="shared" si="7"/>
        <v>-16.521079556518714</v>
      </c>
      <c r="R61" s="34">
        <f t="shared" si="7"/>
        <v>-15.230760323922031</v>
      </c>
      <c r="S61" s="34">
        <f t="shared" si="7"/>
        <v>-13.904908370593393</v>
      </c>
      <c r="T61" s="34">
        <f t="shared" si="7"/>
        <v>-12.54386011782781</v>
      </c>
      <c r="U61" s="34">
        <f t="shared" si="7"/>
        <v>-11.153913715989386</v>
      </c>
      <c r="V61" s="34">
        <f t="shared" si="7"/>
        <v>-9.7463628186565856</v>
      </c>
      <c r="W61" s="34">
        <f t="shared" si="7"/>
        <v>-8.3343889801082014</v>
      </c>
      <c r="X61" s="34">
        <f t="shared" si="7"/>
        <v>-6.9204578085543149</v>
      </c>
      <c r="Y61" s="34">
        <f t="shared" si="7"/>
        <v>-5.5130606658004524</v>
      </c>
      <c r="Z61" s="34">
        <f t="shared" si="7"/>
        <v>-4.1222736423375084</v>
      </c>
      <c r="AA61" s="34">
        <f t="shared" si="7"/>
        <v>-2.7507986958025668</v>
      </c>
      <c r="AB61" s="34">
        <f t="shared" si="7"/>
        <v>-1.403900008596034</v>
      </c>
      <c r="AC61" s="34">
        <f t="shared" si="7"/>
        <v>-8.2003721378172356E-2</v>
      </c>
      <c r="AD61" s="34">
        <f t="shared" si="7"/>
        <v>1.2148901658510181</v>
      </c>
      <c r="AE61" s="34">
        <f t="shared" si="7"/>
        <v>2.486781653091537</v>
      </c>
      <c r="AF61" s="34">
        <f t="shared" si="7"/>
        <v>3.7336707403433849</v>
      </c>
      <c r="AG61" s="34">
        <f t="shared" si="7"/>
        <v>4.9555574276065615</v>
      </c>
      <c r="AH61" s="34">
        <f t="shared" si="7"/>
        <v>6.1524417148810668</v>
      </c>
      <c r="AI61" s="34">
        <f t="shared" si="7"/>
        <v>7.3243236021669009</v>
      </c>
      <c r="AJ61" s="34">
        <f t="shared" si="7"/>
        <v>8.4712030894640638</v>
      </c>
      <c r="AK61" s="34">
        <f t="shared" si="7"/>
        <v>9.6180825767612266</v>
      </c>
      <c r="AL61" s="34">
        <f t="shared" si="7"/>
        <v>10.764962064058389</v>
      </c>
      <c r="AM61" s="34">
        <f t="shared" si="7"/>
        <v>11.911841551355552</v>
      </c>
      <c r="AN61" s="34">
        <f t="shared" si="7"/>
        <v>13.058721038652715</v>
      </c>
      <c r="AO61" s="34">
        <f t="shared" si="7"/>
        <v>14.205600525949878</v>
      </c>
      <c r="AP61" s="34">
        <f t="shared" si="7"/>
        <v>15.352480013247041</v>
      </c>
      <c r="AQ61" s="34">
        <f t="shared" si="7"/>
        <v>16.499359500544205</v>
      </c>
      <c r="AR61" s="34">
        <f t="shared" si="7"/>
        <v>17.646238987841368</v>
      </c>
      <c r="AS61" s="34">
        <f t="shared" si="7"/>
        <v>18.793118475138531</v>
      </c>
      <c r="AT61" s="34">
        <f t="shared" si="7"/>
        <v>19.939997962435694</v>
      </c>
      <c r="AU61" s="34">
        <f t="shared" si="7"/>
        <v>21.086877449732857</v>
      </c>
      <c r="AV61" s="34">
        <f t="shared" si="7"/>
        <v>22.233756937030019</v>
      </c>
      <c r="AW61" s="34">
        <f t="shared" si="7"/>
        <v>23.380636424327182</v>
      </c>
      <c r="AX61" s="34">
        <f t="shared" si="7"/>
        <v>24.527515911624345</v>
      </c>
      <c r="AY61" s="34">
        <f t="shared" si="7"/>
        <v>24.549287399431304</v>
      </c>
      <c r="AZ61" s="34">
        <f t="shared" si="7"/>
        <v>24.50663115390493</v>
      </c>
      <c r="BA61" s="34">
        <f t="shared" si="7"/>
        <v>24.401289945221073</v>
      </c>
      <c r="BB61" s="34">
        <f t="shared" si="7"/>
        <v>24.235053701088944</v>
      </c>
      <c r="BC61" s="34">
        <f t="shared" si="7"/>
        <v>24.009581072663941</v>
      </c>
      <c r="BD61" s="34">
        <f t="shared" si="7"/>
        <v>23.726798348253109</v>
      </c>
    </row>
    <row r="62" spans="1:56" ht="16.5" hidden="1" customHeight="1" outlineLevel="1" x14ac:dyDescent="0.3">
      <c r="A62" s="115"/>
      <c r="B62" s="9" t="s">
        <v>34</v>
      </c>
      <c r="C62" s="9" t="s">
        <v>68</v>
      </c>
      <c r="D62" s="9" t="s">
        <v>40</v>
      </c>
      <c r="E62" s="34">
        <f t="shared" ref="E62:BD62" si="8">E28-E60+E61</f>
        <v>-2.899248</v>
      </c>
      <c r="F62" s="34">
        <f t="shared" si="8"/>
        <v>-5.6556436087533992</v>
      </c>
      <c r="G62" s="34">
        <f t="shared" si="8"/>
        <v>-8.2688075074348308</v>
      </c>
      <c r="H62" s="34">
        <f t="shared" si="8"/>
        <v>-10.746437068675103</v>
      </c>
      <c r="I62" s="34">
        <f t="shared" si="8"/>
        <v>-13.078147271805449</v>
      </c>
      <c r="J62" s="34">
        <f t="shared" si="8"/>
        <v>-15.947327251553375</v>
      </c>
      <c r="K62" s="34">
        <f t="shared" si="8"/>
        <v>-18.628315033493379</v>
      </c>
      <c r="L62" s="34">
        <f t="shared" si="8"/>
        <v>-21.112048089952584</v>
      </c>
      <c r="M62" s="34">
        <f t="shared" si="8"/>
        <v>-20.053873067054564</v>
      </c>
      <c r="N62" s="34">
        <f t="shared" si="8"/>
        <v>-18.938291993326324</v>
      </c>
      <c r="O62" s="34">
        <f t="shared" si="8"/>
        <v>-17.761257227548462</v>
      </c>
      <c r="P62" s="34">
        <f t="shared" si="8"/>
        <v>-16.521079556518714</v>
      </c>
      <c r="Q62" s="34">
        <f t="shared" si="8"/>
        <v>-15.230760323922031</v>
      </c>
      <c r="R62" s="34">
        <f t="shared" si="8"/>
        <v>-13.904908370593393</v>
      </c>
      <c r="S62" s="34">
        <f t="shared" si="8"/>
        <v>-12.54386011782781</v>
      </c>
      <c r="T62" s="34">
        <f t="shared" si="8"/>
        <v>-11.153913715989386</v>
      </c>
      <c r="U62" s="34">
        <f t="shared" si="8"/>
        <v>-9.7463628186565856</v>
      </c>
      <c r="V62" s="34">
        <f t="shared" si="8"/>
        <v>-8.3343889801082014</v>
      </c>
      <c r="W62" s="34">
        <f t="shared" si="8"/>
        <v>-6.9204578085543149</v>
      </c>
      <c r="X62" s="34">
        <f t="shared" si="8"/>
        <v>-5.5130606658004524</v>
      </c>
      <c r="Y62" s="34">
        <f t="shared" si="8"/>
        <v>-4.1222736423375084</v>
      </c>
      <c r="Z62" s="34">
        <f t="shared" si="8"/>
        <v>-2.7507986958025668</v>
      </c>
      <c r="AA62" s="34">
        <f t="shared" si="8"/>
        <v>-1.403900008596034</v>
      </c>
      <c r="AB62" s="34">
        <f t="shared" si="8"/>
        <v>-8.2003721378172356E-2</v>
      </c>
      <c r="AC62" s="34">
        <f t="shared" si="8"/>
        <v>1.2148901658510181</v>
      </c>
      <c r="AD62" s="34">
        <f t="shared" si="8"/>
        <v>2.486781653091537</v>
      </c>
      <c r="AE62" s="34">
        <f t="shared" si="8"/>
        <v>3.7336707403433849</v>
      </c>
      <c r="AF62" s="34">
        <f t="shared" si="8"/>
        <v>4.9555574276065615</v>
      </c>
      <c r="AG62" s="34">
        <f t="shared" si="8"/>
        <v>6.1524417148810668</v>
      </c>
      <c r="AH62" s="34">
        <f t="shared" si="8"/>
        <v>7.3243236021669009</v>
      </c>
      <c r="AI62" s="34">
        <f t="shared" si="8"/>
        <v>8.4712030894640638</v>
      </c>
      <c r="AJ62" s="34">
        <f t="shared" si="8"/>
        <v>9.6180825767612266</v>
      </c>
      <c r="AK62" s="34">
        <f t="shared" si="8"/>
        <v>10.764962064058389</v>
      </c>
      <c r="AL62" s="34">
        <f t="shared" si="8"/>
        <v>11.911841551355552</v>
      </c>
      <c r="AM62" s="34">
        <f t="shared" si="8"/>
        <v>13.058721038652715</v>
      </c>
      <c r="AN62" s="34">
        <f t="shared" si="8"/>
        <v>14.205600525949878</v>
      </c>
      <c r="AO62" s="34">
        <f t="shared" si="8"/>
        <v>15.352480013247041</v>
      </c>
      <c r="AP62" s="34">
        <f t="shared" si="8"/>
        <v>16.499359500544205</v>
      </c>
      <c r="AQ62" s="34">
        <f t="shared" si="8"/>
        <v>17.646238987841368</v>
      </c>
      <c r="AR62" s="34">
        <f t="shared" si="8"/>
        <v>18.793118475138531</v>
      </c>
      <c r="AS62" s="34">
        <f t="shared" si="8"/>
        <v>19.939997962435694</v>
      </c>
      <c r="AT62" s="34">
        <f t="shared" si="8"/>
        <v>21.086877449732857</v>
      </c>
      <c r="AU62" s="34">
        <f t="shared" si="8"/>
        <v>22.233756937030019</v>
      </c>
      <c r="AV62" s="34">
        <f t="shared" si="8"/>
        <v>23.380636424327182</v>
      </c>
      <c r="AW62" s="34">
        <f t="shared" si="8"/>
        <v>24.527515911624345</v>
      </c>
      <c r="AX62" s="34">
        <f t="shared" si="8"/>
        <v>24.549287399431304</v>
      </c>
      <c r="AY62" s="34">
        <f t="shared" si="8"/>
        <v>24.50663115390493</v>
      </c>
      <c r="AZ62" s="34">
        <f t="shared" si="8"/>
        <v>24.401289945221073</v>
      </c>
      <c r="BA62" s="34">
        <f t="shared" si="8"/>
        <v>24.235053701088944</v>
      </c>
      <c r="BB62" s="34">
        <f t="shared" si="8"/>
        <v>24.009581072663941</v>
      </c>
      <c r="BC62" s="34">
        <f t="shared" si="8"/>
        <v>23.726798348253109</v>
      </c>
      <c r="BD62" s="34">
        <f t="shared" si="8"/>
        <v>23.373488197354149</v>
      </c>
    </row>
    <row r="63" spans="1:56" ht="16.5" collapsed="1" x14ac:dyDescent="0.3">
      <c r="A63" s="115"/>
      <c r="B63" s="9" t="s">
        <v>8</v>
      </c>
      <c r="C63" s="11" t="s">
        <v>67</v>
      </c>
      <c r="D63" s="9" t="s">
        <v>40</v>
      </c>
      <c r="E63" s="34">
        <f>AVERAGE(E61:E62)*'Fixed data'!$C$3</f>
        <v>-7.00168392E-2</v>
      </c>
      <c r="F63" s="34">
        <f>AVERAGE(F61:F62)*'Fixed data'!$C$3</f>
        <v>-0.20660063235139461</v>
      </c>
      <c r="G63" s="34">
        <f>AVERAGE(G61:G62)*'Fixed data'!$C$3</f>
        <v>-0.33627549445594579</v>
      </c>
      <c r="H63" s="34">
        <f>AVERAGE(H61:H62)*'Fixed data'!$C$3</f>
        <v>-0.45921815651305498</v>
      </c>
      <c r="I63" s="34">
        <f>AVERAGE(I61:I62)*'Fixed data'!$C$3</f>
        <v>-0.57536371182260537</v>
      </c>
      <c r="J63" s="34">
        <f>AVERAGE(J61:J62)*'Fixed data'!$C$3</f>
        <v>-0.70096520973911558</v>
      </c>
      <c r="K63" s="34">
        <f>AVERAGE(K61:K62)*'Fixed data'!$C$3</f>
        <v>-0.83500176118387914</v>
      </c>
      <c r="L63" s="34">
        <f>AVERAGE(L61:L62)*'Fixed data'!$C$3</f>
        <v>-0.95972976943122001</v>
      </c>
      <c r="M63" s="34">
        <f>AVERAGE(M61:M62)*'Fixed data'!$C$3</f>
        <v>-0.99415699594172269</v>
      </c>
      <c r="N63" s="34">
        <f>AVERAGE(N61:N62)*'Fixed data'!$C$3</f>
        <v>-0.94166078620819837</v>
      </c>
      <c r="O63" s="34">
        <f>AVERAGE(O61:O62)*'Fixed data'!$C$3</f>
        <v>-0.88629411368412614</v>
      </c>
      <c r="P63" s="34">
        <f>AVERAGE(P61:P62)*'Fixed data'!$C$3</f>
        <v>-0.8279184333352223</v>
      </c>
      <c r="Q63" s="34">
        <f>AVERAGE(Q61:Q62)*'Fixed data'!$C$3</f>
        <v>-0.76680693311264403</v>
      </c>
      <c r="R63" s="34">
        <f>AVERAGE(R61:R62)*'Fixed data'!$C$3</f>
        <v>-0.70362639897254753</v>
      </c>
      <c r="S63" s="34">
        <f>AVERAGE(S61:S62)*'Fixed data'!$C$3</f>
        <v>-0.63873775899537211</v>
      </c>
      <c r="T63" s="34">
        <f>AVERAGE(T61:T62)*'Fixed data'!$C$3</f>
        <v>-0.57230123808668532</v>
      </c>
      <c r="U63" s="34">
        <f>AVERAGE(U61:U62)*'Fixed data'!$C$3</f>
        <v>-0.50474167831170025</v>
      </c>
      <c r="V63" s="34">
        <f>AVERAGE(V61:V62)*'Fixed data'!$C$3</f>
        <v>-0.43665015594016965</v>
      </c>
      <c r="W63" s="34">
        <f>AVERAGE(W61:W62)*'Fixed data'!$C$3</f>
        <v>-0.36840454994619976</v>
      </c>
      <c r="X63" s="34">
        <f>AVERAGE(X61:X62)*'Fixed data'!$C$3</f>
        <v>-0.3002694711556676</v>
      </c>
      <c r="Y63" s="34">
        <f>AVERAGE(Y61:Y62)*'Fixed data'!$C$3</f>
        <v>-0.23269332354153174</v>
      </c>
      <c r="Z63" s="34">
        <f>AVERAGE(Z61:Z62)*'Fixed data'!$C$3</f>
        <v>-0.16598469696608281</v>
      </c>
      <c r="AA63" s="34">
        <f>AVERAGE(AA61:AA62)*'Fixed data'!$C$3</f>
        <v>-0.10033597371122621</v>
      </c>
      <c r="AB63" s="34">
        <f>AVERAGE(AB61:AB62)*'Fixed data'!$C$3</f>
        <v>-3.5884575078877087E-2</v>
      </c>
      <c r="AC63" s="34">
        <f>AVERAGE(AC61:AC62)*'Fixed data'!$C$3</f>
        <v>2.7359207634019226E-2</v>
      </c>
      <c r="AD63" s="34">
        <f>AVERAGE(AD61:AD62)*'Fixed data'!$C$3</f>
        <v>8.9395374427462704E-2</v>
      </c>
      <c r="AE63" s="34">
        <f>AVERAGE(AE61:AE62)*'Fixed data'!$C$3</f>
        <v>0.15022392530145337</v>
      </c>
      <c r="AF63" s="34">
        <f>AVERAGE(AF61:AF62)*'Fixed data'!$C$3</f>
        <v>0.20984486025599119</v>
      </c>
      <c r="AG63" s="34">
        <f>AVERAGE(AG61:AG62)*'Fixed data'!$C$3</f>
        <v>0.26825817929107626</v>
      </c>
      <c r="AH63" s="34">
        <f>AVERAGE(AH61:AH62)*'Fixed data'!$C$3</f>
        <v>0.32546388240670843</v>
      </c>
      <c r="AI63" s="34">
        <f>AVERAGE(AI61:AI62)*'Fixed data'!$C$3</f>
        <v>0.38146196960288781</v>
      </c>
      <c r="AJ63" s="34">
        <f>AVERAGE(AJ61:AJ62)*'Fixed data'!$C$3</f>
        <v>0.43685624883934077</v>
      </c>
      <c r="AK63" s="34">
        <f>AVERAGE(AK61:AK62)*'Fixed data'!$C$3</f>
        <v>0.49225052807579373</v>
      </c>
      <c r="AL63" s="34">
        <f>AVERAGE(AL61:AL62)*'Fixed data'!$C$3</f>
        <v>0.54764480731224674</v>
      </c>
      <c r="AM63" s="34">
        <f>AVERAGE(AM61:AM62)*'Fixed data'!$C$3</f>
        <v>0.60303908654869964</v>
      </c>
      <c r="AN63" s="34">
        <f>AVERAGE(AN61:AN62)*'Fixed data'!$C$3</f>
        <v>0.65843336578515266</v>
      </c>
      <c r="AO63" s="34">
        <f>AVERAGE(AO61:AO62)*'Fixed data'!$C$3</f>
        <v>0.71382764502160567</v>
      </c>
      <c r="AP63" s="34">
        <f>AVERAGE(AP61:AP62)*'Fixed data'!$C$3</f>
        <v>0.76922192425805869</v>
      </c>
      <c r="AQ63" s="34">
        <f>AVERAGE(AQ61:AQ62)*'Fixed data'!$C$3</f>
        <v>0.82461620349451159</v>
      </c>
      <c r="AR63" s="34">
        <f>AVERAGE(AR61:AR62)*'Fixed data'!$C$3</f>
        <v>0.8800104827309646</v>
      </c>
      <c r="AS63" s="34">
        <f>AVERAGE(AS61:AS62)*'Fixed data'!$C$3</f>
        <v>0.93540476196741762</v>
      </c>
      <c r="AT63" s="34">
        <f>AVERAGE(AT61:AT62)*'Fixed data'!$C$3</f>
        <v>0.99079904120387052</v>
      </c>
      <c r="AU63" s="34">
        <f>AVERAGE(AU61:AU62)*'Fixed data'!$C$3</f>
        <v>1.0461933204403235</v>
      </c>
      <c r="AV63" s="34">
        <f>AVERAGE(AV61:AV62)*'Fixed data'!$C$3</f>
        <v>1.1015875996767766</v>
      </c>
      <c r="AW63" s="34">
        <f>AVERAGE(AW61:AW62)*'Fixed data'!$C$3</f>
        <v>1.1569818789132293</v>
      </c>
      <c r="AX63" s="34">
        <f>AVERAGE(AX61:AX62)*'Fixed data'!$C$3</f>
        <v>1.1852047999619939</v>
      </c>
      <c r="AY63" s="34">
        <f>AVERAGE(AY61:AY62)*'Fixed data'!$C$3</f>
        <v>1.1847004330630702</v>
      </c>
      <c r="AZ63" s="34">
        <f>AVERAGE(AZ61:AZ62)*'Fixed data'!$C$3</f>
        <v>1.181126294543893</v>
      </c>
      <c r="BA63" s="34">
        <f>AVERAGE(BA61:BA62)*'Fixed data'!$C$3</f>
        <v>1.1745676990583869</v>
      </c>
      <c r="BB63" s="34">
        <f>AVERAGE(BB61:BB62)*'Fixed data'!$C$3</f>
        <v>1.1651079297861322</v>
      </c>
      <c r="BC63" s="34">
        <f>AVERAGE(BC61:BC62)*'Fixed data'!$C$3</f>
        <v>1.1528335630151467</v>
      </c>
      <c r="BD63" s="34">
        <f>AVERAGE(BD61:BD62)*'Fixed data'!$C$3</f>
        <v>1.1374719200764154</v>
      </c>
    </row>
    <row r="64" spans="1:56" ht="15.75" thickBot="1" x14ac:dyDescent="0.35">
      <c r="A64" s="114"/>
      <c r="B64" s="12" t="s">
        <v>94</v>
      </c>
      <c r="C64" s="12" t="s">
        <v>45</v>
      </c>
      <c r="D64" s="12" t="s">
        <v>40</v>
      </c>
      <c r="E64" s="53">
        <f t="shared" ref="E64:BD64" si="9">E29+E60+E63</f>
        <v>-0.79482883920000003</v>
      </c>
      <c r="F64" s="53">
        <f t="shared" si="9"/>
        <v>-0.97623420120641113</v>
      </c>
      <c r="G64" s="53">
        <f t="shared" si="9"/>
        <v>-1.1484573397398239</v>
      </c>
      <c r="H64" s="53">
        <f t="shared" si="9"/>
        <v>-1.3136352117469836</v>
      </c>
      <c r="I64" s="53">
        <f t="shared" si="9"/>
        <v>-1.4673464078951453</v>
      </c>
      <c r="J64" s="53">
        <f t="shared" si="9"/>
        <v>-1.7989529699483371</v>
      </c>
      <c r="K64" s="53">
        <f t="shared" si="9"/>
        <v>-1.9741007550512797</v>
      </c>
      <c r="L64" s="53">
        <f t="shared" si="9"/>
        <v>-2.134405899168585</v>
      </c>
      <c r="M64" s="53">
        <f t="shared" si="9"/>
        <v>-1.3646540877552611</v>
      </c>
      <c r="N64" s="53">
        <f t="shared" si="9"/>
        <v>-1.2825246335123039</v>
      </c>
      <c r="O64" s="53">
        <f t="shared" si="9"/>
        <v>-1.194578599610846</v>
      </c>
      <c r="P64" s="53">
        <f t="shared" si="9"/>
        <v>-1.1011116311745002</v>
      </c>
      <c r="Q64" s="53">
        <f t="shared" si="9"/>
        <v>-1.0059761967115113</v>
      </c>
      <c r="R64" s="53">
        <f t="shared" si="9"/>
        <v>-0.91055359418847459</v>
      </c>
      <c r="S64" s="53">
        <f t="shared" si="9"/>
        <v>-0.81200088472733611</v>
      </c>
      <c r="T64" s="53">
        <f t="shared" si="9"/>
        <v>-0.71194460150524774</v>
      </c>
      <c r="U64" s="53">
        <f t="shared" si="9"/>
        <v>-0.61219940589178234</v>
      </c>
      <c r="V64" s="53">
        <f t="shared" si="9"/>
        <v>-0.51411118888851814</v>
      </c>
      <c r="W64" s="53">
        <f t="shared" si="9"/>
        <v>-0.41572040951872719</v>
      </c>
      <c r="X64" s="53">
        <f t="shared" si="9"/>
        <v>-0.31884960877305962</v>
      </c>
      <c r="Y64" s="53">
        <f t="shared" si="9"/>
        <v>-0.22456339086750951</v>
      </c>
      <c r="Z64" s="53">
        <f t="shared" si="9"/>
        <v>-0.13159574005435085</v>
      </c>
      <c r="AA64" s="53">
        <f t="shared" si="9"/>
        <v>-4.0849661555003691E-2</v>
      </c>
      <c r="AB64" s="53">
        <f t="shared" si="9"/>
        <v>4.8604137066016642E-2</v>
      </c>
      <c r="AC64" s="53">
        <f t="shared" si="9"/>
        <v>0.13685031976758416</v>
      </c>
      <c r="AD64" s="53">
        <f t="shared" si="9"/>
        <v>0.22388888654969885</v>
      </c>
      <c r="AE64" s="53">
        <f t="shared" si="9"/>
        <v>0.30971983741236075</v>
      </c>
      <c r="AF64" s="53">
        <f t="shared" si="9"/>
        <v>0.39434317235556976</v>
      </c>
      <c r="AG64" s="53">
        <f t="shared" si="9"/>
        <v>0.47775889137932603</v>
      </c>
      <c r="AH64" s="53">
        <f t="shared" si="9"/>
        <v>0.55996699448362941</v>
      </c>
      <c r="AI64" s="53">
        <f t="shared" si="9"/>
        <v>0.64096748166848005</v>
      </c>
      <c r="AJ64" s="53">
        <f t="shared" si="9"/>
        <v>0.69636176090493296</v>
      </c>
      <c r="AK64" s="53">
        <f t="shared" si="9"/>
        <v>0.75175604014138586</v>
      </c>
      <c r="AL64" s="53">
        <f t="shared" si="9"/>
        <v>0.80715031937783888</v>
      </c>
      <c r="AM64" s="53">
        <f t="shared" si="9"/>
        <v>0.86254459861429189</v>
      </c>
      <c r="AN64" s="53">
        <f t="shared" si="9"/>
        <v>0.91793887785074491</v>
      </c>
      <c r="AO64" s="53">
        <f t="shared" si="9"/>
        <v>0.97333315708719792</v>
      </c>
      <c r="AP64" s="53">
        <f t="shared" si="9"/>
        <v>1.0287274363236509</v>
      </c>
      <c r="AQ64" s="53">
        <f t="shared" si="9"/>
        <v>1.0841217155601037</v>
      </c>
      <c r="AR64" s="53">
        <f t="shared" si="9"/>
        <v>1.1395159947965567</v>
      </c>
      <c r="AS64" s="53">
        <f t="shared" si="9"/>
        <v>1.1949102740330098</v>
      </c>
      <c r="AT64" s="53">
        <f t="shared" si="9"/>
        <v>1.2503045532694628</v>
      </c>
      <c r="AU64" s="53">
        <f t="shared" si="9"/>
        <v>1.3056988325059158</v>
      </c>
      <c r="AV64" s="53">
        <f t="shared" si="9"/>
        <v>1.3610931117423688</v>
      </c>
      <c r="AW64" s="53">
        <f t="shared" si="9"/>
        <v>1.4164873909788216</v>
      </c>
      <c r="AX64" s="53">
        <f t="shared" si="9"/>
        <v>1.1634333121550351</v>
      </c>
      <c r="AY64" s="53">
        <f t="shared" si="9"/>
        <v>1.2273566785894445</v>
      </c>
      <c r="AZ64" s="53">
        <f t="shared" si="9"/>
        <v>1.2864675032277504</v>
      </c>
      <c r="BA64" s="53">
        <f t="shared" si="9"/>
        <v>1.3408039431905165</v>
      </c>
      <c r="BB64" s="53">
        <f t="shared" si="9"/>
        <v>1.3905805582111366</v>
      </c>
      <c r="BC64" s="53">
        <f t="shared" si="9"/>
        <v>1.4356162874259801</v>
      </c>
      <c r="BD64" s="53">
        <f t="shared" si="9"/>
        <v>1.4907820709753759</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0.52169127703340845</v>
      </c>
      <c r="G67" s="81">
        <f>'Fixed data'!$G$7*G$88/1000000</f>
        <v>1.0848723163686045</v>
      </c>
      <c r="H67" s="81">
        <f>'Fixed data'!$G$7*H$88/1000000</f>
        <v>1.6863455752599337</v>
      </c>
      <c r="I67" s="81">
        <f>'Fixed data'!$G$7*I$88/1000000</f>
        <v>2.375543821052434</v>
      </c>
      <c r="J67" s="81">
        <f>'Fixed data'!$G$7*J$88/1000000</f>
        <v>3.0741127045169816</v>
      </c>
      <c r="K67" s="81">
        <f>'Fixed data'!$G$7*K$88/1000000</f>
        <v>3.9350129702446028</v>
      </c>
      <c r="L67" s="81">
        <f>'Fixed data'!$G$7*L$88/1000000</f>
        <v>4.8507691878109673</v>
      </c>
      <c r="M67" s="81">
        <f>'Fixed data'!$G$7*M$88/1000000</f>
        <v>6.0923579549499598</v>
      </c>
      <c r="N67" s="81">
        <f>'Fixed data'!$G$7*N$88/1000000</f>
        <v>6.9208388506468923</v>
      </c>
      <c r="O67" s="81">
        <f>'Fixed data'!$G$7*O$88/1000000</f>
        <v>7.8164938779865274</v>
      </c>
      <c r="P67" s="81">
        <f>'Fixed data'!$G$7*P$88/1000000</f>
        <v>8.7435303876747774</v>
      </c>
      <c r="Q67" s="81">
        <f>'Fixed data'!$G$7*Q$88/1000000</f>
        <v>9.4867568312537003</v>
      </c>
      <c r="R67" s="81">
        <f>'Fixed data'!$G$7*R$88/1000000</f>
        <v>10.037173340047147</v>
      </c>
      <c r="S67" s="81">
        <f>'Fixed data'!$G$7*S$88/1000000</f>
        <v>10.599946938163191</v>
      </c>
      <c r="T67" s="81">
        <f>'Fixed data'!$G$7*T$88/1000000</f>
        <v>11.11778085958883</v>
      </c>
      <c r="U67" s="81">
        <f>'Fixed data'!$G$7*U$88/1000000</f>
        <v>11.538167387384165</v>
      </c>
      <c r="V67" s="81">
        <f>'Fixed data'!$G$7*V$88/1000000</f>
        <v>11.800845009608432</v>
      </c>
      <c r="W67" s="81">
        <f>'Fixed data'!$G$7*W$88/1000000</f>
        <v>12.041340180951368</v>
      </c>
      <c r="X67" s="81">
        <f>'Fixed data'!$G$7*X$88/1000000</f>
        <v>12.212089554147799</v>
      </c>
      <c r="Y67" s="81">
        <f>'Fixed data'!$G$7*Y$88/1000000</f>
        <v>12.296416841963566</v>
      </c>
      <c r="Z67" s="81">
        <f>'Fixed data'!$G$7*Z$88/1000000</f>
        <v>12.34630263039676</v>
      </c>
      <c r="AA67" s="81">
        <f>'Fixed data'!$G$7*AA$88/1000000</f>
        <v>12.349878853630591</v>
      </c>
      <c r="AB67" s="81">
        <f>'Fixed data'!$G$7*AB$88/1000000</f>
        <v>12.349878853630591</v>
      </c>
      <c r="AC67" s="81">
        <f>'Fixed data'!$G$7*AC$88/1000000</f>
        <v>12.349878853630591</v>
      </c>
      <c r="AD67" s="81">
        <f>'Fixed data'!$G$7*AD$88/1000000</f>
        <v>12.349878853630591</v>
      </c>
      <c r="AE67" s="81">
        <f>'Fixed data'!$G$7*AE$88/1000000</f>
        <v>12.349878853630591</v>
      </c>
      <c r="AF67" s="81">
        <f>'Fixed data'!$G$7*AF$88/1000000</f>
        <v>12.349878853630591</v>
      </c>
      <c r="AG67" s="81">
        <f>'Fixed data'!$G$7*AG$88/1000000</f>
        <v>12.349878853630591</v>
      </c>
      <c r="AH67" s="81">
        <f>'Fixed data'!$G$7*AH$88/1000000</f>
        <v>12.349878853630591</v>
      </c>
      <c r="AI67" s="81">
        <f>'Fixed data'!$G$7*AI$88/1000000</f>
        <v>12.349878853630591</v>
      </c>
      <c r="AJ67" s="81">
        <f>'Fixed data'!$G$7*AJ$88/1000000</f>
        <v>12.349878853630591</v>
      </c>
      <c r="AK67" s="81">
        <f>'Fixed data'!$G$7*AK$88/1000000</f>
        <v>12.349878853630591</v>
      </c>
      <c r="AL67" s="81">
        <f>'Fixed data'!$G$7*AL$88/1000000</f>
        <v>12.349878853630591</v>
      </c>
      <c r="AM67" s="81">
        <f>'Fixed data'!$G$7*AM$88/1000000</f>
        <v>12.349878853630591</v>
      </c>
      <c r="AN67" s="81">
        <f>'Fixed data'!$G$7*AN$88/1000000</f>
        <v>12.349878853630591</v>
      </c>
      <c r="AO67" s="81">
        <f>'Fixed data'!$G$7*AO$88/1000000</f>
        <v>12.349878853630591</v>
      </c>
      <c r="AP67" s="81">
        <f>'Fixed data'!$G$7*AP$88/1000000</f>
        <v>12.349878853630591</v>
      </c>
      <c r="AQ67" s="81">
        <f>'Fixed data'!$G$7*AQ$88/1000000</f>
        <v>12.349878853630591</v>
      </c>
      <c r="AR67" s="81">
        <f>'Fixed data'!$G$7*AR$88/1000000</f>
        <v>12.349878853630591</v>
      </c>
      <c r="AS67" s="81">
        <f>'Fixed data'!$G$7*AS$88/1000000</f>
        <v>12.349878853630591</v>
      </c>
      <c r="AT67" s="81">
        <f>'Fixed data'!$G$7*AT$88/1000000</f>
        <v>12.349878853630591</v>
      </c>
      <c r="AU67" s="81">
        <f>'Fixed data'!$G$7*AU$88/1000000</f>
        <v>12.349878853630591</v>
      </c>
      <c r="AV67" s="81">
        <f>'Fixed data'!$G$7*AV$88/1000000</f>
        <v>12.349878853630591</v>
      </c>
      <c r="AW67" s="81">
        <f>'Fixed data'!$G$7*AW$88/1000000</f>
        <v>12.349878853630591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0.11144905773090052</v>
      </c>
      <c r="G68" s="81">
        <f>'Fixed data'!$G$8*G89/1000000</f>
        <v>0.2317617013153366</v>
      </c>
      <c r="H68" s="81">
        <f>'Fixed data'!$G$8*H89/1000000</f>
        <v>0.36025461549703708</v>
      </c>
      <c r="I68" s="81">
        <f>'Fixed data'!$G$8*I89/1000000</f>
        <v>0.50748816771959893</v>
      </c>
      <c r="J68" s="81">
        <f>'Fixed data'!$G$8*J89/1000000</f>
        <v>0.6567236254142339</v>
      </c>
      <c r="K68" s="81">
        <f>'Fixed data'!$G$8*K89/1000000</f>
        <v>0.84063791745362004</v>
      </c>
      <c r="L68" s="81">
        <f>'Fixed data'!$G$8*L89/1000000</f>
        <v>1.0362710941750926</v>
      </c>
      <c r="M68" s="81">
        <f>'Fixed data'!$G$8*M89/1000000</f>
        <v>1.301512120485687</v>
      </c>
      <c r="N68" s="81">
        <f>'Fixed data'!$G$8*N89/1000000</f>
        <v>1.4785007054490182</v>
      </c>
      <c r="O68" s="81">
        <f>'Fixed data'!$G$8*O89/1000000</f>
        <v>1.6698397169665502</v>
      </c>
      <c r="P68" s="81">
        <f>'Fixed data'!$G$8*P89/1000000</f>
        <v>1.8678827608717026</v>
      </c>
      <c r="Q68" s="81">
        <f>'Fixed data'!$G$8*Q89/1000000</f>
        <v>2.0266583910215439</v>
      </c>
      <c r="R68" s="81">
        <f>'Fixed data'!$G$8*R89/1000000</f>
        <v>2.1442439707437617</v>
      </c>
      <c r="S68" s="81">
        <f>'Fixed data'!$G$8*S89/1000000</f>
        <v>2.2644693911723919</v>
      </c>
      <c r="T68" s="81">
        <f>'Fixed data'!$G$8*T89/1000000</f>
        <v>2.375094364442027</v>
      </c>
      <c r="U68" s="81">
        <f>'Fixed data'!$G$8*U89/1000000</f>
        <v>2.4649016710879712</v>
      </c>
      <c r="V68" s="81">
        <f>'Fixed data'!$G$8*V89/1000000</f>
        <v>2.5210175955781606</v>
      </c>
      <c r="W68" s="81">
        <f>'Fixed data'!$G$8*W89/1000000</f>
        <v>2.5723946832477815</v>
      </c>
      <c r="X68" s="81">
        <f>'Fixed data'!$G$8*X89/1000000</f>
        <v>2.6088719575414316</v>
      </c>
      <c r="Y68" s="81">
        <f>'Fixed data'!$G$8*Y89/1000000</f>
        <v>2.6268868442780668</v>
      </c>
      <c r="Z68" s="81">
        <f>'Fixed data'!$G$8*Z89/1000000</f>
        <v>2.6375439766477125</v>
      </c>
      <c r="AA68" s="81">
        <f>'Fixed data'!$G$8*AA89/1000000</f>
        <v>2.6383079675348533</v>
      </c>
      <c r="AB68" s="81">
        <f>'Fixed data'!$G$8*AB89/1000000</f>
        <v>2.6383079675348533</v>
      </c>
      <c r="AC68" s="81">
        <f>'Fixed data'!$G$8*AC89/1000000</f>
        <v>2.6383079675348533</v>
      </c>
      <c r="AD68" s="81">
        <f>'Fixed data'!$G$8*AD89/1000000</f>
        <v>2.6383079675348533</v>
      </c>
      <c r="AE68" s="81">
        <f>'Fixed data'!$G$8*AE89/1000000</f>
        <v>2.6383079675348533</v>
      </c>
      <c r="AF68" s="81">
        <f>'Fixed data'!$G$8*AF89/1000000</f>
        <v>2.6383079675348533</v>
      </c>
      <c r="AG68" s="81">
        <f>'Fixed data'!$G$8*AG89/1000000</f>
        <v>2.6383079675348533</v>
      </c>
      <c r="AH68" s="81">
        <f>'Fixed data'!$G$8*AH89/1000000</f>
        <v>2.6383079675348533</v>
      </c>
      <c r="AI68" s="81">
        <f>'Fixed data'!$G$8*AI89/1000000</f>
        <v>2.6383079675348533</v>
      </c>
      <c r="AJ68" s="81">
        <f>'Fixed data'!$G$8*AJ89/1000000</f>
        <v>2.6383079675348533</v>
      </c>
      <c r="AK68" s="81">
        <f>'Fixed data'!$G$8*AK89/1000000</f>
        <v>2.6383079675348533</v>
      </c>
      <c r="AL68" s="81">
        <f>'Fixed data'!$G$8*AL89/1000000</f>
        <v>2.6383079675348533</v>
      </c>
      <c r="AM68" s="81">
        <f>'Fixed data'!$G$8*AM89/1000000</f>
        <v>2.6383079675348533</v>
      </c>
      <c r="AN68" s="81">
        <f>'Fixed data'!$G$8*AN89/1000000</f>
        <v>2.6383079675348533</v>
      </c>
      <c r="AO68" s="81">
        <f>'Fixed data'!$G$8*AO89/1000000</f>
        <v>2.6383079675348533</v>
      </c>
      <c r="AP68" s="81">
        <f>'Fixed data'!$G$8*AP89/1000000</f>
        <v>2.6383079675348533</v>
      </c>
      <c r="AQ68" s="81">
        <f>'Fixed data'!$G$8*AQ89/1000000</f>
        <v>2.6383079675348533</v>
      </c>
      <c r="AR68" s="81">
        <f>'Fixed data'!$G$8*AR89/1000000</f>
        <v>2.6383079675348533</v>
      </c>
      <c r="AS68" s="81">
        <f>'Fixed data'!$G$8*AS89/1000000</f>
        <v>2.6383079675348533</v>
      </c>
      <c r="AT68" s="81">
        <f>'Fixed data'!$G$8*AT89/1000000</f>
        <v>2.6383079675348533</v>
      </c>
      <c r="AU68" s="81">
        <f>'Fixed data'!$G$8*AU89/1000000</f>
        <v>2.6383079675348533</v>
      </c>
      <c r="AV68" s="81">
        <f>'Fixed data'!$G$8*AV89/1000000</f>
        <v>2.6383079675348533</v>
      </c>
      <c r="AW68" s="81">
        <f>'Fixed data'!$G$8*AW89/1000000</f>
        <v>2.6383079675348533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9.5211415772098005E-6</v>
      </c>
      <c r="G69" s="34">
        <f>G90*'Fixed data'!J$5/1000000</f>
        <v>1.6926120336181422E-5</v>
      </c>
      <c r="H69" s="34">
        <f>H90*'Fixed data'!K$5/1000000</f>
        <v>2.4413181626808718E-5</v>
      </c>
      <c r="I69" s="34">
        <f>I90*'Fixed data'!L$5/1000000</f>
        <v>4.0168602559986687E-5</v>
      </c>
      <c r="J69" s="34">
        <f>J90*'Fixed data'!M$5/1000000</f>
        <v>9.2533828584532126E-5</v>
      </c>
      <c r="K69" s="34">
        <f>K90*'Fixed data'!N$5/1000000</f>
        <v>1.743469846868546E-4</v>
      </c>
      <c r="L69" s="34">
        <f>L90*'Fixed data'!O$5/1000000</f>
        <v>2.975048331380003E-4</v>
      </c>
      <c r="M69" s="34">
        <f>M90*'Fixed data'!P$5/1000000</f>
        <v>4.5477454167621416E-4</v>
      </c>
      <c r="N69" s="34">
        <f>N90*'Fixed data'!Q$5/1000000</f>
        <v>6.1377520437488474E-4</v>
      </c>
      <c r="O69" s="34">
        <f>O90*'Fixed data'!R$5/1000000</f>
        <v>8.0270883481057967E-4</v>
      </c>
      <c r="P69" s="34">
        <f>P90*'Fixed data'!S$5/1000000</f>
        <v>1.0190984785736126E-3</v>
      </c>
      <c r="Q69" s="34">
        <f>Q90*'Fixed data'!T$5/1000000</f>
        <v>1.2510204383400151E-3</v>
      </c>
      <c r="R69" s="34">
        <f>R90*'Fixed data'!U$5/1000000</f>
        <v>1.4797107896275059E-3</v>
      </c>
      <c r="S69" s="34">
        <f>S90*'Fixed data'!V$5/1000000</f>
        <v>1.7271048100402681E-3</v>
      </c>
      <c r="T69" s="34">
        <f>T90*'Fixed data'!W$5/1000000</f>
        <v>1.9415683642671172E-3</v>
      </c>
      <c r="U69" s="34">
        <f>U90*'Fixed data'!X$5/1000000</f>
        <v>2.1813927331522454E-3</v>
      </c>
      <c r="V69" s="34">
        <f>V90*'Fixed data'!Y$5/1000000</f>
        <v>2.409755890040703E-3</v>
      </c>
      <c r="W69" s="34">
        <f>W90*'Fixed data'!Z$5/1000000</f>
        <v>2.6424278837105554E-3</v>
      </c>
      <c r="X69" s="34">
        <f>X90*'Fixed data'!AA$5/1000000</f>
        <v>2.8718604372866422E-3</v>
      </c>
      <c r="Y69" s="34">
        <f>Y90*'Fixed data'!AB$5/1000000</f>
        <v>3.0925785944819484E-3</v>
      </c>
      <c r="Z69" s="34">
        <f>Z90*'Fixed data'!AC$5/1000000</f>
        <v>3.2798845087489447E-3</v>
      </c>
      <c r="AA69" s="34">
        <f>AA90*'Fixed data'!AD$5/1000000</f>
        <v>3.4702671096045563E-3</v>
      </c>
      <c r="AB69" s="34">
        <f>AB90*'Fixed data'!AE$5/1000000</f>
        <v>3.6585761775675945E-3</v>
      </c>
      <c r="AC69" s="34">
        <f>AC90*'Fixed data'!AF$5/1000000</f>
        <v>3.8468852455306323E-3</v>
      </c>
      <c r="AD69" s="34">
        <f>AD90*'Fixed data'!AG$5/1000000</f>
        <v>4.0351943134936709E-3</v>
      </c>
      <c r="AE69" s="34">
        <f>AE90*'Fixed data'!AH$5/1000000</f>
        <v>4.2235033814567091E-3</v>
      </c>
      <c r="AF69" s="34">
        <f>AF90*'Fixed data'!AI$5/1000000</f>
        <v>4.4118124494197464E-3</v>
      </c>
      <c r="AG69" s="34">
        <f>AG90*'Fixed data'!AJ$5/1000000</f>
        <v>4.6001215173827837E-3</v>
      </c>
      <c r="AH69" s="34">
        <f>AH90*'Fixed data'!AK$5/1000000</f>
        <v>4.7884305853458228E-3</v>
      </c>
      <c r="AI69" s="34">
        <f>AI90*'Fixed data'!AL$5/1000000</f>
        <v>4.9498383578855691E-3</v>
      </c>
      <c r="AJ69" s="34">
        <f>AJ90*'Fixed data'!AM$5/1000000</f>
        <v>5.1381474258486073E-3</v>
      </c>
      <c r="AK69" s="34">
        <f>AK90*'Fixed data'!AN$5/1000000</f>
        <v>5.3264564938116446E-3</v>
      </c>
      <c r="AL69" s="34">
        <f>AL90*'Fixed data'!AO$5/1000000</f>
        <v>5.5147655617746828E-3</v>
      </c>
      <c r="AM69" s="34">
        <f>AM90*'Fixed data'!AP$5/1000000</f>
        <v>5.703074629737721E-3</v>
      </c>
      <c r="AN69" s="34">
        <f>AN90*'Fixed data'!AQ$5/1000000</f>
        <v>5.9182849931240502E-3</v>
      </c>
      <c r="AO69" s="34">
        <f>AO90*'Fixed data'!AR$5/1000000</f>
        <v>6.1065940610870876E-3</v>
      </c>
      <c r="AP69" s="34">
        <f>AP90*'Fixed data'!AS$5/1000000</f>
        <v>6.2949031290501258E-3</v>
      </c>
      <c r="AQ69" s="34">
        <f>AQ90*'Fixed data'!AT$5/1000000</f>
        <v>6.4832121970131639E-3</v>
      </c>
      <c r="AR69" s="34">
        <f>AR90*'Fixed data'!AU$5/1000000</f>
        <v>6.6715212649762013E-3</v>
      </c>
      <c r="AS69" s="34">
        <f>AS90*'Fixed data'!AV$5/1000000</f>
        <v>6.8867316283625314E-3</v>
      </c>
      <c r="AT69" s="34">
        <f>AT90*'Fixed data'!AW$5/1000000</f>
        <v>7.0481394009022768E-3</v>
      </c>
      <c r="AU69" s="34">
        <f>AU90*'Fixed data'!AX$5/1000000</f>
        <v>7.2364484688653167E-3</v>
      </c>
      <c r="AV69" s="34">
        <f>AV90*'Fixed data'!AY$5/1000000</f>
        <v>7.4247575368283541E-3</v>
      </c>
      <c r="AW69" s="34">
        <f>AW90*'Fixed data'!AZ$5/1000000</f>
        <v>7.5861653093681003E-3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6.8809476613831936E-5</v>
      </c>
      <c r="G70" s="34">
        <f>G91*'Fixed data'!$G$9</f>
        <v>1.6939999804698255E-4</v>
      </c>
      <c r="H70" s="34">
        <f>H91*'Fixed data'!$G$9</f>
        <v>2.6432830709088899E-4</v>
      </c>
      <c r="I70" s="34">
        <f>I91*'Fixed data'!$G$9</f>
        <v>3.5422421408055633E-4</v>
      </c>
      <c r="J70" s="34">
        <f>J91*'Fixed data'!$G$9</f>
        <v>4.3571126177003721E-4</v>
      </c>
      <c r="K70" s="34">
        <f>K91*'Fixed data'!$G$9</f>
        <v>5.5884668329795782E-4</v>
      </c>
      <c r="L70" s="34">
        <f>L91*'Fixed data'!$G$9</f>
        <v>7.1200156346518475E-4</v>
      </c>
      <c r="M70" s="34">
        <f>M91*'Fixed data'!$G$9</f>
        <v>8.4553140054817975E-4</v>
      </c>
      <c r="N70" s="34">
        <f>N91*'Fixed data'!$G$9</f>
        <v>9.4519919504532622E-4</v>
      </c>
      <c r="O70" s="34">
        <f>O91*'Fixed data'!$G$9</f>
        <v>1.0530271096516014E-3</v>
      </c>
      <c r="P70" s="34">
        <f>P91*'Fixed data'!$G$9</f>
        <v>1.1674453573022978E-3</v>
      </c>
      <c r="Q70" s="34">
        <f>Q91*'Fixed data'!$G$9</f>
        <v>1.2556838066675163E-3</v>
      </c>
      <c r="R70" s="34">
        <f>R91*'Fixed data'!$G$9</f>
        <v>1.320129695260609E-3</v>
      </c>
      <c r="S70" s="34">
        <f>S91*'Fixed data'!$G$9</f>
        <v>1.3857263888891116E-3</v>
      </c>
      <c r="T70" s="34">
        <f>T91*'Fixed data'!$G$9</f>
        <v>1.4455768437337743E-3</v>
      </c>
      <c r="U70" s="34">
        <f>U91*'Fixed data'!$G$9</f>
        <v>1.489735474821071E-3</v>
      </c>
      <c r="V70" s="34">
        <f>V91*'Fixed data'!$G$9</f>
        <v>1.5195839718440312E-3</v>
      </c>
      <c r="W70" s="34">
        <f>W91*'Fixed data'!$G$9</f>
        <v>1.5465676884218503E-3</v>
      </c>
      <c r="X70" s="34">
        <f>X91*'Fixed data'!$G$9</f>
        <v>1.5594661029180959E-3</v>
      </c>
      <c r="Y70" s="34">
        <f>Y91*'Fixed data'!$G$9</f>
        <v>1.5653928952130882E-3</v>
      </c>
      <c r="Z70" s="34">
        <f>Z91*'Fixed data'!$G$9</f>
        <v>1.5696395332442169E-3</v>
      </c>
      <c r="AA70" s="34">
        <f>AA91*'Fixed data'!$G$9</f>
        <v>1.5699615500700443E-3</v>
      </c>
      <c r="AB70" s="34">
        <f>AB91*'Fixed data'!$G$9</f>
        <v>1.5699615500700443E-3</v>
      </c>
      <c r="AC70" s="34">
        <f>AC91*'Fixed data'!$G$9</f>
        <v>1.5699615500700443E-3</v>
      </c>
      <c r="AD70" s="34">
        <f>AD91*'Fixed data'!$G$9</f>
        <v>1.5699615500700443E-3</v>
      </c>
      <c r="AE70" s="34">
        <f>AE91*'Fixed data'!$G$9</f>
        <v>1.5699615500700443E-3</v>
      </c>
      <c r="AF70" s="34">
        <f>AF91*'Fixed data'!$G$9</f>
        <v>1.5699615500700443E-3</v>
      </c>
      <c r="AG70" s="34">
        <f>AG91*'Fixed data'!$G$9</f>
        <v>1.5699615500700443E-3</v>
      </c>
      <c r="AH70" s="34">
        <f>AH91*'Fixed data'!$G$9</f>
        <v>1.5699615500700443E-3</v>
      </c>
      <c r="AI70" s="34">
        <f>AI91*'Fixed data'!$G$9</f>
        <v>1.5699615500700443E-3</v>
      </c>
      <c r="AJ70" s="34">
        <f>AJ91*'Fixed data'!$G$9</f>
        <v>1.5699615500700443E-3</v>
      </c>
      <c r="AK70" s="34">
        <f>AK91*'Fixed data'!$G$9</f>
        <v>1.5699615500700443E-3</v>
      </c>
      <c r="AL70" s="34">
        <f>AL91*'Fixed data'!$G$9</f>
        <v>1.5699615500700443E-3</v>
      </c>
      <c r="AM70" s="34">
        <f>AM91*'Fixed data'!$G$9</f>
        <v>1.5699615500700443E-3</v>
      </c>
      <c r="AN70" s="34">
        <f>AN91*'Fixed data'!$G$9</f>
        <v>1.5699615500700443E-3</v>
      </c>
      <c r="AO70" s="34">
        <f>AO91*'Fixed data'!$G$9</f>
        <v>1.5699615500700443E-3</v>
      </c>
      <c r="AP70" s="34">
        <f>AP91*'Fixed data'!$G$9</f>
        <v>1.5699615500700443E-3</v>
      </c>
      <c r="AQ70" s="34">
        <f>AQ91*'Fixed data'!$G$9</f>
        <v>1.5699615500700443E-3</v>
      </c>
      <c r="AR70" s="34">
        <f>AR91*'Fixed data'!$G$9</f>
        <v>1.5699615500700443E-3</v>
      </c>
      <c r="AS70" s="34">
        <f>AS91*'Fixed data'!$G$9</f>
        <v>1.5699615500700443E-3</v>
      </c>
      <c r="AT70" s="34">
        <f>AT91*'Fixed data'!$G$9</f>
        <v>1.5699615500700443E-3</v>
      </c>
      <c r="AU70" s="34">
        <f>AU91*'Fixed data'!$G$9</f>
        <v>1.5699615500700443E-3</v>
      </c>
      <c r="AV70" s="34">
        <f>AV91*'Fixed data'!$G$9</f>
        <v>1.5699615500700443E-3</v>
      </c>
      <c r="AW70" s="34">
        <f>AW91*'Fixed data'!$G$9</f>
        <v>1.5699615500700443E-3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1.0552370019038809E-5</v>
      </c>
      <c r="G71" s="34">
        <f>G92*'Fixed data'!$G$10</f>
        <v>2.5981374471832223E-5</v>
      </c>
      <c r="H71" s="34">
        <f>H92*'Fixed data'!$G$10</f>
        <v>4.0542373151461491E-5</v>
      </c>
      <c r="I71" s="34">
        <f>I92*'Fixed data'!$G$10</f>
        <v>5.4330863260138872E-5</v>
      </c>
      <c r="J71" s="34">
        <f>J92*'Fixed data'!$G$10</f>
        <v>6.6827124038925387E-5</v>
      </c>
      <c r="K71" s="34">
        <f>K92*'Fixed data'!$G$10</f>
        <v>8.5712209803177878E-5</v>
      </c>
      <c r="L71" s="34">
        <f>L92*'Fixed data'!$G$10</f>
        <v>1.0920199351425521E-4</v>
      </c>
      <c r="M71" s="34">
        <f>M92*'Fixed data'!$G$10</f>
        <v>1.2967928740663105E-4</v>
      </c>
      <c r="N71" s="34">
        <f>N92*'Fixed data'!$G$10</f>
        <v>1.4496512668482273E-4</v>
      </c>
      <c r="O71" s="34">
        <f>O92*'Fixed data'!$G$10</f>
        <v>1.6150248065506303E-4</v>
      </c>
      <c r="P71" s="34">
        <f>P92*'Fixed data'!$G$10</f>
        <v>1.7905071444114894E-4</v>
      </c>
      <c r="Q71" s="34">
        <f>Q92*'Fixed data'!$G$10</f>
        <v>1.9258341832387971E-4</v>
      </c>
      <c r="R71" s="34">
        <f>R92*'Fixed data'!$G$10</f>
        <v>2.0246613917671981E-4</v>
      </c>
      <c r="S71" s="34">
        <f>S92*'Fixed data'!$G$10</f>
        <v>2.1252538085829705E-4</v>
      </c>
      <c r="T71" s="34">
        <f>T92*'Fixed data'!$G$10</f>
        <v>2.2170346588885767E-4</v>
      </c>
      <c r="U71" s="34">
        <f>U92*'Fixed data'!$G$10</f>
        <v>2.2847500269257092E-4</v>
      </c>
      <c r="V71" s="34">
        <f>V92*'Fixed data'!$G$10</f>
        <v>2.3305213768996601E-4</v>
      </c>
      <c r="W71" s="34">
        <f>W92*'Fixed data'!$G$10</f>
        <v>2.3718993984209402E-4</v>
      </c>
      <c r="X71" s="34">
        <f>X92*'Fixed data'!$G$10</f>
        <v>2.3916733274073721E-4</v>
      </c>
      <c r="Y71" s="34">
        <f>Y92*'Fixed data'!$G$10</f>
        <v>2.4007594030636182E-4</v>
      </c>
      <c r="Z71" s="34">
        <f>Z92*'Fixed data'!$G$10</f>
        <v>2.4072697163182477E-4</v>
      </c>
      <c r="AA71" s="34">
        <f>AA92*'Fixed data'!$G$10</f>
        <v>2.4077633845786533E-4</v>
      </c>
      <c r="AB71" s="34">
        <f>AB92*'Fixed data'!$G$10</f>
        <v>2.4077633845786533E-4</v>
      </c>
      <c r="AC71" s="34">
        <f>AC92*'Fixed data'!$G$10</f>
        <v>2.4077633845786533E-4</v>
      </c>
      <c r="AD71" s="34">
        <f>AD92*'Fixed data'!$G$10</f>
        <v>2.4077633845786533E-4</v>
      </c>
      <c r="AE71" s="34">
        <f>AE92*'Fixed data'!$G$10</f>
        <v>2.4077633845786533E-4</v>
      </c>
      <c r="AF71" s="34">
        <f>AF92*'Fixed data'!$G$10</f>
        <v>2.4077633845786533E-4</v>
      </c>
      <c r="AG71" s="34">
        <f>AG92*'Fixed data'!$G$10</f>
        <v>2.4077633845786533E-4</v>
      </c>
      <c r="AH71" s="34">
        <f>AH92*'Fixed data'!$G$10</f>
        <v>2.4077633845786533E-4</v>
      </c>
      <c r="AI71" s="34">
        <f>AI92*'Fixed data'!$G$10</f>
        <v>2.4077633845786533E-4</v>
      </c>
      <c r="AJ71" s="34">
        <f>AJ92*'Fixed data'!$G$10</f>
        <v>2.4077633845786533E-4</v>
      </c>
      <c r="AK71" s="34">
        <f>AK92*'Fixed data'!$G$10</f>
        <v>2.4077633845786533E-4</v>
      </c>
      <c r="AL71" s="34">
        <f>AL92*'Fixed data'!$G$10</f>
        <v>2.4077633845786533E-4</v>
      </c>
      <c r="AM71" s="34">
        <f>AM92*'Fixed data'!$G$10</f>
        <v>2.4077633845786533E-4</v>
      </c>
      <c r="AN71" s="34">
        <f>AN92*'Fixed data'!$G$10</f>
        <v>2.4077633845786533E-4</v>
      </c>
      <c r="AO71" s="34">
        <f>AO92*'Fixed data'!$G$10</f>
        <v>2.4077633845786533E-4</v>
      </c>
      <c r="AP71" s="34">
        <f>AP92*'Fixed data'!$G$10</f>
        <v>2.4077633845786533E-4</v>
      </c>
      <c r="AQ71" s="34">
        <f>AQ92*'Fixed data'!$G$10</f>
        <v>2.4077633845786533E-4</v>
      </c>
      <c r="AR71" s="34">
        <f>AR92*'Fixed data'!$G$10</f>
        <v>2.4077633845786533E-4</v>
      </c>
      <c r="AS71" s="34">
        <f>AS92*'Fixed data'!$G$10</f>
        <v>2.4077633845786533E-4</v>
      </c>
      <c r="AT71" s="34">
        <f>AT92*'Fixed data'!$G$10</f>
        <v>2.4077633845786533E-4</v>
      </c>
      <c r="AU71" s="34">
        <f>AU92*'Fixed data'!$G$10</f>
        <v>2.4077633845786533E-4</v>
      </c>
      <c r="AV71" s="34">
        <f>AV92*'Fixed data'!$G$10</f>
        <v>2.4077633845786533E-4</v>
      </c>
      <c r="AW71" s="34">
        <f>AW92*'Fixed data'!$G$10</f>
        <v>2.4077633845786533E-4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0.63322921775251906</v>
      </c>
      <c r="G76" s="53">
        <f t="shared" si="10"/>
        <v>1.3168463251767961</v>
      </c>
      <c r="H76" s="53">
        <f t="shared" si="10"/>
        <v>2.0469294746188402</v>
      </c>
      <c r="I76" s="53">
        <f t="shared" si="10"/>
        <v>2.8834807124519339</v>
      </c>
      <c r="J76" s="53">
        <f t="shared" si="10"/>
        <v>3.731431402145609</v>
      </c>
      <c r="K76" s="53">
        <f t="shared" si="10"/>
        <v>4.7764697935760108</v>
      </c>
      <c r="L76" s="53">
        <f t="shared" si="10"/>
        <v>5.8881589903761773</v>
      </c>
      <c r="M76" s="53">
        <f t="shared" si="10"/>
        <v>7.3953000606652788</v>
      </c>
      <c r="N76" s="53">
        <f t="shared" si="10"/>
        <v>8.4010434956220159</v>
      </c>
      <c r="O76" s="53">
        <f t="shared" si="10"/>
        <v>9.4883508333781936</v>
      </c>
      <c r="P76" s="53">
        <f t="shared" si="10"/>
        <v>10.613778743096798</v>
      </c>
      <c r="Q76" s="53">
        <f t="shared" si="10"/>
        <v>11.516114509938575</v>
      </c>
      <c r="R76" s="53">
        <f t="shared" si="10"/>
        <v>12.184419617414974</v>
      </c>
      <c r="S76" s="53">
        <f t="shared" si="10"/>
        <v>12.867741685915371</v>
      </c>
      <c r="T76" s="53">
        <f t="shared" si="10"/>
        <v>13.496484072704746</v>
      </c>
      <c r="U76" s="53">
        <f t="shared" si="10"/>
        <v>14.006968661682803</v>
      </c>
      <c r="V76" s="53">
        <f t="shared" si="10"/>
        <v>14.326024997186165</v>
      </c>
      <c r="W76" s="53">
        <f t="shared" si="10"/>
        <v>14.618161049711123</v>
      </c>
      <c r="X76" s="53">
        <f t="shared" si="10"/>
        <v>14.825632005562175</v>
      </c>
      <c r="Y76" s="53">
        <f t="shared" si="10"/>
        <v>14.928201733671633</v>
      </c>
      <c r="Z76" s="53">
        <f t="shared" si="10"/>
        <v>14.988936858058098</v>
      </c>
      <c r="AA76" s="53">
        <f t="shared" si="10"/>
        <v>14.993467826163576</v>
      </c>
      <c r="AB76" s="53">
        <f t="shared" si="10"/>
        <v>14.993656135231539</v>
      </c>
      <c r="AC76" s="53">
        <f t="shared" si="10"/>
        <v>14.993844444299503</v>
      </c>
      <c r="AD76" s="53">
        <f t="shared" si="10"/>
        <v>14.994032753367465</v>
      </c>
      <c r="AE76" s="53">
        <f t="shared" si="10"/>
        <v>14.994221062435429</v>
      </c>
      <c r="AF76" s="53">
        <f t="shared" si="10"/>
        <v>14.994409371503391</v>
      </c>
      <c r="AG76" s="53">
        <f t="shared" si="10"/>
        <v>14.994597680571355</v>
      </c>
      <c r="AH76" s="53">
        <f t="shared" si="10"/>
        <v>14.994785989639318</v>
      </c>
      <c r="AI76" s="53">
        <f t="shared" si="10"/>
        <v>14.994947397411858</v>
      </c>
      <c r="AJ76" s="53">
        <f t="shared" si="10"/>
        <v>14.99513570647982</v>
      </c>
      <c r="AK76" s="53">
        <f t="shared" si="10"/>
        <v>14.995324015547784</v>
      </c>
      <c r="AL76" s="53">
        <f t="shared" si="10"/>
        <v>14.995512324615747</v>
      </c>
      <c r="AM76" s="53">
        <f t="shared" si="10"/>
        <v>14.995700633683709</v>
      </c>
      <c r="AN76" s="53">
        <f t="shared" si="10"/>
        <v>14.995915844047095</v>
      </c>
      <c r="AO76" s="53">
        <f t="shared" si="10"/>
        <v>14.996104153115059</v>
      </c>
      <c r="AP76" s="53">
        <f t="shared" si="10"/>
        <v>14.996292462183021</v>
      </c>
      <c r="AQ76" s="53">
        <f t="shared" si="10"/>
        <v>14.996480771250985</v>
      </c>
      <c r="AR76" s="53">
        <f t="shared" si="10"/>
        <v>14.996669080318949</v>
      </c>
      <c r="AS76" s="53">
        <f t="shared" si="10"/>
        <v>14.996884290682335</v>
      </c>
      <c r="AT76" s="53">
        <f t="shared" si="10"/>
        <v>14.997045698454874</v>
      </c>
      <c r="AU76" s="53">
        <f t="shared" si="10"/>
        <v>14.997234007522836</v>
      </c>
      <c r="AV76" s="53">
        <f t="shared" si="10"/>
        <v>14.9974223165908</v>
      </c>
      <c r="AW76" s="53">
        <f t="shared" si="10"/>
        <v>14.99758372436334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-0.79482883920000003</v>
      </c>
      <c r="F77" s="54">
        <f>IF('Fixed data'!$G$19=FALSE,F64+F76,F64)</f>
        <v>-0.34300498345389208</v>
      </c>
      <c r="G77" s="54">
        <f>IF('Fixed data'!$G$19=FALSE,G64+G76,G64)</f>
        <v>0.16838898543697223</v>
      </c>
      <c r="H77" s="54">
        <f>IF('Fixed data'!$G$19=FALSE,H64+H76,H64)</f>
        <v>0.73329426287185662</v>
      </c>
      <c r="I77" s="54">
        <f>IF('Fixed data'!$G$19=FALSE,I64+I76,I64)</f>
        <v>1.4161343045567887</v>
      </c>
      <c r="J77" s="54">
        <f>IF('Fixed data'!$G$19=FALSE,J64+J76,J64)</f>
        <v>1.9324784321972719</v>
      </c>
      <c r="K77" s="54">
        <f>IF('Fixed data'!$G$19=FALSE,K64+K76,K64)</f>
        <v>2.8023690385247311</v>
      </c>
      <c r="L77" s="54">
        <f>IF('Fixed data'!$G$19=FALSE,L64+L76,L64)</f>
        <v>3.7537530912075923</v>
      </c>
      <c r="M77" s="54">
        <f>IF('Fixed data'!$G$19=FALSE,M64+M76,M64)</f>
        <v>6.0306459729100172</v>
      </c>
      <c r="N77" s="54">
        <f>IF('Fixed data'!$G$19=FALSE,N64+N76,N64)</f>
        <v>7.1185188621097115</v>
      </c>
      <c r="O77" s="54">
        <f>IF('Fixed data'!$G$19=FALSE,O64+O76,O64)</f>
        <v>8.2937722337673474</v>
      </c>
      <c r="P77" s="54">
        <f>IF('Fixed data'!$G$19=FALSE,P64+P76,P64)</f>
        <v>9.5126671119222976</v>
      </c>
      <c r="Q77" s="54">
        <f>IF('Fixed data'!$G$19=FALSE,Q64+Q76,Q64)</f>
        <v>10.510138313227063</v>
      </c>
      <c r="R77" s="54">
        <f>IF('Fixed data'!$G$19=FALSE,R64+R76,R64)</f>
        <v>11.2738660232265</v>
      </c>
      <c r="S77" s="54">
        <f>IF('Fixed data'!$G$19=FALSE,S64+S76,S64)</f>
        <v>12.055740801188035</v>
      </c>
      <c r="T77" s="54">
        <f>IF('Fixed data'!$G$19=FALSE,T64+T76,T64)</f>
        <v>12.784539471199498</v>
      </c>
      <c r="U77" s="54">
        <f>IF('Fixed data'!$G$19=FALSE,U64+U76,U64)</f>
        <v>13.394769255791021</v>
      </c>
      <c r="V77" s="54">
        <f>IF('Fixed data'!$G$19=FALSE,V64+V76,V64)</f>
        <v>13.811913808297646</v>
      </c>
      <c r="W77" s="54">
        <f>IF('Fixed data'!$G$19=FALSE,W64+W76,W64)</f>
        <v>14.202440640192396</v>
      </c>
      <c r="X77" s="54">
        <f>IF('Fixed data'!$G$19=FALSE,X64+X76,X64)</f>
        <v>14.506782396789117</v>
      </c>
      <c r="Y77" s="54">
        <f>IF('Fixed data'!$G$19=FALSE,Y64+Y76,Y64)</f>
        <v>14.703638342804124</v>
      </c>
      <c r="Z77" s="54">
        <f>IF('Fixed data'!$G$19=FALSE,Z64+Z76,Z64)</f>
        <v>14.857341118003747</v>
      </c>
      <c r="AA77" s="54">
        <f>IF('Fixed data'!$G$19=FALSE,AA64+AA76,AA64)</f>
        <v>14.952618164608571</v>
      </c>
      <c r="AB77" s="54">
        <f>IF('Fixed data'!$G$19=FALSE,AB64+AB76,AB64)</f>
        <v>15.042260272297556</v>
      </c>
      <c r="AC77" s="54">
        <f>IF('Fixed data'!$G$19=FALSE,AC64+AC76,AC64)</f>
        <v>15.130694764067087</v>
      </c>
      <c r="AD77" s="54">
        <f>IF('Fixed data'!$G$19=FALSE,AD64+AD76,AD64)</f>
        <v>15.217921639917163</v>
      </c>
      <c r="AE77" s="54">
        <f>IF('Fixed data'!$G$19=FALSE,AE64+AE76,AE64)</f>
        <v>15.30394089984779</v>
      </c>
      <c r="AF77" s="54">
        <f>IF('Fixed data'!$G$19=FALSE,AF64+AF76,AF64)</f>
        <v>15.38875254385896</v>
      </c>
      <c r="AG77" s="54">
        <f>IF('Fixed data'!$G$19=FALSE,AG64+AG76,AG64)</f>
        <v>15.47235657195068</v>
      </c>
      <c r="AH77" s="54">
        <f>IF('Fixed data'!$G$19=FALSE,AH64+AH76,AH64)</f>
        <v>15.554752984122947</v>
      </c>
      <c r="AI77" s="54">
        <f>IF('Fixed data'!$G$19=FALSE,AI64+AI76,AI64)</f>
        <v>15.635914879080339</v>
      </c>
      <c r="AJ77" s="54">
        <f>IF('Fixed data'!$G$19=FALSE,AJ64+AJ76,AJ64)</f>
        <v>15.691497467384753</v>
      </c>
      <c r="AK77" s="54">
        <f>IF('Fixed data'!$G$19=FALSE,AK64+AK76,AK64)</f>
        <v>15.747080055689169</v>
      </c>
      <c r="AL77" s="54">
        <f>IF('Fixed data'!$G$19=FALSE,AL64+AL76,AL64)</f>
        <v>15.802662643993585</v>
      </c>
      <c r="AM77" s="54">
        <f>IF('Fixed data'!$G$19=FALSE,AM64+AM76,AM64)</f>
        <v>15.858245232298001</v>
      </c>
      <c r="AN77" s="54">
        <f>IF('Fixed data'!$G$19=FALSE,AN64+AN76,AN64)</f>
        <v>15.91385472189784</v>
      </c>
      <c r="AO77" s="54">
        <f>IF('Fixed data'!$G$19=FALSE,AO64+AO76,AO64)</f>
        <v>15.969437310202258</v>
      </c>
      <c r="AP77" s="54">
        <f>IF('Fixed data'!$G$19=FALSE,AP64+AP76,AP64)</f>
        <v>16.02501989850667</v>
      </c>
      <c r="AQ77" s="54">
        <f>IF('Fixed data'!$G$19=FALSE,AQ64+AQ76,AQ64)</f>
        <v>16.080602486811088</v>
      </c>
      <c r="AR77" s="54">
        <f>IF('Fixed data'!$G$19=FALSE,AR64+AR76,AR64)</f>
        <v>16.136185075115506</v>
      </c>
      <c r="AS77" s="54">
        <f>IF('Fixed data'!$G$19=FALSE,AS64+AS76,AS64)</f>
        <v>16.191794564715345</v>
      </c>
      <c r="AT77" s="54">
        <f>IF('Fixed data'!$G$19=FALSE,AT64+AT76,AT64)</f>
        <v>16.247350251724338</v>
      </c>
      <c r="AU77" s="54">
        <f>IF('Fixed data'!$G$19=FALSE,AU64+AU76,AU64)</f>
        <v>16.302932840028753</v>
      </c>
      <c r="AV77" s="54">
        <f>IF('Fixed data'!$G$19=FALSE,AV64+AV76,AV64)</f>
        <v>16.35851542833317</v>
      </c>
      <c r="AW77" s="54">
        <f>IF('Fixed data'!$G$19=FALSE,AW64+AW76,AW64)</f>
        <v>16.414071115342161</v>
      </c>
      <c r="AX77" s="54">
        <f>IF('Fixed data'!$G$19=FALSE,AX64+AX76,AX64)</f>
        <v>1.1634333121550351</v>
      </c>
      <c r="AY77" s="54">
        <f>IF('Fixed data'!$G$19=FALSE,AY64+AY76,AY64)</f>
        <v>1.2273566785894445</v>
      </c>
      <c r="AZ77" s="54">
        <f>IF('Fixed data'!$G$19=FALSE,AZ64+AZ76,AZ64)</f>
        <v>1.2864675032277504</v>
      </c>
      <c r="BA77" s="54">
        <f>IF('Fixed data'!$G$19=FALSE,BA64+BA76,BA64)</f>
        <v>1.3408039431905165</v>
      </c>
      <c r="BB77" s="54">
        <f>IF('Fixed data'!$G$19=FALSE,BB64+BB76,BB64)</f>
        <v>1.3905805582111366</v>
      </c>
      <c r="BC77" s="54">
        <f>IF('Fixed data'!$G$19=FALSE,BC64+BC76,BC64)</f>
        <v>1.4356162874259801</v>
      </c>
      <c r="BD77" s="54">
        <f>IF('Fixed data'!$G$19=FALSE,BD64+BD76,BD64)</f>
        <v>1.4907820709753759</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-0.76795056927536243</v>
      </c>
      <c r="F80" s="55">
        <f t="shared" ref="F80:BD80" si="11">F77*F78</f>
        <v>-0.32019882233320929</v>
      </c>
      <c r="G80" s="55">
        <f t="shared" si="11"/>
        <v>0.15187721712971594</v>
      </c>
      <c r="H80" s="55">
        <f t="shared" si="11"/>
        <v>0.63902358599563325</v>
      </c>
      <c r="I80" s="55">
        <f t="shared" si="11"/>
        <v>1.1923470851046731</v>
      </c>
      <c r="J80" s="55">
        <f t="shared" si="11"/>
        <v>1.5720724497033167</v>
      </c>
      <c r="K80" s="55">
        <f t="shared" si="11"/>
        <v>2.2026367327806438</v>
      </c>
      <c r="L80" s="55">
        <f t="shared" si="11"/>
        <v>2.8506434766455189</v>
      </c>
      <c r="M80" s="55">
        <f t="shared" si="11"/>
        <v>4.4248717326346485</v>
      </c>
      <c r="N80" s="55">
        <f t="shared" si="11"/>
        <v>5.046451947097454</v>
      </c>
      <c r="O80" s="55">
        <f t="shared" si="11"/>
        <v>5.6807837421655991</v>
      </c>
      <c r="P80" s="55">
        <f t="shared" si="11"/>
        <v>6.2953242168544605</v>
      </c>
      <c r="Q80" s="55">
        <f t="shared" si="11"/>
        <v>6.7202260854128992</v>
      </c>
      <c r="R80" s="55">
        <f t="shared" si="11"/>
        <v>6.964789135168223</v>
      </c>
      <c r="S80" s="55">
        <f t="shared" si="11"/>
        <v>7.1959585848014278</v>
      </c>
      <c r="T80" s="55">
        <f t="shared" si="11"/>
        <v>7.3729194915917935</v>
      </c>
      <c r="U80" s="55">
        <f t="shared" si="11"/>
        <v>7.4636160539808376</v>
      </c>
      <c r="V80" s="55">
        <f t="shared" si="11"/>
        <v>7.4357976572058693</v>
      </c>
      <c r="W80" s="55">
        <f t="shared" si="11"/>
        <v>7.387480316376525</v>
      </c>
      <c r="X80" s="55">
        <f t="shared" si="11"/>
        <v>7.2906139255001126</v>
      </c>
      <c r="Y80" s="55">
        <f t="shared" si="11"/>
        <v>7.1396589450384349</v>
      </c>
      <c r="Z80" s="55">
        <f t="shared" si="11"/>
        <v>6.9703309568695468</v>
      </c>
      <c r="AA80" s="55">
        <f t="shared" si="11"/>
        <v>6.7778069984355325</v>
      </c>
      <c r="AB80" s="55">
        <f t="shared" si="11"/>
        <v>6.587865196149612</v>
      </c>
      <c r="AC80" s="55">
        <f t="shared" si="11"/>
        <v>6.4025079349781722</v>
      </c>
      <c r="AD80" s="55">
        <f t="shared" si="11"/>
        <v>6.2216596375628583</v>
      </c>
      <c r="AE80" s="55">
        <f t="shared" si="11"/>
        <v>6.0452440110494399</v>
      </c>
      <c r="AF80" s="55">
        <f t="shared" si="11"/>
        <v>5.873184201666092</v>
      </c>
      <c r="AG80" s="55">
        <f t="shared" si="11"/>
        <v>5.7054029389971097</v>
      </c>
      <c r="AH80" s="55">
        <f t="shared" si="11"/>
        <v>5.5418226704947431</v>
      </c>
      <c r="AI80" s="55">
        <f t="shared" si="11"/>
        <v>6.2541649544649136</v>
      </c>
      <c r="AJ80" s="55">
        <f t="shared" si="11"/>
        <v>6.0935895876519037</v>
      </c>
      <c r="AK80" s="55">
        <f t="shared" si="11"/>
        <v>5.9370624904307734</v>
      </c>
      <c r="AL80" s="55">
        <f t="shared" si="11"/>
        <v>5.7844840631873788</v>
      </c>
      <c r="AM80" s="55">
        <f t="shared" si="11"/>
        <v>5.635757073932723</v>
      </c>
      <c r="AN80" s="55">
        <f t="shared" si="11"/>
        <v>5.4907958866962172</v>
      </c>
      <c r="AO80" s="55">
        <f t="shared" si="11"/>
        <v>5.3494890115823477</v>
      </c>
      <c r="AP80" s="55">
        <f t="shared" si="11"/>
        <v>5.2117555633550925</v>
      </c>
      <c r="AQ80" s="55">
        <f t="shared" si="11"/>
        <v>5.0775072569791151</v>
      </c>
      <c r="AR80" s="55">
        <f t="shared" si="11"/>
        <v>4.9466579187688628</v>
      </c>
      <c r="AS80" s="55">
        <f t="shared" si="11"/>
        <v>4.8191314448714886</v>
      </c>
      <c r="AT80" s="55">
        <f t="shared" si="11"/>
        <v>4.694821721287707</v>
      </c>
      <c r="AU80" s="55">
        <f t="shared" si="11"/>
        <v>4.5736726435667467</v>
      </c>
      <c r="AV80" s="55">
        <f t="shared" si="11"/>
        <v>4.4555980059004554</v>
      </c>
      <c r="AW80" s="55">
        <f t="shared" si="11"/>
        <v>4.340514376114422</v>
      </c>
      <c r="AX80" s="55">
        <f t="shared" si="11"/>
        <v>0.29869582903699193</v>
      </c>
      <c r="AY80" s="55">
        <f t="shared" si="11"/>
        <v>0.30592940989199124</v>
      </c>
      <c r="AZ80" s="55">
        <f t="shared" si="11"/>
        <v>0.31132359324090503</v>
      </c>
      <c r="BA80" s="55">
        <f t="shared" si="11"/>
        <v>0.31502227821332918</v>
      </c>
      <c r="BB80" s="55">
        <f t="shared" si="11"/>
        <v>0.31720127034594836</v>
      </c>
      <c r="BC80" s="55">
        <f t="shared" si="11"/>
        <v>0.31793615439160045</v>
      </c>
      <c r="BD80" s="55">
        <f t="shared" si="11"/>
        <v>0.32053722764927395</v>
      </c>
    </row>
    <row r="81" spans="1:56" x14ac:dyDescent="0.3">
      <c r="A81" s="74"/>
      <c r="B81" s="15" t="s">
        <v>18</v>
      </c>
      <c r="C81" s="15"/>
      <c r="D81" s="14" t="s">
        <v>40</v>
      </c>
      <c r="E81" s="56">
        <f>+E80</f>
        <v>-0.76795056927536243</v>
      </c>
      <c r="F81" s="56">
        <f t="shared" ref="F81:BD81" si="12">+E81+F80</f>
        <v>-1.0881493916085718</v>
      </c>
      <c r="G81" s="56">
        <f t="shared" si="12"/>
        <v>-0.93627217447885591</v>
      </c>
      <c r="H81" s="56">
        <f t="shared" si="12"/>
        <v>-0.29724858848322266</v>
      </c>
      <c r="I81" s="56">
        <f t="shared" si="12"/>
        <v>0.89509849662145047</v>
      </c>
      <c r="J81" s="56">
        <f t="shared" si="12"/>
        <v>2.4671709463247673</v>
      </c>
      <c r="K81" s="56">
        <f t="shared" si="12"/>
        <v>4.6698076791054106</v>
      </c>
      <c r="L81" s="56">
        <f t="shared" si="12"/>
        <v>7.5204511557509299</v>
      </c>
      <c r="M81" s="56">
        <f t="shared" si="12"/>
        <v>11.945322888385579</v>
      </c>
      <c r="N81" s="56">
        <f t="shared" si="12"/>
        <v>16.991774835483035</v>
      </c>
      <c r="O81" s="56">
        <f t="shared" si="12"/>
        <v>22.672558577648633</v>
      </c>
      <c r="P81" s="56">
        <f t="shared" si="12"/>
        <v>28.967882794503094</v>
      </c>
      <c r="Q81" s="56">
        <f t="shared" si="12"/>
        <v>35.688108879915994</v>
      </c>
      <c r="R81" s="56">
        <f t="shared" si="12"/>
        <v>42.652898015084219</v>
      </c>
      <c r="S81" s="56">
        <f t="shared" si="12"/>
        <v>49.84885659988565</v>
      </c>
      <c r="T81" s="56">
        <f t="shared" si="12"/>
        <v>57.221776091477444</v>
      </c>
      <c r="U81" s="56">
        <f t="shared" si="12"/>
        <v>64.68539214545828</v>
      </c>
      <c r="V81" s="56">
        <f t="shared" si="12"/>
        <v>72.121189802664148</v>
      </c>
      <c r="W81" s="56">
        <f t="shared" si="12"/>
        <v>79.508670119040673</v>
      </c>
      <c r="X81" s="56">
        <f t="shared" si="12"/>
        <v>86.799284044540784</v>
      </c>
      <c r="Y81" s="56">
        <f t="shared" si="12"/>
        <v>93.938942989579218</v>
      </c>
      <c r="Z81" s="56">
        <f t="shared" si="12"/>
        <v>100.90927394644876</v>
      </c>
      <c r="AA81" s="56">
        <f t="shared" si="12"/>
        <v>107.6870809448843</v>
      </c>
      <c r="AB81" s="56">
        <f t="shared" si="12"/>
        <v>114.27494614103391</v>
      </c>
      <c r="AC81" s="56">
        <f t="shared" si="12"/>
        <v>120.67745407601208</v>
      </c>
      <c r="AD81" s="56">
        <f t="shared" si="12"/>
        <v>126.89911371357493</v>
      </c>
      <c r="AE81" s="56">
        <f t="shared" si="12"/>
        <v>132.94435772462438</v>
      </c>
      <c r="AF81" s="56">
        <f t="shared" si="12"/>
        <v>138.81754192629046</v>
      </c>
      <c r="AG81" s="56">
        <f t="shared" si="12"/>
        <v>144.52294486528757</v>
      </c>
      <c r="AH81" s="56">
        <f t="shared" si="12"/>
        <v>150.06476753578232</v>
      </c>
      <c r="AI81" s="56">
        <f t="shared" si="12"/>
        <v>156.31893249024725</v>
      </c>
      <c r="AJ81" s="56">
        <f t="shared" si="12"/>
        <v>162.41252207789915</v>
      </c>
      <c r="AK81" s="56">
        <f t="shared" si="12"/>
        <v>168.34958456832993</v>
      </c>
      <c r="AL81" s="56">
        <f t="shared" si="12"/>
        <v>174.13406863151732</v>
      </c>
      <c r="AM81" s="56">
        <f t="shared" si="12"/>
        <v>179.76982570545005</v>
      </c>
      <c r="AN81" s="56">
        <f t="shared" si="12"/>
        <v>185.26062159214626</v>
      </c>
      <c r="AO81" s="56">
        <f t="shared" si="12"/>
        <v>190.6101106037286</v>
      </c>
      <c r="AP81" s="56">
        <f t="shared" si="12"/>
        <v>195.8218661670837</v>
      </c>
      <c r="AQ81" s="56">
        <f t="shared" si="12"/>
        <v>200.89937342406282</v>
      </c>
      <c r="AR81" s="56">
        <f t="shared" si="12"/>
        <v>205.84603134283168</v>
      </c>
      <c r="AS81" s="56">
        <f t="shared" si="12"/>
        <v>210.66516278770317</v>
      </c>
      <c r="AT81" s="56">
        <f t="shared" si="12"/>
        <v>215.35998450899086</v>
      </c>
      <c r="AU81" s="56">
        <f t="shared" si="12"/>
        <v>219.9336571525576</v>
      </c>
      <c r="AV81" s="56">
        <f t="shared" si="12"/>
        <v>224.38925515845807</v>
      </c>
      <c r="AW81" s="56">
        <f t="shared" si="12"/>
        <v>228.72976953457248</v>
      </c>
      <c r="AX81" s="56">
        <f t="shared" si="12"/>
        <v>229.02846536360948</v>
      </c>
      <c r="AY81" s="56">
        <f t="shared" si="12"/>
        <v>229.33439477350149</v>
      </c>
      <c r="AZ81" s="56">
        <f t="shared" si="12"/>
        <v>229.64571836674239</v>
      </c>
      <c r="BA81" s="56">
        <f t="shared" si="12"/>
        <v>229.96074064495571</v>
      </c>
      <c r="BB81" s="56">
        <f t="shared" si="12"/>
        <v>230.27794191530165</v>
      </c>
      <c r="BC81" s="56">
        <f t="shared" si="12"/>
        <v>230.59587806969324</v>
      </c>
      <c r="BD81" s="56">
        <f t="shared" si="12"/>
        <v>230.91641529734252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33780.592044618999</v>
      </c>
      <c r="G88" s="43">
        <f>'Option 1'!G88</f>
        <v>70247.732237627206</v>
      </c>
      <c r="H88" s="43">
        <f>'Option 1'!H88</f>
        <v>109194.37305534276</v>
      </c>
      <c r="I88" s="43">
        <f>'Option 1'!I88</f>
        <v>153821.3886945032</v>
      </c>
      <c r="J88" s="43">
        <f>'Option 1'!J88</f>
        <v>199055.17255527817</v>
      </c>
      <c r="K88" s="43">
        <f>'Option 1'!K88</f>
        <v>254800.25005211067</v>
      </c>
      <c r="L88" s="43">
        <f>'Option 1'!L88</f>
        <v>314097.36418797099</v>
      </c>
      <c r="M88" s="43">
        <f>'Option 1'!M88</f>
        <v>394492.81160354638</v>
      </c>
      <c r="N88" s="43">
        <f>'Option 1'!N88</f>
        <v>448138.66766125918</v>
      </c>
      <c r="O88" s="43">
        <f>'Option 1'!O88</f>
        <v>506134.18804511783</v>
      </c>
      <c r="P88" s="43">
        <f>'Option 1'!P88</f>
        <v>566161.72448836337</v>
      </c>
      <c r="Q88" s="43">
        <f>'Option 1'!Q88</f>
        <v>614287.17797510978</v>
      </c>
      <c r="R88" s="43">
        <f>'Option 1'!R88</f>
        <v>649927.78834510874</v>
      </c>
      <c r="S88" s="43">
        <f>'Option 1'!S88</f>
        <v>686368.54587424605</v>
      </c>
      <c r="T88" s="43">
        <f>'Option 1'!T88</f>
        <v>719899.36614407506</v>
      </c>
      <c r="U88" s="43">
        <f>'Option 1'!U88</f>
        <v>747120.2655949177</v>
      </c>
      <c r="V88" s="43">
        <f>'Option 1'!V88</f>
        <v>764129.18636136618</v>
      </c>
      <c r="W88" s="43">
        <f>'Option 1'!W88</f>
        <v>779701.74743241549</v>
      </c>
      <c r="X88" s="43">
        <f>'Option 1'!X88</f>
        <v>790758.1234382072</v>
      </c>
      <c r="Y88" s="43">
        <f>'Option 1'!Y88</f>
        <v>796218.49019789754</v>
      </c>
      <c r="Z88" s="43">
        <f>'Option 1'!Z88</f>
        <v>799448.69844954519</v>
      </c>
      <c r="AA88" s="43">
        <f>'Option 1'!AA88</f>
        <v>799680.26632012462</v>
      </c>
      <c r="AB88" s="43">
        <f>'Option 1'!AB88</f>
        <v>799680.26632012462</v>
      </c>
      <c r="AC88" s="43">
        <f>'Option 1'!AC88</f>
        <v>799680.26632012462</v>
      </c>
      <c r="AD88" s="43">
        <f>'Option 1'!AD88</f>
        <v>799680.26632012462</v>
      </c>
      <c r="AE88" s="43">
        <f>'Option 1'!AE88</f>
        <v>799680.26632012462</v>
      </c>
      <c r="AF88" s="43">
        <f>'Option 1'!AF88</f>
        <v>799680.26632012462</v>
      </c>
      <c r="AG88" s="43">
        <f>'Option 1'!AG88</f>
        <v>799680.26632012462</v>
      </c>
      <c r="AH88" s="43">
        <f>'Option 1'!AH88</f>
        <v>799680.26632012462</v>
      </c>
      <c r="AI88" s="43">
        <f>'Option 1'!AI88</f>
        <v>799680.26632012462</v>
      </c>
      <c r="AJ88" s="43">
        <f>'Option 1'!AJ88</f>
        <v>799680.26632012462</v>
      </c>
      <c r="AK88" s="43">
        <f>'Option 1'!AK88</f>
        <v>799680.26632012462</v>
      </c>
      <c r="AL88" s="43">
        <f>'Option 1'!AL88</f>
        <v>799680.26632012462</v>
      </c>
      <c r="AM88" s="43">
        <f>'Option 1'!AM88</f>
        <v>799680.26632012462</v>
      </c>
      <c r="AN88" s="43">
        <f>'Option 1'!AN88</f>
        <v>799680.26632012462</v>
      </c>
      <c r="AO88" s="43">
        <f>'Option 1'!AO88</f>
        <v>799680.26632012462</v>
      </c>
      <c r="AP88" s="43">
        <f>'Option 1'!AP88</f>
        <v>799680.26632012462</v>
      </c>
      <c r="AQ88" s="43">
        <f>'Option 1'!AQ88</f>
        <v>799680.26632012462</v>
      </c>
      <c r="AR88" s="43">
        <f>'Option 1'!AR88</f>
        <v>799680.26632012462</v>
      </c>
      <c r="AS88" s="43">
        <f>'Option 1'!AS88</f>
        <v>799680.26632012462</v>
      </c>
      <c r="AT88" s="43">
        <f>'Option 1'!AT88</f>
        <v>799680.26632012462</v>
      </c>
      <c r="AU88" s="43">
        <f>'Option 1'!AU88</f>
        <v>799680.26632012462</v>
      </c>
      <c r="AV88" s="43">
        <f>'Option 1'!AV88</f>
        <v>799680.26632012462</v>
      </c>
      <c r="AW88" s="43">
        <f>'Option 1'!AW88</f>
        <v>799680.26632012462</v>
      </c>
      <c r="AX88" s="43"/>
      <c r="AY88" s="43"/>
      <c r="AZ88" s="43"/>
      <c r="BA88" s="43"/>
      <c r="BB88" s="43"/>
      <c r="BC88" s="43"/>
      <c r="BD88" s="43"/>
    </row>
    <row r="89" spans="1:56" x14ac:dyDescent="0.3">
      <c r="A89" s="172"/>
      <c r="B89" s="4" t="s">
        <v>214</v>
      </c>
      <c r="D89" s="4" t="s">
        <v>88</v>
      </c>
      <c r="E89" s="43">
        <f>'Option 1'!E89</f>
        <v>0</v>
      </c>
      <c r="F89" s="43">
        <f>'Option 1'!F89</f>
        <v>295878.8618228517</v>
      </c>
      <c r="G89" s="43">
        <f>'Option 1'!G89</f>
        <v>615289.08180528064</v>
      </c>
      <c r="H89" s="43">
        <f>'Option 1'!H89</f>
        <v>956416.5706727067</v>
      </c>
      <c r="I89" s="43">
        <f>'Option 1'!I89</f>
        <v>1347297.3617775792</v>
      </c>
      <c r="J89" s="43">
        <f>'Option 1'!J89</f>
        <v>1743492.8816438569</v>
      </c>
      <c r="K89" s="43">
        <f>'Option 1'!K89</f>
        <v>2231754.985509824</v>
      </c>
      <c r="L89" s="43">
        <f>'Option 1'!L89</f>
        <v>2751128.7948685475</v>
      </c>
      <c r="M89" s="43">
        <f>'Option 1'!M89</f>
        <v>3455299.9612412215</v>
      </c>
      <c r="N89" s="43">
        <f>'Option 1'!N89</f>
        <v>3925175.455397761</v>
      </c>
      <c r="O89" s="43">
        <f>'Option 1'!O89</f>
        <v>4433148.96457549</v>
      </c>
      <c r="P89" s="43">
        <f>'Option 1'!P89</f>
        <v>4958920.5737359226</v>
      </c>
      <c r="Q89" s="43">
        <f>'Option 1'!Q89</f>
        <v>5380443.6775684627</v>
      </c>
      <c r="R89" s="43">
        <f>'Option 1'!R89</f>
        <v>5692613.9928975962</v>
      </c>
      <c r="S89" s="43">
        <f>'Option 1'!S89</f>
        <v>6011792.6497911131</v>
      </c>
      <c r="T89" s="43">
        <f>'Option 1'!T89</f>
        <v>6305483.7033237079</v>
      </c>
      <c r="U89" s="43">
        <f>'Option 1'!U89</f>
        <v>6543907.2863919241</v>
      </c>
      <c r="V89" s="43">
        <f>'Option 1'!V89</f>
        <v>6692885.8081160318</v>
      </c>
      <c r="W89" s="43">
        <f>'Option 1'!W89</f>
        <v>6829283.499877274</v>
      </c>
      <c r="X89" s="43">
        <f>'Option 1'!X89</f>
        <v>6926124.6452413294</v>
      </c>
      <c r="Y89" s="43">
        <f>'Option 1'!Y89</f>
        <v>6973951.1974978177</v>
      </c>
      <c r="Z89" s="43">
        <f>'Option 1'!Z89</f>
        <v>7002244.1257650061</v>
      </c>
      <c r="AA89" s="43">
        <f>'Option 1'!AA89</f>
        <v>7004272.3955299789</v>
      </c>
      <c r="AB89" s="43">
        <f>'Option 1'!AB89</f>
        <v>7004272.3955299789</v>
      </c>
      <c r="AC89" s="43">
        <f>'Option 1'!AC89</f>
        <v>7004272.3955299789</v>
      </c>
      <c r="AD89" s="43">
        <f>'Option 1'!AD89</f>
        <v>7004272.3955299789</v>
      </c>
      <c r="AE89" s="43">
        <f>'Option 1'!AE89</f>
        <v>7004272.3955299789</v>
      </c>
      <c r="AF89" s="43">
        <f>'Option 1'!AF89</f>
        <v>7004272.3955299789</v>
      </c>
      <c r="AG89" s="43">
        <f>'Option 1'!AG89</f>
        <v>7004272.3955299789</v>
      </c>
      <c r="AH89" s="43">
        <f>'Option 1'!AH89</f>
        <v>7004272.3955299789</v>
      </c>
      <c r="AI89" s="43">
        <f>'Option 1'!AI89</f>
        <v>7004272.3955299789</v>
      </c>
      <c r="AJ89" s="43">
        <f>'Option 1'!AJ89</f>
        <v>7004272.3955299789</v>
      </c>
      <c r="AK89" s="43">
        <f>'Option 1'!AK89</f>
        <v>7004272.3955299789</v>
      </c>
      <c r="AL89" s="43">
        <f>'Option 1'!AL89</f>
        <v>7004272.3955299789</v>
      </c>
      <c r="AM89" s="43">
        <f>'Option 1'!AM89</f>
        <v>7004272.3955299789</v>
      </c>
      <c r="AN89" s="43">
        <f>'Option 1'!AN89</f>
        <v>7004272.3955299789</v>
      </c>
      <c r="AO89" s="43">
        <f>'Option 1'!AO89</f>
        <v>7004272.3955299789</v>
      </c>
      <c r="AP89" s="43">
        <f>'Option 1'!AP89</f>
        <v>7004272.3955299789</v>
      </c>
      <c r="AQ89" s="43">
        <f>'Option 1'!AQ89</f>
        <v>7004272.3955299789</v>
      </c>
      <c r="AR89" s="43">
        <f>'Option 1'!AR89</f>
        <v>7004272.3955299789</v>
      </c>
      <c r="AS89" s="43">
        <f>'Option 1'!AS89</f>
        <v>7004272.3955299789</v>
      </c>
      <c r="AT89" s="43">
        <f>'Option 1'!AT89</f>
        <v>7004272.3955299789</v>
      </c>
      <c r="AU89" s="43">
        <f>'Option 1'!AU89</f>
        <v>7004272.3955299789</v>
      </c>
      <c r="AV89" s="43">
        <f>'Option 1'!AV89</f>
        <v>7004272.3955299789</v>
      </c>
      <c r="AW89" s="43">
        <f>'Option 1'!AW89</f>
        <v>7004272.3955299789</v>
      </c>
      <c r="AX89" s="43"/>
      <c r="AY89" s="43"/>
      <c r="AZ89" s="43"/>
      <c r="BA89" s="43"/>
      <c r="BB89" s="43"/>
      <c r="BC89" s="43"/>
      <c r="BD89" s="43"/>
    </row>
    <row r="90" spans="1:56" ht="16.5" x14ac:dyDescent="0.3">
      <c r="A90" s="172"/>
      <c r="B90" s="4" t="s">
        <v>331</v>
      </c>
      <c r="D90" s="4" t="s">
        <v>89</v>
      </c>
      <c r="E90" s="43">
        <f>'Option 1'!E90</f>
        <v>0</v>
      </c>
      <c r="F90" s="43">
        <f>'Option 1'!F90</f>
        <v>1.2412559567800283</v>
      </c>
      <c r="G90" s="43">
        <f>'Option 1'!G90</f>
        <v>2.0751100984136617</v>
      </c>
      <c r="H90" s="43">
        <f>'Option 1'!H90</f>
        <v>2.8140998836520525</v>
      </c>
      <c r="I90" s="43">
        <f>'Option 1'!I90</f>
        <v>4.3486182062841374</v>
      </c>
      <c r="J90" s="43">
        <f>'Option 1'!J90</f>
        <v>5.6127625443390912</v>
      </c>
      <c r="K90" s="43">
        <f>'Option 1'!K90</f>
        <v>7.3453933102726481</v>
      </c>
      <c r="L90" s="43">
        <f>'Option 1'!L90</f>
        <v>9.601642899609466</v>
      </c>
      <c r="M90" s="43">
        <f>'Option 1'!M90</f>
        <v>11.894501722648398</v>
      </c>
      <c r="N90" s="43">
        <f>'Option 1'!N90</f>
        <v>13.494534721229845</v>
      </c>
      <c r="O90" s="43">
        <f>'Option 1'!O90</f>
        <v>15.222287027869069</v>
      </c>
      <c r="P90" s="43">
        <f>'Option 1'!P90</f>
        <v>16.990156024691849</v>
      </c>
      <c r="Q90" s="43">
        <f>'Option 1'!Q90</f>
        <v>18.607810530985546</v>
      </c>
      <c r="R90" s="43">
        <f>'Option 1'!R90</f>
        <v>19.867180286246715</v>
      </c>
      <c r="S90" s="43">
        <f>'Option 1'!S90</f>
        <v>21.131991760459165</v>
      </c>
      <c r="T90" s="43">
        <f>'Option 1'!T90</f>
        <v>22.186987540660276</v>
      </c>
      <c r="U90" s="43">
        <f>'Option 1'!U90</f>
        <v>22.944672396623293</v>
      </c>
      <c r="V90" s="43">
        <f>'Option 1'!V90</f>
        <v>23.479028149993525</v>
      </c>
      <c r="W90" s="43">
        <f>'Option 1'!W90</f>
        <v>23.979142197967612</v>
      </c>
      <c r="X90" s="43">
        <f>'Option 1'!X90</f>
        <v>24.387512456966121</v>
      </c>
      <c r="Y90" s="43">
        <f>'Option 1'!Y90</f>
        <v>24.677060604154676</v>
      </c>
      <c r="Z90" s="43">
        <f>'Option 1'!Z90</f>
        <v>24.884527120081248</v>
      </c>
      <c r="AA90" s="43">
        <f>'Option 1'!AA90</f>
        <v>24.900259041544334</v>
      </c>
      <c r="AB90" s="43">
        <f>'Option 1'!AB90</f>
        <v>24.900259041544334</v>
      </c>
      <c r="AC90" s="43">
        <f>'Option 1'!AC90</f>
        <v>24.900259041544334</v>
      </c>
      <c r="AD90" s="43">
        <f>'Option 1'!AD90</f>
        <v>24.900259041544334</v>
      </c>
      <c r="AE90" s="43">
        <f>'Option 1'!AE90</f>
        <v>24.900259041544334</v>
      </c>
      <c r="AF90" s="43">
        <f>'Option 1'!AF90</f>
        <v>24.900259041544334</v>
      </c>
      <c r="AG90" s="43">
        <f>'Option 1'!AG90</f>
        <v>24.900259041544334</v>
      </c>
      <c r="AH90" s="43">
        <f>'Option 1'!AH90</f>
        <v>24.900259041544334</v>
      </c>
      <c r="AI90" s="43">
        <f>'Option 1'!AI90</f>
        <v>24.900259041544334</v>
      </c>
      <c r="AJ90" s="43">
        <f>'Option 1'!AJ90</f>
        <v>24.900259041544334</v>
      </c>
      <c r="AK90" s="43">
        <f>'Option 1'!AK90</f>
        <v>24.900259041544334</v>
      </c>
      <c r="AL90" s="43">
        <f>'Option 1'!AL90</f>
        <v>24.900259041544334</v>
      </c>
      <c r="AM90" s="43">
        <f>'Option 1'!AM90</f>
        <v>24.900259041544334</v>
      </c>
      <c r="AN90" s="43">
        <f>'Option 1'!AN90</f>
        <v>24.900259041544334</v>
      </c>
      <c r="AO90" s="43">
        <f>'Option 1'!AO90</f>
        <v>24.900259041544334</v>
      </c>
      <c r="AP90" s="43">
        <f>'Option 1'!AP90</f>
        <v>24.900259041544334</v>
      </c>
      <c r="AQ90" s="43">
        <f>'Option 1'!AQ90</f>
        <v>24.900259041544334</v>
      </c>
      <c r="AR90" s="43">
        <f>'Option 1'!AR90</f>
        <v>24.900259041544334</v>
      </c>
      <c r="AS90" s="43">
        <f>'Option 1'!AS90</f>
        <v>24.900259041544334</v>
      </c>
      <c r="AT90" s="43">
        <f>'Option 1'!AT90</f>
        <v>24.900259041544334</v>
      </c>
      <c r="AU90" s="43">
        <f>'Option 1'!AU90</f>
        <v>24.900259041544334</v>
      </c>
      <c r="AV90" s="43">
        <f>'Option 1'!AV90</f>
        <v>24.900259041544334</v>
      </c>
      <c r="AW90" s="43">
        <f>'Option 1'!AW90</f>
        <v>24.900259041544334</v>
      </c>
      <c r="AX90" s="37"/>
      <c r="AY90" s="37"/>
      <c r="AZ90" s="37"/>
      <c r="BA90" s="37"/>
      <c r="BB90" s="37"/>
      <c r="BC90" s="37"/>
      <c r="BD90" s="37"/>
    </row>
    <row r="91" spans="1:56" ht="16.5" x14ac:dyDescent="0.3">
      <c r="A91" s="172"/>
      <c r="B91" s="4" t="s">
        <v>332</v>
      </c>
      <c r="D91" s="4" t="s">
        <v>42</v>
      </c>
      <c r="E91" s="43">
        <f>'Option 1'!E91</f>
        <v>0</v>
      </c>
      <c r="F91" s="43">
        <f>'Option 1'!F91</f>
        <v>3.8388009439814259E-5</v>
      </c>
      <c r="G91" s="43">
        <f>'Option 1'!G91</f>
        <v>9.4506295413746504E-5</v>
      </c>
      <c r="H91" s="43">
        <f>'Option 1'!H91</f>
        <v>1.4746569872579779E-4</v>
      </c>
      <c r="I91" s="43">
        <f>'Option 1'!I91</f>
        <v>1.9761758326180537E-4</v>
      </c>
      <c r="J91" s="43">
        <f>'Option 1'!J91</f>
        <v>2.4307826266039824E-4</v>
      </c>
      <c r="K91" s="43">
        <f>'Option 1'!K91</f>
        <v>3.1177408708175599E-4</v>
      </c>
      <c r="L91" s="43">
        <f>'Option 1'!L91</f>
        <v>3.9721741952575371E-4</v>
      </c>
      <c r="M91" s="43">
        <f>'Option 1'!M91</f>
        <v>4.7171216790476502E-4</v>
      </c>
      <c r="N91" s="43">
        <f>'Option 1'!N91</f>
        <v>5.2731567521632652E-4</v>
      </c>
      <c r="O91" s="43">
        <f>'Option 1'!O91</f>
        <v>5.874716189537202E-4</v>
      </c>
      <c r="P91" s="43">
        <f>'Option 1'!P91</f>
        <v>6.5130423310877405E-4</v>
      </c>
      <c r="Q91" s="43">
        <f>'Option 1'!Q91</f>
        <v>7.0053144124750989E-4</v>
      </c>
      <c r="R91" s="43">
        <f>'Option 1'!R91</f>
        <v>7.364850555084205E-4</v>
      </c>
      <c r="S91" s="43">
        <f>'Option 1'!S91</f>
        <v>7.7308069055973211E-4</v>
      </c>
      <c r="T91" s="43">
        <f>'Option 1'!T91</f>
        <v>8.0647056559755858E-4</v>
      </c>
      <c r="U91" s="43">
        <f>'Option 1'!U91</f>
        <v>8.3110615404334641E-4</v>
      </c>
      <c r="V91" s="43">
        <f>'Option 1'!V91</f>
        <v>8.4775828456182397E-4</v>
      </c>
      <c r="W91" s="43">
        <f>'Option 1'!W91</f>
        <v>8.6281218727531116E-4</v>
      </c>
      <c r="X91" s="43">
        <f>'Option 1'!X91</f>
        <v>8.7000806321866893E-4</v>
      </c>
      <c r="Y91" s="43">
        <f>'Option 1'!Y91</f>
        <v>8.7331455194325036E-4</v>
      </c>
      <c r="Z91" s="43">
        <f>'Option 1'!Z91</f>
        <v>8.7568370207850464E-4</v>
      </c>
      <c r="AA91" s="43">
        <f>'Option 1'!AA91</f>
        <v>8.7586335153317231E-4</v>
      </c>
      <c r="AB91" s="43">
        <f>'Option 1'!AB91</f>
        <v>8.7586335153317231E-4</v>
      </c>
      <c r="AC91" s="43">
        <f>'Option 1'!AC91</f>
        <v>8.7586335153317231E-4</v>
      </c>
      <c r="AD91" s="43">
        <f>'Option 1'!AD91</f>
        <v>8.7586335153317231E-4</v>
      </c>
      <c r="AE91" s="43">
        <f>'Option 1'!AE91</f>
        <v>8.7586335153317231E-4</v>
      </c>
      <c r="AF91" s="43">
        <f>'Option 1'!AF91</f>
        <v>8.7586335153317231E-4</v>
      </c>
      <c r="AG91" s="43">
        <f>'Option 1'!AG91</f>
        <v>8.7586335153317231E-4</v>
      </c>
      <c r="AH91" s="43">
        <f>'Option 1'!AH91</f>
        <v>8.7586335153317231E-4</v>
      </c>
      <c r="AI91" s="43">
        <f>'Option 1'!AI91</f>
        <v>8.7586335153317231E-4</v>
      </c>
      <c r="AJ91" s="43">
        <f>'Option 1'!AJ91</f>
        <v>8.7586335153317231E-4</v>
      </c>
      <c r="AK91" s="43">
        <f>'Option 1'!AK91</f>
        <v>8.7586335153317231E-4</v>
      </c>
      <c r="AL91" s="43">
        <f>'Option 1'!AL91</f>
        <v>8.7586335153317231E-4</v>
      </c>
      <c r="AM91" s="43">
        <f>'Option 1'!AM91</f>
        <v>8.7586335153317231E-4</v>
      </c>
      <c r="AN91" s="43">
        <f>'Option 1'!AN91</f>
        <v>8.7586335153317231E-4</v>
      </c>
      <c r="AO91" s="43">
        <f>'Option 1'!AO91</f>
        <v>8.7586335153317231E-4</v>
      </c>
      <c r="AP91" s="43">
        <f>'Option 1'!AP91</f>
        <v>8.7586335153317231E-4</v>
      </c>
      <c r="AQ91" s="43">
        <f>'Option 1'!AQ91</f>
        <v>8.7586335153317231E-4</v>
      </c>
      <c r="AR91" s="43">
        <f>'Option 1'!AR91</f>
        <v>8.7586335153317231E-4</v>
      </c>
      <c r="AS91" s="43">
        <f>'Option 1'!AS91</f>
        <v>8.7586335153317231E-4</v>
      </c>
      <c r="AT91" s="43">
        <f>'Option 1'!AT91</f>
        <v>8.7586335153317231E-4</v>
      </c>
      <c r="AU91" s="43">
        <f>'Option 1'!AU91</f>
        <v>8.7586335153317231E-4</v>
      </c>
      <c r="AV91" s="43">
        <f>'Option 1'!AV91</f>
        <v>8.7586335153317231E-4</v>
      </c>
      <c r="AW91" s="43">
        <f>'Option 1'!AW91</f>
        <v>8.7586335153317231E-4</v>
      </c>
      <c r="AX91" s="35"/>
      <c r="AY91" s="35"/>
      <c r="AZ91" s="35"/>
      <c r="BA91" s="35"/>
      <c r="BB91" s="35"/>
      <c r="BC91" s="35"/>
      <c r="BD91" s="35"/>
    </row>
    <row r="92" spans="1:56" ht="16.5" x14ac:dyDescent="0.3">
      <c r="A92" s="172"/>
      <c r="B92" s="4" t="s">
        <v>333</v>
      </c>
      <c r="D92" s="4" t="s">
        <v>42</v>
      </c>
      <c r="E92" s="43">
        <f>'Option 1'!E92</f>
        <v>0</v>
      </c>
      <c r="F92" s="43">
        <f>'Option 1'!F92</f>
        <v>3.8389276351638319E-4</v>
      </c>
      <c r="G92" s="43">
        <f>'Option 1'!G92</f>
        <v>9.4519635190485826E-4</v>
      </c>
      <c r="H92" s="43">
        <f>'Option 1'!H92</f>
        <v>1.4749220924347999E-3</v>
      </c>
      <c r="I92" s="43">
        <f>'Option 1'!I92</f>
        <v>1.9765441510802215E-3</v>
      </c>
      <c r="J92" s="43">
        <f>'Option 1'!J92</f>
        <v>2.4311552076802545E-3</v>
      </c>
      <c r="K92" s="43">
        <f>'Option 1'!K92</f>
        <v>3.1181902292159351E-3</v>
      </c>
      <c r="L92" s="43">
        <f>'Option 1'!L92</f>
        <v>3.9727430895665416E-3</v>
      </c>
      <c r="M92" s="43">
        <f>'Option 1'!M92</f>
        <v>4.7177022719585709E-3</v>
      </c>
      <c r="N92" s="43">
        <f>'Option 1'!N92</f>
        <v>5.2737975446399583E-3</v>
      </c>
      <c r="O92" s="43">
        <f>'Option 1'!O92</f>
        <v>5.875422630324971E-3</v>
      </c>
      <c r="P92" s="43">
        <f>'Option 1'!P92</f>
        <v>6.513823288264154E-3</v>
      </c>
      <c r="Q92" s="43">
        <f>'Option 1'!Q92</f>
        <v>7.0061399035853834E-3</v>
      </c>
      <c r="R92" s="43">
        <f>'Option 1'!R92</f>
        <v>7.365670986404952E-3</v>
      </c>
      <c r="S92" s="43">
        <f>'Option 1'!S92</f>
        <v>7.7316238558601137E-3</v>
      </c>
      <c r="T92" s="43">
        <f>'Option 1'!T92</f>
        <v>8.0655204515834699E-3</v>
      </c>
      <c r="U92" s="43">
        <f>'Option 1'!U92</f>
        <v>8.3118673833286819E-3</v>
      </c>
      <c r="V92" s="43">
        <f>'Option 1'!V92</f>
        <v>8.4783824884631029E-3</v>
      </c>
      <c r="W92" s="43">
        <f>'Option 1'!W92</f>
        <v>8.6289147670127082E-3</v>
      </c>
      <c r="X92" s="43">
        <f>'Option 1'!X92</f>
        <v>8.7008518601063168E-3</v>
      </c>
      <c r="Y92" s="43">
        <f>'Option 1'!Y92</f>
        <v>8.7339067917179079E-3</v>
      </c>
      <c r="Z92" s="43">
        <f>'Option 1'!Z92</f>
        <v>8.7575911597050794E-3</v>
      </c>
      <c r="AA92" s="43">
        <f>'Option 1'!AA92</f>
        <v>8.7593871133382958E-3</v>
      </c>
      <c r="AB92" s="43">
        <f>'Option 1'!AB92</f>
        <v>8.7593871133382958E-3</v>
      </c>
      <c r="AC92" s="43">
        <f>'Option 1'!AC92</f>
        <v>8.7593871133382958E-3</v>
      </c>
      <c r="AD92" s="43">
        <f>'Option 1'!AD92</f>
        <v>8.7593871133382958E-3</v>
      </c>
      <c r="AE92" s="43">
        <f>'Option 1'!AE92</f>
        <v>8.7593871133382958E-3</v>
      </c>
      <c r="AF92" s="43">
        <f>'Option 1'!AF92</f>
        <v>8.7593871133382958E-3</v>
      </c>
      <c r="AG92" s="43">
        <f>'Option 1'!AG92</f>
        <v>8.7593871133382958E-3</v>
      </c>
      <c r="AH92" s="43">
        <f>'Option 1'!AH92</f>
        <v>8.7593871133382958E-3</v>
      </c>
      <c r="AI92" s="43">
        <f>'Option 1'!AI92</f>
        <v>8.7593871133382958E-3</v>
      </c>
      <c r="AJ92" s="43">
        <f>'Option 1'!AJ92</f>
        <v>8.7593871133382958E-3</v>
      </c>
      <c r="AK92" s="43">
        <f>'Option 1'!AK92</f>
        <v>8.7593871133382958E-3</v>
      </c>
      <c r="AL92" s="43">
        <f>'Option 1'!AL92</f>
        <v>8.7593871133382958E-3</v>
      </c>
      <c r="AM92" s="43">
        <f>'Option 1'!AM92</f>
        <v>8.7593871133382958E-3</v>
      </c>
      <c r="AN92" s="43">
        <f>'Option 1'!AN92</f>
        <v>8.7593871133382958E-3</v>
      </c>
      <c r="AO92" s="43">
        <f>'Option 1'!AO92</f>
        <v>8.7593871133382958E-3</v>
      </c>
      <c r="AP92" s="43">
        <f>'Option 1'!AP92</f>
        <v>8.7593871133382958E-3</v>
      </c>
      <c r="AQ92" s="43">
        <f>'Option 1'!AQ92</f>
        <v>8.7593871133382958E-3</v>
      </c>
      <c r="AR92" s="43">
        <f>'Option 1'!AR92</f>
        <v>8.7593871133382958E-3</v>
      </c>
      <c r="AS92" s="43">
        <f>'Option 1'!AS92</f>
        <v>8.7593871133382958E-3</v>
      </c>
      <c r="AT92" s="43">
        <f>'Option 1'!AT92</f>
        <v>8.7593871133382958E-3</v>
      </c>
      <c r="AU92" s="43">
        <f>'Option 1'!AU92</f>
        <v>8.7593871133382958E-3</v>
      </c>
      <c r="AV92" s="43">
        <f>'Option 1'!AV92</f>
        <v>8.7593871133382958E-3</v>
      </c>
      <c r="AW92" s="43">
        <f>'Option 1'!AW92</f>
        <v>8.7593871133382958E-3</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2013-06-27T15:57:01Z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