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 yWindow="-30" windowWidth="16590" windowHeight="504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B2" i="29" l="1"/>
  <c r="E1" i="10" l="1"/>
  <c r="E1" i="31"/>
  <c r="C30" i="29" l="1"/>
  <c r="C31" i="29"/>
  <c r="D12" i="29"/>
  <c r="D11" i="29"/>
  <c r="F13" i="35"/>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K15" i="10"/>
  <c r="AG15" i="10"/>
  <c r="AC15" i="10"/>
  <c r="AC24" i="10" s="1"/>
  <c r="Y15" i="10"/>
  <c r="U15" i="10"/>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H15" i="10"/>
  <c r="AD15" i="10"/>
  <c r="AD24" i="10" s="1"/>
  <c r="Z15" i="10"/>
  <c r="V15" i="10"/>
  <c r="R15" i="10"/>
  <c r="N15" i="10"/>
  <c r="N24" i="10" s="1"/>
  <c r="J15" i="10"/>
  <c r="F15" i="10"/>
  <c r="Q24" i="10" l="1"/>
  <c r="V24" i="10"/>
  <c r="AL24" i="10"/>
  <c r="U24" i="10"/>
  <c r="AK24" i="10"/>
  <c r="AG24" i="10"/>
  <c r="F24" i="10"/>
  <c r="J24" i="10"/>
  <c r="Z24" i="10"/>
  <c r="AP24" i="10"/>
  <c r="I24" i="10"/>
  <c r="AO24" i="10"/>
  <c r="Y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M60" i="35" s="1"/>
  <c r="AX31" i="35"/>
  <c r="AP31" i="35"/>
  <c r="AH31" i="35"/>
  <c r="Z31" i="35"/>
  <c r="R31" i="35"/>
  <c r="J31" i="35"/>
  <c r="AU31" i="35"/>
  <c r="AM31" i="35"/>
  <c r="AE31" i="35"/>
  <c r="W31" i="35"/>
  <c r="O31" i="35"/>
  <c r="G31" i="35"/>
  <c r="G60" i="35" s="1"/>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Q60" i="35" l="1"/>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J60" i="35" s="1"/>
  <c r="AG42" i="35"/>
  <c r="AC42" i="35"/>
  <c r="Y42" i="35"/>
  <c r="Y60" i="35" s="1"/>
  <c r="U42" i="35"/>
  <c r="U60" i="35" s="1"/>
  <c r="AI42" i="35"/>
  <c r="AD42" i="35"/>
  <c r="Z42" i="35"/>
  <c r="V42" i="35"/>
  <c r="V60" i="35" s="1"/>
  <c r="R42" i="35"/>
  <c r="R60" i="35" s="1"/>
  <c r="BA42" i="35"/>
  <c r="AW42" i="35"/>
  <c r="AS42" i="35"/>
  <c r="AS60" i="35" s="1"/>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F60" i="35" s="1"/>
  <c r="AB50" i="35"/>
  <c r="BC50" i="35"/>
  <c r="AY50" i="35"/>
  <c r="AU50" i="35"/>
  <c r="AQ50" i="35"/>
  <c r="AM50" i="35"/>
  <c r="AI50" i="35"/>
  <c r="AE50" i="35"/>
  <c r="AA50" i="35"/>
  <c r="BB50" i="35"/>
  <c r="AX50" i="35"/>
  <c r="AT50" i="35"/>
  <c r="AP50" i="35"/>
  <c r="AL50" i="35"/>
  <c r="AH50" i="35"/>
  <c r="AD50" i="35"/>
  <c r="Z50" i="35"/>
  <c r="AQ6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O60" i="33" s="1"/>
  <c r="BB38" i="33"/>
  <c r="AX38" i="33"/>
  <c r="AT38" i="33"/>
  <c r="AP38" i="33"/>
  <c r="AL38" i="33"/>
  <c r="AH38" i="33"/>
  <c r="AD38" i="33"/>
  <c r="Z38" i="33"/>
  <c r="Z60" i="33" s="1"/>
  <c r="V38" i="33"/>
  <c r="R38" i="33"/>
  <c r="N38" i="33"/>
  <c r="N60" i="33" s="1"/>
  <c r="BA38" i="33"/>
  <c r="AW38" i="33"/>
  <c r="AS38" i="33"/>
  <c r="AO38" i="33"/>
  <c r="AK38" i="33"/>
  <c r="AG38" i="33"/>
  <c r="AC38" i="33"/>
  <c r="Y38" i="33"/>
  <c r="U38" i="33"/>
  <c r="U60" i="33" s="1"/>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S60" i="33" l="1"/>
  <c r="AC60" i="35"/>
  <c r="P60" i="33"/>
  <c r="T60" i="33"/>
  <c r="Y60" i="33"/>
  <c r="AD60" i="33"/>
  <c r="X60" i="33"/>
  <c r="AC60" i="33"/>
  <c r="R60" i="33"/>
  <c r="W60" i="33"/>
  <c r="AZ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M62" i="35"/>
  <c r="N61" i="35" s="1"/>
  <c r="L63" i="35"/>
  <c r="L64" i="35" s="1"/>
  <c r="L77" i="35" s="1"/>
  <c r="L80" i="35" s="1"/>
  <c r="L81" i="35" s="1"/>
  <c r="L63" i="31"/>
  <c r="L64" i="31" s="1"/>
  <c r="L77" i="31" s="1"/>
  <c r="L80" i="31" s="1"/>
  <c r="L81" i="31" s="1"/>
  <c r="L81" i="33"/>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<sst xmlns="http://schemas.openxmlformats.org/spreadsheetml/2006/main" count="1137" uniqueCount="371">
  <si>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</si>
  <si>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</si>
  <si>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</si>
  <si>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</si>
  <si>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</si>
  <si>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</si>
  <si>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</si>
  <si>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</si>
  <si>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</si>
  <si>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</si>
  <si>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</si>
  <si>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</si>
  <si>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</si>
  <si>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</si>
  <si>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</si>
  <si>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</si>
  <si>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</si>
  <si>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</si>
  <si>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</si>
  <si>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</si>
  <si>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</si>
  <si>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</si>
  <si>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</si>
  <si>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</si>
  <si>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</si>
  <si>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</si>
  <si>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</si>
  <si>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</si>
  <si>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</si>
  <si>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</si>
  <si>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</si>
  <si>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</si>
  <si>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</si>
  <si>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</si>
  <si>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</si>
  <si>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</si>
  <si>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</si>
  <si>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</si>
  <si>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</si>
  <si>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</si>
  <si>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</si>
  <si>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</si>
  <si>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</si>
  <si>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</si>
  <si>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</si>
  <si>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</si>
  <si>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</si>
  <si>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</si>
  <si>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</si>
  <si>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</si>
  <si>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</si>
  <si>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</si>
  <si>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</si>
  <si>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</si>
  <si>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</si>
  <si>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</si>
  <si>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</si>
  <si>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</si>
  <si>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</si>
  <si>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</si>
  <si>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</si>
  <si>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</si>
  <si>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</si>
  <si>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</si>
  <si>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</si>
  <si>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</si>
  <si>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</si>
  <si>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</si>
  <si>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</si>
  <si>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</si>
  <si>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</si>
  <si>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</si>
  <si>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</si>
  <si>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</si>
  <si>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</si>
  <si>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</si>
  <si>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</si>
  <si>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</si>
  <si>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</si>
  <si>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</si>
  <si>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</si>
  <si>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</si>
  <si>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</si>
  <si>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</si>
  <si>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</si>
  <si>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</si>
  <si>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</si>
  <si>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</si>
  <si>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</si>
  <si>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</si>
  <si>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</si>
  <si>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</si>
  <si>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</si>
  <si>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</si>
  <si>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</si>
  <si>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</si>
  <si>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</si>
  <si>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</si>
  <si>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</si>
  <si>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</si>
  <si>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</si>
  <si>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</si>
  <si>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</si>
  <si>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</si>
  <si>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</si>
  <si>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</si>
  <si>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</si>
  <si>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</si>
  <si>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</si>
  <si>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</si>
  <si>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</si>
  <si>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</si>
  <si>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</si>
  <si>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</si>
  <si>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</si>
  <si>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</si>
  <si>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</si>
  <si>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</si>
  <si>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</si>
  <si>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</si>
  <si>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</si>
  <si>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</si>
  <si>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</si>
  <si>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</si>
  <si>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</si>
  <si>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</si>
  <si>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</si>
  <si>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</si>
  <si>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</si>
  <si>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</si>
  <si>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</si>
  <si>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</si>
  <si>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</si>
  <si>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</si>
  <si>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</si>
  <si>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</si>
  <si>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</si>
  <si>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</si>
  <si>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</si>
  <si>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</si>
  <si>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</si>
  <si>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</si>
  <si>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</si>
  <si>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</si>
  <si>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</si>
  <si>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</si>
  <si>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</si>
  <si>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</si>
  <si>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</si>
  <si>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</si>
  <si>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</si>
  <si>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</si>
  <si>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</si>
  <si>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</si>
  <si>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</si>
  <si>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</si>
  <si>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</si>
  <si>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</si>
  <si>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</si>
  <si>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</si>
  <si>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</si>
  <si>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</si>
  <si>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</si>
  <si>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</si>
  <si>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</si>
  <si>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</si>
  <si>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</si>
  <si>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</si>
  <si>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</si>
  <si>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</si>
  <si>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</si>
  <si>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</si>
  <si>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</si>
  <si>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</si>
  <si>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</si>
  <si>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</si>
  <si>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</si>
  <si>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</si>
  <si>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</si>
  <si>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</si>
  <si>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</si>
  <si>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</si>
  <si>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</si>
  <si>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</si>
  <si>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</si>
  <si>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</si>
  <si>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</si>
  <si>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</si>
  <si>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</si>
  <si>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</si>
  <si>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</si>
  <si>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</si>
  <si>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</si>
  <si>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</si>
  <si>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</si>
  <si>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</si>
  <si>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</si>
  <si>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</si>
  <si>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</si>
  <si>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</si>
  <si>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</si>
  <si>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</si>
  <si>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</si>
  <si>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</si>
  <si>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</si>
  <si>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</si>
  <si>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</si>
  <si>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</si>
  <si>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</si>
  <si>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</si>
  <si>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</si>
  <si>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</si>
  <si>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</si>
  <si>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</si>
  <si>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</si>
  <si>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</si>
  <si>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</si>
  <si>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</si>
  <si>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</si>
  <si>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</si>
  <si>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</si>
  <si>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</si>
  <si>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</si>
  <si>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</si>
  <si>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</si>
  <si>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</si>
  <si>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</si>
  <si>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</si>
  <si>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</si>
  <si>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</si>
  <si>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</si>
  <si>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</si>
  <si>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</si>
  <si>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</si>
  <si>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</si>
  <si>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</si>
  <si>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</si>
  <si>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</si>
  <si>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</si>
  <si>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</si>
  <si>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</si>
  <si>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</si>
  <si>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</si>
  <si>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</si>
  <si>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</si>
  <si>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</si>
  <si>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</si>
  <si>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</si>
  <si>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</si>
  <si>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</si>
  <si>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</si>
  <si>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</si>
  <si>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</si>
  <si>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</si>
  <si>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</si>
  <si>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</si>
  <si>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</si>
  <si>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</si>
  <si>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</si>
  <si>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</si>
  <si>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</si>
  <si>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</si>
  <si>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</si>
  <si>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</si>
  <si>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</si>
  <si>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</si>
  <si>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</si>
  <si>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</si>
  <si>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</si>
  <si>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</si>
  <si>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</si>
  <si>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</si>
  <si>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</si>
  <si>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</si>
  <si>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</si>
  <si>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</si>
  <si>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</si>
  <si>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</si>
  <si>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</si>
  <si>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</si>
  <si>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</si>
  <si>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</si>
  <si>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</si>
  <si>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</si>
  <si>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</si>
  <si>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</si>
  <si>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</si>
  <si>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</si>
  <si>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</si>
  <si>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</si>
  <si>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</si>
  <si>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</si>
  <si>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</si>
  <si>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</si>
  <si>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</si>
  <si>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</si>
  <si>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</si>
  <si>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</si>
  <si>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</si>
  <si>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</si>
  <si>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</si>
  <si>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</si>
  <si>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</si>
  <si>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</si>
  <si>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</si>
  <si>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</si>
  <si>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</si>
  <si>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</si>
  <si>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</si>
  <si>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</si>
  <si>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</si>
  <si>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</si>
  <si>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</si>
  <si>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</si>
  <si>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</si>
  <si>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</si>
  <si>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</si>
  <si>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</si>
  <si>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</si>
  <si>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</si>
  <si>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</si>
  <si>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</si>
  <si>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</si>
  <si>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</si>
  <si>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</si>
  <si>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</si>
  <si>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</si>
  <si>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</si>
  <si>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</si>
  <si>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</si>
  <si>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</si>
  <si>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</si>
  <si>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</si>
  <si>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</si>
  <si>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</si>
  <si>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</si>
  <si>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</si>
  <si>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</si>
  <si>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</si>
  <si>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</si>
  <si>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</si>
  <si>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</si>
  <si>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</si>
  <si>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</si>
  <si>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</si>
  <si>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</si>
  <si>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</si>
  <si>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</si>
  <si>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</si>
  <si>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</si>
  <si>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</si>
  <si>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</si>
  <si>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</si>
  <si>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</si>
  <si>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</si>
  <si>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</si>
  <si>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</si>
  <si>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</si>
  <si>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</si>
  <si>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</si>
  <si>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</si>
  <si>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</si>
  <si>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</si>
  <si>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</si>
  <si>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</si>
  <si>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</si>
  <si>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</si>
  <si>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West Midlands</t>
  </si>
  <si>
    <t>LV Main (OHL) Conductor</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</si>
  <si>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</si>
  <si>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circuits, to meet localised customer service requirements. The investment in this area also has synergies with the LV pole replacement programme.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</si>
</sst>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-6.0789568180218643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-5.1094770909255036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-3.2660356043041681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0.37920719958047205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-1.8521000000000001</v>
      </c>
      <c r="F13" s="62">
        <f>'Option 1'!F13</f>
        <v>-1.889</v>
      </c>
      <c r="G13" s="62">
        <f>'Option 1'!G13</f>
        <v>-1.9255</v>
      </c>
      <c r="H13" s="62">
        <f>'Option 1'!H13</f>
        <v>-1.9457</v>
      </c>
      <c r="I13" s="62">
        <f>'Option 1'!I13</f>
        <v>-1.9661</v>
      </c>
      <c r="J13" s="62">
        <f>'Option 1'!J13</f>
        <v>-1.986</v>
      </c>
      <c r="K13" s="62">
        <f>'Option 1'!K13</f>
        <v>-1.9910000000000001</v>
      </c>
      <c r="L13" s="62">
        <f>'Option 1'!L13</f>
        <v>-1.9946999999999999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-1.8521000000000001</v>
      </c>
      <c r="F18" s="59">
        <f t="shared" ref="F18:AW18" si="0">SUM(F13:F17)</f>
        <v>-1.889</v>
      </c>
      <c r="G18" s="59">
        <f t="shared" si="0"/>
        <v>-1.9255</v>
      </c>
      <c r="H18" s="59">
        <f t="shared" si="0"/>
        <v>-1.9457</v>
      </c>
      <c r="I18" s="59">
        <f t="shared" si="0"/>
        <v>-1.9661</v>
      </c>
      <c r="J18" s="59">
        <f t="shared" si="0"/>
        <v>-1.986</v>
      </c>
      <c r="K18" s="59">
        <f t="shared" si="0"/>
        <v>-1.9910000000000001</v>
      </c>
      <c r="L18" s="59">
        <f t="shared" si="0"/>
        <v>-1.9946999999999999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1.5130932955160881E-2</v>
      </c>
      <c r="G19" s="33">
        <f>'Option 1'!G19</f>
        <v>3.4073608955178747E-2</v>
      </c>
      <c r="H19" s="33">
        <f>'Option 1'!H19</f>
        <v>5.6053812242806256E-2</v>
      </c>
      <c r="I19" s="33">
        <f>'Option 1'!I19</f>
        <v>8.1965385828755385E-2</v>
      </c>
      <c r="J19" s="33">
        <f>'Option 1'!J19</f>
        <v>0.11223484791788058</v>
      </c>
      <c r="K19" s="33">
        <f>'Option 1'!K19</f>
        <v>0.14657411474495752</v>
      </c>
      <c r="L19" s="33">
        <f>'Option 1'!L19</f>
        <v>0.18564061014085884</v>
      </c>
      <c r="M19" s="33">
        <f>'Option 1'!M19</f>
        <v>0.23466027403400755</v>
      </c>
      <c r="N19" s="33">
        <f>'Option 1'!N19</f>
        <v>0.26607615154563524</v>
      </c>
      <c r="O19" s="33">
        <f>'Option 1'!O19</f>
        <v>0.29973169817607426</v>
      </c>
      <c r="P19" s="33">
        <f>'Option 1'!P19</f>
        <v>0.3357058224906545</v>
      </c>
      <c r="Q19" s="33">
        <f>'Option 1'!Q19</f>
        <v>0.37400777916829375</v>
      </c>
      <c r="R19" s="33">
        <f>'Option 1'!R19</f>
        <v>0.41381319195992594</v>
      </c>
      <c r="S19" s="33">
        <f>'Option 1'!S19</f>
        <v>0.44941071070496641</v>
      </c>
      <c r="T19" s="33">
        <f>'Option 1'!T19</f>
        <v>0.47986528299879194</v>
      </c>
      <c r="U19" s="33">
        <f>'Option 1'!U19</f>
        <v>0.50513680603866151</v>
      </c>
      <c r="V19" s="33">
        <f>'Option 1'!V19</f>
        <v>0.52476373728701864</v>
      </c>
      <c r="W19" s="33">
        <f>'Option 1'!W19</f>
        <v>0.53828891997563255</v>
      </c>
      <c r="X19" s="33">
        <f>'Option 1'!X19</f>
        <v>0.54771394350404368</v>
      </c>
      <c r="Y19" s="33">
        <f>'Option 1'!Y19</f>
        <v>0.55540430077176883</v>
      </c>
      <c r="Z19" s="33">
        <f>'Option 1'!Z19</f>
        <v>0.56174667383851284</v>
      </c>
      <c r="AA19" s="33">
        <f>'Option 1'!AA19</f>
        <v>0.56713339153977438</v>
      </c>
      <c r="AB19" s="33">
        <f>'Option 1'!AB19</f>
        <v>0.5710349577959507</v>
      </c>
      <c r="AC19" s="33">
        <f>'Option 1'!AC19</f>
        <v>0.57277740197492377</v>
      </c>
      <c r="AD19" s="33">
        <f>'Option 1'!AD19</f>
        <v>0.57277740197492377</v>
      </c>
      <c r="AE19" s="33">
        <f>'Option 1'!AE19</f>
        <v>0.57277740197492377</v>
      </c>
      <c r="AF19" s="33">
        <f>'Option 1'!AF19</f>
        <v>0.57277740197492377</v>
      </c>
      <c r="AG19" s="33">
        <f>'Option 1'!AG19</f>
        <v>0.57277740197492377</v>
      </c>
      <c r="AH19" s="33">
        <f>'Option 1'!AH19</f>
        <v>0.57277740197492377</v>
      </c>
      <c r="AI19" s="33">
        <f>'Option 1'!AI19</f>
        <v>0.57277740197492377</v>
      </c>
      <c r="AJ19" s="33">
        <f>'Option 1'!AJ19</f>
        <v>0.57277740197492377</v>
      </c>
      <c r="AK19" s="33">
        <f>'Option 1'!AK19</f>
        <v>0.57277740197492377</v>
      </c>
      <c r="AL19" s="33">
        <f>'Option 1'!AL19</f>
        <v>0.57277740197492377</v>
      </c>
      <c r="AM19" s="33">
        <f>'Option 1'!AM19</f>
        <v>0.57277740197492377</v>
      </c>
      <c r="AN19" s="33">
        <f>'Option 1'!AN19</f>
        <v>0.57277740197492377</v>
      </c>
      <c r="AO19" s="33">
        <f>'Option 1'!AO19</f>
        <v>0.57277740197492377</v>
      </c>
      <c r="AP19" s="33">
        <f>'Option 1'!AP19</f>
        <v>0.57277740197492377</v>
      </c>
      <c r="AQ19" s="33">
        <f>'Option 1'!AQ19</f>
        <v>0.57277740197492377</v>
      </c>
      <c r="AR19" s="33">
        <f>'Option 1'!AR19</f>
        <v>0.57277740197492377</v>
      </c>
      <c r="AS19" s="33">
        <f>'Option 1'!AS19</f>
        <v>0.57277740197492377</v>
      </c>
      <c r="AT19" s="33">
        <f>'Option 1'!AT19</f>
        <v>0.57277740197492377</v>
      </c>
      <c r="AU19" s="33">
        <f>'Option 1'!AU19</f>
        <v>0.57277740197492377</v>
      </c>
      <c r="AV19" s="33">
        <f>'Option 1'!AV19</f>
        <v>0.57277740197492377</v>
      </c>
      <c r="AW19" s="33">
        <f>'Option 1'!AW19</f>
        <v>0.57277740197492377</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1.5130932955160881E-2</v>
      </c>
      <c r="G25" s="67">
        <f t="shared" si="1"/>
        <v>3.4073608955178747E-2</v>
      </c>
      <c r="H25" s="67">
        <f t="shared" si="1"/>
        <v>5.6053812242806256E-2</v>
      </c>
      <c r="I25" s="67">
        <f t="shared" si="1"/>
        <v>8.1965385828755385E-2</v>
      </c>
      <c r="J25" s="67">
        <f t="shared" si="1"/>
        <v>0.11223484791788058</v>
      </c>
      <c r="K25" s="67">
        <f t="shared" si="1"/>
        <v>0.14657411474495752</v>
      </c>
      <c r="L25" s="67">
        <f t="shared" si="1"/>
        <v>0.18564061014085884</v>
      </c>
      <c r="M25" s="67">
        <f t="shared" si="1"/>
        <v>0.23466027403400755</v>
      </c>
      <c r="N25" s="67">
        <f t="shared" si="1"/>
        <v>0.26607615154563524</v>
      </c>
      <c r="O25" s="67">
        <f t="shared" si="1"/>
        <v>0.29973169817607426</v>
      </c>
      <c r="P25" s="67">
        <f t="shared" si="1"/>
        <v>0.3357058224906545</v>
      </c>
      <c r="Q25" s="67">
        <f t="shared" si="1"/>
        <v>0.37400777916829375</v>
      </c>
      <c r="R25" s="67">
        <f t="shared" si="1"/>
        <v>0.41381319195992594</v>
      </c>
      <c r="S25" s="67">
        <f t="shared" si="1"/>
        <v>0.44941071070496641</v>
      </c>
      <c r="T25" s="67">
        <f t="shared" si="1"/>
        <v>0.47986528299879194</v>
      </c>
      <c r="U25" s="67">
        <f t="shared" si="1"/>
        <v>0.50513680603866151</v>
      </c>
      <c r="V25" s="67">
        <f t="shared" si="1"/>
        <v>0.52476373728701864</v>
      </c>
      <c r="W25" s="67">
        <f t="shared" si="1"/>
        <v>0.53828891997563255</v>
      </c>
      <c r="X25" s="67">
        <f t="shared" si="1"/>
        <v>0.54771394350404368</v>
      </c>
      <c r="Y25" s="67">
        <f t="shared" si="1"/>
        <v>0.55540430077176883</v>
      </c>
      <c r="Z25" s="67">
        <f t="shared" si="1"/>
        <v>0.56174667383851284</v>
      </c>
      <c r="AA25" s="67">
        <f t="shared" si="1"/>
        <v>0.56713339153977438</v>
      </c>
      <c r="AB25" s="67">
        <f t="shared" si="1"/>
        <v>0.5710349577959507</v>
      </c>
      <c r="AC25" s="67">
        <f t="shared" si="1"/>
        <v>0.57277740197492377</v>
      </c>
      <c r="AD25" s="67">
        <f t="shared" si="1"/>
        <v>0.57277740197492377</v>
      </c>
      <c r="AE25" s="67">
        <f t="shared" si="1"/>
        <v>0.57277740197492377</v>
      </c>
      <c r="AF25" s="67">
        <f t="shared" si="1"/>
        <v>0.57277740197492377</v>
      </c>
      <c r="AG25" s="67">
        <f t="shared" si="1"/>
        <v>0.57277740197492377</v>
      </c>
      <c r="AH25" s="67">
        <f t="shared" si="1"/>
        <v>0.57277740197492377</v>
      </c>
      <c r="AI25" s="67">
        <f t="shared" si="1"/>
        <v>0.57277740197492377</v>
      </c>
      <c r="AJ25" s="67">
        <f t="shared" si="1"/>
        <v>0.57277740197492377</v>
      </c>
      <c r="AK25" s="67">
        <f t="shared" si="1"/>
        <v>0.57277740197492377</v>
      </c>
      <c r="AL25" s="67">
        <f t="shared" si="1"/>
        <v>0.57277740197492377</v>
      </c>
      <c r="AM25" s="67">
        <f t="shared" si="1"/>
        <v>0.57277740197492377</v>
      </c>
      <c r="AN25" s="67">
        <f t="shared" si="1"/>
        <v>0.57277740197492377</v>
      </c>
      <c r="AO25" s="67">
        <f t="shared" si="1"/>
        <v>0.57277740197492377</v>
      </c>
      <c r="AP25" s="67">
        <f t="shared" si="1"/>
        <v>0.57277740197492377</v>
      </c>
      <c r="AQ25" s="67">
        <f t="shared" si="1"/>
        <v>0.57277740197492377</v>
      </c>
      <c r="AR25" s="67">
        <f t="shared" si="1"/>
        <v>0.57277740197492377</v>
      </c>
      <c r="AS25" s="67">
        <f t="shared" si="1"/>
        <v>0.57277740197492377</v>
      </c>
      <c r="AT25" s="67">
        <f t="shared" si="1"/>
        <v>0.57277740197492377</v>
      </c>
      <c r="AU25" s="67">
        <f t="shared" si="1"/>
        <v>0.57277740197492377</v>
      </c>
      <c r="AV25" s="67">
        <f t="shared" si="1"/>
        <v>0.57277740197492377</v>
      </c>
      <c r="AW25" s="67">
        <f t="shared" si="1"/>
        <v>0.57277740197492377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-1.8521000000000001</v>
      </c>
      <c r="F26" s="59">
        <f t="shared" ref="F26:BD26" si="2">F18+F25</f>
        <v>-1.873869067044839</v>
      </c>
      <c r="G26" s="59">
        <f t="shared" si="2"/>
        <v>-1.8914263910448212</v>
      </c>
      <c r="H26" s="59">
        <f t="shared" si="2"/>
        <v>-1.8896461877571937</v>
      </c>
      <c r="I26" s="59">
        <f t="shared" si="2"/>
        <v>-1.8841346141712445</v>
      </c>
      <c r="J26" s="59">
        <f t="shared" si="2"/>
        <v>-1.8737651520821195</v>
      </c>
      <c r="K26" s="59">
        <f t="shared" si="2"/>
        <v>-1.8444258852550426</v>
      </c>
      <c r="L26" s="59">
        <f t="shared" si="2"/>
        <v>-1.8090593898591412</v>
      </c>
      <c r="M26" s="59">
        <f t="shared" si="2"/>
        <v>0.23466027403400755</v>
      </c>
      <c r="N26" s="59">
        <f t="shared" si="2"/>
        <v>0.26607615154563524</v>
      </c>
      <c r="O26" s="59">
        <f t="shared" si="2"/>
        <v>0.29973169817607426</v>
      </c>
      <c r="P26" s="59">
        <f t="shared" si="2"/>
        <v>0.3357058224906545</v>
      </c>
      <c r="Q26" s="59">
        <f t="shared" si="2"/>
        <v>0.37400777916829375</v>
      </c>
      <c r="R26" s="59">
        <f t="shared" si="2"/>
        <v>0.41381319195992594</v>
      </c>
      <c r="S26" s="59">
        <f t="shared" si="2"/>
        <v>0.44941071070496641</v>
      </c>
      <c r="T26" s="59">
        <f t="shared" si="2"/>
        <v>0.47986528299879194</v>
      </c>
      <c r="U26" s="59">
        <f t="shared" si="2"/>
        <v>0.50513680603866151</v>
      </c>
      <c r="V26" s="59">
        <f t="shared" si="2"/>
        <v>0.52476373728701864</v>
      </c>
      <c r="W26" s="59">
        <f t="shared" si="2"/>
        <v>0.53828891997563255</v>
      </c>
      <c r="X26" s="59">
        <f t="shared" si="2"/>
        <v>0.54771394350404368</v>
      </c>
      <c r="Y26" s="59">
        <f t="shared" si="2"/>
        <v>0.55540430077176883</v>
      </c>
      <c r="Z26" s="59">
        <f t="shared" si="2"/>
        <v>0.56174667383851284</v>
      </c>
      <c r="AA26" s="59">
        <f t="shared" si="2"/>
        <v>0.56713339153977438</v>
      </c>
      <c r="AB26" s="59">
        <f t="shared" si="2"/>
        <v>0.5710349577959507</v>
      </c>
      <c r="AC26" s="59">
        <f t="shared" si="2"/>
        <v>0.57277740197492377</v>
      </c>
      <c r="AD26" s="59">
        <f t="shared" si="2"/>
        <v>0.57277740197492377</v>
      </c>
      <c r="AE26" s="59">
        <f t="shared" si="2"/>
        <v>0.57277740197492377</v>
      </c>
      <c r="AF26" s="59">
        <f t="shared" si="2"/>
        <v>0.57277740197492377</v>
      </c>
      <c r="AG26" s="59">
        <f t="shared" si="2"/>
        <v>0.57277740197492377</v>
      </c>
      <c r="AH26" s="59">
        <f t="shared" si="2"/>
        <v>0.57277740197492377</v>
      </c>
      <c r="AI26" s="59">
        <f t="shared" si="2"/>
        <v>0.57277740197492377</v>
      </c>
      <c r="AJ26" s="59">
        <f t="shared" si="2"/>
        <v>0.57277740197492377</v>
      </c>
      <c r="AK26" s="59">
        <f t="shared" si="2"/>
        <v>0.57277740197492377</v>
      </c>
      <c r="AL26" s="59">
        <f t="shared" si="2"/>
        <v>0.57277740197492377</v>
      </c>
      <c r="AM26" s="59">
        <f t="shared" si="2"/>
        <v>0.57277740197492377</v>
      </c>
      <c r="AN26" s="59">
        <f t="shared" si="2"/>
        <v>0.57277740197492377</v>
      </c>
      <c r="AO26" s="59">
        <f t="shared" si="2"/>
        <v>0.57277740197492377</v>
      </c>
      <c r="AP26" s="59">
        <f t="shared" si="2"/>
        <v>0.57277740197492377</v>
      </c>
      <c r="AQ26" s="59">
        <f t="shared" si="2"/>
        <v>0.57277740197492377</v>
      </c>
      <c r="AR26" s="59">
        <f t="shared" si="2"/>
        <v>0.57277740197492377</v>
      </c>
      <c r="AS26" s="59">
        <f t="shared" si="2"/>
        <v>0.57277740197492377</v>
      </c>
      <c r="AT26" s="59">
        <f t="shared" si="2"/>
        <v>0.57277740197492377</v>
      </c>
      <c r="AU26" s="59">
        <f t="shared" si="2"/>
        <v>0.57277740197492377</v>
      </c>
      <c r="AV26" s="59">
        <f t="shared" si="2"/>
        <v>0.57277740197492377</v>
      </c>
      <c r="AW26" s="59">
        <f t="shared" si="2"/>
        <v>0.57277740197492377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-1.4816800000000001</v>
      </c>
      <c r="F28" s="34">
        <f t="shared" ref="F28:AW28" si="4">F26*F27</f>
        <v>-1.4990952536358713</v>
      </c>
      <c r="G28" s="34">
        <f t="shared" si="4"/>
        <v>-1.5131411128358572</v>
      </c>
      <c r="H28" s="34">
        <f t="shared" si="4"/>
        <v>-1.511716950205755</v>
      </c>
      <c r="I28" s="34">
        <f t="shared" si="4"/>
        <v>-1.5073076913369956</v>
      </c>
      <c r="J28" s="34">
        <f t="shared" si="4"/>
        <v>-1.4990121216656958</v>
      </c>
      <c r="K28" s="34">
        <f t="shared" si="4"/>
        <v>-1.4755407082040342</v>
      </c>
      <c r="L28" s="34">
        <f t="shared" si="4"/>
        <v>-1.4472475118873129</v>
      </c>
      <c r="M28" s="34">
        <f t="shared" si="4"/>
        <v>0.18772821922720606</v>
      </c>
      <c r="N28" s="34">
        <f t="shared" si="4"/>
        <v>0.21286092123650821</v>
      </c>
      <c r="O28" s="34">
        <f t="shared" si="4"/>
        <v>0.23978535854085942</v>
      </c>
      <c r="P28" s="34">
        <f t="shared" si="4"/>
        <v>0.2685646579925236</v>
      </c>
      <c r="Q28" s="34">
        <f t="shared" si="4"/>
        <v>0.29920622333463504</v>
      </c>
      <c r="R28" s="34">
        <f t="shared" si="4"/>
        <v>0.33105055356794078</v>
      </c>
      <c r="S28" s="34">
        <f t="shared" si="4"/>
        <v>0.35952856856397314</v>
      </c>
      <c r="T28" s="34">
        <f t="shared" si="4"/>
        <v>0.38389222639903359</v>
      </c>
      <c r="U28" s="34">
        <f t="shared" si="4"/>
        <v>0.40410944483092925</v>
      </c>
      <c r="V28" s="34">
        <f t="shared" si="4"/>
        <v>0.41981098982961496</v>
      </c>
      <c r="W28" s="34">
        <f t="shared" si="4"/>
        <v>0.43063113598050606</v>
      </c>
      <c r="X28" s="34">
        <f t="shared" si="4"/>
        <v>0.43817115480323499</v>
      </c>
      <c r="Y28" s="34">
        <f t="shared" si="4"/>
        <v>0.44432344061741508</v>
      </c>
      <c r="Z28" s="34">
        <f t="shared" si="4"/>
        <v>0.44939733907081031</v>
      </c>
      <c r="AA28" s="34">
        <f t="shared" si="4"/>
        <v>0.45370671323181955</v>
      </c>
      <c r="AB28" s="34">
        <f t="shared" si="4"/>
        <v>0.45682796623676059</v>
      </c>
      <c r="AC28" s="34">
        <f t="shared" si="4"/>
        <v>0.45822192157993902</v>
      </c>
      <c r="AD28" s="34">
        <f t="shared" si="4"/>
        <v>0.45822192157993902</v>
      </c>
      <c r="AE28" s="34">
        <f t="shared" si="4"/>
        <v>0.45822192157993902</v>
      </c>
      <c r="AF28" s="34">
        <f t="shared" si="4"/>
        <v>0.45822192157993902</v>
      </c>
      <c r="AG28" s="34">
        <f t="shared" si="4"/>
        <v>0.45822192157993902</v>
      </c>
      <c r="AH28" s="34">
        <f t="shared" si="4"/>
        <v>0.45822192157993902</v>
      </c>
      <c r="AI28" s="34">
        <f t="shared" si="4"/>
        <v>0.45822192157993902</v>
      </c>
      <c r="AJ28" s="34">
        <f t="shared" si="4"/>
        <v>0.45822192157993902</v>
      </c>
      <c r="AK28" s="34">
        <f t="shared" si="4"/>
        <v>0.45822192157993902</v>
      </c>
      <c r="AL28" s="34">
        <f t="shared" si="4"/>
        <v>0.45822192157993902</v>
      </c>
      <c r="AM28" s="34">
        <f t="shared" si="4"/>
        <v>0.45822192157993902</v>
      </c>
      <c r="AN28" s="34">
        <f t="shared" si="4"/>
        <v>0.45822192157993902</v>
      </c>
      <c r="AO28" s="34">
        <f t="shared" si="4"/>
        <v>0.45822192157993902</v>
      </c>
      <c r="AP28" s="34">
        <f t="shared" si="4"/>
        <v>0.45822192157993902</v>
      </c>
      <c r="AQ28" s="34">
        <f t="shared" si="4"/>
        <v>0.45822192157993902</v>
      </c>
      <c r="AR28" s="34">
        <f t="shared" si="4"/>
        <v>0.45822192157993902</v>
      </c>
      <c r="AS28" s="34">
        <f t="shared" si="4"/>
        <v>0.45822192157993902</v>
      </c>
      <c r="AT28" s="34">
        <f t="shared" si="4"/>
        <v>0.45822192157993902</v>
      </c>
      <c r="AU28" s="34">
        <f t="shared" si="4"/>
        <v>0.45822192157993902</v>
      </c>
      <c r="AV28" s="34">
        <f t="shared" si="4"/>
        <v>0.45822192157993902</v>
      </c>
      <c r="AW28" s="34">
        <f t="shared" si="4"/>
        <v>0.45822192157993902</v>
      </c>
      <c r="AX28" s="34"/>
      <c r="AY28" s="34"/>
      <c r="AZ28" s="34"/>
      <c r="BA28" s="34"/>
      <c r="BB28" s="34"/>
      <c r="BC28" s="34"/>
      <c r="BD28" s="34"/>
    </row>
    <row r="29" spans="1:56" x14ac:dyDescent="0.3">
      <c r="A29" s="115"/>
      <c r="B29" s="9" t="s">
        <v>92</v>
      </c>
      <c r="C29" s="11" t="s">
        <v>44</v>
      </c>
      <c r="D29" s="9" t="s">
        <v>40</v>
      </c>
      <c r="E29" s="34">
        <f>E26-E28</f>
        <v>-0.37041999999999997</v>
      </c>
      <c r="F29" s="34">
        <f t="shared" ref="F29:AW29" si="5">F26-F28</f>
        <v>-0.37477381340896776</v>
      </c>
      <c r="G29" s="34">
        <f t="shared" si="5"/>
        <v>-0.37828527820896407</v>
      </c>
      <c r="H29" s="34">
        <f t="shared" si="5"/>
        <v>-0.3779292375514387</v>
      </c>
      <c r="I29" s="34">
        <f t="shared" si="5"/>
        <v>-0.3768269228342489</v>
      </c>
      <c r="J29" s="34">
        <f t="shared" si="5"/>
        <v>-0.37475303041642372</v>
      </c>
      <c r="K29" s="34">
        <f t="shared" si="5"/>
        <v>-0.36888517705100843</v>
      </c>
      <c r="L29" s="34">
        <f t="shared" si="5"/>
        <v>-0.36181187797182823</v>
      </c>
      <c r="M29" s="34">
        <f t="shared" si="5"/>
        <v>4.6932054806801488E-2</v>
      </c>
      <c r="N29" s="34">
        <f t="shared" si="5"/>
        <v>5.3215230309127032E-2</v>
      </c>
      <c r="O29" s="34">
        <f t="shared" si="5"/>
        <v>5.994633963521484E-2</v>
      </c>
      <c r="P29" s="34">
        <f t="shared" si="5"/>
        <v>6.7141164498130901E-2</v>
      </c>
      <c r="Q29" s="34">
        <f t="shared" si="5"/>
        <v>7.4801555833658717E-2</v>
      </c>
      <c r="R29" s="34">
        <f t="shared" si="5"/>
        <v>8.2762638391985166E-2</v>
      </c>
      <c r="S29" s="34">
        <f t="shared" si="5"/>
        <v>8.9882142140993271E-2</v>
      </c>
      <c r="T29" s="34">
        <f t="shared" si="5"/>
        <v>9.5973056599758355E-2</v>
      </c>
      <c r="U29" s="34">
        <f t="shared" si="5"/>
        <v>0.10102736120773226</v>
      </c>
      <c r="V29" s="34">
        <f t="shared" si="5"/>
        <v>0.10495274745740368</v>
      </c>
      <c r="W29" s="34">
        <f t="shared" si="5"/>
        <v>0.10765778399512649</v>
      </c>
      <c r="X29" s="34">
        <f t="shared" si="5"/>
        <v>0.10954278870080869</v>
      </c>
      <c r="Y29" s="34">
        <f t="shared" si="5"/>
        <v>0.11108086015435376</v>
      </c>
      <c r="Z29" s="34">
        <f t="shared" si="5"/>
        <v>0.11234933476770254</v>
      </c>
      <c r="AA29" s="34">
        <f t="shared" si="5"/>
        <v>0.11342667830795483</v>
      </c>
      <c r="AB29" s="34">
        <f t="shared" si="5"/>
        <v>0.11420699155919012</v>
      </c>
      <c r="AC29" s="34">
        <f t="shared" si="5"/>
        <v>0.11455548039498475</v>
      </c>
      <c r="AD29" s="34">
        <f t="shared" si="5"/>
        <v>0.11455548039498475</v>
      </c>
      <c r="AE29" s="34">
        <f t="shared" si="5"/>
        <v>0.11455548039498475</v>
      </c>
      <c r="AF29" s="34">
        <f t="shared" si="5"/>
        <v>0.11455548039498475</v>
      </c>
      <c r="AG29" s="34">
        <f t="shared" si="5"/>
        <v>0.11455548039498475</v>
      </c>
      <c r="AH29" s="34">
        <f t="shared" si="5"/>
        <v>0.11455548039498475</v>
      </c>
      <c r="AI29" s="34">
        <f t="shared" si="5"/>
        <v>0.11455548039498475</v>
      </c>
      <c r="AJ29" s="34">
        <f t="shared" si="5"/>
        <v>0.11455548039498475</v>
      </c>
      <c r="AK29" s="34">
        <f t="shared" si="5"/>
        <v>0.11455548039498475</v>
      </c>
      <c r="AL29" s="34">
        <f t="shared" si="5"/>
        <v>0.11455548039498475</v>
      </c>
      <c r="AM29" s="34">
        <f t="shared" si="5"/>
        <v>0.11455548039498475</v>
      </c>
      <c r="AN29" s="34">
        <f t="shared" si="5"/>
        <v>0.11455548039498475</v>
      </c>
      <c r="AO29" s="34">
        <f t="shared" si="5"/>
        <v>0.11455548039498475</v>
      </c>
      <c r="AP29" s="34">
        <f t="shared" si="5"/>
        <v>0.11455548039498475</v>
      </c>
      <c r="AQ29" s="34">
        <f t="shared" si="5"/>
        <v>0.11455548039498475</v>
      </c>
      <c r="AR29" s="34">
        <f t="shared" si="5"/>
        <v>0.11455548039498475</v>
      </c>
      <c r="AS29" s="34">
        <f t="shared" si="5"/>
        <v>0.11455548039498475</v>
      </c>
      <c r="AT29" s="34">
        <f t="shared" si="5"/>
        <v>0.11455548039498475</v>
      </c>
      <c r="AU29" s="34">
        <f t="shared" si="5"/>
        <v>0.11455548039498475</v>
      </c>
      <c r="AV29" s="34">
        <f t="shared" si="5"/>
        <v>0.11455548039498475</v>
      </c>
      <c r="AW29" s="34">
        <f t="shared" si="5"/>
        <v>0.11455548039498475</v>
      </c>
      <c r="AX29" s="34"/>
      <c r="AY29" s="34"/>
      <c r="AZ29" s="34"/>
      <c r="BA29" s="34"/>
      <c r="BB29" s="34"/>
      <c r="BC29" s="34"/>
      <c r="BD29" s="34"/>
    </row>
    <row r="30" spans="1:56" ht="16.5" hidden="1" customHeight="1" outlineLevel="1" x14ac:dyDescent="0.35">
      <c r="A30" s="115"/>
      <c r="B30" s="9" t="s">
        <v>1</v>
      </c>
      <c r="C30" s="11" t="s">
        <v>53</v>
      </c>
      <c r="D30" s="9" t="s">
        <v>40</v>
      </c>
      <c r="F30" s="34">
        <f>$E$28/'Fixed data'!$C$7</f>
        <v>-3.2926222222222225E-2</v>
      </c>
      <c r="G30" s="34">
        <f>$E$28/'Fixed data'!$C$7</f>
        <v>-3.2926222222222225E-2</v>
      </c>
      <c r="H30" s="34">
        <f>$E$28/'Fixed data'!$C$7</f>
        <v>-3.2926222222222225E-2</v>
      </c>
      <c r="I30" s="34">
        <f>$E$28/'Fixed data'!$C$7</f>
        <v>-3.2926222222222225E-2</v>
      </c>
      <c r="J30" s="34">
        <f>$E$28/'Fixed data'!$C$7</f>
        <v>-3.2926222222222225E-2</v>
      </c>
      <c r="K30" s="34">
        <f>$E$28/'Fixed data'!$C$7</f>
        <v>-3.2926222222222225E-2</v>
      </c>
      <c r="L30" s="34">
        <f>$E$28/'Fixed data'!$C$7</f>
        <v>-3.2926222222222225E-2</v>
      </c>
      <c r="M30" s="34">
        <f>$E$28/'Fixed data'!$C$7</f>
        <v>-3.2926222222222225E-2</v>
      </c>
      <c r="N30" s="34">
        <f>$E$28/'Fixed data'!$C$7</f>
        <v>-3.2926222222222225E-2</v>
      </c>
      <c r="O30" s="34">
        <f>$E$28/'Fixed data'!$C$7</f>
        <v>-3.2926222222222225E-2</v>
      </c>
      <c r="P30" s="34">
        <f>$E$28/'Fixed data'!$C$7</f>
        <v>-3.2926222222222225E-2</v>
      </c>
      <c r="Q30" s="34">
        <f>$E$28/'Fixed data'!$C$7</f>
        <v>-3.2926222222222225E-2</v>
      </c>
      <c r="R30" s="34">
        <f>$E$28/'Fixed data'!$C$7</f>
        <v>-3.2926222222222225E-2</v>
      </c>
      <c r="S30" s="34">
        <f>$E$28/'Fixed data'!$C$7</f>
        <v>-3.2926222222222225E-2</v>
      </c>
      <c r="T30" s="34">
        <f>$E$28/'Fixed data'!$C$7</f>
        <v>-3.2926222222222225E-2</v>
      </c>
      <c r="U30" s="34">
        <f>$E$28/'Fixed data'!$C$7</f>
        <v>-3.2926222222222225E-2</v>
      </c>
      <c r="V30" s="34">
        <f>$E$28/'Fixed data'!$C$7</f>
        <v>-3.2926222222222225E-2</v>
      </c>
      <c r="W30" s="34">
        <f>$E$28/'Fixed data'!$C$7</f>
        <v>-3.2926222222222225E-2</v>
      </c>
      <c r="X30" s="34">
        <f>$E$28/'Fixed data'!$C$7</f>
        <v>-3.2926222222222225E-2</v>
      </c>
      <c r="Y30" s="34">
        <f>$E$28/'Fixed data'!$C$7</f>
        <v>-3.2926222222222225E-2</v>
      </c>
      <c r="Z30" s="34">
        <f>$E$28/'Fixed data'!$C$7</f>
        <v>-3.2926222222222225E-2</v>
      </c>
      <c r="AA30" s="34">
        <f>$E$28/'Fixed data'!$C$7</f>
        <v>-3.2926222222222225E-2</v>
      </c>
      <c r="AB30" s="34">
        <f>$E$28/'Fixed data'!$C$7</f>
        <v>-3.2926222222222225E-2</v>
      </c>
      <c r="AC30" s="34">
        <f>$E$28/'Fixed data'!$C$7</f>
        <v>-3.2926222222222225E-2</v>
      </c>
      <c r="AD30" s="34">
        <f>$E$28/'Fixed data'!$C$7</f>
        <v>-3.2926222222222225E-2</v>
      </c>
      <c r="AE30" s="34">
        <f>$E$28/'Fixed data'!$C$7</f>
        <v>-3.2926222222222225E-2</v>
      </c>
      <c r="AF30" s="34">
        <f>$E$28/'Fixed data'!$C$7</f>
        <v>-3.2926222222222225E-2</v>
      </c>
      <c r="AG30" s="34">
        <f>$E$28/'Fixed data'!$C$7</f>
        <v>-3.2926222222222225E-2</v>
      </c>
      <c r="AH30" s="34">
        <f>$E$28/'Fixed data'!$C$7</f>
        <v>-3.2926222222222225E-2</v>
      </c>
      <c r="AI30" s="34">
        <f>$E$28/'Fixed data'!$C$7</f>
        <v>-3.2926222222222225E-2</v>
      </c>
      <c r="AJ30" s="34">
        <f>$E$28/'Fixed data'!$C$7</f>
        <v>-3.2926222222222225E-2</v>
      </c>
      <c r="AK30" s="34">
        <f>$E$28/'Fixed data'!$C$7</f>
        <v>-3.2926222222222225E-2</v>
      </c>
      <c r="AL30" s="34">
        <f>$E$28/'Fixed data'!$C$7</f>
        <v>-3.2926222222222225E-2</v>
      </c>
      <c r="AM30" s="34">
        <f>$E$28/'Fixed data'!$C$7</f>
        <v>-3.2926222222222225E-2</v>
      </c>
      <c r="AN30" s="34">
        <f>$E$28/'Fixed data'!$C$7</f>
        <v>-3.2926222222222225E-2</v>
      </c>
      <c r="AO30" s="34">
        <f>$E$28/'Fixed data'!$C$7</f>
        <v>-3.2926222222222225E-2</v>
      </c>
      <c r="AP30" s="34">
        <f>$E$28/'Fixed data'!$C$7</f>
        <v>-3.2926222222222225E-2</v>
      </c>
      <c r="AQ30" s="34">
        <f>$E$28/'Fixed data'!$C$7</f>
        <v>-3.2926222222222225E-2</v>
      </c>
      <c r="AR30" s="34">
        <f>$E$28/'Fixed data'!$C$7</f>
        <v>-3.2926222222222225E-2</v>
      </c>
      <c r="AS30" s="34">
        <f>$E$28/'Fixed data'!$C$7</f>
        <v>-3.2926222222222225E-2</v>
      </c>
      <c r="AT30" s="34">
        <f>$E$28/'Fixed data'!$C$7</f>
        <v>-3.2926222222222225E-2</v>
      </c>
      <c r="AU30" s="34">
        <f>$E$28/'Fixed data'!$C$7</f>
        <v>-3.2926222222222225E-2</v>
      </c>
      <c r="AV30" s="34">
        <f>$E$28/'Fixed data'!$C$7</f>
        <v>-3.2926222222222225E-2</v>
      </c>
      <c r="AW30" s="34">
        <f>$E$28/'Fixed data'!$C$7</f>
        <v>-3.2926222222222225E-2</v>
      </c>
      <c r="AX30" s="34">
        <f>$E$28/'Fixed data'!$C$7</f>
        <v>-3.2926222222222225E-2</v>
      </c>
      <c r="AY30" s="34"/>
      <c r="AZ30" s="34"/>
      <c r="BA30" s="34"/>
      <c r="BB30" s="34"/>
      <c r="BC30" s="34"/>
      <c r="BD30" s="34"/>
    </row>
    <row r="31" spans="1:56" ht="16.5" hidden="1" customHeight="1" outlineLevel="1" x14ac:dyDescent="0.35">
      <c r="A31" s="115"/>
      <c r="B31" s="9" t="s">
        <v>2</v>
      </c>
      <c r="C31" s="11" t="s">
        <v>54</v>
      </c>
      <c r="D31" s="9" t="s">
        <v>40</v>
      </c>
      <c r="F31" s="34"/>
      <c r="G31" s="34">
        <f>$F$28/'Fixed data'!$C$7</f>
        <v>-3.331322785857492E-2</v>
      </c>
      <c r="H31" s="34">
        <f>$F$28/'Fixed data'!$C$7</f>
        <v>-3.331322785857492E-2</v>
      </c>
      <c r="I31" s="34">
        <f>$F$28/'Fixed data'!$C$7</f>
        <v>-3.331322785857492E-2</v>
      </c>
      <c r="J31" s="34">
        <f>$F$28/'Fixed data'!$C$7</f>
        <v>-3.331322785857492E-2</v>
      </c>
      <c r="K31" s="34">
        <f>$F$28/'Fixed data'!$C$7</f>
        <v>-3.331322785857492E-2</v>
      </c>
      <c r="L31" s="34">
        <f>$F$28/'Fixed data'!$C$7</f>
        <v>-3.331322785857492E-2</v>
      </c>
      <c r="M31" s="34">
        <f>$F$28/'Fixed data'!$C$7</f>
        <v>-3.331322785857492E-2</v>
      </c>
      <c r="N31" s="34">
        <f>$F$28/'Fixed data'!$C$7</f>
        <v>-3.331322785857492E-2</v>
      </c>
      <c r="O31" s="34">
        <f>$F$28/'Fixed data'!$C$7</f>
        <v>-3.331322785857492E-2</v>
      </c>
      <c r="P31" s="34">
        <f>$F$28/'Fixed data'!$C$7</f>
        <v>-3.331322785857492E-2</v>
      </c>
      <c r="Q31" s="34">
        <f>$F$28/'Fixed data'!$C$7</f>
        <v>-3.331322785857492E-2</v>
      </c>
      <c r="R31" s="34">
        <f>$F$28/'Fixed data'!$C$7</f>
        <v>-3.331322785857492E-2</v>
      </c>
      <c r="S31" s="34">
        <f>$F$28/'Fixed data'!$C$7</f>
        <v>-3.331322785857492E-2</v>
      </c>
      <c r="T31" s="34">
        <f>$F$28/'Fixed data'!$C$7</f>
        <v>-3.331322785857492E-2</v>
      </c>
      <c r="U31" s="34">
        <f>$F$28/'Fixed data'!$C$7</f>
        <v>-3.331322785857492E-2</v>
      </c>
      <c r="V31" s="34">
        <f>$F$28/'Fixed data'!$C$7</f>
        <v>-3.331322785857492E-2</v>
      </c>
      <c r="W31" s="34">
        <f>$F$28/'Fixed data'!$C$7</f>
        <v>-3.331322785857492E-2</v>
      </c>
      <c r="X31" s="34">
        <f>$F$28/'Fixed data'!$C$7</f>
        <v>-3.331322785857492E-2</v>
      </c>
      <c r="Y31" s="34">
        <f>$F$28/'Fixed data'!$C$7</f>
        <v>-3.331322785857492E-2</v>
      </c>
      <c r="Z31" s="34">
        <f>$F$28/'Fixed data'!$C$7</f>
        <v>-3.331322785857492E-2</v>
      </c>
      <c r="AA31" s="34">
        <f>$F$28/'Fixed data'!$C$7</f>
        <v>-3.331322785857492E-2</v>
      </c>
      <c r="AB31" s="34">
        <f>$F$28/'Fixed data'!$C$7</f>
        <v>-3.331322785857492E-2</v>
      </c>
      <c r="AC31" s="34">
        <f>$F$28/'Fixed data'!$C$7</f>
        <v>-3.331322785857492E-2</v>
      </c>
      <c r="AD31" s="34">
        <f>$F$28/'Fixed data'!$C$7</f>
        <v>-3.331322785857492E-2</v>
      </c>
      <c r="AE31" s="34">
        <f>$F$28/'Fixed data'!$C$7</f>
        <v>-3.331322785857492E-2</v>
      </c>
      <c r="AF31" s="34">
        <f>$F$28/'Fixed data'!$C$7</f>
        <v>-3.331322785857492E-2</v>
      </c>
      <c r="AG31" s="34">
        <f>$F$28/'Fixed data'!$C$7</f>
        <v>-3.331322785857492E-2</v>
      </c>
      <c r="AH31" s="34">
        <f>$F$28/'Fixed data'!$C$7</f>
        <v>-3.331322785857492E-2</v>
      </c>
      <c r="AI31" s="34">
        <f>$F$28/'Fixed data'!$C$7</f>
        <v>-3.331322785857492E-2</v>
      </c>
      <c r="AJ31" s="34">
        <f>$F$28/'Fixed data'!$C$7</f>
        <v>-3.331322785857492E-2</v>
      </c>
      <c r="AK31" s="34">
        <f>$F$28/'Fixed data'!$C$7</f>
        <v>-3.331322785857492E-2</v>
      </c>
      <c r="AL31" s="34">
        <f>$F$28/'Fixed data'!$C$7</f>
        <v>-3.331322785857492E-2</v>
      </c>
      <c r="AM31" s="34">
        <f>$F$28/'Fixed data'!$C$7</f>
        <v>-3.331322785857492E-2</v>
      </c>
      <c r="AN31" s="34">
        <f>$F$28/'Fixed data'!$C$7</f>
        <v>-3.331322785857492E-2</v>
      </c>
      <c r="AO31" s="34">
        <f>$F$28/'Fixed data'!$C$7</f>
        <v>-3.331322785857492E-2</v>
      </c>
      <c r="AP31" s="34">
        <f>$F$28/'Fixed data'!$C$7</f>
        <v>-3.331322785857492E-2</v>
      </c>
      <c r="AQ31" s="34">
        <f>$F$28/'Fixed data'!$C$7</f>
        <v>-3.331322785857492E-2</v>
      </c>
      <c r="AR31" s="34">
        <f>$F$28/'Fixed data'!$C$7</f>
        <v>-3.331322785857492E-2</v>
      </c>
      <c r="AS31" s="34">
        <f>$F$28/'Fixed data'!$C$7</f>
        <v>-3.331322785857492E-2</v>
      </c>
      <c r="AT31" s="34">
        <f>$F$28/'Fixed data'!$C$7</f>
        <v>-3.331322785857492E-2</v>
      </c>
      <c r="AU31" s="34">
        <f>$F$28/'Fixed data'!$C$7</f>
        <v>-3.331322785857492E-2</v>
      </c>
      <c r="AV31" s="34">
        <f>$F$28/'Fixed data'!$C$7</f>
        <v>-3.331322785857492E-2</v>
      </c>
      <c r="AW31" s="34">
        <f>$F$28/'Fixed data'!$C$7</f>
        <v>-3.331322785857492E-2</v>
      </c>
      <c r="AX31" s="34">
        <f>$F$28/'Fixed data'!$C$7</f>
        <v>-3.331322785857492E-2</v>
      </c>
      <c r="AY31" s="34">
        <f>$F$28/'Fixed data'!$C$7</f>
        <v>-3.331322785857492E-2</v>
      </c>
      <c r="AZ31" s="34"/>
      <c r="BA31" s="34"/>
      <c r="BB31" s="34"/>
      <c r="BC31" s="34"/>
      <c r="BD31" s="34"/>
    </row>
    <row r="32" spans="1:56" ht="16.5" hidden="1" customHeight="1" outlineLevel="1" x14ac:dyDescent="0.35">
      <c r="A32" s="115"/>
      <c r="B32" s="9" t="s">
        <v>3</v>
      </c>
      <c r="C32" s="11" t="s">
        <v>55</v>
      </c>
      <c r="D32" s="9" t="s">
        <v>40</v>
      </c>
      <c r="F32" s="34"/>
      <c r="G32" s="34"/>
      <c r="H32" s="34">
        <f>$G$28/'Fixed data'!$C$7</f>
        <v>-3.3625358063019049E-2</v>
      </c>
      <c r="I32" s="34">
        <f>$G$28/'Fixed data'!$C$7</f>
        <v>-3.3625358063019049E-2</v>
      </c>
      <c r="J32" s="34">
        <f>$G$28/'Fixed data'!$C$7</f>
        <v>-3.3625358063019049E-2</v>
      </c>
      <c r="K32" s="34">
        <f>$G$28/'Fixed data'!$C$7</f>
        <v>-3.3625358063019049E-2</v>
      </c>
      <c r="L32" s="34">
        <f>$G$28/'Fixed data'!$C$7</f>
        <v>-3.3625358063019049E-2</v>
      </c>
      <c r="M32" s="34">
        <f>$G$28/'Fixed data'!$C$7</f>
        <v>-3.3625358063019049E-2</v>
      </c>
      <c r="N32" s="34">
        <f>$G$28/'Fixed data'!$C$7</f>
        <v>-3.3625358063019049E-2</v>
      </c>
      <c r="O32" s="34">
        <f>$G$28/'Fixed data'!$C$7</f>
        <v>-3.3625358063019049E-2</v>
      </c>
      <c r="P32" s="34">
        <f>$G$28/'Fixed data'!$C$7</f>
        <v>-3.3625358063019049E-2</v>
      </c>
      <c r="Q32" s="34">
        <f>$G$28/'Fixed data'!$C$7</f>
        <v>-3.3625358063019049E-2</v>
      </c>
      <c r="R32" s="34">
        <f>$G$28/'Fixed data'!$C$7</f>
        <v>-3.3625358063019049E-2</v>
      </c>
      <c r="S32" s="34">
        <f>$G$28/'Fixed data'!$C$7</f>
        <v>-3.3625358063019049E-2</v>
      </c>
      <c r="T32" s="34">
        <f>$G$28/'Fixed data'!$C$7</f>
        <v>-3.3625358063019049E-2</v>
      </c>
      <c r="U32" s="34">
        <f>$G$28/'Fixed data'!$C$7</f>
        <v>-3.3625358063019049E-2</v>
      </c>
      <c r="V32" s="34">
        <f>$G$28/'Fixed data'!$C$7</f>
        <v>-3.3625358063019049E-2</v>
      </c>
      <c r="W32" s="34">
        <f>$G$28/'Fixed data'!$C$7</f>
        <v>-3.3625358063019049E-2</v>
      </c>
      <c r="X32" s="34">
        <f>$G$28/'Fixed data'!$C$7</f>
        <v>-3.3625358063019049E-2</v>
      </c>
      <c r="Y32" s="34">
        <f>$G$28/'Fixed data'!$C$7</f>
        <v>-3.3625358063019049E-2</v>
      </c>
      <c r="Z32" s="34">
        <f>$G$28/'Fixed data'!$C$7</f>
        <v>-3.3625358063019049E-2</v>
      </c>
      <c r="AA32" s="34">
        <f>$G$28/'Fixed data'!$C$7</f>
        <v>-3.3625358063019049E-2</v>
      </c>
      <c r="AB32" s="34">
        <f>$G$28/'Fixed data'!$C$7</f>
        <v>-3.3625358063019049E-2</v>
      </c>
      <c r="AC32" s="34">
        <f>$G$28/'Fixed data'!$C$7</f>
        <v>-3.3625358063019049E-2</v>
      </c>
      <c r="AD32" s="34">
        <f>$G$28/'Fixed data'!$C$7</f>
        <v>-3.3625358063019049E-2</v>
      </c>
      <c r="AE32" s="34">
        <f>$G$28/'Fixed data'!$C$7</f>
        <v>-3.3625358063019049E-2</v>
      </c>
      <c r="AF32" s="34">
        <f>$G$28/'Fixed data'!$C$7</f>
        <v>-3.3625358063019049E-2</v>
      </c>
      <c r="AG32" s="34">
        <f>$G$28/'Fixed data'!$C$7</f>
        <v>-3.3625358063019049E-2</v>
      </c>
      <c r="AH32" s="34">
        <f>$G$28/'Fixed data'!$C$7</f>
        <v>-3.3625358063019049E-2</v>
      </c>
      <c r="AI32" s="34">
        <f>$G$28/'Fixed data'!$C$7</f>
        <v>-3.3625358063019049E-2</v>
      </c>
      <c r="AJ32" s="34">
        <f>$G$28/'Fixed data'!$C$7</f>
        <v>-3.3625358063019049E-2</v>
      </c>
      <c r="AK32" s="34">
        <f>$G$28/'Fixed data'!$C$7</f>
        <v>-3.3625358063019049E-2</v>
      </c>
      <c r="AL32" s="34">
        <f>$G$28/'Fixed data'!$C$7</f>
        <v>-3.3625358063019049E-2</v>
      </c>
      <c r="AM32" s="34">
        <f>$G$28/'Fixed data'!$C$7</f>
        <v>-3.3625358063019049E-2</v>
      </c>
      <c r="AN32" s="34">
        <f>$G$28/'Fixed data'!$C$7</f>
        <v>-3.3625358063019049E-2</v>
      </c>
      <c r="AO32" s="34">
        <f>$G$28/'Fixed data'!$C$7</f>
        <v>-3.3625358063019049E-2</v>
      </c>
      <c r="AP32" s="34">
        <f>$G$28/'Fixed data'!$C$7</f>
        <v>-3.3625358063019049E-2</v>
      </c>
      <c r="AQ32" s="34">
        <f>$G$28/'Fixed data'!$C$7</f>
        <v>-3.3625358063019049E-2</v>
      </c>
      <c r="AR32" s="34">
        <f>$G$28/'Fixed data'!$C$7</f>
        <v>-3.3625358063019049E-2</v>
      </c>
      <c r="AS32" s="34">
        <f>$G$28/'Fixed data'!$C$7</f>
        <v>-3.3625358063019049E-2</v>
      </c>
      <c r="AT32" s="34">
        <f>$G$28/'Fixed data'!$C$7</f>
        <v>-3.3625358063019049E-2</v>
      </c>
      <c r="AU32" s="34">
        <f>$G$28/'Fixed data'!$C$7</f>
        <v>-3.3625358063019049E-2</v>
      </c>
      <c r="AV32" s="34">
        <f>$G$28/'Fixed data'!$C$7</f>
        <v>-3.3625358063019049E-2</v>
      </c>
      <c r="AW32" s="34">
        <f>$G$28/'Fixed data'!$C$7</f>
        <v>-3.3625358063019049E-2</v>
      </c>
      <c r="AX32" s="34">
        <f>$G$28/'Fixed data'!$C$7</f>
        <v>-3.3625358063019049E-2</v>
      </c>
      <c r="AY32" s="34">
        <f>$G$28/'Fixed data'!$C$7</f>
        <v>-3.3625358063019049E-2</v>
      </c>
      <c r="AZ32" s="34">
        <f>$G$28/'Fixed data'!$C$7</f>
        <v>-3.3625358063019049E-2</v>
      </c>
      <c r="BA32" s="34"/>
      <c r="BB32" s="34"/>
      <c r="BC32" s="34"/>
      <c r="BD32" s="34"/>
    </row>
    <row r="33" spans="1:57" ht="16.5" hidden="1" customHeight="1" outlineLevel="1" x14ac:dyDescent="0.35">
      <c r="A33" s="115"/>
      <c r="B33" s="9" t="s">
        <v>4</v>
      </c>
      <c r="C33" s="11" t="s">
        <v>56</v>
      </c>
      <c r="D33" s="9" t="s">
        <v>40</v>
      </c>
      <c r="F33" s="34"/>
      <c r="G33" s="34"/>
      <c r="H33" s="34"/>
      <c r="I33" s="34">
        <f>$H$28/'Fixed data'!$C$7</f>
        <v>-3.3593710004572334E-2</v>
      </c>
      <c r="J33" s="34">
        <f>$H$28/'Fixed data'!$C$7</f>
        <v>-3.3593710004572334E-2</v>
      </c>
      <c r="K33" s="34">
        <f>$H$28/'Fixed data'!$C$7</f>
        <v>-3.3593710004572334E-2</v>
      </c>
      <c r="L33" s="34">
        <f>$H$28/'Fixed data'!$C$7</f>
        <v>-3.3593710004572334E-2</v>
      </c>
      <c r="M33" s="34">
        <f>$H$28/'Fixed data'!$C$7</f>
        <v>-3.3593710004572334E-2</v>
      </c>
      <c r="N33" s="34">
        <f>$H$28/'Fixed data'!$C$7</f>
        <v>-3.3593710004572334E-2</v>
      </c>
      <c r="O33" s="34">
        <f>$H$28/'Fixed data'!$C$7</f>
        <v>-3.3593710004572334E-2</v>
      </c>
      <c r="P33" s="34">
        <f>$H$28/'Fixed data'!$C$7</f>
        <v>-3.3593710004572334E-2</v>
      </c>
      <c r="Q33" s="34">
        <f>$H$28/'Fixed data'!$C$7</f>
        <v>-3.3593710004572334E-2</v>
      </c>
      <c r="R33" s="34">
        <f>$H$28/'Fixed data'!$C$7</f>
        <v>-3.3593710004572334E-2</v>
      </c>
      <c r="S33" s="34">
        <f>$H$28/'Fixed data'!$C$7</f>
        <v>-3.3593710004572334E-2</v>
      </c>
      <c r="T33" s="34">
        <f>$H$28/'Fixed data'!$C$7</f>
        <v>-3.3593710004572334E-2</v>
      </c>
      <c r="U33" s="34">
        <f>$H$28/'Fixed data'!$C$7</f>
        <v>-3.3593710004572334E-2</v>
      </c>
      <c r="V33" s="34">
        <f>$H$28/'Fixed data'!$C$7</f>
        <v>-3.3593710004572334E-2</v>
      </c>
      <c r="W33" s="34">
        <f>$H$28/'Fixed data'!$C$7</f>
        <v>-3.3593710004572334E-2</v>
      </c>
      <c r="X33" s="34">
        <f>$H$28/'Fixed data'!$C$7</f>
        <v>-3.3593710004572334E-2</v>
      </c>
      <c r="Y33" s="34">
        <f>$H$28/'Fixed data'!$C$7</f>
        <v>-3.3593710004572334E-2</v>
      </c>
      <c r="Z33" s="34">
        <f>$H$28/'Fixed data'!$C$7</f>
        <v>-3.3593710004572334E-2</v>
      </c>
      <c r="AA33" s="34">
        <f>$H$28/'Fixed data'!$C$7</f>
        <v>-3.3593710004572334E-2</v>
      </c>
      <c r="AB33" s="34">
        <f>$H$28/'Fixed data'!$C$7</f>
        <v>-3.3593710004572334E-2</v>
      </c>
      <c r="AC33" s="34">
        <f>$H$28/'Fixed data'!$C$7</f>
        <v>-3.3593710004572334E-2</v>
      </c>
      <c r="AD33" s="34">
        <f>$H$28/'Fixed data'!$C$7</f>
        <v>-3.3593710004572334E-2</v>
      </c>
      <c r="AE33" s="34">
        <f>$H$28/'Fixed data'!$C$7</f>
        <v>-3.3593710004572334E-2</v>
      </c>
      <c r="AF33" s="34">
        <f>$H$28/'Fixed data'!$C$7</f>
        <v>-3.3593710004572334E-2</v>
      </c>
      <c r="AG33" s="34">
        <f>$H$28/'Fixed data'!$C$7</f>
        <v>-3.3593710004572334E-2</v>
      </c>
      <c r="AH33" s="34">
        <f>$H$28/'Fixed data'!$C$7</f>
        <v>-3.3593710004572334E-2</v>
      </c>
      <c r="AI33" s="34">
        <f>$H$28/'Fixed data'!$C$7</f>
        <v>-3.3593710004572334E-2</v>
      </c>
      <c r="AJ33" s="34">
        <f>$H$28/'Fixed data'!$C$7</f>
        <v>-3.3593710004572334E-2</v>
      </c>
      <c r="AK33" s="34">
        <f>$H$28/'Fixed data'!$C$7</f>
        <v>-3.3593710004572334E-2</v>
      </c>
      <c r="AL33" s="34">
        <f>$H$28/'Fixed data'!$C$7</f>
        <v>-3.3593710004572334E-2</v>
      </c>
      <c r="AM33" s="34">
        <f>$H$28/'Fixed data'!$C$7</f>
        <v>-3.3593710004572334E-2</v>
      </c>
      <c r="AN33" s="34">
        <f>$H$28/'Fixed data'!$C$7</f>
        <v>-3.3593710004572334E-2</v>
      </c>
      <c r="AO33" s="34">
        <f>$H$28/'Fixed data'!$C$7</f>
        <v>-3.3593710004572334E-2</v>
      </c>
      <c r="AP33" s="34">
        <f>$H$28/'Fixed data'!$C$7</f>
        <v>-3.3593710004572334E-2</v>
      </c>
      <c r="AQ33" s="34">
        <f>$H$28/'Fixed data'!$C$7</f>
        <v>-3.3593710004572334E-2</v>
      </c>
      <c r="AR33" s="34">
        <f>$H$28/'Fixed data'!$C$7</f>
        <v>-3.3593710004572334E-2</v>
      </c>
      <c r="AS33" s="34">
        <f>$H$28/'Fixed data'!$C$7</f>
        <v>-3.3593710004572334E-2</v>
      </c>
      <c r="AT33" s="34">
        <f>$H$28/'Fixed data'!$C$7</f>
        <v>-3.3593710004572334E-2</v>
      </c>
      <c r="AU33" s="34">
        <f>$H$28/'Fixed data'!$C$7</f>
        <v>-3.3593710004572334E-2</v>
      </c>
      <c r="AV33" s="34">
        <f>$H$28/'Fixed data'!$C$7</f>
        <v>-3.3593710004572334E-2</v>
      </c>
      <c r="AW33" s="34">
        <f>$H$28/'Fixed data'!$C$7</f>
        <v>-3.3593710004572334E-2</v>
      </c>
      <c r="AX33" s="34">
        <f>$H$28/'Fixed data'!$C$7</f>
        <v>-3.3593710004572334E-2</v>
      </c>
      <c r="AY33" s="34">
        <f>$H$28/'Fixed data'!$C$7</f>
        <v>-3.3593710004572334E-2</v>
      </c>
      <c r="AZ33" s="34">
        <f>$H$28/'Fixed data'!$C$7</f>
        <v>-3.3593710004572334E-2</v>
      </c>
      <c r="BA33" s="34">
        <f>$H$28/'Fixed data'!$C$7</f>
        <v>-3.3593710004572334E-2</v>
      </c>
      <c r="BB33" s="34"/>
      <c r="BC33" s="34"/>
      <c r="BD33" s="34"/>
    </row>
    <row r="34" spans="1:57" ht="16.5" hidden="1" customHeight="1" outlineLevel="1" x14ac:dyDescent="0.35">
      <c r="A34" s="115"/>
      <c r="B34" s="9" t="s">
        <v>5</v>
      </c>
      <c r="C34" s="11" t="s">
        <v>57</v>
      </c>
      <c r="D34" s="9" t="s">
        <v>40</v>
      </c>
      <c r="F34" s="34"/>
      <c r="G34" s="34"/>
      <c r="H34" s="34"/>
      <c r="I34" s="34"/>
      <c r="J34" s="34">
        <f>$I$28/'Fixed data'!$C$7</f>
        <v>-3.3495726474155454E-2</v>
      </c>
      <c r="K34" s="34">
        <f>$I$28/'Fixed data'!$C$7</f>
        <v>-3.3495726474155454E-2</v>
      </c>
      <c r="L34" s="34">
        <f>$I$28/'Fixed data'!$C$7</f>
        <v>-3.3495726474155454E-2</v>
      </c>
      <c r="M34" s="34">
        <f>$I$28/'Fixed data'!$C$7</f>
        <v>-3.3495726474155454E-2</v>
      </c>
      <c r="N34" s="34">
        <f>$I$28/'Fixed data'!$C$7</f>
        <v>-3.3495726474155454E-2</v>
      </c>
      <c r="O34" s="34">
        <f>$I$28/'Fixed data'!$C$7</f>
        <v>-3.3495726474155454E-2</v>
      </c>
      <c r="P34" s="34">
        <f>$I$28/'Fixed data'!$C$7</f>
        <v>-3.3495726474155454E-2</v>
      </c>
      <c r="Q34" s="34">
        <f>$I$28/'Fixed data'!$C$7</f>
        <v>-3.3495726474155454E-2</v>
      </c>
      <c r="R34" s="34">
        <f>$I$28/'Fixed data'!$C$7</f>
        <v>-3.3495726474155454E-2</v>
      </c>
      <c r="S34" s="34">
        <f>$I$28/'Fixed data'!$C$7</f>
        <v>-3.3495726474155454E-2</v>
      </c>
      <c r="T34" s="34">
        <f>$I$28/'Fixed data'!$C$7</f>
        <v>-3.3495726474155454E-2</v>
      </c>
      <c r="U34" s="34">
        <f>$I$28/'Fixed data'!$C$7</f>
        <v>-3.3495726474155454E-2</v>
      </c>
      <c r="V34" s="34">
        <f>$I$28/'Fixed data'!$C$7</f>
        <v>-3.3495726474155454E-2</v>
      </c>
      <c r="W34" s="34">
        <f>$I$28/'Fixed data'!$C$7</f>
        <v>-3.3495726474155454E-2</v>
      </c>
      <c r="X34" s="34">
        <f>$I$28/'Fixed data'!$C$7</f>
        <v>-3.3495726474155454E-2</v>
      </c>
      <c r="Y34" s="34">
        <f>$I$28/'Fixed data'!$C$7</f>
        <v>-3.3495726474155454E-2</v>
      </c>
      <c r="Z34" s="34">
        <f>$I$28/'Fixed data'!$C$7</f>
        <v>-3.3495726474155454E-2</v>
      </c>
      <c r="AA34" s="34">
        <f>$I$28/'Fixed data'!$C$7</f>
        <v>-3.3495726474155454E-2</v>
      </c>
      <c r="AB34" s="34">
        <f>$I$28/'Fixed data'!$C$7</f>
        <v>-3.3495726474155454E-2</v>
      </c>
      <c r="AC34" s="34">
        <f>$I$28/'Fixed data'!$C$7</f>
        <v>-3.3495726474155454E-2</v>
      </c>
      <c r="AD34" s="34">
        <f>$I$28/'Fixed data'!$C$7</f>
        <v>-3.3495726474155454E-2</v>
      </c>
      <c r="AE34" s="34">
        <f>$I$28/'Fixed data'!$C$7</f>
        <v>-3.3495726474155454E-2</v>
      </c>
      <c r="AF34" s="34">
        <f>$I$28/'Fixed data'!$C$7</f>
        <v>-3.3495726474155454E-2</v>
      </c>
      <c r="AG34" s="34">
        <f>$I$28/'Fixed data'!$C$7</f>
        <v>-3.3495726474155454E-2</v>
      </c>
      <c r="AH34" s="34">
        <f>$I$28/'Fixed data'!$C$7</f>
        <v>-3.3495726474155454E-2</v>
      </c>
      <c r="AI34" s="34">
        <f>$I$28/'Fixed data'!$C$7</f>
        <v>-3.3495726474155454E-2</v>
      </c>
      <c r="AJ34" s="34">
        <f>$I$28/'Fixed data'!$C$7</f>
        <v>-3.3495726474155454E-2</v>
      </c>
      <c r="AK34" s="34">
        <f>$I$28/'Fixed data'!$C$7</f>
        <v>-3.3495726474155454E-2</v>
      </c>
      <c r="AL34" s="34">
        <f>$I$28/'Fixed data'!$C$7</f>
        <v>-3.3495726474155454E-2</v>
      </c>
      <c r="AM34" s="34">
        <f>$I$28/'Fixed data'!$C$7</f>
        <v>-3.3495726474155454E-2</v>
      </c>
      <c r="AN34" s="34">
        <f>$I$28/'Fixed data'!$C$7</f>
        <v>-3.3495726474155454E-2</v>
      </c>
      <c r="AO34" s="34">
        <f>$I$28/'Fixed data'!$C$7</f>
        <v>-3.3495726474155454E-2</v>
      </c>
      <c r="AP34" s="34">
        <f>$I$28/'Fixed data'!$C$7</f>
        <v>-3.3495726474155454E-2</v>
      </c>
      <c r="AQ34" s="34">
        <f>$I$28/'Fixed data'!$C$7</f>
        <v>-3.3495726474155454E-2</v>
      </c>
      <c r="AR34" s="34">
        <f>$I$28/'Fixed data'!$C$7</f>
        <v>-3.3495726474155454E-2</v>
      </c>
      <c r="AS34" s="34">
        <f>$I$28/'Fixed data'!$C$7</f>
        <v>-3.3495726474155454E-2</v>
      </c>
      <c r="AT34" s="34">
        <f>$I$28/'Fixed data'!$C$7</f>
        <v>-3.3495726474155454E-2</v>
      </c>
      <c r="AU34" s="34">
        <f>$I$28/'Fixed data'!$C$7</f>
        <v>-3.3495726474155454E-2</v>
      </c>
      <c r="AV34" s="34">
        <f>$I$28/'Fixed data'!$C$7</f>
        <v>-3.3495726474155454E-2</v>
      </c>
      <c r="AW34" s="34">
        <f>$I$28/'Fixed data'!$C$7</f>
        <v>-3.3495726474155454E-2</v>
      </c>
      <c r="AX34" s="34">
        <f>$I$28/'Fixed data'!$C$7</f>
        <v>-3.3495726474155454E-2</v>
      </c>
      <c r="AY34" s="34">
        <f>$I$28/'Fixed data'!$C$7</f>
        <v>-3.3495726474155454E-2</v>
      </c>
      <c r="AZ34" s="34">
        <f>$I$28/'Fixed data'!$C$7</f>
        <v>-3.3495726474155454E-2</v>
      </c>
      <c r="BA34" s="34">
        <f>$I$28/'Fixed data'!$C$7</f>
        <v>-3.3495726474155454E-2</v>
      </c>
      <c r="BB34" s="34">
        <f>$I$28/'Fixed data'!$C$7</f>
        <v>-3.3495726474155454E-2</v>
      </c>
      <c r="BC34" s="34"/>
      <c r="BD34" s="34"/>
    </row>
    <row r="35" spans="1:57" ht="16.5" hidden="1" customHeight="1" outlineLevel="1" x14ac:dyDescent="0.35">
      <c r="A35" s="115"/>
      <c r="B35" s="9" t="s">
        <v>6</v>
      </c>
      <c r="C35" s="11" t="s">
        <v>58</v>
      </c>
      <c r="D35" s="9" t="s">
        <v>40</v>
      </c>
      <c r="F35" s="34"/>
      <c r="G35" s="34"/>
      <c r="H35" s="34"/>
      <c r="I35" s="34"/>
      <c r="J35" s="34"/>
      <c r="K35" s="34">
        <f>$J$28/'Fixed data'!$C$7</f>
        <v>-3.3311380481459908E-2</v>
      </c>
      <c r="L35" s="34">
        <f>$J$28/'Fixed data'!$C$7</f>
        <v>-3.3311380481459908E-2</v>
      </c>
      <c r="M35" s="34">
        <f>$J$28/'Fixed data'!$C$7</f>
        <v>-3.3311380481459908E-2</v>
      </c>
      <c r="N35" s="34">
        <f>$J$28/'Fixed data'!$C$7</f>
        <v>-3.3311380481459908E-2</v>
      </c>
      <c r="O35" s="34">
        <f>$J$28/'Fixed data'!$C$7</f>
        <v>-3.3311380481459908E-2</v>
      </c>
      <c r="P35" s="34">
        <f>$J$28/'Fixed data'!$C$7</f>
        <v>-3.3311380481459908E-2</v>
      </c>
      <c r="Q35" s="34">
        <f>$J$28/'Fixed data'!$C$7</f>
        <v>-3.3311380481459908E-2</v>
      </c>
      <c r="R35" s="34">
        <f>$J$28/'Fixed data'!$C$7</f>
        <v>-3.3311380481459908E-2</v>
      </c>
      <c r="S35" s="34">
        <f>$J$28/'Fixed data'!$C$7</f>
        <v>-3.3311380481459908E-2</v>
      </c>
      <c r="T35" s="34">
        <f>$J$28/'Fixed data'!$C$7</f>
        <v>-3.3311380481459908E-2</v>
      </c>
      <c r="U35" s="34">
        <f>$J$28/'Fixed data'!$C$7</f>
        <v>-3.3311380481459908E-2</v>
      </c>
      <c r="V35" s="34">
        <f>$J$28/'Fixed data'!$C$7</f>
        <v>-3.3311380481459908E-2</v>
      </c>
      <c r="W35" s="34">
        <f>$J$28/'Fixed data'!$C$7</f>
        <v>-3.3311380481459908E-2</v>
      </c>
      <c r="X35" s="34">
        <f>$J$28/'Fixed data'!$C$7</f>
        <v>-3.3311380481459908E-2</v>
      </c>
      <c r="Y35" s="34">
        <f>$J$28/'Fixed data'!$C$7</f>
        <v>-3.3311380481459908E-2</v>
      </c>
      <c r="Z35" s="34">
        <f>$J$28/'Fixed data'!$C$7</f>
        <v>-3.3311380481459908E-2</v>
      </c>
      <c r="AA35" s="34">
        <f>$J$28/'Fixed data'!$C$7</f>
        <v>-3.3311380481459908E-2</v>
      </c>
      <c r="AB35" s="34">
        <f>$J$28/'Fixed data'!$C$7</f>
        <v>-3.3311380481459908E-2</v>
      </c>
      <c r="AC35" s="34">
        <f>$J$28/'Fixed data'!$C$7</f>
        <v>-3.3311380481459908E-2</v>
      </c>
      <c r="AD35" s="34">
        <f>$J$28/'Fixed data'!$C$7</f>
        <v>-3.3311380481459908E-2</v>
      </c>
      <c r="AE35" s="34">
        <f>$J$28/'Fixed data'!$C$7</f>
        <v>-3.3311380481459908E-2</v>
      </c>
      <c r="AF35" s="34">
        <f>$J$28/'Fixed data'!$C$7</f>
        <v>-3.3311380481459908E-2</v>
      </c>
      <c r="AG35" s="34">
        <f>$J$28/'Fixed data'!$C$7</f>
        <v>-3.3311380481459908E-2</v>
      </c>
      <c r="AH35" s="34">
        <f>$J$28/'Fixed data'!$C$7</f>
        <v>-3.3311380481459908E-2</v>
      </c>
      <c r="AI35" s="34">
        <f>$J$28/'Fixed data'!$C$7</f>
        <v>-3.3311380481459908E-2</v>
      </c>
      <c r="AJ35" s="34">
        <f>$J$28/'Fixed data'!$C$7</f>
        <v>-3.3311380481459908E-2</v>
      </c>
      <c r="AK35" s="34">
        <f>$J$28/'Fixed data'!$C$7</f>
        <v>-3.3311380481459908E-2</v>
      </c>
      <c r="AL35" s="34">
        <f>$J$28/'Fixed data'!$C$7</f>
        <v>-3.3311380481459908E-2</v>
      </c>
      <c r="AM35" s="34">
        <f>$J$28/'Fixed data'!$C$7</f>
        <v>-3.3311380481459908E-2</v>
      </c>
      <c r="AN35" s="34">
        <f>$J$28/'Fixed data'!$C$7</f>
        <v>-3.3311380481459908E-2</v>
      </c>
      <c r="AO35" s="34">
        <f>$J$28/'Fixed data'!$C$7</f>
        <v>-3.3311380481459908E-2</v>
      </c>
      <c r="AP35" s="34">
        <f>$J$28/'Fixed data'!$C$7</f>
        <v>-3.3311380481459908E-2</v>
      </c>
      <c r="AQ35" s="34">
        <f>$J$28/'Fixed data'!$C$7</f>
        <v>-3.3311380481459908E-2</v>
      </c>
      <c r="AR35" s="34">
        <f>$J$28/'Fixed data'!$C$7</f>
        <v>-3.3311380481459908E-2</v>
      </c>
      <c r="AS35" s="34">
        <f>$J$28/'Fixed data'!$C$7</f>
        <v>-3.3311380481459908E-2</v>
      </c>
      <c r="AT35" s="34">
        <f>$J$28/'Fixed data'!$C$7</f>
        <v>-3.3311380481459908E-2</v>
      </c>
      <c r="AU35" s="34">
        <f>$J$28/'Fixed data'!$C$7</f>
        <v>-3.3311380481459908E-2</v>
      </c>
      <c r="AV35" s="34">
        <f>$J$28/'Fixed data'!$C$7</f>
        <v>-3.3311380481459908E-2</v>
      </c>
      <c r="AW35" s="34">
        <f>$J$28/'Fixed data'!$C$7</f>
        <v>-3.3311380481459908E-2</v>
      </c>
      <c r="AX35" s="34">
        <f>$J$28/'Fixed data'!$C$7</f>
        <v>-3.3311380481459908E-2</v>
      </c>
      <c r="AY35" s="34">
        <f>$J$28/'Fixed data'!$C$7</f>
        <v>-3.3311380481459908E-2</v>
      </c>
      <c r="AZ35" s="34">
        <f>$J$28/'Fixed data'!$C$7</f>
        <v>-3.3311380481459908E-2</v>
      </c>
      <c r="BA35" s="34">
        <f>$J$28/'Fixed data'!$C$7</f>
        <v>-3.3311380481459908E-2</v>
      </c>
      <c r="BB35" s="34">
        <f>$J$28/'Fixed data'!$C$7</f>
        <v>-3.3311380481459908E-2</v>
      </c>
      <c r="BC35" s="34">
        <f>$J$28/'Fixed data'!$C$7</f>
        <v>-3.3311380481459908E-2</v>
      </c>
      <c r="BD35" s="34"/>
    </row>
    <row r="36" spans="1:57" ht="16.5" hidden="1" customHeight="1" outlineLevel="1" x14ac:dyDescent="0.35">
      <c r="A36" s="115"/>
      <c r="B36" s="9" t="s">
        <v>32</v>
      </c>
      <c r="C36" s="11" t="s">
        <v>59</v>
      </c>
      <c r="D36" s="9" t="s">
        <v>40</v>
      </c>
      <c r="F36" s="34"/>
      <c r="G36" s="34"/>
      <c r="H36" s="34"/>
      <c r="I36" s="34"/>
      <c r="J36" s="34"/>
      <c r="K36" s="34"/>
      <c r="L36" s="34">
        <f>$K$28/'Fixed data'!$C$7</f>
        <v>-3.2789793515645205E-2</v>
      </c>
      <c r="M36" s="34">
        <f>$K$28/'Fixed data'!$C$7</f>
        <v>-3.2789793515645205E-2</v>
      </c>
      <c r="N36" s="34">
        <f>$K$28/'Fixed data'!$C$7</f>
        <v>-3.2789793515645205E-2</v>
      </c>
      <c r="O36" s="34">
        <f>$K$28/'Fixed data'!$C$7</f>
        <v>-3.2789793515645205E-2</v>
      </c>
      <c r="P36" s="34">
        <f>$K$28/'Fixed data'!$C$7</f>
        <v>-3.2789793515645205E-2</v>
      </c>
      <c r="Q36" s="34">
        <f>$K$28/'Fixed data'!$C$7</f>
        <v>-3.2789793515645205E-2</v>
      </c>
      <c r="R36" s="34">
        <f>$K$28/'Fixed data'!$C$7</f>
        <v>-3.2789793515645205E-2</v>
      </c>
      <c r="S36" s="34">
        <f>$K$28/'Fixed data'!$C$7</f>
        <v>-3.2789793515645205E-2</v>
      </c>
      <c r="T36" s="34">
        <f>$K$28/'Fixed data'!$C$7</f>
        <v>-3.2789793515645205E-2</v>
      </c>
      <c r="U36" s="34">
        <f>$K$28/'Fixed data'!$C$7</f>
        <v>-3.2789793515645205E-2</v>
      </c>
      <c r="V36" s="34">
        <f>$K$28/'Fixed data'!$C$7</f>
        <v>-3.2789793515645205E-2</v>
      </c>
      <c r="W36" s="34">
        <f>$K$28/'Fixed data'!$C$7</f>
        <v>-3.2789793515645205E-2</v>
      </c>
      <c r="X36" s="34">
        <f>$K$28/'Fixed data'!$C$7</f>
        <v>-3.2789793515645205E-2</v>
      </c>
      <c r="Y36" s="34">
        <f>$K$28/'Fixed data'!$C$7</f>
        <v>-3.2789793515645205E-2</v>
      </c>
      <c r="Z36" s="34">
        <f>$K$28/'Fixed data'!$C$7</f>
        <v>-3.2789793515645205E-2</v>
      </c>
      <c r="AA36" s="34">
        <f>$K$28/'Fixed data'!$C$7</f>
        <v>-3.2789793515645205E-2</v>
      </c>
      <c r="AB36" s="34">
        <f>$K$28/'Fixed data'!$C$7</f>
        <v>-3.2789793515645205E-2</v>
      </c>
      <c r="AC36" s="34">
        <f>$K$28/'Fixed data'!$C$7</f>
        <v>-3.2789793515645205E-2</v>
      </c>
      <c r="AD36" s="34">
        <f>$K$28/'Fixed data'!$C$7</f>
        <v>-3.2789793515645205E-2</v>
      </c>
      <c r="AE36" s="34">
        <f>$K$28/'Fixed data'!$C$7</f>
        <v>-3.2789793515645205E-2</v>
      </c>
      <c r="AF36" s="34">
        <f>$K$28/'Fixed data'!$C$7</f>
        <v>-3.2789793515645205E-2</v>
      </c>
      <c r="AG36" s="34">
        <f>$K$28/'Fixed data'!$C$7</f>
        <v>-3.2789793515645205E-2</v>
      </c>
      <c r="AH36" s="34">
        <f>$K$28/'Fixed data'!$C$7</f>
        <v>-3.2789793515645205E-2</v>
      </c>
      <c r="AI36" s="34">
        <f>$K$28/'Fixed data'!$C$7</f>
        <v>-3.2789793515645205E-2</v>
      </c>
      <c r="AJ36" s="34">
        <f>$K$28/'Fixed data'!$C$7</f>
        <v>-3.2789793515645205E-2</v>
      </c>
      <c r="AK36" s="34">
        <f>$K$28/'Fixed data'!$C$7</f>
        <v>-3.2789793515645205E-2</v>
      </c>
      <c r="AL36" s="34">
        <f>$K$28/'Fixed data'!$C$7</f>
        <v>-3.2789793515645205E-2</v>
      </c>
      <c r="AM36" s="34">
        <f>$K$28/'Fixed data'!$C$7</f>
        <v>-3.2789793515645205E-2</v>
      </c>
      <c r="AN36" s="34">
        <f>$K$28/'Fixed data'!$C$7</f>
        <v>-3.2789793515645205E-2</v>
      </c>
      <c r="AO36" s="34">
        <f>$K$28/'Fixed data'!$C$7</f>
        <v>-3.2789793515645205E-2</v>
      </c>
      <c r="AP36" s="34">
        <f>$K$28/'Fixed data'!$C$7</f>
        <v>-3.2789793515645205E-2</v>
      </c>
      <c r="AQ36" s="34">
        <f>$K$28/'Fixed data'!$C$7</f>
        <v>-3.2789793515645205E-2</v>
      </c>
      <c r="AR36" s="34">
        <f>$K$28/'Fixed data'!$C$7</f>
        <v>-3.2789793515645205E-2</v>
      </c>
      <c r="AS36" s="34">
        <f>$K$28/'Fixed data'!$C$7</f>
        <v>-3.2789793515645205E-2</v>
      </c>
      <c r="AT36" s="34">
        <f>$K$28/'Fixed data'!$C$7</f>
        <v>-3.2789793515645205E-2</v>
      </c>
      <c r="AU36" s="34">
        <f>$K$28/'Fixed data'!$C$7</f>
        <v>-3.2789793515645205E-2</v>
      </c>
      <c r="AV36" s="34">
        <f>$K$28/'Fixed data'!$C$7</f>
        <v>-3.2789793515645205E-2</v>
      </c>
      <c r="AW36" s="34">
        <f>$K$28/'Fixed data'!$C$7</f>
        <v>-3.2789793515645205E-2</v>
      </c>
      <c r="AX36" s="34">
        <f>$K$28/'Fixed data'!$C$7</f>
        <v>-3.2789793515645205E-2</v>
      </c>
      <c r="AY36" s="34">
        <f>$K$28/'Fixed data'!$C$7</f>
        <v>-3.2789793515645205E-2</v>
      </c>
      <c r="AZ36" s="34">
        <f>$K$28/'Fixed data'!$C$7</f>
        <v>-3.2789793515645205E-2</v>
      </c>
      <c r="BA36" s="34">
        <f>$K$28/'Fixed data'!$C$7</f>
        <v>-3.2789793515645205E-2</v>
      </c>
      <c r="BB36" s="34">
        <f>$K$28/'Fixed data'!$C$7</f>
        <v>-3.2789793515645205E-2</v>
      </c>
      <c r="BC36" s="34">
        <f>$K$28/'Fixed data'!$C$7</f>
        <v>-3.2789793515645205E-2</v>
      </c>
      <c r="BD36" s="34">
        <f>$K$28/'Fixed data'!$C$7</f>
        <v>-3.2789793515645205E-2</v>
      </c>
    </row>
    <row r="37" spans="1:57" ht="16.5" hidden="1" customHeight="1" outlineLevel="1" x14ac:dyDescent="0.35">
      <c r="A37" s="115"/>
      <c r="B37" s="9" t="s">
        <v>33</v>
      </c>
      <c r="C37" s="11" t="s">
        <v>60</v>
      </c>
      <c r="D37" s="9" t="s">
        <v>40</v>
      </c>
      <c r="F37" s="34"/>
      <c r="G37" s="34"/>
      <c r="H37" s="34"/>
      <c r="I37" s="34"/>
      <c r="J37" s="34"/>
      <c r="K37" s="34"/>
      <c r="L37" s="34"/>
      <c r="M37" s="34">
        <f>$L$28/'Fixed data'!$C$7</f>
        <v>-3.2161055819718065E-2</v>
      </c>
      <c r="N37" s="34">
        <f>$L$28/'Fixed data'!$C$7</f>
        <v>-3.2161055819718065E-2</v>
      </c>
      <c r="O37" s="34">
        <f>$L$28/'Fixed data'!$C$7</f>
        <v>-3.2161055819718065E-2</v>
      </c>
      <c r="P37" s="34">
        <f>$L$28/'Fixed data'!$C$7</f>
        <v>-3.2161055819718065E-2</v>
      </c>
      <c r="Q37" s="34">
        <f>$L$28/'Fixed data'!$C$7</f>
        <v>-3.2161055819718065E-2</v>
      </c>
      <c r="R37" s="34">
        <f>$L$28/'Fixed data'!$C$7</f>
        <v>-3.2161055819718065E-2</v>
      </c>
      <c r="S37" s="34">
        <f>$L$28/'Fixed data'!$C$7</f>
        <v>-3.2161055819718065E-2</v>
      </c>
      <c r="T37" s="34">
        <f>$L$28/'Fixed data'!$C$7</f>
        <v>-3.2161055819718065E-2</v>
      </c>
      <c r="U37" s="34">
        <f>$L$28/'Fixed data'!$C$7</f>
        <v>-3.2161055819718065E-2</v>
      </c>
      <c r="V37" s="34">
        <f>$L$28/'Fixed data'!$C$7</f>
        <v>-3.2161055819718065E-2</v>
      </c>
      <c r="W37" s="34">
        <f>$L$28/'Fixed data'!$C$7</f>
        <v>-3.2161055819718065E-2</v>
      </c>
      <c r="X37" s="34">
        <f>$L$28/'Fixed data'!$C$7</f>
        <v>-3.2161055819718065E-2</v>
      </c>
      <c r="Y37" s="34">
        <f>$L$28/'Fixed data'!$C$7</f>
        <v>-3.2161055819718065E-2</v>
      </c>
      <c r="Z37" s="34">
        <f>$L$28/'Fixed data'!$C$7</f>
        <v>-3.2161055819718065E-2</v>
      </c>
      <c r="AA37" s="34">
        <f>$L$28/'Fixed data'!$C$7</f>
        <v>-3.2161055819718065E-2</v>
      </c>
      <c r="AB37" s="34">
        <f>$L$28/'Fixed data'!$C$7</f>
        <v>-3.2161055819718065E-2</v>
      </c>
      <c r="AC37" s="34">
        <f>$L$28/'Fixed data'!$C$7</f>
        <v>-3.2161055819718065E-2</v>
      </c>
      <c r="AD37" s="34">
        <f>$L$28/'Fixed data'!$C$7</f>
        <v>-3.2161055819718065E-2</v>
      </c>
      <c r="AE37" s="34">
        <f>$L$28/'Fixed data'!$C$7</f>
        <v>-3.2161055819718065E-2</v>
      </c>
      <c r="AF37" s="34">
        <f>$L$28/'Fixed data'!$C$7</f>
        <v>-3.2161055819718065E-2</v>
      </c>
      <c r="AG37" s="34">
        <f>$L$28/'Fixed data'!$C$7</f>
        <v>-3.2161055819718065E-2</v>
      </c>
      <c r="AH37" s="34">
        <f>$L$28/'Fixed data'!$C$7</f>
        <v>-3.2161055819718065E-2</v>
      </c>
      <c r="AI37" s="34">
        <f>$L$28/'Fixed data'!$C$7</f>
        <v>-3.2161055819718065E-2</v>
      </c>
      <c r="AJ37" s="34">
        <f>$L$28/'Fixed data'!$C$7</f>
        <v>-3.2161055819718065E-2</v>
      </c>
      <c r="AK37" s="34">
        <f>$L$28/'Fixed data'!$C$7</f>
        <v>-3.2161055819718065E-2</v>
      </c>
      <c r="AL37" s="34">
        <f>$L$28/'Fixed data'!$C$7</f>
        <v>-3.2161055819718065E-2</v>
      </c>
      <c r="AM37" s="34">
        <f>$L$28/'Fixed data'!$C$7</f>
        <v>-3.2161055819718065E-2</v>
      </c>
      <c r="AN37" s="34">
        <f>$L$28/'Fixed data'!$C$7</f>
        <v>-3.2161055819718065E-2</v>
      </c>
      <c r="AO37" s="34">
        <f>$L$28/'Fixed data'!$C$7</f>
        <v>-3.2161055819718065E-2</v>
      </c>
      <c r="AP37" s="34">
        <f>$L$28/'Fixed data'!$C$7</f>
        <v>-3.2161055819718065E-2</v>
      </c>
      <c r="AQ37" s="34">
        <f>$L$28/'Fixed data'!$C$7</f>
        <v>-3.2161055819718065E-2</v>
      </c>
      <c r="AR37" s="34">
        <f>$L$28/'Fixed data'!$C$7</f>
        <v>-3.2161055819718065E-2</v>
      </c>
      <c r="AS37" s="34">
        <f>$L$28/'Fixed data'!$C$7</f>
        <v>-3.2161055819718065E-2</v>
      </c>
      <c r="AT37" s="34">
        <f>$L$28/'Fixed data'!$C$7</f>
        <v>-3.2161055819718065E-2</v>
      </c>
      <c r="AU37" s="34">
        <f>$L$28/'Fixed data'!$C$7</f>
        <v>-3.2161055819718065E-2</v>
      </c>
      <c r="AV37" s="34">
        <f>$L$28/'Fixed data'!$C$7</f>
        <v>-3.2161055819718065E-2</v>
      </c>
      <c r="AW37" s="34">
        <f>$L$28/'Fixed data'!$C$7</f>
        <v>-3.2161055819718065E-2</v>
      </c>
      <c r="AX37" s="34">
        <f>$L$28/'Fixed data'!$C$7</f>
        <v>-3.2161055819718065E-2</v>
      </c>
      <c r="AY37" s="34">
        <f>$L$28/'Fixed data'!$C$7</f>
        <v>-3.2161055819718065E-2</v>
      </c>
      <c r="AZ37" s="34">
        <f>$L$28/'Fixed data'!$C$7</f>
        <v>-3.2161055819718065E-2</v>
      </c>
      <c r="BA37" s="34">
        <f>$L$28/'Fixed data'!$C$7</f>
        <v>-3.2161055819718065E-2</v>
      </c>
      <c r="BB37" s="34">
        <f>$L$28/'Fixed data'!$C$7</f>
        <v>-3.2161055819718065E-2</v>
      </c>
      <c r="BC37" s="34">
        <f>$L$28/'Fixed data'!$C$7</f>
        <v>-3.2161055819718065E-2</v>
      </c>
      <c r="BD37" s="34">
        <f>$L$28/'Fixed data'!$C$7</f>
        <v>-3.2161055819718065E-2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4.1717382050490233E-3</v>
      </c>
      <c r="O38" s="34">
        <f>$M$28/'Fixed data'!$C$7</f>
        <v>4.1717382050490233E-3</v>
      </c>
      <c r="P38" s="34">
        <f>$M$28/'Fixed data'!$C$7</f>
        <v>4.1717382050490233E-3</v>
      </c>
      <c r="Q38" s="34">
        <f>$M$28/'Fixed data'!$C$7</f>
        <v>4.1717382050490233E-3</v>
      </c>
      <c r="R38" s="34">
        <f>$M$28/'Fixed data'!$C$7</f>
        <v>4.1717382050490233E-3</v>
      </c>
      <c r="S38" s="34">
        <f>$M$28/'Fixed data'!$C$7</f>
        <v>4.1717382050490233E-3</v>
      </c>
      <c r="T38" s="34">
        <f>$M$28/'Fixed data'!$C$7</f>
        <v>4.1717382050490233E-3</v>
      </c>
      <c r="U38" s="34">
        <f>$M$28/'Fixed data'!$C$7</f>
        <v>4.1717382050490233E-3</v>
      </c>
      <c r="V38" s="34">
        <f>$M$28/'Fixed data'!$C$7</f>
        <v>4.1717382050490233E-3</v>
      </c>
      <c r="W38" s="34">
        <f>$M$28/'Fixed data'!$C$7</f>
        <v>4.1717382050490233E-3</v>
      </c>
      <c r="X38" s="34">
        <f>$M$28/'Fixed data'!$C$7</f>
        <v>4.1717382050490233E-3</v>
      </c>
      <c r="Y38" s="34">
        <f>$M$28/'Fixed data'!$C$7</f>
        <v>4.1717382050490233E-3</v>
      </c>
      <c r="Z38" s="34">
        <f>$M$28/'Fixed data'!$C$7</f>
        <v>4.1717382050490233E-3</v>
      </c>
      <c r="AA38" s="34">
        <f>$M$28/'Fixed data'!$C$7</f>
        <v>4.1717382050490233E-3</v>
      </c>
      <c r="AB38" s="34">
        <f>$M$28/'Fixed data'!$C$7</f>
        <v>4.1717382050490233E-3</v>
      </c>
      <c r="AC38" s="34">
        <f>$M$28/'Fixed data'!$C$7</f>
        <v>4.1717382050490233E-3</v>
      </c>
      <c r="AD38" s="34">
        <f>$M$28/'Fixed data'!$C$7</f>
        <v>4.1717382050490233E-3</v>
      </c>
      <c r="AE38" s="34">
        <f>$M$28/'Fixed data'!$C$7</f>
        <v>4.1717382050490233E-3</v>
      </c>
      <c r="AF38" s="34">
        <f>$M$28/'Fixed data'!$C$7</f>
        <v>4.1717382050490233E-3</v>
      </c>
      <c r="AG38" s="34">
        <f>$M$28/'Fixed data'!$C$7</f>
        <v>4.1717382050490233E-3</v>
      </c>
      <c r="AH38" s="34">
        <f>$M$28/'Fixed data'!$C$7</f>
        <v>4.1717382050490233E-3</v>
      </c>
      <c r="AI38" s="34">
        <f>$M$28/'Fixed data'!$C$7</f>
        <v>4.1717382050490233E-3</v>
      </c>
      <c r="AJ38" s="34">
        <f>$M$28/'Fixed data'!$C$7</f>
        <v>4.1717382050490233E-3</v>
      </c>
      <c r="AK38" s="34">
        <f>$M$28/'Fixed data'!$C$7</f>
        <v>4.1717382050490233E-3</v>
      </c>
      <c r="AL38" s="34">
        <f>$M$28/'Fixed data'!$C$7</f>
        <v>4.1717382050490233E-3</v>
      </c>
      <c r="AM38" s="34">
        <f>$M$28/'Fixed data'!$C$7</f>
        <v>4.1717382050490233E-3</v>
      </c>
      <c r="AN38" s="34">
        <f>$M$28/'Fixed data'!$C$7</f>
        <v>4.1717382050490233E-3</v>
      </c>
      <c r="AO38" s="34">
        <f>$M$28/'Fixed data'!$C$7</f>
        <v>4.1717382050490233E-3</v>
      </c>
      <c r="AP38" s="34">
        <f>$M$28/'Fixed data'!$C$7</f>
        <v>4.1717382050490233E-3</v>
      </c>
      <c r="AQ38" s="34">
        <f>$M$28/'Fixed data'!$C$7</f>
        <v>4.1717382050490233E-3</v>
      </c>
      <c r="AR38" s="34">
        <f>$M$28/'Fixed data'!$C$7</f>
        <v>4.1717382050490233E-3</v>
      </c>
      <c r="AS38" s="34">
        <f>$M$28/'Fixed data'!$C$7</f>
        <v>4.1717382050490233E-3</v>
      </c>
      <c r="AT38" s="34">
        <f>$M$28/'Fixed data'!$C$7</f>
        <v>4.1717382050490233E-3</v>
      </c>
      <c r="AU38" s="34">
        <f>$M$28/'Fixed data'!$C$7</f>
        <v>4.1717382050490233E-3</v>
      </c>
      <c r="AV38" s="34">
        <f>$M$28/'Fixed data'!$C$7</f>
        <v>4.1717382050490233E-3</v>
      </c>
      <c r="AW38" s="34">
        <f>$M$28/'Fixed data'!$C$7</f>
        <v>4.1717382050490233E-3</v>
      </c>
      <c r="AX38" s="34">
        <f>$M$28/'Fixed data'!$C$7</f>
        <v>4.1717382050490233E-3</v>
      </c>
      <c r="AY38" s="34">
        <f>$M$28/'Fixed data'!$C$7</f>
        <v>4.1717382050490233E-3</v>
      </c>
      <c r="AZ38" s="34">
        <f>$M$28/'Fixed data'!$C$7</f>
        <v>4.1717382050490233E-3</v>
      </c>
      <c r="BA38" s="34">
        <f>$M$28/'Fixed data'!$C$7</f>
        <v>4.1717382050490233E-3</v>
      </c>
      <c r="BB38" s="34">
        <f>$M$28/'Fixed data'!$C$7</f>
        <v>4.1717382050490233E-3</v>
      </c>
      <c r="BC38" s="34">
        <f>$M$28/'Fixed data'!$C$7</f>
        <v>4.1717382050490233E-3</v>
      </c>
      <c r="BD38" s="34">
        <f>$M$28/'Fixed data'!$C$7</f>
        <v>4.1717382050490233E-3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4.7302426941446271E-3</v>
      </c>
      <c r="P39" s="34">
        <f>$N$28/'Fixed data'!$C$7</f>
        <v>4.7302426941446271E-3</v>
      </c>
      <c r="Q39" s="34">
        <f>$N$28/'Fixed data'!$C$7</f>
        <v>4.7302426941446271E-3</v>
      </c>
      <c r="R39" s="34">
        <f>$N$28/'Fixed data'!$C$7</f>
        <v>4.7302426941446271E-3</v>
      </c>
      <c r="S39" s="34">
        <f>$N$28/'Fixed data'!$C$7</f>
        <v>4.7302426941446271E-3</v>
      </c>
      <c r="T39" s="34">
        <f>$N$28/'Fixed data'!$C$7</f>
        <v>4.7302426941446271E-3</v>
      </c>
      <c r="U39" s="34">
        <f>$N$28/'Fixed data'!$C$7</f>
        <v>4.7302426941446271E-3</v>
      </c>
      <c r="V39" s="34">
        <f>$N$28/'Fixed data'!$C$7</f>
        <v>4.7302426941446271E-3</v>
      </c>
      <c r="W39" s="34">
        <f>$N$28/'Fixed data'!$C$7</f>
        <v>4.7302426941446271E-3</v>
      </c>
      <c r="X39" s="34">
        <f>$N$28/'Fixed data'!$C$7</f>
        <v>4.7302426941446271E-3</v>
      </c>
      <c r="Y39" s="34">
        <f>$N$28/'Fixed data'!$C$7</f>
        <v>4.7302426941446271E-3</v>
      </c>
      <c r="Z39" s="34">
        <f>$N$28/'Fixed data'!$C$7</f>
        <v>4.7302426941446271E-3</v>
      </c>
      <c r="AA39" s="34">
        <f>$N$28/'Fixed data'!$C$7</f>
        <v>4.7302426941446271E-3</v>
      </c>
      <c r="AB39" s="34">
        <f>$N$28/'Fixed data'!$C$7</f>
        <v>4.7302426941446271E-3</v>
      </c>
      <c r="AC39" s="34">
        <f>$N$28/'Fixed data'!$C$7</f>
        <v>4.7302426941446271E-3</v>
      </c>
      <c r="AD39" s="34">
        <f>$N$28/'Fixed data'!$C$7</f>
        <v>4.7302426941446271E-3</v>
      </c>
      <c r="AE39" s="34">
        <f>$N$28/'Fixed data'!$C$7</f>
        <v>4.7302426941446271E-3</v>
      </c>
      <c r="AF39" s="34">
        <f>$N$28/'Fixed data'!$C$7</f>
        <v>4.7302426941446271E-3</v>
      </c>
      <c r="AG39" s="34">
        <f>$N$28/'Fixed data'!$C$7</f>
        <v>4.7302426941446271E-3</v>
      </c>
      <c r="AH39" s="34">
        <f>$N$28/'Fixed data'!$C$7</f>
        <v>4.7302426941446271E-3</v>
      </c>
      <c r="AI39" s="34">
        <f>$N$28/'Fixed data'!$C$7</f>
        <v>4.7302426941446271E-3</v>
      </c>
      <c r="AJ39" s="34">
        <f>$N$28/'Fixed data'!$C$7</f>
        <v>4.7302426941446271E-3</v>
      </c>
      <c r="AK39" s="34">
        <f>$N$28/'Fixed data'!$C$7</f>
        <v>4.7302426941446271E-3</v>
      </c>
      <c r="AL39" s="34">
        <f>$N$28/'Fixed data'!$C$7</f>
        <v>4.7302426941446271E-3</v>
      </c>
      <c r="AM39" s="34">
        <f>$N$28/'Fixed data'!$C$7</f>
        <v>4.7302426941446271E-3</v>
      </c>
      <c r="AN39" s="34">
        <f>$N$28/'Fixed data'!$C$7</f>
        <v>4.7302426941446271E-3</v>
      </c>
      <c r="AO39" s="34">
        <f>$N$28/'Fixed data'!$C$7</f>
        <v>4.7302426941446271E-3</v>
      </c>
      <c r="AP39" s="34">
        <f>$N$28/'Fixed data'!$C$7</f>
        <v>4.7302426941446271E-3</v>
      </c>
      <c r="AQ39" s="34">
        <f>$N$28/'Fixed data'!$C$7</f>
        <v>4.7302426941446271E-3</v>
      </c>
      <c r="AR39" s="34">
        <f>$N$28/'Fixed data'!$C$7</f>
        <v>4.7302426941446271E-3</v>
      </c>
      <c r="AS39" s="34">
        <f>$N$28/'Fixed data'!$C$7</f>
        <v>4.7302426941446271E-3</v>
      </c>
      <c r="AT39" s="34">
        <f>$N$28/'Fixed data'!$C$7</f>
        <v>4.7302426941446271E-3</v>
      </c>
      <c r="AU39" s="34">
        <f>$N$28/'Fixed data'!$C$7</f>
        <v>4.7302426941446271E-3</v>
      </c>
      <c r="AV39" s="34">
        <f>$N$28/'Fixed data'!$C$7</f>
        <v>4.7302426941446271E-3</v>
      </c>
      <c r="AW39" s="34">
        <f>$N$28/'Fixed data'!$C$7</f>
        <v>4.7302426941446271E-3</v>
      </c>
      <c r="AX39" s="34">
        <f>$N$28/'Fixed data'!$C$7</f>
        <v>4.7302426941446271E-3</v>
      </c>
      <c r="AY39" s="34">
        <f>$N$28/'Fixed data'!$C$7</f>
        <v>4.7302426941446271E-3</v>
      </c>
      <c r="AZ39" s="34">
        <f>$N$28/'Fixed data'!$C$7</f>
        <v>4.7302426941446271E-3</v>
      </c>
      <c r="BA39" s="34">
        <f>$N$28/'Fixed data'!$C$7</f>
        <v>4.7302426941446271E-3</v>
      </c>
      <c r="BB39" s="34">
        <f>$N$28/'Fixed data'!$C$7</f>
        <v>4.7302426941446271E-3</v>
      </c>
      <c r="BC39" s="34">
        <f>$N$28/'Fixed data'!$C$7</f>
        <v>4.7302426941446271E-3</v>
      </c>
      <c r="BD39" s="34">
        <f>$N$28/'Fixed data'!$C$7</f>
        <v>4.7302426941446271E-3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5.328563523130209E-3</v>
      </c>
      <c r="Q40" s="34">
        <f>$O$28/'Fixed data'!$C$7</f>
        <v>5.328563523130209E-3</v>
      </c>
      <c r="R40" s="34">
        <f>$O$28/'Fixed data'!$C$7</f>
        <v>5.328563523130209E-3</v>
      </c>
      <c r="S40" s="34">
        <f>$O$28/'Fixed data'!$C$7</f>
        <v>5.328563523130209E-3</v>
      </c>
      <c r="T40" s="34">
        <f>$O$28/'Fixed data'!$C$7</f>
        <v>5.328563523130209E-3</v>
      </c>
      <c r="U40" s="34">
        <f>$O$28/'Fixed data'!$C$7</f>
        <v>5.328563523130209E-3</v>
      </c>
      <c r="V40" s="34">
        <f>$O$28/'Fixed data'!$C$7</f>
        <v>5.328563523130209E-3</v>
      </c>
      <c r="W40" s="34">
        <f>$O$28/'Fixed data'!$C$7</f>
        <v>5.328563523130209E-3</v>
      </c>
      <c r="X40" s="34">
        <f>$O$28/'Fixed data'!$C$7</f>
        <v>5.328563523130209E-3</v>
      </c>
      <c r="Y40" s="34">
        <f>$O$28/'Fixed data'!$C$7</f>
        <v>5.328563523130209E-3</v>
      </c>
      <c r="Z40" s="34">
        <f>$O$28/'Fixed data'!$C$7</f>
        <v>5.328563523130209E-3</v>
      </c>
      <c r="AA40" s="34">
        <f>$O$28/'Fixed data'!$C$7</f>
        <v>5.328563523130209E-3</v>
      </c>
      <c r="AB40" s="34">
        <f>$O$28/'Fixed data'!$C$7</f>
        <v>5.328563523130209E-3</v>
      </c>
      <c r="AC40" s="34">
        <f>$O$28/'Fixed data'!$C$7</f>
        <v>5.328563523130209E-3</v>
      </c>
      <c r="AD40" s="34">
        <f>$O$28/'Fixed data'!$C$7</f>
        <v>5.328563523130209E-3</v>
      </c>
      <c r="AE40" s="34">
        <f>$O$28/'Fixed data'!$C$7</f>
        <v>5.328563523130209E-3</v>
      </c>
      <c r="AF40" s="34">
        <f>$O$28/'Fixed data'!$C$7</f>
        <v>5.328563523130209E-3</v>
      </c>
      <c r="AG40" s="34">
        <f>$O$28/'Fixed data'!$C$7</f>
        <v>5.328563523130209E-3</v>
      </c>
      <c r="AH40" s="34">
        <f>$O$28/'Fixed data'!$C$7</f>
        <v>5.328563523130209E-3</v>
      </c>
      <c r="AI40" s="34">
        <f>$O$28/'Fixed data'!$C$7</f>
        <v>5.328563523130209E-3</v>
      </c>
      <c r="AJ40" s="34">
        <f>$O$28/'Fixed data'!$C$7</f>
        <v>5.328563523130209E-3</v>
      </c>
      <c r="AK40" s="34">
        <f>$O$28/'Fixed data'!$C$7</f>
        <v>5.328563523130209E-3</v>
      </c>
      <c r="AL40" s="34">
        <f>$O$28/'Fixed data'!$C$7</f>
        <v>5.328563523130209E-3</v>
      </c>
      <c r="AM40" s="34">
        <f>$O$28/'Fixed data'!$C$7</f>
        <v>5.328563523130209E-3</v>
      </c>
      <c r="AN40" s="34">
        <f>$O$28/'Fixed data'!$C$7</f>
        <v>5.328563523130209E-3</v>
      </c>
      <c r="AO40" s="34">
        <f>$O$28/'Fixed data'!$C$7</f>
        <v>5.328563523130209E-3</v>
      </c>
      <c r="AP40" s="34">
        <f>$O$28/'Fixed data'!$C$7</f>
        <v>5.328563523130209E-3</v>
      </c>
      <c r="AQ40" s="34">
        <f>$O$28/'Fixed data'!$C$7</f>
        <v>5.328563523130209E-3</v>
      </c>
      <c r="AR40" s="34">
        <f>$O$28/'Fixed data'!$C$7</f>
        <v>5.328563523130209E-3</v>
      </c>
      <c r="AS40" s="34">
        <f>$O$28/'Fixed data'!$C$7</f>
        <v>5.328563523130209E-3</v>
      </c>
      <c r="AT40" s="34">
        <f>$O$28/'Fixed data'!$C$7</f>
        <v>5.328563523130209E-3</v>
      </c>
      <c r="AU40" s="34">
        <f>$O$28/'Fixed data'!$C$7</f>
        <v>5.328563523130209E-3</v>
      </c>
      <c r="AV40" s="34">
        <f>$O$28/'Fixed data'!$C$7</f>
        <v>5.328563523130209E-3</v>
      </c>
      <c r="AW40" s="34">
        <f>$O$28/'Fixed data'!$C$7</f>
        <v>5.328563523130209E-3</v>
      </c>
      <c r="AX40" s="34">
        <f>$O$28/'Fixed data'!$C$7</f>
        <v>5.328563523130209E-3</v>
      </c>
      <c r="AY40" s="34">
        <f>$O$28/'Fixed data'!$C$7</f>
        <v>5.328563523130209E-3</v>
      </c>
      <c r="AZ40" s="34">
        <f>$O$28/'Fixed data'!$C$7</f>
        <v>5.328563523130209E-3</v>
      </c>
      <c r="BA40" s="34">
        <f>$O$28/'Fixed data'!$C$7</f>
        <v>5.328563523130209E-3</v>
      </c>
      <c r="BB40" s="34">
        <f>$O$28/'Fixed data'!$C$7</f>
        <v>5.328563523130209E-3</v>
      </c>
      <c r="BC40" s="34">
        <f>$O$28/'Fixed data'!$C$7</f>
        <v>5.328563523130209E-3</v>
      </c>
      <c r="BD40" s="34">
        <f>$O$28/'Fixed data'!$C$7</f>
        <v>5.328563523130209E-3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5.9681035109449693E-3</v>
      </c>
      <c r="R41" s="34">
        <f>$P$28/'Fixed data'!$C$7</f>
        <v>5.9681035109449693E-3</v>
      </c>
      <c r="S41" s="34">
        <f>$P$28/'Fixed data'!$C$7</f>
        <v>5.9681035109449693E-3</v>
      </c>
      <c r="T41" s="34">
        <f>$P$28/'Fixed data'!$C$7</f>
        <v>5.9681035109449693E-3</v>
      </c>
      <c r="U41" s="34">
        <f>$P$28/'Fixed data'!$C$7</f>
        <v>5.9681035109449693E-3</v>
      </c>
      <c r="V41" s="34">
        <f>$P$28/'Fixed data'!$C$7</f>
        <v>5.9681035109449693E-3</v>
      </c>
      <c r="W41" s="34">
        <f>$P$28/'Fixed data'!$C$7</f>
        <v>5.9681035109449693E-3</v>
      </c>
      <c r="X41" s="34">
        <f>$P$28/'Fixed data'!$C$7</f>
        <v>5.9681035109449693E-3</v>
      </c>
      <c r="Y41" s="34">
        <f>$P$28/'Fixed data'!$C$7</f>
        <v>5.9681035109449693E-3</v>
      </c>
      <c r="Z41" s="34">
        <f>$P$28/'Fixed data'!$C$7</f>
        <v>5.9681035109449693E-3</v>
      </c>
      <c r="AA41" s="34">
        <f>$P$28/'Fixed data'!$C$7</f>
        <v>5.9681035109449693E-3</v>
      </c>
      <c r="AB41" s="34">
        <f>$P$28/'Fixed data'!$C$7</f>
        <v>5.9681035109449693E-3</v>
      </c>
      <c r="AC41" s="34">
        <f>$P$28/'Fixed data'!$C$7</f>
        <v>5.9681035109449693E-3</v>
      </c>
      <c r="AD41" s="34">
        <f>$P$28/'Fixed data'!$C$7</f>
        <v>5.9681035109449693E-3</v>
      </c>
      <c r="AE41" s="34">
        <f>$P$28/'Fixed data'!$C$7</f>
        <v>5.9681035109449693E-3</v>
      </c>
      <c r="AF41" s="34">
        <f>$P$28/'Fixed data'!$C$7</f>
        <v>5.9681035109449693E-3</v>
      </c>
      <c r="AG41" s="34">
        <f>$P$28/'Fixed data'!$C$7</f>
        <v>5.9681035109449693E-3</v>
      </c>
      <c r="AH41" s="34">
        <f>$P$28/'Fixed data'!$C$7</f>
        <v>5.9681035109449693E-3</v>
      </c>
      <c r="AI41" s="34">
        <f>$P$28/'Fixed data'!$C$7</f>
        <v>5.9681035109449693E-3</v>
      </c>
      <c r="AJ41" s="34">
        <f>$P$28/'Fixed data'!$C$7</f>
        <v>5.9681035109449693E-3</v>
      </c>
      <c r="AK41" s="34">
        <f>$P$28/'Fixed data'!$C$7</f>
        <v>5.9681035109449693E-3</v>
      </c>
      <c r="AL41" s="34">
        <f>$P$28/'Fixed data'!$C$7</f>
        <v>5.9681035109449693E-3</v>
      </c>
      <c r="AM41" s="34">
        <f>$P$28/'Fixed data'!$C$7</f>
        <v>5.9681035109449693E-3</v>
      </c>
      <c r="AN41" s="34">
        <f>$P$28/'Fixed data'!$C$7</f>
        <v>5.9681035109449693E-3</v>
      </c>
      <c r="AO41" s="34">
        <f>$P$28/'Fixed data'!$C$7</f>
        <v>5.9681035109449693E-3</v>
      </c>
      <c r="AP41" s="34">
        <f>$P$28/'Fixed data'!$C$7</f>
        <v>5.9681035109449693E-3</v>
      </c>
      <c r="AQ41" s="34">
        <f>$P$28/'Fixed data'!$C$7</f>
        <v>5.9681035109449693E-3</v>
      </c>
      <c r="AR41" s="34">
        <f>$P$28/'Fixed data'!$C$7</f>
        <v>5.9681035109449693E-3</v>
      </c>
      <c r="AS41" s="34">
        <f>$P$28/'Fixed data'!$C$7</f>
        <v>5.9681035109449693E-3</v>
      </c>
      <c r="AT41" s="34">
        <f>$P$28/'Fixed data'!$C$7</f>
        <v>5.9681035109449693E-3</v>
      </c>
      <c r="AU41" s="34">
        <f>$P$28/'Fixed data'!$C$7</f>
        <v>5.9681035109449693E-3</v>
      </c>
      <c r="AV41" s="34">
        <f>$P$28/'Fixed data'!$C$7</f>
        <v>5.9681035109449693E-3</v>
      </c>
      <c r="AW41" s="34">
        <f>$P$28/'Fixed data'!$C$7</f>
        <v>5.9681035109449693E-3</v>
      </c>
      <c r="AX41" s="34">
        <f>$P$28/'Fixed data'!$C$7</f>
        <v>5.9681035109449693E-3</v>
      </c>
      <c r="AY41" s="34">
        <f>$P$28/'Fixed data'!$C$7</f>
        <v>5.9681035109449693E-3</v>
      </c>
      <c r="AZ41" s="34">
        <f>$P$28/'Fixed data'!$C$7</f>
        <v>5.9681035109449693E-3</v>
      </c>
      <c r="BA41" s="34">
        <f>$P$28/'Fixed data'!$C$7</f>
        <v>5.9681035109449693E-3</v>
      </c>
      <c r="BB41" s="34">
        <f>$P$28/'Fixed data'!$C$7</f>
        <v>5.9681035109449693E-3</v>
      </c>
      <c r="BC41" s="34">
        <f>$P$28/'Fixed data'!$C$7</f>
        <v>5.9681035109449693E-3</v>
      </c>
      <c r="BD41" s="34">
        <f>$P$28/'Fixed data'!$C$7</f>
        <v>5.9681035109449693E-3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6.6490271852141115E-3</v>
      </c>
      <c r="S42" s="34">
        <f>$Q$28/'Fixed data'!$C$7</f>
        <v>6.6490271852141115E-3</v>
      </c>
      <c r="T42" s="34">
        <f>$Q$28/'Fixed data'!$C$7</f>
        <v>6.6490271852141115E-3</v>
      </c>
      <c r="U42" s="34">
        <f>$Q$28/'Fixed data'!$C$7</f>
        <v>6.6490271852141115E-3</v>
      </c>
      <c r="V42" s="34">
        <f>$Q$28/'Fixed data'!$C$7</f>
        <v>6.6490271852141115E-3</v>
      </c>
      <c r="W42" s="34">
        <f>$Q$28/'Fixed data'!$C$7</f>
        <v>6.6490271852141115E-3</v>
      </c>
      <c r="X42" s="34">
        <f>$Q$28/'Fixed data'!$C$7</f>
        <v>6.6490271852141115E-3</v>
      </c>
      <c r="Y42" s="34">
        <f>$Q$28/'Fixed data'!$C$7</f>
        <v>6.6490271852141115E-3</v>
      </c>
      <c r="Z42" s="34">
        <f>$Q$28/'Fixed data'!$C$7</f>
        <v>6.6490271852141115E-3</v>
      </c>
      <c r="AA42" s="34">
        <f>$Q$28/'Fixed data'!$C$7</f>
        <v>6.6490271852141115E-3</v>
      </c>
      <c r="AB42" s="34">
        <f>$Q$28/'Fixed data'!$C$7</f>
        <v>6.6490271852141115E-3</v>
      </c>
      <c r="AC42" s="34">
        <f>$Q$28/'Fixed data'!$C$7</f>
        <v>6.6490271852141115E-3</v>
      </c>
      <c r="AD42" s="34">
        <f>$Q$28/'Fixed data'!$C$7</f>
        <v>6.6490271852141115E-3</v>
      </c>
      <c r="AE42" s="34">
        <f>$Q$28/'Fixed data'!$C$7</f>
        <v>6.6490271852141115E-3</v>
      </c>
      <c r="AF42" s="34">
        <f>$Q$28/'Fixed data'!$C$7</f>
        <v>6.6490271852141115E-3</v>
      </c>
      <c r="AG42" s="34">
        <f>$Q$28/'Fixed data'!$C$7</f>
        <v>6.6490271852141115E-3</v>
      </c>
      <c r="AH42" s="34">
        <f>$Q$28/'Fixed data'!$C$7</f>
        <v>6.6490271852141115E-3</v>
      </c>
      <c r="AI42" s="34">
        <f>$Q$28/'Fixed data'!$C$7</f>
        <v>6.6490271852141115E-3</v>
      </c>
      <c r="AJ42" s="34">
        <f>$Q$28/'Fixed data'!$C$7</f>
        <v>6.6490271852141115E-3</v>
      </c>
      <c r="AK42" s="34">
        <f>$Q$28/'Fixed data'!$C$7</f>
        <v>6.6490271852141115E-3</v>
      </c>
      <c r="AL42" s="34">
        <f>$Q$28/'Fixed data'!$C$7</f>
        <v>6.6490271852141115E-3</v>
      </c>
      <c r="AM42" s="34">
        <f>$Q$28/'Fixed data'!$C$7</f>
        <v>6.6490271852141115E-3</v>
      </c>
      <c r="AN42" s="34">
        <f>$Q$28/'Fixed data'!$C$7</f>
        <v>6.6490271852141115E-3</v>
      </c>
      <c r="AO42" s="34">
        <f>$Q$28/'Fixed data'!$C$7</f>
        <v>6.6490271852141115E-3</v>
      </c>
      <c r="AP42" s="34">
        <f>$Q$28/'Fixed data'!$C$7</f>
        <v>6.6490271852141115E-3</v>
      </c>
      <c r="AQ42" s="34">
        <f>$Q$28/'Fixed data'!$C$7</f>
        <v>6.6490271852141115E-3</v>
      </c>
      <c r="AR42" s="34">
        <f>$Q$28/'Fixed data'!$C$7</f>
        <v>6.6490271852141115E-3</v>
      </c>
      <c r="AS42" s="34">
        <f>$Q$28/'Fixed data'!$C$7</f>
        <v>6.6490271852141115E-3</v>
      </c>
      <c r="AT42" s="34">
        <f>$Q$28/'Fixed data'!$C$7</f>
        <v>6.6490271852141115E-3</v>
      </c>
      <c r="AU42" s="34">
        <f>$Q$28/'Fixed data'!$C$7</f>
        <v>6.6490271852141115E-3</v>
      </c>
      <c r="AV42" s="34">
        <f>$Q$28/'Fixed data'!$C$7</f>
        <v>6.6490271852141115E-3</v>
      </c>
      <c r="AW42" s="34">
        <f>$Q$28/'Fixed data'!$C$7</f>
        <v>6.6490271852141115E-3</v>
      </c>
      <c r="AX42" s="34">
        <f>$Q$28/'Fixed data'!$C$7</f>
        <v>6.6490271852141115E-3</v>
      </c>
      <c r="AY42" s="34">
        <f>$Q$28/'Fixed data'!$C$7</f>
        <v>6.6490271852141115E-3</v>
      </c>
      <c r="AZ42" s="34">
        <f>$Q$28/'Fixed data'!$C$7</f>
        <v>6.6490271852141115E-3</v>
      </c>
      <c r="BA42" s="34">
        <f>$Q$28/'Fixed data'!$C$7</f>
        <v>6.6490271852141115E-3</v>
      </c>
      <c r="BB42" s="34">
        <f>$Q$28/'Fixed data'!$C$7</f>
        <v>6.6490271852141115E-3</v>
      </c>
      <c r="BC42" s="34">
        <f>$Q$28/'Fixed data'!$C$7</f>
        <v>6.6490271852141115E-3</v>
      </c>
      <c r="BD42" s="34">
        <f>$Q$28/'Fixed data'!$C$7</f>
        <v>6.6490271852141115E-3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7.3566789681764619E-3</v>
      </c>
      <c r="T43" s="34">
        <f>$R$28/'Fixed data'!$C$7</f>
        <v>7.3566789681764619E-3</v>
      </c>
      <c r="U43" s="34">
        <f>$R$28/'Fixed data'!$C$7</f>
        <v>7.3566789681764619E-3</v>
      </c>
      <c r="V43" s="34">
        <f>$R$28/'Fixed data'!$C$7</f>
        <v>7.3566789681764619E-3</v>
      </c>
      <c r="W43" s="34">
        <f>$R$28/'Fixed data'!$C$7</f>
        <v>7.3566789681764619E-3</v>
      </c>
      <c r="X43" s="34">
        <f>$R$28/'Fixed data'!$C$7</f>
        <v>7.3566789681764619E-3</v>
      </c>
      <c r="Y43" s="34">
        <f>$R$28/'Fixed data'!$C$7</f>
        <v>7.3566789681764619E-3</v>
      </c>
      <c r="Z43" s="34">
        <f>$R$28/'Fixed data'!$C$7</f>
        <v>7.3566789681764619E-3</v>
      </c>
      <c r="AA43" s="34">
        <f>$R$28/'Fixed data'!$C$7</f>
        <v>7.3566789681764619E-3</v>
      </c>
      <c r="AB43" s="34">
        <f>$R$28/'Fixed data'!$C$7</f>
        <v>7.3566789681764619E-3</v>
      </c>
      <c r="AC43" s="34">
        <f>$R$28/'Fixed data'!$C$7</f>
        <v>7.3566789681764619E-3</v>
      </c>
      <c r="AD43" s="34">
        <f>$R$28/'Fixed data'!$C$7</f>
        <v>7.3566789681764619E-3</v>
      </c>
      <c r="AE43" s="34">
        <f>$R$28/'Fixed data'!$C$7</f>
        <v>7.3566789681764619E-3</v>
      </c>
      <c r="AF43" s="34">
        <f>$R$28/'Fixed data'!$C$7</f>
        <v>7.3566789681764619E-3</v>
      </c>
      <c r="AG43" s="34">
        <f>$R$28/'Fixed data'!$C$7</f>
        <v>7.3566789681764619E-3</v>
      </c>
      <c r="AH43" s="34">
        <f>$R$28/'Fixed data'!$C$7</f>
        <v>7.3566789681764619E-3</v>
      </c>
      <c r="AI43" s="34">
        <f>$R$28/'Fixed data'!$C$7</f>
        <v>7.3566789681764619E-3</v>
      </c>
      <c r="AJ43" s="34">
        <f>$R$28/'Fixed data'!$C$7</f>
        <v>7.3566789681764619E-3</v>
      </c>
      <c r="AK43" s="34">
        <f>$R$28/'Fixed data'!$C$7</f>
        <v>7.3566789681764619E-3</v>
      </c>
      <c r="AL43" s="34">
        <f>$R$28/'Fixed data'!$C$7</f>
        <v>7.3566789681764619E-3</v>
      </c>
      <c r="AM43" s="34">
        <f>$R$28/'Fixed data'!$C$7</f>
        <v>7.3566789681764619E-3</v>
      </c>
      <c r="AN43" s="34">
        <f>$R$28/'Fixed data'!$C$7</f>
        <v>7.3566789681764619E-3</v>
      </c>
      <c r="AO43" s="34">
        <f>$R$28/'Fixed data'!$C$7</f>
        <v>7.3566789681764619E-3</v>
      </c>
      <c r="AP43" s="34">
        <f>$R$28/'Fixed data'!$C$7</f>
        <v>7.3566789681764619E-3</v>
      </c>
      <c r="AQ43" s="34">
        <f>$R$28/'Fixed data'!$C$7</f>
        <v>7.3566789681764619E-3</v>
      </c>
      <c r="AR43" s="34">
        <f>$R$28/'Fixed data'!$C$7</f>
        <v>7.3566789681764619E-3</v>
      </c>
      <c r="AS43" s="34">
        <f>$R$28/'Fixed data'!$C$7</f>
        <v>7.3566789681764619E-3</v>
      </c>
      <c r="AT43" s="34">
        <f>$R$28/'Fixed data'!$C$7</f>
        <v>7.3566789681764619E-3</v>
      </c>
      <c r="AU43" s="34">
        <f>$R$28/'Fixed data'!$C$7</f>
        <v>7.3566789681764619E-3</v>
      </c>
      <c r="AV43" s="34">
        <f>$R$28/'Fixed data'!$C$7</f>
        <v>7.3566789681764619E-3</v>
      </c>
      <c r="AW43" s="34">
        <f>$R$28/'Fixed data'!$C$7</f>
        <v>7.3566789681764619E-3</v>
      </c>
      <c r="AX43" s="34">
        <f>$R$28/'Fixed data'!$C$7</f>
        <v>7.3566789681764619E-3</v>
      </c>
      <c r="AY43" s="34">
        <f>$R$28/'Fixed data'!$C$7</f>
        <v>7.3566789681764619E-3</v>
      </c>
      <c r="AZ43" s="34">
        <f>$R$28/'Fixed data'!$C$7</f>
        <v>7.3566789681764619E-3</v>
      </c>
      <c r="BA43" s="34">
        <f>$R$28/'Fixed data'!$C$7</f>
        <v>7.3566789681764619E-3</v>
      </c>
      <c r="BB43" s="34">
        <f>$R$28/'Fixed data'!$C$7</f>
        <v>7.3566789681764619E-3</v>
      </c>
      <c r="BC43" s="34">
        <f>$R$28/'Fixed data'!$C$7</f>
        <v>7.3566789681764619E-3</v>
      </c>
      <c r="BD43" s="34">
        <f>$R$28/'Fixed data'!$C$7</f>
        <v>7.3566789681764619E-3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7.9895237458660704E-3</v>
      </c>
      <c r="U44" s="34">
        <f>$S$28/'Fixed data'!$C$7</f>
        <v>7.9895237458660704E-3</v>
      </c>
      <c r="V44" s="34">
        <f>$S$28/'Fixed data'!$C$7</f>
        <v>7.9895237458660704E-3</v>
      </c>
      <c r="W44" s="34">
        <f>$S$28/'Fixed data'!$C$7</f>
        <v>7.9895237458660704E-3</v>
      </c>
      <c r="X44" s="34">
        <f>$S$28/'Fixed data'!$C$7</f>
        <v>7.9895237458660704E-3</v>
      </c>
      <c r="Y44" s="34">
        <f>$S$28/'Fixed data'!$C$7</f>
        <v>7.9895237458660704E-3</v>
      </c>
      <c r="Z44" s="34">
        <f>$S$28/'Fixed data'!$C$7</f>
        <v>7.9895237458660704E-3</v>
      </c>
      <c r="AA44" s="34">
        <f>$S$28/'Fixed data'!$C$7</f>
        <v>7.9895237458660704E-3</v>
      </c>
      <c r="AB44" s="34">
        <f>$S$28/'Fixed data'!$C$7</f>
        <v>7.9895237458660704E-3</v>
      </c>
      <c r="AC44" s="34">
        <f>$S$28/'Fixed data'!$C$7</f>
        <v>7.9895237458660704E-3</v>
      </c>
      <c r="AD44" s="34">
        <f>$S$28/'Fixed data'!$C$7</f>
        <v>7.9895237458660704E-3</v>
      </c>
      <c r="AE44" s="34">
        <f>$S$28/'Fixed data'!$C$7</f>
        <v>7.9895237458660704E-3</v>
      </c>
      <c r="AF44" s="34">
        <f>$S$28/'Fixed data'!$C$7</f>
        <v>7.9895237458660704E-3</v>
      </c>
      <c r="AG44" s="34">
        <f>$S$28/'Fixed data'!$C$7</f>
        <v>7.9895237458660704E-3</v>
      </c>
      <c r="AH44" s="34">
        <f>$S$28/'Fixed data'!$C$7</f>
        <v>7.9895237458660704E-3</v>
      </c>
      <c r="AI44" s="34">
        <f>$S$28/'Fixed data'!$C$7</f>
        <v>7.9895237458660704E-3</v>
      </c>
      <c r="AJ44" s="34">
        <f>$S$28/'Fixed data'!$C$7</f>
        <v>7.9895237458660704E-3</v>
      </c>
      <c r="AK44" s="34">
        <f>$S$28/'Fixed data'!$C$7</f>
        <v>7.9895237458660704E-3</v>
      </c>
      <c r="AL44" s="34">
        <f>$S$28/'Fixed data'!$C$7</f>
        <v>7.9895237458660704E-3</v>
      </c>
      <c r="AM44" s="34">
        <f>$S$28/'Fixed data'!$C$7</f>
        <v>7.9895237458660704E-3</v>
      </c>
      <c r="AN44" s="34">
        <f>$S$28/'Fixed data'!$C$7</f>
        <v>7.9895237458660704E-3</v>
      </c>
      <c r="AO44" s="34">
        <f>$S$28/'Fixed data'!$C$7</f>
        <v>7.9895237458660704E-3</v>
      </c>
      <c r="AP44" s="34">
        <f>$S$28/'Fixed data'!$C$7</f>
        <v>7.9895237458660704E-3</v>
      </c>
      <c r="AQ44" s="34">
        <f>$S$28/'Fixed data'!$C$7</f>
        <v>7.9895237458660704E-3</v>
      </c>
      <c r="AR44" s="34">
        <f>$S$28/'Fixed data'!$C$7</f>
        <v>7.9895237458660704E-3</v>
      </c>
      <c r="AS44" s="34">
        <f>$S$28/'Fixed data'!$C$7</f>
        <v>7.9895237458660704E-3</v>
      </c>
      <c r="AT44" s="34">
        <f>$S$28/'Fixed data'!$C$7</f>
        <v>7.9895237458660704E-3</v>
      </c>
      <c r="AU44" s="34">
        <f>$S$28/'Fixed data'!$C$7</f>
        <v>7.9895237458660704E-3</v>
      </c>
      <c r="AV44" s="34">
        <f>$S$28/'Fixed data'!$C$7</f>
        <v>7.9895237458660704E-3</v>
      </c>
      <c r="AW44" s="34">
        <f>$S$28/'Fixed data'!$C$7</f>
        <v>7.9895237458660704E-3</v>
      </c>
      <c r="AX44" s="34">
        <f>$S$28/'Fixed data'!$C$7</f>
        <v>7.9895237458660704E-3</v>
      </c>
      <c r="AY44" s="34">
        <f>$S$28/'Fixed data'!$C$7</f>
        <v>7.9895237458660704E-3</v>
      </c>
      <c r="AZ44" s="34">
        <f>$S$28/'Fixed data'!$C$7</f>
        <v>7.9895237458660704E-3</v>
      </c>
      <c r="BA44" s="34">
        <f>$S$28/'Fixed data'!$C$7</f>
        <v>7.9895237458660704E-3</v>
      </c>
      <c r="BB44" s="34">
        <f>$S$28/'Fixed data'!$C$7</f>
        <v>7.9895237458660704E-3</v>
      </c>
      <c r="BC44" s="34">
        <f>$S$28/'Fixed data'!$C$7</f>
        <v>7.9895237458660704E-3</v>
      </c>
      <c r="BD44" s="34">
        <f>$S$28/'Fixed data'!$C$7</f>
        <v>7.9895237458660704E-3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8.5309383644229693E-3</v>
      </c>
      <c r="V45" s="34">
        <f>$T$28/'Fixed data'!$C$7</f>
        <v>8.5309383644229693E-3</v>
      </c>
      <c r="W45" s="34">
        <f>$T$28/'Fixed data'!$C$7</f>
        <v>8.5309383644229693E-3</v>
      </c>
      <c r="X45" s="34">
        <f>$T$28/'Fixed data'!$C$7</f>
        <v>8.5309383644229693E-3</v>
      </c>
      <c r="Y45" s="34">
        <f>$T$28/'Fixed data'!$C$7</f>
        <v>8.5309383644229693E-3</v>
      </c>
      <c r="Z45" s="34">
        <f>$T$28/'Fixed data'!$C$7</f>
        <v>8.5309383644229693E-3</v>
      </c>
      <c r="AA45" s="34">
        <f>$T$28/'Fixed data'!$C$7</f>
        <v>8.5309383644229693E-3</v>
      </c>
      <c r="AB45" s="34">
        <f>$T$28/'Fixed data'!$C$7</f>
        <v>8.5309383644229693E-3</v>
      </c>
      <c r="AC45" s="34">
        <f>$T$28/'Fixed data'!$C$7</f>
        <v>8.5309383644229693E-3</v>
      </c>
      <c r="AD45" s="34">
        <f>$T$28/'Fixed data'!$C$7</f>
        <v>8.5309383644229693E-3</v>
      </c>
      <c r="AE45" s="34">
        <f>$T$28/'Fixed data'!$C$7</f>
        <v>8.5309383644229693E-3</v>
      </c>
      <c r="AF45" s="34">
        <f>$T$28/'Fixed data'!$C$7</f>
        <v>8.5309383644229693E-3</v>
      </c>
      <c r="AG45" s="34">
        <f>$T$28/'Fixed data'!$C$7</f>
        <v>8.5309383644229693E-3</v>
      </c>
      <c r="AH45" s="34">
        <f>$T$28/'Fixed data'!$C$7</f>
        <v>8.5309383644229693E-3</v>
      </c>
      <c r="AI45" s="34">
        <f>$T$28/'Fixed data'!$C$7</f>
        <v>8.5309383644229693E-3</v>
      </c>
      <c r="AJ45" s="34">
        <f>$T$28/'Fixed data'!$C$7</f>
        <v>8.5309383644229693E-3</v>
      </c>
      <c r="AK45" s="34">
        <f>$T$28/'Fixed data'!$C$7</f>
        <v>8.5309383644229693E-3</v>
      </c>
      <c r="AL45" s="34">
        <f>$T$28/'Fixed data'!$C$7</f>
        <v>8.5309383644229693E-3</v>
      </c>
      <c r="AM45" s="34">
        <f>$T$28/'Fixed data'!$C$7</f>
        <v>8.5309383644229693E-3</v>
      </c>
      <c r="AN45" s="34">
        <f>$T$28/'Fixed data'!$C$7</f>
        <v>8.5309383644229693E-3</v>
      </c>
      <c r="AO45" s="34">
        <f>$T$28/'Fixed data'!$C$7</f>
        <v>8.5309383644229693E-3</v>
      </c>
      <c r="AP45" s="34">
        <f>$T$28/'Fixed data'!$C$7</f>
        <v>8.5309383644229693E-3</v>
      </c>
      <c r="AQ45" s="34">
        <f>$T$28/'Fixed data'!$C$7</f>
        <v>8.5309383644229693E-3</v>
      </c>
      <c r="AR45" s="34">
        <f>$T$28/'Fixed data'!$C$7</f>
        <v>8.5309383644229693E-3</v>
      </c>
      <c r="AS45" s="34">
        <f>$T$28/'Fixed data'!$C$7</f>
        <v>8.5309383644229693E-3</v>
      </c>
      <c r="AT45" s="34">
        <f>$T$28/'Fixed data'!$C$7</f>
        <v>8.5309383644229693E-3</v>
      </c>
      <c r="AU45" s="34">
        <f>$T$28/'Fixed data'!$C$7</f>
        <v>8.5309383644229693E-3</v>
      </c>
      <c r="AV45" s="34">
        <f>$T$28/'Fixed data'!$C$7</f>
        <v>8.5309383644229693E-3</v>
      </c>
      <c r="AW45" s="34">
        <f>$T$28/'Fixed data'!$C$7</f>
        <v>8.5309383644229693E-3</v>
      </c>
      <c r="AX45" s="34">
        <f>$T$28/'Fixed data'!$C$7</f>
        <v>8.5309383644229693E-3</v>
      </c>
      <c r="AY45" s="34">
        <f>$T$28/'Fixed data'!$C$7</f>
        <v>8.5309383644229693E-3</v>
      </c>
      <c r="AZ45" s="34">
        <f>$T$28/'Fixed data'!$C$7</f>
        <v>8.5309383644229693E-3</v>
      </c>
      <c r="BA45" s="34">
        <f>$T$28/'Fixed data'!$C$7</f>
        <v>8.5309383644229693E-3</v>
      </c>
      <c r="BB45" s="34">
        <f>$T$28/'Fixed data'!$C$7</f>
        <v>8.5309383644229693E-3</v>
      </c>
      <c r="BC45" s="34">
        <f>$T$28/'Fixed data'!$C$7</f>
        <v>8.5309383644229693E-3</v>
      </c>
      <c r="BD45" s="34">
        <f>$T$28/'Fixed data'!$C$7</f>
        <v>8.5309383644229693E-3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8.9802098851317607E-3</v>
      </c>
      <c r="W46" s="34">
        <f>$U$28/'Fixed data'!$C$7</f>
        <v>8.9802098851317607E-3</v>
      </c>
      <c r="X46" s="34">
        <f>$U$28/'Fixed data'!$C$7</f>
        <v>8.9802098851317607E-3</v>
      </c>
      <c r="Y46" s="34">
        <f>$U$28/'Fixed data'!$C$7</f>
        <v>8.9802098851317607E-3</v>
      </c>
      <c r="Z46" s="34">
        <f>$U$28/'Fixed data'!$C$7</f>
        <v>8.9802098851317607E-3</v>
      </c>
      <c r="AA46" s="34">
        <f>$U$28/'Fixed data'!$C$7</f>
        <v>8.9802098851317607E-3</v>
      </c>
      <c r="AB46" s="34">
        <f>$U$28/'Fixed data'!$C$7</f>
        <v>8.9802098851317607E-3</v>
      </c>
      <c r="AC46" s="34">
        <f>$U$28/'Fixed data'!$C$7</f>
        <v>8.9802098851317607E-3</v>
      </c>
      <c r="AD46" s="34">
        <f>$U$28/'Fixed data'!$C$7</f>
        <v>8.9802098851317607E-3</v>
      </c>
      <c r="AE46" s="34">
        <f>$U$28/'Fixed data'!$C$7</f>
        <v>8.9802098851317607E-3</v>
      </c>
      <c r="AF46" s="34">
        <f>$U$28/'Fixed data'!$C$7</f>
        <v>8.9802098851317607E-3</v>
      </c>
      <c r="AG46" s="34">
        <f>$U$28/'Fixed data'!$C$7</f>
        <v>8.9802098851317607E-3</v>
      </c>
      <c r="AH46" s="34">
        <f>$U$28/'Fixed data'!$C$7</f>
        <v>8.9802098851317607E-3</v>
      </c>
      <c r="AI46" s="34">
        <f>$U$28/'Fixed data'!$C$7</f>
        <v>8.9802098851317607E-3</v>
      </c>
      <c r="AJ46" s="34">
        <f>$U$28/'Fixed data'!$C$7</f>
        <v>8.9802098851317607E-3</v>
      </c>
      <c r="AK46" s="34">
        <f>$U$28/'Fixed data'!$C$7</f>
        <v>8.9802098851317607E-3</v>
      </c>
      <c r="AL46" s="34">
        <f>$U$28/'Fixed data'!$C$7</f>
        <v>8.9802098851317607E-3</v>
      </c>
      <c r="AM46" s="34">
        <f>$U$28/'Fixed data'!$C$7</f>
        <v>8.9802098851317607E-3</v>
      </c>
      <c r="AN46" s="34">
        <f>$U$28/'Fixed data'!$C$7</f>
        <v>8.9802098851317607E-3</v>
      </c>
      <c r="AO46" s="34">
        <f>$U$28/'Fixed data'!$C$7</f>
        <v>8.9802098851317607E-3</v>
      </c>
      <c r="AP46" s="34">
        <f>$U$28/'Fixed data'!$C$7</f>
        <v>8.9802098851317607E-3</v>
      </c>
      <c r="AQ46" s="34">
        <f>$U$28/'Fixed data'!$C$7</f>
        <v>8.9802098851317607E-3</v>
      </c>
      <c r="AR46" s="34">
        <f>$U$28/'Fixed data'!$C$7</f>
        <v>8.9802098851317607E-3</v>
      </c>
      <c r="AS46" s="34">
        <f>$U$28/'Fixed data'!$C$7</f>
        <v>8.9802098851317607E-3</v>
      </c>
      <c r="AT46" s="34">
        <f>$U$28/'Fixed data'!$C$7</f>
        <v>8.9802098851317607E-3</v>
      </c>
      <c r="AU46" s="34">
        <f>$U$28/'Fixed data'!$C$7</f>
        <v>8.9802098851317607E-3</v>
      </c>
      <c r="AV46" s="34">
        <f>$U$28/'Fixed data'!$C$7</f>
        <v>8.9802098851317607E-3</v>
      </c>
      <c r="AW46" s="34">
        <f>$U$28/'Fixed data'!$C$7</f>
        <v>8.9802098851317607E-3</v>
      </c>
      <c r="AX46" s="34">
        <f>$U$28/'Fixed data'!$C$7</f>
        <v>8.9802098851317607E-3</v>
      </c>
      <c r="AY46" s="34">
        <f>$U$28/'Fixed data'!$C$7</f>
        <v>8.9802098851317607E-3</v>
      </c>
      <c r="AZ46" s="34">
        <f>$U$28/'Fixed data'!$C$7</f>
        <v>8.9802098851317607E-3</v>
      </c>
      <c r="BA46" s="34">
        <f>$U$28/'Fixed data'!$C$7</f>
        <v>8.9802098851317607E-3</v>
      </c>
      <c r="BB46" s="34">
        <f>$U$28/'Fixed data'!$C$7</f>
        <v>8.9802098851317607E-3</v>
      </c>
      <c r="BC46" s="34">
        <f>$U$28/'Fixed data'!$C$7</f>
        <v>8.9802098851317607E-3</v>
      </c>
      <c r="BD46" s="34">
        <f>$U$28/'Fixed data'!$C$7</f>
        <v>8.9802098851317607E-3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9.3291331073247774E-3</v>
      </c>
      <c r="X47" s="34">
        <f>$V$28/'Fixed data'!$C$7</f>
        <v>9.3291331073247774E-3</v>
      </c>
      <c r="Y47" s="34">
        <f>$V$28/'Fixed data'!$C$7</f>
        <v>9.3291331073247774E-3</v>
      </c>
      <c r="Z47" s="34">
        <f>$V$28/'Fixed data'!$C$7</f>
        <v>9.3291331073247774E-3</v>
      </c>
      <c r="AA47" s="34">
        <f>$V$28/'Fixed data'!$C$7</f>
        <v>9.3291331073247774E-3</v>
      </c>
      <c r="AB47" s="34">
        <f>$V$28/'Fixed data'!$C$7</f>
        <v>9.3291331073247774E-3</v>
      </c>
      <c r="AC47" s="34">
        <f>$V$28/'Fixed data'!$C$7</f>
        <v>9.3291331073247774E-3</v>
      </c>
      <c r="AD47" s="34">
        <f>$V$28/'Fixed data'!$C$7</f>
        <v>9.3291331073247774E-3</v>
      </c>
      <c r="AE47" s="34">
        <f>$V$28/'Fixed data'!$C$7</f>
        <v>9.3291331073247774E-3</v>
      </c>
      <c r="AF47" s="34">
        <f>$V$28/'Fixed data'!$C$7</f>
        <v>9.3291331073247774E-3</v>
      </c>
      <c r="AG47" s="34">
        <f>$V$28/'Fixed data'!$C$7</f>
        <v>9.3291331073247774E-3</v>
      </c>
      <c r="AH47" s="34">
        <f>$V$28/'Fixed data'!$C$7</f>
        <v>9.3291331073247774E-3</v>
      </c>
      <c r="AI47" s="34">
        <f>$V$28/'Fixed data'!$C$7</f>
        <v>9.3291331073247774E-3</v>
      </c>
      <c r="AJ47" s="34">
        <f>$V$28/'Fixed data'!$C$7</f>
        <v>9.3291331073247774E-3</v>
      </c>
      <c r="AK47" s="34">
        <f>$V$28/'Fixed data'!$C$7</f>
        <v>9.3291331073247774E-3</v>
      </c>
      <c r="AL47" s="34">
        <f>$V$28/'Fixed data'!$C$7</f>
        <v>9.3291331073247774E-3</v>
      </c>
      <c r="AM47" s="34">
        <f>$V$28/'Fixed data'!$C$7</f>
        <v>9.3291331073247774E-3</v>
      </c>
      <c r="AN47" s="34">
        <f>$V$28/'Fixed data'!$C$7</f>
        <v>9.3291331073247774E-3</v>
      </c>
      <c r="AO47" s="34">
        <f>$V$28/'Fixed data'!$C$7</f>
        <v>9.3291331073247774E-3</v>
      </c>
      <c r="AP47" s="34">
        <f>$V$28/'Fixed data'!$C$7</f>
        <v>9.3291331073247774E-3</v>
      </c>
      <c r="AQ47" s="34">
        <f>$V$28/'Fixed data'!$C$7</f>
        <v>9.3291331073247774E-3</v>
      </c>
      <c r="AR47" s="34">
        <f>$V$28/'Fixed data'!$C$7</f>
        <v>9.3291331073247774E-3</v>
      </c>
      <c r="AS47" s="34">
        <f>$V$28/'Fixed data'!$C$7</f>
        <v>9.3291331073247774E-3</v>
      </c>
      <c r="AT47" s="34">
        <f>$V$28/'Fixed data'!$C$7</f>
        <v>9.3291331073247774E-3</v>
      </c>
      <c r="AU47" s="34">
        <f>$V$28/'Fixed data'!$C$7</f>
        <v>9.3291331073247774E-3</v>
      </c>
      <c r="AV47" s="34">
        <f>$V$28/'Fixed data'!$C$7</f>
        <v>9.3291331073247774E-3</v>
      </c>
      <c r="AW47" s="34">
        <f>$V$28/'Fixed data'!$C$7</f>
        <v>9.3291331073247774E-3</v>
      </c>
      <c r="AX47" s="34">
        <f>$V$28/'Fixed data'!$C$7</f>
        <v>9.3291331073247774E-3</v>
      </c>
      <c r="AY47" s="34">
        <f>$V$28/'Fixed data'!$C$7</f>
        <v>9.3291331073247774E-3</v>
      </c>
      <c r="AZ47" s="34">
        <f>$V$28/'Fixed data'!$C$7</f>
        <v>9.3291331073247774E-3</v>
      </c>
      <c r="BA47" s="34">
        <f>$V$28/'Fixed data'!$C$7</f>
        <v>9.3291331073247774E-3</v>
      </c>
      <c r="BB47" s="34">
        <f>$V$28/'Fixed data'!$C$7</f>
        <v>9.3291331073247774E-3</v>
      </c>
      <c r="BC47" s="34">
        <f>$V$28/'Fixed data'!$C$7</f>
        <v>9.3291331073247774E-3</v>
      </c>
      <c r="BD47" s="34">
        <f>$V$28/'Fixed data'!$C$7</f>
        <v>9.3291331073247774E-3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9.5695807995668011E-3</v>
      </c>
      <c r="Y48" s="34">
        <f>$W$28/'Fixed data'!$C$7</f>
        <v>9.5695807995668011E-3</v>
      </c>
      <c r="Z48" s="34">
        <f>$W$28/'Fixed data'!$C$7</f>
        <v>9.5695807995668011E-3</v>
      </c>
      <c r="AA48" s="34">
        <f>$W$28/'Fixed data'!$C$7</f>
        <v>9.5695807995668011E-3</v>
      </c>
      <c r="AB48" s="34">
        <f>$W$28/'Fixed data'!$C$7</f>
        <v>9.5695807995668011E-3</v>
      </c>
      <c r="AC48" s="34">
        <f>$W$28/'Fixed data'!$C$7</f>
        <v>9.5695807995668011E-3</v>
      </c>
      <c r="AD48" s="34">
        <f>$W$28/'Fixed data'!$C$7</f>
        <v>9.5695807995668011E-3</v>
      </c>
      <c r="AE48" s="34">
        <f>$W$28/'Fixed data'!$C$7</f>
        <v>9.5695807995668011E-3</v>
      </c>
      <c r="AF48" s="34">
        <f>$W$28/'Fixed data'!$C$7</f>
        <v>9.5695807995668011E-3</v>
      </c>
      <c r="AG48" s="34">
        <f>$W$28/'Fixed data'!$C$7</f>
        <v>9.5695807995668011E-3</v>
      </c>
      <c r="AH48" s="34">
        <f>$W$28/'Fixed data'!$C$7</f>
        <v>9.5695807995668011E-3</v>
      </c>
      <c r="AI48" s="34">
        <f>$W$28/'Fixed data'!$C$7</f>
        <v>9.5695807995668011E-3</v>
      </c>
      <c r="AJ48" s="34">
        <f>$W$28/'Fixed data'!$C$7</f>
        <v>9.5695807995668011E-3</v>
      </c>
      <c r="AK48" s="34">
        <f>$W$28/'Fixed data'!$C$7</f>
        <v>9.5695807995668011E-3</v>
      </c>
      <c r="AL48" s="34">
        <f>$W$28/'Fixed data'!$C$7</f>
        <v>9.5695807995668011E-3</v>
      </c>
      <c r="AM48" s="34">
        <f>$W$28/'Fixed data'!$C$7</f>
        <v>9.5695807995668011E-3</v>
      </c>
      <c r="AN48" s="34">
        <f>$W$28/'Fixed data'!$C$7</f>
        <v>9.5695807995668011E-3</v>
      </c>
      <c r="AO48" s="34">
        <f>$W$28/'Fixed data'!$C$7</f>
        <v>9.5695807995668011E-3</v>
      </c>
      <c r="AP48" s="34">
        <f>$W$28/'Fixed data'!$C$7</f>
        <v>9.5695807995668011E-3</v>
      </c>
      <c r="AQ48" s="34">
        <f>$W$28/'Fixed data'!$C$7</f>
        <v>9.5695807995668011E-3</v>
      </c>
      <c r="AR48" s="34">
        <f>$W$28/'Fixed data'!$C$7</f>
        <v>9.5695807995668011E-3</v>
      </c>
      <c r="AS48" s="34">
        <f>$W$28/'Fixed data'!$C$7</f>
        <v>9.5695807995668011E-3</v>
      </c>
      <c r="AT48" s="34">
        <f>$W$28/'Fixed data'!$C$7</f>
        <v>9.5695807995668011E-3</v>
      </c>
      <c r="AU48" s="34">
        <f>$W$28/'Fixed data'!$C$7</f>
        <v>9.5695807995668011E-3</v>
      </c>
      <c r="AV48" s="34">
        <f>$W$28/'Fixed data'!$C$7</f>
        <v>9.5695807995668011E-3</v>
      </c>
      <c r="AW48" s="34">
        <f>$W$28/'Fixed data'!$C$7</f>
        <v>9.5695807995668011E-3</v>
      </c>
      <c r="AX48" s="34">
        <f>$W$28/'Fixed data'!$C$7</f>
        <v>9.5695807995668011E-3</v>
      </c>
      <c r="AY48" s="34">
        <f>$W$28/'Fixed data'!$C$7</f>
        <v>9.5695807995668011E-3</v>
      </c>
      <c r="AZ48" s="34">
        <f>$W$28/'Fixed data'!$C$7</f>
        <v>9.5695807995668011E-3</v>
      </c>
      <c r="BA48" s="34">
        <f>$W$28/'Fixed data'!$C$7</f>
        <v>9.5695807995668011E-3</v>
      </c>
      <c r="BB48" s="34">
        <f>$W$28/'Fixed data'!$C$7</f>
        <v>9.5695807995668011E-3</v>
      </c>
      <c r="BC48" s="34">
        <f>$W$28/'Fixed data'!$C$7</f>
        <v>9.5695807995668011E-3</v>
      </c>
      <c r="BD48" s="34">
        <f>$W$28/'Fixed data'!$C$7</f>
        <v>9.5695807995668011E-3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9.7371367734052222E-3</v>
      </c>
      <c r="Z49" s="34">
        <f>$X$28/'Fixed data'!$C$7</f>
        <v>9.7371367734052222E-3</v>
      </c>
      <c r="AA49" s="34">
        <f>$X$28/'Fixed data'!$C$7</f>
        <v>9.7371367734052222E-3</v>
      </c>
      <c r="AB49" s="34">
        <f>$X$28/'Fixed data'!$C$7</f>
        <v>9.7371367734052222E-3</v>
      </c>
      <c r="AC49" s="34">
        <f>$X$28/'Fixed data'!$C$7</f>
        <v>9.7371367734052222E-3</v>
      </c>
      <c r="AD49" s="34">
        <f>$X$28/'Fixed data'!$C$7</f>
        <v>9.7371367734052222E-3</v>
      </c>
      <c r="AE49" s="34">
        <f>$X$28/'Fixed data'!$C$7</f>
        <v>9.7371367734052222E-3</v>
      </c>
      <c r="AF49" s="34">
        <f>$X$28/'Fixed data'!$C$7</f>
        <v>9.7371367734052222E-3</v>
      </c>
      <c r="AG49" s="34">
        <f>$X$28/'Fixed data'!$C$7</f>
        <v>9.7371367734052222E-3</v>
      </c>
      <c r="AH49" s="34">
        <f>$X$28/'Fixed data'!$C$7</f>
        <v>9.7371367734052222E-3</v>
      </c>
      <c r="AI49" s="34">
        <f>$X$28/'Fixed data'!$C$7</f>
        <v>9.7371367734052222E-3</v>
      </c>
      <c r="AJ49" s="34">
        <f>$X$28/'Fixed data'!$C$7</f>
        <v>9.7371367734052222E-3</v>
      </c>
      <c r="AK49" s="34">
        <f>$X$28/'Fixed data'!$C$7</f>
        <v>9.7371367734052222E-3</v>
      </c>
      <c r="AL49" s="34">
        <f>$X$28/'Fixed data'!$C$7</f>
        <v>9.7371367734052222E-3</v>
      </c>
      <c r="AM49" s="34">
        <f>$X$28/'Fixed data'!$C$7</f>
        <v>9.7371367734052222E-3</v>
      </c>
      <c r="AN49" s="34">
        <f>$X$28/'Fixed data'!$C$7</f>
        <v>9.7371367734052222E-3</v>
      </c>
      <c r="AO49" s="34">
        <f>$X$28/'Fixed data'!$C$7</f>
        <v>9.7371367734052222E-3</v>
      </c>
      <c r="AP49" s="34">
        <f>$X$28/'Fixed data'!$C$7</f>
        <v>9.7371367734052222E-3</v>
      </c>
      <c r="AQ49" s="34">
        <f>$X$28/'Fixed data'!$C$7</f>
        <v>9.7371367734052222E-3</v>
      </c>
      <c r="AR49" s="34">
        <f>$X$28/'Fixed data'!$C$7</f>
        <v>9.7371367734052222E-3</v>
      </c>
      <c r="AS49" s="34">
        <f>$X$28/'Fixed data'!$C$7</f>
        <v>9.7371367734052222E-3</v>
      </c>
      <c r="AT49" s="34">
        <f>$X$28/'Fixed data'!$C$7</f>
        <v>9.7371367734052222E-3</v>
      </c>
      <c r="AU49" s="34">
        <f>$X$28/'Fixed data'!$C$7</f>
        <v>9.7371367734052222E-3</v>
      </c>
      <c r="AV49" s="34">
        <f>$X$28/'Fixed data'!$C$7</f>
        <v>9.7371367734052222E-3</v>
      </c>
      <c r="AW49" s="34">
        <f>$X$28/'Fixed data'!$C$7</f>
        <v>9.7371367734052222E-3</v>
      </c>
      <c r="AX49" s="34">
        <f>$X$28/'Fixed data'!$C$7</f>
        <v>9.7371367734052222E-3</v>
      </c>
      <c r="AY49" s="34">
        <f>$X$28/'Fixed data'!$C$7</f>
        <v>9.7371367734052222E-3</v>
      </c>
      <c r="AZ49" s="34">
        <f>$X$28/'Fixed data'!$C$7</f>
        <v>9.7371367734052222E-3</v>
      </c>
      <c r="BA49" s="34">
        <f>$X$28/'Fixed data'!$C$7</f>
        <v>9.7371367734052222E-3</v>
      </c>
      <c r="BB49" s="34">
        <f>$X$28/'Fixed data'!$C$7</f>
        <v>9.7371367734052222E-3</v>
      </c>
      <c r="BC49" s="34">
        <f>$X$28/'Fixed data'!$C$7</f>
        <v>9.7371367734052222E-3</v>
      </c>
      <c r="BD49" s="34">
        <f>$X$28/'Fixed data'!$C$7</f>
        <v>9.7371367734052222E-3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9.8738542359425568E-3</v>
      </c>
      <c r="AA50" s="34">
        <f>$Y$28/'Fixed data'!$C$7</f>
        <v>9.8738542359425568E-3</v>
      </c>
      <c r="AB50" s="34">
        <f>$Y$28/'Fixed data'!$C$7</f>
        <v>9.8738542359425568E-3</v>
      </c>
      <c r="AC50" s="34">
        <f>$Y$28/'Fixed data'!$C$7</f>
        <v>9.8738542359425568E-3</v>
      </c>
      <c r="AD50" s="34">
        <f>$Y$28/'Fixed data'!$C$7</f>
        <v>9.8738542359425568E-3</v>
      </c>
      <c r="AE50" s="34">
        <f>$Y$28/'Fixed data'!$C$7</f>
        <v>9.8738542359425568E-3</v>
      </c>
      <c r="AF50" s="34">
        <f>$Y$28/'Fixed data'!$C$7</f>
        <v>9.8738542359425568E-3</v>
      </c>
      <c r="AG50" s="34">
        <f>$Y$28/'Fixed data'!$C$7</f>
        <v>9.8738542359425568E-3</v>
      </c>
      <c r="AH50" s="34">
        <f>$Y$28/'Fixed data'!$C$7</f>
        <v>9.8738542359425568E-3</v>
      </c>
      <c r="AI50" s="34">
        <f>$Y$28/'Fixed data'!$C$7</f>
        <v>9.8738542359425568E-3</v>
      </c>
      <c r="AJ50" s="34">
        <f>$Y$28/'Fixed data'!$C$7</f>
        <v>9.8738542359425568E-3</v>
      </c>
      <c r="AK50" s="34">
        <f>$Y$28/'Fixed data'!$C$7</f>
        <v>9.8738542359425568E-3</v>
      </c>
      <c r="AL50" s="34">
        <f>$Y$28/'Fixed data'!$C$7</f>
        <v>9.8738542359425568E-3</v>
      </c>
      <c r="AM50" s="34">
        <f>$Y$28/'Fixed data'!$C$7</f>
        <v>9.8738542359425568E-3</v>
      </c>
      <c r="AN50" s="34">
        <f>$Y$28/'Fixed data'!$C$7</f>
        <v>9.8738542359425568E-3</v>
      </c>
      <c r="AO50" s="34">
        <f>$Y$28/'Fixed data'!$C$7</f>
        <v>9.8738542359425568E-3</v>
      </c>
      <c r="AP50" s="34">
        <f>$Y$28/'Fixed data'!$C$7</f>
        <v>9.8738542359425568E-3</v>
      </c>
      <c r="AQ50" s="34">
        <f>$Y$28/'Fixed data'!$C$7</f>
        <v>9.8738542359425568E-3</v>
      </c>
      <c r="AR50" s="34">
        <f>$Y$28/'Fixed data'!$C$7</f>
        <v>9.8738542359425568E-3</v>
      </c>
      <c r="AS50" s="34">
        <f>$Y$28/'Fixed data'!$C$7</f>
        <v>9.8738542359425568E-3</v>
      </c>
      <c r="AT50" s="34">
        <f>$Y$28/'Fixed data'!$C$7</f>
        <v>9.8738542359425568E-3</v>
      </c>
      <c r="AU50" s="34">
        <f>$Y$28/'Fixed data'!$C$7</f>
        <v>9.8738542359425568E-3</v>
      </c>
      <c r="AV50" s="34">
        <f>$Y$28/'Fixed data'!$C$7</f>
        <v>9.8738542359425568E-3</v>
      </c>
      <c r="AW50" s="34">
        <f>$Y$28/'Fixed data'!$C$7</f>
        <v>9.8738542359425568E-3</v>
      </c>
      <c r="AX50" s="34">
        <f>$Y$28/'Fixed data'!$C$7</f>
        <v>9.8738542359425568E-3</v>
      </c>
      <c r="AY50" s="34">
        <f>$Y$28/'Fixed data'!$C$7</f>
        <v>9.8738542359425568E-3</v>
      </c>
      <c r="AZ50" s="34">
        <f>$Y$28/'Fixed data'!$C$7</f>
        <v>9.8738542359425568E-3</v>
      </c>
      <c r="BA50" s="34">
        <f>$Y$28/'Fixed data'!$C$7</f>
        <v>9.8738542359425568E-3</v>
      </c>
      <c r="BB50" s="34">
        <f>$Y$28/'Fixed data'!$C$7</f>
        <v>9.8738542359425568E-3</v>
      </c>
      <c r="BC50" s="34">
        <f>$Y$28/'Fixed data'!$C$7</f>
        <v>9.8738542359425568E-3</v>
      </c>
      <c r="BD50" s="34">
        <f>$Y$28/'Fixed data'!$C$7</f>
        <v>9.8738542359425568E-3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9.9866075349068963E-3</v>
      </c>
      <c r="AB51" s="34">
        <f>$Z$28/'Fixed data'!$C$7</f>
        <v>9.9866075349068963E-3</v>
      </c>
      <c r="AC51" s="34">
        <f>$Z$28/'Fixed data'!$C$7</f>
        <v>9.9866075349068963E-3</v>
      </c>
      <c r="AD51" s="34">
        <f>$Z$28/'Fixed data'!$C$7</f>
        <v>9.9866075349068963E-3</v>
      </c>
      <c r="AE51" s="34">
        <f>$Z$28/'Fixed data'!$C$7</f>
        <v>9.9866075349068963E-3</v>
      </c>
      <c r="AF51" s="34">
        <f>$Z$28/'Fixed data'!$C$7</f>
        <v>9.9866075349068963E-3</v>
      </c>
      <c r="AG51" s="34">
        <f>$Z$28/'Fixed data'!$C$7</f>
        <v>9.9866075349068963E-3</v>
      </c>
      <c r="AH51" s="34">
        <f>$Z$28/'Fixed data'!$C$7</f>
        <v>9.9866075349068963E-3</v>
      </c>
      <c r="AI51" s="34">
        <f>$Z$28/'Fixed data'!$C$7</f>
        <v>9.9866075349068963E-3</v>
      </c>
      <c r="AJ51" s="34">
        <f>$Z$28/'Fixed data'!$C$7</f>
        <v>9.9866075349068963E-3</v>
      </c>
      <c r="AK51" s="34">
        <f>$Z$28/'Fixed data'!$C$7</f>
        <v>9.9866075349068963E-3</v>
      </c>
      <c r="AL51" s="34">
        <f>$Z$28/'Fixed data'!$C$7</f>
        <v>9.9866075349068963E-3</v>
      </c>
      <c r="AM51" s="34">
        <f>$Z$28/'Fixed data'!$C$7</f>
        <v>9.9866075349068963E-3</v>
      </c>
      <c r="AN51" s="34">
        <f>$Z$28/'Fixed data'!$C$7</f>
        <v>9.9866075349068963E-3</v>
      </c>
      <c r="AO51" s="34">
        <f>$Z$28/'Fixed data'!$C$7</f>
        <v>9.9866075349068963E-3</v>
      </c>
      <c r="AP51" s="34">
        <f>$Z$28/'Fixed data'!$C$7</f>
        <v>9.9866075349068963E-3</v>
      </c>
      <c r="AQ51" s="34">
        <f>$Z$28/'Fixed data'!$C$7</f>
        <v>9.9866075349068963E-3</v>
      </c>
      <c r="AR51" s="34">
        <f>$Z$28/'Fixed data'!$C$7</f>
        <v>9.9866075349068963E-3</v>
      </c>
      <c r="AS51" s="34">
        <f>$Z$28/'Fixed data'!$C$7</f>
        <v>9.9866075349068963E-3</v>
      </c>
      <c r="AT51" s="34">
        <f>$Z$28/'Fixed data'!$C$7</f>
        <v>9.9866075349068963E-3</v>
      </c>
      <c r="AU51" s="34">
        <f>$Z$28/'Fixed data'!$C$7</f>
        <v>9.9866075349068963E-3</v>
      </c>
      <c r="AV51" s="34">
        <f>$Z$28/'Fixed data'!$C$7</f>
        <v>9.9866075349068963E-3</v>
      </c>
      <c r="AW51" s="34">
        <f>$Z$28/'Fixed data'!$C$7</f>
        <v>9.9866075349068963E-3</v>
      </c>
      <c r="AX51" s="34">
        <f>$Z$28/'Fixed data'!$C$7</f>
        <v>9.9866075349068963E-3</v>
      </c>
      <c r="AY51" s="34">
        <f>$Z$28/'Fixed data'!$C$7</f>
        <v>9.9866075349068963E-3</v>
      </c>
      <c r="AZ51" s="34">
        <f>$Z$28/'Fixed data'!$C$7</f>
        <v>9.9866075349068963E-3</v>
      </c>
      <c r="BA51" s="34">
        <f>$Z$28/'Fixed data'!$C$7</f>
        <v>9.9866075349068963E-3</v>
      </c>
      <c r="BB51" s="34">
        <f>$Z$28/'Fixed data'!$C$7</f>
        <v>9.9866075349068963E-3</v>
      </c>
      <c r="BC51" s="34">
        <f>$Z$28/'Fixed data'!$C$7</f>
        <v>9.9866075349068963E-3</v>
      </c>
      <c r="BD51" s="34">
        <f>$Z$28/'Fixed data'!$C$7</f>
        <v>9.9866075349068963E-3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1.0082371405151546E-2</v>
      </c>
      <c r="AC52" s="34">
        <f>$AA$28/'Fixed data'!$C$7</f>
        <v>1.0082371405151546E-2</v>
      </c>
      <c r="AD52" s="34">
        <f>$AA$28/'Fixed data'!$C$7</f>
        <v>1.0082371405151546E-2</v>
      </c>
      <c r="AE52" s="34">
        <f>$AA$28/'Fixed data'!$C$7</f>
        <v>1.0082371405151546E-2</v>
      </c>
      <c r="AF52" s="34">
        <f>$AA$28/'Fixed data'!$C$7</f>
        <v>1.0082371405151546E-2</v>
      </c>
      <c r="AG52" s="34">
        <f>$AA$28/'Fixed data'!$C$7</f>
        <v>1.0082371405151546E-2</v>
      </c>
      <c r="AH52" s="34">
        <f>$AA$28/'Fixed data'!$C$7</f>
        <v>1.0082371405151546E-2</v>
      </c>
      <c r="AI52" s="34">
        <f>$AA$28/'Fixed data'!$C$7</f>
        <v>1.0082371405151546E-2</v>
      </c>
      <c r="AJ52" s="34">
        <f>$AA$28/'Fixed data'!$C$7</f>
        <v>1.0082371405151546E-2</v>
      </c>
      <c r="AK52" s="34">
        <f>$AA$28/'Fixed data'!$C$7</f>
        <v>1.0082371405151546E-2</v>
      </c>
      <c r="AL52" s="34">
        <f>$AA$28/'Fixed data'!$C$7</f>
        <v>1.0082371405151546E-2</v>
      </c>
      <c r="AM52" s="34">
        <f>$AA$28/'Fixed data'!$C$7</f>
        <v>1.0082371405151546E-2</v>
      </c>
      <c r="AN52" s="34">
        <f>$AA$28/'Fixed data'!$C$7</f>
        <v>1.0082371405151546E-2</v>
      </c>
      <c r="AO52" s="34">
        <f>$AA$28/'Fixed data'!$C$7</f>
        <v>1.0082371405151546E-2</v>
      </c>
      <c r="AP52" s="34">
        <f>$AA$28/'Fixed data'!$C$7</f>
        <v>1.0082371405151546E-2</v>
      </c>
      <c r="AQ52" s="34">
        <f>$AA$28/'Fixed data'!$C$7</f>
        <v>1.0082371405151546E-2</v>
      </c>
      <c r="AR52" s="34">
        <f>$AA$28/'Fixed data'!$C$7</f>
        <v>1.0082371405151546E-2</v>
      </c>
      <c r="AS52" s="34">
        <f>$AA$28/'Fixed data'!$C$7</f>
        <v>1.0082371405151546E-2</v>
      </c>
      <c r="AT52" s="34">
        <f>$AA$28/'Fixed data'!$C$7</f>
        <v>1.0082371405151546E-2</v>
      </c>
      <c r="AU52" s="34">
        <f>$AA$28/'Fixed data'!$C$7</f>
        <v>1.0082371405151546E-2</v>
      </c>
      <c r="AV52" s="34">
        <f>$AA$28/'Fixed data'!$C$7</f>
        <v>1.0082371405151546E-2</v>
      </c>
      <c r="AW52" s="34">
        <f>$AA$28/'Fixed data'!$C$7</f>
        <v>1.0082371405151546E-2</v>
      </c>
      <c r="AX52" s="34">
        <f>$AA$28/'Fixed data'!$C$7</f>
        <v>1.0082371405151546E-2</v>
      </c>
      <c r="AY52" s="34">
        <f>$AA$28/'Fixed data'!$C$7</f>
        <v>1.0082371405151546E-2</v>
      </c>
      <c r="AZ52" s="34">
        <f>$AA$28/'Fixed data'!$C$7</f>
        <v>1.0082371405151546E-2</v>
      </c>
      <c r="BA52" s="34">
        <f>$AA$28/'Fixed data'!$C$7</f>
        <v>1.0082371405151546E-2</v>
      </c>
      <c r="BB52" s="34">
        <f>$AA$28/'Fixed data'!$C$7</f>
        <v>1.0082371405151546E-2</v>
      </c>
      <c r="BC52" s="34">
        <f>$AA$28/'Fixed data'!$C$7</f>
        <v>1.0082371405151546E-2</v>
      </c>
      <c r="BD52" s="34">
        <f>$AA$28/'Fixed data'!$C$7</f>
        <v>1.0082371405151546E-2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1.0151732583039124E-2</v>
      </c>
      <c r="AD53" s="34">
        <f>$AB$28/'Fixed data'!$C$7</f>
        <v>1.0151732583039124E-2</v>
      </c>
      <c r="AE53" s="34">
        <f>$AB$28/'Fixed data'!$C$7</f>
        <v>1.0151732583039124E-2</v>
      </c>
      <c r="AF53" s="34">
        <f>$AB$28/'Fixed data'!$C$7</f>
        <v>1.0151732583039124E-2</v>
      </c>
      <c r="AG53" s="34">
        <f>$AB$28/'Fixed data'!$C$7</f>
        <v>1.0151732583039124E-2</v>
      </c>
      <c r="AH53" s="34">
        <f>$AB$28/'Fixed data'!$C$7</f>
        <v>1.0151732583039124E-2</v>
      </c>
      <c r="AI53" s="34">
        <f>$AB$28/'Fixed data'!$C$7</f>
        <v>1.0151732583039124E-2</v>
      </c>
      <c r="AJ53" s="34">
        <f>$AB$28/'Fixed data'!$C$7</f>
        <v>1.0151732583039124E-2</v>
      </c>
      <c r="AK53" s="34">
        <f>$AB$28/'Fixed data'!$C$7</f>
        <v>1.0151732583039124E-2</v>
      </c>
      <c r="AL53" s="34">
        <f>$AB$28/'Fixed data'!$C$7</f>
        <v>1.0151732583039124E-2</v>
      </c>
      <c r="AM53" s="34">
        <f>$AB$28/'Fixed data'!$C$7</f>
        <v>1.0151732583039124E-2</v>
      </c>
      <c r="AN53" s="34">
        <f>$AB$28/'Fixed data'!$C$7</f>
        <v>1.0151732583039124E-2</v>
      </c>
      <c r="AO53" s="34">
        <f>$AB$28/'Fixed data'!$C$7</f>
        <v>1.0151732583039124E-2</v>
      </c>
      <c r="AP53" s="34">
        <f>$AB$28/'Fixed data'!$C$7</f>
        <v>1.0151732583039124E-2</v>
      </c>
      <c r="AQ53" s="34">
        <f>$AB$28/'Fixed data'!$C$7</f>
        <v>1.0151732583039124E-2</v>
      </c>
      <c r="AR53" s="34">
        <f>$AB$28/'Fixed data'!$C$7</f>
        <v>1.0151732583039124E-2</v>
      </c>
      <c r="AS53" s="34">
        <f>$AB$28/'Fixed data'!$C$7</f>
        <v>1.0151732583039124E-2</v>
      </c>
      <c r="AT53" s="34">
        <f>$AB$28/'Fixed data'!$C$7</f>
        <v>1.0151732583039124E-2</v>
      </c>
      <c r="AU53" s="34">
        <f>$AB$28/'Fixed data'!$C$7</f>
        <v>1.0151732583039124E-2</v>
      </c>
      <c r="AV53" s="34">
        <f>$AB$28/'Fixed data'!$C$7</f>
        <v>1.0151732583039124E-2</v>
      </c>
      <c r="AW53" s="34">
        <f>$AB$28/'Fixed data'!$C$7</f>
        <v>1.0151732583039124E-2</v>
      </c>
      <c r="AX53" s="34">
        <f>$AB$28/'Fixed data'!$C$7</f>
        <v>1.0151732583039124E-2</v>
      </c>
      <c r="AY53" s="34">
        <f>$AB$28/'Fixed data'!$C$7</f>
        <v>1.0151732583039124E-2</v>
      </c>
      <c r="AZ53" s="34">
        <f>$AB$28/'Fixed data'!$C$7</f>
        <v>1.0151732583039124E-2</v>
      </c>
      <c r="BA53" s="34">
        <f>$AB$28/'Fixed data'!$C$7</f>
        <v>1.0151732583039124E-2</v>
      </c>
      <c r="BB53" s="34">
        <f>$AB$28/'Fixed data'!$C$7</f>
        <v>1.0151732583039124E-2</v>
      </c>
      <c r="BC53" s="34">
        <f>$AB$28/'Fixed data'!$C$7</f>
        <v>1.0151732583039124E-2</v>
      </c>
      <c r="BD53" s="34">
        <f>$AB$28/'Fixed data'!$C$7</f>
        <v>1.0151732583039124E-2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1.018270936844309E-2</v>
      </c>
      <c r="AE54" s="34">
        <f>$AC$28/'Fixed data'!$C$7</f>
        <v>1.018270936844309E-2</v>
      </c>
      <c r="AF54" s="34">
        <f>$AC$28/'Fixed data'!$C$7</f>
        <v>1.018270936844309E-2</v>
      </c>
      <c r="AG54" s="34">
        <f>$AC$28/'Fixed data'!$C$7</f>
        <v>1.018270936844309E-2</v>
      </c>
      <c r="AH54" s="34">
        <f>$AC$28/'Fixed data'!$C$7</f>
        <v>1.018270936844309E-2</v>
      </c>
      <c r="AI54" s="34">
        <f>$AC$28/'Fixed data'!$C$7</f>
        <v>1.018270936844309E-2</v>
      </c>
      <c r="AJ54" s="34">
        <f>$AC$28/'Fixed data'!$C$7</f>
        <v>1.018270936844309E-2</v>
      </c>
      <c r="AK54" s="34">
        <f>$AC$28/'Fixed data'!$C$7</f>
        <v>1.018270936844309E-2</v>
      </c>
      <c r="AL54" s="34">
        <f>$AC$28/'Fixed data'!$C$7</f>
        <v>1.018270936844309E-2</v>
      </c>
      <c r="AM54" s="34">
        <f>$AC$28/'Fixed data'!$C$7</f>
        <v>1.018270936844309E-2</v>
      </c>
      <c r="AN54" s="34">
        <f>$AC$28/'Fixed data'!$C$7</f>
        <v>1.018270936844309E-2</v>
      </c>
      <c r="AO54" s="34">
        <f>$AC$28/'Fixed data'!$C$7</f>
        <v>1.018270936844309E-2</v>
      </c>
      <c r="AP54" s="34">
        <f>$AC$28/'Fixed data'!$C$7</f>
        <v>1.018270936844309E-2</v>
      </c>
      <c r="AQ54" s="34">
        <f>$AC$28/'Fixed data'!$C$7</f>
        <v>1.018270936844309E-2</v>
      </c>
      <c r="AR54" s="34">
        <f>$AC$28/'Fixed data'!$C$7</f>
        <v>1.018270936844309E-2</v>
      </c>
      <c r="AS54" s="34">
        <f>$AC$28/'Fixed data'!$C$7</f>
        <v>1.018270936844309E-2</v>
      </c>
      <c r="AT54" s="34">
        <f>$AC$28/'Fixed data'!$C$7</f>
        <v>1.018270936844309E-2</v>
      </c>
      <c r="AU54" s="34">
        <f>$AC$28/'Fixed data'!$C$7</f>
        <v>1.018270936844309E-2</v>
      </c>
      <c r="AV54" s="34">
        <f>$AC$28/'Fixed data'!$C$7</f>
        <v>1.018270936844309E-2</v>
      </c>
      <c r="AW54" s="34">
        <f>$AC$28/'Fixed data'!$C$7</f>
        <v>1.018270936844309E-2</v>
      </c>
      <c r="AX54" s="34">
        <f>$AC$28/'Fixed data'!$C$7</f>
        <v>1.018270936844309E-2</v>
      </c>
      <c r="AY54" s="34">
        <f>$AC$28/'Fixed data'!$C$7</f>
        <v>1.018270936844309E-2</v>
      </c>
      <c r="AZ54" s="34">
        <f>$AC$28/'Fixed data'!$C$7</f>
        <v>1.018270936844309E-2</v>
      </c>
      <c r="BA54" s="34">
        <f>$AC$28/'Fixed data'!$C$7</f>
        <v>1.018270936844309E-2</v>
      </c>
      <c r="BB54" s="34">
        <f>$AC$28/'Fixed data'!$C$7</f>
        <v>1.018270936844309E-2</v>
      </c>
      <c r="BC54" s="34">
        <f>$AC$28/'Fixed data'!$C$7</f>
        <v>1.018270936844309E-2</v>
      </c>
      <c r="BD54" s="34">
        <f>$AC$28/'Fixed data'!$C$7</f>
        <v>1.018270936844309E-2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1.018270936844309E-2</v>
      </c>
      <c r="AF55" s="34">
        <f>$AD$28/'Fixed data'!$C$7</f>
        <v>1.018270936844309E-2</v>
      </c>
      <c r="AG55" s="34">
        <f>$AD$28/'Fixed data'!$C$7</f>
        <v>1.018270936844309E-2</v>
      </c>
      <c r="AH55" s="34">
        <f>$AD$28/'Fixed data'!$C$7</f>
        <v>1.018270936844309E-2</v>
      </c>
      <c r="AI55" s="34">
        <f>$AD$28/'Fixed data'!$C$7</f>
        <v>1.018270936844309E-2</v>
      </c>
      <c r="AJ55" s="34">
        <f>$AD$28/'Fixed data'!$C$7</f>
        <v>1.018270936844309E-2</v>
      </c>
      <c r="AK55" s="34">
        <f>$AD$28/'Fixed data'!$C$7</f>
        <v>1.018270936844309E-2</v>
      </c>
      <c r="AL55" s="34">
        <f>$AD$28/'Fixed data'!$C$7</f>
        <v>1.018270936844309E-2</v>
      </c>
      <c r="AM55" s="34">
        <f>$AD$28/'Fixed data'!$C$7</f>
        <v>1.018270936844309E-2</v>
      </c>
      <c r="AN55" s="34">
        <f>$AD$28/'Fixed data'!$C$7</f>
        <v>1.018270936844309E-2</v>
      </c>
      <c r="AO55" s="34">
        <f>$AD$28/'Fixed data'!$C$7</f>
        <v>1.018270936844309E-2</v>
      </c>
      <c r="AP55" s="34">
        <f>$AD$28/'Fixed data'!$C$7</f>
        <v>1.018270936844309E-2</v>
      </c>
      <c r="AQ55" s="34">
        <f>$AD$28/'Fixed data'!$C$7</f>
        <v>1.018270936844309E-2</v>
      </c>
      <c r="AR55" s="34">
        <f>$AD$28/'Fixed data'!$C$7</f>
        <v>1.018270936844309E-2</v>
      </c>
      <c r="AS55" s="34">
        <f>$AD$28/'Fixed data'!$C$7</f>
        <v>1.018270936844309E-2</v>
      </c>
      <c r="AT55" s="34">
        <f>$AD$28/'Fixed data'!$C$7</f>
        <v>1.018270936844309E-2</v>
      </c>
      <c r="AU55" s="34">
        <f>$AD$28/'Fixed data'!$C$7</f>
        <v>1.018270936844309E-2</v>
      </c>
      <c r="AV55" s="34">
        <f>$AD$28/'Fixed data'!$C$7</f>
        <v>1.018270936844309E-2</v>
      </c>
      <c r="AW55" s="34">
        <f>$AD$28/'Fixed data'!$C$7</f>
        <v>1.018270936844309E-2</v>
      </c>
      <c r="AX55" s="34">
        <f>$AD$28/'Fixed data'!$C$7</f>
        <v>1.018270936844309E-2</v>
      </c>
      <c r="AY55" s="34">
        <f>$AD$28/'Fixed data'!$C$7</f>
        <v>1.018270936844309E-2</v>
      </c>
      <c r="AZ55" s="34">
        <f>$AD$28/'Fixed data'!$C$7</f>
        <v>1.018270936844309E-2</v>
      </c>
      <c r="BA55" s="34">
        <f>$AD$28/'Fixed data'!$C$7</f>
        <v>1.018270936844309E-2</v>
      </c>
      <c r="BB55" s="34">
        <f>$AD$28/'Fixed data'!$C$7</f>
        <v>1.018270936844309E-2</v>
      </c>
      <c r="BC55" s="34">
        <f>$AD$28/'Fixed data'!$C$7</f>
        <v>1.018270936844309E-2</v>
      </c>
      <c r="BD55" s="34">
        <f>$AD$28/'Fixed data'!$C$7</f>
        <v>1.018270936844309E-2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1.018270936844309E-2</v>
      </c>
      <c r="AG56" s="34">
        <f>$AE$28/'Fixed data'!$C$7</f>
        <v>1.018270936844309E-2</v>
      </c>
      <c r="AH56" s="34">
        <f>$AE$28/'Fixed data'!$C$7</f>
        <v>1.018270936844309E-2</v>
      </c>
      <c r="AI56" s="34">
        <f>$AE$28/'Fixed data'!$C$7</f>
        <v>1.018270936844309E-2</v>
      </c>
      <c r="AJ56" s="34">
        <f>$AE$28/'Fixed data'!$C$7</f>
        <v>1.018270936844309E-2</v>
      </c>
      <c r="AK56" s="34">
        <f>$AE$28/'Fixed data'!$C$7</f>
        <v>1.018270936844309E-2</v>
      </c>
      <c r="AL56" s="34">
        <f>$AE$28/'Fixed data'!$C$7</f>
        <v>1.018270936844309E-2</v>
      </c>
      <c r="AM56" s="34">
        <f>$AE$28/'Fixed data'!$C$7</f>
        <v>1.018270936844309E-2</v>
      </c>
      <c r="AN56" s="34">
        <f>$AE$28/'Fixed data'!$C$7</f>
        <v>1.018270936844309E-2</v>
      </c>
      <c r="AO56" s="34">
        <f>$AE$28/'Fixed data'!$C$7</f>
        <v>1.018270936844309E-2</v>
      </c>
      <c r="AP56" s="34">
        <f>$AE$28/'Fixed data'!$C$7</f>
        <v>1.018270936844309E-2</v>
      </c>
      <c r="AQ56" s="34">
        <f>$AE$28/'Fixed data'!$C$7</f>
        <v>1.018270936844309E-2</v>
      </c>
      <c r="AR56" s="34">
        <f>$AE$28/'Fixed data'!$C$7</f>
        <v>1.018270936844309E-2</v>
      </c>
      <c r="AS56" s="34">
        <f>$AE$28/'Fixed data'!$C$7</f>
        <v>1.018270936844309E-2</v>
      </c>
      <c r="AT56" s="34">
        <f>$AE$28/'Fixed data'!$C$7</f>
        <v>1.018270936844309E-2</v>
      </c>
      <c r="AU56" s="34">
        <f>$AE$28/'Fixed data'!$C$7</f>
        <v>1.018270936844309E-2</v>
      </c>
      <c r="AV56" s="34">
        <f>$AE$28/'Fixed data'!$C$7</f>
        <v>1.018270936844309E-2</v>
      </c>
      <c r="AW56" s="34">
        <f>$AE$28/'Fixed data'!$C$7</f>
        <v>1.018270936844309E-2</v>
      </c>
      <c r="AX56" s="34">
        <f>$AE$28/'Fixed data'!$C$7</f>
        <v>1.018270936844309E-2</v>
      </c>
      <c r="AY56" s="34">
        <f>$AE$28/'Fixed data'!$C$7</f>
        <v>1.018270936844309E-2</v>
      </c>
      <c r="AZ56" s="34">
        <f>$AE$28/'Fixed data'!$C$7</f>
        <v>1.018270936844309E-2</v>
      </c>
      <c r="BA56" s="34">
        <f>$AE$28/'Fixed data'!$C$7</f>
        <v>1.018270936844309E-2</v>
      </c>
      <c r="BB56" s="34">
        <f>$AE$28/'Fixed data'!$C$7</f>
        <v>1.018270936844309E-2</v>
      </c>
      <c r="BC56" s="34">
        <f>$AE$28/'Fixed data'!$C$7</f>
        <v>1.018270936844309E-2</v>
      </c>
      <c r="BD56" s="34">
        <f>$AE$28/'Fixed data'!$C$7</f>
        <v>1.018270936844309E-2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1.018270936844309E-2</v>
      </c>
      <c r="AH57" s="34">
        <f>$AF$28/'Fixed data'!$C$7</f>
        <v>1.018270936844309E-2</v>
      </c>
      <c r="AI57" s="34">
        <f>$AF$28/'Fixed data'!$C$7</f>
        <v>1.018270936844309E-2</v>
      </c>
      <c r="AJ57" s="34">
        <f>$AF$28/'Fixed data'!$C$7</f>
        <v>1.018270936844309E-2</v>
      </c>
      <c r="AK57" s="34">
        <f>$AF$28/'Fixed data'!$C$7</f>
        <v>1.018270936844309E-2</v>
      </c>
      <c r="AL57" s="34">
        <f>$AF$28/'Fixed data'!$C$7</f>
        <v>1.018270936844309E-2</v>
      </c>
      <c r="AM57" s="34">
        <f>$AF$28/'Fixed data'!$C$7</f>
        <v>1.018270936844309E-2</v>
      </c>
      <c r="AN57" s="34">
        <f>$AF$28/'Fixed data'!$C$7</f>
        <v>1.018270936844309E-2</v>
      </c>
      <c r="AO57" s="34">
        <f>$AF$28/'Fixed data'!$C$7</f>
        <v>1.018270936844309E-2</v>
      </c>
      <c r="AP57" s="34">
        <f>$AF$28/'Fixed data'!$C$7</f>
        <v>1.018270936844309E-2</v>
      </c>
      <c r="AQ57" s="34">
        <f>$AF$28/'Fixed data'!$C$7</f>
        <v>1.018270936844309E-2</v>
      </c>
      <c r="AR57" s="34">
        <f>$AF$28/'Fixed data'!$C$7</f>
        <v>1.018270936844309E-2</v>
      </c>
      <c r="AS57" s="34">
        <f>$AF$28/'Fixed data'!$C$7</f>
        <v>1.018270936844309E-2</v>
      </c>
      <c r="AT57" s="34">
        <f>$AF$28/'Fixed data'!$C$7</f>
        <v>1.018270936844309E-2</v>
      </c>
      <c r="AU57" s="34">
        <f>$AF$28/'Fixed data'!$C$7</f>
        <v>1.018270936844309E-2</v>
      </c>
      <c r="AV57" s="34">
        <f>$AF$28/'Fixed data'!$C$7</f>
        <v>1.018270936844309E-2</v>
      </c>
      <c r="AW57" s="34">
        <f>$AF$28/'Fixed data'!$C$7</f>
        <v>1.018270936844309E-2</v>
      </c>
      <c r="AX57" s="34">
        <f>$AF$28/'Fixed data'!$C$7</f>
        <v>1.018270936844309E-2</v>
      </c>
      <c r="AY57" s="34">
        <f>$AF$28/'Fixed data'!$C$7</f>
        <v>1.018270936844309E-2</v>
      </c>
      <c r="AZ57" s="34">
        <f>$AF$28/'Fixed data'!$C$7</f>
        <v>1.018270936844309E-2</v>
      </c>
      <c r="BA57" s="34">
        <f>$AF$28/'Fixed data'!$C$7</f>
        <v>1.018270936844309E-2</v>
      </c>
      <c r="BB57" s="34">
        <f>$AF$28/'Fixed data'!$C$7</f>
        <v>1.018270936844309E-2</v>
      </c>
      <c r="BC57" s="34">
        <f>$AF$28/'Fixed data'!$C$7</f>
        <v>1.018270936844309E-2</v>
      </c>
      <c r="BD57" s="34">
        <f>$AF$28/'Fixed data'!$C$7</f>
        <v>1.018270936844309E-2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1.018270936844309E-2</v>
      </c>
      <c r="AI58" s="34">
        <f>$AG$28/'Fixed data'!$C$7</f>
        <v>1.018270936844309E-2</v>
      </c>
      <c r="AJ58" s="34">
        <f>$AG$28/'Fixed data'!$C$7</f>
        <v>1.018270936844309E-2</v>
      </c>
      <c r="AK58" s="34">
        <f>$AG$28/'Fixed data'!$C$7</f>
        <v>1.018270936844309E-2</v>
      </c>
      <c r="AL58" s="34">
        <f>$AG$28/'Fixed data'!$C$7</f>
        <v>1.018270936844309E-2</v>
      </c>
      <c r="AM58" s="34">
        <f>$AG$28/'Fixed data'!$C$7</f>
        <v>1.018270936844309E-2</v>
      </c>
      <c r="AN58" s="34">
        <f>$AG$28/'Fixed data'!$C$7</f>
        <v>1.018270936844309E-2</v>
      </c>
      <c r="AO58" s="34">
        <f>$AG$28/'Fixed data'!$C$7</f>
        <v>1.018270936844309E-2</v>
      </c>
      <c r="AP58" s="34">
        <f>$AG$28/'Fixed data'!$C$7</f>
        <v>1.018270936844309E-2</v>
      </c>
      <c r="AQ58" s="34">
        <f>$AG$28/'Fixed data'!$C$7</f>
        <v>1.018270936844309E-2</v>
      </c>
      <c r="AR58" s="34">
        <f>$AG$28/'Fixed data'!$C$7</f>
        <v>1.018270936844309E-2</v>
      </c>
      <c r="AS58" s="34">
        <f>$AG$28/'Fixed data'!$C$7</f>
        <v>1.018270936844309E-2</v>
      </c>
      <c r="AT58" s="34">
        <f>$AG$28/'Fixed data'!$C$7</f>
        <v>1.018270936844309E-2</v>
      </c>
      <c r="AU58" s="34">
        <f>$AG$28/'Fixed data'!$C$7</f>
        <v>1.018270936844309E-2</v>
      </c>
      <c r="AV58" s="34">
        <f>$AG$28/'Fixed data'!$C$7</f>
        <v>1.018270936844309E-2</v>
      </c>
      <c r="AW58" s="34">
        <f>$AG$28/'Fixed data'!$C$7</f>
        <v>1.018270936844309E-2</v>
      </c>
      <c r="AX58" s="34">
        <f>$AG$28/'Fixed data'!$C$7</f>
        <v>1.018270936844309E-2</v>
      </c>
      <c r="AY58" s="34">
        <f>$AG$28/'Fixed data'!$C$7</f>
        <v>1.018270936844309E-2</v>
      </c>
      <c r="AZ58" s="34">
        <f>$AG$28/'Fixed data'!$C$7</f>
        <v>1.018270936844309E-2</v>
      </c>
      <c r="BA58" s="34">
        <f>$AG$28/'Fixed data'!$C$7</f>
        <v>1.018270936844309E-2</v>
      </c>
      <c r="BB58" s="34">
        <f>$AG$28/'Fixed data'!$C$7</f>
        <v>1.018270936844309E-2</v>
      </c>
      <c r="BC58" s="34">
        <f>$AG$28/'Fixed data'!$C$7</f>
        <v>1.018270936844309E-2</v>
      </c>
      <c r="BD58" s="34">
        <f>$AG$28/'Fixed data'!$C$7</f>
        <v>1.018270936844309E-2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1.018270936844309E-2</v>
      </c>
      <c r="AJ59" s="34">
        <f>$AH$28/'Fixed data'!$C$7</f>
        <v>1.018270936844309E-2</v>
      </c>
      <c r="AK59" s="34">
        <f>$AH$28/'Fixed data'!$C$7</f>
        <v>1.018270936844309E-2</v>
      </c>
      <c r="AL59" s="34">
        <f>$AH$28/'Fixed data'!$C$7</f>
        <v>1.018270936844309E-2</v>
      </c>
      <c r="AM59" s="34">
        <f>$AH$28/'Fixed data'!$C$7</f>
        <v>1.018270936844309E-2</v>
      </c>
      <c r="AN59" s="34">
        <f>$AH$28/'Fixed data'!$C$7</f>
        <v>1.018270936844309E-2</v>
      </c>
      <c r="AO59" s="34">
        <f>$AH$28/'Fixed data'!$C$7</f>
        <v>1.018270936844309E-2</v>
      </c>
      <c r="AP59" s="34">
        <f>$AH$28/'Fixed data'!$C$7</f>
        <v>1.018270936844309E-2</v>
      </c>
      <c r="AQ59" s="34">
        <f>$AH$28/'Fixed data'!$C$7</f>
        <v>1.018270936844309E-2</v>
      </c>
      <c r="AR59" s="34">
        <f>$AH$28/'Fixed data'!$C$7</f>
        <v>1.018270936844309E-2</v>
      </c>
      <c r="AS59" s="34">
        <f>$AH$28/'Fixed data'!$C$7</f>
        <v>1.018270936844309E-2</v>
      </c>
      <c r="AT59" s="34">
        <f>$AH$28/'Fixed data'!$C$7</f>
        <v>1.018270936844309E-2</v>
      </c>
      <c r="AU59" s="34">
        <f>$AH$28/'Fixed data'!$C$7</f>
        <v>1.018270936844309E-2</v>
      </c>
      <c r="AV59" s="34">
        <f>$AH$28/'Fixed data'!$C$7</f>
        <v>1.018270936844309E-2</v>
      </c>
      <c r="AW59" s="34">
        <f>$AH$28/'Fixed data'!$C$7</f>
        <v>1.018270936844309E-2</v>
      </c>
      <c r="AX59" s="34">
        <f>$AH$28/'Fixed data'!$C$7</f>
        <v>1.018270936844309E-2</v>
      </c>
      <c r="AY59" s="34">
        <f>$AH$28/'Fixed data'!$C$7</f>
        <v>1.018270936844309E-2</v>
      </c>
      <c r="AZ59" s="34">
        <f>$AH$28/'Fixed data'!$C$7</f>
        <v>1.018270936844309E-2</v>
      </c>
      <c r="BA59" s="34">
        <f>$AH$28/'Fixed data'!$C$7</f>
        <v>1.018270936844309E-2</v>
      </c>
      <c r="BB59" s="34">
        <f>$AH$28/'Fixed data'!$C$7</f>
        <v>1.018270936844309E-2</v>
      </c>
      <c r="BC59" s="34">
        <f>$AH$28/'Fixed data'!$C$7</f>
        <v>1.018270936844309E-2</v>
      </c>
      <c r="BD59" s="34">
        <f>$AH$28/'Fixed data'!$C$7</f>
        <v>1.018270936844309E-2</v>
      </c>
    </row>
    <row r="60" spans="1:56" ht="16.5" collapsed="1" x14ac:dyDescent="0.35">
      <c r="A60" s="115"/>
      <c r="B60" s="9" t="s">
        <v>7</v>
      </c>
      <c r="C60" s="9" t="s">
        <v>61</v>
      </c>
      <c r="D60" s="9" t="s">
        <v>40</v>
      </c>
      <c r="E60" s="34">
        <f>SUM(E30:E59)</f>
        <v>0</v>
      </c>
      <c r="F60" s="34">
        <f t="shared" ref="F60:BD60" si="6">SUM(F30:F59)</f>
        <v>-3.2926222222222225E-2</v>
      </c>
      <c r="G60" s="34">
        <f t="shared" si="6"/>
        <v>-6.6239450080797152E-2</v>
      </c>
      <c r="H60" s="34">
        <f t="shared" si="6"/>
        <v>-9.9864808143816208E-2</v>
      </c>
      <c r="I60" s="34">
        <f t="shared" si="6"/>
        <v>-0.13345851814838855</v>
      </c>
      <c r="J60" s="34">
        <f t="shared" si="6"/>
        <v>-0.16695424462254399</v>
      </c>
      <c r="K60" s="34">
        <f t="shared" si="6"/>
        <v>-0.20026562510400389</v>
      </c>
      <c r="L60" s="34">
        <f t="shared" si="6"/>
        <v>-0.2330554186196491</v>
      </c>
      <c r="M60" s="34">
        <f t="shared" si="6"/>
        <v>-0.26521647443936713</v>
      </c>
      <c r="N60" s="34">
        <f t="shared" si="6"/>
        <v>-0.26104473623431812</v>
      </c>
      <c r="O60" s="34">
        <f t="shared" si="6"/>
        <v>-0.25631449354017349</v>
      </c>
      <c r="P60" s="34">
        <f t="shared" si="6"/>
        <v>-0.25098593001704328</v>
      </c>
      <c r="Q60" s="34">
        <f t="shared" si="6"/>
        <v>-0.24501782650609832</v>
      </c>
      <c r="R60" s="34">
        <f t="shared" si="6"/>
        <v>-0.2383687993208842</v>
      </c>
      <c r="S60" s="34">
        <f t="shared" si="6"/>
        <v>-0.23101212035270774</v>
      </c>
      <c r="T60" s="34">
        <f t="shared" si="6"/>
        <v>-0.22302259660684168</v>
      </c>
      <c r="U60" s="34">
        <f t="shared" si="6"/>
        <v>-0.2144916582424187</v>
      </c>
      <c r="V60" s="34">
        <f t="shared" si="6"/>
        <v>-0.20551144835728694</v>
      </c>
      <c r="W60" s="34">
        <f t="shared" si="6"/>
        <v>-0.19618231524996216</v>
      </c>
      <c r="X60" s="34">
        <f t="shared" si="6"/>
        <v>-0.18661273445039536</v>
      </c>
      <c r="Y60" s="34">
        <f t="shared" si="6"/>
        <v>-0.17687559767699013</v>
      </c>
      <c r="Z60" s="34">
        <f t="shared" si="6"/>
        <v>-0.16700174344104757</v>
      </c>
      <c r="AA60" s="34">
        <f t="shared" si="6"/>
        <v>-0.15701513590614066</v>
      </c>
      <c r="AB60" s="34">
        <f t="shared" si="6"/>
        <v>-0.1469327645009891</v>
      </c>
      <c r="AC60" s="34">
        <f t="shared" si="6"/>
        <v>-0.13678103191794999</v>
      </c>
      <c r="AD60" s="34">
        <f t="shared" si="6"/>
        <v>-0.1265983225495069</v>
      </c>
      <c r="AE60" s="34">
        <f t="shared" si="6"/>
        <v>-0.1164156131810638</v>
      </c>
      <c r="AF60" s="34">
        <f t="shared" si="6"/>
        <v>-0.10623290381262071</v>
      </c>
      <c r="AG60" s="34">
        <f t="shared" si="6"/>
        <v>-9.6050194444177617E-2</v>
      </c>
      <c r="AH60" s="34">
        <f t="shared" si="6"/>
        <v>-8.5867485075734523E-2</v>
      </c>
      <c r="AI60" s="34">
        <f t="shared" si="6"/>
        <v>-7.568477570729143E-2</v>
      </c>
      <c r="AJ60" s="34">
        <f t="shared" si="6"/>
        <v>-7.568477570729143E-2</v>
      </c>
      <c r="AK60" s="34">
        <f t="shared" si="6"/>
        <v>-7.568477570729143E-2</v>
      </c>
      <c r="AL60" s="34">
        <f t="shared" si="6"/>
        <v>-7.568477570729143E-2</v>
      </c>
      <c r="AM60" s="34">
        <f t="shared" si="6"/>
        <v>-7.568477570729143E-2</v>
      </c>
      <c r="AN60" s="34">
        <f t="shared" si="6"/>
        <v>-7.568477570729143E-2</v>
      </c>
      <c r="AO60" s="34">
        <f t="shared" si="6"/>
        <v>-7.568477570729143E-2</v>
      </c>
      <c r="AP60" s="34">
        <f t="shared" si="6"/>
        <v>-7.568477570729143E-2</v>
      </c>
      <c r="AQ60" s="34">
        <f t="shared" si="6"/>
        <v>-7.568477570729143E-2</v>
      </c>
      <c r="AR60" s="34">
        <f t="shared" si="6"/>
        <v>-7.568477570729143E-2</v>
      </c>
      <c r="AS60" s="34">
        <f t="shared" si="6"/>
        <v>-7.568477570729143E-2</v>
      </c>
      <c r="AT60" s="34">
        <f t="shared" si="6"/>
        <v>-7.568477570729143E-2</v>
      </c>
      <c r="AU60" s="34">
        <f t="shared" si="6"/>
        <v>-7.568477570729143E-2</v>
      </c>
      <c r="AV60" s="34">
        <f t="shared" si="6"/>
        <v>-7.568477570729143E-2</v>
      </c>
      <c r="AW60" s="34">
        <f t="shared" si="6"/>
        <v>-7.568477570729143E-2</v>
      </c>
      <c r="AX60" s="34">
        <f t="shared" si="6"/>
        <v>-7.568477570729143E-2</v>
      </c>
      <c r="AY60" s="34">
        <f t="shared" si="6"/>
        <v>-4.2758553485069198E-2</v>
      </c>
      <c r="AZ60" s="34">
        <f t="shared" si="6"/>
        <v>-9.4453256264943435E-3</v>
      </c>
      <c r="BA60" s="34">
        <f t="shared" si="6"/>
        <v>2.418003243652473E-2</v>
      </c>
      <c r="BB60" s="34">
        <f t="shared" si="6"/>
        <v>5.7773742441097037E-2</v>
      </c>
      <c r="BC60" s="34">
        <f t="shared" si="6"/>
        <v>9.1269468915252519E-2</v>
      </c>
      <c r="BD60" s="34">
        <f t="shared" si="6"/>
        <v>0.12458084939671241</v>
      </c>
    </row>
    <row r="61" spans="1:56" ht="17.25" hidden="1" customHeight="1" outlineLevel="1" x14ac:dyDescent="0.35">
      <c r="A61" s="115"/>
      <c r="B61" s="9" t="s">
        <v>35</v>
      </c>
      <c r="C61" s="9" t="s">
        <v>62</v>
      </c>
      <c r="D61" s="9" t="s">
        <v>40</v>
      </c>
      <c r="E61" s="34">
        <v>0</v>
      </c>
      <c r="F61" s="34">
        <f>E62</f>
        <v>-1.4816800000000001</v>
      </c>
      <c r="G61" s="34">
        <f t="shared" ref="G61:BD61" si="7">F62</f>
        <v>-2.9478490314136492</v>
      </c>
      <c r="H61" s="34">
        <f t="shared" si="7"/>
        <v>-4.3947506941687093</v>
      </c>
      <c r="I61" s="34">
        <f t="shared" si="7"/>
        <v>-5.8066028362306481</v>
      </c>
      <c r="J61" s="34">
        <f t="shared" si="7"/>
        <v>-7.1804520094192554</v>
      </c>
      <c r="K61" s="34">
        <f t="shared" si="7"/>
        <v>-8.5125098864624071</v>
      </c>
      <c r="L61" s="34">
        <f t="shared" si="7"/>
        <v>-9.7877849695624377</v>
      </c>
      <c r="M61" s="34">
        <f t="shared" si="7"/>
        <v>-11.001977062830102</v>
      </c>
      <c r="N61" s="34">
        <f t="shared" si="7"/>
        <v>-10.549032369163529</v>
      </c>
      <c r="O61" s="34">
        <f t="shared" si="7"/>
        <v>-10.075126711692702</v>
      </c>
      <c r="P61" s="34">
        <f t="shared" si="7"/>
        <v>-9.5790268596116697</v>
      </c>
      <c r="Q61" s="34">
        <f t="shared" si="7"/>
        <v>-9.0594762716021027</v>
      </c>
      <c r="R61" s="34">
        <f t="shared" si="7"/>
        <v>-8.5152522217613686</v>
      </c>
      <c r="S61" s="34">
        <f t="shared" si="7"/>
        <v>-7.9458328688725439</v>
      </c>
      <c r="T61" s="34">
        <f t="shared" si="7"/>
        <v>-7.355292179955863</v>
      </c>
      <c r="U61" s="34">
        <f t="shared" si="7"/>
        <v>-6.7483773569499874</v>
      </c>
      <c r="V61" s="34">
        <f t="shared" si="7"/>
        <v>-6.1297762538766394</v>
      </c>
      <c r="W61" s="34">
        <f t="shared" si="7"/>
        <v>-5.5044538156897378</v>
      </c>
      <c r="X61" s="34">
        <f t="shared" si="7"/>
        <v>-4.8776403644592694</v>
      </c>
      <c r="Y61" s="34">
        <f t="shared" si="7"/>
        <v>-4.2528564752056388</v>
      </c>
      <c r="Z61" s="34">
        <f t="shared" si="7"/>
        <v>-3.6316574369112335</v>
      </c>
      <c r="AA61" s="34">
        <f t="shared" si="7"/>
        <v>-3.0152583543993758</v>
      </c>
      <c r="AB61" s="34">
        <f t="shared" si="7"/>
        <v>-2.4045365052614156</v>
      </c>
      <c r="AC61" s="34">
        <f t="shared" si="7"/>
        <v>-1.8007757745236659</v>
      </c>
      <c r="AD61" s="34">
        <f t="shared" si="7"/>
        <v>-1.2057728210257768</v>
      </c>
      <c r="AE61" s="34">
        <f t="shared" si="7"/>
        <v>-0.62095257689633088</v>
      </c>
      <c r="AF61" s="34">
        <f t="shared" si="7"/>
        <v>-4.6315042135328E-2</v>
      </c>
      <c r="AG61" s="34">
        <f t="shared" si="7"/>
        <v>0.51813978325723176</v>
      </c>
      <c r="AH61" s="34">
        <f t="shared" si="7"/>
        <v>1.0724118992813483</v>
      </c>
      <c r="AI61" s="34">
        <f t="shared" si="7"/>
        <v>1.6165013059370219</v>
      </c>
      <c r="AJ61" s="34">
        <f t="shared" si="7"/>
        <v>2.1504080032242525</v>
      </c>
      <c r="AK61" s="34">
        <f t="shared" si="7"/>
        <v>2.6843147005114831</v>
      </c>
      <c r="AL61" s="34">
        <f t="shared" si="7"/>
        <v>3.2182213977987137</v>
      </c>
      <c r="AM61" s="34">
        <f t="shared" si="7"/>
        <v>3.7521280950859444</v>
      </c>
      <c r="AN61" s="34">
        <f t="shared" si="7"/>
        <v>4.286034792373175</v>
      </c>
      <c r="AO61" s="34">
        <f t="shared" si="7"/>
        <v>4.8199414896604056</v>
      </c>
      <c r="AP61" s="34">
        <f t="shared" si="7"/>
        <v>5.3538481869476362</v>
      </c>
      <c r="AQ61" s="34">
        <f t="shared" si="7"/>
        <v>5.8877548842348668</v>
      </c>
      <c r="AR61" s="34">
        <f t="shared" si="7"/>
        <v>6.4216615815220974</v>
      </c>
      <c r="AS61" s="34">
        <f t="shared" si="7"/>
        <v>6.955568278809328</v>
      </c>
      <c r="AT61" s="34">
        <f t="shared" si="7"/>
        <v>7.4894749760965587</v>
      </c>
      <c r="AU61" s="34">
        <f t="shared" si="7"/>
        <v>8.0233816733837884</v>
      </c>
      <c r="AV61" s="34">
        <f t="shared" si="7"/>
        <v>8.557288370671019</v>
      </c>
      <c r="AW61" s="34">
        <f t="shared" si="7"/>
        <v>9.0911950679582496</v>
      </c>
      <c r="AX61" s="34">
        <f t="shared" si="7"/>
        <v>9.6251017652454802</v>
      </c>
      <c r="AY61" s="34">
        <f t="shared" si="7"/>
        <v>9.7007865409527714</v>
      </c>
      <c r="AZ61" s="34">
        <f t="shared" si="7"/>
        <v>9.7435450944378399</v>
      </c>
      <c r="BA61" s="34">
        <f t="shared" si="7"/>
        <v>9.752990420064334</v>
      </c>
      <c r="BB61" s="34">
        <f t="shared" si="7"/>
        <v>9.72881038762781</v>
      </c>
      <c r="BC61" s="34">
        <f t="shared" si="7"/>
        <v>9.6710366451867138</v>
      </c>
      <c r="BD61" s="34">
        <f t="shared" si="7"/>
        <v>9.5797671762714618</v>
      </c>
    </row>
    <row r="62" spans="1:56" ht="16.5" hidden="1" customHeight="1" outlineLevel="1" x14ac:dyDescent="0.3">
      <c r="A62" s="115"/>
      <c r="B62" s="9" t="s">
        <v>34</v>
      </c>
      <c r="C62" s="9" t="s">
        <v>68</v>
      </c>
      <c r="D62" s="9" t="s">
        <v>40</v>
      </c>
      <c r="E62" s="34">
        <f t="shared" ref="E62:BD62" si="8">E28-E60+E61</f>
        <v>-1.4816800000000001</v>
      </c>
      <c r="F62" s="34">
        <f t="shared" si="8"/>
        <v>-2.9478490314136492</v>
      </c>
      <c r="G62" s="34">
        <f t="shared" si="8"/>
        <v>-4.3947506941687093</v>
      </c>
      <c r="H62" s="34">
        <f t="shared" si="8"/>
        <v>-5.8066028362306481</v>
      </c>
      <c r="I62" s="34">
        <f t="shared" si="8"/>
        <v>-7.1804520094192554</v>
      </c>
      <c r="J62" s="34">
        <f t="shared" si="8"/>
        <v>-8.5125098864624071</v>
      </c>
      <c r="K62" s="34">
        <f t="shared" si="8"/>
        <v>-9.7877849695624377</v>
      </c>
      <c r="L62" s="34">
        <f t="shared" si="8"/>
        <v>-11.001977062830102</v>
      </c>
      <c r="M62" s="34">
        <f t="shared" si="8"/>
        <v>-10.549032369163529</v>
      </c>
      <c r="N62" s="34">
        <f t="shared" si="8"/>
        <v>-10.075126711692702</v>
      </c>
      <c r="O62" s="34">
        <f t="shared" si="8"/>
        <v>-9.5790268596116697</v>
      </c>
      <c r="P62" s="34">
        <f t="shared" si="8"/>
        <v>-9.0594762716021027</v>
      </c>
      <c r="Q62" s="34">
        <f t="shared" si="8"/>
        <v>-8.5152522217613686</v>
      </c>
      <c r="R62" s="34">
        <f t="shared" si="8"/>
        <v>-7.9458328688725439</v>
      </c>
      <c r="S62" s="34">
        <f t="shared" si="8"/>
        <v>-7.355292179955863</v>
      </c>
      <c r="T62" s="34">
        <f t="shared" si="8"/>
        <v>-6.7483773569499874</v>
      </c>
      <c r="U62" s="34">
        <f t="shared" si="8"/>
        <v>-6.1297762538766394</v>
      </c>
      <c r="V62" s="34">
        <f t="shared" si="8"/>
        <v>-5.5044538156897378</v>
      </c>
      <c r="W62" s="34">
        <f t="shared" si="8"/>
        <v>-4.8776403644592694</v>
      </c>
      <c r="X62" s="34">
        <f t="shared" si="8"/>
        <v>-4.2528564752056388</v>
      </c>
      <c r="Y62" s="34">
        <f t="shared" si="8"/>
        <v>-3.6316574369112335</v>
      </c>
      <c r="Z62" s="34">
        <f t="shared" si="8"/>
        <v>-3.0152583543993758</v>
      </c>
      <c r="AA62" s="34">
        <f t="shared" si="8"/>
        <v>-2.4045365052614156</v>
      </c>
      <c r="AB62" s="34">
        <f t="shared" si="8"/>
        <v>-1.8007757745236659</v>
      </c>
      <c r="AC62" s="34">
        <f t="shared" si="8"/>
        <v>-1.2057728210257768</v>
      </c>
      <c r="AD62" s="34">
        <f t="shared" si="8"/>
        <v>-0.62095257689633088</v>
      </c>
      <c r="AE62" s="34">
        <f t="shared" si="8"/>
        <v>-4.6315042135328E-2</v>
      </c>
      <c r="AF62" s="34">
        <f t="shared" si="8"/>
        <v>0.51813978325723176</v>
      </c>
      <c r="AG62" s="34">
        <f t="shared" si="8"/>
        <v>1.0724118992813483</v>
      </c>
      <c r="AH62" s="34">
        <f t="shared" si="8"/>
        <v>1.6165013059370219</v>
      </c>
      <c r="AI62" s="34">
        <f t="shared" si="8"/>
        <v>2.1504080032242525</v>
      </c>
      <c r="AJ62" s="34">
        <f t="shared" si="8"/>
        <v>2.6843147005114831</v>
      </c>
      <c r="AK62" s="34">
        <f t="shared" si="8"/>
        <v>3.2182213977987137</v>
      </c>
      <c r="AL62" s="34">
        <f t="shared" si="8"/>
        <v>3.7521280950859444</v>
      </c>
      <c r="AM62" s="34">
        <f t="shared" si="8"/>
        <v>4.286034792373175</v>
      </c>
      <c r="AN62" s="34">
        <f t="shared" si="8"/>
        <v>4.8199414896604056</v>
      </c>
      <c r="AO62" s="34">
        <f t="shared" si="8"/>
        <v>5.3538481869476362</v>
      </c>
      <c r="AP62" s="34">
        <f t="shared" si="8"/>
        <v>5.8877548842348668</v>
      </c>
      <c r="AQ62" s="34">
        <f t="shared" si="8"/>
        <v>6.4216615815220974</v>
      </c>
      <c r="AR62" s="34">
        <f t="shared" si="8"/>
        <v>6.955568278809328</v>
      </c>
      <c r="AS62" s="34">
        <f t="shared" si="8"/>
        <v>7.4894749760965587</v>
      </c>
      <c r="AT62" s="34">
        <f t="shared" si="8"/>
        <v>8.0233816733837884</v>
      </c>
      <c r="AU62" s="34">
        <f t="shared" si="8"/>
        <v>8.557288370671019</v>
      </c>
      <c r="AV62" s="34">
        <f t="shared" si="8"/>
        <v>9.0911950679582496</v>
      </c>
      <c r="AW62" s="34">
        <f t="shared" si="8"/>
        <v>9.6251017652454802</v>
      </c>
      <c r="AX62" s="34">
        <f t="shared" si="8"/>
        <v>9.7007865409527714</v>
      </c>
      <c r="AY62" s="34">
        <f t="shared" si="8"/>
        <v>9.7435450944378399</v>
      </c>
      <c r="AZ62" s="34">
        <f t="shared" si="8"/>
        <v>9.752990420064334</v>
      </c>
      <c r="BA62" s="34">
        <f t="shared" si="8"/>
        <v>9.72881038762781</v>
      </c>
      <c r="BB62" s="34">
        <f t="shared" si="8"/>
        <v>9.6710366451867138</v>
      </c>
      <c r="BC62" s="34">
        <f t="shared" si="8"/>
        <v>9.5797671762714618</v>
      </c>
      <c r="BD62" s="34">
        <f t="shared" si="8"/>
        <v>9.4551863268747489</v>
      </c>
    </row>
    <row r="63" spans="1:56" ht="16.5" collapsed="1" x14ac:dyDescent="0.3">
      <c r="A63" s="115"/>
      <c r="B63" s="9" t="s">
        <v>8</v>
      </c>
      <c r="C63" s="11" t="s">
        <v>67</v>
      </c>
      <c r="D63" s="9" t="s">
        <v>40</v>
      </c>
      <c r="E63" s="34">
        <f>AVERAGE(E61:E62)*'Fixed data'!$C$3</f>
        <v>-3.5782572000000006E-2</v>
      </c>
      <c r="F63" s="34">
        <f>AVERAGE(F61:F62)*'Fixed data'!$C$3</f>
        <v>-0.10697312610863963</v>
      </c>
      <c r="G63" s="34">
        <f>AVERAGE(G61:G62)*'Fixed data'!$C$3</f>
        <v>-0.17732378337281396</v>
      </c>
      <c r="H63" s="34">
        <f>AVERAGE(H61:H62)*'Fixed data'!$C$3</f>
        <v>-0.24636268775914449</v>
      </c>
      <c r="I63" s="34">
        <f>AVERAGE(I61:I62)*'Fixed data'!$C$3</f>
        <v>-0.31363737452244522</v>
      </c>
      <c r="J63" s="34">
        <f>AVERAGE(J61:J62)*'Fixed data'!$C$3</f>
        <v>-0.37898502978554216</v>
      </c>
      <c r="K63" s="34">
        <f>AVERAGE(K61:K62)*'Fixed data'!$C$3</f>
        <v>-0.441952120773</v>
      </c>
      <c r="L63" s="34">
        <f>AVERAGE(L61:L62)*'Fixed data'!$C$3</f>
        <v>-0.50207275308227983</v>
      </c>
      <c r="M63" s="34">
        <f>AVERAGE(M61:M62)*'Fixed data'!$C$3</f>
        <v>-0.52045687778264627</v>
      </c>
      <c r="N63" s="34">
        <f>AVERAGE(N61:N62)*'Fixed data'!$C$3</f>
        <v>-0.49807344180267799</v>
      </c>
      <c r="O63" s="34">
        <f>AVERAGE(O61:O62)*'Fixed data'!$C$3</f>
        <v>-0.47464780874700058</v>
      </c>
      <c r="P63" s="34">
        <f>AVERAGE(P61:P62)*'Fixed data'!$C$3</f>
        <v>-0.45011985061881266</v>
      </c>
      <c r="Q63" s="34">
        <f>AVERAGE(Q61:Q62)*'Fixed data'!$C$3</f>
        <v>-0.42442969311472789</v>
      </c>
      <c r="R63" s="34">
        <f>AVERAGE(R61:R62)*'Fixed data'!$C$3</f>
        <v>-0.39753520493880901</v>
      </c>
      <c r="S63" s="34">
        <f>AVERAGE(S61:S62)*'Fixed data'!$C$3</f>
        <v>-0.36952216992920606</v>
      </c>
      <c r="T63" s="34">
        <f>AVERAGE(T61:T62)*'Fixed data'!$C$3</f>
        <v>-0.34060361931627631</v>
      </c>
      <c r="U63" s="34">
        <f>AVERAGE(U61:U62)*'Fixed data'!$C$3</f>
        <v>-0.31100740970146301</v>
      </c>
      <c r="V63" s="34">
        <f>AVERAGE(V61:V62)*'Fixed data'!$C$3</f>
        <v>-0.28096665618002803</v>
      </c>
      <c r="W63" s="34">
        <f>AVERAGE(W61:W62)*'Fixed data'!$C$3</f>
        <v>-0.25072757445059851</v>
      </c>
      <c r="X63" s="34">
        <f>AVERAGE(X61:X62)*'Fixed data'!$C$3</f>
        <v>-0.22050149867790753</v>
      </c>
      <c r="Y63" s="34">
        <f>AVERAGE(Y61:Y62)*'Fixed data'!$C$3</f>
        <v>-0.1904110109776225</v>
      </c>
      <c r="Z63" s="34">
        <f>AVERAGE(Z61:Z62)*'Fixed data'!$C$3</f>
        <v>-0.16052301636015123</v>
      </c>
      <c r="AA63" s="34">
        <f>AVERAGE(AA61:AA62)*'Fixed data'!$C$3</f>
        <v>-0.13088804586080813</v>
      </c>
      <c r="AB63" s="34">
        <f>AVERAGE(AB61:AB62)*'Fixed data'!$C$3</f>
        <v>-0.10155829155680972</v>
      </c>
      <c r="AC63" s="34">
        <f>AVERAGE(AC61:AC62)*'Fixed data'!$C$3</f>
        <v>-7.2608148582519044E-2</v>
      </c>
      <c r="AD63" s="34">
        <f>AVERAGE(AD61:AD62)*'Fixed data'!$C$3</f>
        <v>-4.41154183598189E-2</v>
      </c>
      <c r="AE63" s="34">
        <f>AVERAGE(AE61:AE62)*'Fixed data'!$C$3</f>
        <v>-1.6114512999614562E-2</v>
      </c>
      <c r="AF63" s="34">
        <f>AVERAGE(AF61:AF62)*'Fixed data'!$C$3</f>
        <v>1.1394567498093977E-2</v>
      </c>
      <c r="AG63" s="34">
        <f>AVERAGE(AG61:AG62)*'Fixed data'!$C$3</f>
        <v>3.8411823133306711E-2</v>
      </c>
      <c r="AH63" s="34">
        <f>AVERAGE(AH61:AH62)*'Fixed data'!$C$3</f>
        <v>6.4937253906023645E-2</v>
      </c>
      <c r="AI63" s="34">
        <f>AVERAGE(AI61:AI62)*'Fixed data'!$C$3</f>
        <v>9.0970859816244781E-2</v>
      </c>
      <c r="AJ63" s="34">
        <f>AVERAGE(AJ61:AJ62)*'Fixed data'!$C$3</f>
        <v>0.11675855329521802</v>
      </c>
      <c r="AK63" s="34">
        <f>AVERAGE(AK61:AK62)*'Fixed data'!$C$3</f>
        <v>0.14254624677419125</v>
      </c>
      <c r="AL63" s="34">
        <f>AVERAGE(AL61:AL62)*'Fixed data'!$C$3</f>
        <v>0.1683339402531645</v>
      </c>
      <c r="AM63" s="34">
        <f>AVERAGE(AM61:AM62)*'Fixed data'!$C$3</f>
        <v>0.19412163373213775</v>
      </c>
      <c r="AN63" s="34">
        <f>AVERAGE(AN61:AN62)*'Fixed data'!$C$3</f>
        <v>0.21990932721111098</v>
      </c>
      <c r="AO63" s="34">
        <f>AVERAGE(AO61:AO62)*'Fixed data'!$C$3</f>
        <v>0.24569702069008423</v>
      </c>
      <c r="AP63" s="34">
        <f>AVERAGE(AP61:AP62)*'Fixed data'!$C$3</f>
        <v>0.27148471416905745</v>
      </c>
      <c r="AQ63" s="34">
        <f>AVERAGE(AQ61:AQ62)*'Fixed data'!$C$3</f>
        <v>0.2972724076480307</v>
      </c>
      <c r="AR63" s="34">
        <f>AVERAGE(AR61:AR62)*'Fixed data'!$C$3</f>
        <v>0.32306010112700395</v>
      </c>
      <c r="AS63" s="34">
        <f>AVERAGE(AS61:AS62)*'Fixed data'!$C$3</f>
        <v>0.3488477946059772</v>
      </c>
      <c r="AT63" s="34">
        <f>AVERAGE(AT61:AT62)*'Fixed data'!$C$3</f>
        <v>0.3746354880849504</v>
      </c>
      <c r="AU63" s="34">
        <f>AVERAGE(AU61:AU62)*'Fixed data'!$C$3</f>
        <v>0.40042318156392359</v>
      </c>
      <c r="AV63" s="34">
        <f>AVERAGE(AV61:AV62)*'Fixed data'!$C$3</f>
        <v>0.4262108750428969</v>
      </c>
      <c r="AW63" s="34">
        <f>AVERAGE(AW61:AW62)*'Fixed data'!$C$3</f>
        <v>0.45199856852187004</v>
      </c>
      <c r="AX63" s="34">
        <f>AVERAGE(AX61:AX62)*'Fixed data'!$C$3</f>
        <v>0.46672020259468783</v>
      </c>
      <c r="AY63" s="34">
        <f>AVERAGE(AY61:AY62)*'Fixed data'!$C$3</f>
        <v>0.46958060899468329</v>
      </c>
      <c r="AZ63" s="34">
        <f>AVERAGE(AZ61:AZ62)*'Fixed data'!$C$3</f>
        <v>0.47084133267522754</v>
      </c>
      <c r="BA63" s="34">
        <f>AVERAGE(BA61:BA62)*'Fixed data'!$C$3</f>
        <v>0.47048548950576535</v>
      </c>
      <c r="BB63" s="34">
        <f>AVERAGE(BB61:BB62)*'Fixed data'!$C$3</f>
        <v>0.46850630584247077</v>
      </c>
      <c r="BC63" s="34">
        <f>AVERAGE(BC61:BC62)*'Fixed data'!$C$3</f>
        <v>0.46490691228821501</v>
      </c>
      <c r="BD63" s="34">
        <f>AVERAGE(BD61:BD62)*'Fixed data'!$C$3</f>
        <v>0.45969412710098106</v>
      </c>
    </row>
    <row r="64" spans="1:56" ht="15.75" thickBot="1" x14ac:dyDescent="0.35">
      <c r="A64" s="114"/>
      <c r="B64" s="12" t="s">
        <v>94</v>
      </c>
      <c r="C64" s="12" t="s">
        <v>45</v>
      </c>
      <c r="D64" s="12" t="s">
        <v>40</v>
      </c>
      <c r="E64" s="53">
        <f t="shared" ref="E64:BD64" si="9">E29+E60+E63</f>
        <v>-0.40620257199999998</v>
      </c>
      <c r="F64" s="53">
        <f t="shared" si="9"/>
        <v>-0.51467316173982969</v>
      </c>
      <c r="G64" s="53">
        <f t="shared" si="9"/>
        <v>-0.62184851166257515</v>
      </c>
      <c r="H64" s="53">
        <f t="shared" si="9"/>
        <v>-0.72415673345439946</v>
      </c>
      <c r="I64" s="53">
        <f t="shared" si="9"/>
        <v>-0.82392281550508262</v>
      </c>
      <c r="J64" s="53">
        <f t="shared" si="9"/>
        <v>-0.92069230482450992</v>
      </c>
      <c r="K64" s="53">
        <f t="shared" si="9"/>
        <v>-1.0111029229280124</v>
      </c>
      <c r="L64" s="53">
        <f t="shared" si="9"/>
        <v>-1.0969400496737571</v>
      </c>
      <c r="M64" s="53">
        <f t="shared" si="9"/>
        <v>-0.73874129741521188</v>
      </c>
      <c r="N64" s="53">
        <f t="shared" si="9"/>
        <v>-0.7059029477278691</v>
      </c>
      <c r="O64" s="53">
        <f t="shared" si="9"/>
        <v>-0.67101596265195917</v>
      </c>
      <c r="P64" s="53">
        <f t="shared" si="9"/>
        <v>-0.63396461613772503</v>
      </c>
      <c r="Q64" s="53">
        <f t="shared" si="9"/>
        <v>-0.5946459637871675</v>
      </c>
      <c r="R64" s="53">
        <f t="shared" si="9"/>
        <v>-0.55314136586770801</v>
      </c>
      <c r="S64" s="53">
        <f t="shared" si="9"/>
        <v>-0.51065214814092053</v>
      </c>
      <c r="T64" s="53">
        <f t="shared" si="9"/>
        <v>-0.4676531593233596</v>
      </c>
      <c r="U64" s="53">
        <f t="shared" si="9"/>
        <v>-0.42447170673614942</v>
      </c>
      <c r="V64" s="53">
        <f t="shared" si="9"/>
        <v>-0.38152535707991131</v>
      </c>
      <c r="W64" s="53">
        <f t="shared" si="9"/>
        <v>-0.33925210570543418</v>
      </c>
      <c r="X64" s="53">
        <f t="shared" si="9"/>
        <v>-0.29757144442749417</v>
      </c>
      <c r="Y64" s="53">
        <f t="shared" si="9"/>
        <v>-0.2562057485002589</v>
      </c>
      <c r="Z64" s="53">
        <f t="shared" si="9"/>
        <v>-0.21517542503349626</v>
      </c>
      <c r="AA64" s="53">
        <f t="shared" si="9"/>
        <v>-0.17447650345899396</v>
      </c>
      <c r="AB64" s="53">
        <f t="shared" si="9"/>
        <v>-0.13428406449860869</v>
      </c>
      <c r="AC64" s="53">
        <f t="shared" si="9"/>
        <v>-9.4833700105484281E-2</v>
      </c>
      <c r="AD64" s="53">
        <f t="shared" si="9"/>
        <v>-5.6158260514341043E-2</v>
      </c>
      <c r="AE64" s="53">
        <f t="shared" si="9"/>
        <v>-1.7974645785693612E-2</v>
      </c>
      <c r="AF64" s="53">
        <f t="shared" si="9"/>
        <v>1.9717144080458021E-2</v>
      </c>
      <c r="AG64" s="53">
        <f t="shared" si="9"/>
        <v>5.6917109084113848E-2</v>
      </c>
      <c r="AH64" s="53">
        <f t="shared" si="9"/>
        <v>9.3625249225273877E-2</v>
      </c>
      <c r="AI64" s="53">
        <f t="shared" si="9"/>
        <v>0.12984156450393811</v>
      </c>
      <c r="AJ64" s="53">
        <f t="shared" si="9"/>
        <v>0.15562925798291133</v>
      </c>
      <c r="AK64" s="53">
        <f t="shared" si="9"/>
        <v>0.18141695146188458</v>
      </c>
      <c r="AL64" s="53">
        <f t="shared" si="9"/>
        <v>0.20720464494085783</v>
      </c>
      <c r="AM64" s="53">
        <f t="shared" si="9"/>
        <v>0.23299233841983108</v>
      </c>
      <c r="AN64" s="53">
        <f t="shared" si="9"/>
        <v>0.25878003189880427</v>
      </c>
      <c r="AO64" s="53">
        <f t="shared" si="9"/>
        <v>0.28456772537777753</v>
      </c>
      <c r="AP64" s="53">
        <f t="shared" si="9"/>
        <v>0.31035541885675078</v>
      </c>
      <c r="AQ64" s="53">
        <f t="shared" si="9"/>
        <v>0.33614311233572403</v>
      </c>
      <c r="AR64" s="53">
        <f t="shared" si="9"/>
        <v>0.36193080581469728</v>
      </c>
      <c r="AS64" s="53">
        <f t="shared" si="9"/>
        <v>0.38771849929367053</v>
      </c>
      <c r="AT64" s="53">
        <f t="shared" si="9"/>
        <v>0.41350619277264372</v>
      </c>
      <c r="AU64" s="53">
        <f t="shared" si="9"/>
        <v>0.43929388625161692</v>
      </c>
      <c r="AV64" s="53">
        <f t="shared" si="9"/>
        <v>0.46508157973059022</v>
      </c>
      <c r="AW64" s="53">
        <f t="shared" si="9"/>
        <v>0.49086927320956336</v>
      </c>
      <c r="AX64" s="53">
        <f t="shared" si="9"/>
        <v>0.3910354268873964</v>
      </c>
      <c r="AY64" s="53">
        <f t="shared" si="9"/>
        <v>0.42682205550961411</v>
      </c>
      <c r="AZ64" s="53">
        <f t="shared" si="9"/>
        <v>0.46139600704873318</v>
      </c>
      <c r="BA64" s="53">
        <f t="shared" si="9"/>
        <v>0.49466552194229008</v>
      </c>
      <c r="BB64" s="53">
        <f t="shared" si="9"/>
        <v>0.52628004828356778</v>
      </c>
      <c r="BC64" s="53">
        <f t="shared" si="9"/>
        <v>0.55617638120346757</v>
      </c>
      <c r="BD64" s="53">
        <f t="shared" si="9"/>
        <v>0.58427497649769344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2.3297673641735745E-3</v>
      </c>
      <c r="G67" s="81">
        <f>'Fixed data'!$G$7*G$88/1000000</f>
        <v>5.2464433196970561E-3</v>
      </c>
      <c r="H67" s="81">
        <f>'Fixed data'!$G$7*H$88/1000000</f>
        <v>8.6308189182915176E-3</v>
      </c>
      <c r="I67" s="81">
        <f>'Fixed data'!$G$7*I$88/1000000</f>
        <v>1.2620522571980366E-2</v>
      </c>
      <c r="J67" s="81">
        <f>'Fixed data'!$G$7*J$88/1000000</f>
        <v>1.7281226912903368E-2</v>
      </c>
      <c r="K67" s="81">
        <f>'Fixed data'!$G$7*K$88/1000000</f>
        <v>2.2568574586734964E-2</v>
      </c>
      <c r="L67" s="81">
        <f>'Fixed data'!$G$7*L$88/1000000</f>
        <v>2.8583791644118364E-2</v>
      </c>
      <c r="M67" s="81">
        <f>'Fixed data'!$G$7*M$88/1000000</f>
        <v>3.6131535955685259E-2</v>
      </c>
      <c r="N67" s="81">
        <f>'Fixed data'!$G$7*N$88/1000000</f>
        <v>4.0968758244645333E-2</v>
      </c>
      <c r="O67" s="81">
        <f>'Fixed data'!$G$7*O$88/1000000</f>
        <v>4.6150830916263E-2</v>
      </c>
      <c r="P67" s="81">
        <f>'Fixed data'!$G$7*P$88/1000000</f>
        <v>5.1689903822818052E-2</v>
      </c>
      <c r="Q67" s="81">
        <f>'Fixed data'!$G$7*Q$88/1000000</f>
        <v>5.75874019424642E-2</v>
      </c>
      <c r="R67" s="81">
        <f>'Fixed data'!$G$7*R$88/1000000</f>
        <v>6.3716392924991247E-2</v>
      </c>
      <c r="S67" s="81">
        <f>'Fixed data'!$G$7*S$88/1000000</f>
        <v>6.9197478437928214E-2</v>
      </c>
      <c r="T67" s="81">
        <f>'Fixed data'!$G$7*T$88/1000000</f>
        <v>7.3886684901949912E-2</v>
      </c>
      <c r="U67" s="81">
        <f>'Fixed data'!$G$7*U$88/1000000</f>
        <v>7.7777837535810912E-2</v>
      </c>
      <c r="V67" s="81">
        <f>'Fixed data'!$G$7*V$88/1000000</f>
        <v>8.0799870877496169E-2</v>
      </c>
      <c r="W67" s="81">
        <f>'Fixed data'!$G$7*W$88/1000000</f>
        <v>8.2882394758594394E-2</v>
      </c>
      <c r="X67" s="81">
        <f>'Fixed data'!$G$7*X$88/1000000</f>
        <v>8.4333601520803381E-2</v>
      </c>
      <c r="Y67" s="81">
        <f>'Fixed data'!$G$7*Y$88/1000000</f>
        <v>8.5517715113420267E-2</v>
      </c>
      <c r="Z67" s="81">
        <f>'Fixed data'!$G$7*Z$88/1000000</f>
        <v>8.6494274445624159E-2</v>
      </c>
      <c r="AA67" s="81">
        <f>'Fixed data'!$G$7*AA$88/1000000</f>
        <v>8.7323687882165421E-2</v>
      </c>
      <c r="AB67" s="81">
        <f>'Fixed data'!$G$7*AB$88/1000000</f>
        <v>8.7924426895399893E-2</v>
      </c>
      <c r="AC67" s="81">
        <f>'Fixed data'!$G$7*AC$88/1000000</f>
        <v>8.8192717660688161E-2</v>
      </c>
      <c r="AD67" s="81">
        <f>'Fixed data'!$G$7*AD$88/1000000</f>
        <v>8.8192717660688161E-2</v>
      </c>
      <c r="AE67" s="81">
        <f>'Fixed data'!$G$7*AE$88/1000000</f>
        <v>8.8192717660688161E-2</v>
      </c>
      <c r="AF67" s="81">
        <f>'Fixed data'!$G$7*AF$88/1000000</f>
        <v>8.8192717660688161E-2</v>
      </c>
      <c r="AG67" s="81">
        <f>'Fixed data'!$G$7*AG$88/1000000</f>
        <v>8.8192717660688161E-2</v>
      </c>
      <c r="AH67" s="81">
        <f>'Fixed data'!$G$7*AH$88/1000000</f>
        <v>8.8192717660688161E-2</v>
      </c>
      <c r="AI67" s="81">
        <f>'Fixed data'!$G$7*AI$88/1000000</f>
        <v>8.8192717660688161E-2</v>
      </c>
      <c r="AJ67" s="81">
        <f>'Fixed data'!$G$7*AJ$88/1000000</f>
        <v>8.8192717660688161E-2</v>
      </c>
      <c r="AK67" s="81">
        <f>'Fixed data'!$G$7*AK$88/1000000</f>
        <v>8.8192717660688161E-2</v>
      </c>
      <c r="AL67" s="81">
        <f>'Fixed data'!$G$7*AL$88/1000000</f>
        <v>8.8192717660688161E-2</v>
      </c>
      <c r="AM67" s="81">
        <f>'Fixed data'!$G$7*AM$88/1000000</f>
        <v>8.8192717660688161E-2</v>
      </c>
      <c r="AN67" s="81">
        <f>'Fixed data'!$G$7*AN$88/1000000</f>
        <v>8.8192717660688161E-2</v>
      </c>
      <c r="AO67" s="81">
        <f>'Fixed data'!$G$7*AO$88/1000000</f>
        <v>8.8192717660688161E-2</v>
      </c>
      <c r="AP67" s="81">
        <f>'Fixed data'!$G$7*AP$88/1000000</f>
        <v>8.8192717660688161E-2</v>
      </c>
      <c r="AQ67" s="81">
        <f>'Fixed data'!$G$7*AQ$88/1000000</f>
        <v>8.8192717660688161E-2</v>
      </c>
      <c r="AR67" s="81">
        <f>'Fixed data'!$G$7*AR$88/1000000</f>
        <v>8.8192717660688161E-2</v>
      </c>
      <c r="AS67" s="81">
        <f>'Fixed data'!$G$7*AS$88/1000000</f>
        <v>8.8192717660688161E-2</v>
      </c>
      <c r="AT67" s="81">
        <f>'Fixed data'!$G$7*AT$88/1000000</f>
        <v>8.8192717660688161E-2</v>
      </c>
      <c r="AU67" s="81">
        <f>'Fixed data'!$G$7*AU$88/1000000</f>
        <v>8.8192717660688161E-2</v>
      </c>
      <c r="AV67" s="81">
        <f>'Fixed data'!$G$7*AV$88/1000000</f>
        <v>8.8192717660688161E-2</v>
      </c>
      <c r="AW67" s="81">
        <f>'Fixed data'!$G$7*AW$88/1000000</f>
        <v>8.8192717660688161E-2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1.1393386608887515E-2</v>
      </c>
      <c r="G68" s="81">
        <f>'Fixed data'!$G$8*G89/1000000</f>
        <v>2.5656963859190824E-2</v>
      </c>
      <c r="H68" s="81">
        <f>'Fixed data'!$G$8*H89/1000000</f>
        <v>4.2207757821466789E-2</v>
      </c>
      <c r="I68" s="81">
        <f>'Fixed data'!$G$8*I89/1000000</f>
        <v>6.1718820119093368E-2</v>
      </c>
      <c r="J68" s="81">
        <f>'Fixed data'!$G$8*J89/1000000</f>
        <v>8.4511313156136178E-2</v>
      </c>
      <c r="K68" s="81">
        <f>'Fixed data'!$G$8*K89/1000000</f>
        <v>0.11036831377771303</v>
      </c>
      <c r="L68" s="81">
        <f>'Fixed data'!$G$8*L89/1000000</f>
        <v>0.13978485318204703</v>
      </c>
      <c r="M68" s="81">
        <f>'Fixed data'!$G$8*M89/1000000</f>
        <v>0.17669599301905697</v>
      </c>
      <c r="N68" s="81">
        <f>'Fixed data'!$G$8*N89/1000000</f>
        <v>0.20035172126847364</v>
      </c>
      <c r="O68" s="81">
        <f>'Fixed data'!$G$8*O89/1000000</f>
        <v>0.22569388988625491</v>
      </c>
      <c r="P68" s="81">
        <f>'Fixed data'!$G$8*P89/1000000</f>
        <v>0.25278191594828275</v>
      </c>
      <c r="Q68" s="81">
        <f>'Fixed data'!$G$8*Q89/1000000</f>
        <v>0.28162276810184128</v>
      </c>
      <c r="R68" s="81">
        <f>'Fixed data'!$G$8*R89/1000000</f>
        <v>0.31159570224974742</v>
      </c>
      <c r="S68" s="81">
        <f>'Fixed data'!$G$8*S89/1000000</f>
        <v>0.33840014944287511</v>
      </c>
      <c r="T68" s="81">
        <f>'Fixed data'!$G$8*T89/1000000</f>
        <v>0.36133202794502117</v>
      </c>
      <c r="U68" s="81">
        <f>'Fixed data'!$G$8*U89/1000000</f>
        <v>0.38036114089145295</v>
      </c>
      <c r="V68" s="81">
        <f>'Fixed data'!$G$8*V89/1000000</f>
        <v>0.39513995303220167</v>
      </c>
      <c r="W68" s="81">
        <f>'Fixed data'!$G$8*W89/1000000</f>
        <v>0.40532423154191843</v>
      </c>
      <c r="X68" s="81">
        <f>'Fixed data'!$G$8*X89/1000000</f>
        <v>0.4124211460002184</v>
      </c>
      <c r="Y68" s="81">
        <f>'Fixed data'!$G$8*Y89/1000000</f>
        <v>0.41821188037008922</v>
      </c>
      <c r="Z68" s="81">
        <f>'Fixed data'!$G$8*Z89/1000000</f>
        <v>0.42298760098040111</v>
      </c>
      <c r="AA68" s="81">
        <f>'Fixed data'!$G$8*AA89/1000000</f>
        <v>0.42704372610535452</v>
      </c>
      <c r="AB68" s="81">
        <f>'Fixed data'!$G$8*AB89/1000000</f>
        <v>0.42998155240255198</v>
      </c>
      <c r="AC68" s="81">
        <f>'Fixed data'!$G$8*AC89/1000000</f>
        <v>0.43129358915760707</v>
      </c>
      <c r="AD68" s="81">
        <f>'Fixed data'!$G$8*AD89/1000000</f>
        <v>0.43129358915760707</v>
      </c>
      <c r="AE68" s="81">
        <f>'Fixed data'!$G$8*AE89/1000000</f>
        <v>0.43129358915760707</v>
      </c>
      <c r="AF68" s="81">
        <f>'Fixed data'!$G$8*AF89/1000000</f>
        <v>0.43129358915760707</v>
      </c>
      <c r="AG68" s="81">
        <f>'Fixed data'!$G$8*AG89/1000000</f>
        <v>0.43129358915760707</v>
      </c>
      <c r="AH68" s="81">
        <f>'Fixed data'!$G$8*AH89/1000000</f>
        <v>0.43129358915760707</v>
      </c>
      <c r="AI68" s="81">
        <f>'Fixed data'!$G$8*AI89/1000000</f>
        <v>0.43129358915760707</v>
      </c>
      <c r="AJ68" s="81">
        <f>'Fixed data'!$G$8*AJ89/1000000</f>
        <v>0.43129358915760707</v>
      </c>
      <c r="AK68" s="81">
        <f>'Fixed data'!$G$8*AK89/1000000</f>
        <v>0.43129358915760707</v>
      </c>
      <c r="AL68" s="81">
        <f>'Fixed data'!$G$8*AL89/1000000</f>
        <v>0.43129358915760707</v>
      </c>
      <c r="AM68" s="81">
        <f>'Fixed data'!$G$8*AM89/1000000</f>
        <v>0.43129358915760707</v>
      </c>
      <c r="AN68" s="81">
        <f>'Fixed data'!$G$8*AN89/1000000</f>
        <v>0.43129358915760707</v>
      </c>
      <c r="AO68" s="81">
        <f>'Fixed data'!$G$8*AO89/1000000</f>
        <v>0.43129358915760707</v>
      </c>
      <c r="AP68" s="81">
        <f>'Fixed data'!$G$8*AP89/1000000</f>
        <v>0.43129358915760707</v>
      </c>
      <c r="AQ68" s="81">
        <f>'Fixed data'!$G$8*AQ89/1000000</f>
        <v>0.43129358915760707</v>
      </c>
      <c r="AR68" s="81">
        <f>'Fixed data'!$G$8*AR89/1000000</f>
        <v>0.43129358915760707</v>
      </c>
      <c r="AS68" s="81">
        <f>'Fixed data'!$G$8*AS89/1000000</f>
        <v>0.43129358915760707</v>
      </c>
      <c r="AT68" s="81">
        <f>'Fixed data'!$G$8*AT89/1000000</f>
        <v>0.43129358915760707</v>
      </c>
      <c r="AU68" s="81">
        <f>'Fixed data'!$G$8*AU89/1000000</f>
        <v>0.43129358915760707</v>
      </c>
      <c r="AV68" s="81">
        <f>'Fixed data'!$G$8*AV89/1000000</f>
        <v>0.43129358915760707</v>
      </c>
      <c r="AW68" s="81">
        <f>'Fixed data'!$G$8*AW89/1000000</f>
        <v>0.43129358915760707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9.6504216559201953E-4</v>
      </c>
      <c r="G70" s="34">
        <f>G91*'Fixed data'!$G$9</f>
        <v>2.1731951012594892E-3</v>
      </c>
      <c r="H70" s="34">
        <f>H91*'Fixed data'!$G$9</f>
        <v>3.5750797731236819E-3</v>
      </c>
      <c r="I70" s="34">
        <f>I91*'Fixed data'!$G$9</f>
        <v>5.2277049722031848E-3</v>
      </c>
      <c r="J70" s="34">
        <f>J91*'Fixed data'!$G$9</f>
        <v>7.1582737832844275E-3</v>
      </c>
      <c r="K70" s="34">
        <f>K91*'Fixed data'!$G$9</f>
        <v>9.3484123901930918E-3</v>
      </c>
      <c r="L70" s="34">
        <f>L91*'Fixed data'!$G$9</f>
        <v>1.1840050905192415E-2</v>
      </c>
      <c r="M70" s="34">
        <f>M91*'Fixed data'!$G$9</f>
        <v>1.4966496758876674E-2</v>
      </c>
      <c r="N70" s="34">
        <f>N91*'Fixed data'!$G$9</f>
        <v>1.6970183283537006E-2</v>
      </c>
      <c r="O70" s="34">
        <f>O91*'Fixed data'!$G$9</f>
        <v>1.9116714611160403E-2</v>
      </c>
      <c r="P70" s="34">
        <f>P91*'Fixed data'!$G$9</f>
        <v>2.1411123484473001E-2</v>
      </c>
      <c r="Q70" s="34">
        <f>Q91*'Fixed data'!$G$9</f>
        <v>2.3854000161551477E-2</v>
      </c>
      <c r="R70" s="34">
        <f>R91*'Fixed data'!$G$9</f>
        <v>2.63927664013172E-2</v>
      </c>
      <c r="S70" s="34">
        <f>S91*'Fixed data'!$G$9</f>
        <v>2.8663155588898599E-2</v>
      </c>
      <c r="T70" s="34">
        <f>T91*'Fixed data'!$G$9</f>
        <v>3.0605530621932369E-2</v>
      </c>
      <c r="U70" s="34">
        <f>U91*'Fixed data'!$G$9</f>
        <v>3.2217333766819484E-2</v>
      </c>
      <c r="V70" s="34">
        <f>V91*'Fixed data'!$G$9</f>
        <v>3.3469128107060715E-2</v>
      </c>
      <c r="W70" s="34">
        <f>W91*'Fixed data'!$G$9</f>
        <v>3.4331756447991656E-2</v>
      </c>
      <c r="X70" s="34">
        <f>X91*'Fixed data'!$G$9</f>
        <v>3.4932879005574027E-2</v>
      </c>
      <c r="Y70" s="34">
        <f>Y91*'Fixed data'!$G$9</f>
        <v>3.5423365550839594E-2</v>
      </c>
      <c r="Z70" s="34">
        <f>Z91*'Fixed data'!$G$9</f>
        <v>3.5827878442243E-2</v>
      </c>
      <c r="AA70" s="34">
        <f>AA91*'Fixed data'!$G$9</f>
        <v>3.6171440186337923E-2</v>
      </c>
      <c r="AB70" s="34">
        <f>AB91*'Fixed data'!$G$9</f>
        <v>3.6420279828957375E-2</v>
      </c>
      <c r="AC70" s="34">
        <f>AC91*'Fixed data'!$G$9</f>
        <v>3.6531411912410675E-2</v>
      </c>
      <c r="AD70" s="34">
        <f>AD91*'Fixed data'!$G$9</f>
        <v>3.6531411912410675E-2</v>
      </c>
      <c r="AE70" s="34">
        <f>AE91*'Fixed data'!$G$9</f>
        <v>3.6531411912410675E-2</v>
      </c>
      <c r="AF70" s="34">
        <f>AF91*'Fixed data'!$G$9</f>
        <v>3.6531411912410675E-2</v>
      </c>
      <c r="AG70" s="34">
        <f>AG91*'Fixed data'!$G$9</f>
        <v>3.6531411912410675E-2</v>
      </c>
      <c r="AH70" s="34">
        <f>AH91*'Fixed data'!$G$9</f>
        <v>3.6531411912410675E-2</v>
      </c>
      <c r="AI70" s="34">
        <f>AI91*'Fixed data'!$G$9</f>
        <v>3.6531411912410675E-2</v>
      </c>
      <c r="AJ70" s="34">
        <f>AJ91*'Fixed data'!$G$9</f>
        <v>3.6531411912410675E-2</v>
      </c>
      <c r="AK70" s="34">
        <f>AK91*'Fixed data'!$G$9</f>
        <v>3.6531411912410675E-2</v>
      </c>
      <c r="AL70" s="34">
        <f>AL91*'Fixed data'!$G$9</f>
        <v>3.6531411912410675E-2</v>
      </c>
      <c r="AM70" s="34">
        <f>AM91*'Fixed data'!$G$9</f>
        <v>3.6531411912410675E-2</v>
      </c>
      <c r="AN70" s="34">
        <f>AN91*'Fixed data'!$G$9</f>
        <v>3.6531411912410675E-2</v>
      </c>
      <c r="AO70" s="34">
        <f>AO91*'Fixed data'!$G$9</f>
        <v>3.6531411912410675E-2</v>
      </c>
      <c r="AP70" s="34">
        <f>AP91*'Fixed data'!$G$9</f>
        <v>3.6531411912410675E-2</v>
      </c>
      <c r="AQ70" s="34">
        <f>AQ91*'Fixed data'!$G$9</f>
        <v>3.6531411912410675E-2</v>
      </c>
      <c r="AR70" s="34">
        <f>AR91*'Fixed data'!$G$9</f>
        <v>3.6531411912410675E-2</v>
      </c>
      <c r="AS70" s="34">
        <f>AS91*'Fixed data'!$G$9</f>
        <v>3.6531411912410675E-2</v>
      </c>
      <c r="AT70" s="34">
        <f>AT91*'Fixed data'!$G$9</f>
        <v>3.6531411912410675E-2</v>
      </c>
      <c r="AU70" s="34">
        <f>AU91*'Fixed data'!$G$9</f>
        <v>3.6531411912410675E-2</v>
      </c>
      <c r="AV70" s="34">
        <f>AV91*'Fixed data'!$G$9</f>
        <v>3.6531411912410675E-2</v>
      </c>
      <c r="AW70" s="34">
        <f>AW91*'Fixed data'!$G$9</f>
        <v>3.6531411912410675E-2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2.9615600433697167E-5</v>
      </c>
      <c r="G71" s="34">
        <f>G92*'Fixed data'!$G$10</f>
        <v>6.6691881534405289E-5</v>
      </c>
      <c r="H71" s="34">
        <f>H92*'Fixed data'!$G$10</f>
        <v>1.0971347973637088E-4</v>
      </c>
      <c r="I71" s="34">
        <f>I92*'Fixed data'!$G$10</f>
        <v>1.6042990364783027E-4</v>
      </c>
      <c r="J71" s="34">
        <f>J92*'Fixed data'!$G$10</f>
        <v>2.1967597242832234E-4</v>
      </c>
      <c r="K71" s="34">
        <f>K92*'Fixed data'!$G$10</f>
        <v>2.8688782304920197E-4</v>
      </c>
      <c r="L71" s="34">
        <f>L92*'Fixed data'!$G$10</f>
        <v>3.6335222358672856E-4</v>
      </c>
      <c r="M71" s="34">
        <f>M92*'Fixed data'!$G$10</f>
        <v>4.5929784594562356E-4</v>
      </c>
      <c r="N71" s="34">
        <f>N92*'Fixed data'!$G$10</f>
        <v>5.2078778040078857E-4</v>
      </c>
      <c r="O71" s="34">
        <f>O92*'Fixed data'!$G$10</f>
        <v>5.8666139337220616E-4</v>
      </c>
      <c r="P71" s="34">
        <f>P92*'Fixed data'!$G$10</f>
        <v>6.5707313168404495E-4</v>
      </c>
      <c r="Q71" s="34">
        <f>Q92*'Fixed data'!$G$10</f>
        <v>7.320411094125321E-4</v>
      </c>
      <c r="R71" s="34">
        <f>R92*'Fixed data'!$G$10</f>
        <v>8.099517844402255E-4</v>
      </c>
      <c r="S71" s="34">
        <f>S92*'Fixed data'!$G$10</f>
        <v>8.7962639701754059E-4</v>
      </c>
      <c r="T71" s="34">
        <f>T92*'Fixed data'!$G$10</f>
        <v>9.3923477986517271E-4</v>
      </c>
      <c r="U71" s="34">
        <f>U92*'Fixed data'!$G$10</f>
        <v>9.8869844023017793E-4</v>
      </c>
      <c r="V71" s="34">
        <f>V92*'Fixed data'!$G$10</f>
        <v>1.0271140062308671E-3</v>
      </c>
      <c r="W71" s="34">
        <f>W92*'Fixed data'!$G$10</f>
        <v>1.0535866902012323E-3</v>
      </c>
      <c r="X71" s="34">
        <f>X92*'Fixed data'!$G$10</f>
        <v>1.0720341799708843E-3</v>
      </c>
      <c r="Y71" s="34">
        <f>Y92*'Fixed data'!$G$10</f>
        <v>1.0870864274898082E-3</v>
      </c>
      <c r="Z71" s="34">
        <f>Z92*'Fixed data'!$G$10</f>
        <v>1.0995002810904259E-3</v>
      </c>
      <c r="AA71" s="34">
        <f>AA92*'Fixed data'!$G$10</f>
        <v>1.1100436414742468E-3</v>
      </c>
      <c r="AB71" s="34">
        <f>AB92*'Fixed data'!$G$10</f>
        <v>1.1176801320760437E-3</v>
      </c>
      <c r="AC71" s="34">
        <f>AC92*'Fixed data'!$G$10</f>
        <v>1.1210905979564629E-3</v>
      </c>
      <c r="AD71" s="34">
        <f>AD92*'Fixed data'!$G$10</f>
        <v>1.1210905979564629E-3</v>
      </c>
      <c r="AE71" s="34">
        <f>AE92*'Fixed data'!$G$10</f>
        <v>1.1210905979564629E-3</v>
      </c>
      <c r="AF71" s="34">
        <f>AF92*'Fixed data'!$G$10</f>
        <v>1.1210905979564629E-3</v>
      </c>
      <c r="AG71" s="34">
        <f>AG92*'Fixed data'!$G$10</f>
        <v>1.1210905979564629E-3</v>
      </c>
      <c r="AH71" s="34">
        <f>AH92*'Fixed data'!$G$10</f>
        <v>1.1210905979564629E-3</v>
      </c>
      <c r="AI71" s="34">
        <f>AI92*'Fixed data'!$G$10</f>
        <v>1.1210905979564629E-3</v>
      </c>
      <c r="AJ71" s="34">
        <f>AJ92*'Fixed data'!$G$10</f>
        <v>1.1210905979564629E-3</v>
      </c>
      <c r="AK71" s="34">
        <f>AK92*'Fixed data'!$G$10</f>
        <v>1.1210905979564629E-3</v>
      </c>
      <c r="AL71" s="34">
        <f>AL92*'Fixed data'!$G$10</f>
        <v>1.1210905979564629E-3</v>
      </c>
      <c r="AM71" s="34">
        <f>AM92*'Fixed data'!$G$10</f>
        <v>1.1210905979564629E-3</v>
      </c>
      <c r="AN71" s="34">
        <f>AN92*'Fixed data'!$G$10</f>
        <v>1.1210905979564629E-3</v>
      </c>
      <c r="AO71" s="34">
        <f>AO92*'Fixed data'!$G$10</f>
        <v>1.1210905979564629E-3</v>
      </c>
      <c r="AP71" s="34">
        <f>AP92*'Fixed data'!$G$10</f>
        <v>1.1210905979564629E-3</v>
      </c>
      <c r="AQ71" s="34">
        <f>AQ92*'Fixed data'!$G$10</f>
        <v>1.1210905979564629E-3</v>
      </c>
      <c r="AR71" s="34">
        <f>AR92*'Fixed data'!$G$10</f>
        <v>1.1210905979564629E-3</v>
      </c>
      <c r="AS71" s="34">
        <f>AS92*'Fixed data'!$G$10</f>
        <v>1.1210905979564629E-3</v>
      </c>
      <c r="AT71" s="34">
        <f>AT92*'Fixed data'!$G$10</f>
        <v>1.1210905979564629E-3</v>
      </c>
      <c r="AU71" s="34">
        <f>AU92*'Fixed data'!$G$10</f>
        <v>1.1210905979564629E-3</v>
      </c>
      <c r="AV71" s="34">
        <f>AV92*'Fixed data'!$G$10</f>
        <v>1.1210905979564629E-3</v>
      </c>
      <c r="AW71" s="34">
        <f>AW92*'Fixed data'!$G$10</f>
        <v>1.1210905979564629E-3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1.4717811739086808E-2</v>
      </c>
      <c r="G76" s="53">
        <f t="shared" si="10"/>
        <v>3.3143294161681776E-2</v>
      </c>
      <c r="H76" s="53">
        <f t="shared" si="10"/>
        <v>5.4523369992618365E-2</v>
      </c>
      <c r="I76" s="53">
        <f t="shared" si="10"/>
        <v>7.9727477566924734E-2</v>
      </c>
      <c r="J76" s="53">
        <f t="shared" si="10"/>
        <v>0.10917048982475229</v>
      </c>
      <c r="K76" s="53">
        <f t="shared" si="10"/>
        <v>0.1425721885776903</v>
      </c>
      <c r="L76" s="53">
        <f t="shared" si="10"/>
        <v>0.18057204795494453</v>
      </c>
      <c r="M76" s="53">
        <f t="shared" si="10"/>
        <v>0.22825332357956452</v>
      </c>
      <c r="N76" s="53">
        <f t="shared" si="10"/>
        <v>0.25881145057705673</v>
      </c>
      <c r="O76" s="53">
        <f t="shared" si="10"/>
        <v>0.29154809680705052</v>
      </c>
      <c r="P76" s="53">
        <f t="shared" si="10"/>
        <v>0.32654001638725788</v>
      </c>
      <c r="Q76" s="53">
        <f t="shared" si="10"/>
        <v>0.36379621131526951</v>
      </c>
      <c r="R76" s="53">
        <f t="shared" si="10"/>
        <v>0.4025148133604961</v>
      </c>
      <c r="S76" s="53">
        <f t="shared" si="10"/>
        <v>0.43714040986671948</v>
      </c>
      <c r="T76" s="53">
        <f t="shared" si="10"/>
        <v>0.46676347824876868</v>
      </c>
      <c r="U76" s="53">
        <f t="shared" si="10"/>
        <v>0.49134501063431357</v>
      </c>
      <c r="V76" s="53">
        <f t="shared" si="10"/>
        <v>0.51043606602298952</v>
      </c>
      <c r="W76" s="53">
        <f t="shared" si="10"/>
        <v>0.52359196943870578</v>
      </c>
      <c r="X76" s="53">
        <f t="shared" si="10"/>
        <v>0.53275966070656677</v>
      </c>
      <c r="Y76" s="53">
        <f t="shared" si="10"/>
        <v>0.54024004746183885</v>
      </c>
      <c r="Z76" s="53">
        <f t="shared" si="10"/>
        <v>0.5464092541493587</v>
      </c>
      <c r="AA76" s="53">
        <f t="shared" si="10"/>
        <v>0.55164889781533211</v>
      </c>
      <c r="AB76" s="53">
        <f t="shared" si="10"/>
        <v>0.55544393925898528</v>
      </c>
      <c r="AC76" s="53">
        <f t="shared" si="10"/>
        <v>0.55713880932866244</v>
      </c>
      <c r="AD76" s="53">
        <f t="shared" si="10"/>
        <v>0.55713880932866244</v>
      </c>
      <c r="AE76" s="53">
        <f t="shared" si="10"/>
        <v>0.55713880932866244</v>
      </c>
      <c r="AF76" s="53">
        <f t="shared" si="10"/>
        <v>0.55713880932866244</v>
      </c>
      <c r="AG76" s="53">
        <f t="shared" si="10"/>
        <v>0.55713880932866244</v>
      </c>
      <c r="AH76" s="53">
        <f t="shared" si="10"/>
        <v>0.55713880932866244</v>
      </c>
      <c r="AI76" s="53">
        <f t="shared" si="10"/>
        <v>0.55713880932866244</v>
      </c>
      <c r="AJ76" s="53">
        <f t="shared" si="10"/>
        <v>0.55713880932866244</v>
      </c>
      <c r="AK76" s="53">
        <f t="shared" si="10"/>
        <v>0.55713880932866244</v>
      </c>
      <c r="AL76" s="53">
        <f t="shared" si="10"/>
        <v>0.55713880932866244</v>
      </c>
      <c r="AM76" s="53">
        <f t="shared" si="10"/>
        <v>0.55713880932866244</v>
      </c>
      <c r="AN76" s="53">
        <f t="shared" si="10"/>
        <v>0.55713880932866244</v>
      </c>
      <c r="AO76" s="53">
        <f t="shared" si="10"/>
        <v>0.55713880932866244</v>
      </c>
      <c r="AP76" s="53">
        <f t="shared" si="10"/>
        <v>0.55713880932866244</v>
      </c>
      <c r="AQ76" s="53">
        <f t="shared" si="10"/>
        <v>0.55713880932866244</v>
      </c>
      <c r="AR76" s="53">
        <f t="shared" si="10"/>
        <v>0.55713880932866244</v>
      </c>
      <c r="AS76" s="53">
        <f t="shared" si="10"/>
        <v>0.55713880932866244</v>
      </c>
      <c r="AT76" s="53">
        <f t="shared" si="10"/>
        <v>0.55713880932866244</v>
      </c>
      <c r="AU76" s="53">
        <f t="shared" si="10"/>
        <v>0.55713880932866244</v>
      </c>
      <c r="AV76" s="53">
        <f t="shared" si="10"/>
        <v>0.55713880932866244</v>
      </c>
      <c r="AW76" s="53">
        <f t="shared" si="10"/>
        <v>0.55713880932866244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-0.40620257199999998</v>
      </c>
      <c r="F77" s="54">
        <f>IF('Fixed data'!$G$19=FALSE,F64+F76,F64)</f>
        <v>-0.49995535000074287</v>
      </c>
      <c r="G77" s="54">
        <f>IF('Fixed data'!$G$19=FALSE,G64+G76,G64)</f>
        <v>-0.58870521750089333</v>
      </c>
      <c r="H77" s="54">
        <f>IF('Fixed data'!$G$19=FALSE,H64+H76,H64)</f>
        <v>-0.66963336346178104</v>
      </c>
      <c r="I77" s="54">
        <f>IF('Fixed data'!$G$19=FALSE,I64+I76,I64)</f>
        <v>-0.74419533793815784</v>
      </c>
      <c r="J77" s="54">
        <f>IF('Fixed data'!$G$19=FALSE,J64+J76,J64)</f>
        <v>-0.81152181499975762</v>
      </c>
      <c r="K77" s="54">
        <f>IF('Fixed data'!$G$19=FALSE,K64+K76,K64)</f>
        <v>-0.86853073435032213</v>
      </c>
      <c r="L77" s="54">
        <f>IF('Fixed data'!$G$19=FALSE,L64+L76,L64)</f>
        <v>-0.91636800171881261</v>
      </c>
      <c r="M77" s="54">
        <f>IF('Fixed data'!$G$19=FALSE,M64+M76,M64)</f>
        <v>-0.51048797383564737</v>
      </c>
      <c r="N77" s="54">
        <f>IF('Fixed data'!$G$19=FALSE,N64+N76,N64)</f>
        <v>-0.44709149715081237</v>
      </c>
      <c r="O77" s="54">
        <f>IF('Fixed data'!$G$19=FALSE,O64+O76,O64)</f>
        <v>-0.37946786584490866</v>
      </c>
      <c r="P77" s="54">
        <f>IF('Fixed data'!$G$19=FALSE,P64+P76,P64)</f>
        <v>-0.30742459975046715</v>
      </c>
      <c r="Q77" s="54">
        <f>IF('Fixed data'!$G$19=FALSE,Q64+Q76,Q64)</f>
        <v>-0.23084975247189798</v>
      </c>
      <c r="R77" s="54">
        <f>IF('Fixed data'!$G$19=FALSE,R64+R76,R64)</f>
        <v>-0.15062655250721191</v>
      </c>
      <c r="S77" s="54">
        <f>IF('Fixed data'!$G$19=FALSE,S64+S76,S64)</f>
        <v>-7.3511738274201044E-2</v>
      </c>
      <c r="T77" s="54">
        <f>IF('Fixed data'!$G$19=FALSE,T64+T76,T64)</f>
        <v>-8.8968107459092005E-4</v>
      </c>
      <c r="U77" s="54">
        <f>IF('Fixed data'!$G$19=FALSE,U64+U76,U64)</f>
        <v>6.6873303898164149E-2</v>
      </c>
      <c r="V77" s="54">
        <f>IF('Fixed data'!$G$19=FALSE,V64+V76,V64)</f>
        <v>0.12891070894307821</v>
      </c>
      <c r="W77" s="54">
        <f>IF('Fixed data'!$G$19=FALSE,W64+W76,W64)</f>
        <v>0.1843398637332716</v>
      </c>
      <c r="X77" s="54">
        <f>IF('Fixed data'!$G$19=FALSE,X64+X76,X64)</f>
        <v>0.2351882162790726</v>
      </c>
      <c r="Y77" s="54">
        <f>IF('Fixed data'!$G$19=FALSE,Y64+Y76,Y64)</f>
        <v>0.28403429896157995</v>
      </c>
      <c r="Z77" s="54">
        <f>IF('Fixed data'!$G$19=FALSE,Z64+Z76,Z64)</f>
        <v>0.33123382911586241</v>
      </c>
      <c r="AA77" s="54">
        <f>IF('Fixed data'!$G$19=FALSE,AA64+AA76,AA64)</f>
        <v>0.37717239435633815</v>
      </c>
      <c r="AB77" s="54">
        <f>IF('Fixed data'!$G$19=FALSE,AB64+AB76,AB64)</f>
        <v>0.42115987476037658</v>
      </c>
      <c r="AC77" s="54">
        <f>IF('Fixed data'!$G$19=FALSE,AC64+AC76,AC64)</f>
        <v>0.46230510922317813</v>
      </c>
      <c r="AD77" s="54">
        <f>IF('Fixed data'!$G$19=FALSE,AD64+AD76,AD64)</f>
        <v>0.50098054881432141</v>
      </c>
      <c r="AE77" s="54">
        <f>IF('Fixed data'!$G$19=FALSE,AE64+AE76,AE64)</f>
        <v>0.53916416354296881</v>
      </c>
      <c r="AF77" s="54">
        <f>IF('Fixed data'!$G$19=FALSE,AF64+AF76,AF64)</f>
        <v>0.57685595340912044</v>
      </c>
      <c r="AG77" s="54">
        <f>IF('Fixed data'!$G$19=FALSE,AG64+AG76,AG64)</f>
        <v>0.61405591841277629</v>
      </c>
      <c r="AH77" s="54">
        <f>IF('Fixed data'!$G$19=FALSE,AH64+AH76,AH64)</f>
        <v>0.65076405855393626</v>
      </c>
      <c r="AI77" s="54">
        <f>IF('Fixed data'!$G$19=FALSE,AI64+AI76,AI64)</f>
        <v>0.68698037383260058</v>
      </c>
      <c r="AJ77" s="54">
        <f>IF('Fixed data'!$G$19=FALSE,AJ64+AJ76,AJ64)</f>
        <v>0.71276806731157372</v>
      </c>
      <c r="AK77" s="54">
        <f>IF('Fixed data'!$G$19=FALSE,AK64+AK76,AK64)</f>
        <v>0.73855576079054708</v>
      </c>
      <c r="AL77" s="54">
        <f>IF('Fixed data'!$G$19=FALSE,AL64+AL76,AL64)</f>
        <v>0.76434345426952022</v>
      </c>
      <c r="AM77" s="54">
        <f>IF('Fixed data'!$G$19=FALSE,AM64+AM76,AM64)</f>
        <v>0.79013114774849358</v>
      </c>
      <c r="AN77" s="54">
        <f>IF('Fixed data'!$G$19=FALSE,AN64+AN76,AN64)</f>
        <v>0.81591884122746672</v>
      </c>
      <c r="AO77" s="54">
        <f>IF('Fixed data'!$G$19=FALSE,AO64+AO76,AO64)</f>
        <v>0.84170653470643997</v>
      </c>
      <c r="AP77" s="54">
        <f>IF('Fixed data'!$G$19=FALSE,AP64+AP76,AP64)</f>
        <v>0.86749422818541322</v>
      </c>
      <c r="AQ77" s="54">
        <f>IF('Fixed data'!$G$19=FALSE,AQ64+AQ76,AQ64)</f>
        <v>0.89328192166438647</v>
      </c>
      <c r="AR77" s="54">
        <f>IF('Fixed data'!$G$19=FALSE,AR64+AR76,AR64)</f>
        <v>0.91906961514335972</v>
      </c>
      <c r="AS77" s="54">
        <f>IF('Fixed data'!$G$19=FALSE,AS64+AS76,AS64)</f>
        <v>0.94485730862233297</v>
      </c>
      <c r="AT77" s="54">
        <f>IF('Fixed data'!$G$19=FALSE,AT64+AT76,AT64)</f>
        <v>0.97064500210130622</v>
      </c>
      <c r="AU77" s="54">
        <f>IF('Fixed data'!$G$19=FALSE,AU64+AU76,AU64)</f>
        <v>0.99643269558027936</v>
      </c>
      <c r="AV77" s="54">
        <f>IF('Fixed data'!$G$19=FALSE,AV64+AV76,AV64)</f>
        <v>1.0222203890592527</v>
      </c>
      <c r="AW77" s="54">
        <f>IF('Fixed data'!$G$19=FALSE,AW64+AW76,AW64)</f>
        <v>1.0480080825382259</v>
      </c>
      <c r="AX77" s="54">
        <f>IF('Fixed data'!$G$19=FALSE,AX64+AX76,AX64)</f>
        <v>0.3910354268873964</v>
      </c>
      <c r="AY77" s="54">
        <f>IF('Fixed data'!$G$19=FALSE,AY64+AY76,AY64)</f>
        <v>0.42682205550961411</v>
      </c>
      <c r="AZ77" s="54">
        <f>IF('Fixed data'!$G$19=FALSE,AZ64+AZ76,AZ64)</f>
        <v>0.46139600704873318</v>
      </c>
      <c r="BA77" s="54">
        <f>IF('Fixed data'!$G$19=FALSE,BA64+BA76,BA64)</f>
        <v>0.49466552194229008</v>
      </c>
      <c r="BB77" s="54">
        <f>IF('Fixed data'!$G$19=FALSE,BB64+BB76,BB64)</f>
        <v>0.52628004828356778</v>
      </c>
      <c r="BC77" s="54">
        <f>IF('Fixed data'!$G$19=FALSE,BC64+BC76,BC64)</f>
        <v>0.55617638120346757</v>
      </c>
      <c r="BD77" s="54">
        <f>IF('Fixed data'!$G$19=FALSE,BD64+BD76,BD64)</f>
        <v>0.58427497649769344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-0.39246625314009664</v>
      </c>
      <c r="F80" s="55">
        <f t="shared" ref="F80:BD80" si="11">F77*F78</f>
        <v>-0.46671366893112365</v>
      </c>
      <c r="G80" s="55">
        <f t="shared" si="11"/>
        <v>-0.53097837671363735</v>
      </c>
      <c r="H80" s="55">
        <f t="shared" si="11"/>
        <v>-0.58354678999642229</v>
      </c>
      <c r="I80" s="55">
        <f t="shared" si="11"/>
        <v>-0.62659250544514034</v>
      </c>
      <c r="J80" s="55">
        <f t="shared" si="11"/>
        <v>-0.66017351937209978</v>
      </c>
      <c r="K80" s="55">
        <f t="shared" si="11"/>
        <v>-0.68265730627543264</v>
      </c>
      <c r="L80" s="55">
        <f t="shared" si="11"/>
        <v>-0.69590045025205927</v>
      </c>
      <c r="M80" s="55">
        <f t="shared" si="11"/>
        <v>-0.37456083733353585</v>
      </c>
      <c r="N80" s="55">
        <f t="shared" si="11"/>
        <v>-0.31695157377987987</v>
      </c>
      <c r="O80" s="55">
        <f t="shared" si="11"/>
        <v>-0.25991488820845571</v>
      </c>
      <c r="P80" s="55">
        <f t="shared" si="11"/>
        <v>-0.2034484655980795</v>
      </c>
      <c r="Q80" s="55">
        <f t="shared" si="11"/>
        <v>-0.14760629043486154</v>
      </c>
      <c r="R80" s="55">
        <f t="shared" si="11"/>
        <v>-9.3054341271108662E-2</v>
      </c>
      <c r="S80" s="55">
        <f t="shared" si="11"/>
        <v>-4.3878466934672615E-2</v>
      </c>
      <c r="T80" s="55">
        <f t="shared" si="11"/>
        <v>-5.1308433525734838E-4</v>
      </c>
      <c r="U80" s="55">
        <f t="shared" si="11"/>
        <v>3.7262057675334116E-2</v>
      </c>
      <c r="V80" s="55">
        <f t="shared" si="11"/>
        <v>6.9400516166834736E-2</v>
      </c>
      <c r="W80" s="55">
        <f t="shared" si="11"/>
        <v>9.5885429085984672E-2</v>
      </c>
      <c r="X80" s="55">
        <f t="shared" si="11"/>
        <v>0.11819757392219915</v>
      </c>
      <c r="Y80" s="55">
        <f t="shared" si="11"/>
        <v>0.13791879098217971</v>
      </c>
      <c r="Z80" s="55">
        <f t="shared" si="11"/>
        <v>0.15539855985745504</v>
      </c>
      <c r="AA80" s="55">
        <f t="shared" si="11"/>
        <v>0.17096682774497884</v>
      </c>
      <c r="AB80" s="55">
        <f t="shared" si="11"/>
        <v>0.18444997166139515</v>
      </c>
      <c r="AC80" s="55">
        <f t="shared" si="11"/>
        <v>0.19562301509192118</v>
      </c>
      <c r="AD80" s="55">
        <f t="shared" si="11"/>
        <v>0.20481972068947515</v>
      </c>
      <c r="AE80" s="55">
        <f t="shared" si="11"/>
        <v>0.21297644521503803</v>
      </c>
      <c r="AF80" s="55">
        <f t="shared" si="11"/>
        <v>0.22015957840270076</v>
      </c>
      <c r="AG80" s="55">
        <f t="shared" si="11"/>
        <v>0.22643198696519745</v>
      </c>
      <c r="AH80" s="55">
        <f t="shared" si="11"/>
        <v>0.23185318445870004</v>
      </c>
      <c r="AI80" s="55">
        <f t="shared" si="11"/>
        <v>0.27478331851098969</v>
      </c>
      <c r="AJ80" s="55">
        <f t="shared" si="11"/>
        <v>0.27679423728731367</v>
      </c>
      <c r="AK80" s="55">
        <f t="shared" si="11"/>
        <v>0.27845490649531196</v>
      </c>
      <c r="AL80" s="55">
        <f t="shared" si="11"/>
        <v>0.27978402308702893</v>
      </c>
      <c r="AM80" s="55">
        <f t="shared" si="11"/>
        <v>0.28079949200110055</v>
      </c>
      <c r="AN80" s="55">
        <f t="shared" si="11"/>
        <v>0.2815184564381546</v>
      </c>
      <c r="AO80" s="55">
        <f t="shared" si="11"/>
        <v>0.28195732704448861</v>
      </c>
      <c r="AP80" s="55">
        <f t="shared" si="11"/>
        <v>0.28213181004193794</v>
      </c>
      <c r="AQ80" s="55">
        <f t="shared" si="11"/>
        <v>0.28205693434056317</v>
      </c>
      <c r="AR80" s="55">
        <f t="shared" si="11"/>
        <v>0.28174707766954687</v>
      </c>
      <c r="AS80" s="55">
        <f t="shared" si="11"/>
        <v>0.2812159917604895</v>
      </c>
      <c r="AT80" s="55">
        <f t="shared" si="11"/>
        <v>0.28047682661613865</v>
      </c>
      <c r="AU80" s="55">
        <f t="shared" si="11"/>
        <v>0.27954215389646164</v>
      </c>
      <c r="AV80" s="55">
        <f t="shared" si="11"/>
        <v>0.27842398945289132</v>
      </c>
      <c r="AW80" s="55">
        <f t="shared" si="11"/>
        <v>0.27713381504052631</v>
      </c>
      <c r="AX80" s="55">
        <f t="shared" si="11"/>
        <v>0.10039307779542114</v>
      </c>
      <c r="AY80" s="55">
        <f t="shared" si="11"/>
        <v>0.10638913842144955</v>
      </c>
      <c r="AZ80" s="55">
        <f t="shared" si="11"/>
        <v>0.1116572804684267</v>
      </c>
      <c r="BA80" s="55">
        <f t="shared" si="11"/>
        <v>0.11622180891341817</v>
      </c>
      <c r="BB80" s="55">
        <f t="shared" si="11"/>
        <v>0.12004820496557538</v>
      </c>
      <c r="BC80" s="55">
        <f t="shared" si="11"/>
        <v>0.12317259239257865</v>
      </c>
      <c r="BD80" s="55">
        <f t="shared" si="11"/>
        <v>0.12562659881526628</v>
      </c>
    </row>
    <row r="81" spans="1:56" x14ac:dyDescent="0.3">
      <c r="A81" s="74"/>
      <c r="B81" s="15" t="s">
        <v>18</v>
      </c>
      <c r="C81" s="15"/>
      <c r="D81" s="14" t="s">
        <v>40</v>
      </c>
      <c r="E81" s="56">
        <f>+E80</f>
        <v>-0.39246625314009664</v>
      </c>
      <c r="F81" s="56">
        <f t="shared" ref="F81:BD81" si="12">+E81+F80</f>
        <v>-0.85917992207122029</v>
      </c>
      <c r="G81" s="56">
        <f t="shared" si="12"/>
        <v>-1.3901582987848577</v>
      </c>
      <c r="H81" s="56">
        <f t="shared" si="12"/>
        <v>-1.9737050887812799</v>
      </c>
      <c r="I81" s="56">
        <f t="shared" si="12"/>
        <v>-2.6002975942264204</v>
      </c>
      <c r="J81" s="56">
        <f t="shared" si="12"/>
        <v>-3.2604711135985203</v>
      </c>
      <c r="K81" s="56">
        <f t="shared" si="12"/>
        <v>-3.9431284198739531</v>
      </c>
      <c r="L81" s="56">
        <f t="shared" si="12"/>
        <v>-4.6390288701260127</v>
      </c>
      <c r="M81" s="56">
        <f t="shared" si="12"/>
        <v>-5.0135897074595484</v>
      </c>
      <c r="N81" s="56">
        <f t="shared" si="12"/>
        <v>-5.3305412812394284</v>
      </c>
      <c r="O81" s="56">
        <f t="shared" si="12"/>
        <v>-5.5904561694478838</v>
      </c>
      <c r="P81" s="56">
        <f t="shared" si="12"/>
        <v>-5.7939046350459638</v>
      </c>
      <c r="Q81" s="56">
        <f t="shared" si="12"/>
        <v>-5.9415109254808254</v>
      </c>
      <c r="R81" s="56">
        <f t="shared" si="12"/>
        <v>-6.0345652667519341</v>
      </c>
      <c r="S81" s="56">
        <f t="shared" si="12"/>
        <v>-6.0784437336866066</v>
      </c>
      <c r="T81" s="56">
        <f t="shared" si="12"/>
        <v>-6.0789568180218643</v>
      </c>
      <c r="U81" s="56">
        <f t="shared" si="12"/>
        <v>-6.0416947603465303</v>
      </c>
      <c r="V81" s="56">
        <f t="shared" si="12"/>
        <v>-5.9722942441796958</v>
      </c>
      <c r="W81" s="56">
        <f t="shared" si="12"/>
        <v>-5.8764088150937113</v>
      </c>
      <c r="X81" s="56">
        <f t="shared" si="12"/>
        <v>-5.7582112411715123</v>
      </c>
      <c r="Y81" s="56">
        <f t="shared" si="12"/>
        <v>-5.620292450189333</v>
      </c>
      <c r="Z81" s="56">
        <f t="shared" si="12"/>
        <v>-5.4648938903318776</v>
      </c>
      <c r="AA81" s="56">
        <f t="shared" si="12"/>
        <v>-5.2939270625868984</v>
      </c>
      <c r="AB81" s="56">
        <f t="shared" si="12"/>
        <v>-5.1094770909255036</v>
      </c>
      <c r="AC81" s="56">
        <f t="shared" si="12"/>
        <v>-4.9138540758335827</v>
      </c>
      <c r="AD81" s="56">
        <f t="shared" si="12"/>
        <v>-4.7090343551441078</v>
      </c>
      <c r="AE81" s="56">
        <f t="shared" si="12"/>
        <v>-4.4960579099290694</v>
      </c>
      <c r="AF81" s="56">
        <f t="shared" si="12"/>
        <v>-4.2758983315263688</v>
      </c>
      <c r="AG81" s="56">
        <f t="shared" si="12"/>
        <v>-4.0494663445611714</v>
      </c>
      <c r="AH81" s="56">
        <f t="shared" si="12"/>
        <v>-3.8176131601024714</v>
      </c>
      <c r="AI81" s="56">
        <f t="shared" si="12"/>
        <v>-3.5428298415914816</v>
      </c>
      <c r="AJ81" s="56">
        <f t="shared" si="12"/>
        <v>-3.2660356043041681</v>
      </c>
      <c r="AK81" s="56">
        <f t="shared" si="12"/>
        <v>-2.9875806978088559</v>
      </c>
      <c r="AL81" s="56">
        <f t="shared" si="12"/>
        <v>-2.7077966747218269</v>
      </c>
      <c r="AM81" s="56">
        <f t="shared" si="12"/>
        <v>-2.4269971827207266</v>
      </c>
      <c r="AN81" s="56">
        <f t="shared" si="12"/>
        <v>-2.1454787262825721</v>
      </c>
      <c r="AO81" s="56">
        <f t="shared" si="12"/>
        <v>-1.8635213992380835</v>
      </c>
      <c r="AP81" s="56">
        <f t="shared" si="12"/>
        <v>-1.5813895891961456</v>
      </c>
      <c r="AQ81" s="56">
        <f t="shared" si="12"/>
        <v>-1.2993326548555824</v>
      </c>
      <c r="AR81" s="56">
        <f t="shared" si="12"/>
        <v>-1.0175855771860354</v>
      </c>
      <c r="AS81" s="56">
        <f t="shared" si="12"/>
        <v>-0.73636958542554587</v>
      </c>
      <c r="AT81" s="56">
        <f t="shared" si="12"/>
        <v>-0.45589275880940722</v>
      </c>
      <c r="AU81" s="56">
        <f t="shared" si="12"/>
        <v>-0.17635060491294557</v>
      </c>
      <c r="AV81" s="56">
        <f t="shared" si="12"/>
        <v>0.10207338453994574</v>
      </c>
      <c r="AW81" s="56">
        <f t="shared" si="12"/>
        <v>0.37920719958047205</v>
      </c>
      <c r="AX81" s="56">
        <f t="shared" si="12"/>
        <v>0.47960027737589317</v>
      </c>
      <c r="AY81" s="56">
        <f t="shared" si="12"/>
        <v>0.58598941579734276</v>
      </c>
      <c r="AZ81" s="56">
        <f t="shared" si="12"/>
        <v>0.69764669626576947</v>
      </c>
      <c r="BA81" s="56">
        <f t="shared" si="12"/>
        <v>0.81386850517918763</v>
      </c>
      <c r="BB81" s="56">
        <f t="shared" si="12"/>
        <v>0.93391671014476296</v>
      </c>
      <c r="BC81" s="56">
        <f t="shared" si="12"/>
        <v>1.0570893025373416</v>
      </c>
      <c r="BD81" s="56">
        <f t="shared" si="12"/>
        <v>1.1827159013526078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150.8572681827205</v>
      </c>
      <c r="G88" s="43">
        <f>'Option 1'!G88*0.8</f>
        <v>339.7180847563863</v>
      </c>
      <c r="H88" s="43">
        <f>'Option 1'!H88*0.8</f>
        <v>558.86342311051305</v>
      </c>
      <c r="I88" s="43">
        <f>'Option 1'!I88*0.8</f>
        <v>817.20500833038261</v>
      </c>
      <c r="J88" s="43">
        <f>'Option 1'!J88*0.8</f>
        <v>1118.9952795355928</v>
      </c>
      <c r="K88" s="43">
        <f>'Option 1'!K88*0.8</f>
        <v>1461.3620060475496</v>
      </c>
      <c r="L88" s="43">
        <f>'Option 1'!L88*0.8</f>
        <v>1850.8597845628105</v>
      </c>
      <c r="M88" s="43">
        <f>'Option 1'!M88*0.8</f>
        <v>2339.5918808631423</v>
      </c>
      <c r="N88" s="43">
        <f>'Option 1'!N88*0.8</f>
        <v>2652.8120552576515</v>
      </c>
      <c r="O88" s="43">
        <f>'Option 1'!O88*0.8</f>
        <v>2988.3620070623379</v>
      </c>
      <c r="P88" s="43">
        <f>'Option 1'!P88*0.8</f>
        <v>3347.0284644080598</v>
      </c>
      <c r="Q88" s="43">
        <f>'Option 1'!Q88*0.8</f>
        <v>3728.9036975853178</v>
      </c>
      <c r="R88" s="43">
        <f>'Option 1'!R88*0.8</f>
        <v>4125.7685736921803</v>
      </c>
      <c r="S88" s="43">
        <f>'Option 1'!S88*0.8</f>
        <v>4480.6802270498383</v>
      </c>
      <c r="T88" s="43">
        <f>'Option 1'!T88*0.8</f>
        <v>4784.3160698319352</v>
      </c>
      <c r="U88" s="43">
        <f>'Option 1'!U88*0.8</f>
        <v>5036.2762721478839</v>
      </c>
      <c r="V88" s="43">
        <f>'Option 1'!V88*0.8</f>
        <v>5231.9591979602874</v>
      </c>
      <c r="W88" s="43">
        <f>'Option 1'!W88*0.8</f>
        <v>5366.8069378929804</v>
      </c>
      <c r="X88" s="43">
        <f>'Option 1'!X88*0.8</f>
        <v>5460.7755851844222</v>
      </c>
      <c r="Y88" s="43">
        <f>'Option 1'!Y88*0.8</f>
        <v>5537.4493958606126</v>
      </c>
      <c r="Z88" s="43">
        <f>'Option 1'!Z88*0.8</f>
        <v>5600.6836377596437</v>
      </c>
      <c r="AA88" s="43">
        <f>'Option 1'!AA88*0.8</f>
        <v>5654.3898777708828</v>
      </c>
      <c r="AB88" s="43">
        <f>'Option 1'!AB88*0.8</f>
        <v>5693.2889746596757</v>
      </c>
      <c r="AC88" s="43">
        <f>'Option 1'!AC88*0.8</f>
        <v>5710.6613580797666</v>
      </c>
      <c r="AD88" s="43">
        <f>'Option 1'!AD88*0.8</f>
        <v>5710.6613580797666</v>
      </c>
      <c r="AE88" s="43">
        <f>'Option 1'!AE88*0.8</f>
        <v>5710.6613580797666</v>
      </c>
      <c r="AF88" s="43">
        <f>'Option 1'!AF88*0.8</f>
        <v>5710.6613580797666</v>
      </c>
      <c r="AG88" s="43">
        <f>'Option 1'!AG88*0.8</f>
        <v>5710.6613580797666</v>
      </c>
      <c r="AH88" s="43">
        <f>'Option 1'!AH88*0.8</f>
        <v>5710.6613580797666</v>
      </c>
      <c r="AI88" s="43">
        <f>'Option 1'!AI88*0.8</f>
        <v>5710.6613580797666</v>
      </c>
      <c r="AJ88" s="43">
        <f>'Option 1'!AJ88*0.8</f>
        <v>5710.6613580797666</v>
      </c>
      <c r="AK88" s="43">
        <f>'Option 1'!AK88*0.8</f>
        <v>5710.6613580797666</v>
      </c>
      <c r="AL88" s="43">
        <f>'Option 1'!AL88*0.8</f>
        <v>5710.6613580797666</v>
      </c>
      <c r="AM88" s="43">
        <f>'Option 1'!AM88*0.8</f>
        <v>5710.6613580797666</v>
      </c>
      <c r="AN88" s="43">
        <f>'Option 1'!AN88*0.8</f>
        <v>5710.6613580797666</v>
      </c>
      <c r="AO88" s="43">
        <f>'Option 1'!AO88*0.8</f>
        <v>5710.6613580797666</v>
      </c>
      <c r="AP88" s="43">
        <f>'Option 1'!AP88*0.8</f>
        <v>5710.6613580797666</v>
      </c>
      <c r="AQ88" s="43">
        <f>'Option 1'!AQ88*0.8</f>
        <v>5710.6613580797666</v>
      </c>
      <c r="AR88" s="43">
        <f>'Option 1'!AR88*0.8</f>
        <v>5710.6613580797666</v>
      </c>
      <c r="AS88" s="43">
        <f>'Option 1'!AS88*0.8</f>
        <v>5710.6613580797666</v>
      </c>
      <c r="AT88" s="43">
        <f>'Option 1'!AT88*0.8</f>
        <v>5710.6613580797666</v>
      </c>
      <c r="AU88" s="43">
        <f>'Option 1'!AU88*0.8</f>
        <v>5710.6613580797666</v>
      </c>
      <c r="AV88" s="43">
        <f>'Option 1'!AV88*0.8</f>
        <v>5710.6613580797666</v>
      </c>
      <c r="AW88" s="43">
        <f>'Option 1'!AW88*0.8</f>
        <v>5710.6613580797666</v>
      </c>
      <c r="AX88" s="43"/>
      <c r="AY88" s="43"/>
      <c r="AZ88" s="43"/>
      <c r="BA88" s="43"/>
      <c r="BB88" s="43"/>
      <c r="BC88" s="43"/>
      <c r="BD88" s="43"/>
    </row>
    <row r="89" spans="1:56" x14ac:dyDescent="0.3">
      <c r="A89" s="170"/>
      <c r="B89" s="4" t="s">
        <v>214</v>
      </c>
      <c r="D89" s="4" t="s">
        <v>88</v>
      </c>
      <c r="E89" s="43">
        <f>'Option 1'!E89*0.8</f>
        <v>0</v>
      </c>
      <c r="F89" s="43">
        <f>'Option 1'!F89*0.8</f>
        <v>30247.561807879621</v>
      </c>
      <c r="G89" s="43">
        <f>'Option 1'!G89*0.8</f>
        <v>68115.006255298576</v>
      </c>
      <c r="H89" s="43">
        <f>'Option 1'!H89*0.8</f>
        <v>112054.63373646462</v>
      </c>
      <c r="I89" s="43">
        <f>'Option 1'!I89*0.8</f>
        <v>163853.28527388271</v>
      </c>
      <c r="J89" s="43">
        <f>'Option 1'!J89*0.8</f>
        <v>224363.59406616329</v>
      </c>
      <c r="K89" s="43">
        <f>'Option 1'!K89*0.8</f>
        <v>293009.66492427274</v>
      </c>
      <c r="L89" s="43">
        <f>'Option 1'!L89*0.8</f>
        <v>371105.72401108011</v>
      </c>
      <c r="M89" s="43">
        <f>'Option 1'!M89*0.8</f>
        <v>469098.71081522596</v>
      </c>
      <c r="N89" s="43">
        <f>'Option 1'!N89*0.8</f>
        <v>531900.76668301155</v>
      </c>
      <c r="O89" s="43">
        <f>'Option 1'!O89*0.8</f>
        <v>599180.04350612056</v>
      </c>
      <c r="P89" s="43">
        <f>'Option 1'!P89*0.8</f>
        <v>671094.28381861048</v>
      </c>
      <c r="Q89" s="43">
        <f>'Option 1'!Q89*0.8</f>
        <v>747661.98822935903</v>
      </c>
      <c r="R89" s="43">
        <f>'Option 1'!R89*0.8</f>
        <v>827235.18356840673</v>
      </c>
      <c r="S89" s="43">
        <f>'Option 1'!S89*0.8</f>
        <v>898396.56876775809</v>
      </c>
      <c r="T89" s="43">
        <f>'Option 1'!T89*0.8</f>
        <v>959276.9229745901</v>
      </c>
      <c r="U89" s="43">
        <f>'Option 1'!U89*0.8</f>
        <v>1009796.0784948046</v>
      </c>
      <c r="V89" s="43">
        <f>'Option 1'!V89*0.8</f>
        <v>1049031.3865748125</v>
      </c>
      <c r="W89" s="43">
        <f>'Option 1'!W89*0.8</f>
        <v>1076068.9658535689</v>
      </c>
      <c r="X89" s="43">
        <f>'Option 1'!X89*0.8</f>
        <v>1094910.102917698</v>
      </c>
      <c r="Y89" s="43">
        <f>'Option 1'!Y89*0.8</f>
        <v>1110283.5473358</v>
      </c>
      <c r="Z89" s="43">
        <f>'Option 1'!Z89*0.8</f>
        <v>1122962.2976754832</v>
      </c>
      <c r="AA89" s="43">
        <f>'Option 1'!AA89*0.8</f>
        <v>1133730.6407177369</v>
      </c>
      <c r="AB89" s="43">
        <f>'Option 1'!AB89*0.8</f>
        <v>1141530.0848650967</v>
      </c>
      <c r="AC89" s="43">
        <f>'Option 1'!AC89*0.8</f>
        <v>1145013.3259948045</v>
      </c>
      <c r="AD89" s="43">
        <f>'Option 1'!AD89*0.8</f>
        <v>1145013.3259948045</v>
      </c>
      <c r="AE89" s="43">
        <f>'Option 1'!AE89*0.8</f>
        <v>1145013.3259948045</v>
      </c>
      <c r="AF89" s="43">
        <f>'Option 1'!AF89*0.8</f>
        <v>1145013.3259948045</v>
      </c>
      <c r="AG89" s="43">
        <f>'Option 1'!AG89*0.8</f>
        <v>1145013.3259948045</v>
      </c>
      <c r="AH89" s="43">
        <f>'Option 1'!AH89*0.8</f>
        <v>1145013.3259948045</v>
      </c>
      <c r="AI89" s="43">
        <f>'Option 1'!AI89*0.8</f>
        <v>1145013.3259948045</v>
      </c>
      <c r="AJ89" s="43">
        <f>'Option 1'!AJ89*0.8</f>
        <v>1145013.3259948045</v>
      </c>
      <c r="AK89" s="43">
        <f>'Option 1'!AK89*0.8</f>
        <v>1145013.3259948045</v>
      </c>
      <c r="AL89" s="43">
        <f>'Option 1'!AL89*0.8</f>
        <v>1145013.3259948045</v>
      </c>
      <c r="AM89" s="43">
        <f>'Option 1'!AM89*0.8</f>
        <v>1145013.3259948045</v>
      </c>
      <c r="AN89" s="43">
        <f>'Option 1'!AN89*0.8</f>
        <v>1145013.3259948045</v>
      </c>
      <c r="AO89" s="43">
        <f>'Option 1'!AO89*0.8</f>
        <v>1145013.3259948045</v>
      </c>
      <c r="AP89" s="43">
        <f>'Option 1'!AP89*0.8</f>
        <v>1145013.3259948045</v>
      </c>
      <c r="AQ89" s="43">
        <f>'Option 1'!AQ89*0.8</f>
        <v>1145013.3259948045</v>
      </c>
      <c r="AR89" s="43">
        <f>'Option 1'!AR89*0.8</f>
        <v>1145013.3259948045</v>
      </c>
      <c r="AS89" s="43">
        <f>'Option 1'!AS89*0.8</f>
        <v>1145013.3259948045</v>
      </c>
      <c r="AT89" s="43">
        <f>'Option 1'!AT89*0.8</f>
        <v>1145013.3259948045</v>
      </c>
      <c r="AU89" s="43">
        <f>'Option 1'!AU89*0.8</f>
        <v>1145013.3259948045</v>
      </c>
      <c r="AV89" s="43">
        <f>'Option 1'!AV89*0.8</f>
        <v>1145013.3259948045</v>
      </c>
      <c r="AW89" s="43">
        <f>'Option 1'!AW89*0.8</f>
        <v>1145013.3259948045</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5.3838583848664703E-4</v>
      </c>
      <c r="G91" s="43">
        <f>'Option 1'!G91*0.8</f>
        <v>1.2124003577283064E-3</v>
      </c>
      <c r="H91" s="43">
        <f>'Option 1'!H91*0.8</f>
        <v>1.9944955670709633E-3</v>
      </c>
      <c r="I91" s="43">
        <f>'Option 1'!I91*0.8</f>
        <v>2.9164760102412882E-3</v>
      </c>
      <c r="J91" s="43">
        <f>'Option 1'!J91*0.8</f>
        <v>3.9935179729336792E-3</v>
      </c>
      <c r="K91" s="43">
        <f>'Option 1'!K91*0.8</f>
        <v>5.2153709160733582E-3</v>
      </c>
      <c r="L91" s="43">
        <f>'Option 1'!L91*0.8</f>
        <v>6.6054271632846849E-3</v>
      </c>
      <c r="M91" s="43">
        <f>'Option 1'!M91*0.8</f>
        <v>8.3496350667665968E-3</v>
      </c>
      <c r="N91" s="43">
        <f>'Option 1'!N91*0.8</f>
        <v>9.4674685543654213E-3</v>
      </c>
      <c r="O91" s="43">
        <f>'Option 1'!O91*0.8</f>
        <v>1.0664993501839005E-2</v>
      </c>
      <c r="P91" s="43">
        <f>'Option 1'!P91*0.8</f>
        <v>1.1945017618020299E-2</v>
      </c>
      <c r="Q91" s="43">
        <f>'Option 1'!Q91*0.8</f>
        <v>1.3307870201048663E-2</v>
      </c>
      <c r="R91" s="43">
        <f>'Option 1'!R91*0.8</f>
        <v>1.4724218459654912E-2</v>
      </c>
      <c r="S91" s="43">
        <f>'Option 1'!S91*0.8</f>
        <v>1.5990842271576294E-2</v>
      </c>
      <c r="T91" s="43">
        <f>'Option 1'!T91*0.8</f>
        <v>1.7074470788651385E-2</v>
      </c>
      <c r="U91" s="43">
        <f>'Option 1'!U91*0.8</f>
        <v>1.7973677080951697E-2</v>
      </c>
      <c r="V91" s="43">
        <f>'Option 1'!V91*0.8</f>
        <v>1.867203863396236E-2</v>
      </c>
      <c r="W91" s="43">
        <f>'Option 1'!W91*0.8</f>
        <v>1.9153288986737918E-2</v>
      </c>
      <c r="X91" s="43">
        <f>'Option 1'!X91*0.8</f>
        <v>1.9488648294067962E-2</v>
      </c>
      <c r="Y91" s="43">
        <f>'Option 1'!Y91*0.8</f>
        <v>1.9762285052496255E-2</v>
      </c>
      <c r="Z91" s="43">
        <f>'Option 1'!Z91*0.8</f>
        <v>1.9987958105945974E-2</v>
      </c>
      <c r="AA91" s="43">
        <f>'Option 1'!AA91*0.8</f>
        <v>2.0179627220790305E-2</v>
      </c>
      <c r="AB91" s="43">
        <f>'Option 1'!AB91*0.8</f>
        <v>2.0318451973134886E-2</v>
      </c>
      <c r="AC91" s="43">
        <f>'Option 1'!AC91*0.8</f>
        <v>2.0380451274373781E-2</v>
      </c>
      <c r="AD91" s="43">
        <f>'Option 1'!AD91*0.8</f>
        <v>2.0380451274373781E-2</v>
      </c>
      <c r="AE91" s="43">
        <f>'Option 1'!AE91*0.8</f>
        <v>2.0380451274373781E-2</v>
      </c>
      <c r="AF91" s="43">
        <f>'Option 1'!AF91*0.8</f>
        <v>2.0380451274373781E-2</v>
      </c>
      <c r="AG91" s="43">
        <f>'Option 1'!AG91*0.8</f>
        <v>2.0380451274373781E-2</v>
      </c>
      <c r="AH91" s="43">
        <f>'Option 1'!AH91*0.8</f>
        <v>2.0380451274373781E-2</v>
      </c>
      <c r="AI91" s="43">
        <f>'Option 1'!AI91*0.8</f>
        <v>2.0380451274373781E-2</v>
      </c>
      <c r="AJ91" s="43">
        <f>'Option 1'!AJ91*0.8</f>
        <v>2.0380451274373781E-2</v>
      </c>
      <c r="AK91" s="43">
        <f>'Option 1'!AK91*0.8</f>
        <v>2.0380451274373781E-2</v>
      </c>
      <c r="AL91" s="43">
        <f>'Option 1'!AL91*0.8</f>
        <v>2.0380451274373781E-2</v>
      </c>
      <c r="AM91" s="43">
        <f>'Option 1'!AM91*0.8</f>
        <v>2.0380451274373781E-2</v>
      </c>
      <c r="AN91" s="43">
        <f>'Option 1'!AN91*0.8</f>
        <v>2.0380451274373781E-2</v>
      </c>
      <c r="AO91" s="43">
        <f>'Option 1'!AO91*0.8</f>
        <v>2.0380451274373781E-2</v>
      </c>
      <c r="AP91" s="43">
        <f>'Option 1'!AP91*0.8</f>
        <v>2.0380451274373781E-2</v>
      </c>
      <c r="AQ91" s="43">
        <f>'Option 1'!AQ91*0.8</f>
        <v>2.0380451274373781E-2</v>
      </c>
      <c r="AR91" s="43">
        <f>'Option 1'!AR91*0.8</f>
        <v>2.0380451274373781E-2</v>
      </c>
      <c r="AS91" s="43">
        <f>'Option 1'!AS91*0.8</f>
        <v>2.0380451274373781E-2</v>
      </c>
      <c r="AT91" s="43">
        <f>'Option 1'!AT91*0.8</f>
        <v>2.0380451274373781E-2</v>
      </c>
      <c r="AU91" s="43">
        <f>'Option 1'!AU91*0.8</f>
        <v>2.0380451274373781E-2</v>
      </c>
      <c r="AV91" s="43">
        <f>'Option 1'!AV91*0.8</f>
        <v>2.0380451274373781E-2</v>
      </c>
      <c r="AW91" s="43">
        <f>'Option 1'!AW91*0.8</f>
        <v>2.0380451274373781E-2</v>
      </c>
      <c r="AX91" s="35"/>
      <c r="AY91" s="35"/>
      <c r="AZ91" s="35"/>
      <c r="BA91" s="35"/>
      <c r="BB91" s="35"/>
      <c r="BC91" s="35"/>
      <c r="BD91" s="35"/>
    </row>
    <row r="92" spans="1:56" ht="16.5" x14ac:dyDescent="0.3">
      <c r="A92" s="170"/>
      <c r="B92" s="4" t="s">
        <v>333</v>
      </c>
      <c r="D92" s="4" t="s">
        <v>42</v>
      </c>
      <c r="E92" s="43">
        <f>'Option 1'!E92*0.8</f>
        <v>0</v>
      </c>
      <c r="F92" s="43">
        <f>'Option 1'!F92*0.8</f>
        <v>1.0774086459417575E-3</v>
      </c>
      <c r="G92" s="43">
        <f>'Option 1'!G92*0.8</f>
        <v>2.4262351168654497E-3</v>
      </c>
      <c r="H92" s="43">
        <f>'Option 1'!H92*0.8</f>
        <v>3.9913508391957028E-3</v>
      </c>
      <c r="I92" s="43">
        <f>'Option 1'!I92*0.8</f>
        <v>5.8364025286181676E-3</v>
      </c>
      <c r="J92" s="43">
        <f>'Option 1'!J92*0.8</f>
        <v>7.9917607117172586E-3</v>
      </c>
      <c r="K92" s="43">
        <f>'Option 1'!K92*0.8</f>
        <v>1.0436912182841476E-2</v>
      </c>
      <c r="L92" s="43">
        <f>'Option 1'!L92*0.8</f>
        <v>1.3218669264901084E-2</v>
      </c>
      <c r="M92" s="43">
        <f>'Option 1'!M92*0.8</f>
        <v>1.6709148659406859E-2</v>
      </c>
      <c r="N92" s="43">
        <f>'Option 1'!N92*0.8</f>
        <v>1.8946138153126749E-2</v>
      </c>
      <c r="O92" s="43">
        <f>'Option 1'!O92*0.8</f>
        <v>2.1342604850255478E-2</v>
      </c>
      <c r="P92" s="43">
        <f>'Option 1'!P92*0.8</f>
        <v>2.3904167490283745E-2</v>
      </c>
      <c r="Q92" s="43">
        <f>'Option 1'!Q92*0.8</f>
        <v>2.6631485059085705E-2</v>
      </c>
      <c r="R92" s="43">
        <f>'Option 1'!R92*0.8</f>
        <v>2.9465857270242535E-2</v>
      </c>
      <c r="S92" s="43">
        <f>'Option 1'!S92*0.8</f>
        <v>3.2000603447734442E-2</v>
      </c>
      <c r="T92" s="43">
        <f>'Option 1'!T92*0.8</f>
        <v>3.4169142532208707E-2</v>
      </c>
      <c r="U92" s="43">
        <f>'Option 1'!U92*0.8</f>
        <v>3.5968618975595147E-2</v>
      </c>
      <c r="V92" s="43">
        <f>'Option 1'!V92*0.8</f>
        <v>3.7366168319244289E-2</v>
      </c>
      <c r="W92" s="43">
        <f>'Option 1'!W92*0.8</f>
        <v>3.8329238396273772E-2</v>
      </c>
      <c r="X92" s="43">
        <f>'Option 1'!X92*0.8</f>
        <v>3.9000353777447351E-2</v>
      </c>
      <c r="Y92" s="43">
        <f>'Option 1'!Y92*0.8</f>
        <v>3.9547951036332962E-2</v>
      </c>
      <c r="Z92" s="43">
        <f>'Option 1'!Z92*0.8</f>
        <v>3.999956413898486E-2</v>
      </c>
      <c r="AA92" s="43">
        <f>'Option 1'!AA92*0.8</f>
        <v>4.0383129134070467E-2</v>
      </c>
      <c r="AB92" s="43">
        <f>'Option 1'!AB92*0.8</f>
        <v>4.0660942883531628E-2</v>
      </c>
      <c r="AC92" s="43">
        <f>'Option 1'!AC92*0.8</f>
        <v>4.0785014837921997E-2</v>
      </c>
      <c r="AD92" s="43">
        <f>'Option 1'!AD92*0.8</f>
        <v>4.0785014837921997E-2</v>
      </c>
      <c r="AE92" s="43">
        <f>'Option 1'!AE92*0.8</f>
        <v>4.0785014837921997E-2</v>
      </c>
      <c r="AF92" s="43">
        <f>'Option 1'!AF92*0.8</f>
        <v>4.0785014837921997E-2</v>
      </c>
      <c r="AG92" s="43">
        <f>'Option 1'!AG92*0.8</f>
        <v>4.0785014837921997E-2</v>
      </c>
      <c r="AH92" s="43">
        <f>'Option 1'!AH92*0.8</f>
        <v>4.0785014837921997E-2</v>
      </c>
      <c r="AI92" s="43">
        <f>'Option 1'!AI92*0.8</f>
        <v>4.0785014837921997E-2</v>
      </c>
      <c r="AJ92" s="43">
        <f>'Option 1'!AJ92*0.8</f>
        <v>4.0785014837921997E-2</v>
      </c>
      <c r="AK92" s="43">
        <f>'Option 1'!AK92*0.8</f>
        <v>4.0785014837921997E-2</v>
      </c>
      <c r="AL92" s="43">
        <f>'Option 1'!AL92*0.8</f>
        <v>4.0785014837921997E-2</v>
      </c>
      <c r="AM92" s="43">
        <f>'Option 1'!AM92*0.8</f>
        <v>4.0785014837921997E-2</v>
      </c>
      <c r="AN92" s="43">
        <f>'Option 1'!AN92*0.8</f>
        <v>4.0785014837921997E-2</v>
      </c>
      <c r="AO92" s="43">
        <f>'Option 1'!AO92*0.8</f>
        <v>4.0785014837921997E-2</v>
      </c>
      <c r="AP92" s="43">
        <f>'Option 1'!AP92*0.8</f>
        <v>4.0785014837921997E-2</v>
      </c>
      <c r="AQ92" s="43">
        <f>'Option 1'!AQ92*0.8</f>
        <v>4.0785014837921997E-2</v>
      </c>
      <c r="AR92" s="43">
        <f>'Option 1'!AR92*0.8</f>
        <v>4.0785014837921997E-2</v>
      </c>
      <c r="AS92" s="43">
        <f>'Option 1'!AS92*0.8</f>
        <v>4.0785014837921997E-2</v>
      </c>
      <c r="AT92" s="43">
        <f>'Option 1'!AT92*0.8</f>
        <v>4.0785014837921997E-2</v>
      </c>
      <c r="AU92" s="43">
        <f>'Option 1'!AU92*0.8</f>
        <v>4.0785014837921997E-2</v>
      </c>
      <c r="AV92" s="43">
        <f>'Option 1'!AV92*0.8</f>
        <v>4.0785014837921997E-2</v>
      </c>
      <c r="AW92" s="43">
        <f>'Option 1'!AW92*0.8</f>
        <v>4.0785014837921997E-2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70" zoomScaleNormal="7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ht="15" customHeight="1" x14ac:dyDescent="0.3">
      <c r="B2" s="150" t="str">
        <f>"The aim of this Cost Benefit Analysis (CBA) is to evaluate the cost of the proposed condition based asset replacement programme for "&amp;G3&amp;" against the benefits delivered by the associated reduction in the risk of condition based failure.  This CBA specifically relates to "&amp;G2&amp;"."</f>
        <v>The aim of this Cost Benefit Analysis (CBA) is to evaluate the cost of the proposed condition based asset replacement programme for LV Main (OHL) Conductor against the benefits delivered by the associated reduction in the risk of condition based failure.  This CBA specifically relates to West Midlands.</v>
      </c>
      <c r="C2" s="151"/>
      <c r="D2" s="151"/>
      <c r="E2" s="151"/>
      <c r="F2" s="152"/>
      <c r="G2" s="25" t="s">
        <v>367</v>
      </c>
      <c r="Z2" s="26" t="s">
        <v>80</v>
      </c>
    </row>
    <row r="3" spans="2:26" ht="24.75" customHeight="1" x14ac:dyDescent="0.3">
      <c r="B3" s="153"/>
      <c r="C3" s="154"/>
      <c r="D3" s="154"/>
      <c r="E3" s="154"/>
      <c r="F3" s="155"/>
      <c r="G3" s="18" t="s">
        <v>368</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05" x14ac:dyDescent="0.3">
      <c r="B29" s="30">
        <v>1</v>
      </c>
      <c r="C29" s="31" t="str">
        <f>D10</f>
        <v>Asset Replacement Programme</v>
      </c>
      <c r="D29" s="30" t="s">
        <v>29</v>
      </c>
      <c r="E29" s="31" t="s">
        <v>370</v>
      </c>
      <c r="F29" s="30" t="s">
        <v>160</v>
      </c>
      <c r="G29" s="65">
        <f>'Option 1'!$C$4</f>
        <v>-5.5103543801931822</v>
      </c>
      <c r="H29" s="65">
        <f>'Option 1'!$C$5</f>
        <v>-4.0157089878005561</v>
      </c>
      <c r="I29" s="65">
        <f>'Option 1'!$C$6</f>
        <v>-1.7374203836496871</v>
      </c>
      <c r="J29" s="65">
        <f>'Option 1'!$C$7</f>
        <v>2.4830608605066642</v>
      </c>
      <c r="K29" s="30"/>
    </row>
    <row r="30" spans="2:11" ht="57.75" customHeight="1" x14ac:dyDescent="0.3">
      <c r="B30" s="30" t="s">
        <v>343</v>
      </c>
      <c r="C30" s="31" t="str">
        <f>D11</f>
        <v>Sensitivity Analysis of Option 1 - Asset Replacement Programme Delivered With 10% Increased Costs</v>
      </c>
      <c r="D30" s="30"/>
      <c r="E30" s="31"/>
      <c r="F30" s="30"/>
      <c r="G30" s="65">
        <f>'Option 1(i)'!$C$4</f>
        <v>-6.4471999375841973</v>
      </c>
      <c r="H30" s="65">
        <f>'Option 1(i)'!$C$5</f>
        <v>-5.2195402054438347</v>
      </c>
      <c r="I30" s="65">
        <f>'Option 1(i)'!$C$6</f>
        <v>-3.1176908546653439</v>
      </c>
      <c r="J30" s="65">
        <f>'Option 1(i)'!$C$7</f>
        <v>0.92538100487790409</v>
      </c>
      <c r="K30" s="30"/>
    </row>
    <row r="31" spans="2:11" ht="45.75" customHeight="1" x14ac:dyDescent="0.3">
      <c r="B31" s="30" t="s">
        <v>344</v>
      </c>
      <c r="C31" s="31" t="str">
        <f>D12</f>
        <v>Sensitivity Analysis of Option 1 - Asset Replacement Programme Achieving 20% Lower Benefits</v>
      </c>
      <c r="D31" s="30"/>
      <c r="E31" s="31"/>
      <c r="F31" s="30"/>
      <c r="G31" s="65">
        <f>'Option 1(ii)'!$C$4</f>
        <v>-6.0789568180218643</v>
      </c>
      <c r="H31" s="65">
        <f>'Option 1(ii)'!$C$5</f>
        <v>-5.1094770909255036</v>
      </c>
      <c r="I31" s="65">
        <f>'Option 1(ii)'!$C$6</f>
        <v>-3.2660356043041681</v>
      </c>
      <c r="J31" s="65">
        <f>'Option 1(ii)'!$C$7</f>
        <v>0.37920719958047205</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8" priority="10">
      <formula>$D28="Adopted"</formula>
    </cfRule>
  </conditionalFormatting>
  <conditionalFormatting sqref="B29:C29 F29:K29 C30:C31">
    <cfRule type="expression" dxfId="7" priority="9">
      <formula>$D29="Adopted"</formula>
    </cfRule>
  </conditionalFormatting>
  <conditionalFormatting sqref="D29 D32">
    <cfRule type="expression" dxfId="6" priority="8">
      <formula>$D29="Adopted"</formula>
    </cfRule>
  </conditionalFormatting>
  <conditionalFormatting sqref="B32:C32 E32:K32">
    <cfRule type="expression" dxfId="5" priority="6">
      <formula>$D32="Adopted"</formula>
    </cfRule>
  </conditionalFormatting>
  <conditionalFormatting sqref="B30 E30:K30">
    <cfRule type="expression" dxfId="4" priority="5">
      <formula>$D30="Adopted"</formula>
    </cfRule>
  </conditionalFormatting>
  <conditionalFormatting sqref="D30">
    <cfRule type="expression" dxfId="3" priority="4">
      <formula>$D30="Adopted"</formula>
    </cfRule>
  </conditionalFormatting>
  <conditionalFormatting sqref="B31 E31:K31">
    <cfRule type="expression" dxfId="2" priority="3">
      <formula>$D31="Adopted"</formula>
    </cfRule>
  </conditionalFormatting>
  <conditionalFormatting sqref="D31">
    <cfRule type="expression" dxfId="1" priority="2">
      <formula>$D31="Adopted"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70" zoomScaleNormal="70" zoomScaleSheetLayoutView="75" workbookViewId="0">
      <pane xSplit="2" ySplit="6" topLeftCell="C28"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West Midlands - LV Main (OHL)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-0.14021174579516249</v>
      </c>
      <c r="F7" s="62">
        <v>-0.15344803122300518</v>
      </c>
      <c r="G7" s="62">
        <v>-0.16752146922919148</v>
      </c>
      <c r="H7" s="62">
        <v>-0.18245846537827326</v>
      </c>
      <c r="I7" s="62">
        <v>-0.20075259499084583</v>
      </c>
      <c r="J7" s="62">
        <v>-0.22027118230468132</v>
      </c>
      <c r="K7" s="62">
        <v>-0.24105495468908691</v>
      </c>
      <c r="L7" s="62">
        <v>-0.26314463951336953</v>
      </c>
      <c r="M7" s="62">
        <v>-0.29239975647151611</v>
      </c>
      <c r="N7" s="62">
        <v>-0.32381563398314378</v>
      </c>
      <c r="O7" s="62">
        <v>-0.35747118061358285</v>
      </c>
      <c r="P7" s="62">
        <v>-0.39344530492816304</v>
      </c>
      <c r="Q7" s="62">
        <v>-0.43174726160580235</v>
      </c>
      <c r="R7" s="62">
        <v>-0.47155267439743448</v>
      </c>
      <c r="S7" s="62">
        <v>-0.507150193142475</v>
      </c>
      <c r="T7" s="62">
        <v>-0.53760476543630054</v>
      </c>
      <c r="U7" s="62">
        <v>-0.56287628847617011</v>
      </c>
      <c r="V7" s="62">
        <v>-0.58250321972452723</v>
      </c>
      <c r="W7" s="62">
        <v>-0.59602840241314115</v>
      </c>
      <c r="X7" s="62">
        <v>-0.60545342594155227</v>
      </c>
      <c r="Y7" s="62">
        <v>-0.61314378320927743</v>
      </c>
      <c r="Z7" s="62">
        <v>-0.61948615627602144</v>
      </c>
      <c r="AA7" s="62">
        <v>-0.62487287397728297</v>
      </c>
      <c r="AB7" s="62">
        <v>-0.6287744402334593</v>
      </c>
      <c r="AC7" s="62">
        <v>-0.63051688441243237</v>
      </c>
      <c r="AD7" s="62">
        <v>-0.63051688441243237</v>
      </c>
      <c r="AE7" s="62">
        <v>-0.63051688441243237</v>
      </c>
      <c r="AF7" s="62">
        <v>-0.63051688441243237</v>
      </c>
      <c r="AG7" s="62">
        <v>-0.63051688441243237</v>
      </c>
      <c r="AH7" s="62">
        <v>-0.63051688441243237</v>
      </c>
      <c r="AI7" s="62">
        <v>-0.63051688441243237</v>
      </c>
      <c r="AJ7" s="62">
        <v>-0.63051688441243237</v>
      </c>
      <c r="AK7" s="62">
        <v>-0.63051688441243237</v>
      </c>
      <c r="AL7" s="62">
        <v>-0.63051688441243237</v>
      </c>
      <c r="AM7" s="62">
        <v>-0.63051688441243237</v>
      </c>
      <c r="AN7" s="62">
        <v>-0.63051688441243237</v>
      </c>
      <c r="AO7" s="62">
        <v>-0.63051688441243237</v>
      </c>
      <c r="AP7" s="62">
        <v>-0.63051688441243237</v>
      </c>
      <c r="AQ7" s="62">
        <v>-0.63051688441243237</v>
      </c>
      <c r="AR7" s="62">
        <v>-0.63051688441243237</v>
      </c>
      <c r="AS7" s="62">
        <v>-0.63051688441243237</v>
      </c>
      <c r="AT7" s="62">
        <v>-0.63051688441243237</v>
      </c>
      <c r="AU7" s="62">
        <v>-0.63051688441243237</v>
      </c>
      <c r="AV7" s="62">
        <v>-0.63051688441243237</v>
      </c>
      <c r="AW7" s="62">
        <v>-0.63051688441243237</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-0.14021174579516249</v>
      </c>
      <c r="F12" s="59">
        <f t="shared" ref="F12:AW12" si="0">SUM(F7:F11)</f>
        <v>-0.15344803122300518</v>
      </c>
      <c r="G12" s="59">
        <f t="shared" si="0"/>
        <v>-0.16752146922919148</v>
      </c>
      <c r="H12" s="59">
        <f t="shared" si="0"/>
        <v>-0.18245846537827326</v>
      </c>
      <c r="I12" s="59">
        <f t="shared" si="0"/>
        <v>-0.20075259499084583</v>
      </c>
      <c r="J12" s="59">
        <f t="shared" si="0"/>
        <v>-0.22027118230468132</v>
      </c>
      <c r="K12" s="59">
        <f t="shared" si="0"/>
        <v>-0.24105495468908691</v>
      </c>
      <c r="L12" s="59">
        <f t="shared" si="0"/>
        <v>-0.26314463951336953</v>
      </c>
      <c r="M12" s="59">
        <f t="shared" si="0"/>
        <v>-0.29239975647151611</v>
      </c>
      <c r="N12" s="59">
        <f t="shared" si="0"/>
        <v>-0.32381563398314378</v>
      </c>
      <c r="O12" s="59">
        <f t="shared" si="0"/>
        <v>-0.35747118061358285</v>
      </c>
      <c r="P12" s="59">
        <f t="shared" si="0"/>
        <v>-0.39344530492816304</v>
      </c>
      <c r="Q12" s="59">
        <f t="shared" si="0"/>
        <v>-0.43174726160580235</v>
      </c>
      <c r="R12" s="59">
        <f t="shared" si="0"/>
        <v>-0.47155267439743448</v>
      </c>
      <c r="S12" s="59">
        <f t="shared" si="0"/>
        <v>-0.507150193142475</v>
      </c>
      <c r="T12" s="59">
        <f t="shared" si="0"/>
        <v>-0.53760476543630054</v>
      </c>
      <c r="U12" s="59">
        <f t="shared" si="0"/>
        <v>-0.56287628847617011</v>
      </c>
      <c r="V12" s="59">
        <f t="shared" si="0"/>
        <v>-0.58250321972452723</v>
      </c>
      <c r="W12" s="59">
        <f t="shared" si="0"/>
        <v>-0.59602840241314115</v>
      </c>
      <c r="X12" s="59">
        <f t="shared" si="0"/>
        <v>-0.60545342594155227</v>
      </c>
      <c r="Y12" s="59">
        <f t="shared" si="0"/>
        <v>-0.61314378320927743</v>
      </c>
      <c r="Z12" s="59">
        <f t="shared" si="0"/>
        <v>-0.61948615627602144</v>
      </c>
      <c r="AA12" s="59">
        <f t="shared" si="0"/>
        <v>-0.62487287397728297</v>
      </c>
      <c r="AB12" s="59">
        <f t="shared" si="0"/>
        <v>-0.6287744402334593</v>
      </c>
      <c r="AC12" s="59">
        <f t="shared" si="0"/>
        <v>-0.63051688441243237</v>
      </c>
      <c r="AD12" s="59">
        <f t="shared" si="0"/>
        <v>-0.63051688441243237</v>
      </c>
      <c r="AE12" s="59">
        <f t="shared" si="0"/>
        <v>-0.63051688441243237</v>
      </c>
      <c r="AF12" s="59">
        <f t="shared" si="0"/>
        <v>-0.63051688441243237</v>
      </c>
      <c r="AG12" s="59">
        <f t="shared" si="0"/>
        <v>-0.63051688441243237</v>
      </c>
      <c r="AH12" s="59">
        <f t="shared" si="0"/>
        <v>-0.63051688441243237</v>
      </c>
      <c r="AI12" s="59">
        <f t="shared" si="0"/>
        <v>-0.63051688441243237</v>
      </c>
      <c r="AJ12" s="59">
        <f t="shared" si="0"/>
        <v>-0.63051688441243237</v>
      </c>
      <c r="AK12" s="59">
        <f t="shared" si="0"/>
        <v>-0.63051688441243237</v>
      </c>
      <c r="AL12" s="59">
        <f t="shared" si="0"/>
        <v>-0.63051688441243237</v>
      </c>
      <c r="AM12" s="59">
        <f t="shared" si="0"/>
        <v>-0.63051688441243237</v>
      </c>
      <c r="AN12" s="59">
        <f t="shared" si="0"/>
        <v>-0.63051688441243237</v>
      </c>
      <c r="AO12" s="59">
        <f t="shared" si="0"/>
        <v>-0.63051688441243237</v>
      </c>
      <c r="AP12" s="59">
        <f t="shared" si="0"/>
        <v>-0.63051688441243237</v>
      </c>
      <c r="AQ12" s="59">
        <f t="shared" si="0"/>
        <v>-0.63051688441243237</v>
      </c>
      <c r="AR12" s="59">
        <f t="shared" si="0"/>
        <v>-0.63051688441243237</v>
      </c>
      <c r="AS12" s="59">
        <f t="shared" si="0"/>
        <v>-0.63051688441243237</v>
      </c>
      <c r="AT12" s="59">
        <f t="shared" si="0"/>
        <v>-0.63051688441243237</v>
      </c>
      <c r="AU12" s="59">
        <f t="shared" si="0"/>
        <v>-0.63051688441243237</v>
      </c>
      <c r="AV12" s="59">
        <f t="shared" si="0"/>
        <v>-0.63051688441243237</v>
      </c>
      <c r="AW12" s="59">
        <f t="shared" si="0"/>
        <v>-0.63051688441243237</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-2.6986170515344271E-2</v>
      </c>
      <c r="F15" s="81">
        <f>'Fixed data'!$G$7*F$31/1000000</f>
        <v>-2.9533722102551268E-2</v>
      </c>
      <c r="G15" s="81">
        <f>'Fixed data'!$G$7*G$31/1000000</f>
        <v>-3.2242398152608501E-2</v>
      </c>
      <c r="H15" s="81">
        <f>'Fixed data'!$G$7*H$31/1000000</f>
        <v>-3.5117280872170704E-2</v>
      </c>
      <c r="I15" s="81">
        <f>'Fixed data'!$G$7*I$31/1000000</f>
        <v>-3.863830187048229E-2</v>
      </c>
      <c r="J15" s="81">
        <f>'Fixed data'!$G$7*J$31/1000000</f>
        <v>-4.2394990887387567E-2</v>
      </c>
      <c r="K15" s="81">
        <f>'Fixed data'!$G$7*K$31/1000000</f>
        <v>-4.6395186608058935E-2</v>
      </c>
      <c r="L15" s="81">
        <f>'Fixed data'!$G$7*L$31/1000000</f>
        <v>-5.0646727717668823E-2</v>
      </c>
      <c r="M15" s="81">
        <f>'Fixed data'!$G$7*M$31/1000000</f>
        <v>-5.6277379915896583E-2</v>
      </c>
      <c r="N15" s="81">
        <f>'Fixed data'!$G$7*N$31/1000000</f>
        <v>-6.2323907777096683E-2</v>
      </c>
      <c r="O15" s="81">
        <f>'Fixed data'!$G$7*O$31/1000000</f>
        <v>-6.8801498616618773E-2</v>
      </c>
      <c r="P15" s="81">
        <f>'Fixed data'!$G$7*P$31/1000000</f>
        <v>-7.5725339749812576E-2</v>
      </c>
      <c r="Q15" s="81">
        <f>'Fixed data'!$G$7*Q$31/1000000</f>
        <v>-8.3097212399370249E-2</v>
      </c>
      <c r="R15" s="81">
        <f>'Fixed data'!$G$7*R$31/1000000</f>
        <v>-9.0758451127529075E-2</v>
      </c>
      <c r="S15" s="81">
        <f>'Fixed data'!$G$7*S$31/1000000</f>
        <v>-9.7609808018700284E-2</v>
      </c>
      <c r="T15" s="81">
        <f>'Fixed data'!$G$7*T$31/1000000</f>
        <v>-0.10347131609872741</v>
      </c>
      <c r="U15" s="81">
        <f>'Fixed data'!$G$7*U$31/1000000</f>
        <v>-0.10833525689105365</v>
      </c>
      <c r="V15" s="81">
        <f>'Fixed data'!$G$7*V$31/1000000</f>
        <v>-0.11211279856816021</v>
      </c>
      <c r="W15" s="81">
        <f>'Fixed data'!$G$7*W$31/1000000</f>
        <v>-0.114715953419533</v>
      </c>
      <c r="X15" s="81">
        <f>'Fixed data'!$G$7*X$31/1000000</f>
        <v>-0.11652996187229422</v>
      </c>
      <c r="Y15" s="81">
        <f>'Fixed data'!$G$7*Y$31/1000000</f>
        <v>-0.11801010386306535</v>
      </c>
      <c r="Z15" s="81">
        <f>'Fixed data'!$G$7*Z$31/1000000</f>
        <v>-0.1192308030283202</v>
      </c>
      <c r="AA15" s="81">
        <f>'Fixed data'!$G$7*AA$31/1000000</f>
        <v>-0.12026756982399679</v>
      </c>
      <c r="AB15" s="81">
        <f>'Fixed data'!$G$7*AB$31/1000000</f>
        <v>-0.12101849359053987</v>
      </c>
      <c r="AC15" s="81">
        <f>'Fixed data'!$G$7*AC$31/1000000</f>
        <v>-0.1213538570471502</v>
      </c>
      <c r="AD15" s="81">
        <f>'Fixed data'!$G$7*AD$31/1000000</f>
        <v>-0.1213538570471502</v>
      </c>
      <c r="AE15" s="81">
        <f>'Fixed data'!$G$7*AE$31/1000000</f>
        <v>-0.1213538570471502</v>
      </c>
      <c r="AF15" s="81">
        <f>'Fixed data'!$G$7*AF$31/1000000</f>
        <v>-0.1213538570471502</v>
      </c>
      <c r="AG15" s="81">
        <f>'Fixed data'!$G$7*AG$31/1000000</f>
        <v>-0.1213538570471502</v>
      </c>
      <c r="AH15" s="81">
        <f>'Fixed data'!$G$7*AH$31/1000000</f>
        <v>-0.1213538570471502</v>
      </c>
      <c r="AI15" s="81">
        <f>'Fixed data'!$G$7*AI$31/1000000</f>
        <v>-0.1213538570471502</v>
      </c>
      <c r="AJ15" s="81">
        <f>'Fixed data'!$G$7*AJ$31/1000000</f>
        <v>-0.1213538570471502</v>
      </c>
      <c r="AK15" s="81">
        <f>'Fixed data'!$G$7*AK$31/1000000</f>
        <v>-0.1213538570471502</v>
      </c>
      <c r="AL15" s="81">
        <f>'Fixed data'!$G$7*AL$31/1000000</f>
        <v>-0.1213538570471502</v>
      </c>
      <c r="AM15" s="81">
        <f>'Fixed data'!$G$7*AM$31/1000000</f>
        <v>-0.1213538570471502</v>
      </c>
      <c r="AN15" s="81">
        <f>'Fixed data'!$G$7*AN$31/1000000</f>
        <v>-0.1213538570471502</v>
      </c>
      <c r="AO15" s="81">
        <f>'Fixed data'!$G$7*AO$31/1000000</f>
        <v>-0.1213538570471502</v>
      </c>
      <c r="AP15" s="81">
        <f>'Fixed data'!$G$7*AP$31/1000000</f>
        <v>-0.1213538570471502</v>
      </c>
      <c r="AQ15" s="81">
        <f>'Fixed data'!$G$7*AQ$31/1000000</f>
        <v>-0.1213538570471502</v>
      </c>
      <c r="AR15" s="81">
        <f>'Fixed data'!$G$7*AR$31/1000000</f>
        <v>-0.1213538570471502</v>
      </c>
      <c r="AS15" s="81">
        <f>'Fixed data'!$G$7*AS$31/1000000</f>
        <v>-0.1213538570471502</v>
      </c>
      <c r="AT15" s="81">
        <f>'Fixed data'!$G$7*AT$31/1000000</f>
        <v>-0.1213538570471502</v>
      </c>
      <c r="AU15" s="81">
        <f>'Fixed data'!$G$7*AU$31/1000000</f>
        <v>-0.1213538570471502</v>
      </c>
      <c r="AV15" s="81">
        <f>'Fixed data'!$G$7*AV$31/1000000</f>
        <v>-0.1213538570471502</v>
      </c>
      <c r="AW15" s="81">
        <f>'Fixed data'!$G$7*AW$31/1000000</f>
        <v>-0.1213538570471502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-0.13197192067446717</v>
      </c>
      <c r="F16" s="81">
        <f>'Fixed data'!$G$8*F32/1000000</f>
        <v>-0.14443034917916481</v>
      </c>
      <c r="G16" s="81">
        <f>'Fixed data'!$G$8*G32/1000000</f>
        <v>-0.15767673330794385</v>
      </c>
      <c r="H16" s="81">
        <f>'Fixed data'!$G$8*H32/1000000</f>
        <v>-0.17173592684927025</v>
      </c>
      <c r="I16" s="81">
        <f>'Fixed data'!$G$8*I32/1000000</f>
        <v>-0.18895496515698765</v>
      </c>
      <c r="J16" s="81">
        <f>'Fixed data'!$G$8*J32/1000000</f>
        <v>-0.20732650344752673</v>
      </c>
      <c r="K16" s="81">
        <f>'Fixed data'!$G$8*K32/1000000</f>
        <v>-0.22688887566445975</v>
      </c>
      <c r="L16" s="81">
        <f>'Fixed data'!$G$8*L32/1000000</f>
        <v>-0.24768041575135874</v>
      </c>
      <c r="M16" s="81">
        <f>'Fixed data'!$G$8*M32/1000000</f>
        <v>-0.27521629694752586</v>
      </c>
      <c r="N16" s="81">
        <f>'Fixed data'!$G$8*N32/1000000</f>
        <v>-0.30478595725929669</v>
      </c>
      <c r="O16" s="81">
        <f>'Fixed data'!$G$8*O32/1000000</f>
        <v>-0.33646366803152328</v>
      </c>
      <c r="P16" s="81">
        <f>'Fixed data'!$G$8*P32/1000000</f>
        <v>-0.37032370060905806</v>
      </c>
      <c r="Q16" s="81">
        <f>'Fixed data'!$G$8*Q32/1000000</f>
        <v>-0.40637476580100623</v>
      </c>
      <c r="R16" s="81">
        <f>'Fixed data'!$G$8*R32/1000000</f>
        <v>-0.44384093348588893</v>
      </c>
      <c r="S16" s="81">
        <f>'Fixed data'!$G$8*S32/1000000</f>
        <v>-0.4773464924772986</v>
      </c>
      <c r="T16" s="81">
        <f>'Fixed data'!$G$8*T32/1000000</f>
        <v>-0.5060113406049811</v>
      </c>
      <c r="U16" s="81">
        <f>'Fixed data'!$G$8*U32/1000000</f>
        <v>-0.52979773178802081</v>
      </c>
      <c r="V16" s="81">
        <f>'Fixed data'!$G$8*V32/1000000</f>
        <v>-0.54827124696395679</v>
      </c>
      <c r="W16" s="81">
        <f>'Fixed data'!$G$8*W32/1000000</f>
        <v>-0.5610015951011027</v>
      </c>
      <c r="X16" s="81">
        <f>'Fixed data'!$G$8*X32/1000000</f>
        <v>-0.56987273817397766</v>
      </c>
      <c r="Y16" s="81">
        <f>'Fixed data'!$G$8*Y32/1000000</f>
        <v>-0.57711115613631614</v>
      </c>
      <c r="Z16" s="81">
        <f>'Fixed data'!$G$8*Z32/1000000</f>
        <v>-0.58308080689920605</v>
      </c>
      <c r="AA16" s="81">
        <f>'Fixed data'!$G$8*AA32/1000000</f>
        <v>-0.58815096330539773</v>
      </c>
      <c r="AB16" s="81">
        <f>'Fixed data'!$G$8*AB32/1000000</f>
        <v>-0.59182324617689464</v>
      </c>
      <c r="AC16" s="81">
        <f>'Fixed data'!$G$8*AC32/1000000</f>
        <v>-0.59346329212071347</v>
      </c>
      <c r="AD16" s="81">
        <f>'Fixed data'!$G$8*AD32/1000000</f>
        <v>-0.59346329212071347</v>
      </c>
      <c r="AE16" s="81">
        <f>'Fixed data'!$G$8*AE32/1000000</f>
        <v>-0.59346329212071347</v>
      </c>
      <c r="AF16" s="81">
        <f>'Fixed data'!$G$8*AF32/1000000</f>
        <v>-0.59346329212071347</v>
      </c>
      <c r="AG16" s="81">
        <f>'Fixed data'!$G$8*AG32/1000000</f>
        <v>-0.59346329212071347</v>
      </c>
      <c r="AH16" s="81">
        <f>'Fixed data'!$G$8*AH32/1000000</f>
        <v>-0.59346329212071347</v>
      </c>
      <c r="AI16" s="81">
        <f>'Fixed data'!$G$8*AI32/1000000</f>
        <v>-0.59346329212071347</v>
      </c>
      <c r="AJ16" s="81">
        <f>'Fixed data'!$G$8*AJ32/1000000</f>
        <v>-0.59346329212071347</v>
      </c>
      <c r="AK16" s="81">
        <f>'Fixed data'!$G$8*AK32/1000000</f>
        <v>-0.59346329212071347</v>
      </c>
      <c r="AL16" s="81">
        <f>'Fixed data'!$G$8*AL32/1000000</f>
        <v>-0.59346329212071347</v>
      </c>
      <c r="AM16" s="81">
        <f>'Fixed data'!$G$8*AM32/1000000</f>
        <v>-0.59346329212071347</v>
      </c>
      <c r="AN16" s="81">
        <f>'Fixed data'!$G$8*AN32/1000000</f>
        <v>-0.59346329212071347</v>
      </c>
      <c r="AO16" s="81">
        <f>'Fixed data'!$G$8*AO32/1000000</f>
        <v>-0.59346329212071347</v>
      </c>
      <c r="AP16" s="81">
        <f>'Fixed data'!$G$8*AP32/1000000</f>
        <v>-0.59346329212071347</v>
      </c>
      <c r="AQ16" s="81">
        <f>'Fixed data'!$G$8*AQ32/1000000</f>
        <v>-0.59346329212071347</v>
      </c>
      <c r="AR16" s="81">
        <f>'Fixed data'!$G$8*AR32/1000000</f>
        <v>-0.59346329212071347</v>
      </c>
      <c r="AS16" s="81">
        <f>'Fixed data'!$G$8*AS32/1000000</f>
        <v>-0.59346329212071347</v>
      </c>
      <c r="AT16" s="81">
        <f>'Fixed data'!$G$8*AT32/1000000</f>
        <v>-0.59346329212071347</v>
      </c>
      <c r="AU16" s="81">
        <f>'Fixed data'!$G$8*AU32/1000000</f>
        <v>-0.59346329212071347</v>
      </c>
      <c r="AV16" s="81">
        <f>'Fixed data'!$G$8*AV32/1000000</f>
        <v>-0.59346329212071347</v>
      </c>
      <c r="AW16" s="81">
        <f>'Fixed data'!$G$8*AW32/1000000</f>
        <v>-0.59346329212071347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-1.1178280216145696E-2</v>
      </c>
      <c r="F18" s="34">
        <f>F34*'Fixed data'!$G$9</f>
        <v>-1.2233533516746251E-2</v>
      </c>
      <c r="G18" s="34">
        <f>G34*'Fixed data'!$G$9</f>
        <v>-1.3355528202323681E-2</v>
      </c>
      <c r="H18" s="34">
        <f>H34*'Fixed data'!$G$9</f>
        <v>-1.4546369437449969E-2</v>
      </c>
      <c r="I18" s="34">
        <f>I34*'Fixed data'!$G$9</f>
        <v>-1.6004855714473992E-2</v>
      </c>
      <c r="J18" s="34">
        <f>J34*'Fixed data'!$G$9</f>
        <v>-1.7560960997808159E-2</v>
      </c>
      <c r="K18" s="34">
        <f>K34*'Fixed data'!$G$9</f>
        <v>-1.9217932247569822E-2</v>
      </c>
      <c r="L18" s="34">
        <f>L34*'Fixed data'!$G$9</f>
        <v>-2.0979016423876347E-2</v>
      </c>
      <c r="M18" s="34">
        <f>M34*'Fixed data'!$G$9</f>
        <v>-2.3311359504405636E-2</v>
      </c>
      <c r="N18" s="34">
        <f>N34*'Fixed data'!$G$9</f>
        <v>-2.5815967660231056E-2</v>
      </c>
      <c r="O18" s="34">
        <f>O34*'Fixed data'!$G$9</f>
        <v>-2.8499131819760295E-2</v>
      </c>
      <c r="P18" s="34">
        <f>P34*'Fixed data'!$G$9</f>
        <v>-3.1367142911401046E-2</v>
      </c>
      <c r="Q18" s="34">
        <f>Q34*'Fixed data'!$G$9</f>
        <v>-3.4420738757749141E-2</v>
      </c>
      <c r="R18" s="34">
        <f>R34*'Fixed data'!$G$9</f>
        <v>-3.7594196557456293E-2</v>
      </c>
      <c r="S18" s="34">
        <f>S34*'Fixed data'!$G$9</f>
        <v>-4.0432183041933044E-2</v>
      </c>
      <c r="T18" s="34">
        <f>T34*'Fixed data'!$G$9</f>
        <v>-4.2860151833225259E-2</v>
      </c>
      <c r="U18" s="34">
        <f>U34*'Fixed data'!$G$9</f>
        <v>-4.4874905764334151E-2</v>
      </c>
      <c r="V18" s="34">
        <f>V34*'Fixed data'!$G$9</f>
        <v>-4.6439648689635689E-2</v>
      </c>
      <c r="W18" s="34">
        <f>W34*'Fixed data'!$G$9</f>
        <v>-4.7517934115799361E-2</v>
      </c>
      <c r="X18" s="34">
        <f>X34*'Fixed data'!$G$9</f>
        <v>-4.8269337312777327E-2</v>
      </c>
      <c r="Y18" s="34">
        <f>Y34*'Fixed data'!$G$9</f>
        <v>-4.8882445494359286E-2</v>
      </c>
      <c r="Z18" s="34">
        <f>Z34*'Fixed data'!$G$9</f>
        <v>-4.9388086608613539E-2</v>
      </c>
      <c r="AA18" s="34">
        <f>AA34*'Fixed data'!$G$9</f>
        <v>-4.9817538788732192E-2</v>
      </c>
      <c r="AB18" s="34">
        <f>AB34*'Fixed data'!$G$9</f>
        <v>-5.0128588342006508E-2</v>
      </c>
      <c r="AC18" s="34">
        <f>AC34*'Fixed data'!$G$9</f>
        <v>-5.0267503446323143E-2</v>
      </c>
      <c r="AD18" s="34">
        <f>AD34*'Fixed data'!$G$9</f>
        <v>-5.0267503446323143E-2</v>
      </c>
      <c r="AE18" s="34">
        <f>AE34*'Fixed data'!$G$9</f>
        <v>-5.0267503446323143E-2</v>
      </c>
      <c r="AF18" s="34">
        <f>AF34*'Fixed data'!$G$9</f>
        <v>-5.0267503446323143E-2</v>
      </c>
      <c r="AG18" s="34">
        <f>AG34*'Fixed data'!$G$9</f>
        <v>-5.0267503446323143E-2</v>
      </c>
      <c r="AH18" s="34">
        <f>AH34*'Fixed data'!$G$9</f>
        <v>-5.0267503446323143E-2</v>
      </c>
      <c r="AI18" s="34">
        <f>AI34*'Fixed data'!$G$9</f>
        <v>-5.0267503446323143E-2</v>
      </c>
      <c r="AJ18" s="34">
        <f>AJ34*'Fixed data'!$G$9</f>
        <v>-5.0267503446323143E-2</v>
      </c>
      <c r="AK18" s="34">
        <f>AK34*'Fixed data'!$G$9</f>
        <v>-5.0267503446323143E-2</v>
      </c>
      <c r="AL18" s="34">
        <f>AL34*'Fixed data'!$G$9</f>
        <v>-5.0267503446323143E-2</v>
      </c>
      <c r="AM18" s="34">
        <f>AM34*'Fixed data'!$G$9</f>
        <v>-5.0267503446323143E-2</v>
      </c>
      <c r="AN18" s="34">
        <f>AN34*'Fixed data'!$G$9</f>
        <v>-5.0267503446323143E-2</v>
      </c>
      <c r="AO18" s="34">
        <f>AO34*'Fixed data'!$G$9</f>
        <v>-5.0267503446323143E-2</v>
      </c>
      <c r="AP18" s="34">
        <f>AP34*'Fixed data'!$G$9</f>
        <v>-5.0267503446323143E-2</v>
      </c>
      <c r="AQ18" s="34">
        <f>AQ34*'Fixed data'!$G$9</f>
        <v>-5.0267503446323143E-2</v>
      </c>
      <c r="AR18" s="34">
        <f>AR34*'Fixed data'!$G$9</f>
        <v>-5.0267503446323143E-2</v>
      </c>
      <c r="AS18" s="34">
        <f>AS34*'Fixed data'!$G$9</f>
        <v>-5.0267503446323143E-2</v>
      </c>
      <c r="AT18" s="34">
        <f>AT34*'Fixed data'!$G$9</f>
        <v>-5.0267503446323143E-2</v>
      </c>
      <c r="AU18" s="34">
        <f>AU34*'Fixed data'!$G$9</f>
        <v>-5.0267503446323143E-2</v>
      </c>
      <c r="AV18" s="34">
        <f>AV34*'Fixed data'!$G$9</f>
        <v>-5.0267503446323143E-2</v>
      </c>
      <c r="AW18" s="34">
        <f>AW34*'Fixed data'!$G$9</f>
        <v>-5.0267503446323143E-2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-3.4304353967184802E-4</v>
      </c>
      <c r="F19" s="34">
        <f>F35*'Fixed data'!$G$10</f>
        <v>-3.7542757554219193E-4</v>
      </c>
      <c r="G19" s="34">
        <f>G35*'Fixed data'!$G$10</f>
        <v>-4.098597977616304E-4</v>
      </c>
      <c r="H19" s="34">
        <f>H35*'Fixed data'!$G$10</f>
        <v>-4.4640481046357306E-4</v>
      </c>
      <c r="I19" s="34">
        <f>I35*'Fixed data'!$G$10</f>
        <v>-4.9116342139108205E-4</v>
      </c>
      <c r="J19" s="34">
        <f>J35*'Fixed data'!$G$10</f>
        <v>-5.3891780347626087E-4</v>
      </c>
      <c r="K19" s="34">
        <f>K35*'Fixed data'!$G$10</f>
        <v>-5.8976760073145259E-4</v>
      </c>
      <c r="L19" s="34">
        <f>L35*'Fixed data'!$G$10</f>
        <v>-6.4381245716899993E-4</v>
      </c>
      <c r="M19" s="34">
        <f>M35*'Fixed data'!$G$10</f>
        <v>-7.1538833562284892E-4</v>
      </c>
      <c r="N19" s="34">
        <f>N35*'Fixed data'!$G$10</f>
        <v>-7.9225075369180513E-4</v>
      </c>
      <c r="O19" s="34">
        <f>O35*'Fixed data'!$G$10</f>
        <v>-8.7459276990607725E-4</v>
      </c>
      <c r="P19" s="34">
        <f>P35*'Fixed data'!$G$10</f>
        <v>-9.6260744279587558E-4</v>
      </c>
      <c r="Q19" s="34">
        <f>Q35*'Fixed data'!$G$10</f>
        <v>-1.0563174149564845E-3</v>
      </c>
      <c r="R19" s="34">
        <f>R35*'Fixed data'!$G$10</f>
        <v>-1.1537057587411015E-3</v>
      </c>
      <c r="S19" s="34">
        <f>S35*'Fixed data'!$G$10</f>
        <v>-1.2407990244627453E-3</v>
      </c>
      <c r="T19" s="34">
        <f>T35*'Fixed data'!$G$10</f>
        <v>-1.3153095030222855E-3</v>
      </c>
      <c r="U19" s="34">
        <f>U35*'Fixed data'!$G$10</f>
        <v>-1.3771390784785421E-3</v>
      </c>
      <c r="V19" s="34">
        <f>V35*'Fixed data'!$G$10</f>
        <v>-1.4251585359794036E-3</v>
      </c>
      <c r="W19" s="34">
        <f>W35*'Fixed data'!$G$10</f>
        <v>-1.4582493909423597E-3</v>
      </c>
      <c r="X19" s="34">
        <f>X35*'Fixed data'!$G$10</f>
        <v>-1.4813087531544247E-3</v>
      </c>
      <c r="Y19" s="34">
        <f>Y35*'Fixed data'!$G$10</f>
        <v>-1.5001240625530797E-3</v>
      </c>
      <c r="Z19" s="34">
        <f>Z35*'Fixed data'!$G$10</f>
        <v>-1.515641379553852E-3</v>
      </c>
      <c r="AA19" s="34">
        <f>AA35*'Fixed data'!$G$10</f>
        <v>-1.5288205800336276E-3</v>
      </c>
      <c r="AB19" s="34">
        <f>AB35*'Fixed data'!$G$10</f>
        <v>-1.5383661932858741E-3</v>
      </c>
      <c r="AC19" s="34">
        <f>AC35*'Fixed data'!$G$10</f>
        <v>-1.542629275636398E-3</v>
      </c>
      <c r="AD19" s="34">
        <f>AD35*'Fixed data'!$G$10</f>
        <v>-1.542629275636398E-3</v>
      </c>
      <c r="AE19" s="34">
        <f>AE35*'Fixed data'!$G$10</f>
        <v>-1.542629275636398E-3</v>
      </c>
      <c r="AF19" s="34">
        <f>AF35*'Fixed data'!$G$10</f>
        <v>-1.542629275636398E-3</v>
      </c>
      <c r="AG19" s="34">
        <f>AG35*'Fixed data'!$G$10</f>
        <v>-1.542629275636398E-3</v>
      </c>
      <c r="AH19" s="34">
        <f>AH35*'Fixed data'!$G$10</f>
        <v>-1.542629275636398E-3</v>
      </c>
      <c r="AI19" s="34">
        <f>AI35*'Fixed data'!$G$10</f>
        <v>-1.542629275636398E-3</v>
      </c>
      <c r="AJ19" s="34">
        <f>AJ35*'Fixed data'!$G$10</f>
        <v>-1.542629275636398E-3</v>
      </c>
      <c r="AK19" s="34">
        <f>AK35*'Fixed data'!$G$10</f>
        <v>-1.542629275636398E-3</v>
      </c>
      <c r="AL19" s="34">
        <f>AL35*'Fixed data'!$G$10</f>
        <v>-1.542629275636398E-3</v>
      </c>
      <c r="AM19" s="34">
        <f>AM35*'Fixed data'!$G$10</f>
        <v>-1.542629275636398E-3</v>
      </c>
      <c r="AN19" s="34">
        <f>AN35*'Fixed data'!$G$10</f>
        <v>-1.542629275636398E-3</v>
      </c>
      <c r="AO19" s="34">
        <f>AO35*'Fixed data'!$G$10</f>
        <v>-1.542629275636398E-3</v>
      </c>
      <c r="AP19" s="34">
        <f>AP35*'Fixed data'!$G$10</f>
        <v>-1.542629275636398E-3</v>
      </c>
      <c r="AQ19" s="34">
        <f>AQ35*'Fixed data'!$G$10</f>
        <v>-1.542629275636398E-3</v>
      </c>
      <c r="AR19" s="34">
        <f>AR35*'Fixed data'!$G$10</f>
        <v>-1.542629275636398E-3</v>
      </c>
      <c r="AS19" s="34">
        <f>AS35*'Fixed data'!$G$10</f>
        <v>-1.542629275636398E-3</v>
      </c>
      <c r="AT19" s="34">
        <f>AT35*'Fixed data'!$G$10</f>
        <v>-1.542629275636398E-3</v>
      </c>
      <c r="AU19" s="34">
        <f>AU35*'Fixed data'!$G$10</f>
        <v>-1.542629275636398E-3</v>
      </c>
      <c r="AV19" s="34">
        <f>AV35*'Fixed data'!$G$10</f>
        <v>-1.542629275636398E-3</v>
      </c>
      <c r="AW19" s="34">
        <f>AW35*'Fixed data'!$G$10</f>
        <v>-1.542629275636398E-3</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-0.17047941494562899</v>
      </c>
      <c r="F24" s="53">
        <f t="shared" ref="F24:BD24" si="1">SUM(F13:F23)</f>
        <v>-0.18657303237400449</v>
      </c>
      <c r="G24" s="53">
        <f t="shared" si="1"/>
        <v>-0.20368451946063765</v>
      </c>
      <c r="H24" s="53">
        <f t="shared" si="1"/>
        <v>-0.22184598196935448</v>
      </c>
      <c r="I24" s="53">
        <f t="shared" si="1"/>
        <v>-0.244089286163335</v>
      </c>
      <c r="J24" s="53">
        <f t="shared" si="1"/>
        <v>-0.26782137313619875</v>
      </c>
      <c r="K24" s="53">
        <f t="shared" si="1"/>
        <v>-0.29309176212081994</v>
      </c>
      <c r="L24" s="53">
        <f t="shared" si="1"/>
        <v>-0.31994997235007289</v>
      </c>
      <c r="M24" s="53">
        <f t="shared" si="1"/>
        <v>-0.35552042470345097</v>
      </c>
      <c r="N24" s="53">
        <f t="shared" si="1"/>
        <v>-0.39371808345031623</v>
      </c>
      <c r="O24" s="53">
        <f t="shared" si="1"/>
        <v>-0.43463889123780841</v>
      </c>
      <c r="P24" s="53">
        <f t="shared" si="1"/>
        <v>-0.47837879071306749</v>
      </c>
      <c r="Q24" s="53">
        <f t="shared" si="1"/>
        <v>-0.52494903437308205</v>
      </c>
      <c r="R24" s="53">
        <f t="shared" si="1"/>
        <v>-0.57334728692961545</v>
      </c>
      <c r="S24" s="53">
        <f t="shared" si="1"/>
        <v>-0.61662928256239469</v>
      </c>
      <c r="T24" s="53">
        <f t="shared" si="1"/>
        <v>-0.65365811803995599</v>
      </c>
      <c r="U24" s="53">
        <f t="shared" si="1"/>
        <v>-0.68438503352188718</v>
      </c>
      <c r="V24" s="53">
        <f t="shared" si="1"/>
        <v>-0.70824885275773208</v>
      </c>
      <c r="W24" s="53">
        <f t="shared" si="1"/>
        <v>-0.72469373202737752</v>
      </c>
      <c r="X24" s="53">
        <f t="shared" si="1"/>
        <v>-0.73615334611220362</v>
      </c>
      <c r="Y24" s="53">
        <f t="shared" si="1"/>
        <v>-0.7455038295562938</v>
      </c>
      <c r="Z24" s="53">
        <f t="shared" si="1"/>
        <v>-0.75321533791569362</v>
      </c>
      <c r="AA24" s="53">
        <f t="shared" si="1"/>
        <v>-0.75976489249816037</v>
      </c>
      <c r="AB24" s="53">
        <f t="shared" si="1"/>
        <v>-0.76450869430272683</v>
      </c>
      <c r="AC24" s="53">
        <f t="shared" si="1"/>
        <v>-0.76662728188982321</v>
      </c>
      <c r="AD24" s="53">
        <f t="shared" si="1"/>
        <v>-0.76662728188982321</v>
      </c>
      <c r="AE24" s="53">
        <f t="shared" si="1"/>
        <v>-0.76662728188982321</v>
      </c>
      <c r="AF24" s="53">
        <f t="shared" si="1"/>
        <v>-0.76662728188982321</v>
      </c>
      <c r="AG24" s="53">
        <f t="shared" si="1"/>
        <v>-0.76662728188982321</v>
      </c>
      <c r="AH24" s="53">
        <f t="shared" si="1"/>
        <v>-0.76662728188982321</v>
      </c>
      <c r="AI24" s="53">
        <f t="shared" si="1"/>
        <v>-0.76662728188982321</v>
      </c>
      <c r="AJ24" s="53">
        <f t="shared" si="1"/>
        <v>-0.76662728188982321</v>
      </c>
      <c r="AK24" s="53">
        <f t="shared" si="1"/>
        <v>-0.76662728188982321</v>
      </c>
      <c r="AL24" s="53">
        <f t="shared" si="1"/>
        <v>-0.76662728188982321</v>
      </c>
      <c r="AM24" s="53">
        <f t="shared" si="1"/>
        <v>-0.76662728188982321</v>
      </c>
      <c r="AN24" s="53">
        <f t="shared" si="1"/>
        <v>-0.76662728188982321</v>
      </c>
      <c r="AO24" s="53">
        <f t="shared" si="1"/>
        <v>-0.76662728188982321</v>
      </c>
      <c r="AP24" s="53">
        <f t="shared" si="1"/>
        <v>-0.76662728188982321</v>
      </c>
      <c r="AQ24" s="53">
        <f t="shared" si="1"/>
        <v>-0.76662728188982321</v>
      </c>
      <c r="AR24" s="53">
        <f t="shared" si="1"/>
        <v>-0.76662728188982321</v>
      </c>
      <c r="AS24" s="53">
        <f t="shared" si="1"/>
        <v>-0.76662728188982321</v>
      </c>
      <c r="AT24" s="53">
        <f t="shared" si="1"/>
        <v>-0.76662728188982321</v>
      </c>
      <c r="AU24" s="53">
        <f t="shared" si="1"/>
        <v>-0.76662728188982321</v>
      </c>
      <c r="AV24" s="53">
        <f t="shared" si="1"/>
        <v>-0.76662728188982321</v>
      </c>
      <c r="AW24" s="53">
        <f t="shared" si="1"/>
        <v>-0.76662728188982321</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-1747.4105034096483</v>
      </c>
      <c r="F31" s="43">
        <v>-1912.3697516635732</v>
      </c>
      <c r="G31" s="43">
        <v>-2087.7621430187269</v>
      </c>
      <c r="H31" s="43">
        <v>-2273.9167608952234</v>
      </c>
      <c r="I31" s="43">
        <v>-2501.9101722492796</v>
      </c>
      <c r="J31" s="43">
        <v>-2745.1635765235687</v>
      </c>
      <c r="K31" s="43">
        <v>-3004.1845448384684</v>
      </c>
      <c r="L31" s="43">
        <v>-3279.4806483143589</v>
      </c>
      <c r="M31" s="43">
        <v>-3644.077054708343</v>
      </c>
      <c r="N31" s="43">
        <v>-4035.6022727014797</v>
      </c>
      <c r="O31" s="43">
        <v>-4455.0397124573374</v>
      </c>
      <c r="P31" s="43">
        <v>-4903.3727841394893</v>
      </c>
      <c r="Q31" s="43">
        <v>-5380.7168256110617</v>
      </c>
      <c r="R31" s="43">
        <v>-5876.7979207446406</v>
      </c>
      <c r="S31" s="43">
        <v>-6320.4374874417126</v>
      </c>
      <c r="T31" s="43">
        <v>-6699.9822909193335</v>
      </c>
      <c r="U31" s="43">
        <v>-7014.9325438142696</v>
      </c>
      <c r="V31" s="43">
        <v>-7259.5362010797735</v>
      </c>
      <c r="W31" s="43">
        <v>-7428.0958759956402</v>
      </c>
      <c r="X31" s="43">
        <v>-7545.556685109942</v>
      </c>
      <c r="Y31" s="43">
        <v>-7641.3989484551803</v>
      </c>
      <c r="Z31" s="43">
        <v>-7720.4417508289689</v>
      </c>
      <c r="AA31" s="43">
        <v>-7787.5745508430182</v>
      </c>
      <c r="AB31" s="43">
        <v>-7836.1984219540091</v>
      </c>
      <c r="AC31" s="43">
        <v>-7857.9139012291225</v>
      </c>
      <c r="AD31" s="43">
        <v>-7857.9139012291225</v>
      </c>
      <c r="AE31" s="43">
        <v>-7857.9139012291225</v>
      </c>
      <c r="AF31" s="43">
        <v>-7857.9139012291225</v>
      </c>
      <c r="AG31" s="43">
        <v>-7857.9139012291225</v>
      </c>
      <c r="AH31" s="43">
        <v>-7857.9139012291225</v>
      </c>
      <c r="AI31" s="43">
        <v>-7857.9139012291225</v>
      </c>
      <c r="AJ31" s="43">
        <v>-7857.9139012291225</v>
      </c>
      <c r="AK31" s="43">
        <v>-7857.9139012291225</v>
      </c>
      <c r="AL31" s="43">
        <v>-7857.9139012291225</v>
      </c>
      <c r="AM31" s="43">
        <v>-7857.9139012291225</v>
      </c>
      <c r="AN31" s="43">
        <v>-7857.9139012291225</v>
      </c>
      <c r="AO31" s="43">
        <v>-7857.9139012291225</v>
      </c>
      <c r="AP31" s="43">
        <v>-7857.9139012291225</v>
      </c>
      <c r="AQ31" s="43">
        <v>-7857.9139012291225</v>
      </c>
      <c r="AR31" s="43">
        <v>-7857.9139012291225</v>
      </c>
      <c r="AS31" s="43">
        <v>-7857.9139012291225</v>
      </c>
      <c r="AT31" s="43">
        <v>-7857.9139012291225</v>
      </c>
      <c r="AU31" s="43">
        <v>-7857.9139012291225</v>
      </c>
      <c r="AV31" s="43">
        <v>-7857.9139012291225</v>
      </c>
      <c r="AW31" s="43">
        <v>-7857.9139012291225</v>
      </c>
      <c r="AX31" s="43"/>
      <c r="AY31" s="43"/>
      <c r="AZ31" s="43"/>
      <c r="BA31" s="43"/>
      <c r="BB31" s="43"/>
      <c r="BC31" s="43"/>
      <c r="BD31" s="43"/>
    </row>
    <row r="32" spans="1:56" x14ac:dyDescent="0.3">
      <c r="A32" s="170"/>
      <c r="B32" s="4" t="s">
        <v>214</v>
      </c>
      <c r="D32" s="4" t="s">
        <v>88</v>
      </c>
      <c r="E32" s="43">
        <v>-350363.67715211824</v>
      </c>
      <c r="F32" s="43">
        <v>-383438.74948670709</v>
      </c>
      <c r="G32" s="43">
        <v>-418605.71400923224</v>
      </c>
      <c r="H32" s="43">
        <v>-455930.55342778459</v>
      </c>
      <c r="I32" s="43">
        <v>-501644.25940162112</v>
      </c>
      <c r="J32" s="43">
        <v>-550417.66269467131</v>
      </c>
      <c r="K32" s="43">
        <v>-602352.53360292746</v>
      </c>
      <c r="L32" s="43">
        <v>-657550.64242238156</v>
      </c>
      <c r="M32" s="43">
        <v>-730653.86423053034</v>
      </c>
      <c r="N32" s="43">
        <v>-809156.43406526232</v>
      </c>
      <c r="O32" s="43">
        <v>-893255.53009414859</v>
      </c>
      <c r="P32" s="43">
        <v>-983148.33048476093</v>
      </c>
      <c r="Q32" s="43">
        <v>-1078857.9609981966</v>
      </c>
      <c r="R32" s="43">
        <v>-1178324.4551720063</v>
      </c>
      <c r="S32" s="43">
        <v>-1267276.1866711956</v>
      </c>
      <c r="T32" s="43">
        <v>-1343376.6294297355</v>
      </c>
      <c r="U32" s="43">
        <v>-1406525.5738300036</v>
      </c>
      <c r="V32" s="43">
        <v>-1455569.7089300135</v>
      </c>
      <c r="W32" s="43">
        <v>-1489366.6830284591</v>
      </c>
      <c r="X32" s="43">
        <v>-1512918.1043586205</v>
      </c>
      <c r="Y32" s="43">
        <v>-1532134.9098812479</v>
      </c>
      <c r="Z32" s="43">
        <v>-1547983.3478058518</v>
      </c>
      <c r="AA32" s="43">
        <v>-1561443.776608669</v>
      </c>
      <c r="AB32" s="43">
        <v>-1571193.0817928689</v>
      </c>
      <c r="AC32" s="43">
        <v>-1575547.1332050036</v>
      </c>
      <c r="AD32" s="43">
        <v>-1575547.1332050036</v>
      </c>
      <c r="AE32" s="43">
        <v>-1575547.1332050036</v>
      </c>
      <c r="AF32" s="43">
        <v>-1575547.1332050036</v>
      </c>
      <c r="AG32" s="43">
        <v>-1575547.1332050036</v>
      </c>
      <c r="AH32" s="43">
        <v>-1575547.1332050036</v>
      </c>
      <c r="AI32" s="43">
        <v>-1575547.1332050036</v>
      </c>
      <c r="AJ32" s="43">
        <v>-1575547.1332050036</v>
      </c>
      <c r="AK32" s="43">
        <v>-1575547.1332050036</v>
      </c>
      <c r="AL32" s="43">
        <v>-1575547.1332050036</v>
      </c>
      <c r="AM32" s="43">
        <v>-1575547.1332050036</v>
      </c>
      <c r="AN32" s="43">
        <v>-1575547.1332050036</v>
      </c>
      <c r="AO32" s="43">
        <v>-1575547.1332050036</v>
      </c>
      <c r="AP32" s="43">
        <v>-1575547.1332050036</v>
      </c>
      <c r="AQ32" s="43">
        <v>-1575547.1332050036</v>
      </c>
      <c r="AR32" s="43">
        <v>-1575547.1332050036</v>
      </c>
      <c r="AS32" s="43">
        <v>-1575547.1332050036</v>
      </c>
      <c r="AT32" s="43">
        <v>-1575547.1332050036</v>
      </c>
      <c r="AU32" s="43">
        <v>-1575547.1332050036</v>
      </c>
      <c r="AV32" s="43">
        <v>-1575547.1332050036</v>
      </c>
      <c r="AW32" s="43">
        <v>-1575547.1332050036</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-6.2362329663764758E-3</v>
      </c>
      <c r="F34" s="35">
        <v>-6.824946551457085E-3</v>
      </c>
      <c r="G34" s="35">
        <v>-7.45089438162427E-3</v>
      </c>
      <c r="H34" s="35">
        <v>-8.1152509037920127E-3</v>
      </c>
      <c r="I34" s="35">
        <v>-8.928923492590387E-3</v>
      </c>
      <c r="J34" s="35">
        <v>-9.7970565935180699E-3</v>
      </c>
      <c r="K34" s="35">
        <v>-1.0721461647989379E-2</v>
      </c>
      <c r="L34" s="35">
        <v>-1.1703950097418633E-2</v>
      </c>
      <c r="M34" s="35">
        <v>-1.3005137268114914E-2</v>
      </c>
      <c r="N34" s="35">
        <v>-1.4402429127613445E-2</v>
      </c>
      <c r="O34" s="35">
        <v>-1.5899335311955424E-2</v>
      </c>
      <c r="P34" s="35">
        <v>-1.7499365457182042E-2</v>
      </c>
      <c r="Q34" s="35">
        <v>-1.9202931185967498E-2</v>
      </c>
      <c r="R34" s="35">
        <v>-2.0973366509225308E-2</v>
      </c>
      <c r="S34" s="35">
        <v>-2.2556646274127037E-2</v>
      </c>
      <c r="T34" s="35">
        <v>-2.3911181920470901E-2</v>
      </c>
      <c r="U34" s="35">
        <v>-2.503518978584629E-2</v>
      </c>
      <c r="V34" s="35">
        <v>-2.5908141727109618E-2</v>
      </c>
      <c r="W34" s="35">
        <v>-2.6509704668079066E-2</v>
      </c>
      <c r="X34" s="35">
        <v>-2.6928903802241617E-2</v>
      </c>
      <c r="Y34" s="35">
        <v>-2.7270949750276986E-2</v>
      </c>
      <c r="Z34" s="35">
        <v>-2.7553041067089133E-2</v>
      </c>
      <c r="AA34" s="35">
        <v>-2.7792627460644547E-2</v>
      </c>
      <c r="AB34" s="35">
        <v>-2.7966158401075275E-2</v>
      </c>
      <c r="AC34" s="35">
        <v>-2.8043657527623896E-2</v>
      </c>
      <c r="AD34" s="35">
        <v>-2.8043657527623896E-2</v>
      </c>
      <c r="AE34" s="35">
        <v>-2.8043657527623896E-2</v>
      </c>
      <c r="AF34" s="35">
        <v>-2.8043657527623896E-2</v>
      </c>
      <c r="AG34" s="35">
        <v>-2.8043657527623896E-2</v>
      </c>
      <c r="AH34" s="35">
        <v>-2.8043657527623896E-2</v>
      </c>
      <c r="AI34" s="35">
        <v>-2.8043657527623896E-2</v>
      </c>
      <c r="AJ34" s="35">
        <v>-2.8043657527623896E-2</v>
      </c>
      <c r="AK34" s="35">
        <v>-2.8043657527623896E-2</v>
      </c>
      <c r="AL34" s="35">
        <v>-2.8043657527623896E-2</v>
      </c>
      <c r="AM34" s="35">
        <v>-2.8043657527623896E-2</v>
      </c>
      <c r="AN34" s="35">
        <v>-2.8043657527623896E-2</v>
      </c>
      <c r="AO34" s="35">
        <v>-2.8043657527623896E-2</v>
      </c>
      <c r="AP34" s="35">
        <v>-2.8043657527623896E-2</v>
      </c>
      <c r="AQ34" s="35">
        <v>-2.8043657527623896E-2</v>
      </c>
      <c r="AR34" s="35">
        <v>-2.8043657527623896E-2</v>
      </c>
      <c r="AS34" s="35">
        <v>-2.8043657527623896E-2</v>
      </c>
      <c r="AT34" s="35">
        <v>-2.8043657527623896E-2</v>
      </c>
      <c r="AU34" s="35">
        <v>-2.8043657527623896E-2</v>
      </c>
      <c r="AV34" s="35">
        <v>-2.8043657527623896E-2</v>
      </c>
      <c r="AW34" s="35">
        <v>-2.8043657527623896E-2</v>
      </c>
      <c r="AX34" s="35"/>
      <c r="AY34" s="35"/>
      <c r="AZ34" s="35"/>
      <c r="BA34" s="35"/>
      <c r="BB34" s="35"/>
      <c r="BC34" s="35"/>
      <c r="BD34" s="35"/>
    </row>
    <row r="35" spans="1:56" ht="16.5" x14ac:dyDescent="0.3">
      <c r="A35" s="170"/>
      <c r="B35" s="4" t="s">
        <v>333</v>
      </c>
      <c r="D35" s="4" t="s">
        <v>42</v>
      </c>
      <c r="E35" s="35">
        <v>-1.2479844074219005E-2</v>
      </c>
      <c r="F35" s="35">
        <v>-1.3657967756543443E-2</v>
      </c>
      <c r="G35" s="35">
        <v>-1.4910603981200249E-2</v>
      </c>
      <c r="H35" s="35">
        <v>-1.6240103031515771E-2</v>
      </c>
      <c r="I35" s="35">
        <v>-1.7868410872229751E-2</v>
      </c>
      <c r="J35" s="35">
        <v>-1.9605704169907957E-2</v>
      </c>
      <c r="K35" s="35">
        <v>-2.1455607950511116E-2</v>
      </c>
      <c r="L35" s="35">
        <v>-2.342174723999995E-2</v>
      </c>
      <c r="M35" s="35">
        <v>-2.602566102725205E-2</v>
      </c>
      <c r="N35" s="35">
        <v>-2.8821897894401909E-2</v>
      </c>
      <c r="O35" s="35">
        <v>-3.1817481265812825E-2</v>
      </c>
      <c r="P35" s="35">
        <v>-3.5019434565848155E-2</v>
      </c>
      <c r="Q35" s="35">
        <v>-3.8428581526850601E-2</v>
      </c>
      <c r="R35" s="35">
        <v>-4.1971546790796649E-2</v>
      </c>
      <c r="S35" s="35">
        <v>-4.5139979512661535E-2</v>
      </c>
      <c r="T35" s="35">
        <v>-4.7850653368254358E-2</v>
      </c>
      <c r="U35" s="35">
        <v>-5.0099998922487413E-2</v>
      </c>
      <c r="V35" s="35">
        <v>-5.1846935602048838E-2</v>
      </c>
      <c r="W35" s="35">
        <v>-5.3050773198335684E-2</v>
      </c>
      <c r="X35" s="35">
        <v>-5.3889667424802661E-2</v>
      </c>
      <c r="Y35" s="35">
        <v>-5.4574163998409676E-2</v>
      </c>
      <c r="Z35" s="35">
        <v>-5.513868037672455E-2</v>
      </c>
      <c r="AA35" s="35">
        <v>-5.561813662058155E-2</v>
      </c>
      <c r="AB35" s="35">
        <v>-5.5965403807408005E-2</v>
      </c>
      <c r="AC35" s="35">
        <v>-5.6120493750395968E-2</v>
      </c>
      <c r="AD35" s="35">
        <v>-5.6120493750395968E-2</v>
      </c>
      <c r="AE35" s="35">
        <v>-5.6120493750395968E-2</v>
      </c>
      <c r="AF35" s="35">
        <v>-5.6120493750395968E-2</v>
      </c>
      <c r="AG35" s="35">
        <v>-5.6120493750395968E-2</v>
      </c>
      <c r="AH35" s="35">
        <v>-5.6120493750395968E-2</v>
      </c>
      <c r="AI35" s="35">
        <v>-5.6120493750395968E-2</v>
      </c>
      <c r="AJ35" s="35">
        <v>-5.6120493750395968E-2</v>
      </c>
      <c r="AK35" s="35">
        <v>-5.6120493750395968E-2</v>
      </c>
      <c r="AL35" s="35">
        <v>-5.6120493750395968E-2</v>
      </c>
      <c r="AM35" s="35">
        <v>-5.6120493750395968E-2</v>
      </c>
      <c r="AN35" s="35">
        <v>-5.6120493750395968E-2</v>
      </c>
      <c r="AO35" s="35">
        <v>-5.6120493750395968E-2</v>
      </c>
      <c r="AP35" s="35">
        <v>-5.6120493750395968E-2</v>
      </c>
      <c r="AQ35" s="35">
        <v>-5.6120493750395968E-2</v>
      </c>
      <c r="AR35" s="35">
        <v>-5.6120493750395968E-2</v>
      </c>
      <c r="AS35" s="35">
        <v>-5.6120493750395968E-2</v>
      </c>
      <c r="AT35" s="35">
        <v>-5.6120493750395968E-2</v>
      </c>
      <c r="AU35" s="35">
        <v>-5.6120493750395968E-2</v>
      </c>
      <c r="AV35" s="35">
        <v>-5.6120493750395968E-2</v>
      </c>
      <c r="AW35" s="35">
        <v>-5.6120493750395968E-2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70" zoomScaleNormal="70" zoomScaleSheetLayoutView="75" workbookViewId="0">
      <pane xSplit="2" ySplit="12" topLeftCell="AF90" activePane="bottomRight" state="frozen"/>
      <selection activeCell="E64" sqref="E64:V64"/>
      <selection pane="topRight" activeCell="E64" sqref="E64:V64"/>
      <selection pane="bottomLeft" activeCell="E64" sqref="E64:V64"/>
      <selection pane="bottomRight" activeCell="B88" sqref="B88:AW9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West Midlands - LV Main (OHL)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-5.5103543801931822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-4.0157089878005561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-1.7374203836496871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2.4830608605066642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-1.8521000000000001</v>
      </c>
      <c r="F13" s="62">
        <v>-1.889</v>
      </c>
      <c r="G13" s="62">
        <v>-1.9255</v>
      </c>
      <c r="H13" s="62">
        <v>-1.9457</v>
      </c>
      <c r="I13" s="62">
        <v>-1.9661</v>
      </c>
      <c r="J13" s="62">
        <v>-1.986</v>
      </c>
      <c r="K13" s="62">
        <v>-1.9910000000000001</v>
      </c>
      <c r="L13" s="62">
        <v>-1.9946999999999999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-1.8521000000000001</v>
      </c>
      <c r="F18" s="59">
        <f t="shared" ref="F18:AW18" si="0">SUM(F13:F17)</f>
        <v>-1.889</v>
      </c>
      <c r="G18" s="59">
        <f t="shared" si="0"/>
        <v>-1.9255</v>
      </c>
      <c r="H18" s="59">
        <f t="shared" si="0"/>
        <v>-1.9457</v>
      </c>
      <c r="I18" s="59">
        <f t="shared" si="0"/>
        <v>-1.9661</v>
      </c>
      <c r="J18" s="59">
        <f t="shared" si="0"/>
        <v>-1.986</v>
      </c>
      <c r="K18" s="59">
        <f t="shared" si="0"/>
        <v>-1.9910000000000001</v>
      </c>
      <c r="L18" s="59">
        <f t="shared" si="0"/>
        <v>-1.9946999999999999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1.5130932955160881E-2</v>
      </c>
      <c r="G19" s="33">
        <v>3.4073608955178747E-2</v>
      </c>
      <c r="H19" s="33">
        <v>5.6053812242806256E-2</v>
      </c>
      <c r="I19" s="33">
        <v>8.1965385828755385E-2</v>
      </c>
      <c r="J19" s="33">
        <v>0.11223484791788058</v>
      </c>
      <c r="K19" s="33">
        <v>0.14657411474495752</v>
      </c>
      <c r="L19" s="33">
        <v>0.18564061014085884</v>
      </c>
      <c r="M19" s="33">
        <v>0.23466027403400755</v>
      </c>
      <c r="N19" s="33">
        <v>0.26607615154563524</v>
      </c>
      <c r="O19" s="33">
        <v>0.29973169817607426</v>
      </c>
      <c r="P19" s="33">
        <v>0.3357058224906545</v>
      </c>
      <c r="Q19" s="33">
        <v>0.37400777916829375</v>
      </c>
      <c r="R19" s="33">
        <v>0.41381319195992594</v>
      </c>
      <c r="S19" s="33">
        <v>0.44941071070496641</v>
      </c>
      <c r="T19" s="33">
        <v>0.47986528299879194</v>
      </c>
      <c r="U19" s="33">
        <v>0.50513680603866151</v>
      </c>
      <c r="V19" s="33">
        <v>0.52476373728701864</v>
      </c>
      <c r="W19" s="33">
        <v>0.53828891997563255</v>
      </c>
      <c r="X19" s="33">
        <v>0.54771394350404368</v>
      </c>
      <c r="Y19" s="33">
        <v>0.55540430077176883</v>
      </c>
      <c r="Z19" s="33">
        <v>0.56174667383851284</v>
      </c>
      <c r="AA19" s="33">
        <v>0.56713339153977438</v>
      </c>
      <c r="AB19" s="33">
        <v>0.5710349577959507</v>
      </c>
      <c r="AC19" s="33">
        <v>0.57277740197492377</v>
      </c>
      <c r="AD19" s="33">
        <v>0.57277740197492377</v>
      </c>
      <c r="AE19" s="33">
        <v>0.57277740197492377</v>
      </c>
      <c r="AF19" s="33">
        <v>0.57277740197492377</v>
      </c>
      <c r="AG19" s="33">
        <v>0.57277740197492377</v>
      </c>
      <c r="AH19" s="33">
        <v>0.57277740197492377</v>
      </c>
      <c r="AI19" s="33">
        <v>0.57277740197492377</v>
      </c>
      <c r="AJ19" s="33">
        <v>0.57277740197492377</v>
      </c>
      <c r="AK19" s="33">
        <v>0.57277740197492377</v>
      </c>
      <c r="AL19" s="33">
        <v>0.57277740197492377</v>
      </c>
      <c r="AM19" s="33">
        <v>0.57277740197492377</v>
      </c>
      <c r="AN19" s="33">
        <v>0.57277740197492377</v>
      </c>
      <c r="AO19" s="33">
        <v>0.57277740197492377</v>
      </c>
      <c r="AP19" s="33">
        <v>0.57277740197492377</v>
      </c>
      <c r="AQ19" s="33">
        <v>0.57277740197492377</v>
      </c>
      <c r="AR19" s="33">
        <v>0.57277740197492377</v>
      </c>
      <c r="AS19" s="33">
        <v>0.57277740197492377</v>
      </c>
      <c r="AT19" s="33">
        <v>0.57277740197492377</v>
      </c>
      <c r="AU19" s="33">
        <v>0.57277740197492377</v>
      </c>
      <c r="AV19" s="33">
        <v>0.57277740197492377</v>
      </c>
      <c r="AW19" s="33">
        <v>0.57277740197492377</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1.5130932955160881E-2</v>
      </c>
      <c r="G25" s="67">
        <f t="shared" si="1"/>
        <v>3.4073608955178747E-2</v>
      </c>
      <c r="H25" s="67">
        <f t="shared" si="1"/>
        <v>5.6053812242806256E-2</v>
      </c>
      <c r="I25" s="67">
        <f t="shared" si="1"/>
        <v>8.1965385828755385E-2</v>
      </c>
      <c r="J25" s="67">
        <f t="shared" si="1"/>
        <v>0.11223484791788058</v>
      </c>
      <c r="K25" s="67">
        <f t="shared" si="1"/>
        <v>0.14657411474495752</v>
      </c>
      <c r="L25" s="67">
        <f t="shared" si="1"/>
        <v>0.18564061014085884</v>
      </c>
      <c r="M25" s="67">
        <f t="shared" si="1"/>
        <v>0.23466027403400755</v>
      </c>
      <c r="N25" s="67">
        <f t="shared" si="1"/>
        <v>0.26607615154563524</v>
      </c>
      <c r="O25" s="67">
        <f t="shared" si="1"/>
        <v>0.29973169817607426</v>
      </c>
      <c r="P25" s="67">
        <f t="shared" si="1"/>
        <v>0.3357058224906545</v>
      </c>
      <c r="Q25" s="67">
        <f t="shared" si="1"/>
        <v>0.37400777916829375</v>
      </c>
      <c r="R25" s="67">
        <f t="shared" si="1"/>
        <v>0.41381319195992594</v>
      </c>
      <c r="S25" s="67">
        <f t="shared" si="1"/>
        <v>0.44941071070496641</v>
      </c>
      <c r="T25" s="67">
        <f t="shared" si="1"/>
        <v>0.47986528299879194</v>
      </c>
      <c r="U25" s="67">
        <f t="shared" si="1"/>
        <v>0.50513680603866151</v>
      </c>
      <c r="V25" s="67">
        <f t="shared" si="1"/>
        <v>0.52476373728701864</v>
      </c>
      <c r="W25" s="67">
        <f t="shared" si="1"/>
        <v>0.53828891997563255</v>
      </c>
      <c r="X25" s="67">
        <f t="shared" si="1"/>
        <v>0.54771394350404368</v>
      </c>
      <c r="Y25" s="67">
        <f t="shared" si="1"/>
        <v>0.55540430077176883</v>
      </c>
      <c r="Z25" s="67">
        <f t="shared" si="1"/>
        <v>0.56174667383851284</v>
      </c>
      <c r="AA25" s="67">
        <f t="shared" si="1"/>
        <v>0.56713339153977438</v>
      </c>
      <c r="AB25" s="67">
        <f t="shared" si="1"/>
        <v>0.5710349577959507</v>
      </c>
      <c r="AC25" s="67">
        <f t="shared" si="1"/>
        <v>0.57277740197492377</v>
      </c>
      <c r="AD25" s="67">
        <f t="shared" si="1"/>
        <v>0.57277740197492377</v>
      </c>
      <c r="AE25" s="67">
        <f t="shared" si="1"/>
        <v>0.57277740197492377</v>
      </c>
      <c r="AF25" s="67">
        <f t="shared" si="1"/>
        <v>0.57277740197492377</v>
      </c>
      <c r="AG25" s="67">
        <f t="shared" si="1"/>
        <v>0.57277740197492377</v>
      </c>
      <c r="AH25" s="67">
        <f t="shared" si="1"/>
        <v>0.57277740197492377</v>
      </c>
      <c r="AI25" s="67">
        <f t="shared" si="1"/>
        <v>0.57277740197492377</v>
      </c>
      <c r="AJ25" s="67">
        <f t="shared" si="1"/>
        <v>0.57277740197492377</v>
      </c>
      <c r="AK25" s="67">
        <f t="shared" si="1"/>
        <v>0.57277740197492377</v>
      </c>
      <c r="AL25" s="67">
        <f t="shared" si="1"/>
        <v>0.57277740197492377</v>
      </c>
      <c r="AM25" s="67">
        <f t="shared" si="1"/>
        <v>0.57277740197492377</v>
      </c>
      <c r="AN25" s="67">
        <f t="shared" si="1"/>
        <v>0.57277740197492377</v>
      </c>
      <c r="AO25" s="67">
        <f t="shared" si="1"/>
        <v>0.57277740197492377</v>
      </c>
      <c r="AP25" s="67">
        <f t="shared" si="1"/>
        <v>0.57277740197492377</v>
      </c>
      <c r="AQ25" s="67">
        <f t="shared" si="1"/>
        <v>0.57277740197492377</v>
      </c>
      <c r="AR25" s="67">
        <f t="shared" si="1"/>
        <v>0.57277740197492377</v>
      </c>
      <c r="AS25" s="67">
        <f t="shared" si="1"/>
        <v>0.57277740197492377</v>
      </c>
      <c r="AT25" s="67">
        <f t="shared" si="1"/>
        <v>0.57277740197492377</v>
      </c>
      <c r="AU25" s="67">
        <f t="shared" si="1"/>
        <v>0.57277740197492377</v>
      </c>
      <c r="AV25" s="67">
        <f t="shared" si="1"/>
        <v>0.57277740197492377</v>
      </c>
      <c r="AW25" s="67">
        <f t="shared" si="1"/>
        <v>0.57277740197492377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-1.8521000000000001</v>
      </c>
      <c r="F26" s="59">
        <f t="shared" ref="F26:BD26" si="2">F18+F25</f>
        <v>-1.873869067044839</v>
      </c>
      <c r="G26" s="59">
        <f t="shared" si="2"/>
        <v>-1.8914263910448212</v>
      </c>
      <c r="H26" s="59">
        <f t="shared" si="2"/>
        <v>-1.8896461877571937</v>
      </c>
      <c r="I26" s="59">
        <f t="shared" si="2"/>
        <v>-1.8841346141712445</v>
      </c>
      <c r="J26" s="59">
        <f t="shared" si="2"/>
        <v>-1.8737651520821195</v>
      </c>
      <c r="K26" s="59">
        <f t="shared" si="2"/>
        <v>-1.8444258852550426</v>
      </c>
      <c r="L26" s="59">
        <f t="shared" si="2"/>
        <v>-1.8090593898591412</v>
      </c>
      <c r="M26" s="59">
        <f t="shared" si="2"/>
        <v>0.23466027403400755</v>
      </c>
      <c r="N26" s="59">
        <f t="shared" si="2"/>
        <v>0.26607615154563524</v>
      </c>
      <c r="O26" s="59">
        <f t="shared" si="2"/>
        <v>0.29973169817607426</v>
      </c>
      <c r="P26" s="59">
        <f t="shared" si="2"/>
        <v>0.3357058224906545</v>
      </c>
      <c r="Q26" s="59">
        <f t="shared" si="2"/>
        <v>0.37400777916829375</v>
      </c>
      <c r="R26" s="59">
        <f t="shared" si="2"/>
        <v>0.41381319195992594</v>
      </c>
      <c r="S26" s="59">
        <f t="shared" si="2"/>
        <v>0.44941071070496641</v>
      </c>
      <c r="T26" s="59">
        <f t="shared" si="2"/>
        <v>0.47986528299879194</v>
      </c>
      <c r="U26" s="59">
        <f t="shared" si="2"/>
        <v>0.50513680603866151</v>
      </c>
      <c r="V26" s="59">
        <f t="shared" si="2"/>
        <v>0.52476373728701864</v>
      </c>
      <c r="W26" s="59">
        <f t="shared" si="2"/>
        <v>0.53828891997563255</v>
      </c>
      <c r="X26" s="59">
        <f t="shared" si="2"/>
        <v>0.54771394350404368</v>
      </c>
      <c r="Y26" s="59">
        <f t="shared" si="2"/>
        <v>0.55540430077176883</v>
      </c>
      <c r="Z26" s="59">
        <f t="shared" si="2"/>
        <v>0.56174667383851284</v>
      </c>
      <c r="AA26" s="59">
        <f t="shared" si="2"/>
        <v>0.56713339153977438</v>
      </c>
      <c r="AB26" s="59">
        <f t="shared" si="2"/>
        <v>0.5710349577959507</v>
      </c>
      <c r="AC26" s="59">
        <f t="shared" si="2"/>
        <v>0.57277740197492377</v>
      </c>
      <c r="AD26" s="59">
        <f t="shared" si="2"/>
        <v>0.57277740197492377</v>
      </c>
      <c r="AE26" s="59">
        <f t="shared" si="2"/>
        <v>0.57277740197492377</v>
      </c>
      <c r="AF26" s="59">
        <f t="shared" si="2"/>
        <v>0.57277740197492377</v>
      </c>
      <c r="AG26" s="59">
        <f t="shared" si="2"/>
        <v>0.57277740197492377</v>
      </c>
      <c r="AH26" s="59">
        <f t="shared" si="2"/>
        <v>0.57277740197492377</v>
      </c>
      <c r="AI26" s="59">
        <f t="shared" si="2"/>
        <v>0.57277740197492377</v>
      </c>
      <c r="AJ26" s="59">
        <f t="shared" si="2"/>
        <v>0.57277740197492377</v>
      </c>
      <c r="AK26" s="59">
        <f t="shared" si="2"/>
        <v>0.57277740197492377</v>
      </c>
      <c r="AL26" s="59">
        <f t="shared" si="2"/>
        <v>0.57277740197492377</v>
      </c>
      <c r="AM26" s="59">
        <f t="shared" si="2"/>
        <v>0.57277740197492377</v>
      </c>
      <c r="AN26" s="59">
        <f t="shared" si="2"/>
        <v>0.57277740197492377</v>
      </c>
      <c r="AO26" s="59">
        <f t="shared" si="2"/>
        <v>0.57277740197492377</v>
      </c>
      <c r="AP26" s="59">
        <f t="shared" si="2"/>
        <v>0.57277740197492377</v>
      </c>
      <c r="AQ26" s="59">
        <f t="shared" si="2"/>
        <v>0.57277740197492377</v>
      </c>
      <c r="AR26" s="59">
        <f t="shared" si="2"/>
        <v>0.57277740197492377</v>
      </c>
      <c r="AS26" s="59">
        <f t="shared" si="2"/>
        <v>0.57277740197492377</v>
      </c>
      <c r="AT26" s="59">
        <f t="shared" si="2"/>
        <v>0.57277740197492377</v>
      </c>
      <c r="AU26" s="59">
        <f t="shared" si="2"/>
        <v>0.57277740197492377</v>
      </c>
      <c r="AV26" s="59">
        <f t="shared" si="2"/>
        <v>0.57277740197492377</v>
      </c>
      <c r="AW26" s="59">
        <f t="shared" si="2"/>
        <v>0.57277740197492377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-1.4816800000000001</v>
      </c>
      <c r="F28" s="34">
        <f t="shared" ref="F28:AW28" si="4">F26*F27</f>
        <v>-1.4990952536358713</v>
      </c>
      <c r="G28" s="34">
        <f t="shared" si="4"/>
        <v>-1.5131411128358572</v>
      </c>
      <c r="H28" s="34">
        <f t="shared" si="4"/>
        <v>-1.511716950205755</v>
      </c>
      <c r="I28" s="34">
        <f t="shared" si="4"/>
        <v>-1.5073076913369956</v>
      </c>
      <c r="J28" s="34">
        <f t="shared" si="4"/>
        <v>-1.4990121216656958</v>
      </c>
      <c r="K28" s="34">
        <f t="shared" si="4"/>
        <v>-1.4755407082040342</v>
      </c>
      <c r="L28" s="34">
        <f t="shared" si="4"/>
        <v>-1.4472475118873129</v>
      </c>
      <c r="M28" s="34">
        <f t="shared" si="4"/>
        <v>0.18772821922720606</v>
      </c>
      <c r="N28" s="34">
        <f t="shared" si="4"/>
        <v>0.21286092123650821</v>
      </c>
      <c r="O28" s="34">
        <f t="shared" si="4"/>
        <v>0.23978535854085942</v>
      </c>
      <c r="P28" s="34">
        <f t="shared" si="4"/>
        <v>0.2685646579925236</v>
      </c>
      <c r="Q28" s="34">
        <f t="shared" si="4"/>
        <v>0.29920622333463504</v>
      </c>
      <c r="R28" s="34">
        <f t="shared" si="4"/>
        <v>0.33105055356794078</v>
      </c>
      <c r="S28" s="34">
        <f t="shared" si="4"/>
        <v>0.35952856856397314</v>
      </c>
      <c r="T28" s="34">
        <f t="shared" si="4"/>
        <v>0.38389222639903359</v>
      </c>
      <c r="U28" s="34">
        <f t="shared" si="4"/>
        <v>0.40410944483092925</v>
      </c>
      <c r="V28" s="34">
        <f t="shared" si="4"/>
        <v>0.41981098982961496</v>
      </c>
      <c r="W28" s="34">
        <f t="shared" si="4"/>
        <v>0.43063113598050606</v>
      </c>
      <c r="X28" s="34">
        <f t="shared" si="4"/>
        <v>0.43817115480323499</v>
      </c>
      <c r="Y28" s="34">
        <f t="shared" si="4"/>
        <v>0.44432344061741508</v>
      </c>
      <c r="Z28" s="34">
        <f t="shared" si="4"/>
        <v>0.44939733907081031</v>
      </c>
      <c r="AA28" s="34">
        <f t="shared" si="4"/>
        <v>0.45370671323181955</v>
      </c>
      <c r="AB28" s="34">
        <f t="shared" si="4"/>
        <v>0.45682796623676059</v>
      </c>
      <c r="AC28" s="34">
        <f t="shared" si="4"/>
        <v>0.45822192157993902</v>
      </c>
      <c r="AD28" s="34">
        <f t="shared" si="4"/>
        <v>0.45822192157993902</v>
      </c>
      <c r="AE28" s="34">
        <f t="shared" si="4"/>
        <v>0.45822192157993902</v>
      </c>
      <c r="AF28" s="34">
        <f t="shared" si="4"/>
        <v>0.45822192157993902</v>
      </c>
      <c r="AG28" s="34">
        <f t="shared" si="4"/>
        <v>0.45822192157993902</v>
      </c>
      <c r="AH28" s="34">
        <f t="shared" si="4"/>
        <v>0.45822192157993902</v>
      </c>
      <c r="AI28" s="34">
        <f t="shared" si="4"/>
        <v>0.45822192157993902</v>
      </c>
      <c r="AJ28" s="34">
        <f t="shared" si="4"/>
        <v>0.45822192157993902</v>
      </c>
      <c r="AK28" s="34">
        <f t="shared" si="4"/>
        <v>0.45822192157993902</v>
      </c>
      <c r="AL28" s="34">
        <f t="shared" si="4"/>
        <v>0.45822192157993902</v>
      </c>
      <c r="AM28" s="34">
        <f t="shared" si="4"/>
        <v>0.45822192157993902</v>
      </c>
      <c r="AN28" s="34">
        <f t="shared" si="4"/>
        <v>0.45822192157993902</v>
      </c>
      <c r="AO28" s="34">
        <f t="shared" si="4"/>
        <v>0.45822192157993902</v>
      </c>
      <c r="AP28" s="34">
        <f t="shared" si="4"/>
        <v>0.45822192157993902</v>
      </c>
      <c r="AQ28" s="34">
        <f t="shared" si="4"/>
        <v>0.45822192157993902</v>
      </c>
      <c r="AR28" s="34">
        <f t="shared" si="4"/>
        <v>0.45822192157993902</v>
      </c>
      <c r="AS28" s="34">
        <f t="shared" si="4"/>
        <v>0.45822192157993902</v>
      </c>
      <c r="AT28" s="34">
        <f t="shared" si="4"/>
        <v>0.45822192157993902</v>
      </c>
      <c r="AU28" s="34">
        <f t="shared" si="4"/>
        <v>0.45822192157993902</v>
      </c>
      <c r="AV28" s="34">
        <f t="shared" si="4"/>
        <v>0.45822192157993902</v>
      </c>
      <c r="AW28" s="34">
        <f t="shared" si="4"/>
        <v>0.45822192157993902</v>
      </c>
      <c r="AX28" s="34"/>
      <c r="AY28" s="34"/>
      <c r="AZ28" s="34"/>
      <c r="BA28" s="34"/>
      <c r="BB28" s="34"/>
      <c r="BC28" s="34"/>
      <c r="BD28" s="34"/>
    </row>
    <row r="29" spans="1:56" x14ac:dyDescent="0.3">
      <c r="A29" s="115"/>
      <c r="B29" s="9" t="s">
        <v>92</v>
      </c>
      <c r="C29" s="11" t="s">
        <v>44</v>
      </c>
      <c r="D29" s="9" t="s">
        <v>40</v>
      </c>
      <c r="E29" s="34">
        <f>E26-E28</f>
        <v>-0.37041999999999997</v>
      </c>
      <c r="F29" s="34">
        <f t="shared" ref="F29:AW29" si="5">F26-F28</f>
        <v>-0.37477381340896776</v>
      </c>
      <c r="G29" s="34">
        <f t="shared" si="5"/>
        <v>-0.37828527820896407</v>
      </c>
      <c r="H29" s="34">
        <f t="shared" si="5"/>
        <v>-0.3779292375514387</v>
      </c>
      <c r="I29" s="34">
        <f t="shared" si="5"/>
        <v>-0.3768269228342489</v>
      </c>
      <c r="J29" s="34">
        <f t="shared" si="5"/>
        <v>-0.37475303041642372</v>
      </c>
      <c r="K29" s="34">
        <f t="shared" si="5"/>
        <v>-0.36888517705100843</v>
      </c>
      <c r="L29" s="34">
        <f t="shared" si="5"/>
        <v>-0.36181187797182823</v>
      </c>
      <c r="M29" s="34">
        <f t="shared" si="5"/>
        <v>4.6932054806801488E-2</v>
      </c>
      <c r="N29" s="34">
        <f t="shared" si="5"/>
        <v>5.3215230309127032E-2</v>
      </c>
      <c r="O29" s="34">
        <f t="shared" si="5"/>
        <v>5.994633963521484E-2</v>
      </c>
      <c r="P29" s="34">
        <f t="shared" si="5"/>
        <v>6.7141164498130901E-2</v>
      </c>
      <c r="Q29" s="34">
        <f t="shared" si="5"/>
        <v>7.4801555833658717E-2</v>
      </c>
      <c r="R29" s="34">
        <f t="shared" si="5"/>
        <v>8.2762638391985166E-2</v>
      </c>
      <c r="S29" s="34">
        <f t="shared" si="5"/>
        <v>8.9882142140993271E-2</v>
      </c>
      <c r="T29" s="34">
        <f t="shared" si="5"/>
        <v>9.5973056599758355E-2</v>
      </c>
      <c r="U29" s="34">
        <f t="shared" si="5"/>
        <v>0.10102736120773226</v>
      </c>
      <c r="V29" s="34">
        <f t="shared" si="5"/>
        <v>0.10495274745740368</v>
      </c>
      <c r="W29" s="34">
        <f t="shared" si="5"/>
        <v>0.10765778399512649</v>
      </c>
      <c r="X29" s="34">
        <f t="shared" si="5"/>
        <v>0.10954278870080869</v>
      </c>
      <c r="Y29" s="34">
        <f t="shared" si="5"/>
        <v>0.11108086015435376</v>
      </c>
      <c r="Z29" s="34">
        <f t="shared" si="5"/>
        <v>0.11234933476770254</v>
      </c>
      <c r="AA29" s="34">
        <f t="shared" si="5"/>
        <v>0.11342667830795483</v>
      </c>
      <c r="AB29" s="34">
        <f t="shared" si="5"/>
        <v>0.11420699155919012</v>
      </c>
      <c r="AC29" s="34">
        <f t="shared" si="5"/>
        <v>0.11455548039498475</v>
      </c>
      <c r="AD29" s="34">
        <f t="shared" si="5"/>
        <v>0.11455548039498475</v>
      </c>
      <c r="AE29" s="34">
        <f t="shared" si="5"/>
        <v>0.11455548039498475</v>
      </c>
      <c r="AF29" s="34">
        <f t="shared" si="5"/>
        <v>0.11455548039498475</v>
      </c>
      <c r="AG29" s="34">
        <f t="shared" si="5"/>
        <v>0.11455548039498475</v>
      </c>
      <c r="AH29" s="34">
        <f t="shared" si="5"/>
        <v>0.11455548039498475</v>
      </c>
      <c r="AI29" s="34">
        <f t="shared" si="5"/>
        <v>0.11455548039498475</v>
      </c>
      <c r="AJ29" s="34">
        <f t="shared" si="5"/>
        <v>0.11455548039498475</v>
      </c>
      <c r="AK29" s="34">
        <f t="shared" si="5"/>
        <v>0.11455548039498475</v>
      </c>
      <c r="AL29" s="34">
        <f t="shared" si="5"/>
        <v>0.11455548039498475</v>
      </c>
      <c r="AM29" s="34">
        <f t="shared" si="5"/>
        <v>0.11455548039498475</v>
      </c>
      <c r="AN29" s="34">
        <f t="shared" si="5"/>
        <v>0.11455548039498475</v>
      </c>
      <c r="AO29" s="34">
        <f t="shared" si="5"/>
        <v>0.11455548039498475</v>
      </c>
      <c r="AP29" s="34">
        <f t="shared" si="5"/>
        <v>0.11455548039498475</v>
      </c>
      <c r="AQ29" s="34">
        <f t="shared" si="5"/>
        <v>0.11455548039498475</v>
      </c>
      <c r="AR29" s="34">
        <f t="shared" si="5"/>
        <v>0.11455548039498475</v>
      </c>
      <c r="AS29" s="34">
        <f t="shared" si="5"/>
        <v>0.11455548039498475</v>
      </c>
      <c r="AT29" s="34">
        <f t="shared" si="5"/>
        <v>0.11455548039498475</v>
      </c>
      <c r="AU29" s="34">
        <f t="shared" si="5"/>
        <v>0.11455548039498475</v>
      </c>
      <c r="AV29" s="34">
        <f t="shared" si="5"/>
        <v>0.11455548039498475</v>
      </c>
      <c r="AW29" s="34">
        <f t="shared" si="5"/>
        <v>0.11455548039498475</v>
      </c>
      <c r="AX29" s="34"/>
      <c r="AY29" s="34"/>
      <c r="AZ29" s="34"/>
      <c r="BA29" s="34"/>
      <c r="BB29" s="34"/>
      <c r="BC29" s="34"/>
      <c r="BD29" s="34"/>
    </row>
    <row r="30" spans="1:56" ht="16.5" hidden="1" customHeight="1" outlineLevel="1" x14ac:dyDescent="0.35">
      <c r="A30" s="115"/>
      <c r="B30" s="9" t="s">
        <v>1</v>
      </c>
      <c r="C30" s="11" t="s">
        <v>53</v>
      </c>
      <c r="D30" s="9" t="s">
        <v>40</v>
      </c>
      <c r="F30" s="34">
        <f>$E$28/'Fixed data'!$C$7</f>
        <v>-3.2926222222222225E-2</v>
      </c>
      <c r="G30" s="34">
        <f>$E$28/'Fixed data'!$C$7</f>
        <v>-3.2926222222222225E-2</v>
      </c>
      <c r="H30" s="34">
        <f>$E$28/'Fixed data'!$C$7</f>
        <v>-3.2926222222222225E-2</v>
      </c>
      <c r="I30" s="34">
        <f>$E$28/'Fixed data'!$C$7</f>
        <v>-3.2926222222222225E-2</v>
      </c>
      <c r="J30" s="34">
        <f>$E$28/'Fixed data'!$C$7</f>
        <v>-3.2926222222222225E-2</v>
      </c>
      <c r="K30" s="34">
        <f>$E$28/'Fixed data'!$C$7</f>
        <v>-3.2926222222222225E-2</v>
      </c>
      <c r="L30" s="34">
        <f>$E$28/'Fixed data'!$C$7</f>
        <v>-3.2926222222222225E-2</v>
      </c>
      <c r="M30" s="34">
        <f>$E$28/'Fixed data'!$C$7</f>
        <v>-3.2926222222222225E-2</v>
      </c>
      <c r="N30" s="34">
        <f>$E$28/'Fixed data'!$C$7</f>
        <v>-3.2926222222222225E-2</v>
      </c>
      <c r="O30" s="34">
        <f>$E$28/'Fixed data'!$C$7</f>
        <v>-3.2926222222222225E-2</v>
      </c>
      <c r="P30" s="34">
        <f>$E$28/'Fixed data'!$C$7</f>
        <v>-3.2926222222222225E-2</v>
      </c>
      <c r="Q30" s="34">
        <f>$E$28/'Fixed data'!$C$7</f>
        <v>-3.2926222222222225E-2</v>
      </c>
      <c r="R30" s="34">
        <f>$E$28/'Fixed data'!$C$7</f>
        <v>-3.2926222222222225E-2</v>
      </c>
      <c r="S30" s="34">
        <f>$E$28/'Fixed data'!$C$7</f>
        <v>-3.2926222222222225E-2</v>
      </c>
      <c r="T30" s="34">
        <f>$E$28/'Fixed data'!$C$7</f>
        <v>-3.2926222222222225E-2</v>
      </c>
      <c r="U30" s="34">
        <f>$E$28/'Fixed data'!$C$7</f>
        <v>-3.2926222222222225E-2</v>
      </c>
      <c r="V30" s="34">
        <f>$E$28/'Fixed data'!$C$7</f>
        <v>-3.2926222222222225E-2</v>
      </c>
      <c r="W30" s="34">
        <f>$E$28/'Fixed data'!$C$7</f>
        <v>-3.2926222222222225E-2</v>
      </c>
      <c r="X30" s="34">
        <f>$E$28/'Fixed data'!$C$7</f>
        <v>-3.2926222222222225E-2</v>
      </c>
      <c r="Y30" s="34">
        <f>$E$28/'Fixed data'!$C$7</f>
        <v>-3.2926222222222225E-2</v>
      </c>
      <c r="Z30" s="34">
        <f>$E$28/'Fixed data'!$C$7</f>
        <v>-3.2926222222222225E-2</v>
      </c>
      <c r="AA30" s="34">
        <f>$E$28/'Fixed data'!$C$7</f>
        <v>-3.2926222222222225E-2</v>
      </c>
      <c r="AB30" s="34">
        <f>$E$28/'Fixed data'!$C$7</f>
        <v>-3.2926222222222225E-2</v>
      </c>
      <c r="AC30" s="34">
        <f>$E$28/'Fixed data'!$C$7</f>
        <v>-3.2926222222222225E-2</v>
      </c>
      <c r="AD30" s="34">
        <f>$E$28/'Fixed data'!$C$7</f>
        <v>-3.2926222222222225E-2</v>
      </c>
      <c r="AE30" s="34">
        <f>$E$28/'Fixed data'!$C$7</f>
        <v>-3.2926222222222225E-2</v>
      </c>
      <c r="AF30" s="34">
        <f>$E$28/'Fixed data'!$C$7</f>
        <v>-3.2926222222222225E-2</v>
      </c>
      <c r="AG30" s="34">
        <f>$E$28/'Fixed data'!$C$7</f>
        <v>-3.2926222222222225E-2</v>
      </c>
      <c r="AH30" s="34">
        <f>$E$28/'Fixed data'!$C$7</f>
        <v>-3.2926222222222225E-2</v>
      </c>
      <c r="AI30" s="34">
        <f>$E$28/'Fixed data'!$C$7</f>
        <v>-3.2926222222222225E-2</v>
      </c>
      <c r="AJ30" s="34">
        <f>$E$28/'Fixed data'!$C$7</f>
        <v>-3.2926222222222225E-2</v>
      </c>
      <c r="AK30" s="34">
        <f>$E$28/'Fixed data'!$C$7</f>
        <v>-3.2926222222222225E-2</v>
      </c>
      <c r="AL30" s="34">
        <f>$E$28/'Fixed data'!$C$7</f>
        <v>-3.2926222222222225E-2</v>
      </c>
      <c r="AM30" s="34">
        <f>$E$28/'Fixed data'!$C$7</f>
        <v>-3.2926222222222225E-2</v>
      </c>
      <c r="AN30" s="34">
        <f>$E$28/'Fixed data'!$C$7</f>
        <v>-3.2926222222222225E-2</v>
      </c>
      <c r="AO30" s="34">
        <f>$E$28/'Fixed data'!$C$7</f>
        <v>-3.2926222222222225E-2</v>
      </c>
      <c r="AP30" s="34">
        <f>$E$28/'Fixed data'!$C$7</f>
        <v>-3.2926222222222225E-2</v>
      </c>
      <c r="AQ30" s="34">
        <f>$E$28/'Fixed data'!$C$7</f>
        <v>-3.2926222222222225E-2</v>
      </c>
      <c r="AR30" s="34">
        <f>$E$28/'Fixed data'!$C$7</f>
        <v>-3.2926222222222225E-2</v>
      </c>
      <c r="AS30" s="34">
        <f>$E$28/'Fixed data'!$C$7</f>
        <v>-3.2926222222222225E-2</v>
      </c>
      <c r="AT30" s="34">
        <f>$E$28/'Fixed data'!$C$7</f>
        <v>-3.2926222222222225E-2</v>
      </c>
      <c r="AU30" s="34">
        <f>$E$28/'Fixed data'!$C$7</f>
        <v>-3.2926222222222225E-2</v>
      </c>
      <c r="AV30" s="34">
        <f>$E$28/'Fixed data'!$C$7</f>
        <v>-3.2926222222222225E-2</v>
      </c>
      <c r="AW30" s="34">
        <f>$E$28/'Fixed data'!$C$7</f>
        <v>-3.2926222222222225E-2</v>
      </c>
      <c r="AX30" s="34">
        <f>$E$28/'Fixed data'!$C$7</f>
        <v>-3.2926222222222225E-2</v>
      </c>
      <c r="AY30" s="34"/>
      <c r="AZ30" s="34"/>
      <c r="BA30" s="34"/>
      <c r="BB30" s="34"/>
      <c r="BC30" s="34"/>
      <c r="BD30" s="34"/>
    </row>
    <row r="31" spans="1:56" ht="16.5" hidden="1" customHeight="1" outlineLevel="1" x14ac:dyDescent="0.35">
      <c r="A31" s="115"/>
      <c r="B31" s="9" t="s">
        <v>2</v>
      </c>
      <c r="C31" s="11" t="s">
        <v>54</v>
      </c>
      <c r="D31" s="9" t="s">
        <v>40</v>
      </c>
      <c r="F31" s="34"/>
      <c r="G31" s="34">
        <f>$F$28/'Fixed data'!$C$7</f>
        <v>-3.331322785857492E-2</v>
      </c>
      <c r="H31" s="34">
        <f>$F$28/'Fixed data'!$C$7</f>
        <v>-3.331322785857492E-2</v>
      </c>
      <c r="I31" s="34">
        <f>$F$28/'Fixed data'!$C$7</f>
        <v>-3.331322785857492E-2</v>
      </c>
      <c r="J31" s="34">
        <f>$F$28/'Fixed data'!$C$7</f>
        <v>-3.331322785857492E-2</v>
      </c>
      <c r="K31" s="34">
        <f>$F$28/'Fixed data'!$C$7</f>
        <v>-3.331322785857492E-2</v>
      </c>
      <c r="L31" s="34">
        <f>$F$28/'Fixed data'!$C$7</f>
        <v>-3.331322785857492E-2</v>
      </c>
      <c r="M31" s="34">
        <f>$F$28/'Fixed data'!$C$7</f>
        <v>-3.331322785857492E-2</v>
      </c>
      <c r="N31" s="34">
        <f>$F$28/'Fixed data'!$C$7</f>
        <v>-3.331322785857492E-2</v>
      </c>
      <c r="O31" s="34">
        <f>$F$28/'Fixed data'!$C$7</f>
        <v>-3.331322785857492E-2</v>
      </c>
      <c r="P31" s="34">
        <f>$F$28/'Fixed data'!$C$7</f>
        <v>-3.331322785857492E-2</v>
      </c>
      <c r="Q31" s="34">
        <f>$F$28/'Fixed data'!$C$7</f>
        <v>-3.331322785857492E-2</v>
      </c>
      <c r="R31" s="34">
        <f>$F$28/'Fixed data'!$C$7</f>
        <v>-3.331322785857492E-2</v>
      </c>
      <c r="S31" s="34">
        <f>$F$28/'Fixed data'!$C$7</f>
        <v>-3.331322785857492E-2</v>
      </c>
      <c r="T31" s="34">
        <f>$F$28/'Fixed data'!$C$7</f>
        <v>-3.331322785857492E-2</v>
      </c>
      <c r="U31" s="34">
        <f>$F$28/'Fixed data'!$C$7</f>
        <v>-3.331322785857492E-2</v>
      </c>
      <c r="V31" s="34">
        <f>$F$28/'Fixed data'!$C$7</f>
        <v>-3.331322785857492E-2</v>
      </c>
      <c r="W31" s="34">
        <f>$F$28/'Fixed data'!$C$7</f>
        <v>-3.331322785857492E-2</v>
      </c>
      <c r="X31" s="34">
        <f>$F$28/'Fixed data'!$C$7</f>
        <v>-3.331322785857492E-2</v>
      </c>
      <c r="Y31" s="34">
        <f>$F$28/'Fixed data'!$C$7</f>
        <v>-3.331322785857492E-2</v>
      </c>
      <c r="Z31" s="34">
        <f>$F$28/'Fixed data'!$C$7</f>
        <v>-3.331322785857492E-2</v>
      </c>
      <c r="AA31" s="34">
        <f>$F$28/'Fixed data'!$C$7</f>
        <v>-3.331322785857492E-2</v>
      </c>
      <c r="AB31" s="34">
        <f>$F$28/'Fixed data'!$C$7</f>
        <v>-3.331322785857492E-2</v>
      </c>
      <c r="AC31" s="34">
        <f>$F$28/'Fixed data'!$C$7</f>
        <v>-3.331322785857492E-2</v>
      </c>
      <c r="AD31" s="34">
        <f>$F$28/'Fixed data'!$C$7</f>
        <v>-3.331322785857492E-2</v>
      </c>
      <c r="AE31" s="34">
        <f>$F$28/'Fixed data'!$C$7</f>
        <v>-3.331322785857492E-2</v>
      </c>
      <c r="AF31" s="34">
        <f>$F$28/'Fixed data'!$C$7</f>
        <v>-3.331322785857492E-2</v>
      </c>
      <c r="AG31" s="34">
        <f>$F$28/'Fixed data'!$C$7</f>
        <v>-3.331322785857492E-2</v>
      </c>
      <c r="AH31" s="34">
        <f>$F$28/'Fixed data'!$C$7</f>
        <v>-3.331322785857492E-2</v>
      </c>
      <c r="AI31" s="34">
        <f>$F$28/'Fixed data'!$C$7</f>
        <v>-3.331322785857492E-2</v>
      </c>
      <c r="AJ31" s="34">
        <f>$F$28/'Fixed data'!$C$7</f>
        <v>-3.331322785857492E-2</v>
      </c>
      <c r="AK31" s="34">
        <f>$F$28/'Fixed data'!$C$7</f>
        <v>-3.331322785857492E-2</v>
      </c>
      <c r="AL31" s="34">
        <f>$F$28/'Fixed data'!$C$7</f>
        <v>-3.331322785857492E-2</v>
      </c>
      <c r="AM31" s="34">
        <f>$F$28/'Fixed data'!$C$7</f>
        <v>-3.331322785857492E-2</v>
      </c>
      <c r="AN31" s="34">
        <f>$F$28/'Fixed data'!$C$7</f>
        <v>-3.331322785857492E-2</v>
      </c>
      <c r="AO31" s="34">
        <f>$F$28/'Fixed data'!$C$7</f>
        <v>-3.331322785857492E-2</v>
      </c>
      <c r="AP31" s="34">
        <f>$F$28/'Fixed data'!$C$7</f>
        <v>-3.331322785857492E-2</v>
      </c>
      <c r="AQ31" s="34">
        <f>$F$28/'Fixed data'!$C$7</f>
        <v>-3.331322785857492E-2</v>
      </c>
      <c r="AR31" s="34">
        <f>$F$28/'Fixed data'!$C$7</f>
        <v>-3.331322785857492E-2</v>
      </c>
      <c r="AS31" s="34">
        <f>$F$28/'Fixed data'!$C$7</f>
        <v>-3.331322785857492E-2</v>
      </c>
      <c r="AT31" s="34">
        <f>$F$28/'Fixed data'!$C$7</f>
        <v>-3.331322785857492E-2</v>
      </c>
      <c r="AU31" s="34">
        <f>$F$28/'Fixed data'!$C$7</f>
        <v>-3.331322785857492E-2</v>
      </c>
      <c r="AV31" s="34">
        <f>$F$28/'Fixed data'!$C$7</f>
        <v>-3.331322785857492E-2</v>
      </c>
      <c r="AW31" s="34">
        <f>$F$28/'Fixed data'!$C$7</f>
        <v>-3.331322785857492E-2</v>
      </c>
      <c r="AX31" s="34">
        <f>$F$28/'Fixed data'!$C$7</f>
        <v>-3.331322785857492E-2</v>
      </c>
      <c r="AY31" s="34">
        <f>$F$28/'Fixed data'!$C$7</f>
        <v>-3.331322785857492E-2</v>
      </c>
      <c r="AZ31" s="34"/>
      <c r="BA31" s="34"/>
      <c r="BB31" s="34"/>
      <c r="BC31" s="34"/>
      <c r="BD31" s="34"/>
    </row>
    <row r="32" spans="1:56" ht="16.5" hidden="1" customHeight="1" outlineLevel="1" x14ac:dyDescent="0.35">
      <c r="A32" s="115"/>
      <c r="B32" s="9" t="s">
        <v>3</v>
      </c>
      <c r="C32" s="11" t="s">
        <v>55</v>
      </c>
      <c r="D32" s="9" t="s">
        <v>40</v>
      </c>
      <c r="F32" s="34"/>
      <c r="G32" s="34"/>
      <c r="H32" s="34">
        <f>$G$28/'Fixed data'!$C$7</f>
        <v>-3.3625358063019049E-2</v>
      </c>
      <c r="I32" s="34">
        <f>$G$28/'Fixed data'!$C$7</f>
        <v>-3.3625358063019049E-2</v>
      </c>
      <c r="J32" s="34">
        <f>$G$28/'Fixed data'!$C$7</f>
        <v>-3.3625358063019049E-2</v>
      </c>
      <c r="K32" s="34">
        <f>$G$28/'Fixed data'!$C$7</f>
        <v>-3.3625358063019049E-2</v>
      </c>
      <c r="L32" s="34">
        <f>$G$28/'Fixed data'!$C$7</f>
        <v>-3.3625358063019049E-2</v>
      </c>
      <c r="M32" s="34">
        <f>$G$28/'Fixed data'!$C$7</f>
        <v>-3.3625358063019049E-2</v>
      </c>
      <c r="N32" s="34">
        <f>$G$28/'Fixed data'!$C$7</f>
        <v>-3.3625358063019049E-2</v>
      </c>
      <c r="O32" s="34">
        <f>$G$28/'Fixed data'!$C$7</f>
        <v>-3.3625358063019049E-2</v>
      </c>
      <c r="P32" s="34">
        <f>$G$28/'Fixed data'!$C$7</f>
        <v>-3.3625358063019049E-2</v>
      </c>
      <c r="Q32" s="34">
        <f>$G$28/'Fixed data'!$C$7</f>
        <v>-3.3625358063019049E-2</v>
      </c>
      <c r="R32" s="34">
        <f>$G$28/'Fixed data'!$C$7</f>
        <v>-3.3625358063019049E-2</v>
      </c>
      <c r="S32" s="34">
        <f>$G$28/'Fixed data'!$C$7</f>
        <v>-3.3625358063019049E-2</v>
      </c>
      <c r="T32" s="34">
        <f>$G$28/'Fixed data'!$C$7</f>
        <v>-3.3625358063019049E-2</v>
      </c>
      <c r="U32" s="34">
        <f>$G$28/'Fixed data'!$C$7</f>
        <v>-3.3625358063019049E-2</v>
      </c>
      <c r="V32" s="34">
        <f>$G$28/'Fixed data'!$C$7</f>
        <v>-3.3625358063019049E-2</v>
      </c>
      <c r="W32" s="34">
        <f>$G$28/'Fixed data'!$C$7</f>
        <v>-3.3625358063019049E-2</v>
      </c>
      <c r="X32" s="34">
        <f>$G$28/'Fixed data'!$C$7</f>
        <v>-3.3625358063019049E-2</v>
      </c>
      <c r="Y32" s="34">
        <f>$G$28/'Fixed data'!$C$7</f>
        <v>-3.3625358063019049E-2</v>
      </c>
      <c r="Z32" s="34">
        <f>$G$28/'Fixed data'!$C$7</f>
        <v>-3.3625358063019049E-2</v>
      </c>
      <c r="AA32" s="34">
        <f>$G$28/'Fixed data'!$C$7</f>
        <v>-3.3625358063019049E-2</v>
      </c>
      <c r="AB32" s="34">
        <f>$G$28/'Fixed data'!$C$7</f>
        <v>-3.3625358063019049E-2</v>
      </c>
      <c r="AC32" s="34">
        <f>$G$28/'Fixed data'!$C$7</f>
        <v>-3.3625358063019049E-2</v>
      </c>
      <c r="AD32" s="34">
        <f>$G$28/'Fixed data'!$C$7</f>
        <v>-3.3625358063019049E-2</v>
      </c>
      <c r="AE32" s="34">
        <f>$G$28/'Fixed data'!$C$7</f>
        <v>-3.3625358063019049E-2</v>
      </c>
      <c r="AF32" s="34">
        <f>$G$28/'Fixed data'!$C$7</f>
        <v>-3.3625358063019049E-2</v>
      </c>
      <c r="AG32" s="34">
        <f>$G$28/'Fixed data'!$C$7</f>
        <v>-3.3625358063019049E-2</v>
      </c>
      <c r="AH32" s="34">
        <f>$G$28/'Fixed data'!$C$7</f>
        <v>-3.3625358063019049E-2</v>
      </c>
      <c r="AI32" s="34">
        <f>$G$28/'Fixed data'!$C$7</f>
        <v>-3.3625358063019049E-2</v>
      </c>
      <c r="AJ32" s="34">
        <f>$G$28/'Fixed data'!$C$7</f>
        <v>-3.3625358063019049E-2</v>
      </c>
      <c r="AK32" s="34">
        <f>$G$28/'Fixed data'!$C$7</f>
        <v>-3.3625358063019049E-2</v>
      </c>
      <c r="AL32" s="34">
        <f>$G$28/'Fixed data'!$C$7</f>
        <v>-3.3625358063019049E-2</v>
      </c>
      <c r="AM32" s="34">
        <f>$G$28/'Fixed data'!$C$7</f>
        <v>-3.3625358063019049E-2</v>
      </c>
      <c r="AN32" s="34">
        <f>$G$28/'Fixed data'!$C$7</f>
        <v>-3.3625358063019049E-2</v>
      </c>
      <c r="AO32" s="34">
        <f>$G$28/'Fixed data'!$C$7</f>
        <v>-3.3625358063019049E-2</v>
      </c>
      <c r="AP32" s="34">
        <f>$G$28/'Fixed data'!$C$7</f>
        <v>-3.3625358063019049E-2</v>
      </c>
      <c r="AQ32" s="34">
        <f>$G$28/'Fixed data'!$C$7</f>
        <v>-3.3625358063019049E-2</v>
      </c>
      <c r="AR32" s="34">
        <f>$G$28/'Fixed data'!$C$7</f>
        <v>-3.3625358063019049E-2</v>
      </c>
      <c r="AS32" s="34">
        <f>$G$28/'Fixed data'!$C$7</f>
        <v>-3.3625358063019049E-2</v>
      </c>
      <c r="AT32" s="34">
        <f>$G$28/'Fixed data'!$C$7</f>
        <v>-3.3625358063019049E-2</v>
      </c>
      <c r="AU32" s="34">
        <f>$G$28/'Fixed data'!$C$7</f>
        <v>-3.3625358063019049E-2</v>
      </c>
      <c r="AV32" s="34">
        <f>$G$28/'Fixed data'!$C$7</f>
        <v>-3.3625358063019049E-2</v>
      </c>
      <c r="AW32" s="34">
        <f>$G$28/'Fixed data'!$C$7</f>
        <v>-3.3625358063019049E-2</v>
      </c>
      <c r="AX32" s="34">
        <f>$G$28/'Fixed data'!$C$7</f>
        <v>-3.3625358063019049E-2</v>
      </c>
      <c r="AY32" s="34">
        <f>$G$28/'Fixed data'!$C$7</f>
        <v>-3.3625358063019049E-2</v>
      </c>
      <c r="AZ32" s="34">
        <f>$G$28/'Fixed data'!$C$7</f>
        <v>-3.3625358063019049E-2</v>
      </c>
      <c r="BA32" s="34"/>
      <c r="BB32" s="34"/>
      <c r="BC32" s="34"/>
      <c r="BD32" s="34"/>
    </row>
    <row r="33" spans="1:57" ht="16.5" hidden="1" customHeight="1" outlineLevel="1" x14ac:dyDescent="0.35">
      <c r="A33" s="115"/>
      <c r="B33" s="9" t="s">
        <v>4</v>
      </c>
      <c r="C33" s="11" t="s">
        <v>56</v>
      </c>
      <c r="D33" s="9" t="s">
        <v>40</v>
      </c>
      <c r="F33" s="34"/>
      <c r="G33" s="34"/>
      <c r="H33" s="34"/>
      <c r="I33" s="34">
        <f>$H$28/'Fixed data'!$C$7</f>
        <v>-3.3593710004572334E-2</v>
      </c>
      <c r="J33" s="34">
        <f>$H$28/'Fixed data'!$C$7</f>
        <v>-3.3593710004572334E-2</v>
      </c>
      <c r="K33" s="34">
        <f>$H$28/'Fixed data'!$C$7</f>
        <v>-3.3593710004572334E-2</v>
      </c>
      <c r="L33" s="34">
        <f>$H$28/'Fixed data'!$C$7</f>
        <v>-3.3593710004572334E-2</v>
      </c>
      <c r="M33" s="34">
        <f>$H$28/'Fixed data'!$C$7</f>
        <v>-3.3593710004572334E-2</v>
      </c>
      <c r="N33" s="34">
        <f>$H$28/'Fixed data'!$C$7</f>
        <v>-3.3593710004572334E-2</v>
      </c>
      <c r="O33" s="34">
        <f>$H$28/'Fixed data'!$C$7</f>
        <v>-3.3593710004572334E-2</v>
      </c>
      <c r="P33" s="34">
        <f>$H$28/'Fixed data'!$C$7</f>
        <v>-3.3593710004572334E-2</v>
      </c>
      <c r="Q33" s="34">
        <f>$H$28/'Fixed data'!$C$7</f>
        <v>-3.3593710004572334E-2</v>
      </c>
      <c r="R33" s="34">
        <f>$H$28/'Fixed data'!$C$7</f>
        <v>-3.3593710004572334E-2</v>
      </c>
      <c r="S33" s="34">
        <f>$H$28/'Fixed data'!$C$7</f>
        <v>-3.3593710004572334E-2</v>
      </c>
      <c r="T33" s="34">
        <f>$H$28/'Fixed data'!$C$7</f>
        <v>-3.3593710004572334E-2</v>
      </c>
      <c r="U33" s="34">
        <f>$H$28/'Fixed data'!$C$7</f>
        <v>-3.3593710004572334E-2</v>
      </c>
      <c r="V33" s="34">
        <f>$H$28/'Fixed data'!$C$7</f>
        <v>-3.3593710004572334E-2</v>
      </c>
      <c r="W33" s="34">
        <f>$H$28/'Fixed data'!$C$7</f>
        <v>-3.3593710004572334E-2</v>
      </c>
      <c r="X33" s="34">
        <f>$H$28/'Fixed data'!$C$7</f>
        <v>-3.3593710004572334E-2</v>
      </c>
      <c r="Y33" s="34">
        <f>$H$28/'Fixed data'!$C$7</f>
        <v>-3.3593710004572334E-2</v>
      </c>
      <c r="Z33" s="34">
        <f>$H$28/'Fixed data'!$C$7</f>
        <v>-3.3593710004572334E-2</v>
      </c>
      <c r="AA33" s="34">
        <f>$H$28/'Fixed data'!$C$7</f>
        <v>-3.3593710004572334E-2</v>
      </c>
      <c r="AB33" s="34">
        <f>$H$28/'Fixed data'!$C$7</f>
        <v>-3.3593710004572334E-2</v>
      </c>
      <c r="AC33" s="34">
        <f>$H$28/'Fixed data'!$C$7</f>
        <v>-3.3593710004572334E-2</v>
      </c>
      <c r="AD33" s="34">
        <f>$H$28/'Fixed data'!$C$7</f>
        <v>-3.3593710004572334E-2</v>
      </c>
      <c r="AE33" s="34">
        <f>$H$28/'Fixed data'!$C$7</f>
        <v>-3.3593710004572334E-2</v>
      </c>
      <c r="AF33" s="34">
        <f>$H$28/'Fixed data'!$C$7</f>
        <v>-3.3593710004572334E-2</v>
      </c>
      <c r="AG33" s="34">
        <f>$H$28/'Fixed data'!$C$7</f>
        <v>-3.3593710004572334E-2</v>
      </c>
      <c r="AH33" s="34">
        <f>$H$28/'Fixed data'!$C$7</f>
        <v>-3.3593710004572334E-2</v>
      </c>
      <c r="AI33" s="34">
        <f>$H$28/'Fixed data'!$C$7</f>
        <v>-3.3593710004572334E-2</v>
      </c>
      <c r="AJ33" s="34">
        <f>$H$28/'Fixed data'!$C$7</f>
        <v>-3.3593710004572334E-2</v>
      </c>
      <c r="AK33" s="34">
        <f>$H$28/'Fixed data'!$C$7</f>
        <v>-3.3593710004572334E-2</v>
      </c>
      <c r="AL33" s="34">
        <f>$H$28/'Fixed data'!$C$7</f>
        <v>-3.3593710004572334E-2</v>
      </c>
      <c r="AM33" s="34">
        <f>$H$28/'Fixed data'!$C$7</f>
        <v>-3.3593710004572334E-2</v>
      </c>
      <c r="AN33" s="34">
        <f>$H$28/'Fixed data'!$C$7</f>
        <v>-3.3593710004572334E-2</v>
      </c>
      <c r="AO33" s="34">
        <f>$H$28/'Fixed data'!$C$7</f>
        <v>-3.3593710004572334E-2</v>
      </c>
      <c r="AP33" s="34">
        <f>$H$28/'Fixed data'!$C$7</f>
        <v>-3.3593710004572334E-2</v>
      </c>
      <c r="AQ33" s="34">
        <f>$H$28/'Fixed data'!$C$7</f>
        <v>-3.3593710004572334E-2</v>
      </c>
      <c r="AR33" s="34">
        <f>$H$28/'Fixed data'!$C$7</f>
        <v>-3.3593710004572334E-2</v>
      </c>
      <c r="AS33" s="34">
        <f>$H$28/'Fixed data'!$C$7</f>
        <v>-3.3593710004572334E-2</v>
      </c>
      <c r="AT33" s="34">
        <f>$H$28/'Fixed data'!$C$7</f>
        <v>-3.3593710004572334E-2</v>
      </c>
      <c r="AU33" s="34">
        <f>$H$28/'Fixed data'!$C$7</f>
        <v>-3.3593710004572334E-2</v>
      </c>
      <c r="AV33" s="34">
        <f>$H$28/'Fixed data'!$C$7</f>
        <v>-3.3593710004572334E-2</v>
      </c>
      <c r="AW33" s="34">
        <f>$H$28/'Fixed data'!$C$7</f>
        <v>-3.3593710004572334E-2</v>
      </c>
      <c r="AX33" s="34">
        <f>$H$28/'Fixed data'!$C$7</f>
        <v>-3.3593710004572334E-2</v>
      </c>
      <c r="AY33" s="34">
        <f>$H$28/'Fixed data'!$C$7</f>
        <v>-3.3593710004572334E-2</v>
      </c>
      <c r="AZ33" s="34">
        <f>$H$28/'Fixed data'!$C$7</f>
        <v>-3.3593710004572334E-2</v>
      </c>
      <c r="BA33" s="34">
        <f>$H$28/'Fixed data'!$C$7</f>
        <v>-3.3593710004572334E-2</v>
      </c>
      <c r="BB33" s="34"/>
      <c r="BC33" s="34"/>
      <c r="BD33" s="34"/>
    </row>
    <row r="34" spans="1:57" ht="16.5" hidden="1" customHeight="1" outlineLevel="1" x14ac:dyDescent="0.35">
      <c r="A34" s="115"/>
      <c r="B34" s="9" t="s">
        <v>5</v>
      </c>
      <c r="C34" s="11" t="s">
        <v>57</v>
      </c>
      <c r="D34" s="9" t="s">
        <v>40</v>
      </c>
      <c r="F34" s="34"/>
      <c r="G34" s="34"/>
      <c r="H34" s="34"/>
      <c r="I34" s="34"/>
      <c r="J34" s="34">
        <f>$I$28/'Fixed data'!$C$7</f>
        <v>-3.3495726474155454E-2</v>
      </c>
      <c r="K34" s="34">
        <f>$I$28/'Fixed data'!$C$7</f>
        <v>-3.3495726474155454E-2</v>
      </c>
      <c r="L34" s="34">
        <f>$I$28/'Fixed data'!$C$7</f>
        <v>-3.3495726474155454E-2</v>
      </c>
      <c r="M34" s="34">
        <f>$I$28/'Fixed data'!$C$7</f>
        <v>-3.3495726474155454E-2</v>
      </c>
      <c r="N34" s="34">
        <f>$I$28/'Fixed data'!$C$7</f>
        <v>-3.3495726474155454E-2</v>
      </c>
      <c r="O34" s="34">
        <f>$I$28/'Fixed data'!$C$7</f>
        <v>-3.3495726474155454E-2</v>
      </c>
      <c r="P34" s="34">
        <f>$I$28/'Fixed data'!$C$7</f>
        <v>-3.3495726474155454E-2</v>
      </c>
      <c r="Q34" s="34">
        <f>$I$28/'Fixed data'!$C$7</f>
        <v>-3.3495726474155454E-2</v>
      </c>
      <c r="R34" s="34">
        <f>$I$28/'Fixed data'!$C$7</f>
        <v>-3.3495726474155454E-2</v>
      </c>
      <c r="S34" s="34">
        <f>$I$28/'Fixed data'!$C$7</f>
        <v>-3.3495726474155454E-2</v>
      </c>
      <c r="T34" s="34">
        <f>$I$28/'Fixed data'!$C$7</f>
        <v>-3.3495726474155454E-2</v>
      </c>
      <c r="U34" s="34">
        <f>$I$28/'Fixed data'!$C$7</f>
        <v>-3.3495726474155454E-2</v>
      </c>
      <c r="V34" s="34">
        <f>$I$28/'Fixed data'!$C$7</f>
        <v>-3.3495726474155454E-2</v>
      </c>
      <c r="W34" s="34">
        <f>$I$28/'Fixed data'!$C$7</f>
        <v>-3.3495726474155454E-2</v>
      </c>
      <c r="X34" s="34">
        <f>$I$28/'Fixed data'!$C$7</f>
        <v>-3.3495726474155454E-2</v>
      </c>
      <c r="Y34" s="34">
        <f>$I$28/'Fixed data'!$C$7</f>
        <v>-3.3495726474155454E-2</v>
      </c>
      <c r="Z34" s="34">
        <f>$I$28/'Fixed data'!$C$7</f>
        <v>-3.3495726474155454E-2</v>
      </c>
      <c r="AA34" s="34">
        <f>$I$28/'Fixed data'!$C$7</f>
        <v>-3.3495726474155454E-2</v>
      </c>
      <c r="AB34" s="34">
        <f>$I$28/'Fixed data'!$C$7</f>
        <v>-3.3495726474155454E-2</v>
      </c>
      <c r="AC34" s="34">
        <f>$I$28/'Fixed data'!$C$7</f>
        <v>-3.3495726474155454E-2</v>
      </c>
      <c r="AD34" s="34">
        <f>$I$28/'Fixed data'!$C$7</f>
        <v>-3.3495726474155454E-2</v>
      </c>
      <c r="AE34" s="34">
        <f>$I$28/'Fixed data'!$C$7</f>
        <v>-3.3495726474155454E-2</v>
      </c>
      <c r="AF34" s="34">
        <f>$I$28/'Fixed data'!$C$7</f>
        <v>-3.3495726474155454E-2</v>
      </c>
      <c r="AG34" s="34">
        <f>$I$28/'Fixed data'!$C$7</f>
        <v>-3.3495726474155454E-2</v>
      </c>
      <c r="AH34" s="34">
        <f>$I$28/'Fixed data'!$C$7</f>
        <v>-3.3495726474155454E-2</v>
      </c>
      <c r="AI34" s="34">
        <f>$I$28/'Fixed data'!$C$7</f>
        <v>-3.3495726474155454E-2</v>
      </c>
      <c r="AJ34" s="34">
        <f>$I$28/'Fixed data'!$C$7</f>
        <v>-3.3495726474155454E-2</v>
      </c>
      <c r="AK34" s="34">
        <f>$I$28/'Fixed data'!$C$7</f>
        <v>-3.3495726474155454E-2</v>
      </c>
      <c r="AL34" s="34">
        <f>$I$28/'Fixed data'!$C$7</f>
        <v>-3.3495726474155454E-2</v>
      </c>
      <c r="AM34" s="34">
        <f>$I$28/'Fixed data'!$C$7</f>
        <v>-3.3495726474155454E-2</v>
      </c>
      <c r="AN34" s="34">
        <f>$I$28/'Fixed data'!$C$7</f>
        <v>-3.3495726474155454E-2</v>
      </c>
      <c r="AO34" s="34">
        <f>$I$28/'Fixed data'!$C$7</f>
        <v>-3.3495726474155454E-2</v>
      </c>
      <c r="AP34" s="34">
        <f>$I$28/'Fixed data'!$C$7</f>
        <v>-3.3495726474155454E-2</v>
      </c>
      <c r="AQ34" s="34">
        <f>$I$28/'Fixed data'!$C$7</f>
        <v>-3.3495726474155454E-2</v>
      </c>
      <c r="AR34" s="34">
        <f>$I$28/'Fixed data'!$C$7</f>
        <v>-3.3495726474155454E-2</v>
      </c>
      <c r="AS34" s="34">
        <f>$I$28/'Fixed data'!$C$7</f>
        <v>-3.3495726474155454E-2</v>
      </c>
      <c r="AT34" s="34">
        <f>$I$28/'Fixed data'!$C$7</f>
        <v>-3.3495726474155454E-2</v>
      </c>
      <c r="AU34" s="34">
        <f>$I$28/'Fixed data'!$C$7</f>
        <v>-3.3495726474155454E-2</v>
      </c>
      <c r="AV34" s="34">
        <f>$I$28/'Fixed data'!$C$7</f>
        <v>-3.3495726474155454E-2</v>
      </c>
      <c r="AW34" s="34">
        <f>$I$28/'Fixed data'!$C$7</f>
        <v>-3.3495726474155454E-2</v>
      </c>
      <c r="AX34" s="34">
        <f>$I$28/'Fixed data'!$C$7</f>
        <v>-3.3495726474155454E-2</v>
      </c>
      <c r="AY34" s="34">
        <f>$I$28/'Fixed data'!$C$7</f>
        <v>-3.3495726474155454E-2</v>
      </c>
      <c r="AZ34" s="34">
        <f>$I$28/'Fixed data'!$C$7</f>
        <v>-3.3495726474155454E-2</v>
      </c>
      <c r="BA34" s="34">
        <f>$I$28/'Fixed data'!$C$7</f>
        <v>-3.3495726474155454E-2</v>
      </c>
      <c r="BB34" s="34">
        <f>$I$28/'Fixed data'!$C$7</f>
        <v>-3.3495726474155454E-2</v>
      </c>
      <c r="BC34" s="34"/>
      <c r="BD34" s="34"/>
    </row>
    <row r="35" spans="1:57" ht="16.5" hidden="1" customHeight="1" outlineLevel="1" x14ac:dyDescent="0.35">
      <c r="A35" s="115"/>
      <c r="B35" s="9" t="s">
        <v>6</v>
      </c>
      <c r="C35" s="11" t="s">
        <v>58</v>
      </c>
      <c r="D35" s="9" t="s">
        <v>40</v>
      </c>
      <c r="F35" s="34"/>
      <c r="G35" s="34"/>
      <c r="H35" s="34"/>
      <c r="I35" s="34"/>
      <c r="J35" s="34"/>
      <c r="K35" s="34">
        <f>$J$28/'Fixed data'!$C$7</f>
        <v>-3.3311380481459908E-2</v>
      </c>
      <c r="L35" s="34">
        <f>$J$28/'Fixed data'!$C$7</f>
        <v>-3.3311380481459908E-2</v>
      </c>
      <c r="M35" s="34">
        <f>$J$28/'Fixed data'!$C$7</f>
        <v>-3.3311380481459908E-2</v>
      </c>
      <c r="N35" s="34">
        <f>$J$28/'Fixed data'!$C$7</f>
        <v>-3.3311380481459908E-2</v>
      </c>
      <c r="O35" s="34">
        <f>$J$28/'Fixed data'!$C$7</f>
        <v>-3.3311380481459908E-2</v>
      </c>
      <c r="P35" s="34">
        <f>$J$28/'Fixed data'!$C$7</f>
        <v>-3.3311380481459908E-2</v>
      </c>
      <c r="Q35" s="34">
        <f>$J$28/'Fixed data'!$C$7</f>
        <v>-3.3311380481459908E-2</v>
      </c>
      <c r="R35" s="34">
        <f>$J$28/'Fixed data'!$C$7</f>
        <v>-3.3311380481459908E-2</v>
      </c>
      <c r="S35" s="34">
        <f>$J$28/'Fixed data'!$C$7</f>
        <v>-3.3311380481459908E-2</v>
      </c>
      <c r="T35" s="34">
        <f>$J$28/'Fixed data'!$C$7</f>
        <v>-3.3311380481459908E-2</v>
      </c>
      <c r="U35" s="34">
        <f>$J$28/'Fixed data'!$C$7</f>
        <v>-3.3311380481459908E-2</v>
      </c>
      <c r="V35" s="34">
        <f>$J$28/'Fixed data'!$C$7</f>
        <v>-3.3311380481459908E-2</v>
      </c>
      <c r="W35" s="34">
        <f>$J$28/'Fixed data'!$C$7</f>
        <v>-3.3311380481459908E-2</v>
      </c>
      <c r="X35" s="34">
        <f>$J$28/'Fixed data'!$C$7</f>
        <v>-3.3311380481459908E-2</v>
      </c>
      <c r="Y35" s="34">
        <f>$J$28/'Fixed data'!$C$7</f>
        <v>-3.3311380481459908E-2</v>
      </c>
      <c r="Z35" s="34">
        <f>$J$28/'Fixed data'!$C$7</f>
        <v>-3.3311380481459908E-2</v>
      </c>
      <c r="AA35" s="34">
        <f>$J$28/'Fixed data'!$C$7</f>
        <v>-3.3311380481459908E-2</v>
      </c>
      <c r="AB35" s="34">
        <f>$J$28/'Fixed data'!$C$7</f>
        <v>-3.3311380481459908E-2</v>
      </c>
      <c r="AC35" s="34">
        <f>$J$28/'Fixed data'!$C$7</f>
        <v>-3.3311380481459908E-2</v>
      </c>
      <c r="AD35" s="34">
        <f>$J$28/'Fixed data'!$C$7</f>
        <v>-3.3311380481459908E-2</v>
      </c>
      <c r="AE35" s="34">
        <f>$J$28/'Fixed data'!$C$7</f>
        <v>-3.3311380481459908E-2</v>
      </c>
      <c r="AF35" s="34">
        <f>$J$28/'Fixed data'!$C$7</f>
        <v>-3.3311380481459908E-2</v>
      </c>
      <c r="AG35" s="34">
        <f>$J$28/'Fixed data'!$C$7</f>
        <v>-3.3311380481459908E-2</v>
      </c>
      <c r="AH35" s="34">
        <f>$J$28/'Fixed data'!$C$7</f>
        <v>-3.3311380481459908E-2</v>
      </c>
      <c r="AI35" s="34">
        <f>$J$28/'Fixed data'!$C$7</f>
        <v>-3.3311380481459908E-2</v>
      </c>
      <c r="AJ35" s="34">
        <f>$J$28/'Fixed data'!$C$7</f>
        <v>-3.3311380481459908E-2</v>
      </c>
      <c r="AK35" s="34">
        <f>$J$28/'Fixed data'!$C$7</f>
        <v>-3.3311380481459908E-2</v>
      </c>
      <c r="AL35" s="34">
        <f>$J$28/'Fixed data'!$C$7</f>
        <v>-3.3311380481459908E-2</v>
      </c>
      <c r="AM35" s="34">
        <f>$J$28/'Fixed data'!$C$7</f>
        <v>-3.3311380481459908E-2</v>
      </c>
      <c r="AN35" s="34">
        <f>$J$28/'Fixed data'!$C$7</f>
        <v>-3.3311380481459908E-2</v>
      </c>
      <c r="AO35" s="34">
        <f>$J$28/'Fixed data'!$C$7</f>
        <v>-3.3311380481459908E-2</v>
      </c>
      <c r="AP35" s="34">
        <f>$J$28/'Fixed data'!$C$7</f>
        <v>-3.3311380481459908E-2</v>
      </c>
      <c r="AQ35" s="34">
        <f>$J$28/'Fixed data'!$C$7</f>
        <v>-3.3311380481459908E-2</v>
      </c>
      <c r="AR35" s="34">
        <f>$J$28/'Fixed data'!$C$7</f>
        <v>-3.3311380481459908E-2</v>
      </c>
      <c r="AS35" s="34">
        <f>$J$28/'Fixed data'!$C$7</f>
        <v>-3.3311380481459908E-2</v>
      </c>
      <c r="AT35" s="34">
        <f>$J$28/'Fixed data'!$C$7</f>
        <v>-3.3311380481459908E-2</v>
      </c>
      <c r="AU35" s="34">
        <f>$J$28/'Fixed data'!$C$7</f>
        <v>-3.3311380481459908E-2</v>
      </c>
      <c r="AV35" s="34">
        <f>$J$28/'Fixed data'!$C$7</f>
        <v>-3.3311380481459908E-2</v>
      </c>
      <c r="AW35" s="34">
        <f>$J$28/'Fixed data'!$C$7</f>
        <v>-3.3311380481459908E-2</v>
      </c>
      <c r="AX35" s="34">
        <f>$J$28/'Fixed data'!$C$7</f>
        <v>-3.3311380481459908E-2</v>
      </c>
      <c r="AY35" s="34">
        <f>$J$28/'Fixed data'!$C$7</f>
        <v>-3.3311380481459908E-2</v>
      </c>
      <c r="AZ35" s="34">
        <f>$J$28/'Fixed data'!$C$7</f>
        <v>-3.3311380481459908E-2</v>
      </c>
      <c r="BA35" s="34">
        <f>$J$28/'Fixed data'!$C$7</f>
        <v>-3.3311380481459908E-2</v>
      </c>
      <c r="BB35" s="34">
        <f>$J$28/'Fixed data'!$C$7</f>
        <v>-3.3311380481459908E-2</v>
      </c>
      <c r="BC35" s="34">
        <f>$J$28/'Fixed data'!$C$7</f>
        <v>-3.3311380481459908E-2</v>
      </c>
      <c r="BD35" s="34"/>
    </row>
    <row r="36" spans="1:57" ht="16.5" hidden="1" customHeight="1" outlineLevel="1" x14ac:dyDescent="0.35">
      <c r="A36" s="115"/>
      <c r="B36" s="9" t="s">
        <v>32</v>
      </c>
      <c r="C36" s="11" t="s">
        <v>59</v>
      </c>
      <c r="D36" s="9" t="s">
        <v>40</v>
      </c>
      <c r="F36" s="34"/>
      <c r="G36" s="34"/>
      <c r="H36" s="34"/>
      <c r="I36" s="34"/>
      <c r="J36" s="34"/>
      <c r="K36" s="34"/>
      <c r="L36" s="34">
        <f>$K$28/'Fixed data'!$C$7</f>
        <v>-3.2789793515645205E-2</v>
      </c>
      <c r="M36" s="34">
        <f>$K$28/'Fixed data'!$C$7</f>
        <v>-3.2789793515645205E-2</v>
      </c>
      <c r="N36" s="34">
        <f>$K$28/'Fixed data'!$C$7</f>
        <v>-3.2789793515645205E-2</v>
      </c>
      <c r="O36" s="34">
        <f>$K$28/'Fixed data'!$C$7</f>
        <v>-3.2789793515645205E-2</v>
      </c>
      <c r="P36" s="34">
        <f>$K$28/'Fixed data'!$C$7</f>
        <v>-3.2789793515645205E-2</v>
      </c>
      <c r="Q36" s="34">
        <f>$K$28/'Fixed data'!$C$7</f>
        <v>-3.2789793515645205E-2</v>
      </c>
      <c r="R36" s="34">
        <f>$K$28/'Fixed data'!$C$7</f>
        <v>-3.2789793515645205E-2</v>
      </c>
      <c r="S36" s="34">
        <f>$K$28/'Fixed data'!$C$7</f>
        <v>-3.2789793515645205E-2</v>
      </c>
      <c r="T36" s="34">
        <f>$K$28/'Fixed data'!$C$7</f>
        <v>-3.2789793515645205E-2</v>
      </c>
      <c r="U36" s="34">
        <f>$K$28/'Fixed data'!$C$7</f>
        <v>-3.2789793515645205E-2</v>
      </c>
      <c r="V36" s="34">
        <f>$K$28/'Fixed data'!$C$7</f>
        <v>-3.2789793515645205E-2</v>
      </c>
      <c r="W36" s="34">
        <f>$K$28/'Fixed data'!$C$7</f>
        <v>-3.2789793515645205E-2</v>
      </c>
      <c r="X36" s="34">
        <f>$K$28/'Fixed data'!$C$7</f>
        <v>-3.2789793515645205E-2</v>
      </c>
      <c r="Y36" s="34">
        <f>$K$28/'Fixed data'!$C$7</f>
        <v>-3.2789793515645205E-2</v>
      </c>
      <c r="Z36" s="34">
        <f>$K$28/'Fixed data'!$C$7</f>
        <v>-3.2789793515645205E-2</v>
      </c>
      <c r="AA36" s="34">
        <f>$K$28/'Fixed data'!$C$7</f>
        <v>-3.2789793515645205E-2</v>
      </c>
      <c r="AB36" s="34">
        <f>$K$28/'Fixed data'!$C$7</f>
        <v>-3.2789793515645205E-2</v>
      </c>
      <c r="AC36" s="34">
        <f>$K$28/'Fixed data'!$C$7</f>
        <v>-3.2789793515645205E-2</v>
      </c>
      <c r="AD36" s="34">
        <f>$K$28/'Fixed data'!$C$7</f>
        <v>-3.2789793515645205E-2</v>
      </c>
      <c r="AE36" s="34">
        <f>$K$28/'Fixed data'!$C$7</f>
        <v>-3.2789793515645205E-2</v>
      </c>
      <c r="AF36" s="34">
        <f>$K$28/'Fixed data'!$C$7</f>
        <v>-3.2789793515645205E-2</v>
      </c>
      <c r="AG36" s="34">
        <f>$K$28/'Fixed data'!$C$7</f>
        <v>-3.2789793515645205E-2</v>
      </c>
      <c r="AH36" s="34">
        <f>$K$28/'Fixed data'!$C$7</f>
        <v>-3.2789793515645205E-2</v>
      </c>
      <c r="AI36" s="34">
        <f>$K$28/'Fixed data'!$C$7</f>
        <v>-3.2789793515645205E-2</v>
      </c>
      <c r="AJ36" s="34">
        <f>$K$28/'Fixed data'!$C$7</f>
        <v>-3.2789793515645205E-2</v>
      </c>
      <c r="AK36" s="34">
        <f>$K$28/'Fixed data'!$C$7</f>
        <v>-3.2789793515645205E-2</v>
      </c>
      <c r="AL36" s="34">
        <f>$K$28/'Fixed data'!$C$7</f>
        <v>-3.2789793515645205E-2</v>
      </c>
      <c r="AM36" s="34">
        <f>$K$28/'Fixed data'!$C$7</f>
        <v>-3.2789793515645205E-2</v>
      </c>
      <c r="AN36" s="34">
        <f>$K$28/'Fixed data'!$C$7</f>
        <v>-3.2789793515645205E-2</v>
      </c>
      <c r="AO36" s="34">
        <f>$K$28/'Fixed data'!$C$7</f>
        <v>-3.2789793515645205E-2</v>
      </c>
      <c r="AP36" s="34">
        <f>$K$28/'Fixed data'!$C$7</f>
        <v>-3.2789793515645205E-2</v>
      </c>
      <c r="AQ36" s="34">
        <f>$K$28/'Fixed data'!$C$7</f>
        <v>-3.2789793515645205E-2</v>
      </c>
      <c r="AR36" s="34">
        <f>$K$28/'Fixed data'!$C$7</f>
        <v>-3.2789793515645205E-2</v>
      </c>
      <c r="AS36" s="34">
        <f>$K$28/'Fixed data'!$C$7</f>
        <v>-3.2789793515645205E-2</v>
      </c>
      <c r="AT36" s="34">
        <f>$K$28/'Fixed data'!$C$7</f>
        <v>-3.2789793515645205E-2</v>
      </c>
      <c r="AU36" s="34">
        <f>$K$28/'Fixed data'!$C$7</f>
        <v>-3.2789793515645205E-2</v>
      </c>
      <c r="AV36" s="34">
        <f>$K$28/'Fixed data'!$C$7</f>
        <v>-3.2789793515645205E-2</v>
      </c>
      <c r="AW36" s="34">
        <f>$K$28/'Fixed data'!$C$7</f>
        <v>-3.2789793515645205E-2</v>
      </c>
      <c r="AX36" s="34">
        <f>$K$28/'Fixed data'!$C$7</f>
        <v>-3.2789793515645205E-2</v>
      </c>
      <c r="AY36" s="34">
        <f>$K$28/'Fixed data'!$C$7</f>
        <v>-3.2789793515645205E-2</v>
      </c>
      <c r="AZ36" s="34">
        <f>$K$28/'Fixed data'!$C$7</f>
        <v>-3.2789793515645205E-2</v>
      </c>
      <c r="BA36" s="34">
        <f>$K$28/'Fixed data'!$C$7</f>
        <v>-3.2789793515645205E-2</v>
      </c>
      <c r="BB36" s="34">
        <f>$K$28/'Fixed data'!$C$7</f>
        <v>-3.2789793515645205E-2</v>
      </c>
      <c r="BC36" s="34">
        <f>$K$28/'Fixed data'!$C$7</f>
        <v>-3.2789793515645205E-2</v>
      </c>
      <c r="BD36" s="34">
        <f>$K$28/'Fixed data'!$C$7</f>
        <v>-3.2789793515645205E-2</v>
      </c>
    </row>
    <row r="37" spans="1:57" ht="16.5" hidden="1" customHeight="1" outlineLevel="1" x14ac:dyDescent="0.35">
      <c r="A37" s="115"/>
      <c r="B37" s="9" t="s">
        <v>33</v>
      </c>
      <c r="C37" s="11" t="s">
        <v>60</v>
      </c>
      <c r="D37" s="9" t="s">
        <v>40</v>
      </c>
      <c r="F37" s="34"/>
      <c r="G37" s="34"/>
      <c r="H37" s="34"/>
      <c r="I37" s="34"/>
      <c r="J37" s="34"/>
      <c r="K37" s="34"/>
      <c r="L37" s="34"/>
      <c r="M37" s="34">
        <f>$L$28/'Fixed data'!$C$7</f>
        <v>-3.2161055819718065E-2</v>
      </c>
      <c r="N37" s="34">
        <f>$L$28/'Fixed data'!$C$7</f>
        <v>-3.2161055819718065E-2</v>
      </c>
      <c r="O37" s="34">
        <f>$L$28/'Fixed data'!$C$7</f>
        <v>-3.2161055819718065E-2</v>
      </c>
      <c r="P37" s="34">
        <f>$L$28/'Fixed data'!$C$7</f>
        <v>-3.2161055819718065E-2</v>
      </c>
      <c r="Q37" s="34">
        <f>$L$28/'Fixed data'!$C$7</f>
        <v>-3.2161055819718065E-2</v>
      </c>
      <c r="R37" s="34">
        <f>$L$28/'Fixed data'!$C$7</f>
        <v>-3.2161055819718065E-2</v>
      </c>
      <c r="S37" s="34">
        <f>$L$28/'Fixed data'!$C$7</f>
        <v>-3.2161055819718065E-2</v>
      </c>
      <c r="T37" s="34">
        <f>$L$28/'Fixed data'!$C$7</f>
        <v>-3.2161055819718065E-2</v>
      </c>
      <c r="U37" s="34">
        <f>$L$28/'Fixed data'!$C$7</f>
        <v>-3.2161055819718065E-2</v>
      </c>
      <c r="V37" s="34">
        <f>$L$28/'Fixed data'!$C$7</f>
        <v>-3.2161055819718065E-2</v>
      </c>
      <c r="W37" s="34">
        <f>$L$28/'Fixed data'!$C$7</f>
        <v>-3.2161055819718065E-2</v>
      </c>
      <c r="X37" s="34">
        <f>$L$28/'Fixed data'!$C$7</f>
        <v>-3.2161055819718065E-2</v>
      </c>
      <c r="Y37" s="34">
        <f>$L$28/'Fixed data'!$C$7</f>
        <v>-3.2161055819718065E-2</v>
      </c>
      <c r="Z37" s="34">
        <f>$L$28/'Fixed data'!$C$7</f>
        <v>-3.2161055819718065E-2</v>
      </c>
      <c r="AA37" s="34">
        <f>$L$28/'Fixed data'!$C$7</f>
        <v>-3.2161055819718065E-2</v>
      </c>
      <c r="AB37" s="34">
        <f>$L$28/'Fixed data'!$C$7</f>
        <v>-3.2161055819718065E-2</v>
      </c>
      <c r="AC37" s="34">
        <f>$L$28/'Fixed data'!$C$7</f>
        <v>-3.2161055819718065E-2</v>
      </c>
      <c r="AD37" s="34">
        <f>$L$28/'Fixed data'!$C$7</f>
        <v>-3.2161055819718065E-2</v>
      </c>
      <c r="AE37" s="34">
        <f>$L$28/'Fixed data'!$C$7</f>
        <v>-3.2161055819718065E-2</v>
      </c>
      <c r="AF37" s="34">
        <f>$L$28/'Fixed data'!$C$7</f>
        <v>-3.2161055819718065E-2</v>
      </c>
      <c r="AG37" s="34">
        <f>$L$28/'Fixed data'!$C$7</f>
        <v>-3.2161055819718065E-2</v>
      </c>
      <c r="AH37" s="34">
        <f>$L$28/'Fixed data'!$C$7</f>
        <v>-3.2161055819718065E-2</v>
      </c>
      <c r="AI37" s="34">
        <f>$L$28/'Fixed data'!$C$7</f>
        <v>-3.2161055819718065E-2</v>
      </c>
      <c r="AJ37" s="34">
        <f>$L$28/'Fixed data'!$C$7</f>
        <v>-3.2161055819718065E-2</v>
      </c>
      <c r="AK37" s="34">
        <f>$L$28/'Fixed data'!$C$7</f>
        <v>-3.2161055819718065E-2</v>
      </c>
      <c r="AL37" s="34">
        <f>$L$28/'Fixed data'!$C$7</f>
        <v>-3.2161055819718065E-2</v>
      </c>
      <c r="AM37" s="34">
        <f>$L$28/'Fixed data'!$C$7</f>
        <v>-3.2161055819718065E-2</v>
      </c>
      <c r="AN37" s="34">
        <f>$L$28/'Fixed data'!$C$7</f>
        <v>-3.2161055819718065E-2</v>
      </c>
      <c r="AO37" s="34">
        <f>$L$28/'Fixed data'!$C$7</f>
        <v>-3.2161055819718065E-2</v>
      </c>
      <c r="AP37" s="34">
        <f>$L$28/'Fixed data'!$C$7</f>
        <v>-3.2161055819718065E-2</v>
      </c>
      <c r="AQ37" s="34">
        <f>$L$28/'Fixed data'!$C$7</f>
        <v>-3.2161055819718065E-2</v>
      </c>
      <c r="AR37" s="34">
        <f>$L$28/'Fixed data'!$C$7</f>
        <v>-3.2161055819718065E-2</v>
      </c>
      <c r="AS37" s="34">
        <f>$L$28/'Fixed data'!$C$7</f>
        <v>-3.2161055819718065E-2</v>
      </c>
      <c r="AT37" s="34">
        <f>$L$28/'Fixed data'!$C$7</f>
        <v>-3.2161055819718065E-2</v>
      </c>
      <c r="AU37" s="34">
        <f>$L$28/'Fixed data'!$C$7</f>
        <v>-3.2161055819718065E-2</v>
      </c>
      <c r="AV37" s="34">
        <f>$L$28/'Fixed data'!$C$7</f>
        <v>-3.2161055819718065E-2</v>
      </c>
      <c r="AW37" s="34">
        <f>$L$28/'Fixed data'!$C$7</f>
        <v>-3.2161055819718065E-2</v>
      </c>
      <c r="AX37" s="34">
        <f>$L$28/'Fixed data'!$C$7</f>
        <v>-3.2161055819718065E-2</v>
      </c>
      <c r="AY37" s="34">
        <f>$L$28/'Fixed data'!$C$7</f>
        <v>-3.2161055819718065E-2</v>
      </c>
      <c r="AZ37" s="34">
        <f>$L$28/'Fixed data'!$C$7</f>
        <v>-3.2161055819718065E-2</v>
      </c>
      <c r="BA37" s="34">
        <f>$L$28/'Fixed data'!$C$7</f>
        <v>-3.2161055819718065E-2</v>
      </c>
      <c r="BB37" s="34">
        <f>$L$28/'Fixed data'!$C$7</f>
        <v>-3.2161055819718065E-2</v>
      </c>
      <c r="BC37" s="34">
        <f>$L$28/'Fixed data'!$C$7</f>
        <v>-3.2161055819718065E-2</v>
      </c>
      <c r="BD37" s="34">
        <f>$L$28/'Fixed data'!$C$7</f>
        <v>-3.2161055819718065E-2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4.1717382050490233E-3</v>
      </c>
      <c r="O38" s="34">
        <f>$M$28/'Fixed data'!$C$7</f>
        <v>4.1717382050490233E-3</v>
      </c>
      <c r="P38" s="34">
        <f>$M$28/'Fixed data'!$C$7</f>
        <v>4.1717382050490233E-3</v>
      </c>
      <c r="Q38" s="34">
        <f>$M$28/'Fixed data'!$C$7</f>
        <v>4.1717382050490233E-3</v>
      </c>
      <c r="R38" s="34">
        <f>$M$28/'Fixed data'!$C$7</f>
        <v>4.1717382050490233E-3</v>
      </c>
      <c r="S38" s="34">
        <f>$M$28/'Fixed data'!$C$7</f>
        <v>4.1717382050490233E-3</v>
      </c>
      <c r="T38" s="34">
        <f>$M$28/'Fixed data'!$C$7</f>
        <v>4.1717382050490233E-3</v>
      </c>
      <c r="U38" s="34">
        <f>$M$28/'Fixed data'!$C$7</f>
        <v>4.1717382050490233E-3</v>
      </c>
      <c r="V38" s="34">
        <f>$M$28/'Fixed data'!$C$7</f>
        <v>4.1717382050490233E-3</v>
      </c>
      <c r="W38" s="34">
        <f>$M$28/'Fixed data'!$C$7</f>
        <v>4.1717382050490233E-3</v>
      </c>
      <c r="X38" s="34">
        <f>$M$28/'Fixed data'!$C$7</f>
        <v>4.1717382050490233E-3</v>
      </c>
      <c r="Y38" s="34">
        <f>$M$28/'Fixed data'!$C$7</f>
        <v>4.1717382050490233E-3</v>
      </c>
      <c r="Z38" s="34">
        <f>$M$28/'Fixed data'!$C$7</f>
        <v>4.1717382050490233E-3</v>
      </c>
      <c r="AA38" s="34">
        <f>$M$28/'Fixed data'!$C$7</f>
        <v>4.1717382050490233E-3</v>
      </c>
      <c r="AB38" s="34">
        <f>$M$28/'Fixed data'!$C$7</f>
        <v>4.1717382050490233E-3</v>
      </c>
      <c r="AC38" s="34">
        <f>$M$28/'Fixed data'!$C$7</f>
        <v>4.1717382050490233E-3</v>
      </c>
      <c r="AD38" s="34">
        <f>$M$28/'Fixed data'!$C$7</f>
        <v>4.1717382050490233E-3</v>
      </c>
      <c r="AE38" s="34">
        <f>$M$28/'Fixed data'!$C$7</f>
        <v>4.1717382050490233E-3</v>
      </c>
      <c r="AF38" s="34">
        <f>$M$28/'Fixed data'!$C$7</f>
        <v>4.1717382050490233E-3</v>
      </c>
      <c r="AG38" s="34">
        <f>$M$28/'Fixed data'!$C$7</f>
        <v>4.1717382050490233E-3</v>
      </c>
      <c r="AH38" s="34">
        <f>$M$28/'Fixed data'!$C$7</f>
        <v>4.1717382050490233E-3</v>
      </c>
      <c r="AI38" s="34">
        <f>$M$28/'Fixed data'!$C$7</f>
        <v>4.1717382050490233E-3</v>
      </c>
      <c r="AJ38" s="34">
        <f>$M$28/'Fixed data'!$C$7</f>
        <v>4.1717382050490233E-3</v>
      </c>
      <c r="AK38" s="34">
        <f>$M$28/'Fixed data'!$C$7</f>
        <v>4.1717382050490233E-3</v>
      </c>
      <c r="AL38" s="34">
        <f>$M$28/'Fixed data'!$C$7</f>
        <v>4.1717382050490233E-3</v>
      </c>
      <c r="AM38" s="34">
        <f>$M$28/'Fixed data'!$C$7</f>
        <v>4.1717382050490233E-3</v>
      </c>
      <c r="AN38" s="34">
        <f>$M$28/'Fixed data'!$C$7</f>
        <v>4.1717382050490233E-3</v>
      </c>
      <c r="AO38" s="34">
        <f>$M$28/'Fixed data'!$C$7</f>
        <v>4.1717382050490233E-3</v>
      </c>
      <c r="AP38" s="34">
        <f>$M$28/'Fixed data'!$C$7</f>
        <v>4.1717382050490233E-3</v>
      </c>
      <c r="AQ38" s="34">
        <f>$M$28/'Fixed data'!$C$7</f>
        <v>4.1717382050490233E-3</v>
      </c>
      <c r="AR38" s="34">
        <f>$M$28/'Fixed data'!$C$7</f>
        <v>4.1717382050490233E-3</v>
      </c>
      <c r="AS38" s="34">
        <f>$M$28/'Fixed data'!$C$7</f>
        <v>4.1717382050490233E-3</v>
      </c>
      <c r="AT38" s="34">
        <f>$M$28/'Fixed data'!$C$7</f>
        <v>4.1717382050490233E-3</v>
      </c>
      <c r="AU38" s="34">
        <f>$M$28/'Fixed data'!$C$7</f>
        <v>4.1717382050490233E-3</v>
      </c>
      <c r="AV38" s="34">
        <f>$M$28/'Fixed data'!$C$7</f>
        <v>4.1717382050490233E-3</v>
      </c>
      <c r="AW38" s="34">
        <f>$M$28/'Fixed data'!$C$7</f>
        <v>4.1717382050490233E-3</v>
      </c>
      <c r="AX38" s="34">
        <f>$M$28/'Fixed data'!$C$7</f>
        <v>4.1717382050490233E-3</v>
      </c>
      <c r="AY38" s="34">
        <f>$M$28/'Fixed data'!$C$7</f>
        <v>4.1717382050490233E-3</v>
      </c>
      <c r="AZ38" s="34">
        <f>$M$28/'Fixed data'!$C$7</f>
        <v>4.1717382050490233E-3</v>
      </c>
      <c r="BA38" s="34">
        <f>$M$28/'Fixed data'!$C$7</f>
        <v>4.1717382050490233E-3</v>
      </c>
      <c r="BB38" s="34">
        <f>$M$28/'Fixed data'!$C$7</f>
        <v>4.1717382050490233E-3</v>
      </c>
      <c r="BC38" s="34">
        <f>$M$28/'Fixed data'!$C$7</f>
        <v>4.1717382050490233E-3</v>
      </c>
      <c r="BD38" s="34">
        <f>$M$28/'Fixed data'!$C$7</f>
        <v>4.1717382050490233E-3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4.7302426941446271E-3</v>
      </c>
      <c r="P39" s="34">
        <f>$N$28/'Fixed data'!$C$7</f>
        <v>4.7302426941446271E-3</v>
      </c>
      <c r="Q39" s="34">
        <f>$N$28/'Fixed data'!$C$7</f>
        <v>4.7302426941446271E-3</v>
      </c>
      <c r="R39" s="34">
        <f>$N$28/'Fixed data'!$C$7</f>
        <v>4.7302426941446271E-3</v>
      </c>
      <c r="S39" s="34">
        <f>$N$28/'Fixed data'!$C$7</f>
        <v>4.7302426941446271E-3</v>
      </c>
      <c r="T39" s="34">
        <f>$N$28/'Fixed data'!$C$7</f>
        <v>4.7302426941446271E-3</v>
      </c>
      <c r="U39" s="34">
        <f>$N$28/'Fixed data'!$C$7</f>
        <v>4.7302426941446271E-3</v>
      </c>
      <c r="V39" s="34">
        <f>$N$28/'Fixed data'!$C$7</f>
        <v>4.7302426941446271E-3</v>
      </c>
      <c r="W39" s="34">
        <f>$N$28/'Fixed data'!$C$7</f>
        <v>4.7302426941446271E-3</v>
      </c>
      <c r="X39" s="34">
        <f>$N$28/'Fixed data'!$C$7</f>
        <v>4.7302426941446271E-3</v>
      </c>
      <c r="Y39" s="34">
        <f>$N$28/'Fixed data'!$C$7</f>
        <v>4.7302426941446271E-3</v>
      </c>
      <c r="Z39" s="34">
        <f>$N$28/'Fixed data'!$C$7</f>
        <v>4.7302426941446271E-3</v>
      </c>
      <c r="AA39" s="34">
        <f>$N$28/'Fixed data'!$C$7</f>
        <v>4.7302426941446271E-3</v>
      </c>
      <c r="AB39" s="34">
        <f>$N$28/'Fixed data'!$C$7</f>
        <v>4.7302426941446271E-3</v>
      </c>
      <c r="AC39" s="34">
        <f>$N$28/'Fixed data'!$C$7</f>
        <v>4.7302426941446271E-3</v>
      </c>
      <c r="AD39" s="34">
        <f>$N$28/'Fixed data'!$C$7</f>
        <v>4.7302426941446271E-3</v>
      </c>
      <c r="AE39" s="34">
        <f>$N$28/'Fixed data'!$C$7</f>
        <v>4.7302426941446271E-3</v>
      </c>
      <c r="AF39" s="34">
        <f>$N$28/'Fixed data'!$C$7</f>
        <v>4.7302426941446271E-3</v>
      </c>
      <c r="AG39" s="34">
        <f>$N$28/'Fixed data'!$C$7</f>
        <v>4.7302426941446271E-3</v>
      </c>
      <c r="AH39" s="34">
        <f>$N$28/'Fixed data'!$C$7</f>
        <v>4.7302426941446271E-3</v>
      </c>
      <c r="AI39" s="34">
        <f>$N$28/'Fixed data'!$C$7</f>
        <v>4.7302426941446271E-3</v>
      </c>
      <c r="AJ39" s="34">
        <f>$N$28/'Fixed data'!$C$7</f>
        <v>4.7302426941446271E-3</v>
      </c>
      <c r="AK39" s="34">
        <f>$N$28/'Fixed data'!$C$7</f>
        <v>4.7302426941446271E-3</v>
      </c>
      <c r="AL39" s="34">
        <f>$N$28/'Fixed data'!$C$7</f>
        <v>4.7302426941446271E-3</v>
      </c>
      <c r="AM39" s="34">
        <f>$N$28/'Fixed data'!$C$7</f>
        <v>4.7302426941446271E-3</v>
      </c>
      <c r="AN39" s="34">
        <f>$N$28/'Fixed data'!$C$7</f>
        <v>4.7302426941446271E-3</v>
      </c>
      <c r="AO39" s="34">
        <f>$N$28/'Fixed data'!$C$7</f>
        <v>4.7302426941446271E-3</v>
      </c>
      <c r="AP39" s="34">
        <f>$N$28/'Fixed data'!$C$7</f>
        <v>4.7302426941446271E-3</v>
      </c>
      <c r="AQ39" s="34">
        <f>$N$28/'Fixed data'!$C$7</f>
        <v>4.7302426941446271E-3</v>
      </c>
      <c r="AR39" s="34">
        <f>$N$28/'Fixed data'!$C$7</f>
        <v>4.7302426941446271E-3</v>
      </c>
      <c r="AS39" s="34">
        <f>$N$28/'Fixed data'!$C$7</f>
        <v>4.7302426941446271E-3</v>
      </c>
      <c r="AT39" s="34">
        <f>$N$28/'Fixed data'!$C$7</f>
        <v>4.7302426941446271E-3</v>
      </c>
      <c r="AU39" s="34">
        <f>$N$28/'Fixed data'!$C$7</f>
        <v>4.7302426941446271E-3</v>
      </c>
      <c r="AV39" s="34">
        <f>$N$28/'Fixed data'!$C$7</f>
        <v>4.7302426941446271E-3</v>
      </c>
      <c r="AW39" s="34">
        <f>$N$28/'Fixed data'!$C$7</f>
        <v>4.7302426941446271E-3</v>
      </c>
      <c r="AX39" s="34">
        <f>$N$28/'Fixed data'!$C$7</f>
        <v>4.7302426941446271E-3</v>
      </c>
      <c r="AY39" s="34">
        <f>$N$28/'Fixed data'!$C$7</f>
        <v>4.7302426941446271E-3</v>
      </c>
      <c r="AZ39" s="34">
        <f>$N$28/'Fixed data'!$C$7</f>
        <v>4.7302426941446271E-3</v>
      </c>
      <c r="BA39" s="34">
        <f>$N$28/'Fixed data'!$C$7</f>
        <v>4.7302426941446271E-3</v>
      </c>
      <c r="BB39" s="34">
        <f>$N$28/'Fixed data'!$C$7</f>
        <v>4.7302426941446271E-3</v>
      </c>
      <c r="BC39" s="34">
        <f>$N$28/'Fixed data'!$C$7</f>
        <v>4.7302426941446271E-3</v>
      </c>
      <c r="BD39" s="34">
        <f>$N$28/'Fixed data'!$C$7</f>
        <v>4.7302426941446271E-3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5.328563523130209E-3</v>
      </c>
      <c r="Q40" s="34">
        <f>$O$28/'Fixed data'!$C$7</f>
        <v>5.328563523130209E-3</v>
      </c>
      <c r="R40" s="34">
        <f>$O$28/'Fixed data'!$C$7</f>
        <v>5.328563523130209E-3</v>
      </c>
      <c r="S40" s="34">
        <f>$O$28/'Fixed data'!$C$7</f>
        <v>5.328563523130209E-3</v>
      </c>
      <c r="T40" s="34">
        <f>$O$28/'Fixed data'!$C$7</f>
        <v>5.328563523130209E-3</v>
      </c>
      <c r="U40" s="34">
        <f>$O$28/'Fixed data'!$C$7</f>
        <v>5.328563523130209E-3</v>
      </c>
      <c r="V40" s="34">
        <f>$O$28/'Fixed data'!$C$7</f>
        <v>5.328563523130209E-3</v>
      </c>
      <c r="W40" s="34">
        <f>$O$28/'Fixed data'!$C$7</f>
        <v>5.328563523130209E-3</v>
      </c>
      <c r="X40" s="34">
        <f>$O$28/'Fixed data'!$C$7</f>
        <v>5.328563523130209E-3</v>
      </c>
      <c r="Y40" s="34">
        <f>$O$28/'Fixed data'!$C$7</f>
        <v>5.328563523130209E-3</v>
      </c>
      <c r="Z40" s="34">
        <f>$O$28/'Fixed data'!$C$7</f>
        <v>5.328563523130209E-3</v>
      </c>
      <c r="AA40" s="34">
        <f>$O$28/'Fixed data'!$C$7</f>
        <v>5.328563523130209E-3</v>
      </c>
      <c r="AB40" s="34">
        <f>$O$28/'Fixed data'!$C$7</f>
        <v>5.328563523130209E-3</v>
      </c>
      <c r="AC40" s="34">
        <f>$O$28/'Fixed data'!$C$7</f>
        <v>5.328563523130209E-3</v>
      </c>
      <c r="AD40" s="34">
        <f>$O$28/'Fixed data'!$C$7</f>
        <v>5.328563523130209E-3</v>
      </c>
      <c r="AE40" s="34">
        <f>$O$28/'Fixed data'!$C$7</f>
        <v>5.328563523130209E-3</v>
      </c>
      <c r="AF40" s="34">
        <f>$O$28/'Fixed data'!$C$7</f>
        <v>5.328563523130209E-3</v>
      </c>
      <c r="AG40" s="34">
        <f>$O$28/'Fixed data'!$C$7</f>
        <v>5.328563523130209E-3</v>
      </c>
      <c r="AH40" s="34">
        <f>$O$28/'Fixed data'!$C$7</f>
        <v>5.328563523130209E-3</v>
      </c>
      <c r="AI40" s="34">
        <f>$O$28/'Fixed data'!$C$7</f>
        <v>5.328563523130209E-3</v>
      </c>
      <c r="AJ40" s="34">
        <f>$O$28/'Fixed data'!$C$7</f>
        <v>5.328563523130209E-3</v>
      </c>
      <c r="AK40" s="34">
        <f>$O$28/'Fixed data'!$C$7</f>
        <v>5.328563523130209E-3</v>
      </c>
      <c r="AL40" s="34">
        <f>$O$28/'Fixed data'!$C$7</f>
        <v>5.328563523130209E-3</v>
      </c>
      <c r="AM40" s="34">
        <f>$O$28/'Fixed data'!$C$7</f>
        <v>5.328563523130209E-3</v>
      </c>
      <c r="AN40" s="34">
        <f>$O$28/'Fixed data'!$C$7</f>
        <v>5.328563523130209E-3</v>
      </c>
      <c r="AO40" s="34">
        <f>$O$28/'Fixed data'!$C$7</f>
        <v>5.328563523130209E-3</v>
      </c>
      <c r="AP40" s="34">
        <f>$O$28/'Fixed data'!$C$7</f>
        <v>5.328563523130209E-3</v>
      </c>
      <c r="AQ40" s="34">
        <f>$O$28/'Fixed data'!$C$7</f>
        <v>5.328563523130209E-3</v>
      </c>
      <c r="AR40" s="34">
        <f>$O$28/'Fixed data'!$C$7</f>
        <v>5.328563523130209E-3</v>
      </c>
      <c r="AS40" s="34">
        <f>$O$28/'Fixed data'!$C$7</f>
        <v>5.328563523130209E-3</v>
      </c>
      <c r="AT40" s="34">
        <f>$O$28/'Fixed data'!$C$7</f>
        <v>5.328563523130209E-3</v>
      </c>
      <c r="AU40" s="34">
        <f>$O$28/'Fixed data'!$C$7</f>
        <v>5.328563523130209E-3</v>
      </c>
      <c r="AV40" s="34">
        <f>$O$28/'Fixed data'!$C$7</f>
        <v>5.328563523130209E-3</v>
      </c>
      <c r="AW40" s="34">
        <f>$O$28/'Fixed data'!$C$7</f>
        <v>5.328563523130209E-3</v>
      </c>
      <c r="AX40" s="34">
        <f>$O$28/'Fixed data'!$C$7</f>
        <v>5.328563523130209E-3</v>
      </c>
      <c r="AY40" s="34">
        <f>$O$28/'Fixed data'!$C$7</f>
        <v>5.328563523130209E-3</v>
      </c>
      <c r="AZ40" s="34">
        <f>$O$28/'Fixed data'!$C$7</f>
        <v>5.328563523130209E-3</v>
      </c>
      <c r="BA40" s="34">
        <f>$O$28/'Fixed data'!$C$7</f>
        <v>5.328563523130209E-3</v>
      </c>
      <c r="BB40" s="34">
        <f>$O$28/'Fixed data'!$C$7</f>
        <v>5.328563523130209E-3</v>
      </c>
      <c r="BC40" s="34">
        <f>$O$28/'Fixed data'!$C$7</f>
        <v>5.328563523130209E-3</v>
      </c>
      <c r="BD40" s="34">
        <f>$O$28/'Fixed data'!$C$7</f>
        <v>5.328563523130209E-3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5.9681035109449693E-3</v>
      </c>
      <c r="R41" s="34">
        <f>$P$28/'Fixed data'!$C$7</f>
        <v>5.9681035109449693E-3</v>
      </c>
      <c r="S41" s="34">
        <f>$P$28/'Fixed data'!$C$7</f>
        <v>5.9681035109449693E-3</v>
      </c>
      <c r="T41" s="34">
        <f>$P$28/'Fixed data'!$C$7</f>
        <v>5.9681035109449693E-3</v>
      </c>
      <c r="U41" s="34">
        <f>$P$28/'Fixed data'!$C$7</f>
        <v>5.9681035109449693E-3</v>
      </c>
      <c r="V41" s="34">
        <f>$P$28/'Fixed data'!$C$7</f>
        <v>5.9681035109449693E-3</v>
      </c>
      <c r="W41" s="34">
        <f>$P$28/'Fixed data'!$C$7</f>
        <v>5.9681035109449693E-3</v>
      </c>
      <c r="X41" s="34">
        <f>$P$28/'Fixed data'!$C$7</f>
        <v>5.9681035109449693E-3</v>
      </c>
      <c r="Y41" s="34">
        <f>$P$28/'Fixed data'!$C$7</f>
        <v>5.9681035109449693E-3</v>
      </c>
      <c r="Z41" s="34">
        <f>$P$28/'Fixed data'!$C$7</f>
        <v>5.9681035109449693E-3</v>
      </c>
      <c r="AA41" s="34">
        <f>$P$28/'Fixed data'!$C$7</f>
        <v>5.9681035109449693E-3</v>
      </c>
      <c r="AB41" s="34">
        <f>$P$28/'Fixed data'!$C$7</f>
        <v>5.9681035109449693E-3</v>
      </c>
      <c r="AC41" s="34">
        <f>$P$28/'Fixed data'!$C$7</f>
        <v>5.9681035109449693E-3</v>
      </c>
      <c r="AD41" s="34">
        <f>$P$28/'Fixed data'!$C$7</f>
        <v>5.9681035109449693E-3</v>
      </c>
      <c r="AE41" s="34">
        <f>$P$28/'Fixed data'!$C$7</f>
        <v>5.9681035109449693E-3</v>
      </c>
      <c r="AF41" s="34">
        <f>$P$28/'Fixed data'!$C$7</f>
        <v>5.9681035109449693E-3</v>
      </c>
      <c r="AG41" s="34">
        <f>$P$28/'Fixed data'!$C$7</f>
        <v>5.9681035109449693E-3</v>
      </c>
      <c r="AH41" s="34">
        <f>$P$28/'Fixed data'!$C$7</f>
        <v>5.9681035109449693E-3</v>
      </c>
      <c r="AI41" s="34">
        <f>$P$28/'Fixed data'!$C$7</f>
        <v>5.9681035109449693E-3</v>
      </c>
      <c r="AJ41" s="34">
        <f>$P$28/'Fixed data'!$C$7</f>
        <v>5.9681035109449693E-3</v>
      </c>
      <c r="AK41" s="34">
        <f>$P$28/'Fixed data'!$C$7</f>
        <v>5.9681035109449693E-3</v>
      </c>
      <c r="AL41" s="34">
        <f>$P$28/'Fixed data'!$C$7</f>
        <v>5.9681035109449693E-3</v>
      </c>
      <c r="AM41" s="34">
        <f>$P$28/'Fixed data'!$C$7</f>
        <v>5.9681035109449693E-3</v>
      </c>
      <c r="AN41" s="34">
        <f>$P$28/'Fixed data'!$C$7</f>
        <v>5.9681035109449693E-3</v>
      </c>
      <c r="AO41" s="34">
        <f>$P$28/'Fixed data'!$C$7</f>
        <v>5.9681035109449693E-3</v>
      </c>
      <c r="AP41" s="34">
        <f>$P$28/'Fixed data'!$C$7</f>
        <v>5.9681035109449693E-3</v>
      </c>
      <c r="AQ41" s="34">
        <f>$P$28/'Fixed data'!$C$7</f>
        <v>5.9681035109449693E-3</v>
      </c>
      <c r="AR41" s="34">
        <f>$P$28/'Fixed data'!$C$7</f>
        <v>5.9681035109449693E-3</v>
      </c>
      <c r="AS41" s="34">
        <f>$P$28/'Fixed data'!$C$7</f>
        <v>5.9681035109449693E-3</v>
      </c>
      <c r="AT41" s="34">
        <f>$P$28/'Fixed data'!$C$7</f>
        <v>5.9681035109449693E-3</v>
      </c>
      <c r="AU41" s="34">
        <f>$P$28/'Fixed data'!$C$7</f>
        <v>5.9681035109449693E-3</v>
      </c>
      <c r="AV41" s="34">
        <f>$P$28/'Fixed data'!$C$7</f>
        <v>5.9681035109449693E-3</v>
      </c>
      <c r="AW41" s="34">
        <f>$P$28/'Fixed data'!$C$7</f>
        <v>5.9681035109449693E-3</v>
      </c>
      <c r="AX41" s="34">
        <f>$P$28/'Fixed data'!$C$7</f>
        <v>5.9681035109449693E-3</v>
      </c>
      <c r="AY41" s="34">
        <f>$P$28/'Fixed data'!$C$7</f>
        <v>5.9681035109449693E-3</v>
      </c>
      <c r="AZ41" s="34">
        <f>$P$28/'Fixed data'!$C$7</f>
        <v>5.9681035109449693E-3</v>
      </c>
      <c r="BA41" s="34">
        <f>$P$28/'Fixed data'!$C$7</f>
        <v>5.9681035109449693E-3</v>
      </c>
      <c r="BB41" s="34">
        <f>$P$28/'Fixed data'!$C$7</f>
        <v>5.9681035109449693E-3</v>
      </c>
      <c r="BC41" s="34">
        <f>$P$28/'Fixed data'!$C$7</f>
        <v>5.9681035109449693E-3</v>
      </c>
      <c r="BD41" s="34">
        <f>$P$28/'Fixed data'!$C$7</f>
        <v>5.9681035109449693E-3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6.6490271852141115E-3</v>
      </c>
      <c r="S42" s="34">
        <f>$Q$28/'Fixed data'!$C$7</f>
        <v>6.6490271852141115E-3</v>
      </c>
      <c r="T42" s="34">
        <f>$Q$28/'Fixed data'!$C$7</f>
        <v>6.6490271852141115E-3</v>
      </c>
      <c r="U42" s="34">
        <f>$Q$28/'Fixed data'!$C$7</f>
        <v>6.6490271852141115E-3</v>
      </c>
      <c r="V42" s="34">
        <f>$Q$28/'Fixed data'!$C$7</f>
        <v>6.6490271852141115E-3</v>
      </c>
      <c r="W42" s="34">
        <f>$Q$28/'Fixed data'!$C$7</f>
        <v>6.6490271852141115E-3</v>
      </c>
      <c r="X42" s="34">
        <f>$Q$28/'Fixed data'!$C$7</f>
        <v>6.6490271852141115E-3</v>
      </c>
      <c r="Y42" s="34">
        <f>$Q$28/'Fixed data'!$C$7</f>
        <v>6.6490271852141115E-3</v>
      </c>
      <c r="Z42" s="34">
        <f>$Q$28/'Fixed data'!$C$7</f>
        <v>6.6490271852141115E-3</v>
      </c>
      <c r="AA42" s="34">
        <f>$Q$28/'Fixed data'!$C$7</f>
        <v>6.6490271852141115E-3</v>
      </c>
      <c r="AB42" s="34">
        <f>$Q$28/'Fixed data'!$C$7</f>
        <v>6.6490271852141115E-3</v>
      </c>
      <c r="AC42" s="34">
        <f>$Q$28/'Fixed data'!$C$7</f>
        <v>6.6490271852141115E-3</v>
      </c>
      <c r="AD42" s="34">
        <f>$Q$28/'Fixed data'!$C$7</f>
        <v>6.6490271852141115E-3</v>
      </c>
      <c r="AE42" s="34">
        <f>$Q$28/'Fixed data'!$C$7</f>
        <v>6.6490271852141115E-3</v>
      </c>
      <c r="AF42" s="34">
        <f>$Q$28/'Fixed data'!$C$7</f>
        <v>6.6490271852141115E-3</v>
      </c>
      <c r="AG42" s="34">
        <f>$Q$28/'Fixed data'!$C$7</f>
        <v>6.6490271852141115E-3</v>
      </c>
      <c r="AH42" s="34">
        <f>$Q$28/'Fixed data'!$C$7</f>
        <v>6.6490271852141115E-3</v>
      </c>
      <c r="AI42" s="34">
        <f>$Q$28/'Fixed data'!$C$7</f>
        <v>6.6490271852141115E-3</v>
      </c>
      <c r="AJ42" s="34">
        <f>$Q$28/'Fixed data'!$C$7</f>
        <v>6.6490271852141115E-3</v>
      </c>
      <c r="AK42" s="34">
        <f>$Q$28/'Fixed data'!$C$7</f>
        <v>6.6490271852141115E-3</v>
      </c>
      <c r="AL42" s="34">
        <f>$Q$28/'Fixed data'!$C$7</f>
        <v>6.6490271852141115E-3</v>
      </c>
      <c r="AM42" s="34">
        <f>$Q$28/'Fixed data'!$C$7</f>
        <v>6.6490271852141115E-3</v>
      </c>
      <c r="AN42" s="34">
        <f>$Q$28/'Fixed data'!$C$7</f>
        <v>6.6490271852141115E-3</v>
      </c>
      <c r="AO42" s="34">
        <f>$Q$28/'Fixed data'!$C$7</f>
        <v>6.6490271852141115E-3</v>
      </c>
      <c r="AP42" s="34">
        <f>$Q$28/'Fixed data'!$C$7</f>
        <v>6.6490271852141115E-3</v>
      </c>
      <c r="AQ42" s="34">
        <f>$Q$28/'Fixed data'!$C$7</f>
        <v>6.6490271852141115E-3</v>
      </c>
      <c r="AR42" s="34">
        <f>$Q$28/'Fixed data'!$C$7</f>
        <v>6.6490271852141115E-3</v>
      </c>
      <c r="AS42" s="34">
        <f>$Q$28/'Fixed data'!$C$7</f>
        <v>6.6490271852141115E-3</v>
      </c>
      <c r="AT42" s="34">
        <f>$Q$28/'Fixed data'!$C$7</f>
        <v>6.6490271852141115E-3</v>
      </c>
      <c r="AU42" s="34">
        <f>$Q$28/'Fixed data'!$C$7</f>
        <v>6.6490271852141115E-3</v>
      </c>
      <c r="AV42" s="34">
        <f>$Q$28/'Fixed data'!$C$7</f>
        <v>6.6490271852141115E-3</v>
      </c>
      <c r="AW42" s="34">
        <f>$Q$28/'Fixed data'!$C$7</f>
        <v>6.6490271852141115E-3</v>
      </c>
      <c r="AX42" s="34">
        <f>$Q$28/'Fixed data'!$C$7</f>
        <v>6.6490271852141115E-3</v>
      </c>
      <c r="AY42" s="34">
        <f>$Q$28/'Fixed data'!$C$7</f>
        <v>6.6490271852141115E-3</v>
      </c>
      <c r="AZ42" s="34">
        <f>$Q$28/'Fixed data'!$C$7</f>
        <v>6.6490271852141115E-3</v>
      </c>
      <c r="BA42" s="34">
        <f>$Q$28/'Fixed data'!$C$7</f>
        <v>6.6490271852141115E-3</v>
      </c>
      <c r="BB42" s="34">
        <f>$Q$28/'Fixed data'!$C$7</f>
        <v>6.6490271852141115E-3</v>
      </c>
      <c r="BC42" s="34">
        <f>$Q$28/'Fixed data'!$C$7</f>
        <v>6.6490271852141115E-3</v>
      </c>
      <c r="BD42" s="34">
        <f>$Q$28/'Fixed data'!$C$7</f>
        <v>6.6490271852141115E-3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7.3566789681764619E-3</v>
      </c>
      <c r="T43" s="34">
        <f>$R$28/'Fixed data'!$C$7</f>
        <v>7.3566789681764619E-3</v>
      </c>
      <c r="U43" s="34">
        <f>$R$28/'Fixed data'!$C$7</f>
        <v>7.3566789681764619E-3</v>
      </c>
      <c r="V43" s="34">
        <f>$R$28/'Fixed data'!$C$7</f>
        <v>7.3566789681764619E-3</v>
      </c>
      <c r="W43" s="34">
        <f>$R$28/'Fixed data'!$C$7</f>
        <v>7.3566789681764619E-3</v>
      </c>
      <c r="X43" s="34">
        <f>$R$28/'Fixed data'!$C$7</f>
        <v>7.3566789681764619E-3</v>
      </c>
      <c r="Y43" s="34">
        <f>$R$28/'Fixed data'!$C$7</f>
        <v>7.3566789681764619E-3</v>
      </c>
      <c r="Z43" s="34">
        <f>$R$28/'Fixed data'!$C$7</f>
        <v>7.3566789681764619E-3</v>
      </c>
      <c r="AA43" s="34">
        <f>$R$28/'Fixed data'!$C$7</f>
        <v>7.3566789681764619E-3</v>
      </c>
      <c r="AB43" s="34">
        <f>$R$28/'Fixed data'!$C$7</f>
        <v>7.3566789681764619E-3</v>
      </c>
      <c r="AC43" s="34">
        <f>$R$28/'Fixed data'!$C$7</f>
        <v>7.3566789681764619E-3</v>
      </c>
      <c r="AD43" s="34">
        <f>$R$28/'Fixed data'!$C$7</f>
        <v>7.3566789681764619E-3</v>
      </c>
      <c r="AE43" s="34">
        <f>$R$28/'Fixed data'!$C$7</f>
        <v>7.3566789681764619E-3</v>
      </c>
      <c r="AF43" s="34">
        <f>$R$28/'Fixed data'!$C$7</f>
        <v>7.3566789681764619E-3</v>
      </c>
      <c r="AG43" s="34">
        <f>$R$28/'Fixed data'!$C$7</f>
        <v>7.3566789681764619E-3</v>
      </c>
      <c r="AH43" s="34">
        <f>$R$28/'Fixed data'!$C$7</f>
        <v>7.3566789681764619E-3</v>
      </c>
      <c r="AI43" s="34">
        <f>$R$28/'Fixed data'!$C$7</f>
        <v>7.3566789681764619E-3</v>
      </c>
      <c r="AJ43" s="34">
        <f>$R$28/'Fixed data'!$C$7</f>
        <v>7.3566789681764619E-3</v>
      </c>
      <c r="AK43" s="34">
        <f>$R$28/'Fixed data'!$C$7</f>
        <v>7.3566789681764619E-3</v>
      </c>
      <c r="AL43" s="34">
        <f>$R$28/'Fixed data'!$C$7</f>
        <v>7.3566789681764619E-3</v>
      </c>
      <c r="AM43" s="34">
        <f>$R$28/'Fixed data'!$C$7</f>
        <v>7.3566789681764619E-3</v>
      </c>
      <c r="AN43" s="34">
        <f>$R$28/'Fixed data'!$C$7</f>
        <v>7.3566789681764619E-3</v>
      </c>
      <c r="AO43" s="34">
        <f>$R$28/'Fixed data'!$C$7</f>
        <v>7.3566789681764619E-3</v>
      </c>
      <c r="AP43" s="34">
        <f>$R$28/'Fixed data'!$C$7</f>
        <v>7.3566789681764619E-3</v>
      </c>
      <c r="AQ43" s="34">
        <f>$R$28/'Fixed data'!$C$7</f>
        <v>7.3566789681764619E-3</v>
      </c>
      <c r="AR43" s="34">
        <f>$R$28/'Fixed data'!$C$7</f>
        <v>7.3566789681764619E-3</v>
      </c>
      <c r="AS43" s="34">
        <f>$R$28/'Fixed data'!$C$7</f>
        <v>7.3566789681764619E-3</v>
      </c>
      <c r="AT43" s="34">
        <f>$R$28/'Fixed data'!$C$7</f>
        <v>7.3566789681764619E-3</v>
      </c>
      <c r="AU43" s="34">
        <f>$R$28/'Fixed data'!$C$7</f>
        <v>7.3566789681764619E-3</v>
      </c>
      <c r="AV43" s="34">
        <f>$R$28/'Fixed data'!$C$7</f>
        <v>7.3566789681764619E-3</v>
      </c>
      <c r="AW43" s="34">
        <f>$R$28/'Fixed data'!$C$7</f>
        <v>7.3566789681764619E-3</v>
      </c>
      <c r="AX43" s="34">
        <f>$R$28/'Fixed data'!$C$7</f>
        <v>7.3566789681764619E-3</v>
      </c>
      <c r="AY43" s="34">
        <f>$R$28/'Fixed data'!$C$7</f>
        <v>7.3566789681764619E-3</v>
      </c>
      <c r="AZ43" s="34">
        <f>$R$28/'Fixed data'!$C$7</f>
        <v>7.3566789681764619E-3</v>
      </c>
      <c r="BA43" s="34">
        <f>$R$28/'Fixed data'!$C$7</f>
        <v>7.3566789681764619E-3</v>
      </c>
      <c r="BB43" s="34">
        <f>$R$28/'Fixed data'!$C$7</f>
        <v>7.3566789681764619E-3</v>
      </c>
      <c r="BC43" s="34">
        <f>$R$28/'Fixed data'!$C$7</f>
        <v>7.3566789681764619E-3</v>
      </c>
      <c r="BD43" s="34">
        <f>$R$28/'Fixed data'!$C$7</f>
        <v>7.3566789681764619E-3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7.9895237458660704E-3</v>
      </c>
      <c r="U44" s="34">
        <f>$S$28/'Fixed data'!$C$7</f>
        <v>7.9895237458660704E-3</v>
      </c>
      <c r="V44" s="34">
        <f>$S$28/'Fixed data'!$C$7</f>
        <v>7.9895237458660704E-3</v>
      </c>
      <c r="W44" s="34">
        <f>$S$28/'Fixed data'!$C$7</f>
        <v>7.9895237458660704E-3</v>
      </c>
      <c r="X44" s="34">
        <f>$S$28/'Fixed data'!$C$7</f>
        <v>7.9895237458660704E-3</v>
      </c>
      <c r="Y44" s="34">
        <f>$S$28/'Fixed data'!$C$7</f>
        <v>7.9895237458660704E-3</v>
      </c>
      <c r="Z44" s="34">
        <f>$S$28/'Fixed data'!$C$7</f>
        <v>7.9895237458660704E-3</v>
      </c>
      <c r="AA44" s="34">
        <f>$S$28/'Fixed data'!$C$7</f>
        <v>7.9895237458660704E-3</v>
      </c>
      <c r="AB44" s="34">
        <f>$S$28/'Fixed data'!$C$7</f>
        <v>7.9895237458660704E-3</v>
      </c>
      <c r="AC44" s="34">
        <f>$S$28/'Fixed data'!$C$7</f>
        <v>7.9895237458660704E-3</v>
      </c>
      <c r="AD44" s="34">
        <f>$S$28/'Fixed data'!$C$7</f>
        <v>7.9895237458660704E-3</v>
      </c>
      <c r="AE44" s="34">
        <f>$S$28/'Fixed data'!$C$7</f>
        <v>7.9895237458660704E-3</v>
      </c>
      <c r="AF44" s="34">
        <f>$S$28/'Fixed data'!$C$7</f>
        <v>7.9895237458660704E-3</v>
      </c>
      <c r="AG44" s="34">
        <f>$S$28/'Fixed data'!$C$7</f>
        <v>7.9895237458660704E-3</v>
      </c>
      <c r="AH44" s="34">
        <f>$S$28/'Fixed data'!$C$7</f>
        <v>7.9895237458660704E-3</v>
      </c>
      <c r="AI44" s="34">
        <f>$S$28/'Fixed data'!$C$7</f>
        <v>7.9895237458660704E-3</v>
      </c>
      <c r="AJ44" s="34">
        <f>$S$28/'Fixed data'!$C$7</f>
        <v>7.9895237458660704E-3</v>
      </c>
      <c r="AK44" s="34">
        <f>$S$28/'Fixed data'!$C$7</f>
        <v>7.9895237458660704E-3</v>
      </c>
      <c r="AL44" s="34">
        <f>$S$28/'Fixed data'!$C$7</f>
        <v>7.9895237458660704E-3</v>
      </c>
      <c r="AM44" s="34">
        <f>$S$28/'Fixed data'!$C$7</f>
        <v>7.9895237458660704E-3</v>
      </c>
      <c r="AN44" s="34">
        <f>$S$28/'Fixed data'!$C$7</f>
        <v>7.9895237458660704E-3</v>
      </c>
      <c r="AO44" s="34">
        <f>$S$28/'Fixed data'!$C$7</f>
        <v>7.9895237458660704E-3</v>
      </c>
      <c r="AP44" s="34">
        <f>$S$28/'Fixed data'!$C$7</f>
        <v>7.9895237458660704E-3</v>
      </c>
      <c r="AQ44" s="34">
        <f>$S$28/'Fixed data'!$C$7</f>
        <v>7.9895237458660704E-3</v>
      </c>
      <c r="AR44" s="34">
        <f>$S$28/'Fixed data'!$C$7</f>
        <v>7.9895237458660704E-3</v>
      </c>
      <c r="AS44" s="34">
        <f>$S$28/'Fixed data'!$C$7</f>
        <v>7.9895237458660704E-3</v>
      </c>
      <c r="AT44" s="34">
        <f>$S$28/'Fixed data'!$C$7</f>
        <v>7.9895237458660704E-3</v>
      </c>
      <c r="AU44" s="34">
        <f>$S$28/'Fixed data'!$C$7</f>
        <v>7.9895237458660704E-3</v>
      </c>
      <c r="AV44" s="34">
        <f>$S$28/'Fixed data'!$C$7</f>
        <v>7.9895237458660704E-3</v>
      </c>
      <c r="AW44" s="34">
        <f>$S$28/'Fixed data'!$C$7</f>
        <v>7.9895237458660704E-3</v>
      </c>
      <c r="AX44" s="34">
        <f>$S$28/'Fixed data'!$C$7</f>
        <v>7.9895237458660704E-3</v>
      </c>
      <c r="AY44" s="34">
        <f>$S$28/'Fixed data'!$C$7</f>
        <v>7.9895237458660704E-3</v>
      </c>
      <c r="AZ44" s="34">
        <f>$S$28/'Fixed data'!$C$7</f>
        <v>7.9895237458660704E-3</v>
      </c>
      <c r="BA44" s="34">
        <f>$S$28/'Fixed data'!$C$7</f>
        <v>7.9895237458660704E-3</v>
      </c>
      <c r="BB44" s="34">
        <f>$S$28/'Fixed data'!$C$7</f>
        <v>7.9895237458660704E-3</v>
      </c>
      <c r="BC44" s="34">
        <f>$S$28/'Fixed data'!$C$7</f>
        <v>7.9895237458660704E-3</v>
      </c>
      <c r="BD44" s="34">
        <f>$S$28/'Fixed data'!$C$7</f>
        <v>7.9895237458660704E-3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8.5309383644229693E-3</v>
      </c>
      <c r="V45" s="34">
        <f>$T$28/'Fixed data'!$C$7</f>
        <v>8.5309383644229693E-3</v>
      </c>
      <c r="W45" s="34">
        <f>$T$28/'Fixed data'!$C$7</f>
        <v>8.5309383644229693E-3</v>
      </c>
      <c r="X45" s="34">
        <f>$T$28/'Fixed data'!$C$7</f>
        <v>8.5309383644229693E-3</v>
      </c>
      <c r="Y45" s="34">
        <f>$T$28/'Fixed data'!$C$7</f>
        <v>8.5309383644229693E-3</v>
      </c>
      <c r="Z45" s="34">
        <f>$T$28/'Fixed data'!$C$7</f>
        <v>8.5309383644229693E-3</v>
      </c>
      <c r="AA45" s="34">
        <f>$T$28/'Fixed data'!$C$7</f>
        <v>8.5309383644229693E-3</v>
      </c>
      <c r="AB45" s="34">
        <f>$T$28/'Fixed data'!$C$7</f>
        <v>8.5309383644229693E-3</v>
      </c>
      <c r="AC45" s="34">
        <f>$T$28/'Fixed data'!$C$7</f>
        <v>8.5309383644229693E-3</v>
      </c>
      <c r="AD45" s="34">
        <f>$T$28/'Fixed data'!$C$7</f>
        <v>8.5309383644229693E-3</v>
      </c>
      <c r="AE45" s="34">
        <f>$T$28/'Fixed data'!$C$7</f>
        <v>8.5309383644229693E-3</v>
      </c>
      <c r="AF45" s="34">
        <f>$T$28/'Fixed data'!$C$7</f>
        <v>8.5309383644229693E-3</v>
      </c>
      <c r="AG45" s="34">
        <f>$T$28/'Fixed data'!$C$7</f>
        <v>8.5309383644229693E-3</v>
      </c>
      <c r="AH45" s="34">
        <f>$T$28/'Fixed data'!$C$7</f>
        <v>8.5309383644229693E-3</v>
      </c>
      <c r="AI45" s="34">
        <f>$T$28/'Fixed data'!$C$7</f>
        <v>8.5309383644229693E-3</v>
      </c>
      <c r="AJ45" s="34">
        <f>$T$28/'Fixed data'!$C$7</f>
        <v>8.5309383644229693E-3</v>
      </c>
      <c r="AK45" s="34">
        <f>$T$28/'Fixed data'!$C$7</f>
        <v>8.5309383644229693E-3</v>
      </c>
      <c r="AL45" s="34">
        <f>$T$28/'Fixed data'!$C$7</f>
        <v>8.5309383644229693E-3</v>
      </c>
      <c r="AM45" s="34">
        <f>$T$28/'Fixed data'!$C$7</f>
        <v>8.5309383644229693E-3</v>
      </c>
      <c r="AN45" s="34">
        <f>$T$28/'Fixed data'!$C$7</f>
        <v>8.5309383644229693E-3</v>
      </c>
      <c r="AO45" s="34">
        <f>$T$28/'Fixed data'!$C$7</f>
        <v>8.5309383644229693E-3</v>
      </c>
      <c r="AP45" s="34">
        <f>$T$28/'Fixed data'!$C$7</f>
        <v>8.5309383644229693E-3</v>
      </c>
      <c r="AQ45" s="34">
        <f>$T$28/'Fixed data'!$C$7</f>
        <v>8.5309383644229693E-3</v>
      </c>
      <c r="AR45" s="34">
        <f>$T$28/'Fixed data'!$C$7</f>
        <v>8.5309383644229693E-3</v>
      </c>
      <c r="AS45" s="34">
        <f>$T$28/'Fixed data'!$C$7</f>
        <v>8.5309383644229693E-3</v>
      </c>
      <c r="AT45" s="34">
        <f>$T$28/'Fixed data'!$C$7</f>
        <v>8.5309383644229693E-3</v>
      </c>
      <c r="AU45" s="34">
        <f>$T$28/'Fixed data'!$C$7</f>
        <v>8.5309383644229693E-3</v>
      </c>
      <c r="AV45" s="34">
        <f>$T$28/'Fixed data'!$C$7</f>
        <v>8.5309383644229693E-3</v>
      </c>
      <c r="AW45" s="34">
        <f>$T$28/'Fixed data'!$C$7</f>
        <v>8.5309383644229693E-3</v>
      </c>
      <c r="AX45" s="34">
        <f>$T$28/'Fixed data'!$C$7</f>
        <v>8.5309383644229693E-3</v>
      </c>
      <c r="AY45" s="34">
        <f>$T$28/'Fixed data'!$C$7</f>
        <v>8.5309383644229693E-3</v>
      </c>
      <c r="AZ45" s="34">
        <f>$T$28/'Fixed data'!$C$7</f>
        <v>8.5309383644229693E-3</v>
      </c>
      <c r="BA45" s="34">
        <f>$T$28/'Fixed data'!$C$7</f>
        <v>8.5309383644229693E-3</v>
      </c>
      <c r="BB45" s="34">
        <f>$T$28/'Fixed data'!$C$7</f>
        <v>8.5309383644229693E-3</v>
      </c>
      <c r="BC45" s="34">
        <f>$T$28/'Fixed data'!$C$7</f>
        <v>8.5309383644229693E-3</v>
      </c>
      <c r="BD45" s="34">
        <f>$T$28/'Fixed data'!$C$7</f>
        <v>8.5309383644229693E-3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8.9802098851317607E-3</v>
      </c>
      <c r="W46" s="34">
        <f>$U$28/'Fixed data'!$C$7</f>
        <v>8.9802098851317607E-3</v>
      </c>
      <c r="X46" s="34">
        <f>$U$28/'Fixed data'!$C$7</f>
        <v>8.9802098851317607E-3</v>
      </c>
      <c r="Y46" s="34">
        <f>$U$28/'Fixed data'!$C$7</f>
        <v>8.9802098851317607E-3</v>
      </c>
      <c r="Z46" s="34">
        <f>$U$28/'Fixed data'!$C$7</f>
        <v>8.9802098851317607E-3</v>
      </c>
      <c r="AA46" s="34">
        <f>$U$28/'Fixed data'!$C$7</f>
        <v>8.9802098851317607E-3</v>
      </c>
      <c r="AB46" s="34">
        <f>$U$28/'Fixed data'!$C$7</f>
        <v>8.9802098851317607E-3</v>
      </c>
      <c r="AC46" s="34">
        <f>$U$28/'Fixed data'!$C$7</f>
        <v>8.9802098851317607E-3</v>
      </c>
      <c r="AD46" s="34">
        <f>$U$28/'Fixed data'!$C$7</f>
        <v>8.9802098851317607E-3</v>
      </c>
      <c r="AE46" s="34">
        <f>$U$28/'Fixed data'!$C$7</f>
        <v>8.9802098851317607E-3</v>
      </c>
      <c r="AF46" s="34">
        <f>$U$28/'Fixed data'!$C$7</f>
        <v>8.9802098851317607E-3</v>
      </c>
      <c r="AG46" s="34">
        <f>$U$28/'Fixed data'!$C$7</f>
        <v>8.9802098851317607E-3</v>
      </c>
      <c r="AH46" s="34">
        <f>$U$28/'Fixed data'!$C$7</f>
        <v>8.9802098851317607E-3</v>
      </c>
      <c r="AI46" s="34">
        <f>$U$28/'Fixed data'!$C$7</f>
        <v>8.9802098851317607E-3</v>
      </c>
      <c r="AJ46" s="34">
        <f>$U$28/'Fixed data'!$C$7</f>
        <v>8.9802098851317607E-3</v>
      </c>
      <c r="AK46" s="34">
        <f>$U$28/'Fixed data'!$C$7</f>
        <v>8.9802098851317607E-3</v>
      </c>
      <c r="AL46" s="34">
        <f>$U$28/'Fixed data'!$C$7</f>
        <v>8.9802098851317607E-3</v>
      </c>
      <c r="AM46" s="34">
        <f>$U$28/'Fixed data'!$C$7</f>
        <v>8.9802098851317607E-3</v>
      </c>
      <c r="AN46" s="34">
        <f>$U$28/'Fixed data'!$C$7</f>
        <v>8.9802098851317607E-3</v>
      </c>
      <c r="AO46" s="34">
        <f>$U$28/'Fixed data'!$C$7</f>
        <v>8.9802098851317607E-3</v>
      </c>
      <c r="AP46" s="34">
        <f>$U$28/'Fixed data'!$C$7</f>
        <v>8.9802098851317607E-3</v>
      </c>
      <c r="AQ46" s="34">
        <f>$U$28/'Fixed data'!$C$7</f>
        <v>8.9802098851317607E-3</v>
      </c>
      <c r="AR46" s="34">
        <f>$U$28/'Fixed data'!$C$7</f>
        <v>8.9802098851317607E-3</v>
      </c>
      <c r="AS46" s="34">
        <f>$U$28/'Fixed data'!$C$7</f>
        <v>8.9802098851317607E-3</v>
      </c>
      <c r="AT46" s="34">
        <f>$U$28/'Fixed data'!$C$7</f>
        <v>8.9802098851317607E-3</v>
      </c>
      <c r="AU46" s="34">
        <f>$U$28/'Fixed data'!$C$7</f>
        <v>8.9802098851317607E-3</v>
      </c>
      <c r="AV46" s="34">
        <f>$U$28/'Fixed data'!$C$7</f>
        <v>8.9802098851317607E-3</v>
      </c>
      <c r="AW46" s="34">
        <f>$U$28/'Fixed data'!$C$7</f>
        <v>8.9802098851317607E-3</v>
      </c>
      <c r="AX46" s="34">
        <f>$U$28/'Fixed data'!$C$7</f>
        <v>8.9802098851317607E-3</v>
      </c>
      <c r="AY46" s="34">
        <f>$U$28/'Fixed data'!$C$7</f>
        <v>8.9802098851317607E-3</v>
      </c>
      <c r="AZ46" s="34">
        <f>$U$28/'Fixed data'!$C$7</f>
        <v>8.9802098851317607E-3</v>
      </c>
      <c r="BA46" s="34">
        <f>$U$28/'Fixed data'!$C$7</f>
        <v>8.9802098851317607E-3</v>
      </c>
      <c r="BB46" s="34">
        <f>$U$28/'Fixed data'!$C$7</f>
        <v>8.9802098851317607E-3</v>
      </c>
      <c r="BC46" s="34">
        <f>$U$28/'Fixed data'!$C$7</f>
        <v>8.9802098851317607E-3</v>
      </c>
      <c r="BD46" s="34">
        <f>$U$28/'Fixed data'!$C$7</f>
        <v>8.9802098851317607E-3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9.3291331073247774E-3</v>
      </c>
      <c r="X47" s="34">
        <f>$V$28/'Fixed data'!$C$7</f>
        <v>9.3291331073247774E-3</v>
      </c>
      <c r="Y47" s="34">
        <f>$V$28/'Fixed data'!$C$7</f>
        <v>9.3291331073247774E-3</v>
      </c>
      <c r="Z47" s="34">
        <f>$V$28/'Fixed data'!$C$7</f>
        <v>9.3291331073247774E-3</v>
      </c>
      <c r="AA47" s="34">
        <f>$V$28/'Fixed data'!$C$7</f>
        <v>9.3291331073247774E-3</v>
      </c>
      <c r="AB47" s="34">
        <f>$V$28/'Fixed data'!$C$7</f>
        <v>9.3291331073247774E-3</v>
      </c>
      <c r="AC47" s="34">
        <f>$V$28/'Fixed data'!$C$7</f>
        <v>9.3291331073247774E-3</v>
      </c>
      <c r="AD47" s="34">
        <f>$V$28/'Fixed data'!$C$7</f>
        <v>9.3291331073247774E-3</v>
      </c>
      <c r="AE47" s="34">
        <f>$V$28/'Fixed data'!$C$7</f>
        <v>9.3291331073247774E-3</v>
      </c>
      <c r="AF47" s="34">
        <f>$V$28/'Fixed data'!$C$7</f>
        <v>9.3291331073247774E-3</v>
      </c>
      <c r="AG47" s="34">
        <f>$V$28/'Fixed data'!$C$7</f>
        <v>9.3291331073247774E-3</v>
      </c>
      <c r="AH47" s="34">
        <f>$V$28/'Fixed data'!$C$7</f>
        <v>9.3291331073247774E-3</v>
      </c>
      <c r="AI47" s="34">
        <f>$V$28/'Fixed data'!$C$7</f>
        <v>9.3291331073247774E-3</v>
      </c>
      <c r="AJ47" s="34">
        <f>$V$28/'Fixed data'!$C$7</f>
        <v>9.3291331073247774E-3</v>
      </c>
      <c r="AK47" s="34">
        <f>$V$28/'Fixed data'!$C$7</f>
        <v>9.3291331073247774E-3</v>
      </c>
      <c r="AL47" s="34">
        <f>$V$28/'Fixed data'!$C$7</f>
        <v>9.3291331073247774E-3</v>
      </c>
      <c r="AM47" s="34">
        <f>$V$28/'Fixed data'!$C$7</f>
        <v>9.3291331073247774E-3</v>
      </c>
      <c r="AN47" s="34">
        <f>$V$28/'Fixed data'!$C$7</f>
        <v>9.3291331073247774E-3</v>
      </c>
      <c r="AO47" s="34">
        <f>$V$28/'Fixed data'!$C$7</f>
        <v>9.3291331073247774E-3</v>
      </c>
      <c r="AP47" s="34">
        <f>$V$28/'Fixed data'!$C$7</f>
        <v>9.3291331073247774E-3</v>
      </c>
      <c r="AQ47" s="34">
        <f>$V$28/'Fixed data'!$C$7</f>
        <v>9.3291331073247774E-3</v>
      </c>
      <c r="AR47" s="34">
        <f>$V$28/'Fixed data'!$C$7</f>
        <v>9.3291331073247774E-3</v>
      </c>
      <c r="AS47" s="34">
        <f>$V$28/'Fixed data'!$C$7</f>
        <v>9.3291331073247774E-3</v>
      </c>
      <c r="AT47" s="34">
        <f>$V$28/'Fixed data'!$C$7</f>
        <v>9.3291331073247774E-3</v>
      </c>
      <c r="AU47" s="34">
        <f>$V$28/'Fixed data'!$C$7</f>
        <v>9.3291331073247774E-3</v>
      </c>
      <c r="AV47" s="34">
        <f>$V$28/'Fixed data'!$C$7</f>
        <v>9.3291331073247774E-3</v>
      </c>
      <c r="AW47" s="34">
        <f>$V$28/'Fixed data'!$C$7</f>
        <v>9.3291331073247774E-3</v>
      </c>
      <c r="AX47" s="34">
        <f>$V$28/'Fixed data'!$C$7</f>
        <v>9.3291331073247774E-3</v>
      </c>
      <c r="AY47" s="34">
        <f>$V$28/'Fixed data'!$C$7</f>
        <v>9.3291331073247774E-3</v>
      </c>
      <c r="AZ47" s="34">
        <f>$V$28/'Fixed data'!$C$7</f>
        <v>9.3291331073247774E-3</v>
      </c>
      <c r="BA47" s="34">
        <f>$V$28/'Fixed data'!$C$7</f>
        <v>9.3291331073247774E-3</v>
      </c>
      <c r="BB47" s="34">
        <f>$V$28/'Fixed data'!$C$7</f>
        <v>9.3291331073247774E-3</v>
      </c>
      <c r="BC47" s="34">
        <f>$V$28/'Fixed data'!$C$7</f>
        <v>9.3291331073247774E-3</v>
      </c>
      <c r="BD47" s="34">
        <f>$V$28/'Fixed data'!$C$7</f>
        <v>9.3291331073247774E-3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9.5695807995668011E-3</v>
      </c>
      <c r="Y48" s="34">
        <f>$W$28/'Fixed data'!$C$7</f>
        <v>9.5695807995668011E-3</v>
      </c>
      <c r="Z48" s="34">
        <f>$W$28/'Fixed data'!$C$7</f>
        <v>9.5695807995668011E-3</v>
      </c>
      <c r="AA48" s="34">
        <f>$W$28/'Fixed data'!$C$7</f>
        <v>9.5695807995668011E-3</v>
      </c>
      <c r="AB48" s="34">
        <f>$W$28/'Fixed data'!$C$7</f>
        <v>9.5695807995668011E-3</v>
      </c>
      <c r="AC48" s="34">
        <f>$W$28/'Fixed data'!$C$7</f>
        <v>9.5695807995668011E-3</v>
      </c>
      <c r="AD48" s="34">
        <f>$W$28/'Fixed data'!$C$7</f>
        <v>9.5695807995668011E-3</v>
      </c>
      <c r="AE48" s="34">
        <f>$W$28/'Fixed data'!$C$7</f>
        <v>9.5695807995668011E-3</v>
      </c>
      <c r="AF48" s="34">
        <f>$W$28/'Fixed data'!$C$7</f>
        <v>9.5695807995668011E-3</v>
      </c>
      <c r="AG48" s="34">
        <f>$W$28/'Fixed data'!$C$7</f>
        <v>9.5695807995668011E-3</v>
      </c>
      <c r="AH48" s="34">
        <f>$W$28/'Fixed data'!$C$7</f>
        <v>9.5695807995668011E-3</v>
      </c>
      <c r="AI48" s="34">
        <f>$W$28/'Fixed data'!$C$7</f>
        <v>9.5695807995668011E-3</v>
      </c>
      <c r="AJ48" s="34">
        <f>$W$28/'Fixed data'!$C$7</f>
        <v>9.5695807995668011E-3</v>
      </c>
      <c r="AK48" s="34">
        <f>$W$28/'Fixed data'!$C$7</f>
        <v>9.5695807995668011E-3</v>
      </c>
      <c r="AL48" s="34">
        <f>$W$28/'Fixed data'!$C$7</f>
        <v>9.5695807995668011E-3</v>
      </c>
      <c r="AM48" s="34">
        <f>$W$28/'Fixed data'!$C$7</f>
        <v>9.5695807995668011E-3</v>
      </c>
      <c r="AN48" s="34">
        <f>$W$28/'Fixed data'!$C$7</f>
        <v>9.5695807995668011E-3</v>
      </c>
      <c r="AO48" s="34">
        <f>$W$28/'Fixed data'!$C$7</f>
        <v>9.5695807995668011E-3</v>
      </c>
      <c r="AP48" s="34">
        <f>$W$28/'Fixed data'!$C$7</f>
        <v>9.5695807995668011E-3</v>
      </c>
      <c r="AQ48" s="34">
        <f>$W$28/'Fixed data'!$C$7</f>
        <v>9.5695807995668011E-3</v>
      </c>
      <c r="AR48" s="34">
        <f>$W$28/'Fixed data'!$C$7</f>
        <v>9.5695807995668011E-3</v>
      </c>
      <c r="AS48" s="34">
        <f>$W$28/'Fixed data'!$C$7</f>
        <v>9.5695807995668011E-3</v>
      </c>
      <c r="AT48" s="34">
        <f>$W$28/'Fixed data'!$C$7</f>
        <v>9.5695807995668011E-3</v>
      </c>
      <c r="AU48" s="34">
        <f>$W$28/'Fixed data'!$C$7</f>
        <v>9.5695807995668011E-3</v>
      </c>
      <c r="AV48" s="34">
        <f>$W$28/'Fixed data'!$C$7</f>
        <v>9.5695807995668011E-3</v>
      </c>
      <c r="AW48" s="34">
        <f>$W$28/'Fixed data'!$C$7</f>
        <v>9.5695807995668011E-3</v>
      </c>
      <c r="AX48" s="34">
        <f>$W$28/'Fixed data'!$C$7</f>
        <v>9.5695807995668011E-3</v>
      </c>
      <c r="AY48" s="34">
        <f>$W$28/'Fixed data'!$C$7</f>
        <v>9.5695807995668011E-3</v>
      </c>
      <c r="AZ48" s="34">
        <f>$W$28/'Fixed data'!$C$7</f>
        <v>9.5695807995668011E-3</v>
      </c>
      <c r="BA48" s="34">
        <f>$W$28/'Fixed data'!$C$7</f>
        <v>9.5695807995668011E-3</v>
      </c>
      <c r="BB48" s="34">
        <f>$W$28/'Fixed data'!$C$7</f>
        <v>9.5695807995668011E-3</v>
      </c>
      <c r="BC48" s="34">
        <f>$W$28/'Fixed data'!$C$7</f>
        <v>9.5695807995668011E-3</v>
      </c>
      <c r="BD48" s="34">
        <f>$W$28/'Fixed data'!$C$7</f>
        <v>9.5695807995668011E-3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9.7371367734052222E-3</v>
      </c>
      <c r="Z49" s="34">
        <f>$X$28/'Fixed data'!$C$7</f>
        <v>9.7371367734052222E-3</v>
      </c>
      <c r="AA49" s="34">
        <f>$X$28/'Fixed data'!$C$7</f>
        <v>9.7371367734052222E-3</v>
      </c>
      <c r="AB49" s="34">
        <f>$X$28/'Fixed data'!$C$7</f>
        <v>9.7371367734052222E-3</v>
      </c>
      <c r="AC49" s="34">
        <f>$X$28/'Fixed data'!$C$7</f>
        <v>9.7371367734052222E-3</v>
      </c>
      <c r="AD49" s="34">
        <f>$X$28/'Fixed data'!$C$7</f>
        <v>9.7371367734052222E-3</v>
      </c>
      <c r="AE49" s="34">
        <f>$X$28/'Fixed data'!$C$7</f>
        <v>9.7371367734052222E-3</v>
      </c>
      <c r="AF49" s="34">
        <f>$X$28/'Fixed data'!$C$7</f>
        <v>9.7371367734052222E-3</v>
      </c>
      <c r="AG49" s="34">
        <f>$X$28/'Fixed data'!$C$7</f>
        <v>9.7371367734052222E-3</v>
      </c>
      <c r="AH49" s="34">
        <f>$X$28/'Fixed data'!$C$7</f>
        <v>9.7371367734052222E-3</v>
      </c>
      <c r="AI49" s="34">
        <f>$X$28/'Fixed data'!$C$7</f>
        <v>9.7371367734052222E-3</v>
      </c>
      <c r="AJ49" s="34">
        <f>$X$28/'Fixed data'!$C$7</f>
        <v>9.7371367734052222E-3</v>
      </c>
      <c r="AK49" s="34">
        <f>$X$28/'Fixed data'!$C$7</f>
        <v>9.7371367734052222E-3</v>
      </c>
      <c r="AL49" s="34">
        <f>$X$28/'Fixed data'!$C$7</f>
        <v>9.7371367734052222E-3</v>
      </c>
      <c r="AM49" s="34">
        <f>$X$28/'Fixed data'!$C$7</f>
        <v>9.7371367734052222E-3</v>
      </c>
      <c r="AN49" s="34">
        <f>$X$28/'Fixed data'!$C$7</f>
        <v>9.7371367734052222E-3</v>
      </c>
      <c r="AO49" s="34">
        <f>$X$28/'Fixed data'!$C$7</f>
        <v>9.7371367734052222E-3</v>
      </c>
      <c r="AP49" s="34">
        <f>$X$28/'Fixed data'!$C$7</f>
        <v>9.7371367734052222E-3</v>
      </c>
      <c r="AQ49" s="34">
        <f>$X$28/'Fixed data'!$C$7</f>
        <v>9.7371367734052222E-3</v>
      </c>
      <c r="AR49" s="34">
        <f>$X$28/'Fixed data'!$C$7</f>
        <v>9.7371367734052222E-3</v>
      </c>
      <c r="AS49" s="34">
        <f>$X$28/'Fixed data'!$C$7</f>
        <v>9.7371367734052222E-3</v>
      </c>
      <c r="AT49" s="34">
        <f>$X$28/'Fixed data'!$C$7</f>
        <v>9.7371367734052222E-3</v>
      </c>
      <c r="AU49" s="34">
        <f>$X$28/'Fixed data'!$C$7</f>
        <v>9.7371367734052222E-3</v>
      </c>
      <c r="AV49" s="34">
        <f>$X$28/'Fixed data'!$C$7</f>
        <v>9.7371367734052222E-3</v>
      </c>
      <c r="AW49" s="34">
        <f>$X$28/'Fixed data'!$C$7</f>
        <v>9.7371367734052222E-3</v>
      </c>
      <c r="AX49" s="34">
        <f>$X$28/'Fixed data'!$C$7</f>
        <v>9.7371367734052222E-3</v>
      </c>
      <c r="AY49" s="34">
        <f>$X$28/'Fixed data'!$C$7</f>
        <v>9.7371367734052222E-3</v>
      </c>
      <c r="AZ49" s="34">
        <f>$X$28/'Fixed data'!$C$7</f>
        <v>9.7371367734052222E-3</v>
      </c>
      <c r="BA49" s="34">
        <f>$X$28/'Fixed data'!$C$7</f>
        <v>9.7371367734052222E-3</v>
      </c>
      <c r="BB49" s="34">
        <f>$X$28/'Fixed data'!$C$7</f>
        <v>9.7371367734052222E-3</v>
      </c>
      <c r="BC49" s="34">
        <f>$X$28/'Fixed data'!$C$7</f>
        <v>9.7371367734052222E-3</v>
      </c>
      <c r="BD49" s="34">
        <f>$X$28/'Fixed data'!$C$7</f>
        <v>9.7371367734052222E-3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9.8738542359425568E-3</v>
      </c>
      <c r="AA50" s="34">
        <f>$Y$28/'Fixed data'!$C$7</f>
        <v>9.8738542359425568E-3</v>
      </c>
      <c r="AB50" s="34">
        <f>$Y$28/'Fixed data'!$C$7</f>
        <v>9.8738542359425568E-3</v>
      </c>
      <c r="AC50" s="34">
        <f>$Y$28/'Fixed data'!$C$7</f>
        <v>9.8738542359425568E-3</v>
      </c>
      <c r="AD50" s="34">
        <f>$Y$28/'Fixed data'!$C$7</f>
        <v>9.8738542359425568E-3</v>
      </c>
      <c r="AE50" s="34">
        <f>$Y$28/'Fixed data'!$C$7</f>
        <v>9.8738542359425568E-3</v>
      </c>
      <c r="AF50" s="34">
        <f>$Y$28/'Fixed data'!$C$7</f>
        <v>9.8738542359425568E-3</v>
      </c>
      <c r="AG50" s="34">
        <f>$Y$28/'Fixed data'!$C$7</f>
        <v>9.8738542359425568E-3</v>
      </c>
      <c r="AH50" s="34">
        <f>$Y$28/'Fixed data'!$C$7</f>
        <v>9.8738542359425568E-3</v>
      </c>
      <c r="AI50" s="34">
        <f>$Y$28/'Fixed data'!$C$7</f>
        <v>9.8738542359425568E-3</v>
      </c>
      <c r="AJ50" s="34">
        <f>$Y$28/'Fixed data'!$C$7</f>
        <v>9.8738542359425568E-3</v>
      </c>
      <c r="AK50" s="34">
        <f>$Y$28/'Fixed data'!$C$7</f>
        <v>9.8738542359425568E-3</v>
      </c>
      <c r="AL50" s="34">
        <f>$Y$28/'Fixed data'!$C$7</f>
        <v>9.8738542359425568E-3</v>
      </c>
      <c r="AM50" s="34">
        <f>$Y$28/'Fixed data'!$C$7</f>
        <v>9.8738542359425568E-3</v>
      </c>
      <c r="AN50" s="34">
        <f>$Y$28/'Fixed data'!$C$7</f>
        <v>9.8738542359425568E-3</v>
      </c>
      <c r="AO50" s="34">
        <f>$Y$28/'Fixed data'!$C$7</f>
        <v>9.8738542359425568E-3</v>
      </c>
      <c r="AP50" s="34">
        <f>$Y$28/'Fixed data'!$C$7</f>
        <v>9.8738542359425568E-3</v>
      </c>
      <c r="AQ50" s="34">
        <f>$Y$28/'Fixed data'!$C$7</f>
        <v>9.8738542359425568E-3</v>
      </c>
      <c r="AR50" s="34">
        <f>$Y$28/'Fixed data'!$C$7</f>
        <v>9.8738542359425568E-3</v>
      </c>
      <c r="AS50" s="34">
        <f>$Y$28/'Fixed data'!$C$7</f>
        <v>9.8738542359425568E-3</v>
      </c>
      <c r="AT50" s="34">
        <f>$Y$28/'Fixed data'!$C$7</f>
        <v>9.8738542359425568E-3</v>
      </c>
      <c r="AU50" s="34">
        <f>$Y$28/'Fixed data'!$C$7</f>
        <v>9.8738542359425568E-3</v>
      </c>
      <c r="AV50" s="34">
        <f>$Y$28/'Fixed data'!$C$7</f>
        <v>9.8738542359425568E-3</v>
      </c>
      <c r="AW50" s="34">
        <f>$Y$28/'Fixed data'!$C$7</f>
        <v>9.8738542359425568E-3</v>
      </c>
      <c r="AX50" s="34">
        <f>$Y$28/'Fixed data'!$C$7</f>
        <v>9.8738542359425568E-3</v>
      </c>
      <c r="AY50" s="34">
        <f>$Y$28/'Fixed data'!$C$7</f>
        <v>9.8738542359425568E-3</v>
      </c>
      <c r="AZ50" s="34">
        <f>$Y$28/'Fixed data'!$C$7</f>
        <v>9.8738542359425568E-3</v>
      </c>
      <c r="BA50" s="34">
        <f>$Y$28/'Fixed data'!$C$7</f>
        <v>9.8738542359425568E-3</v>
      </c>
      <c r="BB50" s="34">
        <f>$Y$28/'Fixed data'!$C$7</f>
        <v>9.8738542359425568E-3</v>
      </c>
      <c r="BC50" s="34">
        <f>$Y$28/'Fixed data'!$C$7</f>
        <v>9.8738542359425568E-3</v>
      </c>
      <c r="BD50" s="34">
        <f>$Y$28/'Fixed data'!$C$7</f>
        <v>9.8738542359425568E-3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9.9866075349068963E-3</v>
      </c>
      <c r="AB51" s="34">
        <f>$Z$28/'Fixed data'!$C$7</f>
        <v>9.9866075349068963E-3</v>
      </c>
      <c r="AC51" s="34">
        <f>$Z$28/'Fixed data'!$C$7</f>
        <v>9.9866075349068963E-3</v>
      </c>
      <c r="AD51" s="34">
        <f>$Z$28/'Fixed data'!$C$7</f>
        <v>9.9866075349068963E-3</v>
      </c>
      <c r="AE51" s="34">
        <f>$Z$28/'Fixed data'!$C$7</f>
        <v>9.9866075349068963E-3</v>
      </c>
      <c r="AF51" s="34">
        <f>$Z$28/'Fixed data'!$C$7</f>
        <v>9.9866075349068963E-3</v>
      </c>
      <c r="AG51" s="34">
        <f>$Z$28/'Fixed data'!$C$7</f>
        <v>9.9866075349068963E-3</v>
      </c>
      <c r="AH51" s="34">
        <f>$Z$28/'Fixed data'!$C$7</f>
        <v>9.9866075349068963E-3</v>
      </c>
      <c r="AI51" s="34">
        <f>$Z$28/'Fixed data'!$C$7</f>
        <v>9.9866075349068963E-3</v>
      </c>
      <c r="AJ51" s="34">
        <f>$Z$28/'Fixed data'!$C$7</f>
        <v>9.9866075349068963E-3</v>
      </c>
      <c r="AK51" s="34">
        <f>$Z$28/'Fixed data'!$C$7</f>
        <v>9.9866075349068963E-3</v>
      </c>
      <c r="AL51" s="34">
        <f>$Z$28/'Fixed data'!$C$7</f>
        <v>9.9866075349068963E-3</v>
      </c>
      <c r="AM51" s="34">
        <f>$Z$28/'Fixed data'!$C$7</f>
        <v>9.9866075349068963E-3</v>
      </c>
      <c r="AN51" s="34">
        <f>$Z$28/'Fixed data'!$C$7</f>
        <v>9.9866075349068963E-3</v>
      </c>
      <c r="AO51" s="34">
        <f>$Z$28/'Fixed data'!$C$7</f>
        <v>9.9866075349068963E-3</v>
      </c>
      <c r="AP51" s="34">
        <f>$Z$28/'Fixed data'!$C$7</f>
        <v>9.9866075349068963E-3</v>
      </c>
      <c r="AQ51" s="34">
        <f>$Z$28/'Fixed data'!$C$7</f>
        <v>9.9866075349068963E-3</v>
      </c>
      <c r="AR51" s="34">
        <f>$Z$28/'Fixed data'!$C$7</f>
        <v>9.9866075349068963E-3</v>
      </c>
      <c r="AS51" s="34">
        <f>$Z$28/'Fixed data'!$C$7</f>
        <v>9.9866075349068963E-3</v>
      </c>
      <c r="AT51" s="34">
        <f>$Z$28/'Fixed data'!$C$7</f>
        <v>9.9866075349068963E-3</v>
      </c>
      <c r="AU51" s="34">
        <f>$Z$28/'Fixed data'!$C$7</f>
        <v>9.9866075349068963E-3</v>
      </c>
      <c r="AV51" s="34">
        <f>$Z$28/'Fixed data'!$C$7</f>
        <v>9.9866075349068963E-3</v>
      </c>
      <c r="AW51" s="34">
        <f>$Z$28/'Fixed data'!$C$7</f>
        <v>9.9866075349068963E-3</v>
      </c>
      <c r="AX51" s="34">
        <f>$Z$28/'Fixed data'!$C$7</f>
        <v>9.9866075349068963E-3</v>
      </c>
      <c r="AY51" s="34">
        <f>$Z$28/'Fixed data'!$C$7</f>
        <v>9.9866075349068963E-3</v>
      </c>
      <c r="AZ51" s="34">
        <f>$Z$28/'Fixed data'!$C$7</f>
        <v>9.9866075349068963E-3</v>
      </c>
      <c r="BA51" s="34">
        <f>$Z$28/'Fixed data'!$C$7</f>
        <v>9.9866075349068963E-3</v>
      </c>
      <c r="BB51" s="34">
        <f>$Z$28/'Fixed data'!$C$7</f>
        <v>9.9866075349068963E-3</v>
      </c>
      <c r="BC51" s="34">
        <f>$Z$28/'Fixed data'!$C$7</f>
        <v>9.9866075349068963E-3</v>
      </c>
      <c r="BD51" s="34">
        <f>$Z$28/'Fixed data'!$C$7</f>
        <v>9.9866075349068963E-3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1.0082371405151546E-2</v>
      </c>
      <c r="AC52" s="34">
        <f>$AA$28/'Fixed data'!$C$7</f>
        <v>1.0082371405151546E-2</v>
      </c>
      <c r="AD52" s="34">
        <f>$AA$28/'Fixed data'!$C$7</f>
        <v>1.0082371405151546E-2</v>
      </c>
      <c r="AE52" s="34">
        <f>$AA$28/'Fixed data'!$C$7</f>
        <v>1.0082371405151546E-2</v>
      </c>
      <c r="AF52" s="34">
        <f>$AA$28/'Fixed data'!$C$7</f>
        <v>1.0082371405151546E-2</v>
      </c>
      <c r="AG52" s="34">
        <f>$AA$28/'Fixed data'!$C$7</f>
        <v>1.0082371405151546E-2</v>
      </c>
      <c r="AH52" s="34">
        <f>$AA$28/'Fixed data'!$C$7</f>
        <v>1.0082371405151546E-2</v>
      </c>
      <c r="AI52" s="34">
        <f>$AA$28/'Fixed data'!$C$7</f>
        <v>1.0082371405151546E-2</v>
      </c>
      <c r="AJ52" s="34">
        <f>$AA$28/'Fixed data'!$C$7</f>
        <v>1.0082371405151546E-2</v>
      </c>
      <c r="AK52" s="34">
        <f>$AA$28/'Fixed data'!$C$7</f>
        <v>1.0082371405151546E-2</v>
      </c>
      <c r="AL52" s="34">
        <f>$AA$28/'Fixed data'!$C$7</f>
        <v>1.0082371405151546E-2</v>
      </c>
      <c r="AM52" s="34">
        <f>$AA$28/'Fixed data'!$C$7</f>
        <v>1.0082371405151546E-2</v>
      </c>
      <c r="AN52" s="34">
        <f>$AA$28/'Fixed data'!$C$7</f>
        <v>1.0082371405151546E-2</v>
      </c>
      <c r="AO52" s="34">
        <f>$AA$28/'Fixed data'!$C$7</f>
        <v>1.0082371405151546E-2</v>
      </c>
      <c r="AP52" s="34">
        <f>$AA$28/'Fixed data'!$C$7</f>
        <v>1.0082371405151546E-2</v>
      </c>
      <c r="AQ52" s="34">
        <f>$AA$28/'Fixed data'!$C$7</f>
        <v>1.0082371405151546E-2</v>
      </c>
      <c r="AR52" s="34">
        <f>$AA$28/'Fixed data'!$C$7</f>
        <v>1.0082371405151546E-2</v>
      </c>
      <c r="AS52" s="34">
        <f>$AA$28/'Fixed data'!$C$7</f>
        <v>1.0082371405151546E-2</v>
      </c>
      <c r="AT52" s="34">
        <f>$AA$28/'Fixed data'!$C$7</f>
        <v>1.0082371405151546E-2</v>
      </c>
      <c r="AU52" s="34">
        <f>$AA$28/'Fixed data'!$C$7</f>
        <v>1.0082371405151546E-2</v>
      </c>
      <c r="AV52" s="34">
        <f>$AA$28/'Fixed data'!$C$7</f>
        <v>1.0082371405151546E-2</v>
      </c>
      <c r="AW52" s="34">
        <f>$AA$28/'Fixed data'!$C$7</f>
        <v>1.0082371405151546E-2</v>
      </c>
      <c r="AX52" s="34">
        <f>$AA$28/'Fixed data'!$C$7</f>
        <v>1.0082371405151546E-2</v>
      </c>
      <c r="AY52" s="34">
        <f>$AA$28/'Fixed data'!$C$7</f>
        <v>1.0082371405151546E-2</v>
      </c>
      <c r="AZ52" s="34">
        <f>$AA$28/'Fixed data'!$C$7</f>
        <v>1.0082371405151546E-2</v>
      </c>
      <c r="BA52" s="34">
        <f>$AA$28/'Fixed data'!$C$7</f>
        <v>1.0082371405151546E-2</v>
      </c>
      <c r="BB52" s="34">
        <f>$AA$28/'Fixed data'!$C$7</f>
        <v>1.0082371405151546E-2</v>
      </c>
      <c r="BC52" s="34">
        <f>$AA$28/'Fixed data'!$C$7</f>
        <v>1.0082371405151546E-2</v>
      </c>
      <c r="BD52" s="34">
        <f>$AA$28/'Fixed data'!$C$7</f>
        <v>1.0082371405151546E-2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1.0151732583039124E-2</v>
      </c>
      <c r="AD53" s="34">
        <f>$AB$28/'Fixed data'!$C$7</f>
        <v>1.0151732583039124E-2</v>
      </c>
      <c r="AE53" s="34">
        <f>$AB$28/'Fixed data'!$C$7</f>
        <v>1.0151732583039124E-2</v>
      </c>
      <c r="AF53" s="34">
        <f>$AB$28/'Fixed data'!$C$7</f>
        <v>1.0151732583039124E-2</v>
      </c>
      <c r="AG53" s="34">
        <f>$AB$28/'Fixed data'!$C$7</f>
        <v>1.0151732583039124E-2</v>
      </c>
      <c r="AH53" s="34">
        <f>$AB$28/'Fixed data'!$C$7</f>
        <v>1.0151732583039124E-2</v>
      </c>
      <c r="AI53" s="34">
        <f>$AB$28/'Fixed data'!$C$7</f>
        <v>1.0151732583039124E-2</v>
      </c>
      <c r="AJ53" s="34">
        <f>$AB$28/'Fixed data'!$C$7</f>
        <v>1.0151732583039124E-2</v>
      </c>
      <c r="AK53" s="34">
        <f>$AB$28/'Fixed data'!$C$7</f>
        <v>1.0151732583039124E-2</v>
      </c>
      <c r="AL53" s="34">
        <f>$AB$28/'Fixed data'!$C$7</f>
        <v>1.0151732583039124E-2</v>
      </c>
      <c r="AM53" s="34">
        <f>$AB$28/'Fixed data'!$C$7</f>
        <v>1.0151732583039124E-2</v>
      </c>
      <c r="AN53" s="34">
        <f>$AB$28/'Fixed data'!$C$7</f>
        <v>1.0151732583039124E-2</v>
      </c>
      <c r="AO53" s="34">
        <f>$AB$28/'Fixed data'!$C$7</f>
        <v>1.0151732583039124E-2</v>
      </c>
      <c r="AP53" s="34">
        <f>$AB$28/'Fixed data'!$C$7</f>
        <v>1.0151732583039124E-2</v>
      </c>
      <c r="AQ53" s="34">
        <f>$AB$28/'Fixed data'!$C$7</f>
        <v>1.0151732583039124E-2</v>
      </c>
      <c r="AR53" s="34">
        <f>$AB$28/'Fixed data'!$C$7</f>
        <v>1.0151732583039124E-2</v>
      </c>
      <c r="AS53" s="34">
        <f>$AB$28/'Fixed data'!$C$7</f>
        <v>1.0151732583039124E-2</v>
      </c>
      <c r="AT53" s="34">
        <f>$AB$28/'Fixed data'!$C$7</f>
        <v>1.0151732583039124E-2</v>
      </c>
      <c r="AU53" s="34">
        <f>$AB$28/'Fixed data'!$C$7</f>
        <v>1.0151732583039124E-2</v>
      </c>
      <c r="AV53" s="34">
        <f>$AB$28/'Fixed data'!$C$7</f>
        <v>1.0151732583039124E-2</v>
      </c>
      <c r="AW53" s="34">
        <f>$AB$28/'Fixed data'!$C$7</f>
        <v>1.0151732583039124E-2</v>
      </c>
      <c r="AX53" s="34">
        <f>$AB$28/'Fixed data'!$C$7</f>
        <v>1.0151732583039124E-2</v>
      </c>
      <c r="AY53" s="34">
        <f>$AB$28/'Fixed data'!$C$7</f>
        <v>1.0151732583039124E-2</v>
      </c>
      <c r="AZ53" s="34">
        <f>$AB$28/'Fixed data'!$C$7</f>
        <v>1.0151732583039124E-2</v>
      </c>
      <c r="BA53" s="34">
        <f>$AB$28/'Fixed data'!$C$7</f>
        <v>1.0151732583039124E-2</v>
      </c>
      <c r="BB53" s="34">
        <f>$AB$28/'Fixed data'!$C$7</f>
        <v>1.0151732583039124E-2</v>
      </c>
      <c r="BC53" s="34">
        <f>$AB$28/'Fixed data'!$C$7</f>
        <v>1.0151732583039124E-2</v>
      </c>
      <c r="BD53" s="34">
        <f>$AB$28/'Fixed data'!$C$7</f>
        <v>1.0151732583039124E-2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1.018270936844309E-2</v>
      </c>
      <c r="AE54" s="34">
        <f>$AC$28/'Fixed data'!$C$7</f>
        <v>1.018270936844309E-2</v>
      </c>
      <c r="AF54" s="34">
        <f>$AC$28/'Fixed data'!$C$7</f>
        <v>1.018270936844309E-2</v>
      </c>
      <c r="AG54" s="34">
        <f>$AC$28/'Fixed data'!$C$7</f>
        <v>1.018270936844309E-2</v>
      </c>
      <c r="AH54" s="34">
        <f>$AC$28/'Fixed data'!$C$7</f>
        <v>1.018270936844309E-2</v>
      </c>
      <c r="AI54" s="34">
        <f>$AC$28/'Fixed data'!$C$7</f>
        <v>1.018270936844309E-2</v>
      </c>
      <c r="AJ54" s="34">
        <f>$AC$28/'Fixed data'!$C$7</f>
        <v>1.018270936844309E-2</v>
      </c>
      <c r="AK54" s="34">
        <f>$AC$28/'Fixed data'!$C$7</f>
        <v>1.018270936844309E-2</v>
      </c>
      <c r="AL54" s="34">
        <f>$AC$28/'Fixed data'!$C$7</f>
        <v>1.018270936844309E-2</v>
      </c>
      <c r="AM54" s="34">
        <f>$AC$28/'Fixed data'!$C$7</f>
        <v>1.018270936844309E-2</v>
      </c>
      <c r="AN54" s="34">
        <f>$AC$28/'Fixed data'!$C$7</f>
        <v>1.018270936844309E-2</v>
      </c>
      <c r="AO54" s="34">
        <f>$AC$28/'Fixed data'!$C$7</f>
        <v>1.018270936844309E-2</v>
      </c>
      <c r="AP54" s="34">
        <f>$AC$28/'Fixed data'!$C$7</f>
        <v>1.018270936844309E-2</v>
      </c>
      <c r="AQ54" s="34">
        <f>$AC$28/'Fixed data'!$C$7</f>
        <v>1.018270936844309E-2</v>
      </c>
      <c r="AR54" s="34">
        <f>$AC$28/'Fixed data'!$C$7</f>
        <v>1.018270936844309E-2</v>
      </c>
      <c r="AS54" s="34">
        <f>$AC$28/'Fixed data'!$C$7</f>
        <v>1.018270936844309E-2</v>
      </c>
      <c r="AT54" s="34">
        <f>$AC$28/'Fixed data'!$C$7</f>
        <v>1.018270936844309E-2</v>
      </c>
      <c r="AU54" s="34">
        <f>$AC$28/'Fixed data'!$C$7</f>
        <v>1.018270936844309E-2</v>
      </c>
      <c r="AV54" s="34">
        <f>$AC$28/'Fixed data'!$C$7</f>
        <v>1.018270936844309E-2</v>
      </c>
      <c r="AW54" s="34">
        <f>$AC$28/'Fixed data'!$C$7</f>
        <v>1.018270936844309E-2</v>
      </c>
      <c r="AX54" s="34">
        <f>$AC$28/'Fixed data'!$C$7</f>
        <v>1.018270936844309E-2</v>
      </c>
      <c r="AY54" s="34">
        <f>$AC$28/'Fixed data'!$C$7</f>
        <v>1.018270936844309E-2</v>
      </c>
      <c r="AZ54" s="34">
        <f>$AC$28/'Fixed data'!$C$7</f>
        <v>1.018270936844309E-2</v>
      </c>
      <c r="BA54" s="34">
        <f>$AC$28/'Fixed data'!$C$7</f>
        <v>1.018270936844309E-2</v>
      </c>
      <c r="BB54" s="34">
        <f>$AC$28/'Fixed data'!$C$7</f>
        <v>1.018270936844309E-2</v>
      </c>
      <c r="BC54" s="34">
        <f>$AC$28/'Fixed data'!$C$7</f>
        <v>1.018270936844309E-2</v>
      </c>
      <c r="BD54" s="34">
        <f>$AC$28/'Fixed data'!$C$7</f>
        <v>1.018270936844309E-2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1.018270936844309E-2</v>
      </c>
      <c r="AF55" s="34">
        <f>$AD$28/'Fixed data'!$C$7</f>
        <v>1.018270936844309E-2</v>
      </c>
      <c r="AG55" s="34">
        <f>$AD$28/'Fixed data'!$C$7</f>
        <v>1.018270936844309E-2</v>
      </c>
      <c r="AH55" s="34">
        <f>$AD$28/'Fixed data'!$C$7</f>
        <v>1.018270936844309E-2</v>
      </c>
      <c r="AI55" s="34">
        <f>$AD$28/'Fixed data'!$C$7</f>
        <v>1.018270936844309E-2</v>
      </c>
      <c r="AJ55" s="34">
        <f>$AD$28/'Fixed data'!$C$7</f>
        <v>1.018270936844309E-2</v>
      </c>
      <c r="AK55" s="34">
        <f>$AD$28/'Fixed data'!$C$7</f>
        <v>1.018270936844309E-2</v>
      </c>
      <c r="AL55" s="34">
        <f>$AD$28/'Fixed data'!$C$7</f>
        <v>1.018270936844309E-2</v>
      </c>
      <c r="AM55" s="34">
        <f>$AD$28/'Fixed data'!$C$7</f>
        <v>1.018270936844309E-2</v>
      </c>
      <c r="AN55" s="34">
        <f>$AD$28/'Fixed data'!$C$7</f>
        <v>1.018270936844309E-2</v>
      </c>
      <c r="AO55" s="34">
        <f>$AD$28/'Fixed data'!$C$7</f>
        <v>1.018270936844309E-2</v>
      </c>
      <c r="AP55" s="34">
        <f>$AD$28/'Fixed data'!$C$7</f>
        <v>1.018270936844309E-2</v>
      </c>
      <c r="AQ55" s="34">
        <f>$AD$28/'Fixed data'!$C$7</f>
        <v>1.018270936844309E-2</v>
      </c>
      <c r="AR55" s="34">
        <f>$AD$28/'Fixed data'!$C$7</f>
        <v>1.018270936844309E-2</v>
      </c>
      <c r="AS55" s="34">
        <f>$AD$28/'Fixed data'!$C$7</f>
        <v>1.018270936844309E-2</v>
      </c>
      <c r="AT55" s="34">
        <f>$AD$28/'Fixed data'!$C$7</f>
        <v>1.018270936844309E-2</v>
      </c>
      <c r="AU55" s="34">
        <f>$AD$28/'Fixed data'!$C$7</f>
        <v>1.018270936844309E-2</v>
      </c>
      <c r="AV55" s="34">
        <f>$AD$28/'Fixed data'!$C$7</f>
        <v>1.018270936844309E-2</v>
      </c>
      <c r="AW55" s="34">
        <f>$AD$28/'Fixed data'!$C$7</f>
        <v>1.018270936844309E-2</v>
      </c>
      <c r="AX55" s="34">
        <f>$AD$28/'Fixed data'!$C$7</f>
        <v>1.018270936844309E-2</v>
      </c>
      <c r="AY55" s="34">
        <f>$AD$28/'Fixed data'!$C$7</f>
        <v>1.018270936844309E-2</v>
      </c>
      <c r="AZ55" s="34">
        <f>$AD$28/'Fixed data'!$C$7</f>
        <v>1.018270936844309E-2</v>
      </c>
      <c r="BA55" s="34">
        <f>$AD$28/'Fixed data'!$C$7</f>
        <v>1.018270936844309E-2</v>
      </c>
      <c r="BB55" s="34">
        <f>$AD$28/'Fixed data'!$C$7</f>
        <v>1.018270936844309E-2</v>
      </c>
      <c r="BC55" s="34">
        <f>$AD$28/'Fixed data'!$C$7</f>
        <v>1.018270936844309E-2</v>
      </c>
      <c r="BD55" s="34">
        <f>$AD$28/'Fixed data'!$C$7</f>
        <v>1.018270936844309E-2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1.018270936844309E-2</v>
      </c>
      <c r="AG56" s="34">
        <f>$AE$28/'Fixed data'!$C$7</f>
        <v>1.018270936844309E-2</v>
      </c>
      <c r="AH56" s="34">
        <f>$AE$28/'Fixed data'!$C$7</f>
        <v>1.018270936844309E-2</v>
      </c>
      <c r="AI56" s="34">
        <f>$AE$28/'Fixed data'!$C$7</f>
        <v>1.018270936844309E-2</v>
      </c>
      <c r="AJ56" s="34">
        <f>$AE$28/'Fixed data'!$C$7</f>
        <v>1.018270936844309E-2</v>
      </c>
      <c r="AK56" s="34">
        <f>$AE$28/'Fixed data'!$C$7</f>
        <v>1.018270936844309E-2</v>
      </c>
      <c r="AL56" s="34">
        <f>$AE$28/'Fixed data'!$C$7</f>
        <v>1.018270936844309E-2</v>
      </c>
      <c r="AM56" s="34">
        <f>$AE$28/'Fixed data'!$C$7</f>
        <v>1.018270936844309E-2</v>
      </c>
      <c r="AN56" s="34">
        <f>$AE$28/'Fixed data'!$C$7</f>
        <v>1.018270936844309E-2</v>
      </c>
      <c r="AO56" s="34">
        <f>$AE$28/'Fixed data'!$C$7</f>
        <v>1.018270936844309E-2</v>
      </c>
      <c r="AP56" s="34">
        <f>$AE$28/'Fixed data'!$C$7</f>
        <v>1.018270936844309E-2</v>
      </c>
      <c r="AQ56" s="34">
        <f>$AE$28/'Fixed data'!$C$7</f>
        <v>1.018270936844309E-2</v>
      </c>
      <c r="AR56" s="34">
        <f>$AE$28/'Fixed data'!$C$7</f>
        <v>1.018270936844309E-2</v>
      </c>
      <c r="AS56" s="34">
        <f>$AE$28/'Fixed data'!$C$7</f>
        <v>1.018270936844309E-2</v>
      </c>
      <c r="AT56" s="34">
        <f>$AE$28/'Fixed data'!$C$7</f>
        <v>1.018270936844309E-2</v>
      </c>
      <c r="AU56" s="34">
        <f>$AE$28/'Fixed data'!$C$7</f>
        <v>1.018270936844309E-2</v>
      </c>
      <c r="AV56" s="34">
        <f>$AE$28/'Fixed data'!$C$7</f>
        <v>1.018270936844309E-2</v>
      </c>
      <c r="AW56" s="34">
        <f>$AE$28/'Fixed data'!$C$7</f>
        <v>1.018270936844309E-2</v>
      </c>
      <c r="AX56" s="34">
        <f>$AE$28/'Fixed data'!$C$7</f>
        <v>1.018270936844309E-2</v>
      </c>
      <c r="AY56" s="34">
        <f>$AE$28/'Fixed data'!$C$7</f>
        <v>1.018270936844309E-2</v>
      </c>
      <c r="AZ56" s="34">
        <f>$AE$28/'Fixed data'!$C$7</f>
        <v>1.018270936844309E-2</v>
      </c>
      <c r="BA56" s="34">
        <f>$AE$28/'Fixed data'!$C$7</f>
        <v>1.018270936844309E-2</v>
      </c>
      <c r="BB56" s="34">
        <f>$AE$28/'Fixed data'!$C$7</f>
        <v>1.018270936844309E-2</v>
      </c>
      <c r="BC56" s="34">
        <f>$AE$28/'Fixed data'!$C$7</f>
        <v>1.018270936844309E-2</v>
      </c>
      <c r="BD56" s="34">
        <f>$AE$28/'Fixed data'!$C$7</f>
        <v>1.018270936844309E-2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1.018270936844309E-2</v>
      </c>
      <c r="AH57" s="34">
        <f>$AF$28/'Fixed data'!$C$7</f>
        <v>1.018270936844309E-2</v>
      </c>
      <c r="AI57" s="34">
        <f>$AF$28/'Fixed data'!$C$7</f>
        <v>1.018270936844309E-2</v>
      </c>
      <c r="AJ57" s="34">
        <f>$AF$28/'Fixed data'!$C$7</f>
        <v>1.018270936844309E-2</v>
      </c>
      <c r="AK57" s="34">
        <f>$AF$28/'Fixed data'!$C$7</f>
        <v>1.018270936844309E-2</v>
      </c>
      <c r="AL57" s="34">
        <f>$AF$28/'Fixed data'!$C$7</f>
        <v>1.018270936844309E-2</v>
      </c>
      <c r="AM57" s="34">
        <f>$AF$28/'Fixed data'!$C$7</f>
        <v>1.018270936844309E-2</v>
      </c>
      <c r="AN57" s="34">
        <f>$AF$28/'Fixed data'!$C$7</f>
        <v>1.018270936844309E-2</v>
      </c>
      <c r="AO57" s="34">
        <f>$AF$28/'Fixed data'!$C$7</f>
        <v>1.018270936844309E-2</v>
      </c>
      <c r="AP57" s="34">
        <f>$AF$28/'Fixed data'!$C$7</f>
        <v>1.018270936844309E-2</v>
      </c>
      <c r="AQ57" s="34">
        <f>$AF$28/'Fixed data'!$C$7</f>
        <v>1.018270936844309E-2</v>
      </c>
      <c r="AR57" s="34">
        <f>$AF$28/'Fixed data'!$C$7</f>
        <v>1.018270936844309E-2</v>
      </c>
      <c r="AS57" s="34">
        <f>$AF$28/'Fixed data'!$C$7</f>
        <v>1.018270936844309E-2</v>
      </c>
      <c r="AT57" s="34">
        <f>$AF$28/'Fixed data'!$C$7</f>
        <v>1.018270936844309E-2</v>
      </c>
      <c r="AU57" s="34">
        <f>$AF$28/'Fixed data'!$C$7</f>
        <v>1.018270936844309E-2</v>
      </c>
      <c r="AV57" s="34">
        <f>$AF$28/'Fixed data'!$C$7</f>
        <v>1.018270936844309E-2</v>
      </c>
      <c r="AW57" s="34">
        <f>$AF$28/'Fixed data'!$C$7</f>
        <v>1.018270936844309E-2</v>
      </c>
      <c r="AX57" s="34">
        <f>$AF$28/'Fixed data'!$C$7</f>
        <v>1.018270936844309E-2</v>
      </c>
      <c r="AY57" s="34">
        <f>$AF$28/'Fixed data'!$C$7</f>
        <v>1.018270936844309E-2</v>
      </c>
      <c r="AZ57" s="34">
        <f>$AF$28/'Fixed data'!$C$7</f>
        <v>1.018270936844309E-2</v>
      </c>
      <c r="BA57" s="34">
        <f>$AF$28/'Fixed data'!$C$7</f>
        <v>1.018270936844309E-2</v>
      </c>
      <c r="BB57" s="34">
        <f>$AF$28/'Fixed data'!$C$7</f>
        <v>1.018270936844309E-2</v>
      </c>
      <c r="BC57" s="34">
        <f>$AF$28/'Fixed data'!$C$7</f>
        <v>1.018270936844309E-2</v>
      </c>
      <c r="BD57" s="34">
        <f>$AF$28/'Fixed data'!$C$7</f>
        <v>1.018270936844309E-2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1.018270936844309E-2</v>
      </c>
      <c r="AI58" s="34">
        <f>$AG$28/'Fixed data'!$C$7</f>
        <v>1.018270936844309E-2</v>
      </c>
      <c r="AJ58" s="34">
        <f>$AG$28/'Fixed data'!$C$7</f>
        <v>1.018270936844309E-2</v>
      </c>
      <c r="AK58" s="34">
        <f>$AG$28/'Fixed data'!$C$7</f>
        <v>1.018270936844309E-2</v>
      </c>
      <c r="AL58" s="34">
        <f>$AG$28/'Fixed data'!$C$7</f>
        <v>1.018270936844309E-2</v>
      </c>
      <c r="AM58" s="34">
        <f>$AG$28/'Fixed data'!$C$7</f>
        <v>1.018270936844309E-2</v>
      </c>
      <c r="AN58" s="34">
        <f>$AG$28/'Fixed data'!$C$7</f>
        <v>1.018270936844309E-2</v>
      </c>
      <c r="AO58" s="34">
        <f>$AG$28/'Fixed data'!$C$7</f>
        <v>1.018270936844309E-2</v>
      </c>
      <c r="AP58" s="34">
        <f>$AG$28/'Fixed data'!$C$7</f>
        <v>1.018270936844309E-2</v>
      </c>
      <c r="AQ58" s="34">
        <f>$AG$28/'Fixed data'!$C$7</f>
        <v>1.018270936844309E-2</v>
      </c>
      <c r="AR58" s="34">
        <f>$AG$28/'Fixed data'!$C$7</f>
        <v>1.018270936844309E-2</v>
      </c>
      <c r="AS58" s="34">
        <f>$AG$28/'Fixed data'!$C$7</f>
        <v>1.018270936844309E-2</v>
      </c>
      <c r="AT58" s="34">
        <f>$AG$28/'Fixed data'!$C$7</f>
        <v>1.018270936844309E-2</v>
      </c>
      <c r="AU58" s="34">
        <f>$AG$28/'Fixed data'!$C$7</f>
        <v>1.018270936844309E-2</v>
      </c>
      <c r="AV58" s="34">
        <f>$AG$28/'Fixed data'!$C$7</f>
        <v>1.018270936844309E-2</v>
      </c>
      <c r="AW58" s="34">
        <f>$AG$28/'Fixed data'!$C$7</f>
        <v>1.018270936844309E-2</v>
      </c>
      <c r="AX58" s="34">
        <f>$AG$28/'Fixed data'!$C$7</f>
        <v>1.018270936844309E-2</v>
      </c>
      <c r="AY58" s="34">
        <f>$AG$28/'Fixed data'!$C$7</f>
        <v>1.018270936844309E-2</v>
      </c>
      <c r="AZ58" s="34">
        <f>$AG$28/'Fixed data'!$C$7</f>
        <v>1.018270936844309E-2</v>
      </c>
      <c r="BA58" s="34">
        <f>$AG$28/'Fixed data'!$C$7</f>
        <v>1.018270936844309E-2</v>
      </c>
      <c r="BB58" s="34">
        <f>$AG$28/'Fixed data'!$C$7</f>
        <v>1.018270936844309E-2</v>
      </c>
      <c r="BC58" s="34">
        <f>$AG$28/'Fixed data'!$C$7</f>
        <v>1.018270936844309E-2</v>
      </c>
      <c r="BD58" s="34">
        <f>$AG$28/'Fixed data'!$C$7</f>
        <v>1.018270936844309E-2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1.018270936844309E-2</v>
      </c>
      <c r="AJ59" s="34">
        <f>$AH$28/'Fixed data'!$C$7</f>
        <v>1.018270936844309E-2</v>
      </c>
      <c r="AK59" s="34">
        <f>$AH$28/'Fixed data'!$C$7</f>
        <v>1.018270936844309E-2</v>
      </c>
      <c r="AL59" s="34">
        <f>$AH$28/'Fixed data'!$C$7</f>
        <v>1.018270936844309E-2</v>
      </c>
      <c r="AM59" s="34">
        <f>$AH$28/'Fixed data'!$C$7</f>
        <v>1.018270936844309E-2</v>
      </c>
      <c r="AN59" s="34">
        <f>$AH$28/'Fixed data'!$C$7</f>
        <v>1.018270936844309E-2</v>
      </c>
      <c r="AO59" s="34">
        <f>$AH$28/'Fixed data'!$C$7</f>
        <v>1.018270936844309E-2</v>
      </c>
      <c r="AP59" s="34">
        <f>$AH$28/'Fixed data'!$C$7</f>
        <v>1.018270936844309E-2</v>
      </c>
      <c r="AQ59" s="34">
        <f>$AH$28/'Fixed data'!$C$7</f>
        <v>1.018270936844309E-2</v>
      </c>
      <c r="AR59" s="34">
        <f>$AH$28/'Fixed data'!$C$7</f>
        <v>1.018270936844309E-2</v>
      </c>
      <c r="AS59" s="34">
        <f>$AH$28/'Fixed data'!$C$7</f>
        <v>1.018270936844309E-2</v>
      </c>
      <c r="AT59" s="34">
        <f>$AH$28/'Fixed data'!$C$7</f>
        <v>1.018270936844309E-2</v>
      </c>
      <c r="AU59" s="34">
        <f>$AH$28/'Fixed data'!$C$7</f>
        <v>1.018270936844309E-2</v>
      </c>
      <c r="AV59" s="34">
        <f>$AH$28/'Fixed data'!$C$7</f>
        <v>1.018270936844309E-2</v>
      </c>
      <c r="AW59" s="34">
        <f>$AH$28/'Fixed data'!$C$7</f>
        <v>1.018270936844309E-2</v>
      </c>
      <c r="AX59" s="34">
        <f>$AH$28/'Fixed data'!$C$7</f>
        <v>1.018270936844309E-2</v>
      </c>
      <c r="AY59" s="34">
        <f>$AH$28/'Fixed data'!$C$7</f>
        <v>1.018270936844309E-2</v>
      </c>
      <c r="AZ59" s="34">
        <f>$AH$28/'Fixed data'!$C$7</f>
        <v>1.018270936844309E-2</v>
      </c>
      <c r="BA59" s="34">
        <f>$AH$28/'Fixed data'!$C$7</f>
        <v>1.018270936844309E-2</v>
      </c>
      <c r="BB59" s="34">
        <f>$AH$28/'Fixed data'!$C$7</f>
        <v>1.018270936844309E-2</v>
      </c>
      <c r="BC59" s="34">
        <f>$AH$28/'Fixed data'!$C$7</f>
        <v>1.018270936844309E-2</v>
      </c>
      <c r="BD59" s="34">
        <f>$AH$28/'Fixed data'!$C$7</f>
        <v>1.018270936844309E-2</v>
      </c>
    </row>
    <row r="60" spans="1:56" ht="16.5" collapsed="1" x14ac:dyDescent="0.35">
      <c r="A60" s="115"/>
      <c r="B60" s="9" t="s">
        <v>7</v>
      </c>
      <c r="C60" s="9" t="s">
        <v>61</v>
      </c>
      <c r="D60" s="9" t="s">
        <v>40</v>
      </c>
      <c r="E60" s="34">
        <f>SUM(E30:E59)</f>
        <v>0</v>
      </c>
      <c r="F60" s="34">
        <f t="shared" ref="F60:BD60" si="6">SUM(F30:F59)</f>
        <v>-3.2926222222222225E-2</v>
      </c>
      <c r="G60" s="34">
        <f t="shared" si="6"/>
        <v>-6.6239450080797152E-2</v>
      </c>
      <c r="H60" s="34">
        <f t="shared" si="6"/>
        <v>-9.9864808143816208E-2</v>
      </c>
      <c r="I60" s="34">
        <f t="shared" si="6"/>
        <v>-0.13345851814838855</v>
      </c>
      <c r="J60" s="34">
        <f t="shared" si="6"/>
        <v>-0.16695424462254399</v>
      </c>
      <c r="K60" s="34">
        <f t="shared" si="6"/>
        <v>-0.20026562510400389</v>
      </c>
      <c r="L60" s="34">
        <f t="shared" si="6"/>
        <v>-0.2330554186196491</v>
      </c>
      <c r="M60" s="34">
        <f t="shared" si="6"/>
        <v>-0.26521647443936713</v>
      </c>
      <c r="N60" s="34">
        <f t="shared" si="6"/>
        <v>-0.26104473623431812</v>
      </c>
      <c r="O60" s="34">
        <f t="shared" si="6"/>
        <v>-0.25631449354017349</v>
      </c>
      <c r="P60" s="34">
        <f t="shared" si="6"/>
        <v>-0.25098593001704328</v>
      </c>
      <c r="Q60" s="34">
        <f t="shared" si="6"/>
        <v>-0.24501782650609832</v>
      </c>
      <c r="R60" s="34">
        <f t="shared" si="6"/>
        <v>-0.2383687993208842</v>
      </c>
      <c r="S60" s="34">
        <f t="shared" si="6"/>
        <v>-0.23101212035270774</v>
      </c>
      <c r="T60" s="34">
        <f t="shared" si="6"/>
        <v>-0.22302259660684168</v>
      </c>
      <c r="U60" s="34">
        <f t="shared" si="6"/>
        <v>-0.2144916582424187</v>
      </c>
      <c r="V60" s="34">
        <f t="shared" si="6"/>
        <v>-0.20551144835728694</v>
      </c>
      <c r="W60" s="34">
        <f t="shared" si="6"/>
        <v>-0.19618231524996216</v>
      </c>
      <c r="X60" s="34">
        <f t="shared" si="6"/>
        <v>-0.18661273445039536</v>
      </c>
      <c r="Y60" s="34">
        <f t="shared" si="6"/>
        <v>-0.17687559767699013</v>
      </c>
      <c r="Z60" s="34">
        <f t="shared" si="6"/>
        <v>-0.16700174344104757</v>
      </c>
      <c r="AA60" s="34">
        <f t="shared" si="6"/>
        <v>-0.15701513590614066</v>
      </c>
      <c r="AB60" s="34">
        <f t="shared" si="6"/>
        <v>-0.1469327645009891</v>
      </c>
      <c r="AC60" s="34">
        <f t="shared" si="6"/>
        <v>-0.13678103191794999</v>
      </c>
      <c r="AD60" s="34">
        <f t="shared" si="6"/>
        <v>-0.1265983225495069</v>
      </c>
      <c r="AE60" s="34">
        <f t="shared" si="6"/>
        <v>-0.1164156131810638</v>
      </c>
      <c r="AF60" s="34">
        <f t="shared" si="6"/>
        <v>-0.10623290381262071</v>
      </c>
      <c r="AG60" s="34">
        <f t="shared" si="6"/>
        <v>-9.6050194444177617E-2</v>
      </c>
      <c r="AH60" s="34">
        <f t="shared" si="6"/>
        <v>-8.5867485075734523E-2</v>
      </c>
      <c r="AI60" s="34">
        <f t="shared" si="6"/>
        <v>-7.568477570729143E-2</v>
      </c>
      <c r="AJ60" s="34">
        <f t="shared" si="6"/>
        <v>-7.568477570729143E-2</v>
      </c>
      <c r="AK60" s="34">
        <f t="shared" si="6"/>
        <v>-7.568477570729143E-2</v>
      </c>
      <c r="AL60" s="34">
        <f t="shared" si="6"/>
        <v>-7.568477570729143E-2</v>
      </c>
      <c r="AM60" s="34">
        <f t="shared" si="6"/>
        <v>-7.568477570729143E-2</v>
      </c>
      <c r="AN60" s="34">
        <f t="shared" si="6"/>
        <v>-7.568477570729143E-2</v>
      </c>
      <c r="AO60" s="34">
        <f t="shared" si="6"/>
        <v>-7.568477570729143E-2</v>
      </c>
      <c r="AP60" s="34">
        <f t="shared" si="6"/>
        <v>-7.568477570729143E-2</v>
      </c>
      <c r="AQ60" s="34">
        <f t="shared" si="6"/>
        <v>-7.568477570729143E-2</v>
      </c>
      <c r="AR60" s="34">
        <f t="shared" si="6"/>
        <v>-7.568477570729143E-2</v>
      </c>
      <c r="AS60" s="34">
        <f t="shared" si="6"/>
        <v>-7.568477570729143E-2</v>
      </c>
      <c r="AT60" s="34">
        <f t="shared" si="6"/>
        <v>-7.568477570729143E-2</v>
      </c>
      <c r="AU60" s="34">
        <f t="shared" si="6"/>
        <v>-7.568477570729143E-2</v>
      </c>
      <c r="AV60" s="34">
        <f t="shared" si="6"/>
        <v>-7.568477570729143E-2</v>
      </c>
      <c r="AW60" s="34">
        <f t="shared" si="6"/>
        <v>-7.568477570729143E-2</v>
      </c>
      <c r="AX60" s="34">
        <f t="shared" si="6"/>
        <v>-7.568477570729143E-2</v>
      </c>
      <c r="AY60" s="34">
        <f t="shared" si="6"/>
        <v>-4.2758553485069198E-2</v>
      </c>
      <c r="AZ60" s="34">
        <f t="shared" si="6"/>
        <v>-9.4453256264943435E-3</v>
      </c>
      <c r="BA60" s="34">
        <f t="shared" si="6"/>
        <v>2.418003243652473E-2</v>
      </c>
      <c r="BB60" s="34">
        <f t="shared" si="6"/>
        <v>5.7773742441097037E-2</v>
      </c>
      <c r="BC60" s="34">
        <f t="shared" si="6"/>
        <v>9.1269468915252519E-2</v>
      </c>
      <c r="BD60" s="34">
        <f t="shared" si="6"/>
        <v>0.12458084939671241</v>
      </c>
    </row>
    <row r="61" spans="1:56" ht="17.25" hidden="1" customHeight="1" outlineLevel="1" x14ac:dyDescent="0.35">
      <c r="A61" s="115"/>
      <c r="B61" s="9" t="s">
        <v>35</v>
      </c>
      <c r="C61" s="9" t="s">
        <v>62</v>
      </c>
      <c r="D61" s="9" t="s">
        <v>40</v>
      </c>
      <c r="E61" s="34">
        <v>0</v>
      </c>
      <c r="F61" s="34">
        <f>E62</f>
        <v>-1.4816800000000001</v>
      </c>
      <c r="G61" s="34">
        <f t="shared" ref="G61:BD61" si="7">F62</f>
        <v>-2.9478490314136492</v>
      </c>
      <c r="H61" s="34">
        <f t="shared" si="7"/>
        <v>-4.3947506941687093</v>
      </c>
      <c r="I61" s="34">
        <f t="shared" si="7"/>
        <v>-5.8066028362306481</v>
      </c>
      <c r="J61" s="34">
        <f t="shared" si="7"/>
        <v>-7.1804520094192554</v>
      </c>
      <c r="K61" s="34">
        <f t="shared" si="7"/>
        <v>-8.5125098864624071</v>
      </c>
      <c r="L61" s="34">
        <f t="shared" si="7"/>
        <v>-9.7877849695624377</v>
      </c>
      <c r="M61" s="34">
        <f t="shared" si="7"/>
        <v>-11.001977062830102</v>
      </c>
      <c r="N61" s="34">
        <f t="shared" si="7"/>
        <v>-10.549032369163529</v>
      </c>
      <c r="O61" s="34">
        <f t="shared" si="7"/>
        <v>-10.075126711692702</v>
      </c>
      <c r="P61" s="34">
        <f t="shared" si="7"/>
        <v>-9.5790268596116697</v>
      </c>
      <c r="Q61" s="34">
        <f t="shared" si="7"/>
        <v>-9.0594762716021027</v>
      </c>
      <c r="R61" s="34">
        <f t="shared" si="7"/>
        <v>-8.5152522217613686</v>
      </c>
      <c r="S61" s="34">
        <f t="shared" si="7"/>
        <v>-7.9458328688725439</v>
      </c>
      <c r="T61" s="34">
        <f t="shared" si="7"/>
        <v>-7.355292179955863</v>
      </c>
      <c r="U61" s="34">
        <f t="shared" si="7"/>
        <v>-6.7483773569499874</v>
      </c>
      <c r="V61" s="34">
        <f t="shared" si="7"/>
        <v>-6.1297762538766394</v>
      </c>
      <c r="W61" s="34">
        <f t="shared" si="7"/>
        <v>-5.5044538156897378</v>
      </c>
      <c r="X61" s="34">
        <f t="shared" si="7"/>
        <v>-4.8776403644592694</v>
      </c>
      <c r="Y61" s="34">
        <f t="shared" si="7"/>
        <v>-4.2528564752056388</v>
      </c>
      <c r="Z61" s="34">
        <f t="shared" si="7"/>
        <v>-3.6316574369112335</v>
      </c>
      <c r="AA61" s="34">
        <f t="shared" si="7"/>
        <v>-3.0152583543993758</v>
      </c>
      <c r="AB61" s="34">
        <f t="shared" si="7"/>
        <v>-2.4045365052614156</v>
      </c>
      <c r="AC61" s="34">
        <f t="shared" si="7"/>
        <v>-1.8007757745236659</v>
      </c>
      <c r="AD61" s="34">
        <f t="shared" si="7"/>
        <v>-1.2057728210257768</v>
      </c>
      <c r="AE61" s="34">
        <f t="shared" si="7"/>
        <v>-0.62095257689633088</v>
      </c>
      <c r="AF61" s="34">
        <f t="shared" si="7"/>
        <v>-4.6315042135328E-2</v>
      </c>
      <c r="AG61" s="34">
        <f t="shared" si="7"/>
        <v>0.51813978325723176</v>
      </c>
      <c r="AH61" s="34">
        <f t="shared" si="7"/>
        <v>1.0724118992813483</v>
      </c>
      <c r="AI61" s="34">
        <f t="shared" si="7"/>
        <v>1.6165013059370219</v>
      </c>
      <c r="AJ61" s="34">
        <f t="shared" si="7"/>
        <v>2.1504080032242525</v>
      </c>
      <c r="AK61" s="34">
        <f t="shared" si="7"/>
        <v>2.6843147005114831</v>
      </c>
      <c r="AL61" s="34">
        <f t="shared" si="7"/>
        <v>3.2182213977987137</v>
      </c>
      <c r="AM61" s="34">
        <f t="shared" si="7"/>
        <v>3.7521280950859444</v>
      </c>
      <c r="AN61" s="34">
        <f t="shared" si="7"/>
        <v>4.286034792373175</v>
      </c>
      <c r="AO61" s="34">
        <f t="shared" si="7"/>
        <v>4.8199414896604056</v>
      </c>
      <c r="AP61" s="34">
        <f t="shared" si="7"/>
        <v>5.3538481869476362</v>
      </c>
      <c r="AQ61" s="34">
        <f t="shared" si="7"/>
        <v>5.8877548842348668</v>
      </c>
      <c r="AR61" s="34">
        <f t="shared" si="7"/>
        <v>6.4216615815220974</v>
      </c>
      <c r="AS61" s="34">
        <f t="shared" si="7"/>
        <v>6.955568278809328</v>
      </c>
      <c r="AT61" s="34">
        <f t="shared" si="7"/>
        <v>7.4894749760965587</v>
      </c>
      <c r="AU61" s="34">
        <f t="shared" si="7"/>
        <v>8.0233816733837884</v>
      </c>
      <c r="AV61" s="34">
        <f t="shared" si="7"/>
        <v>8.557288370671019</v>
      </c>
      <c r="AW61" s="34">
        <f t="shared" si="7"/>
        <v>9.0911950679582496</v>
      </c>
      <c r="AX61" s="34">
        <f t="shared" si="7"/>
        <v>9.6251017652454802</v>
      </c>
      <c r="AY61" s="34">
        <f t="shared" si="7"/>
        <v>9.7007865409527714</v>
      </c>
      <c r="AZ61" s="34">
        <f t="shared" si="7"/>
        <v>9.7435450944378399</v>
      </c>
      <c r="BA61" s="34">
        <f t="shared" si="7"/>
        <v>9.752990420064334</v>
      </c>
      <c r="BB61" s="34">
        <f t="shared" si="7"/>
        <v>9.72881038762781</v>
      </c>
      <c r="BC61" s="34">
        <f t="shared" si="7"/>
        <v>9.6710366451867138</v>
      </c>
      <c r="BD61" s="34">
        <f t="shared" si="7"/>
        <v>9.5797671762714618</v>
      </c>
    </row>
    <row r="62" spans="1:56" ht="16.5" hidden="1" customHeight="1" outlineLevel="1" x14ac:dyDescent="0.3">
      <c r="A62" s="115"/>
      <c r="B62" s="9" t="s">
        <v>34</v>
      </c>
      <c r="C62" s="9" t="s">
        <v>68</v>
      </c>
      <c r="D62" s="9" t="s">
        <v>40</v>
      </c>
      <c r="E62" s="34">
        <f t="shared" ref="E62:BD62" si="8">E28-E60+E61</f>
        <v>-1.4816800000000001</v>
      </c>
      <c r="F62" s="34">
        <f t="shared" si="8"/>
        <v>-2.9478490314136492</v>
      </c>
      <c r="G62" s="34">
        <f t="shared" si="8"/>
        <v>-4.3947506941687093</v>
      </c>
      <c r="H62" s="34">
        <f t="shared" si="8"/>
        <v>-5.8066028362306481</v>
      </c>
      <c r="I62" s="34">
        <f t="shared" si="8"/>
        <v>-7.1804520094192554</v>
      </c>
      <c r="J62" s="34">
        <f t="shared" si="8"/>
        <v>-8.5125098864624071</v>
      </c>
      <c r="K62" s="34">
        <f t="shared" si="8"/>
        <v>-9.7877849695624377</v>
      </c>
      <c r="L62" s="34">
        <f t="shared" si="8"/>
        <v>-11.001977062830102</v>
      </c>
      <c r="M62" s="34">
        <f t="shared" si="8"/>
        <v>-10.549032369163529</v>
      </c>
      <c r="N62" s="34">
        <f t="shared" si="8"/>
        <v>-10.075126711692702</v>
      </c>
      <c r="O62" s="34">
        <f t="shared" si="8"/>
        <v>-9.5790268596116697</v>
      </c>
      <c r="P62" s="34">
        <f t="shared" si="8"/>
        <v>-9.0594762716021027</v>
      </c>
      <c r="Q62" s="34">
        <f t="shared" si="8"/>
        <v>-8.5152522217613686</v>
      </c>
      <c r="R62" s="34">
        <f t="shared" si="8"/>
        <v>-7.9458328688725439</v>
      </c>
      <c r="S62" s="34">
        <f t="shared" si="8"/>
        <v>-7.355292179955863</v>
      </c>
      <c r="T62" s="34">
        <f t="shared" si="8"/>
        <v>-6.7483773569499874</v>
      </c>
      <c r="U62" s="34">
        <f t="shared" si="8"/>
        <v>-6.1297762538766394</v>
      </c>
      <c r="V62" s="34">
        <f t="shared" si="8"/>
        <v>-5.5044538156897378</v>
      </c>
      <c r="W62" s="34">
        <f t="shared" si="8"/>
        <v>-4.8776403644592694</v>
      </c>
      <c r="X62" s="34">
        <f t="shared" si="8"/>
        <v>-4.2528564752056388</v>
      </c>
      <c r="Y62" s="34">
        <f t="shared" si="8"/>
        <v>-3.6316574369112335</v>
      </c>
      <c r="Z62" s="34">
        <f t="shared" si="8"/>
        <v>-3.0152583543993758</v>
      </c>
      <c r="AA62" s="34">
        <f t="shared" si="8"/>
        <v>-2.4045365052614156</v>
      </c>
      <c r="AB62" s="34">
        <f t="shared" si="8"/>
        <v>-1.8007757745236659</v>
      </c>
      <c r="AC62" s="34">
        <f t="shared" si="8"/>
        <v>-1.2057728210257768</v>
      </c>
      <c r="AD62" s="34">
        <f t="shared" si="8"/>
        <v>-0.62095257689633088</v>
      </c>
      <c r="AE62" s="34">
        <f t="shared" si="8"/>
        <v>-4.6315042135328E-2</v>
      </c>
      <c r="AF62" s="34">
        <f t="shared" si="8"/>
        <v>0.51813978325723176</v>
      </c>
      <c r="AG62" s="34">
        <f t="shared" si="8"/>
        <v>1.0724118992813483</v>
      </c>
      <c r="AH62" s="34">
        <f t="shared" si="8"/>
        <v>1.6165013059370219</v>
      </c>
      <c r="AI62" s="34">
        <f t="shared" si="8"/>
        <v>2.1504080032242525</v>
      </c>
      <c r="AJ62" s="34">
        <f t="shared" si="8"/>
        <v>2.6843147005114831</v>
      </c>
      <c r="AK62" s="34">
        <f t="shared" si="8"/>
        <v>3.2182213977987137</v>
      </c>
      <c r="AL62" s="34">
        <f t="shared" si="8"/>
        <v>3.7521280950859444</v>
      </c>
      <c r="AM62" s="34">
        <f t="shared" si="8"/>
        <v>4.286034792373175</v>
      </c>
      <c r="AN62" s="34">
        <f t="shared" si="8"/>
        <v>4.8199414896604056</v>
      </c>
      <c r="AO62" s="34">
        <f t="shared" si="8"/>
        <v>5.3538481869476362</v>
      </c>
      <c r="AP62" s="34">
        <f t="shared" si="8"/>
        <v>5.8877548842348668</v>
      </c>
      <c r="AQ62" s="34">
        <f t="shared" si="8"/>
        <v>6.4216615815220974</v>
      </c>
      <c r="AR62" s="34">
        <f t="shared" si="8"/>
        <v>6.955568278809328</v>
      </c>
      <c r="AS62" s="34">
        <f t="shared" si="8"/>
        <v>7.4894749760965587</v>
      </c>
      <c r="AT62" s="34">
        <f t="shared" si="8"/>
        <v>8.0233816733837884</v>
      </c>
      <c r="AU62" s="34">
        <f t="shared" si="8"/>
        <v>8.557288370671019</v>
      </c>
      <c r="AV62" s="34">
        <f t="shared" si="8"/>
        <v>9.0911950679582496</v>
      </c>
      <c r="AW62" s="34">
        <f t="shared" si="8"/>
        <v>9.6251017652454802</v>
      </c>
      <c r="AX62" s="34">
        <f t="shared" si="8"/>
        <v>9.7007865409527714</v>
      </c>
      <c r="AY62" s="34">
        <f t="shared" si="8"/>
        <v>9.7435450944378399</v>
      </c>
      <c r="AZ62" s="34">
        <f t="shared" si="8"/>
        <v>9.752990420064334</v>
      </c>
      <c r="BA62" s="34">
        <f t="shared" si="8"/>
        <v>9.72881038762781</v>
      </c>
      <c r="BB62" s="34">
        <f t="shared" si="8"/>
        <v>9.6710366451867138</v>
      </c>
      <c r="BC62" s="34">
        <f t="shared" si="8"/>
        <v>9.5797671762714618</v>
      </c>
      <c r="BD62" s="34">
        <f t="shared" si="8"/>
        <v>9.4551863268747489</v>
      </c>
    </row>
    <row r="63" spans="1:56" ht="16.5" collapsed="1" x14ac:dyDescent="0.3">
      <c r="A63" s="115"/>
      <c r="B63" s="9" t="s">
        <v>8</v>
      </c>
      <c r="C63" s="11" t="s">
        <v>67</v>
      </c>
      <c r="D63" s="9" t="s">
        <v>40</v>
      </c>
      <c r="E63" s="34">
        <f>AVERAGE(E61:E62)*'Fixed data'!$C$3</f>
        <v>-3.5782572000000006E-2</v>
      </c>
      <c r="F63" s="34">
        <f>AVERAGE(F61:F62)*'Fixed data'!$C$3</f>
        <v>-0.10697312610863963</v>
      </c>
      <c r="G63" s="34">
        <f>AVERAGE(G61:G62)*'Fixed data'!$C$3</f>
        <v>-0.17732378337281396</v>
      </c>
      <c r="H63" s="34">
        <f>AVERAGE(H61:H62)*'Fixed data'!$C$3</f>
        <v>-0.24636268775914449</v>
      </c>
      <c r="I63" s="34">
        <f>AVERAGE(I61:I62)*'Fixed data'!$C$3</f>
        <v>-0.31363737452244522</v>
      </c>
      <c r="J63" s="34">
        <f>AVERAGE(J61:J62)*'Fixed data'!$C$3</f>
        <v>-0.37898502978554216</v>
      </c>
      <c r="K63" s="34">
        <f>AVERAGE(K61:K62)*'Fixed data'!$C$3</f>
        <v>-0.441952120773</v>
      </c>
      <c r="L63" s="34">
        <f>AVERAGE(L61:L62)*'Fixed data'!$C$3</f>
        <v>-0.50207275308227983</v>
      </c>
      <c r="M63" s="34">
        <f>AVERAGE(M61:M62)*'Fixed data'!$C$3</f>
        <v>-0.52045687778264627</v>
      </c>
      <c r="N63" s="34">
        <f>AVERAGE(N61:N62)*'Fixed data'!$C$3</f>
        <v>-0.49807344180267799</v>
      </c>
      <c r="O63" s="34">
        <f>AVERAGE(O61:O62)*'Fixed data'!$C$3</f>
        <v>-0.47464780874700058</v>
      </c>
      <c r="P63" s="34">
        <f>AVERAGE(P61:P62)*'Fixed data'!$C$3</f>
        <v>-0.45011985061881266</v>
      </c>
      <c r="Q63" s="34">
        <f>AVERAGE(Q61:Q62)*'Fixed data'!$C$3</f>
        <v>-0.42442969311472789</v>
      </c>
      <c r="R63" s="34">
        <f>AVERAGE(R61:R62)*'Fixed data'!$C$3</f>
        <v>-0.39753520493880901</v>
      </c>
      <c r="S63" s="34">
        <f>AVERAGE(S61:S62)*'Fixed data'!$C$3</f>
        <v>-0.36952216992920606</v>
      </c>
      <c r="T63" s="34">
        <f>AVERAGE(T61:T62)*'Fixed data'!$C$3</f>
        <v>-0.34060361931627631</v>
      </c>
      <c r="U63" s="34">
        <f>AVERAGE(U61:U62)*'Fixed data'!$C$3</f>
        <v>-0.31100740970146301</v>
      </c>
      <c r="V63" s="34">
        <f>AVERAGE(V61:V62)*'Fixed data'!$C$3</f>
        <v>-0.28096665618002803</v>
      </c>
      <c r="W63" s="34">
        <f>AVERAGE(W61:W62)*'Fixed data'!$C$3</f>
        <v>-0.25072757445059851</v>
      </c>
      <c r="X63" s="34">
        <f>AVERAGE(X61:X62)*'Fixed data'!$C$3</f>
        <v>-0.22050149867790753</v>
      </c>
      <c r="Y63" s="34">
        <f>AVERAGE(Y61:Y62)*'Fixed data'!$C$3</f>
        <v>-0.1904110109776225</v>
      </c>
      <c r="Z63" s="34">
        <f>AVERAGE(Z61:Z62)*'Fixed data'!$C$3</f>
        <v>-0.16052301636015123</v>
      </c>
      <c r="AA63" s="34">
        <f>AVERAGE(AA61:AA62)*'Fixed data'!$C$3</f>
        <v>-0.13088804586080813</v>
      </c>
      <c r="AB63" s="34">
        <f>AVERAGE(AB61:AB62)*'Fixed data'!$C$3</f>
        <v>-0.10155829155680972</v>
      </c>
      <c r="AC63" s="34">
        <f>AVERAGE(AC61:AC62)*'Fixed data'!$C$3</f>
        <v>-7.2608148582519044E-2</v>
      </c>
      <c r="AD63" s="34">
        <f>AVERAGE(AD61:AD62)*'Fixed data'!$C$3</f>
        <v>-4.41154183598189E-2</v>
      </c>
      <c r="AE63" s="34">
        <f>AVERAGE(AE61:AE62)*'Fixed data'!$C$3</f>
        <v>-1.6114512999614562E-2</v>
      </c>
      <c r="AF63" s="34">
        <f>AVERAGE(AF61:AF62)*'Fixed data'!$C$3</f>
        <v>1.1394567498093977E-2</v>
      </c>
      <c r="AG63" s="34">
        <f>AVERAGE(AG61:AG62)*'Fixed data'!$C$3</f>
        <v>3.8411823133306711E-2</v>
      </c>
      <c r="AH63" s="34">
        <f>AVERAGE(AH61:AH62)*'Fixed data'!$C$3</f>
        <v>6.4937253906023645E-2</v>
      </c>
      <c r="AI63" s="34">
        <f>AVERAGE(AI61:AI62)*'Fixed data'!$C$3</f>
        <v>9.0970859816244781E-2</v>
      </c>
      <c r="AJ63" s="34">
        <f>AVERAGE(AJ61:AJ62)*'Fixed data'!$C$3</f>
        <v>0.11675855329521802</v>
      </c>
      <c r="AK63" s="34">
        <f>AVERAGE(AK61:AK62)*'Fixed data'!$C$3</f>
        <v>0.14254624677419125</v>
      </c>
      <c r="AL63" s="34">
        <f>AVERAGE(AL61:AL62)*'Fixed data'!$C$3</f>
        <v>0.1683339402531645</v>
      </c>
      <c r="AM63" s="34">
        <f>AVERAGE(AM61:AM62)*'Fixed data'!$C$3</f>
        <v>0.19412163373213775</v>
      </c>
      <c r="AN63" s="34">
        <f>AVERAGE(AN61:AN62)*'Fixed data'!$C$3</f>
        <v>0.21990932721111098</v>
      </c>
      <c r="AO63" s="34">
        <f>AVERAGE(AO61:AO62)*'Fixed data'!$C$3</f>
        <v>0.24569702069008423</v>
      </c>
      <c r="AP63" s="34">
        <f>AVERAGE(AP61:AP62)*'Fixed data'!$C$3</f>
        <v>0.27148471416905745</v>
      </c>
      <c r="AQ63" s="34">
        <f>AVERAGE(AQ61:AQ62)*'Fixed data'!$C$3</f>
        <v>0.2972724076480307</v>
      </c>
      <c r="AR63" s="34">
        <f>AVERAGE(AR61:AR62)*'Fixed data'!$C$3</f>
        <v>0.32306010112700395</v>
      </c>
      <c r="AS63" s="34">
        <f>AVERAGE(AS61:AS62)*'Fixed data'!$C$3</f>
        <v>0.3488477946059772</v>
      </c>
      <c r="AT63" s="34">
        <f>AVERAGE(AT61:AT62)*'Fixed data'!$C$3</f>
        <v>0.3746354880849504</v>
      </c>
      <c r="AU63" s="34">
        <f>AVERAGE(AU61:AU62)*'Fixed data'!$C$3</f>
        <v>0.40042318156392359</v>
      </c>
      <c r="AV63" s="34">
        <f>AVERAGE(AV61:AV62)*'Fixed data'!$C$3</f>
        <v>0.4262108750428969</v>
      </c>
      <c r="AW63" s="34">
        <f>AVERAGE(AW61:AW62)*'Fixed data'!$C$3</f>
        <v>0.45199856852187004</v>
      </c>
      <c r="AX63" s="34">
        <f>AVERAGE(AX61:AX62)*'Fixed data'!$C$3</f>
        <v>0.46672020259468783</v>
      </c>
      <c r="AY63" s="34">
        <f>AVERAGE(AY61:AY62)*'Fixed data'!$C$3</f>
        <v>0.46958060899468329</v>
      </c>
      <c r="AZ63" s="34">
        <f>AVERAGE(AZ61:AZ62)*'Fixed data'!$C$3</f>
        <v>0.47084133267522754</v>
      </c>
      <c r="BA63" s="34">
        <f>AVERAGE(BA61:BA62)*'Fixed data'!$C$3</f>
        <v>0.47048548950576535</v>
      </c>
      <c r="BB63" s="34">
        <f>AVERAGE(BB61:BB62)*'Fixed data'!$C$3</f>
        <v>0.46850630584247077</v>
      </c>
      <c r="BC63" s="34">
        <f>AVERAGE(BC61:BC62)*'Fixed data'!$C$3</f>
        <v>0.46490691228821501</v>
      </c>
      <c r="BD63" s="34">
        <f>AVERAGE(BD61:BD62)*'Fixed data'!$C$3</f>
        <v>0.45969412710098106</v>
      </c>
    </row>
    <row r="64" spans="1:56" ht="15.75" thickBot="1" x14ac:dyDescent="0.35">
      <c r="A64" s="114"/>
      <c r="B64" s="12" t="s">
        <v>94</v>
      </c>
      <c r="C64" s="12" t="s">
        <v>45</v>
      </c>
      <c r="D64" s="12" t="s">
        <v>40</v>
      </c>
      <c r="E64" s="53">
        <f t="shared" ref="E64:BD64" si="9">E29+E60+E63</f>
        <v>-0.40620257199999998</v>
      </c>
      <c r="F64" s="53">
        <f t="shared" si="9"/>
        <v>-0.51467316173982969</v>
      </c>
      <c r="G64" s="53">
        <f t="shared" si="9"/>
        <v>-0.62184851166257515</v>
      </c>
      <c r="H64" s="53">
        <f t="shared" si="9"/>
        <v>-0.72415673345439946</v>
      </c>
      <c r="I64" s="53">
        <f t="shared" si="9"/>
        <v>-0.82392281550508262</v>
      </c>
      <c r="J64" s="53">
        <f t="shared" si="9"/>
        <v>-0.92069230482450992</v>
      </c>
      <c r="K64" s="53">
        <f t="shared" si="9"/>
        <v>-1.0111029229280124</v>
      </c>
      <c r="L64" s="53">
        <f t="shared" si="9"/>
        <v>-1.0969400496737571</v>
      </c>
      <c r="M64" s="53">
        <f t="shared" si="9"/>
        <v>-0.73874129741521188</v>
      </c>
      <c r="N64" s="53">
        <f t="shared" si="9"/>
        <v>-0.7059029477278691</v>
      </c>
      <c r="O64" s="53">
        <f t="shared" si="9"/>
        <v>-0.67101596265195917</v>
      </c>
      <c r="P64" s="53">
        <f t="shared" si="9"/>
        <v>-0.63396461613772503</v>
      </c>
      <c r="Q64" s="53">
        <f t="shared" si="9"/>
        <v>-0.5946459637871675</v>
      </c>
      <c r="R64" s="53">
        <f t="shared" si="9"/>
        <v>-0.55314136586770801</v>
      </c>
      <c r="S64" s="53">
        <f t="shared" si="9"/>
        <v>-0.51065214814092053</v>
      </c>
      <c r="T64" s="53">
        <f t="shared" si="9"/>
        <v>-0.4676531593233596</v>
      </c>
      <c r="U64" s="53">
        <f t="shared" si="9"/>
        <v>-0.42447170673614942</v>
      </c>
      <c r="V64" s="53">
        <f t="shared" si="9"/>
        <v>-0.38152535707991131</v>
      </c>
      <c r="W64" s="53">
        <f t="shared" si="9"/>
        <v>-0.33925210570543418</v>
      </c>
      <c r="X64" s="53">
        <f t="shared" si="9"/>
        <v>-0.29757144442749417</v>
      </c>
      <c r="Y64" s="53">
        <f t="shared" si="9"/>
        <v>-0.2562057485002589</v>
      </c>
      <c r="Z64" s="53">
        <f t="shared" si="9"/>
        <v>-0.21517542503349626</v>
      </c>
      <c r="AA64" s="53">
        <f t="shared" si="9"/>
        <v>-0.17447650345899396</v>
      </c>
      <c r="AB64" s="53">
        <f t="shared" si="9"/>
        <v>-0.13428406449860869</v>
      </c>
      <c r="AC64" s="53">
        <f t="shared" si="9"/>
        <v>-9.4833700105484281E-2</v>
      </c>
      <c r="AD64" s="53">
        <f t="shared" si="9"/>
        <v>-5.6158260514341043E-2</v>
      </c>
      <c r="AE64" s="53">
        <f t="shared" si="9"/>
        <v>-1.7974645785693612E-2</v>
      </c>
      <c r="AF64" s="53">
        <f t="shared" si="9"/>
        <v>1.9717144080458021E-2</v>
      </c>
      <c r="AG64" s="53">
        <f t="shared" si="9"/>
        <v>5.6917109084113848E-2</v>
      </c>
      <c r="AH64" s="53">
        <f t="shared" si="9"/>
        <v>9.3625249225273877E-2</v>
      </c>
      <c r="AI64" s="53">
        <f t="shared" si="9"/>
        <v>0.12984156450393811</v>
      </c>
      <c r="AJ64" s="53">
        <f t="shared" si="9"/>
        <v>0.15562925798291133</v>
      </c>
      <c r="AK64" s="53">
        <f t="shared" si="9"/>
        <v>0.18141695146188458</v>
      </c>
      <c r="AL64" s="53">
        <f t="shared" si="9"/>
        <v>0.20720464494085783</v>
      </c>
      <c r="AM64" s="53">
        <f t="shared" si="9"/>
        <v>0.23299233841983108</v>
      </c>
      <c r="AN64" s="53">
        <f t="shared" si="9"/>
        <v>0.25878003189880427</v>
      </c>
      <c r="AO64" s="53">
        <f t="shared" si="9"/>
        <v>0.28456772537777753</v>
      </c>
      <c r="AP64" s="53">
        <f t="shared" si="9"/>
        <v>0.31035541885675078</v>
      </c>
      <c r="AQ64" s="53">
        <f t="shared" si="9"/>
        <v>0.33614311233572403</v>
      </c>
      <c r="AR64" s="53">
        <f t="shared" si="9"/>
        <v>0.36193080581469728</v>
      </c>
      <c r="AS64" s="53">
        <f t="shared" si="9"/>
        <v>0.38771849929367053</v>
      </c>
      <c r="AT64" s="53">
        <f t="shared" si="9"/>
        <v>0.41350619277264372</v>
      </c>
      <c r="AU64" s="53">
        <f t="shared" si="9"/>
        <v>0.43929388625161692</v>
      </c>
      <c r="AV64" s="53">
        <f t="shared" si="9"/>
        <v>0.46508157973059022</v>
      </c>
      <c r="AW64" s="53">
        <f t="shared" si="9"/>
        <v>0.49086927320956336</v>
      </c>
      <c r="AX64" s="53">
        <f t="shared" si="9"/>
        <v>0.3910354268873964</v>
      </c>
      <c r="AY64" s="53">
        <f t="shared" si="9"/>
        <v>0.42682205550961411</v>
      </c>
      <c r="AZ64" s="53">
        <f t="shared" si="9"/>
        <v>0.46139600704873318</v>
      </c>
      <c r="BA64" s="53">
        <f t="shared" si="9"/>
        <v>0.49466552194229008</v>
      </c>
      <c r="BB64" s="53">
        <f t="shared" si="9"/>
        <v>0.52628004828356778</v>
      </c>
      <c r="BC64" s="53">
        <f t="shared" si="9"/>
        <v>0.55617638120346757</v>
      </c>
      <c r="BD64" s="53">
        <f t="shared" si="9"/>
        <v>0.58427497649769344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2.9122092052169682E-3</v>
      </c>
      <c r="G67" s="81">
        <f>'Fixed data'!$G$7*G$88/1000000</f>
        <v>6.5580541496213195E-3</v>
      </c>
      <c r="H67" s="81">
        <f>'Fixed data'!$G$7*H$88/1000000</f>
        <v>1.0788523647864397E-2</v>
      </c>
      <c r="I67" s="81">
        <f>'Fixed data'!$G$7*I$88/1000000</f>
        <v>1.5775653214975458E-2</v>
      </c>
      <c r="J67" s="81">
        <f>'Fixed data'!$G$7*J$88/1000000</f>
        <v>2.1601533641129204E-2</v>
      </c>
      <c r="K67" s="81">
        <f>'Fixed data'!$G$7*K$88/1000000</f>
        <v>2.8210718233418707E-2</v>
      </c>
      <c r="L67" s="81">
        <f>'Fixed data'!$G$7*L$88/1000000</f>
        <v>3.5729739555147952E-2</v>
      </c>
      <c r="M67" s="81">
        <f>'Fixed data'!$G$7*M$88/1000000</f>
        <v>4.5164419944606564E-2</v>
      </c>
      <c r="N67" s="81">
        <f>'Fixed data'!$G$7*N$88/1000000</f>
        <v>5.1210947805806657E-2</v>
      </c>
      <c r="O67" s="81">
        <f>'Fixed data'!$G$7*O$88/1000000</f>
        <v>5.7688538645328753E-2</v>
      </c>
      <c r="P67" s="81">
        <f>'Fixed data'!$G$7*P$88/1000000</f>
        <v>6.4612379778522563E-2</v>
      </c>
      <c r="Q67" s="81">
        <f>'Fixed data'!$G$7*Q$88/1000000</f>
        <v>7.198425242808025E-2</v>
      </c>
      <c r="R67" s="81">
        <f>'Fixed data'!$G$7*R$88/1000000</f>
        <v>7.9645491156239062E-2</v>
      </c>
      <c r="S67" s="81">
        <f>'Fixed data'!$G$7*S$88/1000000</f>
        <v>8.6496848047410271E-2</v>
      </c>
      <c r="T67" s="81">
        <f>'Fixed data'!$G$7*T$88/1000000</f>
        <v>9.2358356127437383E-2</v>
      </c>
      <c r="U67" s="81">
        <f>'Fixed data'!$G$7*U$88/1000000</f>
        <v>9.722229691976364E-2</v>
      </c>
      <c r="V67" s="81">
        <f>'Fixed data'!$G$7*V$88/1000000</f>
        <v>0.1009998385968702</v>
      </c>
      <c r="W67" s="81">
        <f>'Fixed data'!$G$7*W$88/1000000</f>
        <v>0.10360299344824297</v>
      </c>
      <c r="X67" s="81">
        <f>'Fixed data'!$G$7*X$88/1000000</f>
        <v>0.10541700190100421</v>
      </c>
      <c r="Y67" s="81">
        <f>'Fixed data'!$G$7*Y$88/1000000</f>
        <v>0.10689714389177533</v>
      </c>
      <c r="Z67" s="81">
        <f>'Fixed data'!$G$7*Z$88/1000000</f>
        <v>0.10811784305703019</v>
      </c>
      <c r="AA67" s="81">
        <f>'Fixed data'!$G$7*AA$88/1000000</f>
        <v>0.10915460985270678</v>
      </c>
      <c r="AB67" s="81">
        <f>'Fixed data'!$G$7*AB$88/1000000</f>
        <v>0.10990553361924986</v>
      </c>
      <c r="AC67" s="81">
        <f>'Fixed data'!$G$7*AC$88/1000000</f>
        <v>0.1102408970758602</v>
      </c>
      <c r="AD67" s="81">
        <f>'Fixed data'!$G$7*AD$88/1000000</f>
        <v>0.1102408970758602</v>
      </c>
      <c r="AE67" s="81">
        <f>'Fixed data'!$G$7*AE$88/1000000</f>
        <v>0.1102408970758602</v>
      </c>
      <c r="AF67" s="81">
        <f>'Fixed data'!$G$7*AF$88/1000000</f>
        <v>0.1102408970758602</v>
      </c>
      <c r="AG67" s="81">
        <f>'Fixed data'!$G$7*AG$88/1000000</f>
        <v>0.1102408970758602</v>
      </c>
      <c r="AH67" s="81">
        <f>'Fixed data'!$G$7*AH$88/1000000</f>
        <v>0.1102408970758602</v>
      </c>
      <c r="AI67" s="81">
        <f>'Fixed data'!$G$7*AI$88/1000000</f>
        <v>0.1102408970758602</v>
      </c>
      <c r="AJ67" s="81">
        <f>'Fixed data'!$G$7*AJ$88/1000000</f>
        <v>0.1102408970758602</v>
      </c>
      <c r="AK67" s="81">
        <f>'Fixed data'!$G$7*AK$88/1000000</f>
        <v>0.1102408970758602</v>
      </c>
      <c r="AL67" s="81">
        <f>'Fixed data'!$G$7*AL$88/1000000</f>
        <v>0.1102408970758602</v>
      </c>
      <c r="AM67" s="81">
        <f>'Fixed data'!$G$7*AM$88/1000000</f>
        <v>0.1102408970758602</v>
      </c>
      <c r="AN67" s="81">
        <f>'Fixed data'!$G$7*AN$88/1000000</f>
        <v>0.1102408970758602</v>
      </c>
      <c r="AO67" s="81">
        <f>'Fixed data'!$G$7*AO$88/1000000</f>
        <v>0.1102408970758602</v>
      </c>
      <c r="AP67" s="81">
        <f>'Fixed data'!$G$7*AP$88/1000000</f>
        <v>0.1102408970758602</v>
      </c>
      <c r="AQ67" s="81">
        <f>'Fixed data'!$G$7*AQ$88/1000000</f>
        <v>0.1102408970758602</v>
      </c>
      <c r="AR67" s="81">
        <f>'Fixed data'!$G$7*AR$88/1000000</f>
        <v>0.1102408970758602</v>
      </c>
      <c r="AS67" s="81">
        <f>'Fixed data'!$G$7*AS$88/1000000</f>
        <v>0.1102408970758602</v>
      </c>
      <c r="AT67" s="81">
        <f>'Fixed data'!$G$7*AT$88/1000000</f>
        <v>0.1102408970758602</v>
      </c>
      <c r="AU67" s="81">
        <f>'Fixed data'!$G$7*AU$88/1000000</f>
        <v>0.1102408970758602</v>
      </c>
      <c r="AV67" s="81">
        <f>'Fixed data'!$G$7*AV$88/1000000</f>
        <v>0.1102408970758602</v>
      </c>
      <c r="AW67" s="81">
        <f>'Fixed data'!$G$7*AW$88/1000000</f>
        <v>0.1102408970758602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1.4241733261109392E-2</v>
      </c>
      <c r="G68" s="81">
        <f>'Fixed data'!$G$8*G89/1000000</f>
        <v>3.2071204823988529E-2</v>
      </c>
      <c r="H68" s="81">
        <f>'Fixed data'!$G$8*H89/1000000</f>
        <v>5.2759697276833481E-2</v>
      </c>
      <c r="I68" s="81">
        <f>'Fixed data'!$G$8*I89/1000000</f>
        <v>7.7148525148866706E-2</v>
      </c>
      <c r="J68" s="81">
        <f>'Fixed data'!$G$8*J89/1000000</f>
        <v>0.10563914144517021</v>
      </c>
      <c r="K68" s="81">
        <f>'Fixed data'!$G$8*K89/1000000</f>
        <v>0.13796039222214126</v>
      </c>
      <c r="L68" s="81">
        <f>'Fixed data'!$G$8*L89/1000000</f>
        <v>0.17473106647755879</v>
      </c>
      <c r="M68" s="81">
        <f>'Fixed data'!$G$8*M89/1000000</f>
        <v>0.2208699912738212</v>
      </c>
      <c r="N68" s="81">
        <f>'Fixed data'!$G$8*N89/1000000</f>
        <v>0.250439651585592</v>
      </c>
      <c r="O68" s="81">
        <f>'Fixed data'!$G$8*O89/1000000</f>
        <v>0.28211736235781859</v>
      </c>
      <c r="P68" s="81">
        <f>'Fixed data'!$G$8*P89/1000000</f>
        <v>0.31597739493535337</v>
      </c>
      <c r="Q68" s="81">
        <f>'Fixed data'!$G$8*Q89/1000000</f>
        <v>0.35202846012730155</v>
      </c>
      <c r="R68" s="81">
        <f>'Fixed data'!$G$8*R89/1000000</f>
        <v>0.38949462781218425</v>
      </c>
      <c r="S68" s="81">
        <f>'Fixed data'!$G$8*S89/1000000</f>
        <v>0.42300018680359391</v>
      </c>
      <c r="T68" s="81">
        <f>'Fixed data'!$G$8*T89/1000000</f>
        <v>0.45166503493127647</v>
      </c>
      <c r="U68" s="81">
        <f>'Fixed data'!$G$8*U89/1000000</f>
        <v>0.47545142611431618</v>
      </c>
      <c r="V68" s="81">
        <f>'Fixed data'!$G$8*V89/1000000</f>
        <v>0.49392494129025205</v>
      </c>
      <c r="W68" s="81">
        <f>'Fixed data'!$G$8*W89/1000000</f>
        <v>0.50665528942739801</v>
      </c>
      <c r="X68" s="81">
        <f>'Fixed data'!$G$8*X89/1000000</f>
        <v>0.51552643250027297</v>
      </c>
      <c r="Y68" s="81">
        <f>'Fixed data'!$G$8*Y89/1000000</f>
        <v>0.52276485046261145</v>
      </c>
      <c r="Z68" s="81">
        <f>'Fixed data'!$G$8*Z89/1000000</f>
        <v>0.52873450122550125</v>
      </c>
      <c r="AA68" s="81">
        <f>'Fixed data'!$G$8*AA89/1000000</f>
        <v>0.53380465763169305</v>
      </c>
      <c r="AB68" s="81">
        <f>'Fixed data'!$G$8*AB89/1000000</f>
        <v>0.53747694050319006</v>
      </c>
      <c r="AC68" s="81">
        <f>'Fixed data'!$G$8*AC89/1000000</f>
        <v>0.53911698644700878</v>
      </c>
      <c r="AD68" s="81">
        <f>'Fixed data'!$G$8*AD89/1000000</f>
        <v>0.53911698644700878</v>
      </c>
      <c r="AE68" s="81">
        <f>'Fixed data'!$G$8*AE89/1000000</f>
        <v>0.53911698644700878</v>
      </c>
      <c r="AF68" s="81">
        <f>'Fixed data'!$G$8*AF89/1000000</f>
        <v>0.53911698644700878</v>
      </c>
      <c r="AG68" s="81">
        <f>'Fixed data'!$G$8*AG89/1000000</f>
        <v>0.53911698644700878</v>
      </c>
      <c r="AH68" s="81">
        <f>'Fixed data'!$G$8*AH89/1000000</f>
        <v>0.53911698644700878</v>
      </c>
      <c r="AI68" s="81">
        <f>'Fixed data'!$G$8*AI89/1000000</f>
        <v>0.53911698644700878</v>
      </c>
      <c r="AJ68" s="81">
        <f>'Fixed data'!$G$8*AJ89/1000000</f>
        <v>0.53911698644700878</v>
      </c>
      <c r="AK68" s="81">
        <f>'Fixed data'!$G$8*AK89/1000000</f>
        <v>0.53911698644700878</v>
      </c>
      <c r="AL68" s="81">
        <f>'Fixed data'!$G$8*AL89/1000000</f>
        <v>0.53911698644700878</v>
      </c>
      <c r="AM68" s="81">
        <f>'Fixed data'!$G$8*AM89/1000000</f>
        <v>0.53911698644700878</v>
      </c>
      <c r="AN68" s="81">
        <f>'Fixed data'!$G$8*AN89/1000000</f>
        <v>0.53911698644700878</v>
      </c>
      <c r="AO68" s="81">
        <f>'Fixed data'!$G$8*AO89/1000000</f>
        <v>0.53911698644700878</v>
      </c>
      <c r="AP68" s="81">
        <f>'Fixed data'!$G$8*AP89/1000000</f>
        <v>0.53911698644700878</v>
      </c>
      <c r="AQ68" s="81">
        <f>'Fixed data'!$G$8*AQ89/1000000</f>
        <v>0.53911698644700878</v>
      </c>
      <c r="AR68" s="81">
        <f>'Fixed data'!$G$8*AR89/1000000</f>
        <v>0.53911698644700878</v>
      </c>
      <c r="AS68" s="81">
        <f>'Fixed data'!$G$8*AS89/1000000</f>
        <v>0.53911698644700878</v>
      </c>
      <c r="AT68" s="81">
        <f>'Fixed data'!$G$8*AT89/1000000</f>
        <v>0.53911698644700878</v>
      </c>
      <c r="AU68" s="81">
        <f>'Fixed data'!$G$8*AU89/1000000</f>
        <v>0.53911698644700878</v>
      </c>
      <c r="AV68" s="81">
        <f>'Fixed data'!$G$8*AV89/1000000</f>
        <v>0.53911698644700878</v>
      </c>
      <c r="AW68" s="81">
        <f>'Fixed data'!$G$8*AW89/1000000</f>
        <v>0.53911698644700878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1.2063027069900245E-3</v>
      </c>
      <c r="G70" s="34">
        <f>G91*'Fixed data'!$G$9</f>
        <v>2.7164938765743612E-3</v>
      </c>
      <c r="H70" s="34">
        <f>H91*'Fixed data'!$G$9</f>
        <v>4.4688497164046027E-3</v>
      </c>
      <c r="I70" s="34">
        <f>I91*'Fixed data'!$G$9</f>
        <v>6.5346312152539813E-3</v>
      </c>
      <c r="J70" s="34">
        <f>J91*'Fixed data'!$G$9</f>
        <v>8.9478422291055359E-3</v>
      </c>
      <c r="K70" s="34">
        <f>K91*'Fixed data'!$G$9</f>
        <v>1.1685515487741365E-2</v>
      </c>
      <c r="L70" s="34">
        <f>L91*'Fixed data'!$G$9</f>
        <v>1.4800063631490517E-2</v>
      </c>
      <c r="M70" s="34">
        <f>M91*'Fixed data'!$G$9</f>
        <v>1.8708120948595839E-2</v>
      </c>
      <c r="N70" s="34">
        <f>N91*'Fixed data'!$G$9</f>
        <v>2.1212729104421259E-2</v>
      </c>
      <c r="O70" s="34">
        <f>O91*'Fixed data'!$G$9</f>
        <v>2.3895893263950498E-2</v>
      </c>
      <c r="P70" s="34">
        <f>P91*'Fixed data'!$G$9</f>
        <v>2.6763904355591249E-2</v>
      </c>
      <c r="Q70" s="34">
        <f>Q91*'Fixed data'!$G$9</f>
        <v>2.9817500201939347E-2</v>
      </c>
      <c r="R70" s="34">
        <f>R91*'Fixed data'!$G$9</f>
        <v>3.2990958001646496E-2</v>
      </c>
      <c r="S70" s="34">
        <f>S91*'Fixed data'!$G$9</f>
        <v>3.5828944486123247E-2</v>
      </c>
      <c r="T70" s="34">
        <f>T91*'Fixed data'!$G$9</f>
        <v>3.8256913277415462E-2</v>
      </c>
      <c r="U70" s="34">
        <f>U91*'Fixed data'!$G$9</f>
        <v>4.0271667208524355E-2</v>
      </c>
      <c r="V70" s="34">
        <f>V91*'Fixed data'!$G$9</f>
        <v>4.1836410133825892E-2</v>
      </c>
      <c r="W70" s="34">
        <f>W91*'Fixed data'!$G$9</f>
        <v>4.2914695559989564E-2</v>
      </c>
      <c r="X70" s="34">
        <f>X91*'Fixed data'!$G$9</f>
        <v>4.3666098756967531E-2</v>
      </c>
      <c r="Y70" s="34">
        <f>Y91*'Fixed data'!$G$9</f>
        <v>4.427920693854949E-2</v>
      </c>
      <c r="Z70" s="34">
        <f>Z91*'Fixed data'!$G$9</f>
        <v>4.4784848052803743E-2</v>
      </c>
      <c r="AA70" s="34">
        <f>AA91*'Fixed data'!$G$9</f>
        <v>4.5214300232922396E-2</v>
      </c>
      <c r="AB70" s="34">
        <f>AB91*'Fixed data'!$G$9</f>
        <v>4.5525349786196712E-2</v>
      </c>
      <c r="AC70" s="34">
        <f>AC91*'Fixed data'!$G$9</f>
        <v>4.5664264890513347E-2</v>
      </c>
      <c r="AD70" s="34">
        <f>AD91*'Fixed data'!$G$9</f>
        <v>4.5664264890513347E-2</v>
      </c>
      <c r="AE70" s="34">
        <f>AE91*'Fixed data'!$G$9</f>
        <v>4.5664264890513347E-2</v>
      </c>
      <c r="AF70" s="34">
        <f>AF91*'Fixed data'!$G$9</f>
        <v>4.5664264890513347E-2</v>
      </c>
      <c r="AG70" s="34">
        <f>AG91*'Fixed data'!$G$9</f>
        <v>4.5664264890513347E-2</v>
      </c>
      <c r="AH70" s="34">
        <f>AH91*'Fixed data'!$G$9</f>
        <v>4.5664264890513347E-2</v>
      </c>
      <c r="AI70" s="34">
        <f>AI91*'Fixed data'!$G$9</f>
        <v>4.5664264890513347E-2</v>
      </c>
      <c r="AJ70" s="34">
        <f>AJ91*'Fixed data'!$G$9</f>
        <v>4.5664264890513347E-2</v>
      </c>
      <c r="AK70" s="34">
        <f>AK91*'Fixed data'!$G$9</f>
        <v>4.5664264890513347E-2</v>
      </c>
      <c r="AL70" s="34">
        <f>AL91*'Fixed data'!$G$9</f>
        <v>4.5664264890513347E-2</v>
      </c>
      <c r="AM70" s="34">
        <f>AM91*'Fixed data'!$G$9</f>
        <v>4.5664264890513347E-2</v>
      </c>
      <c r="AN70" s="34">
        <f>AN91*'Fixed data'!$G$9</f>
        <v>4.5664264890513347E-2</v>
      </c>
      <c r="AO70" s="34">
        <f>AO91*'Fixed data'!$G$9</f>
        <v>4.5664264890513347E-2</v>
      </c>
      <c r="AP70" s="34">
        <f>AP91*'Fixed data'!$G$9</f>
        <v>4.5664264890513347E-2</v>
      </c>
      <c r="AQ70" s="34">
        <f>AQ91*'Fixed data'!$G$9</f>
        <v>4.5664264890513347E-2</v>
      </c>
      <c r="AR70" s="34">
        <f>AR91*'Fixed data'!$G$9</f>
        <v>4.5664264890513347E-2</v>
      </c>
      <c r="AS70" s="34">
        <f>AS91*'Fixed data'!$G$9</f>
        <v>4.5664264890513347E-2</v>
      </c>
      <c r="AT70" s="34">
        <f>AT91*'Fixed data'!$G$9</f>
        <v>4.5664264890513347E-2</v>
      </c>
      <c r="AU70" s="34">
        <f>AU91*'Fixed data'!$G$9</f>
        <v>4.5664264890513347E-2</v>
      </c>
      <c r="AV70" s="34">
        <f>AV91*'Fixed data'!$G$9</f>
        <v>4.5664264890513347E-2</v>
      </c>
      <c r="AW70" s="34">
        <f>AW91*'Fixed data'!$G$9</f>
        <v>4.5664264890513347E-2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3.7019500542121463E-5</v>
      </c>
      <c r="G71" s="34">
        <f>G92*'Fixed data'!$G$10</f>
        <v>8.3364851918006608E-5</v>
      </c>
      <c r="H71" s="34">
        <f>H92*'Fixed data'!$G$10</f>
        <v>1.3714184967046359E-4</v>
      </c>
      <c r="I71" s="34">
        <f>I92*'Fixed data'!$G$10</f>
        <v>2.0053737955978785E-4</v>
      </c>
      <c r="J71" s="34">
        <f>J92*'Fixed data'!$G$10</f>
        <v>2.745949655354029E-4</v>
      </c>
      <c r="K71" s="34">
        <f>K92*'Fixed data'!$G$10</f>
        <v>3.5860977881150245E-4</v>
      </c>
      <c r="L71" s="34">
        <f>L92*'Fixed data'!$G$10</f>
        <v>4.5419027948341068E-4</v>
      </c>
      <c r="M71" s="34">
        <f>M92*'Fixed data'!$G$10</f>
        <v>5.7412230743202942E-4</v>
      </c>
      <c r="N71" s="34">
        <f>N92*'Fixed data'!$G$10</f>
        <v>6.5098472550098564E-4</v>
      </c>
      <c r="O71" s="34">
        <f>O92*'Fixed data'!$G$10</f>
        <v>7.3332674171525765E-4</v>
      </c>
      <c r="P71" s="34">
        <f>P92*'Fixed data'!$G$10</f>
        <v>8.2134141460505608E-4</v>
      </c>
      <c r="Q71" s="34">
        <f>Q92*'Fixed data'!$G$10</f>
        <v>9.1505138676566502E-4</v>
      </c>
      <c r="R71" s="34">
        <f>R92*'Fixed data'!$G$10</f>
        <v>1.0124397305502819E-3</v>
      </c>
      <c r="S71" s="34">
        <f>S92*'Fixed data'!$G$10</f>
        <v>1.0995329962719257E-3</v>
      </c>
      <c r="T71" s="34">
        <f>T92*'Fixed data'!$G$10</f>
        <v>1.1740434748314659E-3</v>
      </c>
      <c r="U71" s="34">
        <f>U92*'Fixed data'!$G$10</f>
        <v>1.2358730502877225E-3</v>
      </c>
      <c r="V71" s="34">
        <f>V92*'Fixed data'!$G$10</f>
        <v>1.2838925077885838E-3</v>
      </c>
      <c r="W71" s="34">
        <f>W92*'Fixed data'!$G$10</f>
        <v>1.3169833627515403E-3</v>
      </c>
      <c r="X71" s="34">
        <f>X92*'Fixed data'!$G$10</f>
        <v>1.340042724963605E-3</v>
      </c>
      <c r="Y71" s="34">
        <f>Y92*'Fixed data'!$G$10</f>
        <v>1.3588580343622601E-3</v>
      </c>
      <c r="Z71" s="34">
        <f>Z92*'Fixed data'!$G$10</f>
        <v>1.3743753513630324E-3</v>
      </c>
      <c r="AA71" s="34">
        <f>AA92*'Fixed data'!$G$10</f>
        <v>1.3875545518428083E-3</v>
      </c>
      <c r="AB71" s="34">
        <f>AB92*'Fixed data'!$G$10</f>
        <v>1.3971001650950547E-3</v>
      </c>
      <c r="AC71" s="34">
        <f>AC92*'Fixed data'!$G$10</f>
        <v>1.4013632474455787E-3</v>
      </c>
      <c r="AD71" s="34">
        <f>AD92*'Fixed data'!$G$10</f>
        <v>1.4013632474455787E-3</v>
      </c>
      <c r="AE71" s="34">
        <f>AE92*'Fixed data'!$G$10</f>
        <v>1.4013632474455787E-3</v>
      </c>
      <c r="AF71" s="34">
        <f>AF92*'Fixed data'!$G$10</f>
        <v>1.4013632474455787E-3</v>
      </c>
      <c r="AG71" s="34">
        <f>AG92*'Fixed data'!$G$10</f>
        <v>1.4013632474455787E-3</v>
      </c>
      <c r="AH71" s="34">
        <f>AH92*'Fixed data'!$G$10</f>
        <v>1.4013632474455787E-3</v>
      </c>
      <c r="AI71" s="34">
        <f>AI92*'Fixed data'!$G$10</f>
        <v>1.4013632474455787E-3</v>
      </c>
      <c r="AJ71" s="34">
        <f>AJ92*'Fixed data'!$G$10</f>
        <v>1.4013632474455787E-3</v>
      </c>
      <c r="AK71" s="34">
        <f>AK92*'Fixed data'!$G$10</f>
        <v>1.4013632474455787E-3</v>
      </c>
      <c r="AL71" s="34">
        <f>AL92*'Fixed data'!$G$10</f>
        <v>1.4013632474455787E-3</v>
      </c>
      <c r="AM71" s="34">
        <f>AM92*'Fixed data'!$G$10</f>
        <v>1.4013632474455787E-3</v>
      </c>
      <c r="AN71" s="34">
        <f>AN92*'Fixed data'!$G$10</f>
        <v>1.4013632474455787E-3</v>
      </c>
      <c r="AO71" s="34">
        <f>AO92*'Fixed data'!$G$10</f>
        <v>1.4013632474455787E-3</v>
      </c>
      <c r="AP71" s="34">
        <f>AP92*'Fixed data'!$G$10</f>
        <v>1.4013632474455787E-3</v>
      </c>
      <c r="AQ71" s="34">
        <f>AQ92*'Fixed data'!$G$10</f>
        <v>1.4013632474455787E-3</v>
      </c>
      <c r="AR71" s="34">
        <f>AR92*'Fixed data'!$G$10</f>
        <v>1.4013632474455787E-3</v>
      </c>
      <c r="AS71" s="34">
        <f>AS92*'Fixed data'!$G$10</f>
        <v>1.4013632474455787E-3</v>
      </c>
      <c r="AT71" s="34">
        <f>AT92*'Fixed data'!$G$10</f>
        <v>1.4013632474455787E-3</v>
      </c>
      <c r="AU71" s="34">
        <f>AU92*'Fixed data'!$G$10</f>
        <v>1.4013632474455787E-3</v>
      </c>
      <c r="AV71" s="34">
        <f>AV92*'Fixed data'!$G$10</f>
        <v>1.4013632474455787E-3</v>
      </c>
      <c r="AW71" s="34">
        <f>AW92*'Fixed data'!$G$10</f>
        <v>1.4013632474455787E-3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1.8397264673858507E-2</v>
      </c>
      <c r="G76" s="53">
        <f t="shared" si="10"/>
        <v>4.1429117702102211E-2</v>
      </c>
      <c r="H76" s="53">
        <f t="shared" si="10"/>
        <v>6.8154212490772942E-2</v>
      </c>
      <c r="I76" s="53">
        <f t="shared" si="10"/>
        <v>9.9659346958655928E-2</v>
      </c>
      <c r="J76" s="53">
        <f t="shared" si="10"/>
        <v>0.13646311228094032</v>
      </c>
      <c r="K76" s="53">
        <f t="shared" si="10"/>
        <v>0.17821523572211281</v>
      </c>
      <c r="L76" s="53">
        <f t="shared" si="10"/>
        <v>0.22571505994368066</v>
      </c>
      <c r="M76" s="53">
        <f t="shared" si="10"/>
        <v>0.28531665447445564</v>
      </c>
      <c r="N76" s="53">
        <f t="shared" si="10"/>
        <v>0.32351431322132085</v>
      </c>
      <c r="O76" s="53">
        <f t="shared" si="10"/>
        <v>0.36443512100881309</v>
      </c>
      <c r="P76" s="53">
        <f t="shared" si="10"/>
        <v>0.40817502048407223</v>
      </c>
      <c r="Q76" s="53">
        <f t="shared" si="10"/>
        <v>0.45474526414408684</v>
      </c>
      <c r="R76" s="53">
        <f t="shared" si="10"/>
        <v>0.50314351670062019</v>
      </c>
      <c r="S76" s="53">
        <f t="shared" si="10"/>
        <v>0.54642551233339942</v>
      </c>
      <c r="T76" s="53">
        <f t="shared" si="10"/>
        <v>0.58345434781096084</v>
      </c>
      <c r="U76" s="53">
        <f t="shared" si="10"/>
        <v>0.61418126329289191</v>
      </c>
      <c r="V76" s="53">
        <f t="shared" si="10"/>
        <v>0.63804508252873671</v>
      </c>
      <c r="W76" s="53">
        <f t="shared" si="10"/>
        <v>0.65448996179838215</v>
      </c>
      <c r="X76" s="53">
        <f t="shared" si="10"/>
        <v>0.66594957588320824</v>
      </c>
      <c r="Y76" s="53">
        <f t="shared" si="10"/>
        <v>0.67530005932729853</v>
      </c>
      <c r="Z76" s="53">
        <f t="shared" si="10"/>
        <v>0.68301156768669813</v>
      </c>
      <c r="AA76" s="53">
        <f t="shared" si="10"/>
        <v>0.68956112226916499</v>
      </c>
      <c r="AB76" s="53">
        <f t="shared" si="10"/>
        <v>0.69430492407373168</v>
      </c>
      <c r="AC76" s="53">
        <f t="shared" si="10"/>
        <v>0.69642351166082783</v>
      </c>
      <c r="AD76" s="53">
        <f t="shared" si="10"/>
        <v>0.69642351166082783</v>
      </c>
      <c r="AE76" s="53">
        <f t="shared" si="10"/>
        <v>0.69642351166082783</v>
      </c>
      <c r="AF76" s="53">
        <f t="shared" si="10"/>
        <v>0.69642351166082783</v>
      </c>
      <c r="AG76" s="53">
        <f t="shared" si="10"/>
        <v>0.69642351166082783</v>
      </c>
      <c r="AH76" s="53">
        <f t="shared" si="10"/>
        <v>0.69642351166082783</v>
      </c>
      <c r="AI76" s="53">
        <f t="shared" si="10"/>
        <v>0.69642351166082783</v>
      </c>
      <c r="AJ76" s="53">
        <f t="shared" si="10"/>
        <v>0.69642351166082783</v>
      </c>
      <c r="AK76" s="53">
        <f t="shared" si="10"/>
        <v>0.69642351166082783</v>
      </c>
      <c r="AL76" s="53">
        <f t="shared" si="10"/>
        <v>0.69642351166082783</v>
      </c>
      <c r="AM76" s="53">
        <f t="shared" si="10"/>
        <v>0.69642351166082783</v>
      </c>
      <c r="AN76" s="53">
        <f t="shared" si="10"/>
        <v>0.69642351166082783</v>
      </c>
      <c r="AO76" s="53">
        <f t="shared" si="10"/>
        <v>0.69642351166082783</v>
      </c>
      <c r="AP76" s="53">
        <f t="shared" si="10"/>
        <v>0.69642351166082783</v>
      </c>
      <c r="AQ76" s="53">
        <f t="shared" si="10"/>
        <v>0.69642351166082783</v>
      </c>
      <c r="AR76" s="53">
        <f t="shared" si="10"/>
        <v>0.69642351166082783</v>
      </c>
      <c r="AS76" s="53">
        <f t="shared" si="10"/>
        <v>0.69642351166082783</v>
      </c>
      <c r="AT76" s="53">
        <f t="shared" si="10"/>
        <v>0.69642351166082783</v>
      </c>
      <c r="AU76" s="53">
        <f t="shared" si="10"/>
        <v>0.69642351166082783</v>
      </c>
      <c r="AV76" s="53">
        <f t="shared" si="10"/>
        <v>0.69642351166082783</v>
      </c>
      <c r="AW76" s="53">
        <f t="shared" si="10"/>
        <v>0.69642351166082783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-0.40620257199999998</v>
      </c>
      <c r="F77" s="54">
        <f>IF('Fixed data'!$G$19=FALSE,F64+F76,F64)</f>
        <v>-0.49627589706597119</v>
      </c>
      <c r="G77" s="54">
        <f>IF('Fixed data'!$G$19=FALSE,G64+G76,G64)</f>
        <v>-0.58041939396047293</v>
      </c>
      <c r="H77" s="54">
        <f>IF('Fixed data'!$G$19=FALSE,H64+H76,H64)</f>
        <v>-0.65600252096362655</v>
      </c>
      <c r="I77" s="54">
        <f>IF('Fixed data'!$G$19=FALSE,I64+I76,I64)</f>
        <v>-0.72426346854642665</v>
      </c>
      <c r="J77" s="54">
        <f>IF('Fixed data'!$G$19=FALSE,J64+J76,J64)</f>
        <v>-0.7842291925435696</v>
      </c>
      <c r="K77" s="54">
        <f>IF('Fixed data'!$G$19=FALSE,K64+K76,K64)</f>
        <v>-0.83288768720589956</v>
      </c>
      <c r="L77" s="54">
        <f>IF('Fixed data'!$G$19=FALSE,L64+L76,L64)</f>
        <v>-0.87122498973007645</v>
      </c>
      <c r="M77" s="54">
        <f>IF('Fixed data'!$G$19=FALSE,M64+M76,M64)</f>
        <v>-0.45342464294075624</v>
      </c>
      <c r="N77" s="54">
        <f>IF('Fixed data'!$G$19=FALSE,N64+N76,N64)</f>
        <v>-0.38238863450654825</v>
      </c>
      <c r="O77" s="54">
        <f>IF('Fixed data'!$G$19=FALSE,O64+O76,O64)</f>
        <v>-0.30658084164314608</v>
      </c>
      <c r="P77" s="54">
        <f>IF('Fixed data'!$G$19=FALSE,P64+P76,P64)</f>
        <v>-0.22578959565365281</v>
      </c>
      <c r="Q77" s="54">
        <f>IF('Fixed data'!$G$19=FALSE,Q64+Q76,Q64)</f>
        <v>-0.13990069964308066</v>
      </c>
      <c r="R77" s="54">
        <f>IF('Fixed data'!$G$19=FALSE,R64+R76,R64)</f>
        <v>-4.9997849167087827E-2</v>
      </c>
      <c r="S77" s="54">
        <f>IF('Fixed data'!$G$19=FALSE,S64+S76,S64)</f>
        <v>3.5773364192478896E-2</v>
      </c>
      <c r="T77" s="54">
        <f>IF('Fixed data'!$G$19=FALSE,T64+T76,T64)</f>
        <v>0.11580118848760124</v>
      </c>
      <c r="U77" s="54">
        <f>IF('Fixed data'!$G$19=FALSE,U64+U76,U64)</f>
        <v>0.18970955655674249</v>
      </c>
      <c r="V77" s="54">
        <f>IF('Fixed data'!$G$19=FALSE,V64+V76,V64)</f>
        <v>0.2565197254488254</v>
      </c>
      <c r="W77" s="54">
        <f>IF('Fixed data'!$G$19=FALSE,W64+W76,W64)</f>
        <v>0.31523785609294797</v>
      </c>
      <c r="X77" s="54">
        <f>IF('Fixed data'!$G$19=FALSE,X64+X76,X64)</f>
        <v>0.36837813145571408</v>
      </c>
      <c r="Y77" s="54">
        <f>IF('Fixed data'!$G$19=FALSE,Y64+Y76,Y64)</f>
        <v>0.41909431082703963</v>
      </c>
      <c r="Z77" s="54">
        <f>IF('Fixed data'!$G$19=FALSE,Z64+Z76,Z64)</f>
        <v>0.46783614265320184</v>
      </c>
      <c r="AA77" s="54">
        <f>IF('Fixed data'!$G$19=FALSE,AA64+AA76,AA64)</f>
        <v>0.51508461881017098</v>
      </c>
      <c r="AB77" s="54">
        <f>IF('Fixed data'!$G$19=FALSE,AB64+AB76,AB64)</f>
        <v>0.56002085957512304</v>
      </c>
      <c r="AC77" s="54">
        <f>IF('Fixed data'!$G$19=FALSE,AC64+AC76,AC64)</f>
        <v>0.60158981155534352</v>
      </c>
      <c r="AD77" s="54">
        <f>IF('Fixed data'!$G$19=FALSE,AD64+AD76,AD64)</f>
        <v>0.6402652511464868</v>
      </c>
      <c r="AE77" s="54">
        <f>IF('Fixed data'!$G$19=FALSE,AE64+AE76,AE64)</f>
        <v>0.6784488658751342</v>
      </c>
      <c r="AF77" s="54">
        <f>IF('Fixed data'!$G$19=FALSE,AF64+AF76,AF64)</f>
        <v>0.71614065574128583</v>
      </c>
      <c r="AG77" s="54">
        <f>IF('Fixed data'!$G$19=FALSE,AG64+AG76,AG64)</f>
        <v>0.75334062074494168</v>
      </c>
      <c r="AH77" s="54">
        <f>IF('Fixed data'!$G$19=FALSE,AH64+AH76,AH64)</f>
        <v>0.79004876088610176</v>
      </c>
      <c r="AI77" s="54">
        <f>IF('Fixed data'!$G$19=FALSE,AI64+AI76,AI64)</f>
        <v>0.82626507616476597</v>
      </c>
      <c r="AJ77" s="54">
        <f>IF('Fixed data'!$G$19=FALSE,AJ64+AJ76,AJ64)</f>
        <v>0.85205276964373922</v>
      </c>
      <c r="AK77" s="54">
        <f>IF('Fixed data'!$G$19=FALSE,AK64+AK76,AK64)</f>
        <v>0.87784046312271236</v>
      </c>
      <c r="AL77" s="54">
        <f>IF('Fixed data'!$G$19=FALSE,AL64+AL76,AL64)</f>
        <v>0.90362815660168572</v>
      </c>
      <c r="AM77" s="54">
        <f>IF('Fixed data'!$G$19=FALSE,AM64+AM76,AM64)</f>
        <v>0.92941585008065886</v>
      </c>
      <c r="AN77" s="54">
        <f>IF('Fixed data'!$G$19=FALSE,AN64+AN76,AN64)</f>
        <v>0.95520354355963211</v>
      </c>
      <c r="AO77" s="54">
        <f>IF('Fixed data'!$G$19=FALSE,AO64+AO76,AO64)</f>
        <v>0.98099123703860536</v>
      </c>
      <c r="AP77" s="54">
        <f>IF('Fixed data'!$G$19=FALSE,AP64+AP76,AP64)</f>
        <v>1.0067789305175787</v>
      </c>
      <c r="AQ77" s="54">
        <f>IF('Fixed data'!$G$19=FALSE,AQ64+AQ76,AQ64)</f>
        <v>1.0325666239965519</v>
      </c>
      <c r="AR77" s="54">
        <f>IF('Fixed data'!$G$19=FALSE,AR64+AR76,AR64)</f>
        <v>1.058354317475525</v>
      </c>
      <c r="AS77" s="54">
        <f>IF('Fixed data'!$G$19=FALSE,AS64+AS76,AS64)</f>
        <v>1.0841420109544984</v>
      </c>
      <c r="AT77" s="54">
        <f>IF('Fixed data'!$G$19=FALSE,AT64+AT76,AT64)</f>
        <v>1.1099297044334715</v>
      </c>
      <c r="AU77" s="54">
        <f>IF('Fixed data'!$G$19=FALSE,AU64+AU76,AU64)</f>
        <v>1.1357173979124449</v>
      </c>
      <c r="AV77" s="54">
        <f>IF('Fixed data'!$G$19=FALSE,AV64+AV76,AV64)</f>
        <v>1.161505091391418</v>
      </c>
      <c r="AW77" s="54">
        <f>IF('Fixed data'!$G$19=FALSE,AW64+AW76,AW64)</f>
        <v>1.1872927848703911</v>
      </c>
      <c r="AX77" s="54">
        <f>IF('Fixed data'!$G$19=FALSE,AX64+AX76,AX64)</f>
        <v>0.3910354268873964</v>
      </c>
      <c r="AY77" s="54">
        <f>IF('Fixed data'!$G$19=FALSE,AY64+AY76,AY64)</f>
        <v>0.42682205550961411</v>
      </c>
      <c r="AZ77" s="54">
        <f>IF('Fixed data'!$G$19=FALSE,AZ64+AZ76,AZ64)</f>
        <v>0.46139600704873318</v>
      </c>
      <c r="BA77" s="54">
        <f>IF('Fixed data'!$G$19=FALSE,BA64+BA76,BA64)</f>
        <v>0.49466552194229008</v>
      </c>
      <c r="BB77" s="54">
        <f>IF('Fixed data'!$G$19=FALSE,BB64+BB76,BB64)</f>
        <v>0.52628004828356778</v>
      </c>
      <c r="BC77" s="54">
        <f>IF('Fixed data'!$G$19=FALSE,BC64+BC76,BC64)</f>
        <v>0.55617638120346757</v>
      </c>
      <c r="BD77" s="54">
        <f>IF('Fixed data'!$G$19=FALSE,BD64+BD76,BD64)</f>
        <v>0.58427497649769344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-0.39246625314009664</v>
      </c>
      <c r="F80" s="55">
        <f t="shared" ref="F80:BD80" si="11">F77*F78</f>
        <v>-0.46327886024501974</v>
      </c>
      <c r="G80" s="55">
        <f t="shared" si="11"/>
        <v>-0.52350503861090281</v>
      </c>
      <c r="H80" s="55">
        <f t="shared" si="11"/>
        <v>-0.57166829824442211</v>
      </c>
      <c r="I80" s="55">
        <f t="shared" si="11"/>
        <v>-0.60981040625197402</v>
      </c>
      <c r="J80" s="55">
        <f t="shared" si="11"/>
        <v>-0.63797095341914256</v>
      </c>
      <c r="K80" s="55">
        <f t="shared" si="11"/>
        <v>-0.65464219340868923</v>
      </c>
      <c r="L80" s="55">
        <f t="shared" si="11"/>
        <v>-0.66161832526540432</v>
      </c>
      <c r="M80" s="55">
        <f t="shared" si="11"/>
        <v>-0.33269170407964976</v>
      </c>
      <c r="N80" s="55">
        <f t="shared" si="11"/>
        <v>-0.27108249715048183</v>
      </c>
      <c r="O80" s="55">
        <f t="shared" si="11"/>
        <v>-0.20999123339497841</v>
      </c>
      <c r="P80" s="55">
        <f t="shared" si="11"/>
        <v>-0.14942378333104314</v>
      </c>
      <c r="Q80" s="55">
        <f t="shared" si="11"/>
        <v>-8.9453088350487639E-2</v>
      </c>
      <c r="R80" s="55">
        <f t="shared" si="11"/>
        <v>-3.0887760768426583E-2</v>
      </c>
      <c r="S80" s="55">
        <f t="shared" si="11"/>
        <v>2.1352785483139174E-2</v>
      </c>
      <c r="T80" s="55">
        <f t="shared" si="11"/>
        <v>6.6783229984398021E-2</v>
      </c>
      <c r="U80" s="55">
        <f t="shared" si="11"/>
        <v>0.10570688190827461</v>
      </c>
      <c r="V80" s="55">
        <f t="shared" si="11"/>
        <v>0.13810025170976392</v>
      </c>
      <c r="W80" s="55">
        <f t="shared" si="11"/>
        <v>0.16397276467207547</v>
      </c>
      <c r="X80" s="55">
        <f t="shared" si="11"/>
        <v>0.18513428144032718</v>
      </c>
      <c r="Y80" s="55">
        <f t="shared" si="11"/>
        <v>0.20350000288026349</v>
      </c>
      <c r="Z80" s="55">
        <f t="shared" si="11"/>
        <v>0.21948562141623623</v>
      </c>
      <c r="AA80" s="55">
        <f t="shared" si="11"/>
        <v>0.23348045778506418</v>
      </c>
      <c r="AB80" s="55">
        <f t="shared" si="11"/>
        <v>0.24526513058062066</v>
      </c>
      <c r="AC80" s="55">
        <f t="shared" si="11"/>
        <v>0.25456091753514354</v>
      </c>
      <c r="AD80" s="55">
        <f t="shared" si="11"/>
        <v>0.2617645539679509</v>
      </c>
      <c r="AE80" s="55">
        <f t="shared" si="11"/>
        <v>0.2679956078029373</v>
      </c>
      <c r="AF80" s="55">
        <f t="shared" si="11"/>
        <v>0.27331818959873866</v>
      </c>
      <c r="AG80" s="55">
        <f t="shared" si="11"/>
        <v>0.27779296396620029</v>
      </c>
      <c r="AH80" s="55">
        <f t="shared" si="11"/>
        <v>0.28147731682681876</v>
      </c>
      <c r="AI80" s="55">
        <f t="shared" si="11"/>
        <v>0.33049540896144258</v>
      </c>
      <c r="AJ80" s="55">
        <f t="shared" si="11"/>
        <v>0.3308836454916369</v>
      </c>
      <c r="AK80" s="55">
        <f t="shared" si="11"/>
        <v>0.33096889504319854</v>
      </c>
      <c r="AL80" s="55">
        <f t="shared" si="11"/>
        <v>0.33076847798788978</v>
      </c>
      <c r="AM80" s="55">
        <f t="shared" si="11"/>
        <v>0.3302989627786353</v>
      </c>
      <c r="AN80" s="55">
        <f t="shared" si="11"/>
        <v>0.32957619505712038</v>
      </c>
      <c r="AO80" s="55">
        <f t="shared" si="11"/>
        <v>0.32861532570367874</v>
      </c>
      <c r="AP80" s="55">
        <f t="shared" si="11"/>
        <v>0.32743083786639438</v>
      </c>
      <c r="AQ80" s="55">
        <f t="shared" si="11"/>
        <v>0.32603657300508393</v>
      </c>
      <c r="AR80" s="55">
        <f t="shared" si="11"/>
        <v>0.32444575598461556</v>
      </c>
      <c r="AS80" s="55">
        <f t="shared" si="11"/>
        <v>0.32267101925084746</v>
      </c>
      <c r="AT80" s="55">
        <f t="shared" si="11"/>
        <v>0.32072442612134056</v>
      </c>
      <c r="AU80" s="55">
        <f t="shared" si="11"/>
        <v>0.31861749322190042</v>
      </c>
      <c r="AV80" s="55">
        <f t="shared" si="11"/>
        <v>0.3163612120989483</v>
      </c>
      <c r="AW80" s="55">
        <f t="shared" si="11"/>
        <v>0.31396607003669813</v>
      </c>
      <c r="AX80" s="55">
        <f t="shared" si="11"/>
        <v>0.10039307779542114</v>
      </c>
      <c r="AY80" s="55">
        <f t="shared" si="11"/>
        <v>0.10638913842144955</v>
      </c>
      <c r="AZ80" s="55">
        <f t="shared" si="11"/>
        <v>0.1116572804684267</v>
      </c>
      <c r="BA80" s="55">
        <f t="shared" si="11"/>
        <v>0.11622180891341817</v>
      </c>
      <c r="BB80" s="55">
        <f t="shared" si="11"/>
        <v>0.12004820496557538</v>
      </c>
      <c r="BC80" s="55">
        <f t="shared" si="11"/>
        <v>0.12317259239257865</v>
      </c>
      <c r="BD80" s="55">
        <f t="shared" si="11"/>
        <v>0.12562659881526628</v>
      </c>
    </row>
    <row r="81" spans="1:56" x14ac:dyDescent="0.3">
      <c r="A81" s="74"/>
      <c r="B81" s="15" t="s">
        <v>18</v>
      </c>
      <c r="C81" s="15"/>
      <c r="D81" s="14" t="s">
        <v>40</v>
      </c>
      <c r="E81" s="56">
        <f>+E80</f>
        <v>-0.39246625314009664</v>
      </c>
      <c r="F81" s="56">
        <f t="shared" ref="F81:BD81" si="12">+E81+F80</f>
        <v>-0.85574511338511638</v>
      </c>
      <c r="G81" s="56">
        <f t="shared" si="12"/>
        <v>-1.3792501519960192</v>
      </c>
      <c r="H81" s="56">
        <f t="shared" si="12"/>
        <v>-1.9509184502404413</v>
      </c>
      <c r="I81" s="56">
        <f t="shared" si="12"/>
        <v>-2.5607288564924153</v>
      </c>
      <c r="J81" s="56">
        <f t="shared" si="12"/>
        <v>-3.1986998099115578</v>
      </c>
      <c r="K81" s="56">
        <f t="shared" si="12"/>
        <v>-3.8533420033202468</v>
      </c>
      <c r="L81" s="56">
        <f t="shared" si="12"/>
        <v>-4.5149603285856514</v>
      </c>
      <c r="M81" s="56">
        <f t="shared" si="12"/>
        <v>-4.8476520326653016</v>
      </c>
      <c r="N81" s="56">
        <f t="shared" si="12"/>
        <v>-5.1187345298157831</v>
      </c>
      <c r="O81" s="56">
        <f t="shared" si="12"/>
        <v>-5.3287257632107616</v>
      </c>
      <c r="P81" s="56">
        <f t="shared" si="12"/>
        <v>-5.4781495465418049</v>
      </c>
      <c r="Q81" s="56">
        <f t="shared" si="12"/>
        <v>-5.5676026348922925</v>
      </c>
      <c r="R81" s="56">
        <f t="shared" si="12"/>
        <v>-5.5984903956607193</v>
      </c>
      <c r="S81" s="56">
        <f t="shared" si="12"/>
        <v>-5.57713761017758</v>
      </c>
      <c r="T81" s="56">
        <f t="shared" si="12"/>
        <v>-5.5103543801931822</v>
      </c>
      <c r="U81" s="56">
        <f t="shared" si="12"/>
        <v>-5.4046474982849073</v>
      </c>
      <c r="V81" s="56">
        <f t="shared" si="12"/>
        <v>-5.2665472465751435</v>
      </c>
      <c r="W81" s="56">
        <f t="shared" si="12"/>
        <v>-5.1025744819030683</v>
      </c>
      <c r="X81" s="56">
        <f t="shared" si="12"/>
        <v>-4.9174402004627407</v>
      </c>
      <c r="Y81" s="56">
        <f t="shared" si="12"/>
        <v>-4.7139401975824775</v>
      </c>
      <c r="Z81" s="56">
        <f t="shared" si="12"/>
        <v>-4.4944545761662411</v>
      </c>
      <c r="AA81" s="56">
        <f t="shared" si="12"/>
        <v>-4.2609741183811769</v>
      </c>
      <c r="AB81" s="56">
        <f t="shared" si="12"/>
        <v>-4.0157089878005561</v>
      </c>
      <c r="AC81" s="56">
        <f t="shared" si="12"/>
        <v>-3.7611480702654125</v>
      </c>
      <c r="AD81" s="56">
        <f t="shared" si="12"/>
        <v>-3.4993835162974616</v>
      </c>
      <c r="AE81" s="56">
        <f t="shared" si="12"/>
        <v>-3.2313879084945243</v>
      </c>
      <c r="AF81" s="56">
        <f t="shared" si="12"/>
        <v>-2.9580697188957856</v>
      </c>
      <c r="AG81" s="56">
        <f t="shared" si="12"/>
        <v>-2.6802767549295852</v>
      </c>
      <c r="AH81" s="56">
        <f t="shared" si="12"/>
        <v>-2.3987994381027664</v>
      </c>
      <c r="AI81" s="56">
        <f t="shared" si="12"/>
        <v>-2.0683040291413239</v>
      </c>
      <c r="AJ81" s="56">
        <f t="shared" si="12"/>
        <v>-1.7374203836496871</v>
      </c>
      <c r="AK81" s="56">
        <f t="shared" si="12"/>
        <v>-1.4064514886064885</v>
      </c>
      <c r="AL81" s="56">
        <f t="shared" si="12"/>
        <v>-1.0756830106185986</v>
      </c>
      <c r="AM81" s="56">
        <f t="shared" si="12"/>
        <v>-0.74538404783996337</v>
      </c>
      <c r="AN81" s="56">
        <f t="shared" si="12"/>
        <v>-0.41580785278284299</v>
      </c>
      <c r="AO81" s="56">
        <f t="shared" si="12"/>
        <v>-8.719252707916425E-2</v>
      </c>
      <c r="AP81" s="56">
        <f t="shared" si="12"/>
        <v>0.24023831078723012</v>
      </c>
      <c r="AQ81" s="56">
        <f t="shared" si="12"/>
        <v>0.56627488379231405</v>
      </c>
      <c r="AR81" s="56">
        <f t="shared" si="12"/>
        <v>0.89072063977692961</v>
      </c>
      <c r="AS81" s="56">
        <f t="shared" si="12"/>
        <v>1.2133916590277771</v>
      </c>
      <c r="AT81" s="56">
        <f t="shared" si="12"/>
        <v>1.5341160851491176</v>
      </c>
      <c r="AU81" s="56">
        <f t="shared" si="12"/>
        <v>1.8527335783710179</v>
      </c>
      <c r="AV81" s="56">
        <f t="shared" si="12"/>
        <v>2.1690947904699662</v>
      </c>
      <c r="AW81" s="56">
        <f t="shared" si="12"/>
        <v>2.4830608605066642</v>
      </c>
      <c r="AX81" s="56">
        <f t="shared" si="12"/>
        <v>2.5834539383020854</v>
      </c>
      <c r="AY81" s="56">
        <f t="shared" si="12"/>
        <v>2.6898430767235348</v>
      </c>
      <c r="AZ81" s="56">
        <f t="shared" si="12"/>
        <v>2.8015003571919617</v>
      </c>
      <c r="BA81" s="56">
        <f t="shared" si="12"/>
        <v>2.91772216610538</v>
      </c>
      <c r="BB81" s="56">
        <f t="shared" si="12"/>
        <v>3.0377703710709554</v>
      </c>
      <c r="BC81" s="56">
        <f t="shared" si="12"/>
        <v>3.1609429634635342</v>
      </c>
      <c r="BD81" s="56">
        <f t="shared" si="12"/>
        <v>3.2865695622788005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188.57158522840064</v>
      </c>
      <c r="G88" s="43">
        <v>424.64760594548284</v>
      </c>
      <c r="H88" s="43">
        <v>698.57927888814129</v>
      </c>
      <c r="I88" s="43">
        <v>1021.5062604129782</v>
      </c>
      <c r="J88" s="43">
        <v>1398.7440994194908</v>
      </c>
      <c r="K88" s="43">
        <v>1826.702507559437</v>
      </c>
      <c r="L88" s="43">
        <v>2313.5747307035131</v>
      </c>
      <c r="M88" s="43">
        <v>2924.4898510789276</v>
      </c>
      <c r="N88" s="43">
        <v>3316.0150690720643</v>
      </c>
      <c r="O88" s="43">
        <v>3735.452508827922</v>
      </c>
      <c r="P88" s="43">
        <v>4183.7855805100744</v>
      </c>
      <c r="Q88" s="43">
        <v>4661.1296219816468</v>
      </c>
      <c r="R88" s="43">
        <v>5157.2107171152256</v>
      </c>
      <c r="S88" s="43">
        <v>5600.8502838122977</v>
      </c>
      <c r="T88" s="43">
        <v>5980.3950872899186</v>
      </c>
      <c r="U88" s="43">
        <v>6295.3453401848546</v>
      </c>
      <c r="V88" s="43">
        <v>6539.9489974503585</v>
      </c>
      <c r="W88" s="43">
        <v>6708.5086723662253</v>
      </c>
      <c r="X88" s="43">
        <v>6825.9694814805271</v>
      </c>
      <c r="Y88" s="43">
        <v>6921.8117448257653</v>
      </c>
      <c r="Z88" s="43">
        <v>7000.854547199554</v>
      </c>
      <c r="AA88" s="43">
        <v>7067.9873472136032</v>
      </c>
      <c r="AB88" s="43">
        <v>7116.6112183245941</v>
      </c>
      <c r="AC88" s="43">
        <v>7138.3266975997076</v>
      </c>
      <c r="AD88" s="43">
        <v>7138.3266975997076</v>
      </c>
      <c r="AE88" s="43">
        <v>7138.3266975997076</v>
      </c>
      <c r="AF88" s="43">
        <v>7138.3266975997076</v>
      </c>
      <c r="AG88" s="43">
        <v>7138.3266975997076</v>
      </c>
      <c r="AH88" s="43">
        <v>7138.3266975997076</v>
      </c>
      <c r="AI88" s="43">
        <v>7138.3266975997076</v>
      </c>
      <c r="AJ88" s="43">
        <v>7138.3266975997076</v>
      </c>
      <c r="AK88" s="43">
        <v>7138.3266975997076</v>
      </c>
      <c r="AL88" s="43">
        <v>7138.3266975997076</v>
      </c>
      <c r="AM88" s="43">
        <v>7138.3266975997076</v>
      </c>
      <c r="AN88" s="43">
        <v>7138.3266975997076</v>
      </c>
      <c r="AO88" s="43">
        <v>7138.3266975997076</v>
      </c>
      <c r="AP88" s="43">
        <v>7138.3266975997076</v>
      </c>
      <c r="AQ88" s="43">
        <v>7138.3266975997076</v>
      </c>
      <c r="AR88" s="43">
        <v>7138.3266975997076</v>
      </c>
      <c r="AS88" s="43">
        <v>7138.3266975997076</v>
      </c>
      <c r="AT88" s="43">
        <v>7138.3266975997076</v>
      </c>
      <c r="AU88" s="43">
        <v>7138.3266975997076</v>
      </c>
      <c r="AV88" s="43">
        <v>7138.3266975997076</v>
      </c>
      <c r="AW88" s="43">
        <v>7138.3266975997076</v>
      </c>
      <c r="AX88" s="43"/>
      <c r="AY88" s="43"/>
      <c r="AZ88" s="43"/>
      <c r="BA88" s="43"/>
      <c r="BB88" s="43"/>
      <c r="BC88" s="43"/>
      <c r="BD88" s="43"/>
    </row>
    <row r="89" spans="1:56" x14ac:dyDescent="0.3">
      <c r="A89" s="170"/>
      <c r="B89" s="4" t="s">
        <v>214</v>
      </c>
      <c r="D89" s="4" t="s">
        <v>88</v>
      </c>
      <c r="E89" s="43">
        <v>0</v>
      </c>
      <c r="F89" s="43">
        <v>37809.452259849524</v>
      </c>
      <c r="G89" s="43">
        <v>85143.757819123217</v>
      </c>
      <c r="H89" s="43">
        <v>140068.29217058077</v>
      </c>
      <c r="I89" s="43">
        <v>204816.60659235338</v>
      </c>
      <c r="J89" s="43">
        <v>280454.49258270412</v>
      </c>
      <c r="K89" s="43">
        <v>366262.08115534089</v>
      </c>
      <c r="L89" s="43">
        <v>463882.15501385008</v>
      </c>
      <c r="M89" s="43">
        <v>586373.38851903239</v>
      </c>
      <c r="N89" s="43">
        <v>664875.95835376438</v>
      </c>
      <c r="O89" s="43">
        <v>748975.05438265065</v>
      </c>
      <c r="P89" s="43">
        <v>838867.85477326298</v>
      </c>
      <c r="Q89" s="43">
        <v>934577.48528669868</v>
      </c>
      <c r="R89" s="43">
        <v>1034043.9794605083</v>
      </c>
      <c r="S89" s="43">
        <v>1122995.7109596976</v>
      </c>
      <c r="T89" s="43">
        <v>1199096.1537182375</v>
      </c>
      <c r="U89" s="43">
        <v>1262245.0981185057</v>
      </c>
      <c r="V89" s="43">
        <v>1311289.2332185155</v>
      </c>
      <c r="W89" s="43">
        <v>1345086.2073169611</v>
      </c>
      <c r="X89" s="43">
        <v>1368637.6286471225</v>
      </c>
      <c r="Y89" s="43">
        <v>1387854.43416975</v>
      </c>
      <c r="Z89" s="43">
        <v>1403702.8720943539</v>
      </c>
      <c r="AA89" s="43">
        <v>1417163.300897171</v>
      </c>
      <c r="AB89" s="43">
        <v>1426912.606081371</v>
      </c>
      <c r="AC89" s="43">
        <v>1431266.6574935056</v>
      </c>
      <c r="AD89" s="43">
        <v>1431266.6574935056</v>
      </c>
      <c r="AE89" s="43">
        <v>1431266.6574935056</v>
      </c>
      <c r="AF89" s="43">
        <v>1431266.6574935056</v>
      </c>
      <c r="AG89" s="43">
        <v>1431266.6574935056</v>
      </c>
      <c r="AH89" s="43">
        <v>1431266.6574935056</v>
      </c>
      <c r="AI89" s="43">
        <v>1431266.6574935056</v>
      </c>
      <c r="AJ89" s="43">
        <v>1431266.6574935056</v>
      </c>
      <c r="AK89" s="43">
        <v>1431266.6574935056</v>
      </c>
      <c r="AL89" s="43">
        <v>1431266.6574935056</v>
      </c>
      <c r="AM89" s="43">
        <v>1431266.6574935056</v>
      </c>
      <c r="AN89" s="43">
        <v>1431266.6574935056</v>
      </c>
      <c r="AO89" s="43">
        <v>1431266.6574935056</v>
      </c>
      <c r="AP89" s="43">
        <v>1431266.6574935056</v>
      </c>
      <c r="AQ89" s="43">
        <v>1431266.6574935056</v>
      </c>
      <c r="AR89" s="43">
        <v>1431266.6574935056</v>
      </c>
      <c r="AS89" s="43">
        <v>1431266.6574935056</v>
      </c>
      <c r="AT89" s="43">
        <v>1431266.6574935056</v>
      </c>
      <c r="AU89" s="43">
        <v>1431266.6574935056</v>
      </c>
      <c r="AV89" s="43">
        <v>1431266.6574935056</v>
      </c>
      <c r="AW89" s="43">
        <v>1431266.6574935056</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35">
        <v>6.7298229810830879E-4</v>
      </c>
      <c r="G91" s="35">
        <v>1.5155004471603829E-3</v>
      </c>
      <c r="H91" s="35">
        <v>2.4931194588387042E-3</v>
      </c>
      <c r="I91" s="35">
        <v>3.6455950128016102E-3</v>
      </c>
      <c r="J91" s="35">
        <v>4.9918974661670992E-3</v>
      </c>
      <c r="K91" s="35">
        <v>6.5192136450916973E-3</v>
      </c>
      <c r="L91" s="35">
        <v>8.2567839541058553E-3</v>
      </c>
      <c r="M91" s="35">
        <v>1.0437043833458245E-2</v>
      </c>
      <c r="N91" s="35">
        <v>1.1834335692956777E-2</v>
      </c>
      <c r="O91" s="35">
        <v>1.3331241877298755E-2</v>
      </c>
      <c r="P91" s="35">
        <v>1.4931272022525373E-2</v>
      </c>
      <c r="Q91" s="35">
        <v>1.6634837751310829E-2</v>
      </c>
      <c r="R91" s="35">
        <v>1.8405273074568639E-2</v>
      </c>
      <c r="S91" s="35">
        <v>1.9988552839470368E-2</v>
      </c>
      <c r="T91" s="35">
        <v>2.1343088485814232E-2</v>
      </c>
      <c r="U91" s="35">
        <v>2.2467096351189621E-2</v>
      </c>
      <c r="V91" s="35">
        <v>2.3340048292452949E-2</v>
      </c>
      <c r="W91" s="35">
        <v>2.3941611233422398E-2</v>
      </c>
      <c r="X91" s="35">
        <v>2.4360810367584949E-2</v>
      </c>
      <c r="Y91" s="35">
        <v>2.4702856315620317E-2</v>
      </c>
      <c r="Z91" s="35">
        <v>2.4984947632432464E-2</v>
      </c>
      <c r="AA91" s="35">
        <v>2.5224534025987878E-2</v>
      </c>
      <c r="AB91" s="35">
        <v>2.5398064966418606E-2</v>
      </c>
      <c r="AC91" s="35">
        <v>2.5475564092967227E-2</v>
      </c>
      <c r="AD91" s="35">
        <v>2.5475564092967227E-2</v>
      </c>
      <c r="AE91" s="35">
        <v>2.5475564092967227E-2</v>
      </c>
      <c r="AF91" s="35">
        <v>2.5475564092967227E-2</v>
      </c>
      <c r="AG91" s="35">
        <v>2.5475564092967227E-2</v>
      </c>
      <c r="AH91" s="35">
        <v>2.5475564092967227E-2</v>
      </c>
      <c r="AI91" s="35">
        <v>2.5475564092967227E-2</v>
      </c>
      <c r="AJ91" s="35">
        <v>2.5475564092967227E-2</v>
      </c>
      <c r="AK91" s="35">
        <v>2.5475564092967227E-2</v>
      </c>
      <c r="AL91" s="35">
        <v>2.5475564092967227E-2</v>
      </c>
      <c r="AM91" s="35">
        <v>2.5475564092967227E-2</v>
      </c>
      <c r="AN91" s="35">
        <v>2.5475564092967227E-2</v>
      </c>
      <c r="AO91" s="35">
        <v>2.5475564092967227E-2</v>
      </c>
      <c r="AP91" s="35">
        <v>2.5475564092967227E-2</v>
      </c>
      <c r="AQ91" s="35">
        <v>2.5475564092967227E-2</v>
      </c>
      <c r="AR91" s="35">
        <v>2.5475564092967227E-2</v>
      </c>
      <c r="AS91" s="35">
        <v>2.5475564092967227E-2</v>
      </c>
      <c r="AT91" s="35">
        <v>2.5475564092967227E-2</v>
      </c>
      <c r="AU91" s="35">
        <v>2.5475564092967227E-2</v>
      </c>
      <c r="AV91" s="35">
        <v>2.5475564092967227E-2</v>
      </c>
      <c r="AW91" s="35">
        <v>2.5475564092967227E-2</v>
      </c>
      <c r="AX91" s="35"/>
      <c r="AY91" s="35"/>
      <c r="AZ91" s="35"/>
      <c r="BA91" s="35"/>
      <c r="BB91" s="35"/>
      <c r="BC91" s="35"/>
      <c r="BD91" s="35"/>
    </row>
    <row r="92" spans="1:56" ht="16.5" x14ac:dyDescent="0.3">
      <c r="A92" s="170"/>
      <c r="B92" s="4" t="s">
        <v>333</v>
      </c>
      <c r="D92" s="4" t="s">
        <v>42</v>
      </c>
      <c r="E92" s="43">
        <v>0</v>
      </c>
      <c r="F92" s="35">
        <v>1.3467608074271969E-3</v>
      </c>
      <c r="G92" s="35">
        <v>3.0327938960818118E-3</v>
      </c>
      <c r="H92" s="35">
        <v>4.9891885489946278E-3</v>
      </c>
      <c r="I92" s="35">
        <v>7.2955031607727094E-3</v>
      </c>
      <c r="J92" s="35">
        <v>9.9897008896465724E-3</v>
      </c>
      <c r="K92" s="35">
        <v>1.3046140228551844E-2</v>
      </c>
      <c r="L92" s="35">
        <v>1.6523336581126355E-2</v>
      </c>
      <c r="M92" s="35">
        <v>2.0886435824258573E-2</v>
      </c>
      <c r="N92" s="35">
        <v>2.3682672691408432E-2</v>
      </c>
      <c r="O92" s="35">
        <v>2.6678256062819348E-2</v>
      </c>
      <c r="P92" s="35">
        <v>2.9880209362854678E-2</v>
      </c>
      <c r="Q92" s="35">
        <v>3.3289356323857128E-2</v>
      </c>
      <c r="R92" s="35">
        <v>3.6832321587803168E-2</v>
      </c>
      <c r="S92" s="35">
        <v>4.0000754309668055E-2</v>
      </c>
      <c r="T92" s="35">
        <v>4.2711428165260884E-2</v>
      </c>
      <c r="U92" s="35">
        <v>4.4960773719493932E-2</v>
      </c>
      <c r="V92" s="35">
        <v>4.6707710399055358E-2</v>
      </c>
      <c r="W92" s="35">
        <v>4.791154799534221E-2</v>
      </c>
      <c r="X92" s="35">
        <v>4.8750442221809187E-2</v>
      </c>
      <c r="Y92" s="35">
        <v>4.9434938795416203E-2</v>
      </c>
      <c r="Z92" s="35">
        <v>4.9999455173731069E-2</v>
      </c>
      <c r="AA92" s="35">
        <v>5.0478911417588077E-2</v>
      </c>
      <c r="AB92" s="35">
        <v>5.0826178604414532E-2</v>
      </c>
      <c r="AC92" s="35">
        <v>5.0981268547402495E-2</v>
      </c>
      <c r="AD92" s="35">
        <v>5.0981268547402495E-2</v>
      </c>
      <c r="AE92" s="35">
        <v>5.0981268547402495E-2</v>
      </c>
      <c r="AF92" s="35">
        <v>5.0981268547402495E-2</v>
      </c>
      <c r="AG92" s="35">
        <v>5.0981268547402495E-2</v>
      </c>
      <c r="AH92" s="35">
        <v>5.0981268547402495E-2</v>
      </c>
      <c r="AI92" s="35">
        <v>5.0981268547402495E-2</v>
      </c>
      <c r="AJ92" s="35">
        <v>5.0981268547402495E-2</v>
      </c>
      <c r="AK92" s="35">
        <v>5.0981268547402495E-2</v>
      </c>
      <c r="AL92" s="35">
        <v>5.0981268547402495E-2</v>
      </c>
      <c r="AM92" s="35">
        <v>5.0981268547402495E-2</v>
      </c>
      <c r="AN92" s="35">
        <v>5.0981268547402495E-2</v>
      </c>
      <c r="AO92" s="35">
        <v>5.0981268547402495E-2</v>
      </c>
      <c r="AP92" s="35">
        <v>5.0981268547402495E-2</v>
      </c>
      <c r="AQ92" s="35">
        <v>5.0981268547402495E-2</v>
      </c>
      <c r="AR92" s="35">
        <v>5.0981268547402495E-2</v>
      </c>
      <c r="AS92" s="35">
        <v>5.0981268547402495E-2</v>
      </c>
      <c r="AT92" s="35">
        <v>5.0981268547402495E-2</v>
      </c>
      <c r="AU92" s="35">
        <v>5.0981268547402495E-2</v>
      </c>
      <c r="AV92" s="35">
        <v>5.0981268547402495E-2</v>
      </c>
      <c r="AW92" s="35">
        <v>5.0981268547402495E-2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-6.4471999375841973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-5.2195402054438347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-3.1176908546653439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0.92538100487790409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-2.0373100000000002</v>
      </c>
      <c r="F13" s="62">
        <f>'Option 1'!F13*1.1</f>
        <v>-2.0779000000000001</v>
      </c>
      <c r="G13" s="62">
        <f>'Option 1'!G13*1.1</f>
        <v>-2.1180500000000002</v>
      </c>
      <c r="H13" s="62">
        <f>'Option 1'!H13*1.1</f>
        <v>-2.1402700000000001</v>
      </c>
      <c r="I13" s="62">
        <f>'Option 1'!I13*1.1</f>
        <v>-2.1627100000000001</v>
      </c>
      <c r="J13" s="62">
        <f>'Option 1'!J13*1.1</f>
        <v>-2.1846000000000001</v>
      </c>
      <c r="K13" s="62">
        <f>'Option 1'!K13*1.1</f>
        <v>-2.1901000000000002</v>
      </c>
      <c r="L13" s="62">
        <f>'Option 1'!L13*1.1</f>
        <v>-2.1941700000000002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-2.0373100000000002</v>
      </c>
      <c r="F18" s="59">
        <f t="shared" ref="F18:AW18" si="0">SUM(F13:F17)</f>
        <v>-2.0779000000000001</v>
      </c>
      <c r="G18" s="59">
        <f t="shared" si="0"/>
        <v>-2.1180500000000002</v>
      </c>
      <c r="H18" s="59">
        <f t="shared" si="0"/>
        <v>-2.1402700000000001</v>
      </c>
      <c r="I18" s="59">
        <f t="shared" si="0"/>
        <v>-2.1627100000000001</v>
      </c>
      <c r="J18" s="59">
        <f t="shared" si="0"/>
        <v>-2.1846000000000001</v>
      </c>
      <c r="K18" s="59">
        <f t="shared" si="0"/>
        <v>-2.1901000000000002</v>
      </c>
      <c r="L18" s="59">
        <f t="shared" si="0"/>
        <v>-2.1941700000000002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1.5130932955160881E-2</v>
      </c>
      <c r="G19" s="33">
        <f>'Option 1'!G19</f>
        <v>3.4073608955178747E-2</v>
      </c>
      <c r="H19" s="33">
        <f>'Option 1'!H19</f>
        <v>5.6053812242806256E-2</v>
      </c>
      <c r="I19" s="33">
        <f>'Option 1'!I19</f>
        <v>8.1965385828755385E-2</v>
      </c>
      <c r="J19" s="33">
        <f>'Option 1'!J19</f>
        <v>0.11223484791788058</v>
      </c>
      <c r="K19" s="33">
        <f>'Option 1'!K19</f>
        <v>0.14657411474495752</v>
      </c>
      <c r="L19" s="33">
        <f>'Option 1'!L19</f>
        <v>0.18564061014085884</v>
      </c>
      <c r="M19" s="33">
        <f>'Option 1'!M19</f>
        <v>0.23466027403400755</v>
      </c>
      <c r="N19" s="33">
        <f>'Option 1'!N19</f>
        <v>0.26607615154563524</v>
      </c>
      <c r="O19" s="33">
        <f>'Option 1'!O19</f>
        <v>0.29973169817607426</v>
      </c>
      <c r="P19" s="33">
        <f>'Option 1'!P19</f>
        <v>0.3357058224906545</v>
      </c>
      <c r="Q19" s="33">
        <f>'Option 1'!Q19</f>
        <v>0.37400777916829375</v>
      </c>
      <c r="R19" s="33">
        <f>'Option 1'!R19</f>
        <v>0.41381319195992594</v>
      </c>
      <c r="S19" s="33">
        <f>'Option 1'!S19</f>
        <v>0.44941071070496641</v>
      </c>
      <c r="T19" s="33">
        <f>'Option 1'!T19</f>
        <v>0.47986528299879194</v>
      </c>
      <c r="U19" s="33">
        <f>'Option 1'!U19</f>
        <v>0.50513680603866151</v>
      </c>
      <c r="V19" s="33">
        <f>'Option 1'!V19</f>
        <v>0.52476373728701864</v>
      </c>
      <c r="W19" s="33">
        <f>'Option 1'!W19</f>
        <v>0.53828891997563255</v>
      </c>
      <c r="X19" s="33">
        <f>'Option 1'!X19</f>
        <v>0.54771394350404368</v>
      </c>
      <c r="Y19" s="33">
        <f>'Option 1'!Y19</f>
        <v>0.55540430077176883</v>
      </c>
      <c r="Z19" s="33">
        <f>'Option 1'!Z19</f>
        <v>0.56174667383851284</v>
      </c>
      <c r="AA19" s="33">
        <f>'Option 1'!AA19</f>
        <v>0.56713339153977438</v>
      </c>
      <c r="AB19" s="33">
        <f>'Option 1'!AB19</f>
        <v>0.5710349577959507</v>
      </c>
      <c r="AC19" s="33">
        <f>'Option 1'!AC19</f>
        <v>0.57277740197492377</v>
      </c>
      <c r="AD19" s="33">
        <f>'Option 1'!AD19</f>
        <v>0.57277740197492377</v>
      </c>
      <c r="AE19" s="33">
        <f>'Option 1'!AE19</f>
        <v>0.57277740197492377</v>
      </c>
      <c r="AF19" s="33">
        <f>'Option 1'!AF19</f>
        <v>0.57277740197492377</v>
      </c>
      <c r="AG19" s="33">
        <f>'Option 1'!AG19</f>
        <v>0.57277740197492377</v>
      </c>
      <c r="AH19" s="33">
        <f>'Option 1'!AH19</f>
        <v>0.57277740197492377</v>
      </c>
      <c r="AI19" s="33">
        <f>'Option 1'!AI19</f>
        <v>0.57277740197492377</v>
      </c>
      <c r="AJ19" s="33">
        <f>'Option 1'!AJ19</f>
        <v>0.57277740197492377</v>
      </c>
      <c r="AK19" s="33">
        <f>'Option 1'!AK19</f>
        <v>0.57277740197492377</v>
      </c>
      <c r="AL19" s="33">
        <f>'Option 1'!AL19</f>
        <v>0.57277740197492377</v>
      </c>
      <c r="AM19" s="33">
        <f>'Option 1'!AM19</f>
        <v>0.57277740197492377</v>
      </c>
      <c r="AN19" s="33">
        <f>'Option 1'!AN19</f>
        <v>0.57277740197492377</v>
      </c>
      <c r="AO19" s="33">
        <f>'Option 1'!AO19</f>
        <v>0.57277740197492377</v>
      </c>
      <c r="AP19" s="33">
        <f>'Option 1'!AP19</f>
        <v>0.57277740197492377</v>
      </c>
      <c r="AQ19" s="33">
        <f>'Option 1'!AQ19</f>
        <v>0.57277740197492377</v>
      </c>
      <c r="AR19" s="33">
        <f>'Option 1'!AR19</f>
        <v>0.57277740197492377</v>
      </c>
      <c r="AS19" s="33">
        <f>'Option 1'!AS19</f>
        <v>0.57277740197492377</v>
      </c>
      <c r="AT19" s="33">
        <f>'Option 1'!AT19</f>
        <v>0.57277740197492377</v>
      </c>
      <c r="AU19" s="33">
        <f>'Option 1'!AU19</f>
        <v>0.57277740197492377</v>
      </c>
      <c r="AV19" s="33">
        <f>'Option 1'!AV19</f>
        <v>0.57277740197492377</v>
      </c>
      <c r="AW19" s="33">
        <f>'Option 1'!AW19</f>
        <v>0.57277740197492377</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1.5130932955160881E-2</v>
      </c>
      <c r="G25" s="67">
        <f t="shared" si="1"/>
        <v>3.4073608955178747E-2</v>
      </c>
      <c r="H25" s="67">
        <f t="shared" si="1"/>
        <v>5.6053812242806256E-2</v>
      </c>
      <c r="I25" s="67">
        <f t="shared" si="1"/>
        <v>8.1965385828755385E-2</v>
      </c>
      <c r="J25" s="67">
        <f t="shared" si="1"/>
        <v>0.11223484791788058</v>
      </c>
      <c r="K25" s="67">
        <f t="shared" si="1"/>
        <v>0.14657411474495752</v>
      </c>
      <c r="L25" s="67">
        <f t="shared" si="1"/>
        <v>0.18564061014085884</v>
      </c>
      <c r="M25" s="67">
        <f t="shared" si="1"/>
        <v>0.23466027403400755</v>
      </c>
      <c r="N25" s="67">
        <f t="shared" si="1"/>
        <v>0.26607615154563524</v>
      </c>
      <c r="O25" s="67">
        <f t="shared" si="1"/>
        <v>0.29973169817607426</v>
      </c>
      <c r="P25" s="67">
        <f t="shared" si="1"/>
        <v>0.3357058224906545</v>
      </c>
      <c r="Q25" s="67">
        <f t="shared" si="1"/>
        <v>0.37400777916829375</v>
      </c>
      <c r="R25" s="67">
        <f t="shared" si="1"/>
        <v>0.41381319195992594</v>
      </c>
      <c r="S25" s="67">
        <f t="shared" si="1"/>
        <v>0.44941071070496641</v>
      </c>
      <c r="T25" s="67">
        <f t="shared" si="1"/>
        <v>0.47986528299879194</v>
      </c>
      <c r="U25" s="67">
        <f t="shared" si="1"/>
        <v>0.50513680603866151</v>
      </c>
      <c r="V25" s="67">
        <f t="shared" si="1"/>
        <v>0.52476373728701864</v>
      </c>
      <c r="W25" s="67">
        <f t="shared" si="1"/>
        <v>0.53828891997563255</v>
      </c>
      <c r="X25" s="67">
        <f t="shared" si="1"/>
        <v>0.54771394350404368</v>
      </c>
      <c r="Y25" s="67">
        <f t="shared" si="1"/>
        <v>0.55540430077176883</v>
      </c>
      <c r="Z25" s="67">
        <f t="shared" si="1"/>
        <v>0.56174667383851284</v>
      </c>
      <c r="AA25" s="67">
        <f t="shared" si="1"/>
        <v>0.56713339153977438</v>
      </c>
      <c r="AB25" s="67">
        <f t="shared" si="1"/>
        <v>0.5710349577959507</v>
      </c>
      <c r="AC25" s="67">
        <f t="shared" si="1"/>
        <v>0.57277740197492377</v>
      </c>
      <c r="AD25" s="67">
        <f t="shared" si="1"/>
        <v>0.57277740197492377</v>
      </c>
      <c r="AE25" s="67">
        <f t="shared" si="1"/>
        <v>0.57277740197492377</v>
      </c>
      <c r="AF25" s="67">
        <f t="shared" si="1"/>
        <v>0.57277740197492377</v>
      </c>
      <c r="AG25" s="67">
        <f t="shared" si="1"/>
        <v>0.57277740197492377</v>
      </c>
      <c r="AH25" s="67">
        <f t="shared" si="1"/>
        <v>0.57277740197492377</v>
      </c>
      <c r="AI25" s="67">
        <f t="shared" si="1"/>
        <v>0.57277740197492377</v>
      </c>
      <c r="AJ25" s="67">
        <f t="shared" si="1"/>
        <v>0.57277740197492377</v>
      </c>
      <c r="AK25" s="67">
        <f t="shared" si="1"/>
        <v>0.57277740197492377</v>
      </c>
      <c r="AL25" s="67">
        <f t="shared" si="1"/>
        <v>0.57277740197492377</v>
      </c>
      <c r="AM25" s="67">
        <f t="shared" si="1"/>
        <v>0.57277740197492377</v>
      </c>
      <c r="AN25" s="67">
        <f t="shared" si="1"/>
        <v>0.57277740197492377</v>
      </c>
      <c r="AO25" s="67">
        <f t="shared" si="1"/>
        <v>0.57277740197492377</v>
      </c>
      <c r="AP25" s="67">
        <f t="shared" si="1"/>
        <v>0.57277740197492377</v>
      </c>
      <c r="AQ25" s="67">
        <f t="shared" si="1"/>
        <v>0.57277740197492377</v>
      </c>
      <c r="AR25" s="67">
        <f t="shared" si="1"/>
        <v>0.57277740197492377</v>
      </c>
      <c r="AS25" s="67">
        <f t="shared" si="1"/>
        <v>0.57277740197492377</v>
      </c>
      <c r="AT25" s="67">
        <f t="shared" si="1"/>
        <v>0.57277740197492377</v>
      </c>
      <c r="AU25" s="67">
        <f t="shared" si="1"/>
        <v>0.57277740197492377</v>
      </c>
      <c r="AV25" s="67">
        <f t="shared" si="1"/>
        <v>0.57277740197492377</v>
      </c>
      <c r="AW25" s="67">
        <f t="shared" si="1"/>
        <v>0.57277740197492377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-2.0373100000000002</v>
      </c>
      <c r="F26" s="59">
        <f t="shared" ref="F26:BD26" si="2">F18+F25</f>
        <v>-2.0627690670448393</v>
      </c>
      <c r="G26" s="59">
        <f t="shared" si="2"/>
        <v>-2.0839763910448212</v>
      </c>
      <c r="H26" s="59">
        <f t="shared" si="2"/>
        <v>-2.0842161877571939</v>
      </c>
      <c r="I26" s="59">
        <f t="shared" si="2"/>
        <v>-2.0807446141712447</v>
      </c>
      <c r="J26" s="59">
        <f t="shared" si="2"/>
        <v>-2.0723651520821194</v>
      </c>
      <c r="K26" s="59">
        <f t="shared" si="2"/>
        <v>-2.0435258852550424</v>
      </c>
      <c r="L26" s="59">
        <f t="shared" si="2"/>
        <v>-2.0085293898591412</v>
      </c>
      <c r="M26" s="59">
        <f t="shared" si="2"/>
        <v>0.23466027403400755</v>
      </c>
      <c r="N26" s="59">
        <f t="shared" si="2"/>
        <v>0.26607615154563524</v>
      </c>
      <c r="O26" s="59">
        <f t="shared" si="2"/>
        <v>0.29973169817607426</v>
      </c>
      <c r="P26" s="59">
        <f t="shared" si="2"/>
        <v>0.3357058224906545</v>
      </c>
      <c r="Q26" s="59">
        <f t="shared" si="2"/>
        <v>0.37400777916829375</v>
      </c>
      <c r="R26" s="59">
        <f t="shared" si="2"/>
        <v>0.41381319195992594</v>
      </c>
      <c r="S26" s="59">
        <f t="shared" si="2"/>
        <v>0.44941071070496641</v>
      </c>
      <c r="T26" s="59">
        <f t="shared" si="2"/>
        <v>0.47986528299879194</v>
      </c>
      <c r="U26" s="59">
        <f t="shared" si="2"/>
        <v>0.50513680603866151</v>
      </c>
      <c r="V26" s="59">
        <f t="shared" si="2"/>
        <v>0.52476373728701864</v>
      </c>
      <c r="W26" s="59">
        <f t="shared" si="2"/>
        <v>0.53828891997563255</v>
      </c>
      <c r="X26" s="59">
        <f t="shared" si="2"/>
        <v>0.54771394350404368</v>
      </c>
      <c r="Y26" s="59">
        <f t="shared" si="2"/>
        <v>0.55540430077176883</v>
      </c>
      <c r="Z26" s="59">
        <f t="shared" si="2"/>
        <v>0.56174667383851284</v>
      </c>
      <c r="AA26" s="59">
        <f t="shared" si="2"/>
        <v>0.56713339153977438</v>
      </c>
      <c r="AB26" s="59">
        <f t="shared" si="2"/>
        <v>0.5710349577959507</v>
      </c>
      <c r="AC26" s="59">
        <f t="shared" si="2"/>
        <v>0.57277740197492377</v>
      </c>
      <c r="AD26" s="59">
        <f t="shared" si="2"/>
        <v>0.57277740197492377</v>
      </c>
      <c r="AE26" s="59">
        <f t="shared" si="2"/>
        <v>0.57277740197492377</v>
      </c>
      <c r="AF26" s="59">
        <f t="shared" si="2"/>
        <v>0.57277740197492377</v>
      </c>
      <c r="AG26" s="59">
        <f t="shared" si="2"/>
        <v>0.57277740197492377</v>
      </c>
      <c r="AH26" s="59">
        <f t="shared" si="2"/>
        <v>0.57277740197492377</v>
      </c>
      <c r="AI26" s="59">
        <f t="shared" si="2"/>
        <v>0.57277740197492377</v>
      </c>
      <c r="AJ26" s="59">
        <f t="shared" si="2"/>
        <v>0.57277740197492377</v>
      </c>
      <c r="AK26" s="59">
        <f t="shared" si="2"/>
        <v>0.57277740197492377</v>
      </c>
      <c r="AL26" s="59">
        <f t="shared" si="2"/>
        <v>0.57277740197492377</v>
      </c>
      <c r="AM26" s="59">
        <f t="shared" si="2"/>
        <v>0.57277740197492377</v>
      </c>
      <c r="AN26" s="59">
        <f t="shared" si="2"/>
        <v>0.57277740197492377</v>
      </c>
      <c r="AO26" s="59">
        <f t="shared" si="2"/>
        <v>0.57277740197492377</v>
      </c>
      <c r="AP26" s="59">
        <f t="shared" si="2"/>
        <v>0.57277740197492377</v>
      </c>
      <c r="AQ26" s="59">
        <f t="shared" si="2"/>
        <v>0.57277740197492377</v>
      </c>
      <c r="AR26" s="59">
        <f t="shared" si="2"/>
        <v>0.57277740197492377</v>
      </c>
      <c r="AS26" s="59">
        <f t="shared" si="2"/>
        <v>0.57277740197492377</v>
      </c>
      <c r="AT26" s="59">
        <f t="shared" si="2"/>
        <v>0.57277740197492377</v>
      </c>
      <c r="AU26" s="59">
        <f t="shared" si="2"/>
        <v>0.57277740197492377</v>
      </c>
      <c r="AV26" s="59">
        <f t="shared" si="2"/>
        <v>0.57277740197492377</v>
      </c>
      <c r="AW26" s="59">
        <f t="shared" si="2"/>
        <v>0.57277740197492377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-1.6298480000000002</v>
      </c>
      <c r="F28" s="34">
        <f t="shared" ref="F28:AW28" si="4">F26*F27</f>
        <v>-1.6502152536358716</v>
      </c>
      <c r="G28" s="34">
        <f t="shared" si="4"/>
        <v>-1.6671811128358571</v>
      </c>
      <c r="H28" s="34">
        <f t="shared" si="4"/>
        <v>-1.6673729502057553</v>
      </c>
      <c r="I28" s="34">
        <f t="shared" si="4"/>
        <v>-1.6645956913369959</v>
      </c>
      <c r="J28" s="34">
        <f t="shared" si="4"/>
        <v>-1.6578921216656957</v>
      </c>
      <c r="K28" s="34">
        <f t="shared" si="4"/>
        <v>-1.634820708204034</v>
      </c>
      <c r="L28" s="34">
        <f t="shared" si="4"/>
        <v>-1.6068235118873131</v>
      </c>
      <c r="M28" s="34">
        <f t="shared" si="4"/>
        <v>0.18772821922720606</v>
      </c>
      <c r="N28" s="34">
        <f t="shared" si="4"/>
        <v>0.21286092123650821</v>
      </c>
      <c r="O28" s="34">
        <f t="shared" si="4"/>
        <v>0.23978535854085942</v>
      </c>
      <c r="P28" s="34">
        <f t="shared" si="4"/>
        <v>0.2685646579925236</v>
      </c>
      <c r="Q28" s="34">
        <f t="shared" si="4"/>
        <v>0.29920622333463504</v>
      </c>
      <c r="R28" s="34">
        <f t="shared" si="4"/>
        <v>0.33105055356794078</v>
      </c>
      <c r="S28" s="34">
        <f t="shared" si="4"/>
        <v>0.35952856856397314</v>
      </c>
      <c r="T28" s="34">
        <f t="shared" si="4"/>
        <v>0.38389222639903359</v>
      </c>
      <c r="U28" s="34">
        <f t="shared" si="4"/>
        <v>0.40410944483092925</v>
      </c>
      <c r="V28" s="34">
        <f t="shared" si="4"/>
        <v>0.41981098982961496</v>
      </c>
      <c r="W28" s="34">
        <f t="shared" si="4"/>
        <v>0.43063113598050606</v>
      </c>
      <c r="X28" s="34">
        <f t="shared" si="4"/>
        <v>0.43817115480323499</v>
      </c>
      <c r="Y28" s="34">
        <f t="shared" si="4"/>
        <v>0.44432344061741508</v>
      </c>
      <c r="Z28" s="34">
        <f t="shared" si="4"/>
        <v>0.44939733907081031</v>
      </c>
      <c r="AA28" s="34">
        <f t="shared" si="4"/>
        <v>0.45370671323181955</v>
      </c>
      <c r="AB28" s="34">
        <f t="shared" si="4"/>
        <v>0.45682796623676059</v>
      </c>
      <c r="AC28" s="34">
        <f t="shared" si="4"/>
        <v>0.45822192157993902</v>
      </c>
      <c r="AD28" s="34">
        <f t="shared" si="4"/>
        <v>0.45822192157993902</v>
      </c>
      <c r="AE28" s="34">
        <f t="shared" si="4"/>
        <v>0.45822192157993902</v>
      </c>
      <c r="AF28" s="34">
        <f t="shared" si="4"/>
        <v>0.45822192157993902</v>
      </c>
      <c r="AG28" s="34">
        <f t="shared" si="4"/>
        <v>0.45822192157993902</v>
      </c>
      <c r="AH28" s="34">
        <f t="shared" si="4"/>
        <v>0.45822192157993902</v>
      </c>
      <c r="AI28" s="34">
        <f t="shared" si="4"/>
        <v>0.45822192157993902</v>
      </c>
      <c r="AJ28" s="34">
        <f t="shared" si="4"/>
        <v>0.45822192157993902</v>
      </c>
      <c r="AK28" s="34">
        <f t="shared" si="4"/>
        <v>0.45822192157993902</v>
      </c>
      <c r="AL28" s="34">
        <f t="shared" si="4"/>
        <v>0.45822192157993902</v>
      </c>
      <c r="AM28" s="34">
        <f t="shared" si="4"/>
        <v>0.45822192157993902</v>
      </c>
      <c r="AN28" s="34">
        <f t="shared" si="4"/>
        <v>0.45822192157993902</v>
      </c>
      <c r="AO28" s="34">
        <f t="shared" si="4"/>
        <v>0.45822192157993902</v>
      </c>
      <c r="AP28" s="34">
        <f t="shared" si="4"/>
        <v>0.45822192157993902</v>
      </c>
      <c r="AQ28" s="34">
        <f t="shared" si="4"/>
        <v>0.45822192157993902</v>
      </c>
      <c r="AR28" s="34">
        <f t="shared" si="4"/>
        <v>0.45822192157993902</v>
      </c>
      <c r="AS28" s="34">
        <f t="shared" si="4"/>
        <v>0.45822192157993902</v>
      </c>
      <c r="AT28" s="34">
        <f t="shared" si="4"/>
        <v>0.45822192157993902</v>
      </c>
      <c r="AU28" s="34">
        <f t="shared" si="4"/>
        <v>0.45822192157993902</v>
      </c>
      <c r="AV28" s="34">
        <f t="shared" si="4"/>
        <v>0.45822192157993902</v>
      </c>
      <c r="AW28" s="34">
        <f t="shared" si="4"/>
        <v>0.45822192157993902</v>
      </c>
      <c r="AX28" s="34"/>
      <c r="AY28" s="34"/>
      <c r="AZ28" s="34"/>
      <c r="BA28" s="34"/>
      <c r="BB28" s="34"/>
      <c r="BC28" s="34"/>
      <c r="BD28" s="34"/>
    </row>
    <row r="29" spans="1:56" x14ac:dyDescent="0.3">
      <c r="A29" s="115"/>
      <c r="B29" s="9" t="s">
        <v>92</v>
      </c>
      <c r="C29" s="11" t="s">
        <v>44</v>
      </c>
      <c r="D29" s="9" t="s">
        <v>40</v>
      </c>
      <c r="E29" s="34">
        <f>E26-E28</f>
        <v>-0.40746199999999999</v>
      </c>
      <c r="F29" s="34">
        <f t="shared" ref="F29:AW29" si="5">F26-F28</f>
        <v>-0.41255381340896768</v>
      </c>
      <c r="G29" s="34">
        <f t="shared" si="5"/>
        <v>-0.41679527820896412</v>
      </c>
      <c r="H29" s="34">
        <f t="shared" si="5"/>
        <v>-0.41684323755143859</v>
      </c>
      <c r="I29" s="34">
        <f t="shared" si="5"/>
        <v>-0.41614892283424876</v>
      </c>
      <c r="J29" s="34">
        <f t="shared" si="5"/>
        <v>-0.41447303041642369</v>
      </c>
      <c r="K29" s="34">
        <f t="shared" si="5"/>
        <v>-0.40870517705100839</v>
      </c>
      <c r="L29" s="34">
        <f t="shared" si="5"/>
        <v>-0.40170587797182811</v>
      </c>
      <c r="M29" s="34">
        <f t="shared" si="5"/>
        <v>4.6932054806801488E-2</v>
      </c>
      <c r="N29" s="34">
        <f t="shared" si="5"/>
        <v>5.3215230309127032E-2</v>
      </c>
      <c r="O29" s="34">
        <f t="shared" si="5"/>
        <v>5.994633963521484E-2</v>
      </c>
      <c r="P29" s="34">
        <f t="shared" si="5"/>
        <v>6.7141164498130901E-2</v>
      </c>
      <c r="Q29" s="34">
        <f t="shared" si="5"/>
        <v>7.4801555833658717E-2</v>
      </c>
      <c r="R29" s="34">
        <f t="shared" si="5"/>
        <v>8.2762638391985166E-2</v>
      </c>
      <c r="S29" s="34">
        <f t="shared" si="5"/>
        <v>8.9882142140993271E-2</v>
      </c>
      <c r="T29" s="34">
        <f t="shared" si="5"/>
        <v>9.5973056599758355E-2</v>
      </c>
      <c r="U29" s="34">
        <f t="shared" si="5"/>
        <v>0.10102736120773226</v>
      </c>
      <c r="V29" s="34">
        <f t="shared" si="5"/>
        <v>0.10495274745740368</v>
      </c>
      <c r="W29" s="34">
        <f t="shared" si="5"/>
        <v>0.10765778399512649</v>
      </c>
      <c r="X29" s="34">
        <f t="shared" si="5"/>
        <v>0.10954278870080869</v>
      </c>
      <c r="Y29" s="34">
        <f t="shared" si="5"/>
        <v>0.11108086015435376</v>
      </c>
      <c r="Z29" s="34">
        <f t="shared" si="5"/>
        <v>0.11234933476770254</v>
      </c>
      <c r="AA29" s="34">
        <f t="shared" si="5"/>
        <v>0.11342667830795483</v>
      </c>
      <c r="AB29" s="34">
        <f t="shared" si="5"/>
        <v>0.11420699155919012</v>
      </c>
      <c r="AC29" s="34">
        <f t="shared" si="5"/>
        <v>0.11455548039498475</v>
      </c>
      <c r="AD29" s="34">
        <f t="shared" si="5"/>
        <v>0.11455548039498475</v>
      </c>
      <c r="AE29" s="34">
        <f t="shared" si="5"/>
        <v>0.11455548039498475</v>
      </c>
      <c r="AF29" s="34">
        <f t="shared" si="5"/>
        <v>0.11455548039498475</v>
      </c>
      <c r="AG29" s="34">
        <f t="shared" si="5"/>
        <v>0.11455548039498475</v>
      </c>
      <c r="AH29" s="34">
        <f t="shared" si="5"/>
        <v>0.11455548039498475</v>
      </c>
      <c r="AI29" s="34">
        <f t="shared" si="5"/>
        <v>0.11455548039498475</v>
      </c>
      <c r="AJ29" s="34">
        <f t="shared" si="5"/>
        <v>0.11455548039498475</v>
      </c>
      <c r="AK29" s="34">
        <f t="shared" si="5"/>
        <v>0.11455548039498475</v>
      </c>
      <c r="AL29" s="34">
        <f t="shared" si="5"/>
        <v>0.11455548039498475</v>
      </c>
      <c r="AM29" s="34">
        <f t="shared" si="5"/>
        <v>0.11455548039498475</v>
      </c>
      <c r="AN29" s="34">
        <f t="shared" si="5"/>
        <v>0.11455548039498475</v>
      </c>
      <c r="AO29" s="34">
        <f t="shared" si="5"/>
        <v>0.11455548039498475</v>
      </c>
      <c r="AP29" s="34">
        <f t="shared" si="5"/>
        <v>0.11455548039498475</v>
      </c>
      <c r="AQ29" s="34">
        <f t="shared" si="5"/>
        <v>0.11455548039498475</v>
      </c>
      <c r="AR29" s="34">
        <f t="shared" si="5"/>
        <v>0.11455548039498475</v>
      </c>
      <c r="AS29" s="34">
        <f t="shared" si="5"/>
        <v>0.11455548039498475</v>
      </c>
      <c r="AT29" s="34">
        <f t="shared" si="5"/>
        <v>0.11455548039498475</v>
      </c>
      <c r="AU29" s="34">
        <f t="shared" si="5"/>
        <v>0.11455548039498475</v>
      </c>
      <c r="AV29" s="34">
        <f t="shared" si="5"/>
        <v>0.11455548039498475</v>
      </c>
      <c r="AW29" s="34">
        <f t="shared" si="5"/>
        <v>0.11455548039498475</v>
      </c>
      <c r="AX29" s="34"/>
      <c r="AY29" s="34"/>
      <c r="AZ29" s="34"/>
      <c r="BA29" s="34"/>
      <c r="BB29" s="34"/>
      <c r="BC29" s="34"/>
      <c r="BD29" s="34"/>
    </row>
    <row r="30" spans="1:56" ht="16.5" hidden="1" customHeight="1" outlineLevel="1" x14ac:dyDescent="0.35">
      <c r="A30" s="115"/>
      <c r="B30" s="9" t="s">
        <v>1</v>
      </c>
      <c r="C30" s="11" t="s">
        <v>53</v>
      </c>
      <c r="D30" s="9" t="s">
        <v>40</v>
      </c>
      <c r="F30" s="34">
        <f>$E$28/'Fixed data'!$C$7</f>
        <v>-3.6218844444444447E-2</v>
      </c>
      <c r="G30" s="34">
        <f>$E$28/'Fixed data'!$C$7</f>
        <v>-3.6218844444444447E-2</v>
      </c>
      <c r="H30" s="34">
        <f>$E$28/'Fixed data'!$C$7</f>
        <v>-3.6218844444444447E-2</v>
      </c>
      <c r="I30" s="34">
        <f>$E$28/'Fixed data'!$C$7</f>
        <v>-3.6218844444444447E-2</v>
      </c>
      <c r="J30" s="34">
        <f>$E$28/'Fixed data'!$C$7</f>
        <v>-3.6218844444444447E-2</v>
      </c>
      <c r="K30" s="34">
        <f>$E$28/'Fixed data'!$C$7</f>
        <v>-3.6218844444444447E-2</v>
      </c>
      <c r="L30" s="34">
        <f>$E$28/'Fixed data'!$C$7</f>
        <v>-3.6218844444444447E-2</v>
      </c>
      <c r="M30" s="34">
        <f>$E$28/'Fixed data'!$C$7</f>
        <v>-3.6218844444444447E-2</v>
      </c>
      <c r="N30" s="34">
        <f>$E$28/'Fixed data'!$C$7</f>
        <v>-3.6218844444444447E-2</v>
      </c>
      <c r="O30" s="34">
        <f>$E$28/'Fixed data'!$C$7</f>
        <v>-3.6218844444444447E-2</v>
      </c>
      <c r="P30" s="34">
        <f>$E$28/'Fixed data'!$C$7</f>
        <v>-3.6218844444444447E-2</v>
      </c>
      <c r="Q30" s="34">
        <f>$E$28/'Fixed data'!$C$7</f>
        <v>-3.6218844444444447E-2</v>
      </c>
      <c r="R30" s="34">
        <f>$E$28/'Fixed data'!$C$7</f>
        <v>-3.6218844444444447E-2</v>
      </c>
      <c r="S30" s="34">
        <f>$E$28/'Fixed data'!$C$7</f>
        <v>-3.6218844444444447E-2</v>
      </c>
      <c r="T30" s="34">
        <f>$E$28/'Fixed data'!$C$7</f>
        <v>-3.6218844444444447E-2</v>
      </c>
      <c r="U30" s="34">
        <f>$E$28/'Fixed data'!$C$7</f>
        <v>-3.6218844444444447E-2</v>
      </c>
      <c r="V30" s="34">
        <f>$E$28/'Fixed data'!$C$7</f>
        <v>-3.6218844444444447E-2</v>
      </c>
      <c r="W30" s="34">
        <f>$E$28/'Fixed data'!$C$7</f>
        <v>-3.6218844444444447E-2</v>
      </c>
      <c r="X30" s="34">
        <f>$E$28/'Fixed data'!$C$7</f>
        <v>-3.6218844444444447E-2</v>
      </c>
      <c r="Y30" s="34">
        <f>$E$28/'Fixed data'!$C$7</f>
        <v>-3.6218844444444447E-2</v>
      </c>
      <c r="Z30" s="34">
        <f>$E$28/'Fixed data'!$C$7</f>
        <v>-3.6218844444444447E-2</v>
      </c>
      <c r="AA30" s="34">
        <f>$E$28/'Fixed data'!$C$7</f>
        <v>-3.6218844444444447E-2</v>
      </c>
      <c r="AB30" s="34">
        <f>$E$28/'Fixed data'!$C$7</f>
        <v>-3.6218844444444447E-2</v>
      </c>
      <c r="AC30" s="34">
        <f>$E$28/'Fixed data'!$C$7</f>
        <v>-3.6218844444444447E-2</v>
      </c>
      <c r="AD30" s="34">
        <f>$E$28/'Fixed data'!$C$7</f>
        <v>-3.6218844444444447E-2</v>
      </c>
      <c r="AE30" s="34">
        <f>$E$28/'Fixed data'!$C$7</f>
        <v>-3.6218844444444447E-2</v>
      </c>
      <c r="AF30" s="34">
        <f>$E$28/'Fixed data'!$C$7</f>
        <v>-3.6218844444444447E-2</v>
      </c>
      <c r="AG30" s="34">
        <f>$E$28/'Fixed data'!$C$7</f>
        <v>-3.6218844444444447E-2</v>
      </c>
      <c r="AH30" s="34">
        <f>$E$28/'Fixed data'!$C$7</f>
        <v>-3.6218844444444447E-2</v>
      </c>
      <c r="AI30" s="34">
        <f>$E$28/'Fixed data'!$C$7</f>
        <v>-3.6218844444444447E-2</v>
      </c>
      <c r="AJ30" s="34">
        <f>$E$28/'Fixed data'!$C$7</f>
        <v>-3.6218844444444447E-2</v>
      </c>
      <c r="AK30" s="34">
        <f>$E$28/'Fixed data'!$C$7</f>
        <v>-3.6218844444444447E-2</v>
      </c>
      <c r="AL30" s="34">
        <f>$E$28/'Fixed data'!$C$7</f>
        <v>-3.6218844444444447E-2</v>
      </c>
      <c r="AM30" s="34">
        <f>$E$28/'Fixed data'!$C$7</f>
        <v>-3.6218844444444447E-2</v>
      </c>
      <c r="AN30" s="34">
        <f>$E$28/'Fixed data'!$C$7</f>
        <v>-3.6218844444444447E-2</v>
      </c>
      <c r="AO30" s="34">
        <f>$E$28/'Fixed data'!$C$7</f>
        <v>-3.6218844444444447E-2</v>
      </c>
      <c r="AP30" s="34">
        <f>$E$28/'Fixed data'!$C$7</f>
        <v>-3.6218844444444447E-2</v>
      </c>
      <c r="AQ30" s="34">
        <f>$E$28/'Fixed data'!$C$7</f>
        <v>-3.6218844444444447E-2</v>
      </c>
      <c r="AR30" s="34">
        <f>$E$28/'Fixed data'!$C$7</f>
        <v>-3.6218844444444447E-2</v>
      </c>
      <c r="AS30" s="34">
        <f>$E$28/'Fixed data'!$C$7</f>
        <v>-3.6218844444444447E-2</v>
      </c>
      <c r="AT30" s="34">
        <f>$E$28/'Fixed data'!$C$7</f>
        <v>-3.6218844444444447E-2</v>
      </c>
      <c r="AU30" s="34">
        <f>$E$28/'Fixed data'!$C$7</f>
        <v>-3.6218844444444447E-2</v>
      </c>
      <c r="AV30" s="34">
        <f>$E$28/'Fixed data'!$C$7</f>
        <v>-3.6218844444444447E-2</v>
      </c>
      <c r="AW30" s="34">
        <f>$E$28/'Fixed data'!$C$7</f>
        <v>-3.6218844444444447E-2</v>
      </c>
      <c r="AX30" s="34">
        <f>$E$28/'Fixed data'!$C$7</f>
        <v>-3.6218844444444447E-2</v>
      </c>
      <c r="AY30" s="34"/>
      <c r="AZ30" s="34"/>
      <c r="BA30" s="34"/>
      <c r="BB30" s="34"/>
      <c r="BC30" s="34"/>
      <c r="BD30" s="34"/>
    </row>
    <row r="31" spans="1:56" ht="16.5" hidden="1" customHeight="1" outlineLevel="1" x14ac:dyDescent="0.35">
      <c r="A31" s="115"/>
      <c r="B31" s="9" t="s">
        <v>2</v>
      </c>
      <c r="C31" s="11" t="s">
        <v>54</v>
      </c>
      <c r="D31" s="9" t="s">
        <v>40</v>
      </c>
      <c r="F31" s="34"/>
      <c r="G31" s="34">
        <f>$F$28/'Fixed data'!$C$7</f>
        <v>-3.6671450080797148E-2</v>
      </c>
      <c r="H31" s="34">
        <f>$F$28/'Fixed data'!$C$7</f>
        <v>-3.6671450080797148E-2</v>
      </c>
      <c r="I31" s="34">
        <f>$F$28/'Fixed data'!$C$7</f>
        <v>-3.6671450080797148E-2</v>
      </c>
      <c r="J31" s="34">
        <f>$F$28/'Fixed data'!$C$7</f>
        <v>-3.6671450080797148E-2</v>
      </c>
      <c r="K31" s="34">
        <f>$F$28/'Fixed data'!$C$7</f>
        <v>-3.6671450080797148E-2</v>
      </c>
      <c r="L31" s="34">
        <f>$F$28/'Fixed data'!$C$7</f>
        <v>-3.6671450080797148E-2</v>
      </c>
      <c r="M31" s="34">
        <f>$F$28/'Fixed data'!$C$7</f>
        <v>-3.6671450080797148E-2</v>
      </c>
      <c r="N31" s="34">
        <f>$F$28/'Fixed data'!$C$7</f>
        <v>-3.6671450080797148E-2</v>
      </c>
      <c r="O31" s="34">
        <f>$F$28/'Fixed data'!$C$7</f>
        <v>-3.6671450080797148E-2</v>
      </c>
      <c r="P31" s="34">
        <f>$F$28/'Fixed data'!$C$7</f>
        <v>-3.6671450080797148E-2</v>
      </c>
      <c r="Q31" s="34">
        <f>$F$28/'Fixed data'!$C$7</f>
        <v>-3.6671450080797148E-2</v>
      </c>
      <c r="R31" s="34">
        <f>$F$28/'Fixed data'!$C$7</f>
        <v>-3.6671450080797148E-2</v>
      </c>
      <c r="S31" s="34">
        <f>$F$28/'Fixed data'!$C$7</f>
        <v>-3.6671450080797148E-2</v>
      </c>
      <c r="T31" s="34">
        <f>$F$28/'Fixed data'!$C$7</f>
        <v>-3.6671450080797148E-2</v>
      </c>
      <c r="U31" s="34">
        <f>$F$28/'Fixed data'!$C$7</f>
        <v>-3.6671450080797148E-2</v>
      </c>
      <c r="V31" s="34">
        <f>$F$28/'Fixed data'!$C$7</f>
        <v>-3.6671450080797148E-2</v>
      </c>
      <c r="W31" s="34">
        <f>$F$28/'Fixed data'!$C$7</f>
        <v>-3.6671450080797148E-2</v>
      </c>
      <c r="X31" s="34">
        <f>$F$28/'Fixed data'!$C$7</f>
        <v>-3.6671450080797148E-2</v>
      </c>
      <c r="Y31" s="34">
        <f>$F$28/'Fixed data'!$C$7</f>
        <v>-3.6671450080797148E-2</v>
      </c>
      <c r="Z31" s="34">
        <f>$F$28/'Fixed data'!$C$7</f>
        <v>-3.6671450080797148E-2</v>
      </c>
      <c r="AA31" s="34">
        <f>$F$28/'Fixed data'!$C$7</f>
        <v>-3.6671450080797148E-2</v>
      </c>
      <c r="AB31" s="34">
        <f>$F$28/'Fixed data'!$C$7</f>
        <v>-3.6671450080797148E-2</v>
      </c>
      <c r="AC31" s="34">
        <f>$F$28/'Fixed data'!$C$7</f>
        <v>-3.6671450080797148E-2</v>
      </c>
      <c r="AD31" s="34">
        <f>$F$28/'Fixed data'!$C$7</f>
        <v>-3.6671450080797148E-2</v>
      </c>
      <c r="AE31" s="34">
        <f>$F$28/'Fixed data'!$C$7</f>
        <v>-3.6671450080797148E-2</v>
      </c>
      <c r="AF31" s="34">
        <f>$F$28/'Fixed data'!$C$7</f>
        <v>-3.6671450080797148E-2</v>
      </c>
      <c r="AG31" s="34">
        <f>$F$28/'Fixed data'!$C$7</f>
        <v>-3.6671450080797148E-2</v>
      </c>
      <c r="AH31" s="34">
        <f>$F$28/'Fixed data'!$C$7</f>
        <v>-3.6671450080797148E-2</v>
      </c>
      <c r="AI31" s="34">
        <f>$F$28/'Fixed data'!$C$7</f>
        <v>-3.6671450080797148E-2</v>
      </c>
      <c r="AJ31" s="34">
        <f>$F$28/'Fixed data'!$C$7</f>
        <v>-3.6671450080797148E-2</v>
      </c>
      <c r="AK31" s="34">
        <f>$F$28/'Fixed data'!$C$7</f>
        <v>-3.6671450080797148E-2</v>
      </c>
      <c r="AL31" s="34">
        <f>$F$28/'Fixed data'!$C$7</f>
        <v>-3.6671450080797148E-2</v>
      </c>
      <c r="AM31" s="34">
        <f>$F$28/'Fixed data'!$C$7</f>
        <v>-3.6671450080797148E-2</v>
      </c>
      <c r="AN31" s="34">
        <f>$F$28/'Fixed data'!$C$7</f>
        <v>-3.6671450080797148E-2</v>
      </c>
      <c r="AO31" s="34">
        <f>$F$28/'Fixed data'!$C$7</f>
        <v>-3.6671450080797148E-2</v>
      </c>
      <c r="AP31" s="34">
        <f>$F$28/'Fixed data'!$C$7</f>
        <v>-3.6671450080797148E-2</v>
      </c>
      <c r="AQ31" s="34">
        <f>$F$28/'Fixed data'!$C$7</f>
        <v>-3.6671450080797148E-2</v>
      </c>
      <c r="AR31" s="34">
        <f>$F$28/'Fixed data'!$C$7</f>
        <v>-3.6671450080797148E-2</v>
      </c>
      <c r="AS31" s="34">
        <f>$F$28/'Fixed data'!$C$7</f>
        <v>-3.6671450080797148E-2</v>
      </c>
      <c r="AT31" s="34">
        <f>$F$28/'Fixed data'!$C$7</f>
        <v>-3.6671450080797148E-2</v>
      </c>
      <c r="AU31" s="34">
        <f>$F$28/'Fixed data'!$C$7</f>
        <v>-3.6671450080797148E-2</v>
      </c>
      <c r="AV31" s="34">
        <f>$F$28/'Fixed data'!$C$7</f>
        <v>-3.6671450080797148E-2</v>
      </c>
      <c r="AW31" s="34">
        <f>$F$28/'Fixed data'!$C$7</f>
        <v>-3.6671450080797148E-2</v>
      </c>
      <c r="AX31" s="34">
        <f>$F$28/'Fixed data'!$C$7</f>
        <v>-3.6671450080797148E-2</v>
      </c>
      <c r="AY31" s="34">
        <f>$F$28/'Fixed data'!$C$7</f>
        <v>-3.6671450080797148E-2</v>
      </c>
      <c r="AZ31" s="34"/>
      <c r="BA31" s="34"/>
      <c r="BB31" s="34"/>
      <c r="BC31" s="34"/>
      <c r="BD31" s="34"/>
    </row>
    <row r="32" spans="1:56" ht="16.5" hidden="1" customHeight="1" outlineLevel="1" x14ac:dyDescent="0.35">
      <c r="A32" s="115"/>
      <c r="B32" s="9" t="s">
        <v>3</v>
      </c>
      <c r="C32" s="11" t="s">
        <v>55</v>
      </c>
      <c r="D32" s="9" t="s">
        <v>40</v>
      </c>
      <c r="F32" s="34"/>
      <c r="G32" s="34"/>
      <c r="H32" s="34">
        <f>$G$28/'Fixed data'!$C$7</f>
        <v>-3.7048469174130155E-2</v>
      </c>
      <c r="I32" s="34">
        <f>$G$28/'Fixed data'!$C$7</f>
        <v>-3.7048469174130155E-2</v>
      </c>
      <c r="J32" s="34">
        <f>$G$28/'Fixed data'!$C$7</f>
        <v>-3.7048469174130155E-2</v>
      </c>
      <c r="K32" s="34">
        <f>$G$28/'Fixed data'!$C$7</f>
        <v>-3.7048469174130155E-2</v>
      </c>
      <c r="L32" s="34">
        <f>$G$28/'Fixed data'!$C$7</f>
        <v>-3.7048469174130155E-2</v>
      </c>
      <c r="M32" s="34">
        <f>$G$28/'Fixed data'!$C$7</f>
        <v>-3.7048469174130155E-2</v>
      </c>
      <c r="N32" s="34">
        <f>$G$28/'Fixed data'!$C$7</f>
        <v>-3.7048469174130155E-2</v>
      </c>
      <c r="O32" s="34">
        <f>$G$28/'Fixed data'!$C$7</f>
        <v>-3.7048469174130155E-2</v>
      </c>
      <c r="P32" s="34">
        <f>$G$28/'Fixed data'!$C$7</f>
        <v>-3.7048469174130155E-2</v>
      </c>
      <c r="Q32" s="34">
        <f>$G$28/'Fixed data'!$C$7</f>
        <v>-3.7048469174130155E-2</v>
      </c>
      <c r="R32" s="34">
        <f>$G$28/'Fixed data'!$C$7</f>
        <v>-3.7048469174130155E-2</v>
      </c>
      <c r="S32" s="34">
        <f>$G$28/'Fixed data'!$C$7</f>
        <v>-3.7048469174130155E-2</v>
      </c>
      <c r="T32" s="34">
        <f>$G$28/'Fixed data'!$C$7</f>
        <v>-3.7048469174130155E-2</v>
      </c>
      <c r="U32" s="34">
        <f>$G$28/'Fixed data'!$C$7</f>
        <v>-3.7048469174130155E-2</v>
      </c>
      <c r="V32" s="34">
        <f>$G$28/'Fixed data'!$C$7</f>
        <v>-3.7048469174130155E-2</v>
      </c>
      <c r="W32" s="34">
        <f>$G$28/'Fixed data'!$C$7</f>
        <v>-3.7048469174130155E-2</v>
      </c>
      <c r="X32" s="34">
        <f>$G$28/'Fixed data'!$C$7</f>
        <v>-3.7048469174130155E-2</v>
      </c>
      <c r="Y32" s="34">
        <f>$G$28/'Fixed data'!$C$7</f>
        <v>-3.7048469174130155E-2</v>
      </c>
      <c r="Z32" s="34">
        <f>$G$28/'Fixed data'!$C$7</f>
        <v>-3.7048469174130155E-2</v>
      </c>
      <c r="AA32" s="34">
        <f>$G$28/'Fixed data'!$C$7</f>
        <v>-3.7048469174130155E-2</v>
      </c>
      <c r="AB32" s="34">
        <f>$G$28/'Fixed data'!$C$7</f>
        <v>-3.7048469174130155E-2</v>
      </c>
      <c r="AC32" s="34">
        <f>$G$28/'Fixed data'!$C$7</f>
        <v>-3.7048469174130155E-2</v>
      </c>
      <c r="AD32" s="34">
        <f>$G$28/'Fixed data'!$C$7</f>
        <v>-3.7048469174130155E-2</v>
      </c>
      <c r="AE32" s="34">
        <f>$G$28/'Fixed data'!$C$7</f>
        <v>-3.7048469174130155E-2</v>
      </c>
      <c r="AF32" s="34">
        <f>$G$28/'Fixed data'!$C$7</f>
        <v>-3.7048469174130155E-2</v>
      </c>
      <c r="AG32" s="34">
        <f>$G$28/'Fixed data'!$C$7</f>
        <v>-3.7048469174130155E-2</v>
      </c>
      <c r="AH32" s="34">
        <f>$G$28/'Fixed data'!$C$7</f>
        <v>-3.7048469174130155E-2</v>
      </c>
      <c r="AI32" s="34">
        <f>$G$28/'Fixed data'!$C$7</f>
        <v>-3.7048469174130155E-2</v>
      </c>
      <c r="AJ32" s="34">
        <f>$G$28/'Fixed data'!$C$7</f>
        <v>-3.7048469174130155E-2</v>
      </c>
      <c r="AK32" s="34">
        <f>$G$28/'Fixed data'!$C$7</f>
        <v>-3.7048469174130155E-2</v>
      </c>
      <c r="AL32" s="34">
        <f>$G$28/'Fixed data'!$C$7</f>
        <v>-3.7048469174130155E-2</v>
      </c>
      <c r="AM32" s="34">
        <f>$G$28/'Fixed data'!$C$7</f>
        <v>-3.7048469174130155E-2</v>
      </c>
      <c r="AN32" s="34">
        <f>$G$28/'Fixed data'!$C$7</f>
        <v>-3.7048469174130155E-2</v>
      </c>
      <c r="AO32" s="34">
        <f>$G$28/'Fixed data'!$C$7</f>
        <v>-3.7048469174130155E-2</v>
      </c>
      <c r="AP32" s="34">
        <f>$G$28/'Fixed data'!$C$7</f>
        <v>-3.7048469174130155E-2</v>
      </c>
      <c r="AQ32" s="34">
        <f>$G$28/'Fixed data'!$C$7</f>
        <v>-3.7048469174130155E-2</v>
      </c>
      <c r="AR32" s="34">
        <f>$G$28/'Fixed data'!$C$7</f>
        <v>-3.7048469174130155E-2</v>
      </c>
      <c r="AS32" s="34">
        <f>$G$28/'Fixed data'!$C$7</f>
        <v>-3.7048469174130155E-2</v>
      </c>
      <c r="AT32" s="34">
        <f>$G$28/'Fixed data'!$C$7</f>
        <v>-3.7048469174130155E-2</v>
      </c>
      <c r="AU32" s="34">
        <f>$G$28/'Fixed data'!$C$7</f>
        <v>-3.7048469174130155E-2</v>
      </c>
      <c r="AV32" s="34">
        <f>$G$28/'Fixed data'!$C$7</f>
        <v>-3.7048469174130155E-2</v>
      </c>
      <c r="AW32" s="34">
        <f>$G$28/'Fixed data'!$C$7</f>
        <v>-3.7048469174130155E-2</v>
      </c>
      <c r="AX32" s="34">
        <f>$G$28/'Fixed data'!$C$7</f>
        <v>-3.7048469174130155E-2</v>
      </c>
      <c r="AY32" s="34">
        <f>$G$28/'Fixed data'!$C$7</f>
        <v>-3.7048469174130155E-2</v>
      </c>
      <c r="AZ32" s="34">
        <f>$G$28/'Fixed data'!$C$7</f>
        <v>-3.7048469174130155E-2</v>
      </c>
      <c r="BA32" s="34"/>
      <c r="BB32" s="34"/>
      <c r="BC32" s="34"/>
      <c r="BD32" s="34"/>
    </row>
    <row r="33" spans="1:57" ht="16.5" hidden="1" customHeight="1" outlineLevel="1" x14ac:dyDescent="0.35">
      <c r="A33" s="115"/>
      <c r="B33" s="9" t="s">
        <v>4</v>
      </c>
      <c r="C33" s="11" t="s">
        <v>56</v>
      </c>
      <c r="D33" s="9" t="s">
        <v>40</v>
      </c>
      <c r="F33" s="34"/>
      <c r="G33" s="34"/>
      <c r="H33" s="34"/>
      <c r="I33" s="34">
        <f>$H$28/'Fixed data'!$C$7</f>
        <v>-3.705273222679456E-2</v>
      </c>
      <c r="J33" s="34">
        <f>$H$28/'Fixed data'!$C$7</f>
        <v>-3.705273222679456E-2</v>
      </c>
      <c r="K33" s="34">
        <f>$H$28/'Fixed data'!$C$7</f>
        <v>-3.705273222679456E-2</v>
      </c>
      <c r="L33" s="34">
        <f>$H$28/'Fixed data'!$C$7</f>
        <v>-3.705273222679456E-2</v>
      </c>
      <c r="M33" s="34">
        <f>$H$28/'Fixed data'!$C$7</f>
        <v>-3.705273222679456E-2</v>
      </c>
      <c r="N33" s="34">
        <f>$H$28/'Fixed data'!$C$7</f>
        <v>-3.705273222679456E-2</v>
      </c>
      <c r="O33" s="34">
        <f>$H$28/'Fixed data'!$C$7</f>
        <v>-3.705273222679456E-2</v>
      </c>
      <c r="P33" s="34">
        <f>$H$28/'Fixed data'!$C$7</f>
        <v>-3.705273222679456E-2</v>
      </c>
      <c r="Q33" s="34">
        <f>$H$28/'Fixed data'!$C$7</f>
        <v>-3.705273222679456E-2</v>
      </c>
      <c r="R33" s="34">
        <f>$H$28/'Fixed data'!$C$7</f>
        <v>-3.705273222679456E-2</v>
      </c>
      <c r="S33" s="34">
        <f>$H$28/'Fixed data'!$C$7</f>
        <v>-3.705273222679456E-2</v>
      </c>
      <c r="T33" s="34">
        <f>$H$28/'Fixed data'!$C$7</f>
        <v>-3.705273222679456E-2</v>
      </c>
      <c r="U33" s="34">
        <f>$H$28/'Fixed data'!$C$7</f>
        <v>-3.705273222679456E-2</v>
      </c>
      <c r="V33" s="34">
        <f>$H$28/'Fixed data'!$C$7</f>
        <v>-3.705273222679456E-2</v>
      </c>
      <c r="W33" s="34">
        <f>$H$28/'Fixed data'!$C$7</f>
        <v>-3.705273222679456E-2</v>
      </c>
      <c r="X33" s="34">
        <f>$H$28/'Fixed data'!$C$7</f>
        <v>-3.705273222679456E-2</v>
      </c>
      <c r="Y33" s="34">
        <f>$H$28/'Fixed data'!$C$7</f>
        <v>-3.705273222679456E-2</v>
      </c>
      <c r="Z33" s="34">
        <f>$H$28/'Fixed data'!$C$7</f>
        <v>-3.705273222679456E-2</v>
      </c>
      <c r="AA33" s="34">
        <f>$H$28/'Fixed data'!$C$7</f>
        <v>-3.705273222679456E-2</v>
      </c>
      <c r="AB33" s="34">
        <f>$H$28/'Fixed data'!$C$7</f>
        <v>-3.705273222679456E-2</v>
      </c>
      <c r="AC33" s="34">
        <f>$H$28/'Fixed data'!$C$7</f>
        <v>-3.705273222679456E-2</v>
      </c>
      <c r="AD33" s="34">
        <f>$H$28/'Fixed data'!$C$7</f>
        <v>-3.705273222679456E-2</v>
      </c>
      <c r="AE33" s="34">
        <f>$H$28/'Fixed data'!$C$7</f>
        <v>-3.705273222679456E-2</v>
      </c>
      <c r="AF33" s="34">
        <f>$H$28/'Fixed data'!$C$7</f>
        <v>-3.705273222679456E-2</v>
      </c>
      <c r="AG33" s="34">
        <f>$H$28/'Fixed data'!$C$7</f>
        <v>-3.705273222679456E-2</v>
      </c>
      <c r="AH33" s="34">
        <f>$H$28/'Fixed data'!$C$7</f>
        <v>-3.705273222679456E-2</v>
      </c>
      <c r="AI33" s="34">
        <f>$H$28/'Fixed data'!$C$7</f>
        <v>-3.705273222679456E-2</v>
      </c>
      <c r="AJ33" s="34">
        <f>$H$28/'Fixed data'!$C$7</f>
        <v>-3.705273222679456E-2</v>
      </c>
      <c r="AK33" s="34">
        <f>$H$28/'Fixed data'!$C$7</f>
        <v>-3.705273222679456E-2</v>
      </c>
      <c r="AL33" s="34">
        <f>$H$28/'Fixed data'!$C$7</f>
        <v>-3.705273222679456E-2</v>
      </c>
      <c r="AM33" s="34">
        <f>$H$28/'Fixed data'!$C$7</f>
        <v>-3.705273222679456E-2</v>
      </c>
      <c r="AN33" s="34">
        <f>$H$28/'Fixed data'!$C$7</f>
        <v>-3.705273222679456E-2</v>
      </c>
      <c r="AO33" s="34">
        <f>$H$28/'Fixed data'!$C$7</f>
        <v>-3.705273222679456E-2</v>
      </c>
      <c r="AP33" s="34">
        <f>$H$28/'Fixed data'!$C$7</f>
        <v>-3.705273222679456E-2</v>
      </c>
      <c r="AQ33" s="34">
        <f>$H$28/'Fixed data'!$C$7</f>
        <v>-3.705273222679456E-2</v>
      </c>
      <c r="AR33" s="34">
        <f>$H$28/'Fixed data'!$C$7</f>
        <v>-3.705273222679456E-2</v>
      </c>
      <c r="AS33" s="34">
        <f>$H$28/'Fixed data'!$C$7</f>
        <v>-3.705273222679456E-2</v>
      </c>
      <c r="AT33" s="34">
        <f>$H$28/'Fixed data'!$C$7</f>
        <v>-3.705273222679456E-2</v>
      </c>
      <c r="AU33" s="34">
        <f>$H$28/'Fixed data'!$C$7</f>
        <v>-3.705273222679456E-2</v>
      </c>
      <c r="AV33" s="34">
        <f>$H$28/'Fixed data'!$C$7</f>
        <v>-3.705273222679456E-2</v>
      </c>
      <c r="AW33" s="34">
        <f>$H$28/'Fixed data'!$C$7</f>
        <v>-3.705273222679456E-2</v>
      </c>
      <c r="AX33" s="34">
        <f>$H$28/'Fixed data'!$C$7</f>
        <v>-3.705273222679456E-2</v>
      </c>
      <c r="AY33" s="34">
        <f>$H$28/'Fixed data'!$C$7</f>
        <v>-3.705273222679456E-2</v>
      </c>
      <c r="AZ33" s="34">
        <f>$H$28/'Fixed data'!$C$7</f>
        <v>-3.705273222679456E-2</v>
      </c>
      <c r="BA33" s="34">
        <f>$H$28/'Fixed data'!$C$7</f>
        <v>-3.705273222679456E-2</v>
      </c>
      <c r="BB33" s="34"/>
      <c r="BC33" s="34"/>
      <c r="BD33" s="34"/>
    </row>
    <row r="34" spans="1:57" ht="16.5" hidden="1" customHeight="1" outlineLevel="1" x14ac:dyDescent="0.35">
      <c r="A34" s="115"/>
      <c r="B34" s="9" t="s">
        <v>5</v>
      </c>
      <c r="C34" s="11" t="s">
        <v>57</v>
      </c>
      <c r="D34" s="9" t="s">
        <v>40</v>
      </c>
      <c r="F34" s="34"/>
      <c r="G34" s="34"/>
      <c r="H34" s="34"/>
      <c r="I34" s="34"/>
      <c r="J34" s="34">
        <f>$I$28/'Fixed data'!$C$7</f>
        <v>-3.6991015363044354E-2</v>
      </c>
      <c r="K34" s="34">
        <f>$I$28/'Fixed data'!$C$7</f>
        <v>-3.6991015363044354E-2</v>
      </c>
      <c r="L34" s="34">
        <f>$I$28/'Fixed data'!$C$7</f>
        <v>-3.6991015363044354E-2</v>
      </c>
      <c r="M34" s="34">
        <f>$I$28/'Fixed data'!$C$7</f>
        <v>-3.6991015363044354E-2</v>
      </c>
      <c r="N34" s="34">
        <f>$I$28/'Fixed data'!$C$7</f>
        <v>-3.6991015363044354E-2</v>
      </c>
      <c r="O34" s="34">
        <f>$I$28/'Fixed data'!$C$7</f>
        <v>-3.6991015363044354E-2</v>
      </c>
      <c r="P34" s="34">
        <f>$I$28/'Fixed data'!$C$7</f>
        <v>-3.6991015363044354E-2</v>
      </c>
      <c r="Q34" s="34">
        <f>$I$28/'Fixed data'!$C$7</f>
        <v>-3.6991015363044354E-2</v>
      </c>
      <c r="R34" s="34">
        <f>$I$28/'Fixed data'!$C$7</f>
        <v>-3.6991015363044354E-2</v>
      </c>
      <c r="S34" s="34">
        <f>$I$28/'Fixed data'!$C$7</f>
        <v>-3.6991015363044354E-2</v>
      </c>
      <c r="T34" s="34">
        <f>$I$28/'Fixed data'!$C$7</f>
        <v>-3.6991015363044354E-2</v>
      </c>
      <c r="U34" s="34">
        <f>$I$28/'Fixed data'!$C$7</f>
        <v>-3.6991015363044354E-2</v>
      </c>
      <c r="V34" s="34">
        <f>$I$28/'Fixed data'!$C$7</f>
        <v>-3.6991015363044354E-2</v>
      </c>
      <c r="W34" s="34">
        <f>$I$28/'Fixed data'!$C$7</f>
        <v>-3.6991015363044354E-2</v>
      </c>
      <c r="X34" s="34">
        <f>$I$28/'Fixed data'!$C$7</f>
        <v>-3.6991015363044354E-2</v>
      </c>
      <c r="Y34" s="34">
        <f>$I$28/'Fixed data'!$C$7</f>
        <v>-3.6991015363044354E-2</v>
      </c>
      <c r="Z34" s="34">
        <f>$I$28/'Fixed data'!$C$7</f>
        <v>-3.6991015363044354E-2</v>
      </c>
      <c r="AA34" s="34">
        <f>$I$28/'Fixed data'!$C$7</f>
        <v>-3.6991015363044354E-2</v>
      </c>
      <c r="AB34" s="34">
        <f>$I$28/'Fixed data'!$C$7</f>
        <v>-3.6991015363044354E-2</v>
      </c>
      <c r="AC34" s="34">
        <f>$I$28/'Fixed data'!$C$7</f>
        <v>-3.6991015363044354E-2</v>
      </c>
      <c r="AD34" s="34">
        <f>$I$28/'Fixed data'!$C$7</f>
        <v>-3.6991015363044354E-2</v>
      </c>
      <c r="AE34" s="34">
        <f>$I$28/'Fixed data'!$C$7</f>
        <v>-3.6991015363044354E-2</v>
      </c>
      <c r="AF34" s="34">
        <f>$I$28/'Fixed data'!$C$7</f>
        <v>-3.6991015363044354E-2</v>
      </c>
      <c r="AG34" s="34">
        <f>$I$28/'Fixed data'!$C$7</f>
        <v>-3.6991015363044354E-2</v>
      </c>
      <c r="AH34" s="34">
        <f>$I$28/'Fixed data'!$C$7</f>
        <v>-3.6991015363044354E-2</v>
      </c>
      <c r="AI34" s="34">
        <f>$I$28/'Fixed data'!$C$7</f>
        <v>-3.6991015363044354E-2</v>
      </c>
      <c r="AJ34" s="34">
        <f>$I$28/'Fixed data'!$C$7</f>
        <v>-3.6991015363044354E-2</v>
      </c>
      <c r="AK34" s="34">
        <f>$I$28/'Fixed data'!$C$7</f>
        <v>-3.6991015363044354E-2</v>
      </c>
      <c r="AL34" s="34">
        <f>$I$28/'Fixed data'!$C$7</f>
        <v>-3.6991015363044354E-2</v>
      </c>
      <c r="AM34" s="34">
        <f>$I$28/'Fixed data'!$C$7</f>
        <v>-3.6991015363044354E-2</v>
      </c>
      <c r="AN34" s="34">
        <f>$I$28/'Fixed data'!$C$7</f>
        <v>-3.6991015363044354E-2</v>
      </c>
      <c r="AO34" s="34">
        <f>$I$28/'Fixed data'!$C$7</f>
        <v>-3.6991015363044354E-2</v>
      </c>
      <c r="AP34" s="34">
        <f>$I$28/'Fixed data'!$C$7</f>
        <v>-3.6991015363044354E-2</v>
      </c>
      <c r="AQ34" s="34">
        <f>$I$28/'Fixed data'!$C$7</f>
        <v>-3.6991015363044354E-2</v>
      </c>
      <c r="AR34" s="34">
        <f>$I$28/'Fixed data'!$C$7</f>
        <v>-3.6991015363044354E-2</v>
      </c>
      <c r="AS34" s="34">
        <f>$I$28/'Fixed data'!$C$7</f>
        <v>-3.6991015363044354E-2</v>
      </c>
      <c r="AT34" s="34">
        <f>$I$28/'Fixed data'!$C$7</f>
        <v>-3.6991015363044354E-2</v>
      </c>
      <c r="AU34" s="34">
        <f>$I$28/'Fixed data'!$C$7</f>
        <v>-3.6991015363044354E-2</v>
      </c>
      <c r="AV34" s="34">
        <f>$I$28/'Fixed data'!$C$7</f>
        <v>-3.6991015363044354E-2</v>
      </c>
      <c r="AW34" s="34">
        <f>$I$28/'Fixed data'!$C$7</f>
        <v>-3.6991015363044354E-2</v>
      </c>
      <c r="AX34" s="34">
        <f>$I$28/'Fixed data'!$C$7</f>
        <v>-3.6991015363044354E-2</v>
      </c>
      <c r="AY34" s="34">
        <f>$I$28/'Fixed data'!$C$7</f>
        <v>-3.6991015363044354E-2</v>
      </c>
      <c r="AZ34" s="34">
        <f>$I$28/'Fixed data'!$C$7</f>
        <v>-3.6991015363044354E-2</v>
      </c>
      <c r="BA34" s="34">
        <f>$I$28/'Fixed data'!$C$7</f>
        <v>-3.6991015363044354E-2</v>
      </c>
      <c r="BB34" s="34">
        <f>$I$28/'Fixed data'!$C$7</f>
        <v>-3.6991015363044354E-2</v>
      </c>
      <c r="BC34" s="34"/>
      <c r="BD34" s="34"/>
    </row>
    <row r="35" spans="1:57" ht="16.5" hidden="1" customHeight="1" outlineLevel="1" x14ac:dyDescent="0.35">
      <c r="A35" s="115"/>
      <c r="B35" s="9" t="s">
        <v>6</v>
      </c>
      <c r="C35" s="11" t="s">
        <v>58</v>
      </c>
      <c r="D35" s="9" t="s">
        <v>40</v>
      </c>
      <c r="F35" s="34"/>
      <c r="G35" s="34"/>
      <c r="H35" s="34"/>
      <c r="I35" s="34"/>
      <c r="J35" s="34"/>
      <c r="K35" s="34">
        <f>$J$28/'Fixed data'!$C$7</f>
        <v>-3.6842047148126569E-2</v>
      </c>
      <c r="L35" s="34">
        <f>$J$28/'Fixed data'!$C$7</f>
        <v>-3.6842047148126569E-2</v>
      </c>
      <c r="M35" s="34">
        <f>$J$28/'Fixed data'!$C$7</f>
        <v>-3.6842047148126569E-2</v>
      </c>
      <c r="N35" s="34">
        <f>$J$28/'Fixed data'!$C$7</f>
        <v>-3.6842047148126569E-2</v>
      </c>
      <c r="O35" s="34">
        <f>$J$28/'Fixed data'!$C$7</f>
        <v>-3.6842047148126569E-2</v>
      </c>
      <c r="P35" s="34">
        <f>$J$28/'Fixed data'!$C$7</f>
        <v>-3.6842047148126569E-2</v>
      </c>
      <c r="Q35" s="34">
        <f>$J$28/'Fixed data'!$C$7</f>
        <v>-3.6842047148126569E-2</v>
      </c>
      <c r="R35" s="34">
        <f>$J$28/'Fixed data'!$C$7</f>
        <v>-3.6842047148126569E-2</v>
      </c>
      <c r="S35" s="34">
        <f>$J$28/'Fixed data'!$C$7</f>
        <v>-3.6842047148126569E-2</v>
      </c>
      <c r="T35" s="34">
        <f>$J$28/'Fixed data'!$C$7</f>
        <v>-3.6842047148126569E-2</v>
      </c>
      <c r="U35" s="34">
        <f>$J$28/'Fixed data'!$C$7</f>
        <v>-3.6842047148126569E-2</v>
      </c>
      <c r="V35" s="34">
        <f>$J$28/'Fixed data'!$C$7</f>
        <v>-3.6842047148126569E-2</v>
      </c>
      <c r="W35" s="34">
        <f>$J$28/'Fixed data'!$C$7</f>
        <v>-3.6842047148126569E-2</v>
      </c>
      <c r="X35" s="34">
        <f>$J$28/'Fixed data'!$C$7</f>
        <v>-3.6842047148126569E-2</v>
      </c>
      <c r="Y35" s="34">
        <f>$J$28/'Fixed data'!$C$7</f>
        <v>-3.6842047148126569E-2</v>
      </c>
      <c r="Z35" s="34">
        <f>$J$28/'Fixed data'!$C$7</f>
        <v>-3.6842047148126569E-2</v>
      </c>
      <c r="AA35" s="34">
        <f>$J$28/'Fixed data'!$C$7</f>
        <v>-3.6842047148126569E-2</v>
      </c>
      <c r="AB35" s="34">
        <f>$J$28/'Fixed data'!$C$7</f>
        <v>-3.6842047148126569E-2</v>
      </c>
      <c r="AC35" s="34">
        <f>$J$28/'Fixed data'!$C$7</f>
        <v>-3.6842047148126569E-2</v>
      </c>
      <c r="AD35" s="34">
        <f>$J$28/'Fixed data'!$C$7</f>
        <v>-3.6842047148126569E-2</v>
      </c>
      <c r="AE35" s="34">
        <f>$J$28/'Fixed data'!$C$7</f>
        <v>-3.6842047148126569E-2</v>
      </c>
      <c r="AF35" s="34">
        <f>$J$28/'Fixed data'!$C$7</f>
        <v>-3.6842047148126569E-2</v>
      </c>
      <c r="AG35" s="34">
        <f>$J$28/'Fixed data'!$C$7</f>
        <v>-3.6842047148126569E-2</v>
      </c>
      <c r="AH35" s="34">
        <f>$J$28/'Fixed data'!$C$7</f>
        <v>-3.6842047148126569E-2</v>
      </c>
      <c r="AI35" s="34">
        <f>$J$28/'Fixed data'!$C$7</f>
        <v>-3.6842047148126569E-2</v>
      </c>
      <c r="AJ35" s="34">
        <f>$J$28/'Fixed data'!$C$7</f>
        <v>-3.6842047148126569E-2</v>
      </c>
      <c r="AK35" s="34">
        <f>$J$28/'Fixed data'!$C$7</f>
        <v>-3.6842047148126569E-2</v>
      </c>
      <c r="AL35" s="34">
        <f>$J$28/'Fixed data'!$C$7</f>
        <v>-3.6842047148126569E-2</v>
      </c>
      <c r="AM35" s="34">
        <f>$J$28/'Fixed data'!$C$7</f>
        <v>-3.6842047148126569E-2</v>
      </c>
      <c r="AN35" s="34">
        <f>$J$28/'Fixed data'!$C$7</f>
        <v>-3.6842047148126569E-2</v>
      </c>
      <c r="AO35" s="34">
        <f>$J$28/'Fixed data'!$C$7</f>
        <v>-3.6842047148126569E-2</v>
      </c>
      <c r="AP35" s="34">
        <f>$J$28/'Fixed data'!$C$7</f>
        <v>-3.6842047148126569E-2</v>
      </c>
      <c r="AQ35" s="34">
        <f>$J$28/'Fixed data'!$C$7</f>
        <v>-3.6842047148126569E-2</v>
      </c>
      <c r="AR35" s="34">
        <f>$J$28/'Fixed data'!$C$7</f>
        <v>-3.6842047148126569E-2</v>
      </c>
      <c r="AS35" s="34">
        <f>$J$28/'Fixed data'!$C$7</f>
        <v>-3.6842047148126569E-2</v>
      </c>
      <c r="AT35" s="34">
        <f>$J$28/'Fixed data'!$C$7</f>
        <v>-3.6842047148126569E-2</v>
      </c>
      <c r="AU35" s="34">
        <f>$J$28/'Fixed data'!$C$7</f>
        <v>-3.6842047148126569E-2</v>
      </c>
      <c r="AV35" s="34">
        <f>$J$28/'Fixed data'!$C$7</f>
        <v>-3.6842047148126569E-2</v>
      </c>
      <c r="AW35" s="34">
        <f>$J$28/'Fixed data'!$C$7</f>
        <v>-3.6842047148126569E-2</v>
      </c>
      <c r="AX35" s="34">
        <f>$J$28/'Fixed data'!$C$7</f>
        <v>-3.6842047148126569E-2</v>
      </c>
      <c r="AY35" s="34">
        <f>$J$28/'Fixed data'!$C$7</f>
        <v>-3.6842047148126569E-2</v>
      </c>
      <c r="AZ35" s="34">
        <f>$J$28/'Fixed data'!$C$7</f>
        <v>-3.6842047148126569E-2</v>
      </c>
      <c r="BA35" s="34">
        <f>$J$28/'Fixed data'!$C$7</f>
        <v>-3.6842047148126569E-2</v>
      </c>
      <c r="BB35" s="34">
        <f>$J$28/'Fixed data'!$C$7</f>
        <v>-3.6842047148126569E-2</v>
      </c>
      <c r="BC35" s="34">
        <f>$J$28/'Fixed data'!$C$7</f>
        <v>-3.6842047148126569E-2</v>
      </c>
      <c r="BD35" s="34"/>
    </row>
    <row r="36" spans="1:57" ht="16.5" hidden="1" customHeight="1" outlineLevel="1" x14ac:dyDescent="0.35">
      <c r="A36" s="115"/>
      <c r="B36" s="9" t="s">
        <v>32</v>
      </c>
      <c r="C36" s="11" t="s">
        <v>59</v>
      </c>
      <c r="D36" s="9" t="s">
        <v>40</v>
      </c>
      <c r="F36" s="34"/>
      <c r="G36" s="34"/>
      <c r="H36" s="34"/>
      <c r="I36" s="34"/>
      <c r="J36" s="34"/>
      <c r="K36" s="34"/>
      <c r="L36" s="34">
        <f>$K$28/'Fixed data'!$C$7</f>
        <v>-3.6329349071200757E-2</v>
      </c>
      <c r="M36" s="34">
        <f>$K$28/'Fixed data'!$C$7</f>
        <v>-3.6329349071200757E-2</v>
      </c>
      <c r="N36" s="34">
        <f>$K$28/'Fixed data'!$C$7</f>
        <v>-3.6329349071200757E-2</v>
      </c>
      <c r="O36" s="34">
        <f>$K$28/'Fixed data'!$C$7</f>
        <v>-3.6329349071200757E-2</v>
      </c>
      <c r="P36" s="34">
        <f>$K$28/'Fixed data'!$C$7</f>
        <v>-3.6329349071200757E-2</v>
      </c>
      <c r="Q36" s="34">
        <f>$K$28/'Fixed data'!$C$7</f>
        <v>-3.6329349071200757E-2</v>
      </c>
      <c r="R36" s="34">
        <f>$K$28/'Fixed data'!$C$7</f>
        <v>-3.6329349071200757E-2</v>
      </c>
      <c r="S36" s="34">
        <f>$K$28/'Fixed data'!$C$7</f>
        <v>-3.6329349071200757E-2</v>
      </c>
      <c r="T36" s="34">
        <f>$K$28/'Fixed data'!$C$7</f>
        <v>-3.6329349071200757E-2</v>
      </c>
      <c r="U36" s="34">
        <f>$K$28/'Fixed data'!$C$7</f>
        <v>-3.6329349071200757E-2</v>
      </c>
      <c r="V36" s="34">
        <f>$K$28/'Fixed data'!$C$7</f>
        <v>-3.6329349071200757E-2</v>
      </c>
      <c r="W36" s="34">
        <f>$K$28/'Fixed data'!$C$7</f>
        <v>-3.6329349071200757E-2</v>
      </c>
      <c r="X36" s="34">
        <f>$K$28/'Fixed data'!$C$7</f>
        <v>-3.6329349071200757E-2</v>
      </c>
      <c r="Y36" s="34">
        <f>$K$28/'Fixed data'!$C$7</f>
        <v>-3.6329349071200757E-2</v>
      </c>
      <c r="Z36" s="34">
        <f>$K$28/'Fixed data'!$C$7</f>
        <v>-3.6329349071200757E-2</v>
      </c>
      <c r="AA36" s="34">
        <f>$K$28/'Fixed data'!$C$7</f>
        <v>-3.6329349071200757E-2</v>
      </c>
      <c r="AB36" s="34">
        <f>$K$28/'Fixed data'!$C$7</f>
        <v>-3.6329349071200757E-2</v>
      </c>
      <c r="AC36" s="34">
        <f>$K$28/'Fixed data'!$C$7</f>
        <v>-3.6329349071200757E-2</v>
      </c>
      <c r="AD36" s="34">
        <f>$K$28/'Fixed data'!$C$7</f>
        <v>-3.6329349071200757E-2</v>
      </c>
      <c r="AE36" s="34">
        <f>$K$28/'Fixed data'!$C$7</f>
        <v>-3.6329349071200757E-2</v>
      </c>
      <c r="AF36" s="34">
        <f>$K$28/'Fixed data'!$C$7</f>
        <v>-3.6329349071200757E-2</v>
      </c>
      <c r="AG36" s="34">
        <f>$K$28/'Fixed data'!$C$7</f>
        <v>-3.6329349071200757E-2</v>
      </c>
      <c r="AH36" s="34">
        <f>$K$28/'Fixed data'!$C$7</f>
        <v>-3.6329349071200757E-2</v>
      </c>
      <c r="AI36" s="34">
        <f>$K$28/'Fixed data'!$C$7</f>
        <v>-3.6329349071200757E-2</v>
      </c>
      <c r="AJ36" s="34">
        <f>$K$28/'Fixed data'!$C$7</f>
        <v>-3.6329349071200757E-2</v>
      </c>
      <c r="AK36" s="34">
        <f>$K$28/'Fixed data'!$C$7</f>
        <v>-3.6329349071200757E-2</v>
      </c>
      <c r="AL36" s="34">
        <f>$K$28/'Fixed data'!$C$7</f>
        <v>-3.6329349071200757E-2</v>
      </c>
      <c r="AM36" s="34">
        <f>$K$28/'Fixed data'!$C$7</f>
        <v>-3.6329349071200757E-2</v>
      </c>
      <c r="AN36" s="34">
        <f>$K$28/'Fixed data'!$C$7</f>
        <v>-3.6329349071200757E-2</v>
      </c>
      <c r="AO36" s="34">
        <f>$K$28/'Fixed data'!$C$7</f>
        <v>-3.6329349071200757E-2</v>
      </c>
      <c r="AP36" s="34">
        <f>$K$28/'Fixed data'!$C$7</f>
        <v>-3.6329349071200757E-2</v>
      </c>
      <c r="AQ36" s="34">
        <f>$K$28/'Fixed data'!$C$7</f>
        <v>-3.6329349071200757E-2</v>
      </c>
      <c r="AR36" s="34">
        <f>$K$28/'Fixed data'!$C$7</f>
        <v>-3.6329349071200757E-2</v>
      </c>
      <c r="AS36" s="34">
        <f>$K$28/'Fixed data'!$C$7</f>
        <v>-3.6329349071200757E-2</v>
      </c>
      <c r="AT36" s="34">
        <f>$K$28/'Fixed data'!$C$7</f>
        <v>-3.6329349071200757E-2</v>
      </c>
      <c r="AU36" s="34">
        <f>$K$28/'Fixed data'!$C$7</f>
        <v>-3.6329349071200757E-2</v>
      </c>
      <c r="AV36" s="34">
        <f>$K$28/'Fixed data'!$C$7</f>
        <v>-3.6329349071200757E-2</v>
      </c>
      <c r="AW36" s="34">
        <f>$K$28/'Fixed data'!$C$7</f>
        <v>-3.6329349071200757E-2</v>
      </c>
      <c r="AX36" s="34">
        <f>$K$28/'Fixed data'!$C$7</f>
        <v>-3.6329349071200757E-2</v>
      </c>
      <c r="AY36" s="34">
        <f>$K$28/'Fixed data'!$C$7</f>
        <v>-3.6329349071200757E-2</v>
      </c>
      <c r="AZ36" s="34">
        <f>$K$28/'Fixed data'!$C$7</f>
        <v>-3.6329349071200757E-2</v>
      </c>
      <c r="BA36" s="34">
        <f>$K$28/'Fixed data'!$C$7</f>
        <v>-3.6329349071200757E-2</v>
      </c>
      <c r="BB36" s="34">
        <f>$K$28/'Fixed data'!$C$7</f>
        <v>-3.6329349071200757E-2</v>
      </c>
      <c r="BC36" s="34">
        <f>$K$28/'Fixed data'!$C$7</f>
        <v>-3.6329349071200757E-2</v>
      </c>
      <c r="BD36" s="34">
        <f>$K$28/'Fixed data'!$C$7</f>
        <v>-3.6329349071200757E-2</v>
      </c>
    </row>
    <row r="37" spans="1:57" ht="16.5" hidden="1" customHeight="1" outlineLevel="1" x14ac:dyDescent="0.35">
      <c r="A37" s="115"/>
      <c r="B37" s="9" t="s">
        <v>33</v>
      </c>
      <c r="C37" s="11" t="s">
        <v>60</v>
      </c>
      <c r="D37" s="9" t="s">
        <v>40</v>
      </c>
      <c r="F37" s="34"/>
      <c r="G37" s="34"/>
      <c r="H37" s="34"/>
      <c r="I37" s="34"/>
      <c r="J37" s="34"/>
      <c r="K37" s="34"/>
      <c r="L37" s="34"/>
      <c r="M37" s="34">
        <f>$L$28/'Fixed data'!$C$7</f>
        <v>-3.5707189153051405E-2</v>
      </c>
      <c r="N37" s="34">
        <f>$L$28/'Fixed data'!$C$7</f>
        <v>-3.5707189153051405E-2</v>
      </c>
      <c r="O37" s="34">
        <f>$L$28/'Fixed data'!$C$7</f>
        <v>-3.5707189153051405E-2</v>
      </c>
      <c r="P37" s="34">
        <f>$L$28/'Fixed data'!$C$7</f>
        <v>-3.5707189153051405E-2</v>
      </c>
      <c r="Q37" s="34">
        <f>$L$28/'Fixed data'!$C$7</f>
        <v>-3.5707189153051405E-2</v>
      </c>
      <c r="R37" s="34">
        <f>$L$28/'Fixed data'!$C$7</f>
        <v>-3.5707189153051405E-2</v>
      </c>
      <c r="S37" s="34">
        <f>$L$28/'Fixed data'!$C$7</f>
        <v>-3.5707189153051405E-2</v>
      </c>
      <c r="T37" s="34">
        <f>$L$28/'Fixed data'!$C$7</f>
        <v>-3.5707189153051405E-2</v>
      </c>
      <c r="U37" s="34">
        <f>$L$28/'Fixed data'!$C$7</f>
        <v>-3.5707189153051405E-2</v>
      </c>
      <c r="V37" s="34">
        <f>$L$28/'Fixed data'!$C$7</f>
        <v>-3.5707189153051405E-2</v>
      </c>
      <c r="W37" s="34">
        <f>$L$28/'Fixed data'!$C$7</f>
        <v>-3.5707189153051405E-2</v>
      </c>
      <c r="X37" s="34">
        <f>$L$28/'Fixed data'!$C$7</f>
        <v>-3.5707189153051405E-2</v>
      </c>
      <c r="Y37" s="34">
        <f>$L$28/'Fixed data'!$C$7</f>
        <v>-3.5707189153051405E-2</v>
      </c>
      <c r="Z37" s="34">
        <f>$L$28/'Fixed data'!$C$7</f>
        <v>-3.5707189153051405E-2</v>
      </c>
      <c r="AA37" s="34">
        <f>$L$28/'Fixed data'!$C$7</f>
        <v>-3.5707189153051405E-2</v>
      </c>
      <c r="AB37" s="34">
        <f>$L$28/'Fixed data'!$C$7</f>
        <v>-3.5707189153051405E-2</v>
      </c>
      <c r="AC37" s="34">
        <f>$L$28/'Fixed data'!$C$7</f>
        <v>-3.5707189153051405E-2</v>
      </c>
      <c r="AD37" s="34">
        <f>$L$28/'Fixed data'!$C$7</f>
        <v>-3.5707189153051405E-2</v>
      </c>
      <c r="AE37" s="34">
        <f>$L$28/'Fixed data'!$C$7</f>
        <v>-3.5707189153051405E-2</v>
      </c>
      <c r="AF37" s="34">
        <f>$L$28/'Fixed data'!$C$7</f>
        <v>-3.5707189153051405E-2</v>
      </c>
      <c r="AG37" s="34">
        <f>$L$28/'Fixed data'!$C$7</f>
        <v>-3.5707189153051405E-2</v>
      </c>
      <c r="AH37" s="34">
        <f>$L$28/'Fixed data'!$C$7</f>
        <v>-3.5707189153051405E-2</v>
      </c>
      <c r="AI37" s="34">
        <f>$L$28/'Fixed data'!$C$7</f>
        <v>-3.5707189153051405E-2</v>
      </c>
      <c r="AJ37" s="34">
        <f>$L$28/'Fixed data'!$C$7</f>
        <v>-3.5707189153051405E-2</v>
      </c>
      <c r="AK37" s="34">
        <f>$L$28/'Fixed data'!$C$7</f>
        <v>-3.5707189153051405E-2</v>
      </c>
      <c r="AL37" s="34">
        <f>$L$28/'Fixed data'!$C$7</f>
        <v>-3.5707189153051405E-2</v>
      </c>
      <c r="AM37" s="34">
        <f>$L$28/'Fixed data'!$C$7</f>
        <v>-3.5707189153051405E-2</v>
      </c>
      <c r="AN37" s="34">
        <f>$L$28/'Fixed data'!$C$7</f>
        <v>-3.5707189153051405E-2</v>
      </c>
      <c r="AO37" s="34">
        <f>$L$28/'Fixed data'!$C$7</f>
        <v>-3.5707189153051405E-2</v>
      </c>
      <c r="AP37" s="34">
        <f>$L$28/'Fixed data'!$C$7</f>
        <v>-3.5707189153051405E-2</v>
      </c>
      <c r="AQ37" s="34">
        <f>$L$28/'Fixed data'!$C$7</f>
        <v>-3.5707189153051405E-2</v>
      </c>
      <c r="AR37" s="34">
        <f>$L$28/'Fixed data'!$C$7</f>
        <v>-3.5707189153051405E-2</v>
      </c>
      <c r="AS37" s="34">
        <f>$L$28/'Fixed data'!$C$7</f>
        <v>-3.5707189153051405E-2</v>
      </c>
      <c r="AT37" s="34">
        <f>$L$28/'Fixed data'!$C$7</f>
        <v>-3.5707189153051405E-2</v>
      </c>
      <c r="AU37" s="34">
        <f>$L$28/'Fixed data'!$C$7</f>
        <v>-3.5707189153051405E-2</v>
      </c>
      <c r="AV37" s="34">
        <f>$L$28/'Fixed data'!$C$7</f>
        <v>-3.5707189153051405E-2</v>
      </c>
      <c r="AW37" s="34">
        <f>$L$28/'Fixed data'!$C$7</f>
        <v>-3.5707189153051405E-2</v>
      </c>
      <c r="AX37" s="34">
        <f>$L$28/'Fixed data'!$C$7</f>
        <v>-3.5707189153051405E-2</v>
      </c>
      <c r="AY37" s="34">
        <f>$L$28/'Fixed data'!$C$7</f>
        <v>-3.5707189153051405E-2</v>
      </c>
      <c r="AZ37" s="34">
        <f>$L$28/'Fixed data'!$C$7</f>
        <v>-3.5707189153051405E-2</v>
      </c>
      <c r="BA37" s="34">
        <f>$L$28/'Fixed data'!$C$7</f>
        <v>-3.5707189153051405E-2</v>
      </c>
      <c r="BB37" s="34">
        <f>$L$28/'Fixed data'!$C$7</f>
        <v>-3.5707189153051405E-2</v>
      </c>
      <c r="BC37" s="34">
        <f>$L$28/'Fixed data'!$C$7</f>
        <v>-3.5707189153051405E-2</v>
      </c>
      <c r="BD37" s="34">
        <f>$L$28/'Fixed data'!$C$7</f>
        <v>-3.5707189153051405E-2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4.1717382050490233E-3</v>
      </c>
      <c r="O38" s="34">
        <f>$M$28/'Fixed data'!$C$7</f>
        <v>4.1717382050490233E-3</v>
      </c>
      <c r="P38" s="34">
        <f>$M$28/'Fixed data'!$C$7</f>
        <v>4.1717382050490233E-3</v>
      </c>
      <c r="Q38" s="34">
        <f>$M$28/'Fixed data'!$C$7</f>
        <v>4.1717382050490233E-3</v>
      </c>
      <c r="R38" s="34">
        <f>$M$28/'Fixed data'!$C$7</f>
        <v>4.1717382050490233E-3</v>
      </c>
      <c r="S38" s="34">
        <f>$M$28/'Fixed data'!$C$7</f>
        <v>4.1717382050490233E-3</v>
      </c>
      <c r="T38" s="34">
        <f>$M$28/'Fixed data'!$C$7</f>
        <v>4.1717382050490233E-3</v>
      </c>
      <c r="U38" s="34">
        <f>$M$28/'Fixed data'!$C$7</f>
        <v>4.1717382050490233E-3</v>
      </c>
      <c r="V38" s="34">
        <f>$M$28/'Fixed data'!$C$7</f>
        <v>4.1717382050490233E-3</v>
      </c>
      <c r="W38" s="34">
        <f>$M$28/'Fixed data'!$C$7</f>
        <v>4.1717382050490233E-3</v>
      </c>
      <c r="X38" s="34">
        <f>$M$28/'Fixed data'!$C$7</f>
        <v>4.1717382050490233E-3</v>
      </c>
      <c r="Y38" s="34">
        <f>$M$28/'Fixed data'!$C$7</f>
        <v>4.1717382050490233E-3</v>
      </c>
      <c r="Z38" s="34">
        <f>$M$28/'Fixed data'!$C$7</f>
        <v>4.1717382050490233E-3</v>
      </c>
      <c r="AA38" s="34">
        <f>$M$28/'Fixed data'!$C$7</f>
        <v>4.1717382050490233E-3</v>
      </c>
      <c r="AB38" s="34">
        <f>$M$28/'Fixed data'!$C$7</f>
        <v>4.1717382050490233E-3</v>
      </c>
      <c r="AC38" s="34">
        <f>$M$28/'Fixed data'!$C$7</f>
        <v>4.1717382050490233E-3</v>
      </c>
      <c r="AD38" s="34">
        <f>$M$28/'Fixed data'!$C$7</f>
        <v>4.1717382050490233E-3</v>
      </c>
      <c r="AE38" s="34">
        <f>$M$28/'Fixed data'!$C$7</f>
        <v>4.1717382050490233E-3</v>
      </c>
      <c r="AF38" s="34">
        <f>$M$28/'Fixed data'!$C$7</f>
        <v>4.1717382050490233E-3</v>
      </c>
      <c r="AG38" s="34">
        <f>$M$28/'Fixed data'!$C$7</f>
        <v>4.1717382050490233E-3</v>
      </c>
      <c r="AH38" s="34">
        <f>$M$28/'Fixed data'!$C$7</f>
        <v>4.1717382050490233E-3</v>
      </c>
      <c r="AI38" s="34">
        <f>$M$28/'Fixed data'!$C$7</f>
        <v>4.1717382050490233E-3</v>
      </c>
      <c r="AJ38" s="34">
        <f>$M$28/'Fixed data'!$C$7</f>
        <v>4.1717382050490233E-3</v>
      </c>
      <c r="AK38" s="34">
        <f>$M$28/'Fixed data'!$C$7</f>
        <v>4.1717382050490233E-3</v>
      </c>
      <c r="AL38" s="34">
        <f>$M$28/'Fixed data'!$C$7</f>
        <v>4.1717382050490233E-3</v>
      </c>
      <c r="AM38" s="34">
        <f>$M$28/'Fixed data'!$C$7</f>
        <v>4.1717382050490233E-3</v>
      </c>
      <c r="AN38" s="34">
        <f>$M$28/'Fixed data'!$C$7</f>
        <v>4.1717382050490233E-3</v>
      </c>
      <c r="AO38" s="34">
        <f>$M$28/'Fixed data'!$C$7</f>
        <v>4.1717382050490233E-3</v>
      </c>
      <c r="AP38" s="34">
        <f>$M$28/'Fixed data'!$C$7</f>
        <v>4.1717382050490233E-3</v>
      </c>
      <c r="AQ38" s="34">
        <f>$M$28/'Fixed data'!$C$7</f>
        <v>4.1717382050490233E-3</v>
      </c>
      <c r="AR38" s="34">
        <f>$M$28/'Fixed data'!$C$7</f>
        <v>4.1717382050490233E-3</v>
      </c>
      <c r="AS38" s="34">
        <f>$M$28/'Fixed data'!$C$7</f>
        <v>4.1717382050490233E-3</v>
      </c>
      <c r="AT38" s="34">
        <f>$M$28/'Fixed data'!$C$7</f>
        <v>4.1717382050490233E-3</v>
      </c>
      <c r="AU38" s="34">
        <f>$M$28/'Fixed data'!$C$7</f>
        <v>4.1717382050490233E-3</v>
      </c>
      <c r="AV38" s="34">
        <f>$M$28/'Fixed data'!$C$7</f>
        <v>4.1717382050490233E-3</v>
      </c>
      <c r="AW38" s="34">
        <f>$M$28/'Fixed data'!$C$7</f>
        <v>4.1717382050490233E-3</v>
      </c>
      <c r="AX38" s="34">
        <f>$M$28/'Fixed data'!$C$7</f>
        <v>4.1717382050490233E-3</v>
      </c>
      <c r="AY38" s="34">
        <f>$M$28/'Fixed data'!$C$7</f>
        <v>4.1717382050490233E-3</v>
      </c>
      <c r="AZ38" s="34">
        <f>$M$28/'Fixed data'!$C$7</f>
        <v>4.1717382050490233E-3</v>
      </c>
      <c r="BA38" s="34">
        <f>$M$28/'Fixed data'!$C$7</f>
        <v>4.1717382050490233E-3</v>
      </c>
      <c r="BB38" s="34">
        <f>$M$28/'Fixed data'!$C$7</f>
        <v>4.1717382050490233E-3</v>
      </c>
      <c r="BC38" s="34">
        <f>$M$28/'Fixed data'!$C$7</f>
        <v>4.1717382050490233E-3</v>
      </c>
      <c r="BD38" s="34">
        <f>$M$28/'Fixed data'!$C$7</f>
        <v>4.1717382050490233E-3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4.7302426941446271E-3</v>
      </c>
      <c r="P39" s="34">
        <f>$N$28/'Fixed data'!$C$7</f>
        <v>4.7302426941446271E-3</v>
      </c>
      <c r="Q39" s="34">
        <f>$N$28/'Fixed data'!$C$7</f>
        <v>4.7302426941446271E-3</v>
      </c>
      <c r="R39" s="34">
        <f>$N$28/'Fixed data'!$C$7</f>
        <v>4.7302426941446271E-3</v>
      </c>
      <c r="S39" s="34">
        <f>$N$28/'Fixed data'!$C$7</f>
        <v>4.7302426941446271E-3</v>
      </c>
      <c r="T39" s="34">
        <f>$N$28/'Fixed data'!$C$7</f>
        <v>4.7302426941446271E-3</v>
      </c>
      <c r="U39" s="34">
        <f>$N$28/'Fixed data'!$C$7</f>
        <v>4.7302426941446271E-3</v>
      </c>
      <c r="V39" s="34">
        <f>$N$28/'Fixed data'!$C$7</f>
        <v>4.7302426941446271E-3</v>
      </c>
      <c r="W39" s="34">
        <f>$N$28/'Fixed data'!$C$7</f>
        <v>4.7302426941446271E-3</v>
      </c>
      <c r="X39" s="34">
        <f>$N$28/'Fixed data'!$C$7</f>
        <v>4.7302426941446271E-3</v>
      </c>
      <c r="Y39" s="34">
        <f>$N$28/'Fixed data'!$C$7</f>
        <v>4.7302426941446271E-3</v>
      </c>
      <c r="Z39" s="34">
        <f>$N$28/'Fixed data'!$C$7</f>
        <v>4.7302426941446271E-3</v>
      </c>
      <c r="AA39" s="34">
        <f>$N$28/'Fixed data'!$C$7</f>
        <v>4.7302426941446271E-3</v>
      </c>
      <c r="AB39" s="34">
        <f>$N$28/'Fixed data'!$C$7</f>
        <v>4.7302426941446271E-3</v>
      </c>
      <c r="AC39" s="34">
        <f>$N$28/'Fixed data'!$C$7</f>
        <v>4.7302426941446271E-3</v>
      </c>
      <c r="AD39" s="34">
        <f>$N$28/'Fixed data'!$C$7</f>
        <v>4.7302426941446271E-3</v>
      </c>
      <c r="AE39" s="34">
        <f>$N$28/'Fixed data'!$C$7</f>
        <v>4.7302426941446271E-3</v>
      </c>
      <c r="AF39" s="34">
        <f>$N$28/'Fixed data'!$C$7</f>
        <v>4.7302426941446271E-3</v>
      </c>
      <c r="AG39" s="34">
        <f>$N$28/'Fixed data'!$C$7</f>
        <v>4.7302426941446271E-3</v>
      </c>
      <c r="AH39" s="34">
        <f>$N$28/'Fixed data'!$C$7</f>
        <v>4.7302426941446271E-3</v>
      </c>
      <c r="AI39" s="34">
        <f>$N$28/'Fixed data'!$C$7</f>
        <v>4.7302426941446271E-3</v>
      </c>
      <c r="AJ39" s="34">
        <f>$N$28/'Fixed data'!$C$7</f>
        <v>4.7302426941446271E-3</v>
      </c>
      <c r="AK39" s="34">
        <f>$N$28/'Fixed data'!$C$7</f>
        <v>4.7302426941446271E-3</v>
      </c>
      <c r="AL39" s="34">
        <f>$N$28/'Fixed data'!$C$7</f>
        <v>4.7302426941446271E-3</v>
      </c>
      <c r="AM39" s="34">
        <f>$N$28/'Fixed data'!$C$7</f>
        <v>4.7302426941446271E-3</v>
      </c>
      <c r="AN39" s="34">
        <f>$N$28/'Fixed data'!$C$7</f>
        <v>4.7302426941446271E-3</v>
      </c>
      <c r="AO39" s="34">
        <f>$N$28/'Fixed data'!$C$7</f>
        <v>4.7302426941446271E-3</v>
      </c>
      <c r="AP39" s="34">
        <f>$N$28/'Fixed data'!$C$7</f>
        <v>4.7302426941446271E-3</v>
      </c>
      <c r="AQ39" s="34">
        <f>$N$28/'Fixed data'!$C$7</f>
        <v>4.7302426941446271E-3</v>
      </c>
      <c r="AR39" s="34">
        <f>$N$28/'Fixed data'!$C$7</f>
        <v>4.7302426941446271E-3</v>
      </c>
      <c r="AS39" s="34">
        <f>$N$28/'Fixed data'!$C$7</f>
        <v>4.7302426941446271E-3</v>
      </c>
      <c r="AT39" s="34">
        <f>$N$28/'Fixed data'!$C$7</f>
        <v>4.7302426941446271E-3</v>
      </c>
      <c r="AU39" s="34">
        <f>$N$28/'Fixed data'!$C$7</f>
        <v>4.7302426941446271E-3</v>
      </c>
      <c r="AV39" s="34">
        <f>$N$28/'Fixed data'!$C$7</f>
        <v>4.7302426941446271E-3</v>
      </c>
      <c r="AW39" s="34">
        <f>$N$28/'Fixed data'!$C$7</f>
        <v>4.7302426941446271E-3</v>
      </c>
      <c r="AX39" s="34">
        <f>$N$28/'Fixed data'!$C$7</f>
        <v>4.7302426941446271E-3</v>
      </c>
      <c r="AY39" s="34">
        <f>$N$28/'Fixed data'!$C$7</f>
        <v>4.7302426941446271E-3</v>
      </c>
      <c r="AZ39" s="34">
        <f>$N$28/'Fixed data'!$C$7</f>
        <v>4.7302426941446271E-3</v>
      </c>
      <c r="BA39" s="34">
        <f>$N$28/'Fixed data'!$C$7</f>
        <v>4.7302426941446271E-3</v>
      </c>
      <c r="BB39" s="34">
        <f>$N$28/'Fixed data'!$C$7</f>
        <v>4.7302426941446271E-3</v>
      </c>
      <c r="BC39" s="34">
        <f>$N$28/'Fixed data'!$C$7</f>
        <v>4.7302426941446271E-3</v>
      </c>
      <c r="BD39" s="34">
        <f>$N$28/'Fixed data'!$C$7</f>
        <v>4.7302426941446271E-3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5.328563523130209E-3</v>
      </c>
      <c r="Q40" s="34">
        <f>$O$28/'Fixed data'!$C$7</f>
        <v>5.328563523130209E-3</v>
      </c>
      <c r="R40" s="34">
        <f>$O$28/'Fixed data'!$C$7</f>
        <v>5.328563523130209E-3</v>
      </c>
      <c r="S40" s="34">
        <f>$O$28/'Fixed data'!$C$7</f>
        <v>5.328563523130209E-3</v>
      </c>
      <c r="T40" s="34">
        <f>$O$28/'Fixed data'!$C$7</f>
        <v>5.328563523130209E-3</v>
      </c>
      <c r="U40" s="34">
        <f>$O$28/'Fixed data'!$C$7</f>
        <v>5.328563523130209E-3</v>
      </c>
      <c r="V40" s="34">
        <f>$O$28/'Fixed data'!$C$7</f>
        <v>5.328563523130209E-3</v>
      </c>
      <c r="W40" s="34">
        <f>$O$28/'Fixed data'!$C$7</f>
        <v>5.328563523130209E-3</v>
      </c>
      <c r="X40" s="34">
        <f>$O$28/'Fixed data'!$C$7</f>
        <v>5.328563523130209E-3</v>
      </c>
      <c r="Y40" s="34">
        <f>$O$28/'Fixed data'!$C$7</f>
        <v>5.328563523130209E-3</v>
      </c>
      <c r="Z40" s="34">
        <f>$O$28/'Fixed data'!$C$7</f>
        <v>5.328563523130209E-3</v>
      </c>
      <c r="AA40" s="34">
        <f>$O$28/'Fixed data'!$C$7</f>
        <v>5.328563523130209E-3</v>
      </c>
      <c r="AB40" s="34">
        <f>$O$28/'Fixed data'!$C$7</f>
        <v>5.328563523130209E-3</v>
      </c>
      <c r="AC40" s="34">
        <f>$O$28/'Fixed data'!$C$7</f>
        <v>5.328563523130209E-3</v>
      </c>
      <c r="AD40" s="34">
        <f>$O$28/'Fixed data'!$C$7</f>
        <v>5.328563523130209E-3</v>
      </c>
      <c r="AE40" s="34">
        <f>$O$28/'Fixed data'!$C$7</f>
        <v>5.328563523130209E-3</v>
      </c>
      <c r="AF40" s="34">
        <f>$O$28/'Fixed data'!$C$7</f>
        <v>5.328563523130209E-3</v>
      </c>
      <c r="AG40" s="34">
        <f>$O$28/'Fixed data'!$C$7</f>
        <v>5.328563523130209E-3</v>
      </c>
      <c r="AH40" s="34">
        <f>$O$28/'Fixed data'!$C$7</f>
        <v>5.328563523130209E-3</v>
      </c>
      <c r="AI40" s="34">
        <f>$O$28/'Fixed data'!$C$7</f>
        <v>5.328563523130209E-3</v>
      </c>
      <c r="AJ40" s="34">
        <f>$O$28/'Fixed data'!$C$7</f>
        <v>5.328563523130209E-3</v>
      </c>
      <c r="AK40" s="34">
        <f>$O$28/'Fixed data'!$C$7</f>
        <v>5.328563523130209E-3</v>
      </c>
      <c r="AL40" s="34">
        <f>$O$28/'Fixed data'!$C$7</f>
        <v>5.328563523130209E-3</v>
      </c>
      <c r="AM40" s="34">
        <f>$O$28/'Fixed data'!$C$7</f>
        <v>5.328563523130209E-3</v>
      </c>
      <c r="AN40" s="34">
        <f>$O$28/'Fixed data'!$C$7</f>
        <v>5.328563523130209E-3</v>
      </c>
      <c r="AO40" s="34">
        <f>$O$28/'Fixed data'!$C$7</f>
        <v>5.328563523130209E-3</v>
      </c>
      <c r="AP40" s="34">
        <f>$O$28/'Fixed data'!$C$7</f>
        <v>5.328563523130209E-3</v>
      </c>
      <c r="AQ40" s="34">
        <f>$O$28/'Fixed data'!$C$7</f>
        <v>5.328563523130209E-3</v>
      </c>
      <c r="AR40" s="34">
        <f>$O$28/'Fixed data'!$C$7</f>
        <v>5.328563523130209E-3</v>
      </c>
      <c r="AS40" s="34">
        <f>$O$28/'Fixed data'!$C$7</f>
        <v>5.328563523130209E-3</v>
      </c>
      <c r="AT40" s="34">
        <f>$O$28/'Fixed data'!$C$7</f>
        <v>5.328563523130209E-3</v>
      </c>
      <c r="AU40" s="34">
        <f>$O$28/'Fixed data'!$C$7</f>
        <v>5.328563523130209E-3</v>
      </c>
      <c r="AV40" s="34">
        <f>$O$28/'Fixed data'!$C$7</f>
        <v>5.328563523130209E-3</v>
      </c>
      <c r="AW40" s="34">
        <f>$O$28/'Fixed data'!$C$7</f>
        <v>5.328563523130209E-3</v>
      </c>
      <c r="AX40" s="34">
        <f>$O$28/'Fixed data'!$C$7</f>
        <v>5.328563523130209E-3</v>
      </c>
      <c r="AY40" s="34">
        <f>$O$28/'Fixed data'!$C$7</f>
        <v>5.328563523130209E-3</v>
      </c>
      <c r="AZ40" s="34">
        <f>$O$28/'Fixed data'!$C$7</f>
        <v>5.328563523130209E-3</v>
      </c>
      <c r="BA40" s="34">
        <f>$O$28/'Fixed data'!$C$7</f>
        <v>5.328563523130209E-3</v>
      </c>
      <c r="BB40" s="34">
        <f>$O$28/'Fixed data'!$C$7</f>
        <v>5.328563523130209E-3</v>
      </c>
      <c r="BC40" s="34">
        <f>$O$28/'Fixed data'!$C$7</f>
        <v>5.328563523130209E-3</v>
      </c>
      <c r="BD40" s="34">
        <f>$O$28/'Fixed data'!$C$7</f>
        <v>5.328563523130209E-3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5.9681035109449693E-3</v>
      </c>
      <c r="R41" s="34">
        <f>$P$28/'Fixed data'!$C$7</f>
        <v>5.9681035109449693E-3</v>
      </c>
      <c r="S41" s="34">
        <f>$P$28/'Fixed data'!$C$7</f>
        <v>5.9681035109449693E-3</v>
      </c>
      <c r="T41" s="34">
        <f>$P$28/'Fixed data'!$C$7</f>
        <v>5.9681035109449693E-3</v>
      </c>
      <c r="U41" s="34">
        <f>$P$28/'Fixed data'!$C$7</f>
        <v>5.9681035109449693E-3</v>
      </c>
      <c r="V41" s="34">
        <f>$P$28/'Fixed data'!$C$7</f>
        <v>5.9681035109449693E-3</v>
      </c>
      <c r="W41" s="34">
        <f>$P$28/'Fixed data'!$C$7</f>
        <v>5.9681035109449693E-3</v>
      </c>
      <c r="X41" s="34">
        <f>$P$28/'Fixed data'!$C$7</f>
        <v>5.9681035109449693E-3</v>
      </c>
      <c r="Y41" s="34">
        <f>$P$28/'Fixed data'!$C$7</f>
        <v>5.9681035109449693E-3</v>
      </c>
      <c r="Z41" s="34">
        <f>$P$28/'Fixed data'!$C$7</f>
        <v>5.9681035109449693E-3</v>
      </c>
      <c r="AA41" s="34">
        <f>$P$28/'Fixed data'!$C$7</f>
        <v>5.9681035109449693E-3</v>
      </c>
      <c r="AB41" s="34">
        <f>$P$28/'Fixed data'!$C$7</f>
        <v>5.9681035109449693E-3</v>
      </c>
      <c r="AC41" s="34">
        <f>$P$28/'Fixed data'!$C$7</f>
        <v>5.9681035109449693E-3</v>
      </c>
      <c r="AD41" s="34">
        <f>$P$28/'Fixed data'!$C$7</f>
        <v>5.9681035109449693E-3</v>
      </c>
      <c r="AE41" s="34">
        <f>$P$28/'Fixed data'!$C$7</f>
        <v>5.9681035109449693E-3</v>
      </c>
      <c r="AF41" s="34">
        <f>$P$28/'Fixed data'!$C$7</f>
        <v>5.9681035109449693E-3</v>
      </c>
      <c r="AG41" s="34">
        <f>$P$28/'Fixed data'!$C$7</f>
        <v>5.9681035109449693E-3</v>
      </c>
      <c r="AH41" s="34">
        <f>$P$28/'Fixed data'!$C$7</f>
        <v>5.9681035109449693E-3</v>
      </c>
      <c r="AI41" s="34">
        <f>$P$28/'Fixed data'!$C$7</f>
        <v>5.9681035109449693E-3</v>
      </c>
      <c r="AJ41" s="34">
        <f>$P$28/'Fixed data'!$C$7</f>
        <v>5.9681035109449693E-3</v>
      </c>
      <c r="AK41" s="34">
        <f>$P$28/'Fixed data'!$C$7</f>
        <v>5.9681035109449693E-3</v>
      </c>
      <c r="AL41" s="34">
        <f>$P$28/'Fixed data'!$C$7</f>
        <v>5.9681035109449693E-3</v>
      </c>
      <c r="AM41" s="34">
        <f>$P$28/'Fixed data'!$C$7</f>
        <v>5.9681035109449693E-3</v>
      </c>
      <c r="AN41" s="34">
        <f>$P$28/'Fixed data'!$C$7</f>
        <v>5.9681035109449693E-3</v>
      </c>
      <c r="AO41" s="34">
        <f>$P$28/'Fixed data'!$C$7</f>
        <v>5.9681035109449693E-3</v>
      </c>
      <c r="AP41" s="34">
        <f>$P$28/'Fixed data'!$C$7</f>
        <v>5.9681035109449693E-3</v>
      </c>
      <c r="AQ41" s="34">
        <f>$P$28/'Fixed data'!$C$7</f>
        <v>5.9681035109449693E-3</v>
      </c>
      <c r="AR41" s="34">
        <f>$P$28/'Fixed data'!$C$7</f>
        <v>5.9681035109449693E-3</v>
      </c>
      <c r="AS41" s="34">
        <f>$P$28/'Fixed data'!$C$7</f>
        <v>5.9681035109449693E-3</v>
      </c>
      <c r="AT41" s="34">
        <f>$P$28/'Fixed data'!$C$7</f>
        <v>5.9681035109449693E-3</v>
      </c>
      <c r="AU41" s="34">
        <f>$P$28/'Fixed data'!$C$7</f>
        <v>5.9681035109449693E-3</v>
      </c>
      <c r="AV41" s="34">
        <f>$P$28/'Fixed data'!$C$7</f>
        <v>5.9681035109449693E-3</v>
      </c>
      <c r="AW41" s="34">
        <f>$P$28/'Fixed data'!$C$7</f>
        <v>5.9681035109449693E-3</v>
      </c>
      <c r="AX41" s="34">
        <f>$P$28/'Fixed data'!$C$7</f>
        <v>5.9681035109449693E-3</v>
      </c>
      <c r="AY41" s="34">
        <f>$P$28/'Fixed data'!$C$7</f>
        <v>5.9681035109449693E-3</v>
      </c>
      <c r="AZ41" s="34">
        <f>$P$28/'Fixed data'!$C$7</f>
        <v>5.9681035109449693E-3</v>
      </c>
      <c r="BA41" s="34">
        <f>$P$28/'Fixed data'!$C$7</f>
        <v>5.9681035109449693E-3</v>
      </c>
      <c r="BB41" s="34">
        <f>$P$28/'Fixed data'!$C$7</f>
        <v>5.9681035109449693E-3</v>
      </c>
      <c r="BC41" s="34">
        <f>$P$28/'Fixed data'!$C$7</f>
        <v>5.9681035109449693E-3</v>
      </c>
      <c r="BD41" s="34">
        <f>$P$28/'Fixed data'!$C$7</f>
        <v>5.9681035109449693E-3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6.6490271852141115E-3</v>
      </c>
      <c r="S42" s="34">
        <f>$Q$28/'Fixed data'!$C$7</f>
        <v>6.6490271852141115E-3</v>
      </c>
      <c r="T42" s="34">
        <f>$Q$28/'Fixed data'!$C$7</f>
        <v>6.6490271852141115E-3</v>
      </c>
      <c r="U42" s="34">
        <f>$Q$28/'Fixed data'!$C$7</f>
        <v>6.6490271852141115E-3</v>
      </c>
      <c r="V42" s="34">
        <f>$Q$28/'Fixed data'!$C$7</f>
        <v>6.6490271852141115E-3</v>
      </c>
      <c r="W42" s="34">
        <f>$Q$28/'Fixed data'!$C$7</f>
        <v>6.6490271852141115E-3</v>
      </c>
      <c r="X42" s="34">
        <f>$Q$28/'Fixed data'!$C$7</f>
        <v>6.6490271852141115E-3</v>
      </c>
      <c r="Y42" s="34">
        <f>$Q$28/'Fixed data'!$C$7</f>
        <v>6.6490271852141115E-3</v>
      </c>
      <c r="Z42" s="34">
        <f>$Q$28/'Fixed data'!$C$7</f>
        <v>6.6490271852141115E-3</v>
      </c>
      <c r="AA42" s="34">
        <f>$Q$28/'Fixed data'!$C$7</f>
        <v>6.6490271852141115E-3</v>
      </c>
      <c r="AB42" s="34">
        <f>$Q$28/'Fixed data'!$C$7</f>
        <v>6.6490271852141115E-3</v>
      </c>
      <c r="AC42" s="34">
        <f>$Q$28/'Fixed data'!$C$7</f>
        <v>6.6490271852141115E-3</v>
      </c>
      <c r="AD42" s="34">
        <f>$Q$28/'Fixed data'!$C$7</f>
        <v>6.6490271852141115E-3</v>
      </c>
      <c r="AE42" s="34">
        <f>$Q$28/'Fixed data'!$C$7</f>
        <v>6.6490271852141115E-3</v>
      </c>
      <c r="AF42" s="34">
        <f>$Q$28/'Fixed data'!$C$7</f>
        <v>6.6490271852141115E-3</v>
      </c>
      <c r="AG42" s="34">
        <f>$Q$28/'Fixed data'!$C$7</f>
        <v>6.6490271852141115E-3</v>
      </c>
      <c r="AH42" s="34">
        <f>$Q$28/'Fixed data'!$C$7</f>
        <v>6.6490271852141115E-3</v>
      </c>
      <c r="AI42" s="34">
        <f>$Q$28/'Fixed data'!$C$7</f>
        <v>6.6490271852141115E-3</v>
      </c>
      <c r="AJ42" s="34">
        <f>$Q$28/'Fixed data'!$C$7</f>
        <v>6.6490271852141115E-3</v>
      </c>
      <c r="AK42" s="34">
        <f>$Q$28/'Fixed data'!$C$7</f>
        <v>6.6490271852141115E-3</v>
      </c>
      <c r="AL42" s="34">
        <f>$Q$28/'Fixed data'!$C$7</f>
        <v>6.6490271852141115E-3</v>
      </c>
      <c r="AM42" s="34">
        <f>$Q$28/'Fixed data'!$C$7</f>
        <v>6.6490271852141115E-3</v>
      </c>
      <c r="AN42" s="34">
        <f>$Q$28/'Fixed data'!$C$7</f>
        <v>6.6490271852141115E-3</v>
      </c>
      <c r="AO42" s="34">
        <f>$Q$28/'Fixed data'!$C$7</f>
        <v>6.6490271852141115E-3</v>
      </c>
      <c r="AP42" s="34">
        <f>$Q$28/'Fixed data'!$C$7</f>
        <v>6.6490271852141115E-3</v>
      </c>
      <c r="AQ42" s="34">
        <f>$Q$28/'Fixed data'!$C$7</f>
        <v>6.6490271852141115E-3</v>
      </c>
      <c r="AR42" s="34">
        <f>$Q$28/'Fixed data'!$C$7</f>
        <v>6.6490271852141115E-3</v>
      </c>
      <c r="AS42" s="34">
        <f>$Q$28/'Fixed data'!$C$7</f>
        <v>6.6490271852141115E-3</v>
      </c>
      <c r="AT42" s="34">
        <f>$Q$28/'Fixed data'!$C$7</f>
        <v>6.6490271852141115E-3</v>
      </c>
      <c r="AU42" s="34">
        <f>$Q$28/'Fixed data'!$C$7</f>
        <v>6.6490271852141115E-3</v>
      </c>
      <c r="AV42" s="34">
        <f>$Q$28/'Fixed data'!$C$7</f>
        <v>6.6490271852141115E-3</v>
      </c>
      <c r="AW42" s="34">
        <f>$Q$28/'Fixed data'!$C$7</f>
        <v>6.6490271852141115E-3</v>
      </c>
      <c r="AX42" s="34">
        <f>$Q$28/'Fixed data'!$C$7</f>
        <v>6.6490271852141115E-3</v>
      </c>
      <c r="AY42" s="34">
        <f>$Q$28/'Fixed data'!$C$7</f>
        <v>6.6490271852141115E-3</v>
      </c>
      <c r="AZ42" s="34">
        <f>$Q$28/'Fixed data'!$C$7</f>
        <v>6.6490271852141115E-3</v>
      </c>
      <c r="BA42" s="34">
        <f>$Q$28/'Fixed data'!$C$7</f>
        <v>6.6490271852141115E-3</v>
      </c>
      <c r="BB42" s="34">
        <f>$Q$28/'Fixed data'!$C$7</f>
        <v>6.6490271852141115E-3</v>
      </c>
      <c r="BC42" s="34">
        <f>$Q$28/'Fixed data'!$C$7</f>
        <v>6.6490271852141115E-3</v>
      </c>
      <c r="BD42" s="34">
        <f>$Q$28/'Fixed data'!$C$7</f>
        <v>6.6490271852141115E-3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7.3566789681764619E-3</v>
      </c>
      <c r="T43" s="34">
        <f>$R$28/'Fixed data'!$C$7</f>
        <v>7.3566789681764619E-3</v>
      </c>
      <c r="U43" s="34">
        <f>$R$28/'Fixed data'!$C$7</f>
        <v>7.3566789681764619E-3</v>
      </c>
      <c r="V43" s="34">
        <f>$R$28/'Fixed data'!$C$7</f>
        <v>7.3566789681764619E-3</v>
      </c>
      <c r="W43" s="34">
        <f>$R$28/'Fixed data'!$C$7</f>
        <v>7.3566789681764619E-3</v>
      </c>
      <c r="X43" s="34">
        <f>$R$28/'Fixed data'!$C$7</f>
        <v>7.3566789681764619E-3</v>
      </c>
      <c r="Y43" s="34">
        <f>$R$28/'Fixed data'!$C$7</f>
        <v>7.3566789681764619E-3</v>
      </c>
      <c r="Z43" s="34">
        <f>$R$28/'Fixed data'!$C$7</f>
        <v>7.3566789681764619E-3</v>
      </c>
      <c r="AA43" s="34">
        <f>$R$28/'Fixed data'!$C$7</f>
        <v>7.3566789681764619E-3</v>
      </c>
      <c r="AB43" s="34">
        <f>$R$28/'Fixed data'!$C$7</f>
        <v>7.3566789681764619E-3</v>
      </c>
      <c r="AC43" s="34">
        <f>$R$28/'Fixed data'!$C$7</f>
        <v>7.3566789681764619E-3</v>
      </c>
      <c r="AD43" s="34">
        <f>$R$28/'Fixed data'!$C$7</f>
        <v>7.3566789681764619E-3</v>
      </c>
      <c r="AE43" s="34">
        <f>$R$28/'Fixed data'!$C$7</f>
        <v>7.3566789681764619E-3</v>
      </c>
      <c r="AF43" s="34">
        <f>$R$28/'Fixed data'!$C$7</f>
        <v>7.3566789681764619E-3</v>
      </c>
      <c r="AG43" s="34">
        <f>$R$28/'Fixed data'!$C$7</f>
        <v>7.3566789681764619E-3</v>
      </c>
      <c r="AH43" s="34">
        <f>$R$28/'Fixed data'!$C$7</f>
        <v>7.3566789681764619E-3</v>
      </c>
      <c r="AI43" s="34">
        <f>$R$28/'Fixed data'!$C$7</f>
        <v>7.3566789681764619E-3</v>
      </c>
      <c r="AJ43" s="34">
        <f>$R$28/'Fixed data'!$C$7</f>
        <v>7.3566789681764619E-3</v>
      </c>
      <c r="AK43" s="34">
        <f>$R$28/'Fixed data'!$C$7</f>
        <v>7.3566789681764619E-3</v>
      </c>
      <c r="AL43" s="34">
        <f>$R$28/'Fixed data'!$C$7</f>
        <v>7.3566789681764619E-3</v>
      </c>
      <c r="AM43" s="34">
        <f>$R$28/'Fixed data'!$C$7</f>
        <v>7.3566789681764619E-3</v>
      </c>
      <c r="AN43" s="34">
        <f>$R$28/'Fixed data'!$C$7</f>
        <v>7.3566789681764619E-3</v>
      </c>
      <c r="AO43" s="34">
        <f>$R$28/'Fixed data'!$C$7</f>
        <v>7.3566789681764619E-3</v>
      </c>
      <c r="AP43" s="34">
        <f>$R$28/'Fixed data'!$C$7</f>
        <v>7.3566789681764619E-3</v>
      </c>
      <c r="AQ43" s="34">
        <f>$R$28/'Fixed data'!$C$7</f>
        <v>7.3566789681764619E-3</v>
      </c>
      <c r="AR43" s="34">
        <f>$R$28/'Fixed data'!$C$7</f>
        <v>7.3566789681764619E-3</v>
      </c>
      <c r="AS43" s="34">
        <f>$R$28/'Fixed data'!$C$7</f>
        <v>7.3566789681764619E-3</v>
      </c>
      <c r="AT43" s="34">
        <f>$R$28/'Fixed data'!$C$7</f>
        <v>7.3566789681764619E-3</v>
      </c>
      <c r="AU43" s="34">
        <f>$R$28/'Fixed data'!$C$7</f>
        <v>7.3566789681764619E-3</v>
      </c>
      <c r="AV43" s="34">
        <f>$R$28/'Fixed data'!$C$7</f>
        <v>7.3566789681764619E-3</v>
      </c>
      <c r="AW43" s="34">
        <f>$R$28/'Fixed data'!$C$7</f>
        <v>7.3566789681764619E-3</v>
      </c>
      <c r="AX43" s="34">
        <f>$R$28/'Fixed data'!$C$7</f>
        <v>7.3566789681764619E-3</v>
      </c>
      <c r="AY43" s="34">
        <f>$R$28/'Fixed data'!$C$7</f>
        <v>7.3566789681764619E-3</v>
      </c>
      <c r="AZ43" s="34">
        <f>$R$28/'Fixed data'!$C$7</f>
        <v>7.3566789681764619E-3</v>
      </c>
      <c r="BA43" s="34">
        <f>$R$28/'Fixed data'!$C$7</f>
        <v>7.3566789681764619E-3</v>
      </c>
      <c r="BB43" s="34">
        <f>$R$28/'Fixed data'!$C$7</f>
        <v>7.3566789681764619E-3</v>
      </c>
      <c r="BC43" s="34">
        <f>$R$28/'Fixed data'!$C$7</f>
        <v>7.3566789681764619E-3</v>
      </c>
      <c r="BD43" s="34">
        <f>$R$28/'Fixed data'!$C$7</f>
        <v>7.3566789681764619E-3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7.9895237458660704E-3</v>
      </c>
      <c r="U44" s="34">
        <f>$S$28/'Fixed data'!$C$7</f>
        <v>7.9895237458660704E-3</v>
      </c>
      <c r="V44" s="34">
        <f>$S$28/'Fixed data'!$C$7</f>
        <v>7.9895237458660704E-3</v>
      </c>
      <c r="W44" s="34">
        <f>$S$28/'Fixed data'!$C$7</f>
        <v>7.9895237458660704E-3</v>
      </c>
      <c r="X44" s="34">
        <f>$S$28/'Fixed data'!$C$7</f>
        <v>7.9895237458660704E-3</v>
      </c>
      <c r="Y44" s="34">
        <f>$S$28/'Fixed data'!$C$7</f>
        <v>7.9895237458660704E-3</v>
      </c>
      <c r="Z44" s="34">
        <f>$S$28/'Fixed data'!$C$7</f>
        <v>7.9895237458660704E-3</v>
      </c>
      <c r="AA44" s="34">
        <f>$S$28/'Fixed data'!$C$7</f>
        <v>7.9895237458660704E-3</v>
      </c>
      <c r="AB44" s="34">
        <f>$S$28/'Fixed data'!$C$7</f>
        <v>7.9895237458660704E-3</v>
      </c>
      <c r="AC44" s="34">
        <f>$S$28/'Fixed data'!$C$7</f>
        <v>7.9895237458660704E-3</v>
      </c>
      <c r="AD44" s="34">
        <f>$S$28/'Fixed data'!$C$7</f>
        <v>7.9895237458660704E-3</v>
      </c>
      <c r="AE44" s="34">
        <f>$S$28/'Fixed data'!$C$7</f>
        <v>7.9895237458660704E-3</v>
      </c>
      <c r="AF44" s="34">
        <f>$S$28/'Fixed data'!$C$7</f>
        <v>7.9895237458660704E-3</v>
      </c>
      <c r="AG44" s="34">
        <f>$S$28/'Fixed data'!$C$7</f>
        <v>7.9895237458660704E-3</v>
      </c>
      <c r="AH44" s="34">
        <f>$S$28/'Fixed data'!$C$7</f>
        <v>7.9895237458660704E-3</v>
      </c>
      <c r="AI44" s="34">
        <f>$S$28/'Fixed data'!$C$7</f>
        <v>7.9895237458660704E-3</v>
      </c>
      <c r="AJ44" s="34">
        <f>$S$28/'Fixed data'!$C$7</f>
        <v>7.9895237458660704E-3</v>
      </c>
      <c r="AK44" s="34">
        <f>$S$28/'Fixed data'!$C$7</f>
        <v>7.9895237458660704E-3</v>
      </c>
      <c r="AL44" s="34">
        <f>$S$28/'Fixed data'!$C$7</f>
        <v>7.9895237458660704E-3</v>
      </c>
      <c r="AM44" s="34">
        <f>$S$28/'Fixed data'!$C$7</f>
        <v>7.9895237458660704E-3</v>
      </c>
      <c r="AN44" s="34">
        <f>$S$28/'Fixed data'!$C$7</f>
        <v>7.9895237458660704E-3</v>
      </c>
      <c r="AO44" s="34">
        <f>$S$28/'Fixed data'!$C$7</f>
        <v>7.9895237458660704E-3</v>
      </c>
      <c r="AP44" s="34">
        <f>$S$28/'Fixed data'!$C$7</f>
        <v>7.9895237458660704E-3</v>
      </c>
      <c r="AQ44" s="34">
        <f>$S$28/'Fixed data'!$C$7</f>
        <v>7.9895237458660704E-3</v>
      </c>
      <c r="AR44" s="34">
        <f>$S$28/'Fixed data'!$C$7</f>
        <v>7.9895237458660704E-3</v>
      </c>
      <c r="AS44" s="34">
        <f>$S$28/'Fixed data'!$C$7</f>
        <v>7.9895237458660704E-3</v>
      </c>
      <c r="AT44" s="34">
        <f>$S$28/'Fixed data'!$C$7</f>
        <v>7.9895237458660704E-3</v>
      </c>
      <c r="AU44" s="34">
        <f>$S$28/'Fixed data'!$C$7</f>
        <v>7.9895237458660704E-3</v>
      </c>
      <c r="AV44" s="34">
        <f>$S$28/'Fixed data'!$C$7</f>
        <v>7.9895237458660704E-3</v>
      </c>
      <c r="AW44" s="34">
        <f>$S$28/'Fixed data'!$C$7</f>
        <v>7.9895237458660704E-3</v>
      </c>
      <c r="AX44" s="34">
        <f>$S$28/'Fixed data'!$C$7</f>
        <v>7.9895237458660704E-3</v>
      </c>
      <c r="AY44" s="34">
        <f>$S$28/'Fixed data'!$C$7</f>
        <v>7.9895237458660704E-3</v>
      </c>
      <c r="AZ44" s="34">
        <f>$S$28/'Fixed data'!$C$7</f>
        <v>7.9895237458660704E-3</v>
      </c>
      <c r="BA44" s="34">
        <f>$S$28/'Fixed data'!$C$7</f>
        <v>7.9895237458660704E-3</v>
      </c>
      <c r="BB44" s="34">
        <f>$S$28/'Fixed data'!$C$7</f>
        <v>7.9895237458660704E-3</v>
      </c>
      <c r="BC44" s="34">
        <f>$S$28/'Fixed data'!$C$7</f>
        <v>7.9895237458660704E-3</v>
      </c>
      <c r="BD44" s="34">
        <f>$S$28/'Fixed data'!$C$7</f>
        <v>7.9895237458660704E-3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8.5309383644229693E-3</v>
      </c>
      <c r="V45" s="34">
        <f>$T$28/'Fixed data'!$C$7</f>
        <v>8.5309383644229693E-3</v>
      </c>
      <c r="W45" s="34">
        <f>$T$28/'Fixed data'!$C$7</f>
        <v>8.5309383644229693E-3</v>
      </c>
      <c r="X45" s="34">
        <f>$T$28/'Fixed data'!$C$7</f>
        <v>8.5309383644229693E-3</v>
      </c>
      <c r="Y45" s="34">
        <f>$T$28/'Fixed data'!$C$7</f>
        <v>8.5309383644229693E-3</v>
      </c>
      <c r="Z45" s="34">
        <f>$T$28/'Fixed data'!$C$7</f>
        <v>8.5309383644229693E-3</v>
      </c>
      <c r="AA45" s="34">
        <f>$T$28/'Fixed data'!$C$7</f>
        <v>8.5309383644229693E-3</v>
      </c>
      <c r="AB45" s="34">
        <f>$T$28/'Fixed data'!$C$7</f>
        <v>8.5309383644229693E-3</v>
      </c>
      <c r="AC45" s="34">
        <f>$T$28/'Fixed data'!$C$7</f>
        <v>8.5309383644229693E-3</v>
      </c>
      <c r="AD45" s="34">
        <f>$T$28/'Fixed data'!$C$7</f>
        <v>8.5309383644229693E-3</v>
      </c>
      <c r="AE45" s="34">
        <f>$T$28/'Fixed data'!$C$7</f>
        <v>8.5309383644229693E-3</v>
      </c>
      <c r="AF45" s="34">
        <f>$T$28/'Fixed data'!$C$7</f>
        <v>8.5309383644229693E-3</v>
      </c>
      <c r="AG45" s="34">
        <f>$T$28/'Fixed data'!$C$7</f>
        <v>8.5309383644229693E-3</v>
      </c>
      <c r="AH45" s="34">
        <f>$T$28/'Fixed data'!$C$7</f>
        <v>8.5309383644229693E-3</v>
      </c>
      <c r="AI45" s="34">
        <f>$T$28/'Fixed data'!$C$7</f>
        <v>8.5309383644229693E-3</v>
      </c>
      <c r="AJ45" s="34">
        <f>$T$28/'Fixed data'!$C$7</f>
        <v>8.5309383644229693E-3</v>
      </c>
      <c r="AK45" s="34">
        <f>$T$28/'Fixed data'!$C$7</f>
        <v>8.5309383644229693E-3</v>
      </c>
      <c r="AL45" s="34">
        <f>$T$28/'Fixed data'!$C$7</f>
        <v>8.5309383644229693E-3</v>
      </c>
      <c r="AM45" s="34">
        <f>$T$28/'Fixed data'!$C$7</f>
        <v>8.5309383644229693E-3</v>
      </c>
      <c r="AN45" s="34">
        <f>$T$28/'Fixed data'!$C$7</f>
        <v>8.5309383644229693E-3</v>
      </c>
      <c r="AO45" s="34">
        <f>$T$28/'Fixed data'!$C$7</f>
        <v>8.5309383644229693E-3</v>
      </c>
      <c r="AP45" s="34">
        <f>$T$28/'Fixed data'!$C$7</f>
        <v>8.5309383644229693E-3</v>
      </c>
      <c r="AQ45" s="34">
        <f>$T$28/'Fixed data'!$C$7</f>
        <v>8.5309383644229693E-3</v>
      </c>
      <c r="AR45" s="34">
        <f>$T$28/'Fixed data'!$C$7</f>
        <v>8.5309383644229693E-3</v>
      </c>
      <c r="AS45" s="34">
        <f>$T$28/'Fixed data'!$C$7</f>
        <v>8.5309383644229693E-3</v>
      </c>
      <c r="AT45" s="34">
        <f>$T$28/'Fixed data'!$C$7</f>
        <v>8.5309383644229693E-3</v>
      </c>
      <c r="AU45" s="34">
        <f>$T$28/'Fixed data'!$C$7</f>
        <v>8.5309383644229693E-3</v>
      </c>
      <c r="AV45" s="34">
        <f>$T$28/'Fixed data'!$C$7</f>
        <v>8.5309383644229693E-3</v>
      </c>
      <c r="AW45" s="34">
        <f>$T$28/'Fixed data'!$C$7</f>
        <v>8.5309383644229693E-3</v>
      </c>
      <c r="AX45" s="34">
        <f>$T$28/'Fixed data'!$C$7</f>
        <v>8.5309383644229693E-3</v>
      </c>
      <c r="AY45" s="34">
        <f>$T$28/'Fixed data'!$C$7</f>
        <v>8.5309383644229693E-3</v>
      </c>
      <c r="AZ45" s="34">
        <f>$T$28/'Fixed data'!$C$7</f>
        <v>8.5309383644229693E-3</v>
      </c>
      <c r="BA45" s="34">
        <f>$T$28/'Fixed data'!$C$7</f>
        <v>8.5309383644229693E-3</v>
      </c>
      <c r="BB45" s="34">
        <f>$T$28/'Fixed data'!$C$7</f>
        <v>8.5309383644229693E-3</v>
      </c>
      <c r="BC45" s="34">
        <f>$T$28/'Fixed data'!$C$7</f>
        <v>8.5309383644229693E-3</v>
      </c>
      <c r="BD45" s="34">
        <f>$T$28/'Fixed data'!$C$7</f>
        <v>8.5309383644229693E-3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8.9802098851317607E-3</v>
      </c>
      <c r="W46" s="34">
        <f>$U$28/'Fixed data'!$C$7</f>
        <v>8.9802098851317607E-3</v>
      </c>
      <c r="X46" s="34">
        <f>$U$28/'Fixed data'!$C$7</f>
        <v>8.9802098851317607E-3</v>
      </c>
      <c r="Y46" s="34">
        <f>$U$28/'Fixed data'!$C$7</f>
        <v>8.9802098851317607E-3</v>
      </c>
      <c r="Z46" s="34">
        <f>$U$28/'Fixed data'!$C$7</f>
        <v>8.9802098851317607E-3</v>
      </c>
      <c r="AA46" s="34">
        <f>$U$28/'Fixed data'!$C$7</f>
        <v>8.9802098851317607E-3</v>
      </c>
      <c r="AB46" s="34">
        <f>$U$28/'Fixed data'!$C$7</f>
        <v>8.9802098851317607E-3</v>
      </c>
      <c r="AC46" s="34">
        <f>$U$28/'Fixed data'!$C$7</f>
        <v>8.9802098851317607E-3</v>
      </c>
      <c r="AD46" s="34">
        <f>$U$28/'Fixed data'!$C$7</f>
        <v>8.9802098851317607E-3</v>
      </c>
      <c r="AE46" s="34">
        <f>$U$28/'Fixed data'!$C$7</f>
        <v>8.9802098851317607E-3</v>
      </c>
      <c r="AF46" s="34">
        <f>$U$28/'Fixed data'!$C$7</f>
        <v>8.9802098851317607E-3</v>
      </c>
      <c r="AG46" s="34">
        <f>$U$28/'Fixed data'!$C$7</f>
        <v>8.9802098851317607E-3</v>
      </c>
      <c r="AH46" s="34">
        <f>$U$28/'Fixed data'!$C$7</f>
        <v>8.9802098851317607E-3</v>
      </c>
      <c r="AI46" s="34">
        <f>$U$28/'Fixed data'!$C$7</f>
        <v>8.9802098851317607E-3</v>
      </c>
      <c r="AJ46" s="34">
        <f>$U$28/'Fixed data'!$C$7</f>
        <v>8.9802098851317607E-3</v>
      </c>
      <c r="AK46" s="34">
        <f>$U$28/'Fixed data'!$C$7</f>
        <v>8.9802098851317607E-3</v>
      </c>
      <c r="AL46" s="34">
        <f>$U$28/'Fixed data'!$C$7</f>
        <v>8.9802098851317607E-3</v>
      </c>
      <c r="AM46" s="34">
        <f>$U$28/'Fixed data'!$C$7</f>
        <v>8.9802098851317607E-3</v>
      </c>
      <c r="AN46" s="34">
        <f>$U$28/'Fixed data'!$C$7</f>
        <v>8.9802098851317607E-3</v>
      </c>
      <c r="AO46" s="34">
        <f>$U$28/'Fixed data'!$C$7</f>
        <v>8.9802098851317607E-3</v>
      </c>
      <c r="AP46" s="34">
        <f>$U$28/'Fixed data'!$C$7</f>
        <v>8.9802098851317607E-3</v>
      </c>
      <c r="AQ46" s="34">
        <f>$U$28/'Fixed data'!$C$7</f>
        <v>8.9802098851317607E-3</v>
      </c>
      <c r="AR46" s="34">
        <f>$U$28/'Fixed data'!$C$7</f>
        <v>8.9802098851317607E-3</v>
      </c>
      <c r="AS46" s="34">
        <f>$U$28/'Fixed data'!$C$7</f>
        <v>8.9802098851317607E-3</v>
      </c>
      <c r="AT46" s="34">
        <f>$U$28/'Fixed data'!$C$7</f>
        <v>8.9802098851317607E-3</v>
      </c>
      <c r="AU46" s="34">
        <f>$U$28/'Fixed data'!$C$7</f>
        <v>8.9802098851317607E-3</v>
      </c>
      <c r="AV46" s="34">
        <f>$U$28/'Fixed data'!$C$7</f>
        <v>8.9802098851317607E-3</v>
      </c>
      <c r="AW46" s="34">
        <f>$U$28/'Fixed data'!$C$7</f>
        <v>8.9802098851317607E-3</v>
      </c>
      <c r="AX46" s="34">
        <f>$U$28/'Fixed data'!$C$7</f>
        <v>8.9802098851317607E-3</v>
      </c>
      <c r="AY46" s="34">
        <f>$U$28/'Fixed data'!$C$7</f>
        <v>8.9802098851317607E-3</v>
      </c>
      <c r="AZ46" s="34">
        <f>$U$28/'Fixed data'!$C$7</f>
        <v>8.9802098851317607E-3</v>
      </c>
      <c r="BA46" s="34">
        <f>$U$28/'Fixed data'!$C$7</f>
        <v>8.9802098851317607E-3</v>
      </c>
      <c r="BB46" s="34">
        <f>$U$28/'Fixed data'!$C$7</f>
        <v>8.9802098851317607E-3</v>
      </c>
      <c r="BC46" s="34">
        <f>$U$28/'Fixed data'!$C$7</f>
        <v>8.9802098851317607E-3</v>
      </c>
      <c r="BD46" s="34">
        <f>$U$28/'Fixed data'!$C$7</f>
        <v>8.9802098851317607E-3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9.3291331073247774E-3</v>
      </c>
      <c r="X47" s="34">
        <f>$V$28/'Fixed data'!$C$7</f>
        <v>9.3291331073247774E-3</v>
      </c>
      <c r="Y47" s="34">
        <f>$V$28/'Fixed data'!$C$7</f>
        <v>9.3291331073247774E-3</v>
      </c>
      <c r="Z47" s="34">
        <f>$V$28/'Fixed data'!$C$7</f>
        <v>9.3291331073247774E-3</v>
      </c>
      <c r="AA47" s="34">
        <f>$V$28/'Fixed data'!$C$7</f>
        <v>9.3291331073247774E-3</v>
      </c>
      <c r="AB47" s="34">
        <f>$V$28/'Fixed data'!$C$7</f>
        <v>9.3291331073247774E-3</v>
      </c>
      <c r="AC47" s="34">
        <f>$V$28/'Fixed data'!$C$7</f>
        <v>9.3291331073247774E-3</v>
      </c>
      <c r="AD47" s="34">
        <f>$V$28/'Fixed data'!$C$7</f>
        <v>9.3291331073247774E-3</v>
      </c>
      <c r="AE47" s="34">
        <f>$V$28/'Fixed data'!$C$7</f>
        <v>9.3291331073247774E-3</v>
      </c>
      <c r="AF47" s="34">
        <f>$V$28/'Fixed data'!$C$7</f>
        <v>9.3291331073247774E-3</v>
      </c>
      <c r="AG47" s="34">
        <f>$V$28/'Fixed data'!$C$7</f>
        <v>9.3291331073247774E-3</v>
      </c>
      <c r="AH47" s="34">
        <f>$V$28/'Fixed data'!$C$7</f>
        <v>9.3291331073247774E-3</v>
      </c>
      <c r="AI47" s="34">
        <f>$V$28/'Fixed data'!$C$7</f>
        <v>9.3291331073247774E-3</v>
      </c>
      <c r="AJ47" s="34">
        <f>$V$28/'Fixed data'!$C$7</f>
        <v>9.3291331073247774E-3</v>
      </c>
      <c r="AK47" s="34">
        <f>$V$28/'Fixed data'!$C$7</f>
        <v>9.3291331073247774E-3</v>
      </c>
      <c r="AL47" s="34">
        <f>$V$28/'Fixed data'!$C$7</f>
        <v>9.3291331073247774E-3</v>
      </c>
      <c r="AM47" s="34">
        <f>$V$28/'Fixed data'!$C$7</f>
        <v>9.3291331073247774E-3</v>
      </c>
      <c r="AN47" s="34">
        <f>$V$28/'Fixed data'!$C$7</f>
        <v>9.3291331073247774E-3</v>
      </c>
      <c r="AO47" s="34">
        <f>$V$28/'Fixed data'!$C$7</f>
        <v>9.3291331073247774E-3</v>
      </c>
      <c r="AP47" s="34">
        <f>$V$28/'Fixed data'!$C$7</f>
        <v>9.3291331073247774E-3</v>
      </c>
      <c r="AQ47" s="34">
        <f>$V$28/'Fixed data'!$C$7</f>
        <v>9.3291331073247774E-3</v>
      </c>
      <c r="AR47" s="34">
        <f>$V$28/'Fixed data'!$C$7</f>
        <v>9.3291331073247774E-3</v>
      </c>
      <c r="AS47" s="34">
        <f>$V$28/'Fixed data'!$C$7</f>
        <v>9.3291331073247774E-3</v>
      </c>
      <c r="AT47" s="34">
        <f>$V$28/'Fixed data'!$C$7</f>
        <v>9.3291331073247774E-3</v>
      </c>
      <c r="AU47" s="34">
        <f>$V$28/'Fixed data'!$C$7</f>
        <v>9.3291331073247774E-3</v>
      </c>
      <c r="AV47" s="34">
        <f>$V$28/'Fixed data'!$C$7</f>
        <v>9.3291331073247774E-3</v>
      </c>
      <c r="AW47" s="34">
        <f>$V$28/'Fixed data'!$C$7</f>
        <v>9.3291331073247774E-3</v>
      </c>
      <c r="AX47" s="34">
        <f>$V$28/'Fixed data'!$C$7</f>
        <v>9.3291331073247774E-3</v>
      </c>
      <c r="AY47" s="34">
        <f>$V$28/'Fixed data'!$C$7</f>
        <v>9.3291331073247774E-3</v>
      </c>
      <c r="AZ47" s="34">
        <f>$V$28/'Fixed data'!$C$7</f>
        <v>9.3291331073247774E-3</v>
      </c>
      <c r="BA47" s="34">
        <f>$V$28/'Fixed data'!$C$7</f>
        <v>9.3291331073247774E-3</v>
      </c>
      <c r="BB47" s="34">
        <f>$V$28/'Fixed data'!$C$7</f>
        <v>9.3291331073247774E-3</v>
      </c>
      <c r="BC47" s="34">
        <f>$V$28/'Fixed data'!$C$7</f>
        <v>9.3291331073247774E-3</v>
      </c>
      <c r="BD47" s="34">
        <f>$V$28/'Fixed data'!$C$7</f>
        <v>9.3291331073247774E-3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9.5695807995668011E-3</v>
      </c>
      <c r="Y48" s="34">
        <f>$W$28/'Fixed data'!$C$7</f>
        <v>9.5695807995668011E-3</v>
      </c>
      <c r="Z48" s="34">
        <f>$W$28/'Fixed data'!$C$7</f>
        <v>9.5695807995668011E-3</v>
      </c>
      <c r="AA48" s="34">
        <f>$W$28/'Fixed data'!$C$7</f>
        <v>9.5695807995668011E-3</v>
      </c>
      <c r="AB48" s="34">
        <f>$W$28/'Fixed data'!$C$7</f>
        <v>9.5695807995668011E-3</v>
      </c>
      <c r="AC48" s="34">
        <f>$W$28/'Fixed data'!$C$7</f>
        <v>9.5695807995668011E-3</v>
      </c>
      <c r="AD48" s="34">
        <f>$W$28/'Fixed data'!$C$7</f>
        <v>9.5695807995668011E-3</v>
      </c>
      <c r="AE48" s="34">
        <f>$W$28/'Fixed data'!$C$7</f>
        <v>9.5695807995668011E-3</v>
      </c>
      <c r="AF48" s="34">
        <f>$W$28/'Fixed data'!$C$7</f>
        <v>9.5695807995668011E-3</v>
      </c>
      <c r="AG48" s="34">
        <f>$W$28/'Fixed data'!$C$7</f>
        <v>9.5695807995668011E-3</v>
      </c>
      <c r="AH48" s="34">
        <f>$W$28/'Fixed data'!$C$7</f>
        <v>9.5695807995668011E-3</v>
      </c>
      <c r="AI48" s="34">
        <f>$W$28/'Fixed data'!$C$7</f>
        <v>9.5695807995668011E-3</v>
      </c>
      <c r="AJ48" s="34">
        <f>$W$28/'Fixed data'!$C$7</f>
        <v>9.5695807995668011E-3</v>
      </c>
      <c r="AK48" s="34">
        <f>$W$28/'Fixed data'!$C$7</f>
        <v>9.5695807995668011E-3</v>
      </c>
      <c r="AL48" s="34">
        <f>$W$28/'Fixed data'!$C$7</f>
        <v>9.5695807995668011E-3</v>
      </c>
      <c r="AM48" s="34">
        <f>$W$28/'Fixed data'!$C$7</f>
        <v>9.5695807995668011E-3</v>
      </c>
      <c r="AN48" s="34">
        <f>$W$28/'Fixed data'!$C$7</f>
        <v>9.5695807995668011E-3</v>
      </c>
      <c r="AO48" s="34">
        <f>$W$28/'Fixed data'!$C$7</f>
        <v>9.5695807995668011E-3</v>
      </c>
      <c r="AP48" s="34">
        <f>$W$28/'Fixed data'!$C$7</f>
        <v>9.5695807995668011E-3</v>
      </c>
      <c r="AQ48" s="34">
        <f>$W$28/'Fixed data'!$C$7</f>
        <v>9.5695807995668011E-3</v>
      </c>
      <c r="AR48" s="34">
        <f>$W$28/'Fixed data'!$C$7</f>
        <v>9.5695807995668011E-3</v>
      </c>
      <c r="AS48" s="34">
        <f>$W$28/'Fixed data'!$C$7</f>
        <v>9.5695807995668011E-3</v>
      </c>
      <c r="AT48" s="34">
        <f>$W$28/'Fixed data'!$C$7</f>
        <v>9.5695807995668011E-3</v>
      </c>
      <c r="AU48" s="34">
        <f>$W$28/'Fixed data'!$C$7</f>
        <v>9.5695807995668011E-3</v>
      </c>
      <c r="AV48" s="34">
        <f>$W$28/'Fixed data'!$C$7</f>
        <v>9.5695807995668011E-3</v>
      </c>
      <c r="AW48" s="34">
        <f>$W$28/'Fixed data'!$C$7</f>
        <v>9.5695807995668011E-3</v>
      </c>
      <c r="AX48" s="34">
        <f>$W$28/'Fixed data'!$C$7</f>
        <v>9.5695807995668011E-3</v>
      </c>
      <c r="AY48" s="34">
        <f>$W$28/'Fixed data'!$C$7</f>
        <v>9.5695807995668011E-3</v>
      </c>
      <c r="AZ48" s="34">
        <f>$W$28/'Fixed data'!$C$7</f>
        <v>9.5695807995668011E-3</v>
      </c>
      <c r="BA48" s="34">
        <f>$W$28/'Fixed data'!$C$7</f>
        <v>9.5695807995668011E-3</v>
      </c>
      <c r="BB48" s="34">
        <f>$W$28/'Fixed data'!$C$7</f>
        <v>9.5695807995668011E-3</v>
      </c>
      <c r="BC48" s="34">
        <f>$W$28/'Fixed data'!$C$7</f>
        <v>9.5695807995668011E-3</v>
      </c>
      <c r="BD48" s="34">
        <f>$W$28/'Fixed data'!$C$7</f>
        <v>9.5695807995668011E-3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9.7371367734052222E-3</v>
      </c>
      <c r="Z49" s="34">
        <f>$X$28/'Fixed data'!$C$7</f>
        <v>9.7371367734052222E-3</v>
      </c>
      <c r="AA49" s="34">
        <f>$X$28/'Fixed data'!$C$7</f>
        <v>9.7371367734052222E-3</v>
      </c>
      <c r="AB49" s="34">
        <f>$X$28/'Fixed data'!$C$7</f>
        <v>9.7371367734052222E-3</v>
      </c>
      <c r="AC49" s="34">
        <f>$X$28/'Fixed data'!$C$7</f>
        <v>9.7371367734052222E-3</v>
      </c>
      <c r="AD49" s="34">
        <f>$X$28/'Fixed data'!$C$7</f>
        <v>9.7371367734052222E-3</v>
      </c>
      <c r="AE49" s="34">
        <f>$X$28/'Fixed data'!$C$7</f>
        <v>9.7371367734052222E-3</v>
      </c>
      <c r="AF49" s="34">
        <f>$X$28/'Fixed data'!$C$7</f>
        <v>9.7371367734052222E-3</v>
      </c>
      <c r="AG49" s="34">
        <f>$X$28/'Fixed data'!$C$7</f>
        <v>9.7371367734052222E-3</v>
      </c>
      <c r="AH49" s="34">
        <f>$X$28/'Fixed data'!$C$7</f>
        <v>9.7371367734052222E-3</v>
      </c>
      <c r="AI49" s="34">
        <f>$X$28/'Fixed data'!$C$7</f>
        <v>9.7371367734052222E-3</v>
      </c>
      <c r="AJ49" s="34">
        <f>$X$28/'Fixed data'!$C$7</f>
        <v>9.7371367734052222E-3</v>
      </c>
      <c r="AK49" s="34">
        <f>$X$28/'Fixed data'!$C$7</f>
        <v>9.7371367734052222E-3</v>
      </c>
      <c r="AL49" s="34">
        <f>$X$28/'Fixed data'!$C$7</f>
        <v>9.7371367734052222E-3</v>
      </c>
      <c r="AM49" s="34">
        <f>$X$28/'Fixed data'!$C$7</f>
        <v>9.7371367734052222E-3</v>
      </c>
      <c r="AN49" s="34">
        <f>$X$28/'Fixed data'!$C$7</f>
        <v>9.7371367734052222E-3</v>
      </c>
      <c r="AO49" s="34">
        <f>$X$28/'Fixed data'!$C$7</f>
        <v>9.7371367734052222E-3</v>
      </c>
      <c r="AP49" s="34">
        <f>$X$28/'Fixed data'!$C$7</f>
        <v>9.7371367734052222E-3</v>
      </c>
      <c r="AQ49" s="34">
        <f>$X$28/'Fixed data'!$C$7</f>
        <v>9.7371367734052222E-3</v>
      </c>
      <c r="AR49" s="34">
        <f>$X$28/'Fixed data'!$C$7</f>
        <v>9.7371367734052222E-3</v>
      </c>
      <c r="AS49" s="34">
        <f>$X$28/'Fixed data'!$C$7</f>
        <v>9.7371367734052222E-3</v>
      </c>
      <c r="AT49" s="34">
        <f>$X$28/'Fixed data'!$C$7</f>
        <v>9.7371367734052222E-3</v>
      </c>
      <c r="AU49" s="34">
        <f>$X$28/'Fixed data'!$C$7</f>
        <v>9.7371367734052222E-3</v>
      </c>
      <c r="AV49" s="34">
        <f>$X$28/'Fixed data'!$C$7</f>
        <v>9.7371367734052222E-3</v>
      </c>
      <c r="AW49" s="34">
        <f>$X$28/'Fixed data'!$C$7</f>
        <v>9.7371367734052222E-3</v>
      </c>
      <c r="AX49" s="34">
        <f>$X$28/'Fixed data'!$C$7</f>
        <v>9.7371367734052222E-3</v>
      </c>
      <c r="AY49" s="34">
        <f>$X$28/'Fixed data'!$C$7</f>
        <v>9.7371367734052222E-3</v>
      </c>
      <c r="AZ49" s="34">
        <f>$X$28/'Fixed data'!$C$7</f>
        <v>9.7371367734052222E-3</v>
      </c>
      <c r="BA49" s="34">
        <f>$X$28/'Fixed data'!$C$7</f>
        <v>9.7371367734052222E-3</v>
      </c>
      <c r="BB49" s="34">
        <f>$X$28/'Fixed data'!$C$7</f>
        <v>9.7371367734052222E-3</v>
      </c>
      <c r="BC49" s="34">
        <f>$X$28/'Fixed data'!$C$7</f>
        <v>9.7371367734052222E-3</v>
      </c>
      <c r="BD49" s="34">
        <f>$X$28/'Fixed data'!$C$7</f>
        <v>9.7371367734052222E-3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9.8738542359425568E-3</v>
      </c>
      <c r="AA50" s="34">
        <f>$Y$28/'Fixed data'!$C$7</f>
        <v>9.8738542359425568E-3</v>
      </c>
      <c r="AB50" s="34">
        <f>$Y$28/'Fixed data'!$C$7</f>
        <v>9.8738542359425568E-3</v>
      </c>
      <c r="AC50" s="34">
        <f>$Y$28/'Fixed data'!$C$7</f>
        <v>9.8738542359425568E-3</v>
      </c>
      <c r="AD50" s="34">
        <f>$Y$28/'Fixed data'!$C$7</f>
        <v>9.8738542359425568E-3</v>
      </c>
      <c r="AE50" s="34">
        <f>$Y$28/'Fixed data'!$C$7</f>
        <v>9.8738542359425568E-3</v>
      </c>
      <c r="AF50" s="34">
        <f>$Y$28/'Fixed data'!$C$7</f>
        <v>9.8738542359425568E-3</v>
      </c>
      <c r="AG50" s="34">
        <f>$Y$28/'Fixed data'!$C$7</f>
        <v>9.8738542359425568E-3</v>
      </c>
      <c r="AH50" s="34">
        <f>$Y$28/'Fixed data'!$C$7</f>
        <v>9.8738542359425568E-3</v>
      </c>
      <c r="AI50" s="34">
        <f>$Y$28/'Fixed data'!$C$7</f>
        <v>9.8738542359425568E-3</v>
      </c>
      <c r="AJ50" s="34">
        <f>$Y$28/'Fixed data'!$C$7</f>
        <v>9.8738542359425568E-3</v>
      </c>
      <c r="AK50" s="34">
        <f>$Y$28/'Fixed data'!$C$7</f>
        <v>9.8738542359425568E-3</v>
      </c>
      <c r="AL50" s="34">
        <f>$Y$28/'Fixed data'!$C$7</f>
        <v>9.8738542359425568E-3</v>
      </c>
      <c r="AM50" s="34">
        <f>$Y$28/'Fixed data'!$C$7</f>
        <v>9.8738542359425568E-3</v>
      </c>
      <c r="AN50" s="34">
        <f>$Y$28/'Fixed data'!$C$7</f>
        <v>9.8738542359425568E-3</v>
      </c>
      <c r="AO50" s="34">
        <f>$Y$28/'Fixed data'!$C$7</f>
        <v>9.8738542359425568E-3</v>
      </c>
      <c r="AP50" s="34">
        <f>$Y$28/'Fixed data'!$C$7</f>
        <v>9.8738542359425568E-3</v>
      </c>
      <c r="AQ50" s="34">
        <f>$Y$28/'Fixed data'!$C$7</f>
        <v>9.8738542359425568E-3</v>
      </c>
      <c r="AR50" s="34">
        <f>$Y$28/'Fixed data'!$C$7</f>
        <v>9.8738542359425568E-3</v>
      </c>
      <c r="AS50" s="34">
        <f>$Y$28/'Fixed data'!$C$7</f>
        <v>9.8738542359425568E-3</v>
      </c>
      <c r="AT50" s="34">
        <f>$Y$28/'Fixed data'!$C$7</f>
        <v>9.8738542359425568E-3</v>
      </c>
      <c r="AU50" s="34">
        <f>$Y$28/'Fixed data'!$C$7</f>
        <v>9.8738542359425568E-3</v>
      </c>
      <c r="AV50" s="34">
        <f>$Y$28/'Fixed data'!$C$7</f>
        <v>9.8738542359425568E-3</v>
      </c>
      <c r="AW50" s="34">
        <f>$Y$28/'Fixed data'!$C$7</f>
        <v>9.8738542359425568E-3</v>
      </c>
      <c r="AX50" s="34">
        <f>$Y$28/'Fixed data'!$C$7</f>
        <v>9.8738542359425568E-3</v>
      </c>
      <c r="AY50" s="34">
        <f>$Y$28/'Fixed data'!$C$7</f>
        <v>9.8738542359425568E-3</v>
      </c>
      <c r="AZ50" s="34">
        <f>$Y$28/'Fixed data'!$C$7</f>
        <v>9.8738542359425568E-3</v>
      </c>
      <c r="BA50" s="34">
        <f>$Y$28/'Fixed data'!$C$7</f>
        <v>9.8738542359425568E-3</v>
      </c>
      <c r="BB50" s="34">
        <f>$Y$28/'Fixed data'!$C$7</f>
        <v>9.8738542359425568E-3</v>
      </c>
      <c r="BC50" s="34">
        <f>$Y$28/'Fixed data'!$C$7</f>
        <v>9.8738542359425568E-3</v>
      </c>
      <c r="BD50" s="34">
        <f>$Y$28/'Fixed data'!$C$7</f>
        <v>9.8738542359425568E-3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9.9866075349068963E-3</v>
      </c>
      <c r="AB51" s="34">
        <f>$Z$28/'Fixed data'!$C$7</f>
        <v>9.9866075349068963E-3</v>
      </c>
      <c r="AC51" s="34">
        <f>$Z$28/'Fixed data'!$C$7</f>
        <v>9.9866075349068963E-3</v>
      </c>
      <c r="AD51" s="34">
        <f>$Z$28/'Fixed data'!$C$7</f>
        <v>9.9866075349068963E-3</v>
      </c>
      <c r="AE51" s="34">
        <f>$Z$28/'Fixed data'!$C$7</f>
        <v>9.9866075349068963E-3</v>
      </c>
      <c r="AF51" s="34">
        <f>$Z$28/'Fixed data'!$C$7</f>
        <v>9.9866075349068963E-3</v>
      </c>
      <c r="AG51" s="34">
        <f>$Z$28/'Fixed data'!$C$7</f>
        <v>9.9866075349068963E-3</v>
      </c>
      <c r="AH51" s="34">
        <f>$Z$28/'Fixed data'!$C$7</f>
        <v>9.9866075349068963E-3</v>
      </c>
      <c r="AI51" s="34">
        <f>$Z$28/'Fixed data'!$C$7</f>
        <v>9.9866075349068963E-3</v>
      </c>
      <c r="AJ51" s="34">
        <f>$Z$28/'Fixed data'!$C$7</f>
        <v>9.9866075349068963E-3</v>
      </c>
      <c r="AK51" s="34">
        <f>$Z$28/'Fixed data'!$C$7</f>
        <v>9.9866075349068963E-3</v>
      </c>
      <c r="AL51" s="34">
        <f>$Z$28/'Fixed data'!$C$7</f>
        <v>9.9866075349068963E-3</v>
      </c>
      <c r="AM51" s="34">
        <f>$Z$28/'Fixed data'!$C$7</f>
        <v>9.9866075349068963E-3</v>
      </c>
      <c r="AN51" s="34">
        <f>$Z$28/'Fixed data'!$C$7</f>
        <v>9.9866075349068963E-3</v>
      </c>
      <c r="AO51" s="34">
        <f>$Z$28/'Fixed data'!$C$7</f>
        <v>9.9866075349068963E-3</v>
      </c>
      <c r="AP51" s="34">
        <f>$Z$28/'Fixed data'!$C$7</f>
        <v>9.9866075349068963E-3</v>
      </c>
      <c r="AQ51" s="34">
        <f>$Z$28/'Fixed data'!$C$7</f>
        <v>9.9866075349068963E-3</v>
      </c>
      <c r="AR51" s="34">
        <f>$Z$28/'Fixed data'!$C$7</f>
        <v>9.9866075349068963E-3</v>
      </c>
      <c r="AS51" s="34">
        <f>$Z$28/'Fixed data'!$C$7</f>
        <v>9.9866075349068963E-3</v>
      </c>
      <c r="AT51" s="34">
        <f>$Z$28/'Fixed data'!$C$7</f>
        <v>9.9866075349068963E-3</v>
      </c>
      <c r="AU51" s="34">
        <f>$Z$28/'Fixed data'!$C$7</f>
        <v>9.9866075349068963E-3</v>
      </c>
      <c r="AV51" s="34">
        <f>$Z$28/'Fixed data'!$C$7</f>
        <v>9.9866075349068963E-3</v>
      </c>
      <c r="AW51" s="34">
        <f>$Z$28/'Fixed data'!$C$7</f>
        <v>9.9866075349068963E-3</v>
      </c>
      <c r="AX51" s="34">
        <f>$Z$28/'Fixed data'!$C$7</f>
        <v>9.9866075349068963E-3</v>
      </c>
      <c r="AY51" s="34">
        <f>$Z$28/'Fixed data'!$C$7</f>
        <v>9.9866075349068963E-3</v>
      </c>
      <c r="AZ51" s="34">
        <f>$Z$28/'Fixed data'!$C$7</f>
        <v>9.9866075349068963E-3</v>
      </c>
      <c r="BA51" s="34">
        <f>$Z$28/'Fixed data'!$C$7</f>
        <v>9.9866075349068963E-3</v>
      </c>
      <c r="BB51" s="34">
        <f>$Z$28/'Fixed data'!$C$7</f>
        <v>9.9866075349068963E-3</v>
      </c>
      <c r="BC51" s="34">
        <f>$Z$28/'Fixed data'!$C$7</f>
        <v>9.9866075349068963E-3</v>
      </c>
      <c r="BD51" s="34">
        <f>$Z$28/'Fixed data'!$C$7</f>
        <v>9.9866075349068963E-3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1.0082371405151546E-2</v>
      </c>
      <c r="AC52" s="34">
        <f>$AA$28/'Fixed data'!$C$7</f>
        <v>1.0082371405151546E-2</v>
      </c>
      <c r="AD52" s="34">
        <f>$AA$28/'Fixed data'!$C$7</f>
        <v>1.0082371405151546E-2</v>
      </c>
      <c r="AE52" s="34">
        <f>$AA$28/'Fixed data'!$C$7</f>
        <v>1.0082371405151546E-2</v>
      </c>
      <c r="AF52" s="34">
        <f>$AA$28/'Fixed data'!$C$7</f>
        <v>1.0082371405151546E-2</v>
      </c>
      <c r="AG52" s="34">
        <f>$AA$28/'Fixed data'!$C$7</f>
        <v>1.0082371405151546E-2</v>
      </c>
      <c r="AH52" s="34">
        <f>$AA$28/'Fixed data'!$C$7</f>
        <v>1.0082371405151546E-2</v>
      </c>
      <c r="AI52" s="34">
        <f>$AA$28/'Fixed data'!$C$7</f>
        <v>1.0082371405151546E-2</v>
      </c>
      <c r="AJ52" s="34">
        <f>$AA$28/'Fixed data'!$C$7</f>
        <v>1.0082371405151546E-2</v>
      </c>
      <c r="AK52" s="34">
        <f>$AA$28/'Fixed data'!$C$7</f>
        <v>1.0082371405151546E-2</v>
      </c>
      <c r="AL52" s="34">
        <f>$AA$28/'Fixed data'!$C$7</f>
        <v>1.0082371405151546E-2</v>
      </c>
      <c r="AM52" s="34">
        <f>$AA$28/'Fixed data'!$C$7</f>
        <v>1.0082371405151546E-2</v>
      </c>
      <c r="AN52" s="34">
        <f>$AA$28/'Fixed data'!$C$7</f>
        <v>1.0082371405151546E-2</v>
      </c>
      <c r="AO52" s="34">
        <f>$AA$28/'Fixed data'!$C$7</f>
        <v>1.0082371405151546E-2</v>
      </c>
      <c r="AP52" s="34">
        <f>$AA$28/'Fixed data'!$C$7</f>
        <v>1.0082371405151546E-2</v>
      </c>
      <c r="AQ52" s="34">
        <f>$AA$28/'Fixed data'!$C$7</f>
        <v>1.0082371405151546E-2</v>
      </c>
      <c r="AR52" s="34">
        <f>$AA$28/'Fixed data'!$C$7</f>
        <v>1.0082371405151546E-2</v>
      </c>
      <c r="AS52" s="34">
        <f>$AA$28/'Fixed data'!$C$7</f>
        <v>1.0082371405151546E-2</v>
      </c>
      <c r="AT52" s="34">
        <f>$AA$28/'Fixed data'!$C$7</f>
        <v>1.0082371405151546E-2</v>
      </c>
      <c r="AU52" s="34">
        <f>$AA$28/'Fixed data'!$C$7</f>
        <v>1.0082371405151546E-2</v>
      </c>
      <c r="AV52" s="34">
        <f>$AA$28/'Fixed data'!$C$7</f>
        <v>1.0082371405151546E-2</v>
      </c>
      <c r="AW52" s="34">
        <f>$AA$28/'Fixed data'!$C$7</f>
        <v>1.0082371405151546E-2</v>
      </c>
      <c r="AX52" s="34">
        <f>$AA$28/'Fixed data'!$C$7</f>
        <v>1.0082371405151546E-2</v>
      </c>
      <c r="AY52" s="34">
        <f>$AA$28/'Fixed data'!$C$7</f>
        <v>1.0082371405151546E-2</v>
      </c>
      <c r="AZ52" s="34">
        <f>$AA$28/'Fixed data'!$C$7</f>
        <v>1.0082371405151546E-2</v>
      </c>
      <c r="BA52" s="34">
        <f>$AA$28/'Fixed data'!$C$7</f>
        <v>1.0082371405151546E-2</v>
      </c>
      <c r="BB52" s="34">
        <f>$AA$28/'Fixed data'!$C$7</f>
        <v>1.0082371405151546E-2</v>
      </c>
      <c r="BC52" s="34">
        <f>$AA$28/'Fixed data'!$C$7</f>
        <v>1.0082371405151546E-2</v>
      </c>
      <c r="BD52" s="34">
        <f>$AA$28/'Fixed data'!$C$7</f>
        <v>1.0082371405151546E-2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1.0151732583039124E-2</v>
      </c>
      <c r="AD53" s="34">
        <f>$AB$28/'Fixed data'!$C$7</f>
        <v>1.0151732583039124E-2</v>
      </c>
      <c r="AE53" s="34">
        <f>$AB$28/'Fixed data'!$C$7</f>
        <v>1.0151732583039124E-2</v>
      </c>
      <c r="AF53" s="34">
        <f>$AB$28/'Fixed data'!$C$7</f>
        <v>1.0151732583039124E-2</v>
      </c>
      <c r="AG53" s="34">
        <f>$AB$28/'Fixed data'!$C$7</f>
        <v>1.0151732583039124E-2</v>
      </c>
      <c r="AH53" s="34">
        <f>$AB$28/'Fixed data'!$C$7</f>
        <v>1.0151732583039124E-2</v>
      </c>
      <c r="AI53" s="34">
        <f>$AB$28/'Fixed data'!$C$7</f>
        <v>1.0151732583039124E-2</v>
      </c>
      <c r="AJ53" s="34">
        <f>$AB$28/'Fixed data'!$C$7</f>
        <v>1.0151732583039124E-2</v>
      </c>
      <c r="AK53" s="34">
        <f>$AB$28/'Fixed data'!$C$7</f>
        <v>1.0151732583039124E-2</v>
      </c>
      <c r="AL53" s="34">
        <f>$AB$28/'Fixed data'!$C$7</f>
        <v>1.0151732583039124E-2</v>
      </c>
      <c r="AM53" s="34">
        <f>$AB$28/'Fixed data'!$C$7</f>
        <v>1.0151732583039124E-2</v>
      </c>
      <c r="AN53" s="34">
        <f>$AB$28/'Fixed data'!$C$7</f>
        <v>1.0151732583039124E-2</v>
      </c>
      <c r="AO53" s="34">
        <f>$AB$28/'Fixed data'!$C$7</f>
        <v>1.0151732583039124E-2</v>
      </c>
      <c r="AP53" s="34">
        <f>$AB$28/'Fixed data'!$C$7</f>
        <v>1.0151732583039124E-2</v>
      </c>
      <c r="AQ53" s="34">
        <f>$AB$28/'Fixed data'!$C$7</f>
        <v>1.0151732583039124E-2</v>
      </c>
      <c r="AR53" s="34">
        <f>$AB$28/'Fixed data'!$C$7</f>
        <v>1.0151732583039124E-2</v>
      </c>
      <c r="AS53" s="34">
        <f>$AB$28/'Fixed data'!$C$7</f>
        <v>1.0151732583039124E-2</v>
      </c>
      <c r="AT53" s="34">
        <f>$AB$28/'Fixed data'!$C$7</f>
        <v>1.0151732583039124E-2</v>
      </c>
      <c r="AU53" s="34">
        <f>$AB$28/'Fixed data'!$C$7</f>
        <v>1.0151732583039124E-2</v>
      </c>
      <c r="AV53" s="34">
        <f>$AB$28/'Fixed data'!$C$7</f>
        <v>1.0151732583039124E-2</v>
      </c>
      <c r="AW53" s="34">
        <f>$AB$28/'Fixed data'!$C$7</f>
        <v>1.0151732583039124E-2</v>
      </c>
      <c r="AX53" s="34">
        <f>$AB$28/'Fixed data'!$C$7</f>
        <v>1.0151732583039124E-2</v>
      </c>
      <c r="AY53" s="34">
        <f>$AB$28/'Fixed data'!$C$7</f>
        <v>1.0151732583039124E-2</v>
      </c>
      <c r="AZ53" s="34">
        <f>$AB$28/'Fixed data'!$C$7</f>
        <v>1.0151732583039124E-2</v>
      </c>
      <c r="BA53" s="34">
        <f>$AB$28/'Fixed data'!$C$7</f>
        <v>1.0151732583039124E-2</v>
      </c>
      <c r="BB53" s="34">
        <f>$AB$28/'Fixed data'!$C$7</f>
        <v>1.0151732583039124E-2</v>
      </c>
      <c r="BC53" s="34">
        <f>$AB$28/'Fixed data'!$C$7</f>
        <v>1.0151732583039124E-2</v>
      </c>
      <c r="BD53" s="34">
        <f>$AB$28/'Fixed data'!$C$7</f>
        <v>1.0151732583039124E-2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1.018270936844309E-2</v>
      </c>
      <c r="AE54" s="34">
        <f>$AC$28/'Fixed data'!$C$7</f>
        <v>1.018270936844309E-2</v>
      </c>
      <c r="AF54" s="34">
        <f>$AC$28/'Fixed data'!$C$7</f>
        <v>1.018270936844309E-2</v>
      </c>
      <c r="AG54" s="34">
        <f>$AC$28/'Fixed data'!$C$7</f>
        <v>1.018270936844309E-2</v>
      </c>
      <c r="AH54" s="34">
        <f>$AC$28/'Fixed data'!$C$7</f>
        <v>1.018270936844309E-2</v>
      </c>
      <c r="AI54" s="34">
        <f>$AC$28/'Fixed data'!$C$7</f>
        <v>1.018270936844309E-2</v>
      </c>
      <c r="AJ54" s="34">
        <f>$AC$28/'Fixed data'!$C$7</f>
        <v>1.018270936844309E-2</v>
      </c>
      <c r="AK54" s="34">
        <f>$AC$28/'Fixed data'!$C$7</f>
        <v>1.018270936844309E-2</v>
      </c>
      <c r="AL54" s="34">
        <f>$AC$28/'Fixed data'!$C$7</f>
        <v>1.018270936844309E-2</v>
      </c>
      <c r="AM54" s="34">
        <f>$AC$28/'Fixed data'!$C$7</f>
        <v>1.018270936844309E-2</v>
      </c>
      <c r="AN54" s="34">
        <f>$AC$28/'Fixed data'!$C$7</f>
        <v>1.018270936844309E-2</v>
      </c>
      <c r="AO54" s="34">
        <f>$AC$28/'Fixed data'!$C$7</f>
        <v>1.018270936844309E-2</v>
      </c>
      <c r="AP54" s="34">
        <f>$AC$28/'Fixed data'!$C$7</f>
        <v>1.018270936844309E-2</v>
      </c>
      <c r="AQ54" s="34">
        <f>$AC$28/'Fixed data'!$C$7</f>
        <v>1.018270936844309E-2</v>
      </c>
      <c r="AR54" s="34">
        <f>$AC$28/'Fixed data'!$C$7</f>
        <v>1.018270936844309E-2</v>
      </c>
      <c r="AS54" s="34">
        <f>$AC$28/'Fixed data'!$C$7</f>
        <v>1.018270936844309E-2</v>
      </c>
      <c r="AT54" s="34">
        <f>$AC$28/'Fixed data'!$C$7</f>
        <v>1.018270936844309E-2</v>
      </c>
      <c r="AU54" s="34">
        <f>$AC$28/'Fixed data'!$C$7</f>
        <v>1.018270936844309E-2</v>
      </c>
      <c r="AV54" s="34">
        <f>$AC$28/'Fixed data'!$C$7</f>
        <v>1.018270936844309E-2</v>
      </c>
      <c r="AW54" s="34">
        <f>$AC$28/'Fixed data'!$C$7</f>
        <v>1.018270936844309E-2</v>
      </c>
      <c r="AX54" s="34">
        <f>$AC$28/'Fixed data'!$C$7</f>
        <v>1.018270936844309E-2</v>
      </c>
      <c r="AY54" s="34">
        <f>$AC$28/'Fixed data'!$C$7</f>
        <v>1.018270936844309E-2</v>
      </c>
      <c r="AZ54" s="34">
        <f>$AC$28/'Fixed data'!$C$7</f>
        <v>1.018270936844309E-2</v>
      </c>
      <c r="BA54" s="34">
        <f>$AC$28/'Fixed data'!$C$7</f>
        <v>1.018270936844309E-2</v>
      </c>
      <c r="BB54" s="34">
        <f>$AC$28/'Fixed data'!$C$7</f>
        <v>1.018270936844309E-2</v>
      </c>
      <c r="BC54" s="34">
        <f>$AC$28/'Fixed data'!$C$7</f>
        <v>1.018270936844309E-2</v>
      </c>
      <c r="BD54" s="34">
        <f>$AC$28/'Fixed data'!$C$7</f>
        <v>1.018270936844309E-2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1.018270936844309E-2</v>
      </c>
      <c r="AF55" s="34">
        <f>$AD$28/'Fixed data'!$C$7</f>
        <v>1.018270936844309E-2</v>
      </c>
      <c r="AG55" s="34">
        <f>$AD$28/'Fixed data'!$C$7</f>
        <v>1.018270936844309E-2</v>
      </c>
      <c r="AH55" s="34">
        <f>$AD$28/'Fixed data'!$C$7</f>
        <v>1.018270936844309E-2</v>
      </c>
      <c r="AI55" s="34">
        <f>$AD$28/'Fixed data'!$C$7</f>
        <v>1.018270936844309E-2</v>
      </c>
      <c r="AJ55" s="34">
        <f>$AD$28/'Fixed data'!$C$7</f>
        <v>1.018270936844309E-2</v>
      </c>
      <c r="AK55" s="34">
        <f>$AD$28/'Fixed data'!$C$7</f>
        <v>1.018270936844309E-2</v>
      </c>
      <c r="AL55" s="34">
        <f>$AD$28/'Fixed data'!$C$7</f>
        <v>1.018270936844309E-2</v>
      </c>
      <c r="AM55" s="34">
        <f>$AD$28/'Fixed data'!$C$7</f>
        <v>1.018270936844309E-2</v>
      </c>
      <c r="AN55" s="34">
        <f>$AD$28/'Fixed data'!$C$7</f>
        <v>1.018270936844309E-2</v>
      </c>
      <c r="AO55" s="34">
        <f>$AD$28/'Fixed data'!$C$7</f>
        <v>1.018270936844309E-2</v>
      </c>
      <c r="AP55" s="34">
        <f>$AD$28/'Fixed data'!$C$7</f>
        <v>1.018270936844309E-2</v>
      </c>
      <c r="AQ55" s="34">
        <f>$AD$28/'Fixed data'!$C$7</f>
        <v>1.018270936844309E-2</v>
      </c>
      <c r="AR55" s="34">
        <f>$AD$28/'Fixed data'!$C$7</f>
        <v>1.018270936844309E-2</v>
      </c>
      <c r="AS55" s="34">
        <f>$AD$28/'Fixed data'!$C$7</f>
        <v>1.018270936844309E-2</v>
      </c>
      <c r="AT55" s="34">
        <f>$AD$28/'Fixed data'!$C$7</f>
        <v>1.018270936844309E-2</v>
      </c>
      <c r="AU55" s="34">
        <f>$AD$28/'Fixed data'!$C$7</f>
        <v>1.018270936844309E-2</v>
      </c>
      <c r="AV55" s="34">
        <f>$AD$28/'Fixed data'!$C$7</f>
        <v>1.018270936844309E-2</v>
      </c>
      <c r="AW55" s="34">
        <f>$AD$28/'Fixed data'!$C$7</f>
        <v>1.018270936844309E-2</v>
      </c>
      <c r="AX55" s="34">
        <f>$AD$28/'Fixed data'!$C$7</f>
        <v>1.018270936844309E-2</v>
      </c>
      <c r="AY55" s="34">
        <f>$AD$28/'Fixed data'!$C$7</f>
        <v>1.018270936844309E-2</v>
      </c>
      <c r="AZ55" s="34">
        <f>$AD$28/'Fixed data'!$C$7</f>
        <v>1.018270936844309E-2</v>
      </c>
      <c r="BA55" s="34">
        <f>$AD$28/'Fixed data'!$C$7</f>
        <v>1.018270936844309E-2</v>
      </c>
      <c r="BB55" s="34">
        <f>$AD$28/'Fixed data'!$C$7</f>
        <v>1.018270936844309E-2</v>
      </c>
      <c r="BC55" s="34">
        <f>$AD$28/'Fixed data'!$C$7</f>
        <v>1.018270936844309E-2</v>
      </c>
      <c r="BD55" s="34">
        <f>$AD$28/'Fixed data'!$C$7</f>
        <v>1.018270936844309E-2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1.018270936844309E-2</v>
      </c>
      <c r="AG56" s="34">
        <f>$AE$28/'Fixed data'!$C$7</f>
        <v>1.018270936844309E-2</v>
      </c>
      <c r="AH56" s="34">
        <f>$AE$28/'Fixed data'!$C$7</f>
        <v>1.018270936844309E-2</v>
      </c>
      <c r="AI56" s="34">
        <f>$AE$28/'Fixed data'!$C$7</f>
        <v>1.018270936844309E-2</v>
      </c>
      <c r="AJ56" s="34">
        <f>$AE$28/'Fixed data'!$C$7</f>
        <v>1.018270936844309E-2</v>
      </c>
      <c r="AK56" s="34">
        <f>$AE$28/'Fixed data'!$C$7</f>
        <v>1.018270936844309E-2</v>
      </c>
      <c r="AL56" s="34">
        <f>$AE$28/'Fixed data'!$C$7</f>
        <v>1.018270936844309E-2</v>
      </c>
      <c r="AM56" s="34">
        <f>$AE$28/'Fixed data'!$C$7</f>
        <v>1.018270936844309E-2</v>
      </c>
      <c r="AN56" s="34">
        <f>$AE$28/'Fixed data'!$C$7</f>
        <v>1.018270936844309E-2</v>
      </c>
      <c r="AO56" s="34">
        <f>$AE$28/'Fixed data'!$C$7</f>
        <v>1.018270936844309E-2</v>
      </c>
      <c r="AP56" s="34">
        <f>$AE$28/'Fixed data'!$C$7</f>
        <v>1.018270936844309E-2</v>
      </c>
      <c r="AQ56" s="34">
        <f>$AE$28/'Fixed data'!$C$7</f>
        <v>1.018270936844309E-2</v>
      </c>
      <c r="AR56" s="34">
        <f>$AE$28/'Fixed data'!$C$7</f>
        <v>1.018270936844309E-2</v>
      </c>
      <c r="AS56" s="34">
        <f>$AE$28/'Fixed data'!$C$7</f>
        <v>1.018270936844309E-2</v>
      </c>
      <c r="AT56" s="34">
        <f>$AE$28/'Fixed data'!$C$7</f>
        <v>1.018270936844309E-2</v>
      </c>
      <c r="AU56" s="34">
        <f>$AE$28/'Fixed data'!$C$7</f>
        <v>1.018270936844309E-2</v>
      </c>
      <c r="AV56" s="34">
        <f>$AE$28/'Fixed data'!$C$7</f>
        <v>1.018270936844309E-2</v>
      </c>
      <c r="AW56" s="34">
        <f>$AE$28/'Fixed data'!$C$7</f>
        <v>1.018270936844309E-2</v>
      </c>
      <c r="AX56" s="34">
        <f>$AE$28/'Fixed data'!$C$7</f>
        <v>1.018270936844309E-2</v>
      </c>
      <c r="AY56" s="34">
        <f>$AE$28/'Fixed data'!$C$7</f>
        <v>1.018270936844309E-2</v>
      </c>
      <c r="AZ56" s="34">
        <f>$AE$28/'Fixed data'!$C$7</f>
        <v>1.018270936844309E-2</v>
      </c>
      <c r="BA56" s="34">
        <f>$AE$28/'Fixed data'!$C$7</f>
        <v>1.018270936844309E-2</v>
      </c>
      <c r="BB56" s="34">
        <f>$AE$28/'Fixed data'!$C$7</f>
        <v>1.018270936844309E-2</v>
      </c>
      <c r="BC56" s="34">
        <f>$AE$28/'Fixed data'!$C$7</f>
        <v>1.018270936844309E-2</v>
      </c>
      <c r="BD56" s="34">
        <f>$AE$28/'Fixed data'!$C$7</f>
        <v>1.018270936844309E-2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1.018270936844309E-2</v>
      </c>
      <c r="AH57" s="34">
        <f>$AF$28/'Fixed data'!$C$7</f>
        <v>1.018270936844309E-2</v>
      </c>
      <c r="AI57" s="34">
        <f>$AF$28/'Fixed data'!$C$7</f>
        <v>1.018270936844309E-2</v>
      </c>
      <c r="AJ57" s="34">
        <f>$AF$28/'Fixed data'!$C$7</f>
        <v>1.018270936844309E-2</v>
      </c>
      <c r="AK57" s="34">
        <f>$AF$28/'Fixed data'!$C$7</f>
        <v>1.018270936844309E-2</v>
      </c>
      <c r="AL57" s="34">
        <f>$AF$28/'Fixed data'!$C$7</f>
        <v>1.018270936844309E-2</v>
      </c>
      <c r="AM57" s="34">
        <f>$AF$28/'Fixed data'!$C$7</f>
        <v>1.018270936844309E-2</v>
      </c>
      <c r="AN57" s="34">
        <f>$AF$28/'Fixed data'!$C$7</f>
        <v>1.018270936844309E-2</v>
      </c>
      <c r="AO57" s="34">
        <f>$AF$28/'Fixed data'!$C$7</f>
        <v>1.018270936844309E-2</v>
      </c>
      <c r="AP57" s="34">
        <f>$AF$28/'Fixed data'!$C$7</f>
        <v>1.018270936844309E-2</v>
      </c>
      <c r="AQ57" s="34">
        <f>$AF$28/'Fixed data'!$C$7</f>
        <v>1.018270936844309E-2</v>
      </c>
      <c r="AR57" s="34">
        <f>$AF$28/'Fixed data'!$C$7</f>
        <v>1.018270936844309E-2</v>
      </c>
      <c r="AS57" s="34">
        <f>$AF$28/'Fixed data'!$C$7</f>
        <v>1.018270936844309E-2</v>
      </c>
      <c r="AT57" s="34">
        <f>$AF$28/'Fixed data'!$C$7</f>
        <v>1.018270936844309E-2</v>
      </c>
      <c r="AU57" s="34">
        <f>$AF$28/'Fixed data'!$C$7</f>
        <v>1.018270936844309E-2</v>
      </c>
      <c r="AV57" s="34">
        <f>$AF$28/'Fixed data'!$C$7</f>
        <v>1.018270936844309E-2</v>
      </c>
      <c r="AW57" s="34">
        <f>$AF$28/'Fixed data'!$C$7</f>
        <v>1.018270936844309E-2</v>
      </c>
      <c r="AX57" s="34">
        <f>$AF$28/'Fixed data'!$C$7</f>
        <v>1.018270936844309E-2</v>
      </c>
      <c r="AY57" s="34">
        <f>$AF$28/'Fixed data'!$C$7</f>
        <v>1.018270936844309E-2</v>
      </c>
      <c r="AZ57" s="34">
        <f>$AF$28/'Fixed data'!$C$7</f>
        <v>1.018270936844309E-2</v>
      </c>
      <c r="BA57" s="34">
        <f>$AF$28/'Fixed data'!$C$7</f>
        <v>1.018270936844309E-2</v>
      </c>
      <c r="BB57" s="34">
        <f>$AF$28/'Fixed data'!$C$7</f>
        <v>1.018270936844309E-2</v>
      </c>
      <c r="BC57" s="34">
        <f>$AF$28/'Fixed data'!$C$7</f>
        <v>1.018270936844309E-2</v>
      </c>
      <c r="BD57" s="34">
        <f>$AF$28/'Fixed data'!$C$7</f>
        <v>1.018270936844309E-2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1.018270936844309E-2</v>
      </c>
      <c r="AI58" s="34">
        <f>$AG$28/'Fixed data'!$C$7</f>
        <v>1.018270936844309E-2</v>
      </c>
      <c r="AJ58" s="34">
        <f>$AG$28/'Fixed data'!$C$7</f>
        <v>1.018270936844309E-2</v>
      </c>
      <c r="AK58" s="34">
        <f>$AG$28/'Fixed data'!$C$7</f>
        <v>1.018270936844309E-2</v>
      </c>
      <c r="AL58" s="34">
        <f>$AG$28/'Fixed data'!$C$7</f>
        <v>1.018270936844309E-2</v>
      </c>
      <c r="AM58" s="34">
        <f>$AG$28/'Fixed data'!$C$7</f>
        <v>1.018270936844309E-2</v>
      </c>
      <c r="AN58" s="34">
        <f>$AG$28/'Fixed data'!$C$7</f>
        <v>1.018270936844309E-2</v>
      </c>
      <c r="AO58" s="34">
        <f>$AG$28/'Fixed data'!$C$7</f>
        <v>1.018270936844309E-2</v>
      </c>
      <c r="AP58" s="34">
        <f>$AG$28/'Fixed data'!$C$7</f>
        <v>1.018270936844309E-2</v>
      </c>
      <c r="AQ58" s="34">
        <f>$AG$28/'Fixed data'!$C$7</f>
        <v>1.018270936844309E-2</v>
      </c>
      <c r="AR58" s="34">
        <f>$AG$28/'Fixed data'!$C$7</f>
        <v>1.018270936844309E-2</v>
      </c>
      <c r="AS58" s="34">
        <f>$AG$28/'Fixed data'!$C$7</f>
        <v>1.018270936844309E-2</v>
      </c>
      <c r="AT58" s="34">
        <f>$AG$28/'Fixed data'!$C$7</f>
        <v>1.018270936844309E-2</v>
      </c>
      <c r="AU58" s="34">
        <f>$AG$28/'Fixed data'!$C$7</f>
        <v>1.018270936844309E-2</v>
      </c>
      <c r="AV58" s="34">
        <f>$AG$28/'Fixed data'!$C$7</f>
        <v>1.018270936844309E-2</v>
      </c>
      <c r="AW58" s="34">
        <f>$AG$28/'Fixed data'!$C$7</f>
        <v>1.018270936844309E-2</v>
      </c>
      <c r="AX58" s="34">
        <f>$AG$28/'Fixed data'!$C$7</f>
        <v>1.018270936844309E-2</v>
      </c>
      <c r="AY58" s="34">
        <f>$AG$28/'Fixed data'!$C$7</f>
        <v>1.018270936844309E-2</v>
      </c>
      <c r="AZ58" s="34">
        <f>$AG$28/'Fixed data'!$C$7</f>
        <v>1.018270936844309E-2</v>
      </c>
      <c r="BA58" s="34">
        <f>$AG$28/'Fixed data'!$C$7</f>
        <v>1.018270936844309E-2</v>
      </c>
      <c r="BB58" s="34">
        <f>$AG$28/'Fixed data'!$C$7</f>
        <v>1.018270936844309E-2</v>
      </c>
      <c r="BC58" s="34">
        <f>$AG$28/'Fixed data'!$C$7</f>
        <v>1.018270936844309E-2</v>
      </c>
      <c r="BD58" s="34">
        <f>$AG$28/'Fixed data'!$C$7</f>
        <v>1.018270936844309E-2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1.018270936844309E-2</v>
      </c>
      <c r="AJ59" s="34">
        <f>$AH$28/'Fixed data'!$C$7</f>
        <v>1.018270936844309E-2</v>
      </c>
      <c r="AK59" s="34">
        <f>$AH$28/'Fixed data'!$C$7</f>
        <v>1.018270936844309E-2</v>
      </c>
      <c r="AL59" s="34">
        <f>$AH$28/'Fixed data'!$C$7</f>
        <v>1.018270936844309E-2</v>
      </c>
      <c r="AM59" s="34">
        <f>$AH$28/'Fixed data'!$C$7</f>
        <v>1.018270936844309E-2</v>
      </c>
      <c r="AN59" s="34">
        <f>$AH$28/'Fixed data'!$C$7</f>
        <v>1.018270936844309E-2</v>
      </c>
      <c r="AO59" s="34">
        <f>$AH$28/'Fixed data'!$C$7</f>
        <v>1.018270936844309E-2</v>
      </c>
      <c r="AP59" s="34">
        <f>$AH$28/'Fixed data'!$C$7</f>
        <v>1.018270936844309E-2</v>
      </c>
      <c r="AQ59" s="34">
        <f>$AH$28/'Fixed data'!$C$7</f>
        <v>1.018270936844309E-2</v>
      </c>
      <c r="AR59" s="34">
        <f>$AH$28/'Fixed data'!$C$7</f>
        <v>1.018270936844309E-2</v>
      </c>
      <c r="AS59" s="34">
        <f>$AH$28/'Fixed data'!$C$7</f>
        <v>1.018270936844309E-2</v>
      </c>
      <c r="AT59" s="34">
        <f>$AH$28/'Fixed data'!$C$7</f>
        <v>1.018270936844309E-2</v>
      </c>
      <c r="AU59" s="34">
        <f>$AH$28/'Fixed data'!$C$7</f>
        <v>1.018270936844309E-2</v>
      </c>
      <c r="AV59" s="34">
        <f>$AH$28/'Fixed data'!$C$7</f>
        <v>1.018270936844309E-2</v>
      </c>
      <c r="AW59" s="34">
        <f>$AH$28/'Fixed data'!$C$7</f>
        <v>1.018270936844309E-2</v>
      </c>
      <c r="AX59" s="34">
        <f>$AH$28/'Fixed data'!$C$7</f>
        <v>1.018270936844309E-2</v>
      </c>
      <c r="AY59" s="34">
        <f>$AH$28/'Fixed data'!$C$7</f>
        <v>1.018270936844309E-2</v>
      </c>
      <c r="AZ59" s="34">
        <f>$AH$28/'Fixed data'!$C$7</f>
        <v>1.018270936844309E-2</v>
      </c>
      <c r="BA59" s="34">
        <f>$AH$28/'Fixed data'!$C$7</f>
        <v>1.018270936844309E-2</v>
      </c>
      <c r="BB59" s="34">
        <f>$AH$28/'Fixed data'!$C$7</f>
        <v>1.018270936844309E-2</v>
      </c>
      <c r="BC59" s="34">
        <f>$AH$28/'Fixed data'!$C$7</f>
        <v>1.018270936844309E-2</v>
      </c>
      <c r="BD59" s="34">
        <f>$AH$28/'Fixed data'!$C$7</f>
        <v>1.018270936844309E-2</v>
      </c>
    </row>
    <row r="60" spans="1:56" ht="16.5" collapsed="1" x14ac:dyDescent="0.35">
      <c r="A60" s="115"/>
      <c r="B60" s="9" t="s">
        <v>7</v>
      </c>
      <c r="C60" s="9" t="s">
        <v>61</v>
      </c>
      <c r="D60" s="9" t="s">
        <v>40</v>
      </c>
      <c r="E60" s="34">
        <f>SUM(E30:E59)</f>
        <v>0</v>
      </c>
      <c r="F60" s="34">
        <f t="shared" ref="F60:BD60" si="6">SUM(F30:F59)</f>
        <v>-3.6218844444444447E-2</v>
      </c>
      <c r="G60" s="34">
        <f t="shared" si="6"/>
        <v>-7.2890294525241595E-2</v>
      </c>
      <c r="H60" s="34">
        <f t="shared" si="6"/>
        <v>-0.10993876369937175</v>
      </c>
      <c r="I60" s="34">
        <f t="shared" si="6"/>
        <v>-0.14699149592616631</v>
      </c>
      <c r="J60" s="34">
        <f t="shared" si="6"/>
        <v>-0.18398251128921067</v>
      </c>
      <c r="K60" s="34">
        <f t="shared" si="6"/>
        <v>-0.22082455843733723</v>
      </c>
      <c r="L60" s="34">
        <f t="shared" si="6"/>
        <v>-0.257153907508538</v>
      </c>
      <c r="M60" s="34">
        <f t="shared" si="6"/>
        <v>-0.29286109666158944</v>
      </c>
      <c r="N60" s="34">
        <f t="shared" si="6"/>
        <v>-0.28868935845654042</v>
      </c>
      <c r="O60" s="34">
        <f t="shared" si="6"/>
        <v>-0.2839591157623958</v>
      </c>
      <c r="P60" s="34">
        <f t="shared" si="6"/>
        <v>-0.27863055223926558</v>
      </c>
      <c r="Q60" s="34">
        <f t="shared" si="6"/>
        <v>-0.27266244872832063</v>
      </c>
      <c r="R60" s="34">
        <f t="shared" si="6"/>
        <v>-0.26601342154310653</v>
      </c>
      <c r="S60" s="34">
        <f t="shared" si="6"/>
        <v>-0.25865674257493004</v>
      </c>
      <c r="T60" s="34">
        <f t="shared" si="6"/>
        <v>-0.25066721882906395</v>
      </c>
      <c r="U60" s="34">
        <f t="shared" si="6"/>
        <v>-0.24213628046464097</v>
      </c>
      <c r="V60" s="34">
        <f t="shared" si="6"/>
        <v>-0.23315607057950921</v>
      </c>
      <c r="W60" s="34">
        <f t="shared" si="6"/>
        <v>-0.22382693747218443</v>
      </c>
      <c r="X60" s="34">
        <f t="shared" si="6"/>
        <v>-0.21425735667261764</v>
      </c>
      <c r="Y60" s="34">
        <f t="shared" si="6"/>
        <v>-0.20452021989921243</v>
      </c>
      <c r="Z60" s="34">
        <f t="shared" si="6"/>
        <v>-0.19464636566326987</v>
      </c>
      <c r="AA60" s="34">
        <f t="shared" si="6"/>
        <v>-0.18465975812836297</v>
      </c>
      <c r="AB60" s="34">
        <f t="shared" si="6"/>
        <v>-0.17457738672321141</v>
      </c>
      <c r="AC60" s="34">
        <f t="shared" si="6"/>
        <v>-0.16442565414017229</v>
      </c>
      <c r="AD60" s="34">
        <f t="shared" si="6"/>
        <v>-0.1542429447717292</v>
      </c>
      <c r="AE60" s="34">
        <f t="shared" si="6"/>
        <v>-0.14406023540328611</v>
      </c>
      <c r="AF60" s="34">
        <f t="shared" si="6"/>
        <v>-0.13387752603484301</v>
      </c>
      <c r="AG60" s="34">
        <f t="shared" si="6"/>
        <v>-0.12369481666639992</v>
      </c>
      <c r="AH60" s="34">
        <f t="shared" si="6"/>
        <v>-0.11351210729795683</v>
      </c>
      <c r="AI60" s="34">
        <f t="shared" si="6"/>
        <v>-0.10332939792951373</v>
      </c>
      <c r="AJ60" s="34">
        <f t="shared" si="6"/>
        <v>-0.10332939792951373</v>
      </c>
      <c r="AK60" s="34">
        <f t="shared" si="6"/>
        <v>-0.10332939792951373</v>
      </c>
      <c r="AL60" s="34">
        <f t="shared" si="6"/>
        <v>-0.10332939792951373</v>
      </c>
      <c r="AM60" s="34">
        <f t="shared" si="6"/>
        <v>-0.10332939792951373</v>
      </c>
      <c r="AN60" s="34">
        <f t="shared" si="6"/>
        <v>-0.10332939792951373</v>
      </c>
      <c r="AO60" s="34">
        <f t="shared" si="6"/>
        <v>-0.10332939792951373</v>
      </c>
      <c r="AP60" s="34">
        <f t="shared" si="6"/>
        <v>-0.10332939792951373</v>
      </c>
      <c r="AQ60" s="34">
        <f t="shared" si="6"/>
        <v>-0.10332939792951373</v>
      </c>
      <c r="AR60" s="34">
        <f t="shared" si="6"/>
        <v>-0.10332939792951373</v>
      </c>
      <c r="AS60" s="34">
        <f t="shared" si="6"/>
        <v>-0.10332939792951373</v>
      </c>
      <c r="AT60" s="34">
        <f t="shared" si="6"/>
        <v>-0.10332939792951373</v>
      </c>
      <c r="AU60" s="34">
        <f t="shared" si="6"/>
        <v>-0.10332939792951373</v>
      </c>
      <c r="AV60" s="34">
        <f t="shared" si="6"/>
        <v>-0.10332939792951373</v>
      </c>
      <c r="AW60" s="34">
        <f t="shared" si="6"/>
        <v>-0.10332939792951373</v>
      </c>
      <c r="AX60" s="34">
        <f t="shared" si="6"/>
        <v>-0.10332939792951373</v>
      </c>
      <c r="AY60" s="34">
        <f t="shared" si="6"/>
        <v>-6.7110553485069224E-2</v>
      </c>
      <c r="AZ60" s="34">
        <f t="shared" si="6"/>
        <v>-3.0439103404272101E-2</v>
      </c>
      <c r="BA60" s="34">
        <f t="shared" si="6"/>
        <v>6.6093657698580027E-3</v>
      </c>
      <c r="BB60" s="34">
        <f t="shared" si="6"/>
        <v>4.3662097996652605E-2</v>
      </c>
      <c r="BC60" s="34">
        <f t="shared" si="6"/>
        <v>8.0653113359696951E-2</v>
      </c>
      <c r="BD60" s="34">
        <f t="shared" si="6"/>
        <v>0.11749516050782353</v>
      </c>
    </row>
    <row r="61" spans="1:56" ht="17.25" hidden="1" customHeight="1" outlineLevel="1" x14ac:dyDescent="0.35">
      <c r="A61" s="115"/>
      <c r="B61" s="9" t="s">
        <v>35</v>
      </c>
      <c r="C61" s="9" t="s">
        <v>62</v>
      </c>
      <c r="D61" s="9" t="s">
        <v>40</v>
      </c>
      <c r="E61" s="34">
        <v>0</v>
      </c>
      <c r="F61" s="34">
        <f>E62</f>
        <v>-1.6298480000000002</v>
      </c>
      <c r="G61" s="34">
        <f t="shared" ref="G61:BD61" si="7">F62</f>
        <v>-3.2438444091914276</v>
      </c>
      <c r="H61" s="34">
        <f t="shared" si="7"/>
        <v>-4.8381352275020433</v>
      </c>
      <c r="I61" s="34">
        <f t="shared" si="7"/>
        <v>-6.3955694140084267</v>
      </c>
      <c r="J61" s="34">
        <f t="shared" si="7"/>
        <v>-7.9131736094192568</v>
      </c>
      <c r="K61" s="34">
        <f t="shared" si="7"/>
        <v>-9.3870832197957412</v>
      </c>
      <c r="L61" s="34">
        <f t="shared" si="7"/>
        <v>-10.801079369562437</v>
      </c>
      <c r="M61" s="34">
        <f t="shared" si="7"/>
        <v>-12.150748973941212</v>
      </c>
      <c r="N61" s="34">
        <f t="shared" si="7"/>
        <v>-11.670159658052416</v>
      </c>
      <c r="O61" s="34">
        <f t="shared" si="7"/>
        <v>-11.168609378359367</v>
      </c>
      <c r="P61" s="34">
        <f t="shared" si="7"/>
        <v>-10.644864904056112</v>
      </c>
      <c r="Q61" s="34">
        <f t="shared" si="7"/>
        <v>-10.097669693824322</v>
      </c>
      <c r="R61" s="34">
        <f t="shared" si="7"/>
        <v>-9.5258010217613673</v>
      </c>
      <c r="S61" s="34">
        <f t="shared" si="7"/>
        <v>-8.9287370466503191</v>
      </c>
      <c r="T61" s="34">
        <f t="shared" si="7"/>
        <v>-8.3105517355114156</v>
      </c>
      <c r="U61" s="34">
        <f t="shared" si="7"/>
        <v>-7.6759922902833182</v>
      </c>
      <c r="V61" s="34">
        <f t="shared" si="7"/>
        <v>-7.0297465649877484</v>
      </c>
      <c r="W61" s="34">
        <f t="shared" si="7"/>
        <v>-6.3767795045786242</v>
      </c>
      <c r="X61" s="34">
        <f t="shared" si="7"/>
        <v>-5.7223214311259341</v>
      </c>
      <c r="Y61" s="34">
        <f t="shared" si="7"/>
        <v>-5.0698929196500817</v>
      </c>
      <c r="Z61" s="34">
        <f t="shared" si="7"/>
        <v>-4.4210492591334543</v>
      </c>
      <c r="AA61" s="34">
        <f t="shared" si="7"/>
        <v>-3.7770055543993744</v>
      </c>
      <c r="AB61" s="34">
        <f t="shared" si="7"/>
        <v>-3.1386390830391919</v>
      </c>
      <c r="AC61" s="34">
        <f t="shared" si="7"/>
        <v>-2.50723373007922</v>
      </c>
      <c r="AD61" s="34">
        <f t="shared" si="7"/>
        <v>-1.8845861543591087</v>
      </c>
      <c r="AE61" s="34">
        <f t="shared" si="7"/>
        <v>-1.2721212880074404</v>
      </c>
      <c r="AF61" s="34">
        <f t="shared" si="7"/>
        <v>-0.66983913102421533</v>
      </c>
      <c r="AG61" s="34">
        <f t="shared" si="7"/>
        <v>-7.7739683409433269E-2</v>
      </c>
      <c r="AH61" s="34">
        <f t="shared" si="7"/>
        <v>0.50417705483690567</v>
      </c>
      <c r="AI61" s="34">
        <f t="shared" si="7"/>
        <v>1.0759110837148014</v>
      </c>
      <c r="AJ61" s="34">
        <f t="shared" si="7"/>
        <v>1.6374624032242542</v>
      </c>
      <c r="AK61" s="34">
        <f t="shared" si="7"/>
        <v>2.199013722733707</v>
      </c>
      <c r="AL61" s="34">
        <f t="shared" si="7"/>
        <v>2.7605650422431598</v>
      </c>
      <c r="AM61" s="34">
        <f t="shared" si="7"/>
        <v>3.3221163617526126</v>
      </c>
      <c r="AN61" s="34">
        <f t="shared" si="7"/>
        <v>3.8836676812620654</v>
      </c>
      <c r="AO61" s="34">
        <f t="shared" si="7"/>
        <v>4.4452190007715178</v>
      </c>
      <c r="AP61" s="34">
        <f t="shared" si="7"/>
        <v>5.006770320280971</v>
      </c>
      <c r="AQ61" s="34">
        <f t="shared" si="7"/>
        <v>5.5683216397904243</v>
      </c>
      <c r="AR61" s="34">
        <f t="shared" si="7"/>
        <v>6.1298729592998775</v>
      </c>
      <c r="AS61" s="34">
        <f t="shared" si="7"/>
        <v>6.6914242788093308</v>
      </c>
      <c r="AT61" s="34">
        <f t="shared" si="7"/>
        <v>7.252975598318784</v>
      </c>
      <c r="AU61" s="34">
        <f t="shared" si="7"/>
        <v>7.8145269178282373</v>
      </c>
      <c r="AV61" s="34">
        <f t="shared" si="7"/>
        <v>8.3760782373376905</v>
      </c>
      <c r="AW61" s="34">
        <f t="shared" si="7"/>
        <v>8.9376295568471438</v>
      </c>
      <c r="AX61" s="34">
        <f t="shared" si="7"/>
        <v>9.499180876356597</v>
      </c>
      <c r="AY61" s="34">
        <f t="shared" si="7"/>
        <v>9.6025102742861108</v>
      </c>
      <c r="AZ61" s="34">
        <f t="shared" si="7"/>
        <v>9.6696208277711797</v>
      </c>
      <c r="BA61" s="34">
        <f t="shared" si="7"/>
        <v>9.700059931175451</v>
      </c>
      <c r="BB61" s="34">
        <f t="shared" si="7"/>
        <v>9.6934505654055929</v>
      </c>
      <c r="BC61" s="34">
        <f t="shared" si="7"/>
        <v>9.6497884674089409</v>
      </c>
      <c r="BD61" s="34">
        <f t="shared" si="7"/>
        <v>9.5691353540492443</v>
      </c>
    </row>
    <row r="62" spans="1:56" ht="16.5" hidden="1" customHeight="1" outlineLevel="1" x14ac:dyDescent="0.3">
      <c r="A62" s="115"/>
      <c r="B62" s="9" t="s">
        <v>34</v>
      </c>
      <c r="C62" s="9" t="s">
        <v>68</v>
      </c>
      <c r="D62" s="9" t="s">
        <v>40</v>
      </c>
      <c r="E62" s="34">
        <f t="shared" ref="E62:BD62" si="8">E28-E60+E61</f>
        <v>-1.6298480000000002</v>
      </c>
      <c r="F62" s="34">
        <f t="shared" si="8"/>
        <v>-3.2438444091914276</v>
      </c>
      <c r="G62" s="34">
        <f t="shared" si="8"/>
        <v>-4.8381352275020433</v>
      </c>
      <c r="H62" s="34">
        <f t="shared" si="8"/>
        <v>-6.3955694140084267</v>
      </c>
      <c r="I62" s="34">
        <f t="shared" si="8"/>
        <v>-7.9131736094192568</v>
      </c>
      <c r="J62" s="34">
        <f t="shared" si="8"/>
        <v>-9.3870832197957412</v>
      </c>
      <c r="K62" s="34">
        <f t="shared" si="8"/>
        <v>-10.801079369562437</v>
      </c>
      <c r="L62" s="34">
        <f t="shared" si="8"/>
        <v>-12.150748973941212</v>
      </c>
      <c r="M62" s="34">
        <f t="shared" si="8"/>
        <v>-11.670159658052416</v>
      </c>
      <c r="N62" s="34">
        <f t="shared" si="8"/>
        <v>-11.168609378359367</v>
      </c>
      <c r="O62" s="34">
        <f t="shared" si="8"/>
        <v>-10.644864904056112</v>
      </c>
      <c r="P62" s="34">
        <f t="shared" si="8"/>
        <v>-10.097669693824322</v>
      </c>
      <c r="Q62" s="34">
        <f t="shared" si="8"/>
        <v>-9.5258010217613673</v>
      </c>
      <c r="R62" s="34">
        <f t="shared" si="8"/>
        <v>-8.9287370466503191</v>
      </c>
      <c r="S62" s="34">
        <f t="shared" si="8"/>
        <v>-8.3105517355114156</v>
      </c>
      <c r="T62" s="34">
        <f t="shared" si="8"/>
        <v>-7.6759922902833182</v>
      </c>
      <c r="U62" s="34">
        <f t="shared" si="8"/>
        <v>-7.0297465649877484</v>
      </c>
      <c r="V62" s="34">
        <f t="shared" si="8"/>
        <v>-6.3767795045786242</v>
      </c>
      <c r="W62" s="34">
        <f t="shared" si="8"/>
        <v>-5.7223214311259341</v>
      </c>
      <c r="X62" s="34">
        <f t="shared" si="8"/>
        <v>-5.0698929196500817</v>
      </c>
      <c r="Y62" s="34">
        <f t="shared" si="8"/>
        <v>-4.4210492591334543</v>
      </c>
      <c r="Z62" s="34">
        <f t="shared" si="8"/>
        <v>-3.7770055543993744</v>
      </c>
      <c r="AA62" s="34">
        <f t="shared" si="8"/>
        <v>-3.1386390830391919</v>
      </c>
      <c r="AB62" s="34">
        <f t="shared" si="8"/>
        <v>-2.50723373007922</v>
      </c>
      <c r="AC62" s="34">
        <f t="shared" si="8"/>
        <v>-1.8845861543591087</v>
      </c>
      <c r="AD62" s="34">
        <f t="shared" si="8"/>
        <v>-1.2721212880074404</v>
      </c>
      <c r="AE62" s="34">
        <f t="shared" si="8"/>
        <v>-0.66983913102421533</v>
      </c>
      <c r="AF62" s="34">
        <f t="shared" si="8"/>
        <v>-7.7739683409433269E-2</v>
      </c>
      <c r="AG62" s="34">
        <f t="shared" si="8"/>
        <v>0.50417705483690567</v>
      </c>
      <c r="AH62" s="34">
        <f t="shared" si="8"/>
        <v>1.0759110837148014</v>
      </c>
      <c r="AI62" s="34">
        <f t="shared" si="8"/>
        <v>1.6374624032242542</v>
      </c>
      <c r="AJ62" s="34">
        <f t="shared" si="8"/>
        <v>2.199013722733707</v>
      </c>
      <c r="AK62" s="34">
        <f t="shared" si="8"/>
        <v>2.7605650422431598</v>
      </c>
      <c r="AL62" s="34">
        <f t="shared" si="8"/>
        <v>3.3221163617526126</v>
      </c>
      <c r="AM62" s="34">
        <f t="shared" si="8"/>
        <v>3.8836676812620654</v>
      </c>
      <c r="AN62" s="34">
        <f t="shared" si="8"/>
        <v>4.4452190007715178</v>
      </c>
      <c r="AO62" s="34">
        <f t="shared" si="8"/>
        <v>5.006770320280971</v>
      </c>
      <c r="AP62" s="34">
        <f t="shared" si="8"/>
        <v>5.5683216397904243</v>
      </c>
      <c r="AQ62" s="34">
        <f t="shared" si="8"/>
        <v>6.1298729592998775</v>
      </c>
      <c r="AR62" s="34">
        <f t="shared" si="8"/>
        <v>6.6914242788093308</v>
      </c>
      <c r="AS62" s="34">
        <f t="shared" si="8"/>
        <v>7.252975598318784</v>
      </c>
      <c r="AT62" s="34">
        <f t="shared" si="8"/>
        <v>7.8145269178282373</v>
      </c>
      <c r="AU62" s="34">
        <f t="shared" si="8"/>
        <v>8.3760782373376905</v>
      </c>
      <c r="AV62" s="34">
        <f t="shared" si="8"/>
        <v>8.9376295568471438</v>
      </c>
      <c r="AW62" s="34">
        <f t="shared" si="8"/>
        <v>9.499180876356597</v>
      </c>
      <c r="AX62" s="34">
        <f t="shared" si="8"/>
        <v>9.6025102742861108</v>
      </c>
      <c r="AY62" s="34">
        <f t="shared" si="8"/>
        <v>9.6696208277711797</v>
      </c>
      <c r="AZ62" s="34">
        <f t="shared" si="8"/>
        <v>9.700059931175451</v>
      </c>
      <c r="BA62" s="34">
        <f t="shared" si="8"/>
        <v>9.6934505654055929</v>
      </c>
      <c r="BB62" s="34">
        <f t="shared" si="8"/>
        <v>9.6497884674089409</v>
      </c>
      <c r="BC62" s="34">
        <f t="shared" si="8"/>
        <v>9.5691353540492443</v>
      </c>
      <c r="BD62" s="34">
        <f t="shared" si="8"/>
        <v>9.4516401935414205</v>
      </c>
    </row>
    <row r="63" spans="1:56" ht="16.5" collapsed="1" x14ac:dyDescent="0.3">
      <c r="A63" s="115"/>
      <c r="B63" s="9" t="s">
        <v>8</v>
      </c>
      <c r="C63" s="11" t="s">
        <v>67</v>
      </c>
      <c r="D63" s="9" t="s">
        <v>40</v>
      </c>
      <c r="E63" s="34">
        <f>AVERAGE(E61:E62)*'Fixed data'!$C$3</f>
        <v>-3.936082920000001E-2</v>
      </c>
      <c r="F63" s="34">
        <f>AVERAGE(F61:F62)*'Fixed data'!$C$3</f>
        <v>-0.11769967168197298</v>
      </c>
      <c r="G63" s="34">
        <f>AVERAGE(G61:G62)*'Fixed data'!$C$3</f>
        <v>-0.19517980822614736</v>
      </c>
      <c r="H63" s="34">
        <f>AVERAGE(H61:H62)*'Fixed data'!$C$3</f>
        <v>-0.27129396709247788</v>
      </c>
      <c r="I63" s="34">
        <f>AVERAGE(I61:I62)*'Fixed data'!$C$3</f>
        <v>-0.34555614401577861</v>
      </c>
      <c r="J63" s="34">
        <f>AVERAGE(J61:J62)*'Fixed data'!$C$3</f>
        <v>-0.41780120242554225</v>
      </c>
      <c r="K63" s="34">
        <f>AVERAGE(K61:K62)*'Fixed data'!$C$3</f>
        <v>-0.48754412653300006</v>
      </c>
      <c r="L63" s="34">
        <f>AVERAGE(L61:L62)*'Fixed data'!$C$3</f>
        <v>-0.55428665449561321</v>
      </c>
      <c r="M63" s="34">
        <f>AVERAGE(M61:M62)*'Fixed data'!$C$3</f>
        <v>-0.57527494346264618</v>
      </c>
      <c r="N63" s="34">
        <f>AVERAGE(N61:N62)*'Fixed data'!$C$3</f>
        <v>-0.55155627222934456</v>
      </c>
      <c r="O63" s="34">
        <f>AVERAGE(O61:O62)*'Fixed data'!$C$3</f>
        <v>-0.52679540392033375</v>
      </c>
      <c r="P63" s="34">
        <f>AVERAGE(P61:P62)*'Fixed data'!$C$3</f>
        <v>-0.50093221053881254</v>
      </c>
      <c r="Q63" s="34">
        <f>AVERAGE(Q61:Q62)*'Fixed data'!$C$3</f>
        <v>-0.47390681778139443</v>
      </c>
      <c r="R63" s="34">
        <f>AVERAGE(R61:R62)*'Fixed data'!$C$3</f>
        <v>-0.44567709435214226</v>
      </c>
      <c r="S63" s="34">
        <f>AVERAGE(S61:S62)*'Fixed data'!$C$3</f>
        <v>-0.41632882408920596</v>
      </c>
      <c r="T63" s="34">
        <f>AVERAGE(T61:T62)*'Fixed data'!$C$3</f>
        <v>-0.38607503822294287</v>
      </c>
      <c r="U63" s="34">
        <f>AVERAGE(U61:U62)*'Fixed data'!$C$3</f>
        <v>-0.35514359335479628</v>
      </c>
      <c r="V63" s="34">
        <f>AVERAGE(V61:V62)*'Fixed data'!$C$3</f>
        <v>-0.3237676045800279</v>
      </c>
      <c r="W63" s="34">
        <f>AVERAGE(W61:W62)*'Fixed data'!$C$3</f>
        <v>-0.29219328759726509</v>
      </c>
      <c r="X63" s="34">
        <f>AVERAGE(X61:X62)*'Fixed data'!$C$3</f>
        <v>-0.26063197657124082</v>
      </c>
      <c r="Y63" s="34">
        <f>AVERAGE(Y61:Y62)*'Fixed data'!$C$3</f>
        <v>-0.2292062536176224</v>
      </c>
      <c r="Z63" s="34">
        <f>AVERAGE(Z61:Z62)*'Fixed data'!$C$3</f>
        <v>-0.19798302374681781</v>
      </c>
      <c r="AA63" s="34">
        <f>AVERAGE(AA61:AA62)*'Fixed data'!$C$3</f>
        <v>-0.16701281799414139</v>
      </c>
      <c r="AB63" s="34">
        <f>AVERAGE(AB61:AB62)*'Fixed data'!$C$3</f>
        <v>-0.13634782843680968</v>
      </c>
      <c r="AC63" s="34">
        <f>AVERAGE(AC61:AC62)*'Fixed data'!$C$3</f>
        <v>-0.10606245020918564</v>
      </c>
      <c r="AD63" s="34">
        <f>AVERAGE(AD61:AD62)*'Fixed data'!$C$3</f>
        <v>-7.6234484733152169E-2</v>
      </c>
      <c r="AE63" s="34">
        <f>AVERAGE(AE61:AE62)*'Fixed data'!$C$3</f>
        <v>-4.6898344119614487E-2</v>
      </c>
      <c r="AF63" s="34">
        <f>AVERAGE(AF61:AF62)*'Fixed data'!$C$3</f>
        <v>-1.8054028368572613E-2</v>
      </c>
      <c r="AG63" s="34">
        <f>AVERAGE(AG61:AG62)*'Fixed data'!$C$3</f>
        <v>1.029846251997346E-2</v>
      </c>
      <c r="AH63" s="34">
        <f>AVERAGE(AH61:AH62)*'Fixed data'!$C$3</f>
        <v>3.8159128546023727E-2</v>
      </c>
      <c r="AI63" s="34">
        <f>AVERAGE(AI61:AI62)*'Fixed data'!$C$3</f>
        <v>6.5527969709578193E-2</v>
      </c>
      <c r="AJ63" s="34">
        <f>AVERAGE(AJ61:AJ62)*'Fixed data'!$C$3</f>
        <v>9.2650898441884774E-2</v>
      </c>
      <c r="AK63" s="34">
        <f>AVERAGE(AK61:AK62)*'Fixed data'!$C$3</f>
        <v>0.11977382717419133</v>
      </c>
      <c r="AL63" s="34">
        <f>AVERAGE(AL61:AL62)*'Fixed data'!$C$3</f>
        <v>0.14689675590649792</v>
      </c>
      <c r="AM63" s="34">
        <f>AVERAGE(AM61:AM62)*'Fixed data'!$C$3</f>
        <v>0.17401968463880446</v>
      </c>
      <c r="AN63" s="34">
        <f>AVERAGE(AN61:AN62)*'Fixed data'!$C$3</f>
        <v>0.20114261337111106</v>
      </c>
      <c r="AO63" s="34">
        <f>AVERAGE(AO61:AO62)*'Fixed data'!$C$3</f>
        <v>0.22826554210341762</v>
      </c>
      <c r="AP63" s="34">
        <f>AVERAGE(AP61:AP62)*'Fixed data'!$C$3</f>
        <v>0.25538847083572419</v>
      </c>
      <c r="AQ63" s="34">
        <f>AVERAGE(AQ61:AQ62)*'Fixed data'!$C$3</f>
        <v>0.28251139956803079</v>
      </c>
      <c r="AR63" s="34">
        <f>AVERAGE(AR61:AR62)*'Fixed data'!$C$3</f>
        <v>0.30963432830033738</v>
      </c>
      <c r="AS63" s="34">
        <f>AVERAGE(AS61:AS62)*'Fixed data'!$C$3</f>
        <v>0.33675725703264398</v>
      </c>
      <c r="AT63" s="34">
        <f>AVERAGE(AT61:AT62)*'Fixed data'!$C$3</f>
        <v>0.36388018576495057</v>
      </c>
      <c r="AU63" s="34">
        <f>AVERAGE(AU61:AU62)*'Fixed data'!$C$3</f>
        <v>0.39100311449725711</v>
      </c>
      <c r="AV63" s="34">
        <f>AVERAGE(AV61:AV62)*'Fixed data'!$C$3</f>
        <v>0.41812604322956382</v>
      </c>
      <c r="AW63" s="34">
        <f>AVERAGE(AW61:AW62)*'Fixed data'!$C$3</f>
        <v>0.4452489719618703</v>
      </c>
      <c r="AX63" s="34">
        <f>AVERAGE(AX61:AX62)*'Fixed data'!$C$3</f>
        <v>0.46130584128802143</v>
      </c>
      <c r="AY63" s="34">
        <f>AVERAGE(AY61:AY62)*'Fixed data'!$C$3</f>
        <v>0.46542196611468362</v>
      </c>
      <c r="AZ63" s="34">
        <f>AVERAGE(AZ61:AZ62)*'Fixed data'!$C$3</f>
        <v>0.46777779032856109</v>
      </c>
      <c r="BA63" s="34">
        <f>AVERAGE(BA61:BA62)*'Fixed data'!$C$3</f>
        <v>0.46835327849243225</v>
      </c>
      <c r="BB63" s="34">
        <f>AVERAGE(BB61:BB62)*'Fixed data'!$C$3</f>
        <v>0.46713922264247104</v>
      </c>
      <c r="BC63" s="34">
        <f>AVERAGE(BC61:BC62)*'Fixed data'!$C$3</f>
        <v>0.46413701028821513</v>
      </c>
      <c r="BD63" s="34">
        <f>AVERAGE(BD61:BD62)*'Fixed data'!$C$3</f>
        <v>0.45935172947431463</v>
      </c>
    </row>
    <row r="64" spans="1:56" ht="15.75" thickBot="1" x14ac:dyDescent="0.35">
      <c r="A64" s="114"/>
      <c r="B64" s="12" t="s">
        <v>94</v>
      </c>
      <c r="C64" s="12" t="s">
        <v>45</v>
      </c>
      <c r="D64" s="12" t="s">
        <v>40</v>
      </c>
      <c r="E64" s="53">
        <f t="shared" ref="E64:BD64" si="9">E29+E60+E63</f>
        <v>-0.44682282919999999</v>
      </c>
      <c r="F64" s="53">
        <f t="shared" si="9"/>
        <v>-0.56647232953538507</v>
      </c>
      <c r="G64" s="53">
        <f t="shared" si="9"/>
        <v>-0.6848653809603531</v>
      </c>
      <c r="H64" s="53">
        <f t="shared" si="9"/>
        <v>-0.7980759683432882</v>
      </c>
      <c r="I64" s="53">
        <f t="shared" si="9"/>
        <v>-0.90869656277619371</v>
      </c>
      <c r="J64" s="53">
        <f t="shared" si="9"/>
        <v>-1.0162567441311765</v>
      </c>
      <c r="K64" s="53">
        <f t="shared" si="9"/>
        <v>-1.1170738620213456</v>
      </c>
      <c r="L64" s="53">
        <f t="shared" si="9"/>
        <v>-1.2131464399759793</v>
      </c>
      <c r="M64" s="53">
        <f t="shared" si="9"/>
        <v>-0.8212039853174341</v>
      </c>
      <c r="N64" s="53">
        <f t="shared" si="9"/>
        <v>-0.78703040037675798</v>
      </c>
      <c r="O64" s="53">
        <f t="shared" si="9"/>
        <v>-0.75080818004751471</v>
      </c>
      <c r="P64" s="53">
        <f t="shared" si="9"/>
        <v>-0.71242159827994722</v>
      </c>
      <c r="Q64" s="53">
        <f t="shared" si="9"/>
        <v>-0.67176771067605634</v>
      </c>
      <c r="R64" s="53">
        <f t="shared" si="9"/>
        <v>-0.62892787750326362</v>
      </c>
      <c r="S64" s="53">
        <f t="shared" si="9"/>
        <v>-0.58510342452314279</v>
      </c>
      <c r="T64" s="53">
        <f t="shared" si="9"/>
        <v>-0.54076920045224841</v>
      </c>
      <c r="U64" s="53">
        <f t="shared" si="9"/>
        <v>-0.496252512611705</v>
      </c>
      <c r="V64" s="53">
        <f t="shared" si="9"/>
        <v>-0.45197092770213343</v>
      </c>
      <c r="W64" s="53">
        <f t="shared" si="9"/>
        <v>-0.40836244107432307</v>
      </c>
      <c r="X64" s="53">
        <f t="shared" si="9"/>
        <v>-0.36534654454304977</v>
      </c>
      <c r="Y64" s="53">
        <f t="shared" si="9"/>
        <v>-0.3226456133624811</v>
      </c>
      <c r="Z64" s="53">
        <f t="shared" si="9"/>
        <v>-0.28028005464238515</v>
      </c>
      <c r="AA64" s="53">
        <f t="shared" si="9"/>
        <v>-0.23824589781454952</v>
      </c>
      <c r="AB64" s="53">
        <f t="shared" si="9"/>
        <v>-0.19671822360083097</v>
      </c>
      <c r="AC64" s="53">
        <f t="shared" si="9"/>
        <v>-0.15593262395437318</v>
      </c>
      <c r="AD64" s="53">
        <f t="shared" si="9"/>
        <v>-0.11592194910989662</v>
      </c>
      <c r="AE64" s="53">
        <f t="shared" si="9"/>
        <v>-7.6403099127915847E-2</v>
      </c>
      <c r="AF64" s="53">
        <f t="shared" si="9"/>
        <v>-3.7376074008430876E-2</v>
      </c>
      <c r="AG64" s="53">
        <f t="shared" si="9"/>
        <v>1.1591262485582936E-3</v>
      </c>
      <c r="AH64" s="53">
        <f t="shared" si="9"/>
        <v>3.9202501643051654E-2</v>
      </c>
      <c r="AI64" s="53">
        <f t="shared" si="9"/>
        <v>7.6754052175049214E-2</v>
      </c>
      <c r="AJ64" s="53">
        <f t="shared" si="9"/>
        <v>0.1038769809073558</v>
      </c>
      <c r="AK64" s="53">
        <f t="shared" si="9"/>
        <v>0.13099990963966235</v>
      </c>
      <c r="AL64" s="53">
        <f t="shared" si="9"/>
        <v>0.15812283837196894</v>
      </c>
      <c r="AM64" s="53">
        <f t="shared" si="9"/>
        <v>0.18524576710427548</v>
      </c>
      <c r="AN64" s="53">
        <f t="shared" si="9"/>
        <v>0.21236869583658208</v>
      </c>
      <c r="AO64" s="53">
        <f t="shared" si="9"/>
        <v>0.23949162456888864</v>
      </c>
      <c r="AP64" s="53">
        <f t="shared" si="9"/>
        <v>0.26661455330119521</v>
      </c>
      <c r="AQ64" s="53">
        <f t="shared" si="9"/>
        <v>0.29373748203350181</v>
      </c>
      <c r="AR64" s="53">
        <f t="shared" si="9"/>
        <v>0.3208604107658084</v>
      </c>
      <c r="AS64" s="53">
        <f t="shared" si="9"/>
        <v>0.347983339498115</v>
      </c>
      <c r="AT64" s="53">
        <f t="shared" si="9"/>
        <v>0.37510626823042159</v>
      </c>
      <c r="AU64" s="53">
        <f t="shared" si="9"/>
        <v>0.40222919696272813</v>
      </c>
      <c r="AV64" s="53">
        <f t="shared" si="9"/>
        <v>0.42935212569503484</v>
      </c>
      <c r="AW64" s="53">
        <f t="shared" si="9"/>
        <v>0.45647505442734132</v>
      </c>
      <c r="AX64" s="53">
        <f t="shared" si="9"/>
        <v>0.3579764433585077</v>
      </c>
      <c r="AY64" s="53">
        <f t="shared" si="9"/>
        <v>0.39831141262961439</v>
      </c>
      <c r="AZ64" s="53">
        <f t="shared" si="9"/>
        <v>0.43733868692428901</v>
      </c>
      <c r="BA64" s="53">
        <f t="shared" si="9"/>
        <v>0.47496264426229023</v>
      </c>
      <c r="BB64" s="53">
        <f t="shared" si="9"/>
        <v>0.51080132063912365</v>
      </c>
      <c r="BC64" s="53">
        <f t="shared" si="9"/>
        <v>0.54479012364791213</v>
      </c>
      <c r="BD64" s="53">
        <f t="shared" si="9"/>
        <v>0.57684688998213818</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2.9122092052169682E-3</v>
      </c>
      <c r="G67" s="81">
        <f>'Fixed data'!$G$7*G$88/1000000</f>
        <v>6.5580541496213195E-3</v>
      </c>
      <c r="H67" s="81">
        <f>'Fixed data'!$G$7*H$88/1000000</f>
        <v>1.0788523647864397E-2</v>
      </c>
      <c r="I67" s="81">
        <f>'Fixed data'!$G$7*I$88/1000000</f>
        <v>1.5775653214975458E-2</v>
      </c>
      <c r="J67" s="81">
        <f>'Fixed data'!$G$7*J$88/1000000</f>
        <v>2.1601533641129204E-2</v>
      </c>
      <c r="K67" s="81">
        <f>'Fixed data'!$G$7*K$88/1000000</f>
        <v>2.8210718233418707E-2</v>
      </c>
      <c r="L67" s="81">
        <f>'Fixed data'!$G$7*L$88/1000000</f>
        <v>3.5729739555147952E-2</v>
      </c>
      <c r="M67" s="81">
        <f>'Fixed data'!$G$7*M$88/1000000</f>
        <v>4.5164419944606564E-2</v>
      </c>
      <c r="N67" s="81">
        <f>'Fixed data'!$G$7*N$88/1000000</f>
        <v>5.1210947805806657E-2</v>
      </c>
      <c r="O67" s="81">
        <f>'Fixed data'!$G$7*O$88/1000000</f>
        <v>5.7688538645328753E-2</v>
      </c>
      <c r="P67" s="81">
        <f>'Fixed data'!$G$7*P$88/1000000</f>
        <v>6.4612379778522563E-2</v>
      </c>
      <c r="Q67" s="81">
        <f>'Fixed data'!$G$7*Q$88/1000000</f>
        <v>7.198425242808025E-2</v>
      </c>
      <c r="R67" s="81">
        <f>'Fixed data'!$G$7*R$88/1000000</f>
        <v>7.9645491156239062E-2</v>
      </c>
      <c r="S67" s="81">
        <f>'Fixed data'!$G$7*S$88/1000000</f>
        <v>8.6496848047410271E-2</v>
      </c>
      <c r="T67" s="81">
        <f>'Fixed data'!$G$7*T$88/1000000</f>
        <v>9.2358356127437383E-2</v>
      </c>
      <c r="U67" s="81">
        <f>'Fixed data'!$G$7*U$88/1000000</f>
        <v>9.722229691976364E-2</v>
      </c>
      <c r="V67" s="81">
        <f>'Fixed data'!$G$7*V$88/1000000</f>
        <v>0.1009998385968702</v>
      </c>
      <c r="W67" s="81">
        <f>'Fixed data'!$G$7*W$88/1000000</f>
        <v>0.10360299344824297</v>
      </c>
      <c r="X67" s="81">
        <f>'Fixed data'!$G$7*X$88/1000000</f>
        <v>0.10541700190100421</v>
      </c>
      <c r="Y67" s="81">
        <f>'Fixed data'!$G$7*Y$88/1000000</f>
        <v>0.10689714389177533</v>
      </c>
      <c r="Z67" s="81">
        <f>'Fixed data'!$G$7*Z$88/1000000</f>
        <v>0.10811784305703019</v>
      </c>
      <c r="AA67" s="81">
        <f>'Fixed data'!$G$7*AA$88/1000000</f>
        <v>0.10915460985270678</v>
      </c>
      <c r="AB67" s="81">
        <f>'Fixed data'!$G$7*AB$88/1000000</f>
        <v>0.10990553361924986</v>
      </c>
      <c r="AC67" s="81">
        <f>'Fixed data'!$G$7*AC$88/1000000</f>
        <v>0.1102408970758602</v>
      </c>
      <c r="AD67" s="81">
        <f>'Fixed data'!$G$7*AD$88/1000000</f>
        <v>0.1102408970758602</v>
      </c>
      <c r="AE67" s="81">
        <f>'Fixed data'!$G$7*AE$88/1000000</f>
        <v>0.1102408970758602</v>
      </c>
      <c r="AF67" s="81">
        <f>'Fixed data'!$G$7*AF$88/1000000</f>
        <v>0.1102408970758602</v>
      </c>
      <c r="AG67" s="81">
        <f>'Fixed data'!$G$7*AG$88/1000000</f>
        <v>0.1102408970758602</v>
      </c>
      <c r="AH67" s="81">
        <f>'Fixed data'!$G$7*AH$88/1000000</f>
        <v>0.1102408970758602</v>
      </c>
      <c r="AI67" s="81">
        <f>'Fixed data'!$G$7*AI$88/1000000</f>
        <v>0.1102408970758602</v>
      </c>
      <c r="AJ67" s="81">
        <f>'Fixed data'!$G$7*AJ$88/1000000</f>
        <v>0.1102408970758602</v>
      </c>
      <c r="AK67" s="81">
        <f>'Fixed data'!$G$7*AK$88/1000000</f>
        <v>0.1102408970758602</v>
      </c>
      <c r="AL67" s="81">
        <f>'Fixed data'!$G$7*AL$88/1000000</f>
        <v>0.1102408970758602</v>
      </c>
      <c r="AM67" s="81">
        <f>'Fixed data'!$G$7*AM$88/1000000</f>
        <v>0.1102408970758602</v>
      </c>
      <c r="AN67" s="81">
        <f>'Fixed data'!$G$7*AN$88/1000000</f>
        <v>0.1102408970758602</v>
      </c>
      <c r="AO67" s="81">
        <f>'Fixed data'!$G$7*AO$88/1000000</f>
        <v>0.1102408970758602</v>
      </c>
      <c r="AP67" s="81">
        <f>'Fixed data'!$G$7*AP$88/1000000</f>
        <v>0.1102408970758602</v>
      </c>
      <c r="AQ67" s="81">
        <f>'Fixed data'!$G$7*AQ$88/1000000</f>
        <v>0.1102408970758602</v>
      </c>
      <c r="AR67" s="81">
        <f>'Fixed data'!$G$7*AR$88/1000000</f>
        <v>0.1102408970758602</v>
      </c>
      <c r="AS67" s="81">
        <f>'Fixed data'!$G$7*AS$88/1000000</f>
        <v>0.1102408970758602</v>
      </c>
      <c r="AT67" s="81">
        <f>'Fixed data'!$G$7*AT$88/1000000</f>
        <v>0.1102408970758602</v>
      </c>
      <c r="AU67" s="81">
        <f>'Fixed data'!$G$7*AU$88/1000000</f>
        <v>0.1102408970758602</v>
      </c>
      <c r="AV67" s="81">
        <f>'Fixed data'!$G$7*AV$88/1000000</f>
        <v>0.1102408970758602</v>
      </c>
      <c r="AW67" s="81">
        <f>'Fixed data'!$G$7*AW$88/1000000</f>
        <v>0.1102408970758602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1.4241733261109392E-2</v>
      </c>
      <c r="G68" s="81">
        <f>'Fixed data'!$G$8*G89/1000000</f>
        <v>3.2071204823988529E-2</v>
      </c>
      <c r="H68" s="81">
        <f>'Fixed data'!$G$8*H89/1000000</f>
        <v>5.2759697276833481E-2</v>
      </c>
      <c r="I68" s="81">
        <f>'Fixed data'!$G$8*I89/1000000</f>
        <v>7.7148525148866706E-2</v>
      </c>
      <c r="J68" s="81">
        <f>'Fixed data'!$G$8*J89/1000000</f>
        <v>0.10563914144517021</v>
      </c>
      <c r="K68" s="81">
        <f>'Fixed data'!$G$8*K89/1000000</f>
        <v>0.13796039222214126</v>
      </c>
      <c r="L68" s="81">
        <f>'Fixed data'!$G$8*L89/1000000</f>
        <v>0.17473106647755879</v>
      </c>
      <c r="M68" s="81">
        <f>'Fixed data'!$G$8*M89/1000000</f>
        <v>0.2208699912738212</v>
      </c>
      <c r="N68" s="81">
        <f>'Fixed data'!$G$8*N89/1000000</f>
        <v>0.250439651585592</v>
      </c>
      <c r="O68" s="81">
        <f>'Fixed data'!$G$8*O89/1000000</f>
        <v>0.28211736235781859</v>
      </c>
      <c r="P68" s="81">
        <f>'Fixed data'!$G$8*P89/1000000</f>
        <v>0.31597739493535337</v>
      </c>
      <c r="Q68" s="81">
        <f>'Fixed data'!$G$8*Q89/1000000</f>
        <v>0.35202846012730155</v>
      </c>
      <c r="R68" s="81">
        <f>'Fixed data'!$G$8*R89/1000000</f>
        <v>0.38949462781218425</v>
      </c>
      <c r="S68" s="81">
        <f>'Fixed data'!$G$8*S89/1000000</f>
        <v>0.42300018680359391</v>
      </c>
      <c r="T68" s="81">
        <f>'Fixed data'!$G$8*T89/1000000</f>
        <v>0.45166503493127647</v>
      </c>
      <c r="U68" s="81">
        <f>'Fixed data'!$G$8*U89/1000000</f>
        <v>0.47545142611431618</v>
      </c>
      <c r="V68" s="81">
        <f>'Fixed data'!$G$8*V89/1000000</f>
        <v>0.49392494129025205</v>
      </c>
      <c r="W68" s="81">
        <f>'Fixed data'!$G$8*W89/1000000</f>
        <v>0.50665528942739801</v>
      </c>
      <c r="X68" s="81">
        <f>'Fixed data'!$G$8*X89/1000000</f>
        <v>0.51552643250027297</v>
      </c>
      <c r="Y68" s="81">
        <f>'Fixed data'!$G$8*Y89/1000000</f>
        <v>0.52276485046261145</v>
      </c>
      <c r="Z68" s="81">
        <f>'Fixed data'!$G$8*Z89/1000000</f>
        <v>0.52873450122550125</v>
      </c>
      <c r="AA68" s="81">
        <f>'Fixed data'!$G$8*AA89/1000000</f>
        <v>0.53380465763169305</v>
      </c>
      <c r="AB68" s="81">
        <f>'Fixed data'!$G$8*AB89/1000000</f>
        <v>0.53747694050319006</v>
      </c>
      <c r="AC68" s="81">
        <f>'Fixed data'!$G$8*AC89/1000000</f>
        <v>0.53911698644700878</v>
      </c>
      <c r="AD68" s="81">
        <f>'Fixed data'!$G$8*AD89/1000000</f>
        <v>0.53911698644700878</v>
      </c>
      <c r="AE68" s="81">
        <f>'Fixed data'!$G$8*AE89/1000000</f>
        <v>0.53911698644700878</v>
      </c>
      <c r="AF68" s="81">
        <f>'Fixed data'!$G$8*AF89/1000000</f>
        <v>0.53911698644700878</v>
      </c>
      <c r="AG68" s="81">
        <f>'Fixed data'!$G$8*AG89/1000000</f>
        <v>0.53911698644700878</v>
      </c>
      <c r="AH68" s="81">
        <f>'Fixed data'!$G$8*AH89/1000000</f>
        <v>0.53911698644700878</v>
      </c>
      <c r="AI68" s="81">
        <f>'Fixed data'!$G$8*AI89/1000000</f>
        <v>0.53911698644700878</v>
      </c>
      <c r="AJ68" s="81">
        <f>'Fixed data'!$G$8*AJ89/1000000</f>
        <v>0.53911698644700878</v>
      </c>
      <c r="AK68" s="81">
        <f>'Fixed data'!$G$8*AK89/1000000</f>
        <v>0.53911698644700878</v>
      </c>
      <c r="AL68" s="81">
        <f>'Fixed data'!$G$8*AL89/1000000</f>
        <v>0.53911698644700878</v>
      </c>
      <c r="AM68" s="81">
        <f>'Fixed data'!$G$8*AM89/1000000</f>
        <v>0.53911698644700878</v>
      </c>
      <c r="AN68" s="81">
        <f>'Fixed data'!$G$8*AN89/1000000</f>
        <v>0.53911698644700878</v>
      </c>
      <c r="AO68" s="81">
        <f>'Fixed data'!$G$8*AO89/1000000</f>
        <v>0.53911698644700878</v>
      </c>
      <c r="AP68" s="81">
        <f>'Fixed data'!$G$8*AP89/1000000</f>
        <v>0.53911698644700878</v>
      </c>
      <c r="AQ68" s="81">
        <f>'Fixed data'!$G$8*AQ89/1000000</f>
        <v>0.53911698644700878</v>
      </c>
      <c r="AR68" s="81">
        <f>'Fixed data'!$G$8*AR89/1000000</f>
        <v>0.53911698644700878</v>
      </c>
      <c r="AS68" s="81">
        <f>'Fixed data'!$G$8*AS89/1000000</f>
        <v>0.53911698644700878</v>
      </c>
      <c r="AT68" s="81">
        <f>'Fixed data'!$G$8*AT89/1000000</f>
        <v>0.53911698644700878</v>
      </c>
      <c r="AU68" s="81">
        <f>'Fixed data'!$G$8*AU89/1000000</f>
        <v>0.53911698644700878</v>
      </c>
      <c r="AV68" s="81">
        <f>'Fixed data'!$G$8*AV89/1000000</f>
        <v>0.53911698644700878</v>
      </c>
      <c r="AW68" s="81">
        <f>'Fixed data'!$G$8*AW89/1000000</f>
        <v>0.53911698644700878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1.2063027069900245E-3</v>
      </c>
      <c r="G70" s="34">
        <f>G91*'Fixed data'!$G$9</f>
        <v>2.7164938765743612E-3</v>
      </c>
      <c r="H70" s="34">
        <f>H91*'Fixed data'!$G$9</f>
        <v>4.4688497164046027E-3</v>
      </c>
      <c r="I70" s="34">
        <f>I91*'Fixed data'!$G$9</f>
        <v>6.5346312152539813E-3</v>
      </c>
      <c r="J70" s="34">
        <f>J91*'Fixed data'!$G$9</f>
        <v>8.9478422291055359E-3</v>
      </c>
      <c r="K70" s="34">
        <f>K91*'Fixed data'!$G$9</f>
        <v>1.1685515487741365E-2</v>
      </c>
      <c r="L70" s="34">
        <f>L91*'Fixed data'!$G$9</f>
        <v>1.4800063631490517E-2</v>
      </c>
      <c r="M70" s="34">
        <f>M91*'Fixed data'!$G$9</f>
        <v>1.8708120948595839E-2</v>
      </c>
      <c r="N70" s="34">
        <f>N91*'Fixed data'!$G$9</f>
        <v>2.1212729104421259E-2</v>
      </c>
      <c r="O70" s="34">
        <f>O91*'Fixed data'!$G$9</f>
        <v>2.3895893263950498E-2</v>
      </c>
      <c r="P70" s="34">
        <f>P91*'Fixed data'!$G$9</f>
        <v>2.6763904355591249E-2</v>
      </c>
      <c r="Q70" s="34">
        <f>Q91*'Fixed data'!$G$9</f>
        <v>2.9817500201939347E-2</v>
      </c>
      <c r="R70" s="34">
        <f>R91*'Fixed data'!$G$9</f>
        <v>3.2990958001646496E-2</v>
      </c>
      <c r="S70" s="34">
        <f>S91*'Fixed data'!$G$9</f>
        <v>3.5828944486123247E-2</v>
      </c>
      <c r="T70" s="34">
        <f>T91*'Fixed data'!$G$9</f>
        <v>3.8256913277415462E-2</v>
      </c>
      <c r="U70" s="34">
        <f>U91*'Fixed data'!$G$9</f>
        <v>4.0271667208524355E-2</v>
      </c>
      <c r="V70" s="34">
        <f>V91*'Fixed data'!$G$9</f>
        <v>4.1836410133825892E-2</v>
      </c>
      <c r="W70" s="34">
        <f>W91*'Fixed data'!$G$9</f>
        <v>4.2914695559989564E-2</v>
      </c>
      <c r="X70" s="34">
        <f>X91*'Fixed data'!$G$9</f>
        <v>4.3666098756967531E-2</v>
      </c>
      <c r="Y70" s="34">
        <f>Y91*'Fixed data'!$G$9</f>
        <v>4.427920693854949E-2</v>
      </c>
      <c r="Z70" s="34">
        <f>Z91*'Fixed data'!$G$9</f>
        <v>4.4784848052803743E-2</v>
      </c>
      <c r="AA70" s="34">
        <f>AA91*'Fixed data'!$G$9</f>
        <v>4.5214300232922396E-2</v>
      </c>
      <c r="AB70" s="34">
        <f>AB91*'Fixed data'!$G$9</f>
        <v>4.5525349786196712E-2</v>
      </c>
      <c r="AC70" s="34">
        <f>AC91*'Fixed data'!$G$9</f>
        <v>4.5664264890513347E-2</v>
      </c>
      <c r="AD70" s="34">
        <f>AD91*'Fixed data'!$G$9</f>
        <v>4.5664264890513347E-2</v>
      </c>
      <c r="AE70" s="34">
        <f>AE91*'Fixed data'!$G$9</f>
        <v>4.5664264890513347E-2</v>
      </c>
      <c r="AF70" s="34">
        <f>AF91*'Fixed data'!$G$9</f>
        <v>4.5664264890513347E-2</v>
      </c>
      <c r="AG70" s="34">
        <f>AG91*'Fixed data'!$G$9</f>
        <v>4.5664264890513347E-2</v>
      </c>
      <c r="AH70" s="34">
        <f>AH91*'Fixed data'!$G$9</f>
        <v>4.5664264890513347E-2</v>
      </c>
      <c r="AI70" s="34">
        <f>AI91*'Fixed data'!$G$9</f>
        <v>4.5664264890513347E-2</v>
      </c>
      <c r="AJ70" s="34">
        <f>AJ91*'Fixed data'!$G$9</f>
        <v>4.5664264890513347E-2</v>
      </c>
      <c r="AK70" s="34">
        <f>AK91*'Fixed data'!$G$9</f>
        <v>4.5664264890513347E-2</v>
      </c>
      <c r="AL70" s="34">
        <f>AL91*'Fixed data'!$G$9</f>
        <v>4.5664264890513347E-2</v>
      </c>
      <c r="AM70" s="34">
        <f>AM91*'Fixed data'!$G$9</f>
        <v>4.5664264890513347E-2</v>
      </c>
      <c r="AN70" s="34">
        <f>AN91*'Fixed data'!$G$9</f>
        <v>4.5664264890513347E-2</v>
      </c>
      <c r="AO70" s="34">
        <f>AO91*'Fixed data'!$G$9</f>
        <v>4.5664264890513347E-2</v>
      </c>
      <c r="AP70" s="34">
        <f>AP91*'Fixed data'!$G$9</f>
        <v>4.5664264890513347E-2</v>
      </c>
      <c r="AQ70" s="34">
        <f>AQ91*'Fixed data'!$G$9</f>
        <v>4.5664264890513347E-2</v>
      </c>
      <c r="AR70" s="34">
        <f>AR91*'Fixed data'!$G$9</f>
        <v>4.5664264890513347E-2</v>
      </c>
      <c r="AS70" s="34">
        <f>AS91*'Fixed data'!$G$9</f>
        <v>4.5664264890513347E-2</v>
      </c>
      <c r="AT70" s="34">
        <f>AT91*'Fixed data'!$G$9</f>
        <v>4.5664264890513347E-2</v>
      </c>
      <c r="AU70" s="34">
        <f>AU91*'Fixed data'!$G$9</f>
        <v>4.5664264890513347E-2</v>
      </c>
      <c r="AV70" s="34">
        <f>AV91*'Fixed data'!$G$9</f>
        <v>4.5664264890513347E-2</v>
      </c>
      <c r="AW70" s="34">
        <f>AW91*'Fixed data'!$G$9</f>
        <v>4.5664264890513347E-2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3.7019500542121463E-5</v>
      </c>
      <c r="G71" s="34">
        <f>G92*'Fixed data'!$G$10</f>
        <v>8.3364851918006608E-5</v>
      </c>
      <c r="H71" s="34">
        <f>H92*'Fixed data'!$G$10</f>
        <v>1.3714184967046359E-4</v>
      </c>
      <c r="I71" s="34">
        <f>I92*'Fixed data'!$G$10</f>
        <v>2.0053737955978785E-4</v>
      </c>
      <c r="J71" s="34">
        <f>J92*'Fixed data'!$G$10</f>
        <v>2.745949655354029E-4</v>
      </c>
      <c r="K71" s="34">
        <f>K92*'Fixed data'!$G$10</f>
        <v>3.5860977881150245E-4</v>
      </c>
      <c r="L71" s="34">
        <f>L92*'Fixed data'!$G$10</f>
        <v>4.5419027948341068E-4</v>
      </c>
      <c r="M71" s="34">
        <f>M92*'Fixed data'!$G$10</f>
        <v>5.7412230743202942E-4</v>
      </c>
      <c r="N71" s="34">
        <f>N92*'Fixed data'!$G$10</f>
        <v>6.5098472550098564E-4</v>
      </c>
      <c r="O71" s="34">
        <f>O92*'Fixed data'!$G$10</f>
        <v>7.3332674171525765E-4</v>
      </c>
      <c r="P71" s="34">
        <f>P92*'Fixed data'!$G$10</f>
        <v>8.2134141460505608E-4</v>
      </c>
      <c r="Q71" s="34">
        <f>Q92*'Fixed data'!$G$10</f>
        <v>9.1505138676566502E-4</v>
      </c>
      <c r="R71" s="34">
        <f>R92*'Fixed data'!$G$10</f>
        <v>1.0124397305502819E-3</v>
      </c>
      <c r="S71" s="34">
        <f>S92*'Fixed data'!$G$10</f>
        <v>1.0995329962719257E-3</v>
      </c>
      <c r="T71" s="34">
        <f>T92*'Fixed data'!$G$10</f>
        <v>1.1740434748314659E-3</v>
      </c>
      <c r="U71" s="34">
        <f>U92*'Fixed data'!$G$10</f>
        <v>1.2358730502877225E-3</v>
      </c>
      <c r="V71" s="34">
        <f>V92*'Fixed data'!$G$10</f>
        <v>1.2838925077885838E-3</v>
      </c>
      <c r="W71" s="34">
        <f>W92*'Fixed data'!$G$10</f>
        <v>1.3169833627515403E-3</v>
      </c>
      <c r="X71" s="34">
        <f>X92*'Fixed data'!$G$10</f>
        <v>1.340042724963605E-3</v>
      </c>
      <c r="Y71" s="34">
        <f>Y92*'Fixed data'!$G$10</f>
        <v>1.3588580343622601E-3</v>
      </c>
      <c r="Z71" s="34">
        <f>Z92*'Fixed data'!$G$10</f>
        <v>1.3743753513630324E-3</v>
      </c>
      <c r="AA71" s="34">
        <f>AA92*'Fixed data'!$G$10</f>
        <v>1.3875545518428083E-3</v>
      </c>
      <c r="AB71" s="34">
        <f>AB92*'Fixed data'!$G$10</f>
        <v>1.3971001650950547E-3</v>
      </c>
      <c r="AC71" s="34">
        <f>AC92*'Fixed data'!$G$10</f>
        <v>1.4013632474455787E-3</v>
      </c>
      <c r="AD71" s="34">
        <f>AD92*'Fixed data'!$G$10</f>
        <v>1.4013632474455787E-3</v>
      </c>
      <c r="AE71" s="34">
        <f>AE92*'Fixed data'!$G$10</f>
        <v>1.4013632474455787E-3</v>
      </c>
      <c r="AF71" s="34">
        <f>AF92*'Fixed data'!$G$10</f>
        <v>1.4013632474455787E-3</v>
      </c>
      <c r="AG71" s="34">
        <f>AG92*'Fixed data'!$G$10</f>
        <v>1.4013632474455787E-3</v>
      </c>
      <c r="AH71" s="34">
        <f>AH92*'Fixed data'!$G$10</f>
        <v>1.4013632474455787E-3</v>
      </c>
      <c r="AI71" s="34">
        <f>AI92*'Fixed data'!$G$10</f>
        <v>1.4013632474455787E-3</v>
      </c>
      <c r="AJ71" s="34">
        <f>AJ92*'Fixed data'!$G$10</f>
        <v>1.4013632474455787E-3</v>
      </c>
      <c r="AK71" s="34">
        <f>AK92*'Fixed data'!$G$10</f>
        <v>1.4013632474455787E-3</v>
      </c>
      <c r="AL71" s="34">
        <f>AL92*'Fixed data'!$G$10</f>
        <v>1.4013632474455787E-3</v>
      </c>
      <c r="AM71" s="34">
        <f>AM92*'Fixed data'!$G$10</f>
        <v>1.4013632474455787E-3</v>
      </c>
      <c r="AN71" s="34">
        <f>AN92*'Fixed data'!$G$10</f>
        <v>1.4013632474455787E-3</v>
      </c>
      <c r="AO71" s="34">
        <f>AO92*'Fixed data'!$G$10</f>
        <v>1.4013632474455787E-3</v>
      </c>
      <c r="AP71" s="34">
        <f>AP92*'Fixed data'!$G$10</f>
        <v>1.4013632474455787E-3</v>
      </c>
      <c r="AQ71" s="34">
        <f>AQ92*'Fixed data'!$G$10</f>
        <v>1.4013632474455787E-3</v>
      </c>
      <c r="AR71" s="34">
        <f>AR92*'Fixed data'!$G$10</f>
        <v>1.4013632474455787E-3</v>
      </c>
      <c r="AS71" s="34">
        <f>AS92*'Fixed data'!$G$10</f>
        <v>1.4013632474455787E-3</v>
      </c>
      <c r="AT71" s="34">
        <f>AT92*'Fixed data'!$G$10</f>
        <v>1.4013632474455787E-3</v>
      </c>
      <c r="AU71" s="34">
        <f>AU92*'Fixed data'!$G$10</f>
        <v>1.4013632474455787E-3</v>
      </c>
      <c r="AV71" s="34">
        <f>AV92*'Fixed data'!$G$10</f>
        <v>1.4013632474455787E-3</v>
      </c>
      <c r="AW71" s="34">
        <f>AW92*'Fixed data'!$G$10</f>
        <v>1.4013632474455787E-3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1.8397264673858507E-2</v>
      </c>
      <c r="G76" s="53">
        <f t="shared" si="10"/>
        <v>4.1429117702102211E-2</v>
      </c>
      <c r="H76" s="53">
        <f t="shared" si="10"/>
        <v>6.8154212490772942E-2</v>
      </c>
      <c r="I76" s="53">
        <f t="shared" si="10"/>
        <v>9.9659346958655928E-2</v>
      </c>
      <c r="J76" s="53">
        <f t="shared" si="10"/>
        <v>0.13646311228094032</v>
      </c>
      <c r="K76" s="53">
        <f t="shared" si="10"/>
        <v>0.17821523572211281</v>
      </c>
      <c r="L76" s="53">
        <f t="shared" si="10"/>
        <v>0.22571505994368066</v>
      </c>
      <c r="M76" s="53">
        <f t="shared" si="10"/>
        <v>0.28531665447445564</v>
      </c>
      <c r="N76" s="53">
        <f t="shared" si="10"/>
        <v>0.32351431322132085</v>
      </c>
      <c r="O76" s="53">
        <f t="shared" si="10"/>
        <v>0.36443512100881309</v>
      </c>
      <c r="P76" s="53">
        <f t="shared" si="10"/>
        <v>0.40817502048407223</v>
      </c>
      <c r="Q76" s="53">
        <f t="shared" si="10"/>
        <v>0.45474526414408684</v>
      </c>
      <c r="R76" s="53">
        <f t="shared" si="10"/>
        <v>0.50314351670062019</v>
      </c>
      <c r="S76" s="53">
        <f t="shared" si="10"/>
        <v>0.54642551233339942</v>
      </c>
      <c r="T76" s="53">
        <f t="shared" si="10"/>
        <v>0.58345434781096084</v>
      </c>
      <c r="U76" s="53">
        <f t="shared" si="10"/>
        <v>0.61418126329289191</v>
      </c>
      <c r="V76" s="53">
        <f t="shared" si="10"/>
        <v>0.63804508252873671</v>
      </c>
      <c r="W76" s="53">
        <f t="shared" si="10"/>
        <v>0.65448996179838215</v>
      </c>
      <c r="X76" s="53">
        <f t="shared" si="10"/>
        <v>0.66594957588320824</v>
      </c>
      <c r="Y76" s="53">
        <f t="shared" si="10"/>
        <v>0.67530005932729853</v>
      </c>
      <c r="Z76" s="53">
        <f t="shared" si="10"/>
        <v>0.68301156768669813</v>
      </c>
      <c r="AA76" s="53">
        <f t="shared" si="10"/>
        <v>0.68956112226916499</v>
      </c>
      <c r="AB76" s="53">
        <f t="shared" si="10"/>
        <v>0.69430492407373168</v>
      </c>
      <c r="AC76" s="53">
        <f t="shared" si="10"/>
        <v>0.69642351166082783</v>
      </c>
      <c r="AD76" s="53">
        <f t="shared" si="10"/>
        <v>0.69642351166082783</v>
      </c>
      <c r="AE76" s="53">
        <f t="shared" si="10"/>
        <v>0.69642351166082783</v>
      </c>
      <c r="AF76" s="53">
        <f t="shared" si="10"/>
        <v>0.69642351166082783</v>
      </c>
      <c r="AG76" s="53">
        <f t="shared" si="10"/>
        <v>0.69642351166082783</v>
      </c>
      <c r="AH76" s="53">
        <f t="shared" si="10"/>
        <v>0.69642351166082783</v>
      </c>
      <c r="AI76" s="53">
        <f t="shared" si="10"/>
        <v>0.69642351166082783</v>
      </c>
      <c r="AJ76" s="53">
        <f t="shared" si="10"/>
        <v>0.69642351166082783</v>
      </c>
      <c r="AK76" s="53">
        <f t="shared" si="10"/>
        <v>0.69642351166082783</v>
      </c>
      <c r="AL76" s="53">
        <f t="shared" si="10"/>
        <v>0.69642351166082783</v>
      </c>
      <c r="AM76" s="53">
        <f t="shared" si="10"/>
        <v>0.69642351166082783</v>
      </c>
      <c r="AN76" s="53">
        <f t="shared" si="10"/>
        <v>0.69642351166082783</v>
      </c>
      <c r="AO76" s="53">
        <f t="shared" si="10"/>
        <v>0.69642351166082783</v>
      </c>
      <c r="AP76" s="53">
        <f t="shared" si="10"/>
        <v>0.69642351166082783</v>
      </c>
      <c r="AQ76" s="53">
        <f t="shared" si="10"/>
        <v>0.69642351166082783</v>
      </c>
      <c r="AR76" s="53">
        <f t="shared" si="10"/>
        <v>0.69642351166082783</v>
      </c>
      <c r="AS76" s="53">
        <f t="shared" si="10"/>
        <v>0.69642351166082783</v>
      </c>
      <c r="AT76" s="53">
        <f t="shared" si="10"/>
        <v>0.69642351166082783</v>
      </c>
      <c r="AU76" s="53">
        <f t="shared" si="10"/>
        <v>0.69642351166082783</v>
      </c>
      <c r="AV76" s="53">
        <f t="shared" si="10"/>
        <v>0.69642351166082783</v>
      </c>
      <c r="AW76" s="53">
        <f t="shared" si="10"/>
        <v>0.69642351166082783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-0.44682282919999999</v>
      </c>
      <c r="F77" s="54">
        <f>IF('Fixed data'!$G$19=FALSE,F64+F76,F64)</f>
        <v>-0.54807506486152657</v>
      </c>
      <c r="G77" s="54">
        <f>IF('Fixed data'!$G$19=FALSE,G64+G76,G64)</f>
        <v>-0.64343626325825087</v>
      </c>
      <c r="H77" s="54">
        <f>IF('Fixed data'!$G$19=FALSE,H64+H76,H64)</f>
        <v>-0.72992175585251529</v>
      </c>
      <c r="I77" s="54">
        <f>IF('Fixed data'!$G$19=FALSE,I64+I76,I64)</f>
        <v>-0.80903721581753774</v>
      </c>
      <c r="J77" s="54">
        <f>IF('Fixed data'!$G$19=FALSE,J64+J76,J64)</f>
        <v>-0.87979363185023618</v>
      </c>
      <c r="K77" s="54">
        <f>IF('Fixed data'!$G$19=FALSE,K64+K76,K64)</f>
        <v>-0.93885862629923278</v>
      </c>
      <c r="L77" s="54">
        <f>IF('Fixed data'!$G$19=FALSE,L64+L76,L64)</f>
        <v>-0.98743138003229858</v>
      </c>
      <c r="M77" s="54">
        <f>IF('Fixed data'!$G$19=FALSE,M64+M76,M64)</f>
        <v>-0.53588733084297846</v>
      </c>
      <c r="N77" s="54">
        <f>IF('Fixed data'!$G$19=FALSE,N64+N76,N64)</f>
        <v>-0.46351608715543713</v>
      </c>
      <c r="O77" s="54">
        <f>IF('Fixed data'!$G$19=FALSE,O64+O76,O64)</f>
        <v>-0.38637305903870162</v>
      </c>
      <c r="P77" s="54">
        <f>IF('Fixed data'!$G$19=FALSE,P64+P76,P64)</f>
        <v>-0.304246577795875</v>
      </c>
      <c r="Q77" s="54">
        <f>IF('Fixed data'!$G$19=FALSE,Q64+Q76,Q64)</f>
        <v>-0.2170224465319695</v>
      </c>
      <c r="R77" s="54">
        <f>IF('Fixed data'!$G$19=FALSE,R64+R76,R64)</f>
        <v>-0.12578436080264344</v>
      </c>
      <c r="S77" s="54">
        <f>IF('Fixed data'!$G$19=FALSE,S64+S76,S64)</f>
        <v>-3.8677912189743369E-2</v>
      </c>
      <c r="T77" s="54">
        <f>IF('Fixed data'!$G$19=FALSE,T64+T76,T64)</f>
        <v>4.2685147358712427E-2</v>
      </c>
      <c r="U77" s="54">
        <f>IF('Fixed data'!$G$19=FALSE,U64+U76,U64)</f>
        <v>0.11792875068118691</v>
      </c>
      <c r="V77" s="54">
        <f>IF('Fixed data'!$G$19=FALSE,V64+V76,V64)</f>
        <v>0.18607415482660328</v>
      </c>
      <c r="W77" s="54">
        <f>IF('Fixed data'!$G$19=FALSE,W64+W76,W64)</f>
        <v>0.24612752072405908</v>
      </c>
      <c r="X77" s="54">
        <f>IF('Fixed data'!$G$19=FALSE,X64+X76,X64)</f>
        <v>0.30060303134015848</v>
      </c>
      <c r="Y77" s="54">
        <f>IF('Fixed data'!$G$19=FALSE,Y64+Y76,Y64)</f>
        <v>0.35265444596481743</v>
      </c>
      <c r="Z77" s="54">
        <f>IF('Fixed data'!$G$19=FALSE,Z64+Z76,Z64)</f>
        <v>0.40273151304431298</v>
      </c>
      <c r="AA77" s="54">
        <f>IF('Fixed data'!$G$19=FALSE,AA64+AA76,AA64)</f>
        <v>0.45131522445461547</v>
      </c>
      <c r="AB77" s="54">
        <f>IF('Fixed data'!$G$19=FALSE,AB64+AB76,AB64)</f>
        <v>0.49758670047290071</v>
      </c>
      <c r="AC77" s="54">
        <f>IF('Fixed data'!$G$19=FALSE,AC64+AC76,AC64)</f>
        <v>0.5404908877064547</v>
      </c>
      <c r="AD77" s="54">
        <f>IF('Fixed data'!$G$19=FALSE,AD64+AD76,AD64)</f>
        <v>0.58050156255093122</v>
      </c>
      <c r="AE77" s="54">
        <f>IF('Fixed data'!$G$19=FALSE,AE64+AE76,AE64)</f>
        <v>0.62002041253291196</v>
      </c>
      <c r="AF77" s="54">
        <f>IF('Fixed data'!$G$19=FALSE,AF64+AF76,AF64)</f>
        <v>0.65904743765239693</v>
      </c>
      <c r="AG77" s="54">
        <f>IF('Fixed data'!$G$19=FALSE,AG64+AG76,AG64)</f>
        <v>0.69758263790938613</v>
      </c>
      <c r="AH77" s="54">
        <f>IF('Fixed data'!$G$19=FALSE,AH64+AH76,AH64)</f>
        <v>0.73562601330387944</v>
      </c>
      <c r="AI77" s="54">
        <f>IF('Fixed data'!$G$19=FALSE,AI64+AI76,AI64)</f>
        <v>0.7731775638358771</v>
      </c>
      <c r="AJ77" s="54">
        <f>IF('Fixed data'!$G$19=FALSE,AJ64+AJ76,AJ64)</f>
        <v>0.80030049256818359</v>
      </c>
      <c r="AK77" s="54">
        <f>IF('Fixed data'!$G$19=FALSE,AK64+AK76,AK64)</f>
        <v>0.82742342130049018</v>
      </c>
      <c r="AL77" s="54">
        <f>IF('Fixed data'!$G$19=FALSE,AL64+AL76,AL64)</f>
        <v>0.85454635003279678</v>
      </c>
      <c r="AM77" s="54">
        <f>IF('Fixed data'!$G$19=FALSE,AM64+AM76,AM64)</f>
        <v>0.88166927876510326</v>
      </c>
      <c r="AN77" s="54">
        <f>IF('Fixed data'!$G$19=FALSE,AN64+AN76,AN64)</f>
        <v>0.90879220749740997</v>
      </c>
      <c r="AO77" s="54">
        <f>IF('Fixed data'!$G$19=FALSE,AO64+AO76,AO64)</f>
        <v>0.93591513622971645</v>
      </c>
      <c r="AP77" s="54">
        <f>IF('Fixed data'!$G$19=FALSE,AP64+AP76,AP64)</f>
        <v>0.96303806496202304</v>
      </c>
      <c r="AQ77" s="54">
        <f>IF('Fixed data'!$G$19=FALSE,AQ64+AQ76,AQ64)</f>
        <v>0.99016099369432964</v>
      </c>
      <c r="AR77" s="54">
        <f>IF('Fixed data'!$G$19=FALSE,AR64+AR76,AR64)</f>
        <v>1.0172839224266363</v>
      </c>
      <c r="AS77" s="54">
        <f>IF('Fixed data'!$G$19=FALSE,AS64+AS76,AS64)</f>
        <v>1.0444068511589428</v>
      </c>
      <c r="AT77" s="54">
        <f>IF('Fixed data'!$G$19=FALSE,AT64+AT76,AT64)</f>
        <v>1.0715297798912493</v>
      </c>
      <c r="AU77" s="54">
        <f>IF('Fixed data'!$G$19=FALSE,AU64+AU76,AU64)</f>
        <v>1.098652708623556</v>
      </c>
      <c r="AV77" s="54">
        <f>IF('Fixed data'!$G$19=FALSE,AV64+AV76,AV64)</f>
        <v>1.1257756373558627</v>
      </c>
      <c r="AW77" s="54">
        <f>IF('Fixed data'!$G$19=FALSE,AW64+AW76,AW64)</f>
        <v>1.1528985660881692</v>
      </c>
      <c r="AX77" s="54">
        <f>IF('Fixed data'!$G$19=FALSE,AX64+AX76,AX64)</f>
        <v>0.3579764433585077</v>
      </c>
      <c r="AY77" s="54">
        <f>IF('Fixed data'!$G$19=FALSE,AY64+AY76,AY64)</f>
        <v>0.39831141262961439</v>
      </c>
      <c r="AZ77" s="54">
        <f>IF('Fixed data'!$G$19=FALSE,AZ64+AZ76,AZ64)</f>
        <v>0.43733868692428901</v>
      </c>
      <c r="BA77" s="54">
        <f>IF('Fixed data'!$G$19=FALSE,BA64+BA76,BA64)</f>
        <v>0.47496264426229023</v>
      </c>
      <c r="BB77" s="54">
        <f>IF('Fixed data'!$G$19=FALSE,BB64+BB76,BB64)</f>
        <v>0.51080132063912365</v>
      </c>
      <c r="BC77" s="54">
        <f>IF('Fixed data'!$G$19=FALSE,BC64+BC76,BC64)</f>
        <v>0.54479012364791213</v>
      </c>
      <c r="BD77" s="54">
        <f>IF('Fixed data'!$G$19=FALSE,BD64+BD76,BD64)</f>
        <v>0.57684688998213818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-0.43171287845410633</v>
      </c>
      <c r="F80" s="55">
        <f t="shared" ref="F80:BD80" si="11">F77*F78</f>
        <v>-0.51163393765224541</v>
      </c>
      <c r="G80" s="55">
        <f t="shared" si="11"/>
        <v>-0.58034264420806869</v>
      </c>
      <c r="H80" s="55">
        <f t="shared" si="11"/>
        <v>-0.63608464096576933</v>
      </c>
      <c r="I80" s="55">
        <f t="shared" si="11"/>
        <v>-0.68118762670829558</v>
      </c>
      <c r="J80" s="55">
        <f t="shared" si="11"/>
        <v>-0.71571268636802499</v>
      </c>
      <c r="K80" s="55">
        <f t="shared" si="11"/>
        <v>-0.73793439363122471</v>
      </c>
      <c r="L80" s="55">
        <f t="shared" si="11"/>
        <v>-0.7498668009670878</v>
      </c>
      <c r="M80" s="55">
        <f t="shared" si="11"/>
        <v>-0.39319713224351599</v>
      </c>
      <c r="N80" s="55">
        <f t="shared" si="11"/>
        <v>-0.32859527464162785</v>
      </c>
      <c r="O80" s="55">
        <f t="shared" si="11"/>
        <v>-0.26464457068901653</v>
      </c>
      <c r="P80" s="55">
        <f t="shared" si="11"/>
        <v>-0.20134530374693421</v>
      </c>
      <c r="Q80" s="55">
        <f t="shared" si="11"/>
        <v>-0.13876505359294972</v>
      </c>
      <c r="R80" s="55">
        <f t="shared" si="11"/>
        <v>-7.770728760546404E-2</v>
      </c>
      <c r="S80" s="55">
        <f t="shared" si="11"/>
        <v>-2.3086482934051803E-2</v>
      </c>
      <c r="T80" s="55">
        <f t="shared" si="11"/>
        <v>2.4616776824186302E-2</v>
      </c>
      <c r="U80" s="55">
        <f t="shared" si="11"/>
        <v>6.5710345583555332E-2</v>
      </c>
      <c r="V80" s="55">
        <f t="shared" si="11"/>
        <v>0.10017509403331212</v>
      </c>
      <c r="W80" s="55">
        <f t="shared" si="11"/>
        <v>0.12802463046540924</v>
      </c>
      <c r="X80" s="55">
        <f t="shared" si="11"/>
        <v>0.15107282830830795</v>
      </c>
      <c r="Y80" s="55">
        <f t="shared" si="11"/>
        <v>0.1712387377150428</v>
      </c>
      <c r="Z80" s="55">
        <f t="shared" si="11"/>
        <v>0.18894174337008574</v>
      </c>
      <c r="AA80" s="55">
        <f t="shared" si="11"/>
        <v>0.20457470746154591</v>
      </c>
      <c r="AB80" s="55">
        <f t="shared" si="11"/>
        <v>0.217921645203102</v>
      </c>
      <c r="AC80" s="55">
        <f t="shared" si="11"/>
        <v>0.22870709186084992</v>
      </c>
      <c r="AD80" s="55">
        <f t="shared" si="11"/>
        <v>0.23733090672459001</v>
      </c>
      <c r="AE80" s="55">
        <f t="shared" si="11"/>
        <v>0.24491565343344129</v>
      </c>
      <c r="AF80" s="55">
        <f t="shared" si="11"/>
        <v>0.25152831510785595</v>
      </c>
      <c r="AG80" s="55">
        <f t="shared" si="11"/>
        <v>0.25723231067055163</v>
      </c>
      <c r="AH80" s="55">
        <f t="shared" si="11"/>
        <v>0.26208766681761431</v>
      </c>
      <c r="AI80" s="55">
        <f t="shared" si="11"/>
        <v>0.30926108646130701</v>
      </c>
      <c r="AJ80" s="55">
        <f t="shared" si="11"/>
        <v>0.31078631970228116</v>
      </c>
      <c r="AK80" s="55">
        <f t="shared" si="11"/>
        <v>0.31196034699348874</v>
      </c>
      <c r="AL80" s="55">
        <f t="shared" si="11"/>
        <v>0.31280233302319321</v>
      </c>
      <c r="AM80" s="55">
        <f t="shared" si="11"/>
        <v>0.31333062403081263</v>
      </c>
      <c r="AN80" s="55">
        <f t="shared" si="11"/>
        <v>0.313562779225451</v>
      </c>
      <c r="AO80" s="55">
        <f t="shared" si="11"/>
        <v>0.3135156010685422</v>
      </c>
      <c r="AP80" s="55">
        <f t="shared" si="11"/>
        <v>0.31320516446012436</v>
      </c>
      <c r="AQ80" s="55">
        <f t="shared" si="11"/>
        <v>0.31264684486691852</v>
      </c>
      <c r="AR80" s="55">
        <f t="shared" si="11"/>
        <v>0.31185534542909604</v>
      </c>
      <c r="AS80" s="55">
        <f t="shared" si="11"/>
        <v>0.31084472308136407</v>
      </c>
      <c r="AT80" s="55">
        <f t="shared" si="11"/>
        <v>0.3096284137227957</v>
      </c>
      <c r="AU80" s="55">
        <f t="shared" si="11"/>
        <v>0.30821925646865417</v>
      </c>
      <c r="AV80" s="55">
        <f t="shared" si="11"/>
        <v>0.30662951701633695</v>
      </c>
      <c r="AW80" s="55">
        <f t="shared" si="11"/>
        <v>0.30487091015647078</v>
      </c>
      <c r="AX80" s="55">
        <f t="shared" si="11"/>
        <v>9.1905629147426934E-2</v>
      </c>
      <c r="AY80" s="55">
        <f t="shared" si="11"/>
        <v>9.9282610788468589E-2</v>
      </c>
      <c r="AZ80" s="55">
        <f t="shared" si="11"/>
        <v>0.10583543784426616</v>
      </c>
      <c r="BA80" s="55">
        <f t="shared" si="11"/>
        <v>0.11159261204564749</v>
      </c>
      <c r="BB80" s="55">
        <f t="shared" si="11"/>
        <v>0.11651739760374027</v>
      </c>
      <c r="BC80" s="55">
        <f t="shared" si="11"/>
        <v>0.12065095553749924</v>
      </c>
      <c r="BD80" s="55">
        <f t="shared" si="11"/>
        <v>0.12402946513302576</v>
      </c>
    </row>
    <row r="81" spans="1:56" x14ac:dyDescent="0.3">
      <c r="A81" s="74"/>
      <c r="B81" s="15" t="s">
        <v>18</v>
      </c>
      <c r="C81" s="15"/>
      <c r="D81" s="14" t="s">
        <v>40</v>
      </c>
      <c r="E81" s="56">
        <f>+E80</f>
        <v>-0.43171287845410633</v>
      </c>
      <c r="F81" s="56">
        <f t="shared" ref="F81:BD81" si="12">+E81+F80</f>
        <v>-0.94334681610635174</v>
      </c>
      <c r="G81" s="56">
        <f t="shared" si="12"/>
        <v>-1.5236894603144204</v>
      </c>
      <c r="H81" s="56">
        <f t="shared" si="12"/>
        <v>-2.1597741012801897</v>
      </c>
      <c r="I81" s="56">
        <f t="shared" si="12"/>
        <v>-2.8409617279884851</v>
      </c>
      <c r="J81" s="56">
        <f t="shared" si="12"/>
        <v>-3.5566744143565101</v>
      </c>
      <c r="K81" s="56">
        <f t="shared" si="12"/>
        <v>-4.2946088079877347</v>
      </c>
      <c r="L81" s="56">
        <f t="shared" si="12"/>
        <v>-5.0444756089548228</v>
      </c>
      <c r="M81" s="56">
        <f t="shared" si="12"/>
        <v>-5.4376727411983392</v>
      </c>
      <c r="N81" s="56">
        <f t="shared" si="12"/>
        <v>-5.7662680158399668</v>
      </c>
      <c r="O81" s="56">
        <f t="shared" si="12"/>
        <v>-6.0309125865289834</v>
      </c>
      <c r="P81" s="56">
        <f t="shared" si="12"/>
        <v>-6.2322578902759176</v>
      </c>
      <c r="Q81" s="56">
        <f t="shared" si="12"/>
        <v>-6.3710229438688675</v>
      </c>
      <c r="R81" s="56">
        <f t="shared" si="12"/>
        <v>-6.4487302314743316</v>
      </c>
      <c r="S81" s="56">
        <f t="shared" si="12"/>
        <v>-6.4718167144083836</v>
      </c>
      <c r="T81" s="56">
        <f t="shared" si="12"/>
        <v>-6.4471999375841973</v>
      </c>
      <c r="U81" s="56">
        <f t="shared" si="12"/>
        <v>-6.3814895920006416</v>
      </c>
      <c r="V81" s="56">
        <f t="shared" si="12"/>
        <v>-6.2813144979673297</v>
      </c>
      <c r="W81" s="56">
        <f t="shared" si="12"/>
        <v>-6.1532898675019201</v>
      </c>
      <c r="X81" s="56">
        <f t="shared" si="12"/>
        <v>-6.0022170391936118</v>
      </c>
      <c r="Y81" s="56">
        <f t="shared" si="12"/>
        <v>-5.8309783014785692</v>
      </c>
      <c r="Z81" s="56">
        <f t="shared" si="12"/>
        <v>-5.642036558108483</v>
      </c>
      <c r="AA81" s="56">
        <f t="shared" si="12"/>
        <v>-5.4374618506469368</v>
      </c>
      <c r="AB81" s="56">
        <f t="shared" si="12"/>
        <v>-5.2195402054438347</v>
      </c>
      <c r="AC81" s="56">
        <f t="shared" si="12"/>
        <v>-4.9908331135829851</v>
      </c>
      <c r="AD81" s="56">
        <f t="shared" si="12"/>
        <v>-4.7535022068583954</v>
      </c>
      <c r="AE81" s="56">
        <f t="shared" si="12"/>
        <v>-4.5085865534249541</v>
      </c>
      <c r="AF81" s="56">
        <f t="shared" si="12"/>
        <v>-4.2570582383170983</v>
      </c>
      <c r="AG81" s="56">
        <f t="shared" si="12"/>
        <v>-3.9998259276465467</v>
      </c>
      <c r="AH81" s="56">
        <f t="shared" si="12"/>
        <v>-3.7377382608289325</v>
      </c>
      <c r="AI81" s="56">
        <f t="shared" si="12"/>
        <v>-3.4284771743676252</v>
      </c>
      <c r="AJ81" s="56">
        <f t="shared" si="12"/>
        <v>-3.1176908546653439</v>
      </c>
      <c r="AK81" s="56">
        <f t="shared" si="12"/>
        <v>-2.8057305076718553</v>
      </c>
      <c r="AL81" s="56">
        <f t="shared" si="12"/>
        <v>-2.4929281746486622</v>
      </c>
      <c r="AM81" s="56">
        <f t="shared" si="12"/>
        <v>-2.1795975506178498</v>
      </c>
      <c r="AN81" s="56">
        <f t="shared" si="12"/>
        <v>-1.8660347713923988</v>
      </c>
      <c r="AO81" s="56">
        <f t="shared" si="12"/>
        <v>-1.5525191703238566</v>
      </c>
      <c r="AP81" s="56">
        <f t="shared" si="12"/>
        <v>-1.2393140058637322</v>
      </c>
      <c r="AQ81" s="56">
        <f t="shared" si="12"/>
        <v>-0.92666716099681368</v>
      </c>
      <c r="AR81" s="56">
        <f t="shared" si="12"/>
        <v>-0.61481181556771758</v>
      </c>
      <c r="AS81" s="56">
        <f t="shared" si="12"/>
        <v>-0.30396709248635351</v>
      </c>
      <c r="AT81" s="56">
        <f t="shared" si="12"/>
        <v>5.6613212364421961E-3</v>
      </c>
      <c r="AU81" s="56">
        <f t="shared" si="12"/>
        <v>0.31388057770509636</v>
      </c>
      <c r="AV81" s="56">
        <f t="shared" si="12"/>
        <v>0.62051009472143326</v>
      </c>
      <c r="AW81" s="56">
        <f t="shared" si="12"/>
        <v>0.92538100487790409</v>
      </c>
      <c r="AX81" s="56">
        <f t="shared" si="12"/>
        <v>1.017286634025331</v>
      </c>
      <c r="AY81" s="56">
        <f t="shared" si="12"/>
        <v>1.1165692448137996</v>
      </c>
      <c r="AZ81" s="56">
        <f t="shared" si="12"/>
        <v>1.2224046826580657</v>
      </c>
      <c r="BA81" s="56">
        <f t="shared" si="12"/>
        <v>1.3339972947037131</v>
      </c>
      <c r="BB81" s="56">
        <f t="shared" si="12"/>
        <v>1.4505146923074534</v>
      </c>
      <c r="BC81" s="56">
        <f t="shared" si="12"/>
        <v>1.5711656478449527</v>
      </c>
      <c r="BD81" s="56">
        <f t="shared" si="12"/>
        <v>1.6951951129779785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188.57158522840064</v>
      </c>
      <c r="G88" s="43">
        <f>'Option 1'!G88</f>
        <v>424.64760594548284</v>
      </c>
      <c r="H88" s="43">
        <f>'Option 1'!H88</f>
        <v>698.57927888814129</v>
      </c>
      <c r="I88" s="43">
        <f>'Option 1'!I88</f>
        <v>1021.5062604129782</v>
      </c>
      <c r="J88" s="43">
        <f>'Option 1'!J88</f>
        <v>1398.7440994194908</v>
      </c>
      <c r="K88" s="43">
        <f>'Option 1'!K88</f>
        <v>1826.702507559437</v>
      </c>
      <c r="L88" s="43">
        <f>'Option 1'!L88</f>
        <v>2313.5747307035131</v>
      </c>
      <c r="M88" s="43">
        <f>'Option 1'!M88</f>
        <v>2924.4898510789276</v>
      </c>
      <c r="N88" s="43">
        <f>'Option 1'!N88</f>
        <v>3316.0150690720643</v>
      </c>
      <c r="O88" s="43">
        <f>'Option 1'!O88</f>
        <v>3735.452508827922</v>
      </c>
      <c r="P88" s="43">
        <f>'Option 1'!P88</f>
        <v>4183.7855805100744</v>
      </c>
      <c r="Q88" s="43">
        <f>'Option 1'!Q88</f>
        <v>4661.1296219816468</v>
      </c>
      <c r="R88" s="43">
        <f>'Option 1'!R88</f>
        <v>5157.2107171152256</v>
      </c>
      <c r="S88" s="43">
        <f>'Option 1'!S88</f>
        <v>5600.8502838122977</v>
      </c>
      <c r="T88" s="43">
        <f>'Option 1'!T88</f>
        <v>5980.3950872899186</v>
      </c>
      <c r="U88" s="43">
        <f>'Option 1'!U88</f>
        <v>6295.3453401848546</v>
      </c>
      <c r="V88" s="43">
        <f>'Option 1'!V88</f>
        <v>6539.9489974503585</v>
      </c>
      <c r="W88" s="43">
        <f>'Option 1'!W88</f>
        <v>6708.5086723662253</v>
      </c>
      <c r="X88" s="43">
        <f>'Option 1'!X88</f>
        <v>6825.9694814805271</v>
      </c>
      <c r="Y88" s="43">
        <f>'Option 1'!Y88</f>
        <v>6921.8117448257653</v>
      </c>
      <c r="Z88" s="43">
        <f>'Option 1'!Z88</f>
        <v>7000.854547199554</v>
      </c>
      <c r="AA88" s="43">
        <f>'Option 1'!AA88</f>
        <v>7067.9873472136032</v>
      </c>
      <c r="AB88" s="43">
        <f>'Option 1'!AB88</f>
        <v>7116.6112183245941</v>
      </c>
      <c r="AC88" s="43">
        <f>'Option 1'!AC88</f>
        <v>7138.3266975997076</v>
      </c>
      <c r="AD88" s="43">
        <f>'Option 1'!AD88</f>
        <v>7138.3266975997076</v>
      </c>
      <c r="AE88" s="43">
        <f>'Option 1'!AE88</f>
        <v>7138.3266975997076</v>
      </c>
      <c r="AF88" s="43">
        <f>'Option 1'!AF88</f>
        <v>7138.3266975997076</v>
      </c>
      <c r="AG88" s="43">
        <f>'Option 1'!AG88</f>
        <v>7138.3266975997076</v>
      </c>
      <c r="AH88" s="43">
        <f>'Option 1'!AH88</f>
        <v>7138.3266975997076</v>
      </c>
      <c r="AI88" s="43">
        <f>'Option 1'!AI88</f>
        <v>7138.3266975997076</v>
      </c>
      <c r="AJ88" s="43">
        <f>'Option 1'!AJ88</f>
        <v>7138.3266975997076</v>
      </c>
      <c r="AK88" s="43">
        <f>'Option 1'!AK88</f>
        <v>7138.3266975997076</v>
      </c>
      <c r="AL88" s="43">
        <f>'Option 1'!AL88</f>
        <v>7138.3266975997076</v>
      </c>
      <c r="AM88" s="43">
        <f>'Option 1'!AM88</f>
        <v>7138.3266975997076</v>
      </c>
      <c r="AN88" s="43">
        <f>'Option 1'!AN88</f>
        <v>7138.3266975997076</v>
      </c>
      <c r="AO88" s="43">
        <f>'Option 1'!AO88</f>
        <v>7138.3266975997076</v>
      </c>
      <c r="AP88" s="43">
        <f>'Option 1'!AP88</f>
        <v>7138.3266975997076</v>
      </c>
      <c r="AQ88" s="43">
        <f>'Option 1'!AQ88</f>
        <v>7138.3266975997076</v>
      </c>
      <c r="AR88" s="43">
        <f>'Option 1'!AR88</f>
        <v>7138.3266975997076</v>
      </c>
      <c r="AS88" s="43">
        <f>'Option 1'!AS88</f>
        <v>7138.3266975997076</v>
      </c>
      <c r="AT88" s="43">
        <f>'Option 1'!AT88</f>
        <v>7138.3266975997076</v>
      </c>
      <c r="AU88" s="43">
        <f>'Option 1'!AU88</f>
        <v>7138.3266975997076</v>
      </c>
      <c r="AV88" s="43">
        <f>'Option 1'!AV88</f>
        <v>7138.3266975997076</v>
      </c>
      <c r="AW88" s="43">
        <f>'Option 1'!AW88</f>
        <v>7138.3266975997076</v>
      </c>
      <c r="AX88" s="43"/>
      <c r="AY88" s="43"/>
      <c r="AZ88" s="43"/>
      <c r="BA88" s="43"/>
      <c r="BB88" s="43"/>
      <c r="BC88" s="43"/>
      <c r="BD88" s="43"/>
    </row>
    <row r="89" spans="1:56" x14ac:dyDescent="0.3">
      <c r="A89" s="170"/>
      <c r="B89" s="4" t="s">
        <v>214</v>
      </c>
      <c r="D89" s="4" t="s">
        <v>88</v>
      </c>
      <c r="E89" s="43">
        <f>'Option 1'!E89</f>
        <v>0</v>
      </c>
      <c r="F89" s="43">
        <f>'Option 1'!F89</f>
        <v>37809.452259849524</v>
      </c>
      <c r="G89" s="43">
        <f>'Option 1'!G89</f>
        <v>85143.757819123217</v>
      </c>
      <c r="H89" s="43">
        <f>'Option 1'!H89</f>
        <v>140068.29217058077</v>
      </c>
      <c r="I89" s="43">
        <f>'Option 1'!I89</f>
        <v>204816.60659235338</v>
      </c>
      <c r="J89" s="43">
        <f>'Option 1'!J89</f>
        <v>280454.49258270412</v>
      </c>
      <c r="K89" s="43">
        <f>'Option 1'!K89</f>
        <v>366262.08115534089</v>
      </c>
      <c r="L89" s="43">
        <f>'Option 1'!L89</f>
        <v>463882.15501385008</v>
      </c>
      <c r="M89" s="43">
        <f>'Option 1'!M89</f>
        <v>586373.38851903239</v>
      </c>
      <c r="N89" s="43">
        <f>'Option 1'!N89</f>
        <v>664875.95835376438</v>
      </c>
      <c r="O89" s="43">
        <f>'Option 1'!O89</f>
        <v>748975.05438265065</v>
      </c>
      <c r="P89" s="43">
        <f>'Option 1'!P89</f>
        <v>838867.85477326298</v>
      </c>
      <c r="Q89" s="43">
        <f>'Option 1'!Q89</f>
        <v>934577.48528669868</v>
      </c>
      <c r="R89" s="43">
        <f>'Option 1'!R89</f>
        <v>1034043.9794605083</v>
      </c>
      <c r="S89" s="43">
        <f>'Option 1'!S89</f>
        <v>1122995.7109596976</v>
      </c>
      <c r="T89" s="43">
        <f>'Option 1'!T89</f>
        <v>1199096.1537182375</v>
      </c>
      <c r="U89" s="43">
        <f>'Option 1'!U89</f>
        <v>1262245.0981185057</v>
      </c>
      <c r="V89" s="43">
        <f>'Option 1'!V89</f>
        <v>1311289.2332185155</v>
      </c>
      <c r="W89" s="43">
        <f>'Option 1'!W89</f>
        <v>1345086.2073169611</v>
      </c>
      <c r="X89" s="43">
        <f>'Option 1'!X89</f>
        <v>1368637.6286471225</v>
      </c>
      <c r="Y89" s="43">
        <f>'Option 1'!Y89</f>
        <v>1387854.43416975</v>
      </c>
      <c r="Z89" s="43">
        <f>'Option 1'!Z89</f>
        <v>1403702.8720943539</v>
      </c>
      <c r="AA89" s="43">
        <f>'Option 1'!AA89</f>
        <v>1417163.300897171</v>
      </c>
      <c r="AB89" s="43">
        <f>'Option 1'!AB89</f>
        <v>1426912.606081371</v>
      </c>
      <c r="AC89" s="43">
        <f>'Option 1'!AC89</f>
        <v>1431266.6574935056</v>
      </c>
      <c r="AD89" s="43">
        <f>'Option 1'!AD89</f>
        <v>1431266.6574935056</v>
      </c>
      <c r="AE89" s="43">
        <f>'Option 1'!AE89</f>
        <v>1431266.6574935056</v>
      </c>
      <c r="AF89" s="43">
        <f>'Option 1'!AF89</f>
        <v>1431266.6574935056</v>
      </c>
      <c r="AG89" s="43">
        <f>'Option 1'!AG89</f>
        <v>1431266.6574935056</v>
      </c>
      <c r="AH89" s="43">
        <f>'Option 1'!AH89</f>
        <v>1431266.6574935056</v>
      </c>
      <c r="AI89" s="43">
        <f>'Option 1'!AI89</f>
        <v>1431266.6574935056</v>
      </c>
      <c r="AJ89" s="43">
        <f>'Option 1'!AJ89</f>
        <v>1431266.6574935056</v>
      </c>
      <c r="AK89" s="43">
        <f>'Option 1'!AK89</f>
        <v>1431266.6574935056</v>
      </c>
      <c r="AL89" s="43">
        <f>'Option 1'!AL89</f>
        <v>1431266.6574935056</v>
      </c>
      <c r="AM89" s="43">
        <f>'Option 1'!AM89</f>
        <v>1431266.6574935056</v>
      </c>
      <c r="AN89" s="43">
        <f>'Option 1'!AN89</f>
        <v>1431266.6574935056</v>
      </c>
      <c r="AO89" s="43">
        <f>'Option 1'!AO89</f>
        <v>1431266.6574935056</v>
      </c>
      <c r="AP89" s="43">
        <f>'Option 1'!AP89</f>
        <v>1431266.6574935056</v>
      </c>
      <c r="AQ89" s="43">
        <f>'Option 1'!AQ89</f>
        <v>1431266.6574935056</v>
      </c>
      <c r="AR89" s="43">
        <f>'Option 1'!AR89</f>
        <v>1431266.6574935056</v>
      </c>
      <c r="AS89" s="43">
        <f>'Option 1'!AS89</f>
        <v>1431266.6574935056</v>
      </c>
      <c r="AT89" s="43">
        <f>'Option 1'!AT89</f>
        <v>1431266.6574935056</v>
      </c>
      <c r="AU89" s="43">
        <f>'Option 1'!AU89</f>
        <v>1431266.6574935056</v>
      </c>
      <c r="AV89" s="43">
        <f>'Option 1'!AV89</f>
        <v>1431266.6574935056</v>
      </c>
      <c r="AW89" s="43">
        <f>'Option 1'!AW89</f>
        <v>1431266.6574935056</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6.7298229810830879E-4</v>
      </c>
      <c r="G91" s="43">
        <f>'Option 1'!G91</f>
        <v>1.5155004471603829E-3</v>
      </c>
      <c r="H91" s="43">
        <f>'Option 1'!H91</f>
        <v>2.4931194588387042E-3</v>
      </c>
      <c r="I91" s="43">
        <f>'Option 1'!I91</f>
        <v>3.6455950128016102E-3</v>
      </c>
      <c r="J91" s="43">
        <f>'Option 1'!J91</f>
        <v>4.9918974661670992E-3</v>
      </c>
      <c r="K91" s="43">
        <f>'Option 1'!K91</f>
        <v>6.5192136450916973E-3</v>
      </c>
      <c r="L91" s="43">
        <f>'Option 1'!L91</f>
        <v>8.2567839541058553E-3</v>
      </c>
      <c r="M91" s="43">
        <f>'Option 1'!M91</f>
        <v>1.0437043833458245E-2</v>
      </c>
      <c r="N91" s="43">
        <f>'Option 1'!N91</f>
        <v>1.1834335692956777E-2</v>
      </c>
      <c r="O91" s="43">
        <f>'Option 1'!O91</f>
        <v>1.3331241877298755E-2</v>
      </c>
      <c r="P91" s="43">
        <f>'Option 1'!P91</f>
        <v>1.4931272022525373E-2</v>
      </c>
      <c r="Q91" s="43">
        <f>'Option 1'!Q91</f>
        <v>1.6634837751310829E-2</v>
      </c>
      <c r="R91" s="43">
        <f>'Option 1'!R91</f>
        <v>1.8405273074568639E-2</v>
      </c>
      <c r="S91" s="43">
        <f>'Option 1'!S91</f>
        <v>1.9988552839470368E-2</v>
      </c>
      <c r="T91" s="43">
        <f>'Option 1'!T91</f>
        <v>2.1343088485814232E-2</v>
      </c>
      <c r="U91" s="43">
        <f>'Option 1'!U91</f>
        <v>2.2467096351189621E-2</v>
      </c>
      <c r="V91" s="43">
        <f>'Option 1'!V91</f>
        <v>2.3340048292452949E-2</v>
      </c>
      <c r="W91" s="43">
        <f>'Option 1'!W91</f>
        <v>2.3941611233422398E-2</v>
      </c>
      <c r="X91" s="43">
        <f>'Option 1'!X91</f>
        <v>2.4360810367584949E-2</v>
      </c>
      <c r="Y91" s="43">
        <f>'Option 1'!Y91</f>
        <v>2.4702856315620317E-2</v>
      </c>
      <c r="Z91" s="43">
        <f>'Option 1'!Z91</f>
        <v>2.4984947632432464E-2</v>
      </c>
      <c r="AA91" s="43">
        <f>'Option 1'!AA91</f>
        <v>2.5224534025987878E-2</v>
      </c>
      <c r="AB91" s="43">
        <f>'Option 1'!AB91</f>
        <v>2.5398064966418606E-2</v>
      </c>
      <c r="AC91" s="43">
        <f>'Option 1'!AC91</f>
        <v>2.5475564092967227E-2</v>
      </c>
      <c r="AD91" s="43">
        <f>'Option 1'!AD91</f>
        <v>2.5475564092967227E-2</v>
      </c>
      <c r="AE91" s="43">
        <f>'Option 1'!AE91</f>
        <v>2.5475564092967227E-2</v>
      </c>
      <c r="AF91" s="43">
        <f>'Option 1'!AF91</f>
        <v>2.5475564092967227E-2</v>
      </c>
      <c r="AG91" s="43">
        <f>'Option 1'!AG91</f>
        <v>2.5475564092967227E-2</v>
      </c>
      <c r="AH91" s="43">
        <f>'Option 1'!AH91</f>
        <v>2.5475564092967227E-2</v>
      </c>
      <c r="AI91" s="43">
        <f>'Option 1'!AI91</f>
        <v>2.5475564092967227E-2</v>
      </c>
      <c r="AJ91" s="43">
        <f>'Option 1'!AJ91</f>
        <v>2.5475564092967227E-2</v>
      </c>
      <c r="AK91" s="43">
        <f>'Option 1'!AK91</f>
        <v>2.5475564092967227E-2</v>
      </c>
      <c r="AL91" s="43">
        <f>'Option 1'!AL91</f>
        <v>2.5475564092967227E-2</v>
      </c>
      <c r="AM91" s="43">
        <f>'Option 1'!AM91</f>
        <v>2.5475564092967227E-2</v>
      </c>
      <c r="AN91" s="43">
        <f>'Option 1'!AN91</f>
        <v>2.5475564092967227E-2</v>
      </c>
      <c r="AO91" s="43">
        <f>'Option 1'!AO91</f>
        <v>2.5475564092967227E-2</v>
      </c>
      <c r="AP91" s="43">
        <f>'Option 1'!AP91</f>
        <v>2.5475564092967227E-2</v>
      </c>
      <c r="AQ91" s="43">
        <f>'Option 1'!AQ91</f>
        <v>2.5475564092967227E-2</v>
      </c>
      <c r="AR91" s="43">
        <f>'Option 1'!AR91</f>
        <v>2.5475564092967227E-2</v>
      </c>
      <c r="AS91" s="43">
        <f>'Option 1'!AS91</f>
        <v>2.5475564092967227E-2</v>
      </c>
      <c r="AT91" s="43">
        <f>'Option 1'!AT91</f>
        <v>2.5475564092967227E-2</v>
      </c>
      <c r="AU91" s="43">
        <f>'Option 1'!AU91</f>
        <v>2.5475564092967227E-2</v>
      </c>
      <c r="AV91" s="43">
        <f>'Option 1'!AV91</f>
        <v>2.5475564092967227E-2</v>
      </c>
      <c r="AW91" s="43">
        <f>'Option 1'!AW91</f>
        <v>2.5475564092967227E-2</v>
      </c>
      <c r="AX91" s="35"/>
      <c r="AY91" s="35"/>
      <c r="AZ91" s="35"/>
      <c r="BA91" s="35"/>
      <c r="BB91" s="35"/>
      <c r="BC91" s="35"/>
      <c r="BD91" s="35"/>
    </row>
    <row r="92" spans="1:56" ht="16.5" x14ac:dyDescent="0.3">
      <c r="A92" s="170"/>
      <c r="B92" s="4" t="s">
        <v>333</v>
      </c>
      <c r="D92" s="4" t="s">
        <v>42</v>
      </c>
      <c r="E92" s="43">
        <f>'Option 1'!E92</f>
        <v>0</v>
      </c>
      <c r="F92" s="43">
        <f>'Option 1'!F92</f>
        <v>1.3467608074271969E-3</v>
      </c>
      <c r="G92" s="43">
        <f>'Option 1'!G92</f>
        <v>3.0327938960818118E-3</v>
      </c>
      <c r="H92" s="43">
        <f>'Option 1'!H92</f>
        <v>4.9891885489946278E-3</v>
      </c>
      <c r="I92" s="43">
        <f>'Option 1'!I92</f>
        <v>7.2955031607727094E-3</v>
      </c>
      <c r="J92" s="43">
        <f>'Option 1'!J92</f>
        <v>9.9897008896465724E-3</v>
      </c>
      <c r="K92" s="43">
        <f>'Option 1'!K92</f>
        <v>1.3046140228551844E-2</v>
      </c>
      <c r="L92" s="43">
        <f>'Option 1'!L92</f>
        <v>1.6523336581126355E-2</v>
      </c>
      <c r="M92" s="43">
        <f>'Option 1'!M92</f>
        <v>2.0886435824258573E-2</v>
      </c>
      <c r="N92" s="43">
        <f>'Option 1'!N92</f>
        <v>2.3682672691408432E-2</v>
      </c>
      <c r="O92" s="43">
        <f>'Option 1'!O92</f>
        <v>2.6678256062819348E-2</v>
      </c>
      <c r="P92" s="43">
        <f>'Option 1'!P92</f>
        <v>2.9880209362854678E-2</v>
      </c>
      <c r="Q92" s="43">
        <f>'Option 1'!Q92</f>
        <v>3.3289356323857128E-2</v>
      </c>
      <c r="R92" s="43">
        <f>'Option 1'!R92</f>
        <v>3.6832321587803168E-2</v>
      </c>
      <c r="S92" s="43">
        <f>'Option 1'!S92</f>
        <v>4.0000754309668055E-2</v>
      </c>
      <c r="T92" s="43">
        <f>'Option 1'!T92</f>
        <v>4.2711428165260884E-2</v>
      </c>
      <c r="U92" s="43">
        <f>'Option 1'!U92</f>
        <v>4.4960773719493932E-2</v>
      </c>
      <c r="V92" s="43">
        <f>'Option 1'!V92</f>
        <v>4.6707710399055358E-2</v>
      </c>
      <c r="W92" s="43">
        <f>'Option 1'!W92</f>
        <v>4.791154799534221E-2</v>
      </c>
      <c r="X92" s="43">
        <f>'Option 1'!X92</f>
        <v>4.8750442221809187E-2</v>
      </c>
      <c r="Y92" s="43">
        <f>'Option 1'!Y92</f>
        <v>4.9434938795416203E-2</v>
      </c>
      <c r="Z92" s="43">
        <f>'Option 1'!Z92</f>
        <v>4.9999455173731069E-2</v>
      </c>
      <c r="AA92" s="43">
        <f>'Option 1'!AA92</f>
        <v>5.0478911417588077E-2</v>
      </c>
      <c r="AB92" s="43">
        <f>'Option 1'!AB92</f>
        <v>5.0826178604414532E-2</v>
      </c>
      <c r="AC92" s="43">
        <f>'Option 1'!AC92</f>
        <v>5.0981268547402495E-2</v>
      </c>
      <c r="AD92" s="43">
        <f>'Option 1'!AD92</f>
        <v>5.0981268547402495E-2</v>
      </c>
      <c r="AE92" s="43">
        <f>'Option 1'!AE92</f>
        <v>5.0981268547402495E-2</v>
      </c>
      <c r="AF92" s="43">
        <f>'Option 1'!AF92</f>
        <v>5.0981268547402495E-2</v>
      </c>
      <c r="AG92" s="43">
        <f>'Option 1'!AG92</f>
        <v>5.0981268547402495E-2</v>
      </c>
      <c r="AH92" s="43">
        <f>'Option 1'!AH92</f>
        <v>5.0981268547402495E-2</v>
      </c>
      <c r="AI92" s="43">
        <f>'Option 1'!AI92</f>
        <v>5.0981268547402495E-2</v>
      </c>
      <c r="AJ92" s="43">
        <f>'Option 1'!AJ92</f>
        <v>5.0981268547402495E-2</v>
      </c>
      <c r="AK92" s="43">
        <f>'Option 1'!AK92</f>
        <v>5.0981268547402495E-2</v>
      </c>
      <c r="AL92" s="43">
        <f>'Option 1'!AL92</f>
        <v>5.0981268547402495E-2</v>
      </c>
      <c r="AM92" s="43">
        <f>'Option 1'!AM92</f>
        <v>5.0981268547402495E-2</v>
      </c>
      <c r="AN92" s="43">
        <f>'Option 1'!AN92</f>
        <v>5.0981268547402495E-2</v>
      </c>
      <c r="AO92" s="43">
        <f>'Option 1'!AO92</f>
        <v>5.0981268547402495E-2</v>
      </c>
      <c r="AP92" s="43">
        <f>'Option 1'!AP92</f>
        <v>5.0981268547402495E-2</v>
      </c>
      <c r="AQ92" s="43">
        <f>'Option 1'!AQ92</f>
        <v>5.0981268547402495E-2</v>
      </c>
      <c r="AR92" s="43">
        <f>'Option 1'!AR92</f>
        <v>5.0981268547402495E-2</v>
      </c>
      <c r="AS92" s="43">
        <f>'Option 1'!AS92</f>
        <v>5.0981268547402495E-2</v>
      </c>
      <c r="AT92" s="43">
        <f>'Option 1'!AT92</f>
        <v>5.0981268547402495E-2</v>
      </c>
      <c r="AU92" s="43">
        <f>'Option 1'!AU92</f>
        <v>5.0981268547402495E-2</v>
      </c>
      <c r="AV92" s="43">
        <f>'Option 1'!AV92</f>
        <v>5.0981268547402495E-2</v>
      </c>
      <c r="AW92" s="43">
        <f>'Option 1'!AW92</f>
        <v>5.0981268547402495E-2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purl.org/dc/terms/"/>
    <ds:schemaRef ds:uri="http://purl.org/dc/dcmitype/"/>
    <ds:schemaRef ds:uri="http://schemas.microsoft.com/office/2006/metadata/properties"/>
    <ds:schemaRef ds:uri="http://schemas.microsoft.com/sharepoint/v3/fields"/>
    <ds:schemaRef ds:uri="efb98dbe-6680-48eb-ac67-85b3a61e7855"/>
    <ds:schemaRef ds:uri="http://purl.org/dc/elements/1.1/"/>
    <ds:schemaRef ds:uri="http://www.w3.org/XML/1998/namespace"/>
    <ds:schemaRef ds:uri="http://schemas.microsoft.com/office/2006/documentManagement/types"/>
    <ds:schemaRef ds:uri="http://schemas.openxmlformats.org/package/2006/metadata/core-properties"/>
    <ds:schemaRef ds:uri="eecedeb9-13b3-4e62-b003-046c92e1668a"/>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2013-06-26T14:03:24Z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