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3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29" i="35" s="1"/>
  <c r="AE19" i="33"/>
  <c r="AE25" i="33" s="1"/>
  <c r="AE26" i="33" s="1"/>
  <c r="AE28" i="33" s="1"/>
  <c r="AZ56" i="33" s="1"/>
  <c r="W19" i="35"/>
  <c r="W25" i="35" s="1"/>
  <c r="W26" i="35" s="1"/>
  <c r="W28" i="35" s="1"/>
  <c r="AT48" i="35" s="1"/>
  <c r="W19" i="33"/>
  <c r="W25" i="33" s="1"/>
  <c r="W26" i="33" s="1"/>
  <c r="W28" i="33" s="1"/>
  <c r="AQ48" i="33" s="1"/>
  <c r="O19" i="35"/>
  <c r="O25" i="35" s="1"/>
  <c r="O26" i="35" s="1"/>
  <c r="O28" i="35" s="1"/>
  <c r="O29"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G19" i="35"/>
  <c r="AG25" i="35" s="1"/>
  <c r="AG26" i="35" s="1"/>
  <c r="AG28" i="35" s="1"/>
  <c r="AG29" i="35" s="1"/>
  <c r="AC19" i="33"/>
  <c r="AC25" i="33" s="1"/>
  <c r="AC26" i="33" s="1"/>
  <c r="AC28" i="33" s="1"/>
  <c r="BA54" i="33" s="1"/>
  <c r="AC19" i="35"/>
  <c r="AC25" i="35" s="1"/>
  <c r="AC26" i="35" s="1"/>
  <c r="Y19" i="33"/>
  <c r="Y25" i="33" s="1"/>
  <c r="Y26" i="33" s="1"/>
  <c r="Y28" i="33" s="1"/>
  <c r="Y29" i="33" s="1"/>
  <c r="Y19" i="35"/>
  <c r="Y25" i="35" s="1"/>
  <c r="Y26" i="35" s="1"/>
  <c r="Y28" i="35" s="1"/>
  <c r="AY50" i="35" s="1"/>
  <c r="U19" i="33"/>
  <c r="U25" i="33" s="1"/>
  <c r="U26" i="33" s="1"/>
  <c r="U28" i="33" s="1"/>
  <c r="AP46" i="33" s="1"/>
  <c r="U19" i="35"/>
  <c r="U25" i="35" s="1"/>
  <c r="U26" i="35" s="1"/>
  <c r="U28" i="35" s="1"/>
  <c r="AS46" i="35" s="1"/>
  <c r="Q19" i="33"/>
  <c r="Q25" i="33" s="1"/>
  <c r="Q26" i="33" s="1"/>
  <c r="Q28" i="33" s="1"/>
  <c r="Q29" i="33" s="1"/>
  <c r="Q19" i="35"/>
  <c r="Q25" i="35" s="1"/>
  <c r="Q26" i="35" s="1"/>
  <c r="Q28" i="35" s="1"/>
  <c r="AW42" i="35" s="1"/>
  <c r="M19" i="33"/>
  <c r="M25" i="33" s="1"/>
  <c r="M26" i="33" s="1"/>
  <c r="M28" i="33" s="1"/>
  <c r="AS38" i="33" s="1"/>
  <c r="M19" i="35"/>
  <c r="M25" i="35" s="1"/>
  <c r="M26" i="35" s="1"/>
  <c r="M28" i="35" s="1"/>
  <c r="I19" i="33"/>
  <c r="I25" i="33" s="1"/>
  <c r="I26" i="33" s="1"/>
  <c r="I28" i="33" s="1"/>
  <c r="I19" i="35"/>
  <c r="I25" i="35" s="1"/>
  <c r="I26" i="35" s="1"/>
  <c r="I28" i="35" s="1"/>
  <c r="I29" i="35" s="1"/>
  <c r="F19" i="33"/>
  <c r="F25" i="33" s="1"/>
  <c r="F26" i="33" s="1"/>
  <c r="F28" i="33" s="1"/>
  <c r="AX31" i="33" s="1"/>
  <c r="F19" i="35"/>
  <c r="F25" i="35" s="1"/>
  <c r="F26" i="35" s="1"/>
  <c r="E19" i="35"/>
  <c r="E25" i="35" s="1"/>
  <c r="E26" i="35" s="1"/>
  <c r="E19" i="33"/>
  <c r="E25" i="33" s="1"/>
  <c r="E26" i="33" s="1"/>
  <c r="E28" i="33" s="1"/>
  <c r="E29" i="33" s="1"/>
  <c r="AU29" i="35"/>
  <c r="AI29" i="35"/>
  <c r="BC56" i="35"/>
  <c r="BA56" i="35"/>
  <c r="AY56" i="35"/>
  <c r="AW56" i="35"/>
  <c r="AU56" i="35"/>
  <c r="AS56" i="35"/>
  <c r="AQ56" i="35"/>
  <c r="AO56" i="35"/>
  <c r="AM56" i="35"/>
  <c r="AK56" i="35"/>
  <c r="AI56" i="35"/>
  <c r="AG56" i="35"/>
  <c r="BD56" i="35"/>
  <c r="BB56" i="35"/>
  <c r="AZ56" i="35"/>
  <c r="AX56" i="35"/>
  <c r="AV56" i="35"/>
  <c r="AT56" i="35"/>
  <c r="AR56" i="35"/>
  <c r="AP56" i="35"/>
  <c r="AN56" i="35"/>
  <c r="AL56" i="35"/>
  <c r="AJ56" i="35"/>
  <c r="AH56" i="35"/>
  <c r="AF56" i="35"/>
  <c r="BD44" i="35"/>
  <c r="BB44" i="35"/>
  <c r="AZ44" i="35"/>
  <c r="AX44" i="35"/>
  <c r="AV44" i="35"/>
  <c r="AT44" i="35"/>
  <c r="AR44" i="35"/>
  <c r="AP44" i="35"/>
  <c r="AN44" i="35"/>
  <c r="AL44" i="35"/>
  <c r="AJ44" i="35"/>
  <c r="AH44" i="35"/>
  <c r="AF44" i="35"/>
  <c r="AD44" i="35"/>
  <c r="AB44" i="35"/>
  <c r="Z44" i="35"/>
  <c r="X44" i="35"/>
  <c r="V44" i="35"/>
  <c r="T44" i="35"/>
  <c r="BC44" i="35"/>
  <c r="BA44" i="35"/>
  <c r="AY44" i="35"/>
  <c r="AW44" i="35"/>
  <c r="AU44" i="35"/>
  <c r="AS44" i="35"/>
  <c r="AQ44" i="35"/>
  <c r="AO44" i="35"/>
  <c r="AM44" i="35"/>
  <c r="AK44" i="35"/>
  <c r="AI44" i="35"/>
  <c r="AG44" i="35"/>
  <c r="AE44" i="35"/>
  <c r="AC44" i="35"/>
  <c r="AA44" i="35"/>
  <c r="Y44" i="35"/>
  <c r="W44" i="35"/>
  <c r="U44" i="35"/>
  <c r="BD40" i="35"/>
  <c r="BB40" i="35"/>
  <c r="AZ40" i="35"/>
  <c r="AX40" i="35"/>
  <c r="AV40" i="35"/>
  <c r="AT40" i="35"/>
  <c r="AR40" i="35"/>
  <c r="AP40" i="35"/>
  <c r="AN40" i="35"/>
  <c r="AL40" i="35"/>
  <c r="AJ40" i="35"/>
  <c r="AH40" i="35"/>
  <c r="AF40" i="35"/>
  <c r="AD40" i="35"/>
  <c r="AB40" i="35"/>
  <c r="Z40" i="35"/>
  <c r="X40" i="35"/>
  <c r="V40" i="35"/>
  <c r="T40" i="35"/>
  <c r="R40" i="35"/>
  <c r="P40" i="35"/>
  <c r="BC40" i="35"/>
  <c r="BA40" i="35"/>
  <c r="AY40" i="35"/>
  <c r="AW40" i="35"/>
  <c r="AU40" i="35"/>
  <c r="AS40" i="35"/>
  <c r="AQ40" i="35"/>
  <c r="AO40" i="35"/>
  <c r="AM40" i="35"/>
  <c r="AK40" i="35"/>
  <c r="AI40" i="35"/>
  <c r="AG40" i="35"/>
  <c r="AE40" i="35"/>
  <c r="AC40" i="35"/>
  <c r="AA40" i="35"/>
  <c r="Y40" i="35"/>
  <c r="W40" i="35"/>
  <c r="U40" i="35"/>
  <c r="S40" i="35"/>
  <c r="Q40" i="35"/>
  <c r="E28" i="35"/>
  <c r="E29" i="35" s="1"/>
  <c r="BC58" i="33"/>
  <c r="BA58" i="33"/>
  <c r="AY58" i="33"/>
  <c r="AW58" i="33"/>
  <c r="AU58" i="33"/>
  <c r="AS58" i="33"/>
  <c r="AQ58" i="33"/>
  <c r="AO58" i="33"/>
  <c r="AM58" i="33"/>
  <c r="AK58" i="33"/>
  <c r="AI58" i="33"/>
  <c r="BD58" i="33"/>
  <c r="BB58" i="33"/>
  <c r="AZ58" i="33"/>
  <c r="AX58" i="33"/>
  <c r="AV58" i="33"/>
  <c r="AT58" i="33"/>
  <c r="AR58" i="33"/>
  <c r="AP58" i="33"/>
  <c r="AN58" i="33"/>
  <c r="AL58" i="33"/>
  <c r="AJ58" i="33"/>
  <c r="AH58" i="33"/>
  <c r="BB34" i="33"/>
  <c r="AZ34" i="33"/>
  <c r="AX34" i="33"/>
  <c r="AV34" i="33"/>
  <c r="AT34" i="33"/>
  <c r="AR34" i="33"/>
  <c r="AP34" i="33"/>
  <c r="AN34" i="33"/>
  <c r="AL34" i="33"/>
  <c r="AJ34" i="33"/>
  <c r="AH34" i="33"/>
  <c r="AF34" i="33"/>
  <c r="AD34" i="33"/>
  <c r="AB34" i="33"/>
  <c r="Z34" i="33"/>
  <c r="X34" i="33"/>
  <c r="V34" i="33"/>
  <c r="T34" i="33"/>
  <c r="R34" i="33"/>
  <c r="P34" i="33"/>
  <c r="N34" i="33"/>
  <c r="L34" i="33"/>
  <c r="J34" i="33"/>
  <c r="BA34" i="33"/>
  <c r="AY34" i="33"/>
  <c r="AW34" i="33"/>
  <c r="AU34" i="33"/>
  <c r="AS34" i="33"/>
  <c r="AQ34" i="33"/>
  <c r="AO34" i="33"/>
  <c r="AM34" i="33"/>
  <c r="AK34" i="33"/>
  <c r="AI34" i="33"/>
  <c r="AG34" i="33"/>
  <c r="AE34" i="33"/>
  <c r="AC34" i="33"/>
  <c r="AA34" i="33"/>
  <c r="Y34" i="33"/>
  <c r="W34" i="33"/>
  <c r="U34" i="33"/>
  <c r="S34" i="33"/>
  <c r="Q34" i="33"/>
  <c r="O34" i="33"/>
  <c r="M34" i="33"/>
  <c r="K34" i="33"/>
  <c r="AW29" i="33"/>
  <c r="AO29" i="33"/>
  <c r="AG29" i="33"/>
  <c r="I29" i="33"/>
  <c r="BC55" i="33"/>
  <c r="BA55" i="33"/>
  <c r="AY55" i="33"/>
  <c r="AW55" i="33"/>
  <c r="AU55" i="33"/>
  <c r="AS55" i="33"/>
  <c r="AQ55" i="33"/>
  <c r="AO55" i="33"/>
  <c r="AM55" i="33"/>
  <c r="AK55" i="33"/>
  <c r="AI55" i="33"/>
  <c r="AG55" i="33"/>
  <c r="AE55" i="33"/>
  <c r="BD55" i="33"/>
  <c r="BB55" i="33"/>
  <c r="AZ55" i="33"/>
  <c r="AX55" i="33"/>
  <c r="AV55" i="33"/>
  <c r="AT55" i="33"/>
  <c r="AR55" i="33"/>
  <c r="AP55" i="33"/>
  <c r="AN55" i="33"/>
  <c r="AL55" i="33"/>
  <c r="AJ55" i="33"/>
  <c r="AH55" i="33"/>
  <c r="AF55" i="33"/>
  <c r="BD47" i="33"/>
  <c r="BB47" i="33"/>
  <c r="AZ47" i="33"/>
  <c r="AX47" i="33"/>
  <c r="AV47" i="33"/>
  <c r="AT47" i="33"/>
  <c r="AR47" i="33"/>
  <c r="AP47" i="33"/>
  <c r="AN47" i="33"/>
  <c r="AL47" i="33"/>
  <c r="AJ47" i="33"/>
  <c r="AH47" i="33"/>
  <c r="AF47" i="33"/>
  <c r="AD47" i="33"/>
  <c r="AB47" i="33"/>
  <c r="Z47" i="33"/>
  <c r="X47" i="33"/>
  <c r="BC47" i="33"/>
  <c r="BA47" i="33"/>
  <c r="AY47" i="33"/>
  <c r="AW47" i="33"/>
  <c r="AU47" i="33"/>
  <c r="AS47" i="33"/>
  <c r="AQ47" i="33"/>
  <c r="AO47" i="33"/>
  <c r="AM47" i="33"/>
  <c r="AK47" i="33"/>
  <c r="AI47" i="33"/>
  <c r="AG47" i="33"/>
  <c r="AE47" i="33"/>
  <c r="AC47" i="33"/>
  <c r="AA47" i="33"/>
  <c r="Y47" i="33"/>
  <c r="W47" i="33"/>
  <c r="BC39" i="33"/>
  <c r="BA39" i="33"/>
  <c r="AY39" i="33"/>
  <c r="AW39" i="33"/>
  <c r="AU39" i="33"/>
  <c r="AS39" i="33"/>
  <c r="AQ39" i="33"/>
  <c r="AO39" i="33"/>
  <c r="AM39" i="33"/>
  <c r="AK39" i="33"/>
  <c r="AI39" i="33"/>
  <c r="AG39" i="33"/>
  <c r="AE39" i="33"/>
  <c r="AC39" i="33"/>
  <c r="AA39" i="33"/>
  <c r="Y39" i="33"/>
  <c r="W39" i="33"/>
  <c r="U39" i="33"/>
  <c r="S39" i="33"/>
  <c r="Q39" i="33"/>
  <c r="O39" i="33"/>
  <c r="BD39" i="33"/>
  <c r="BB39" i="33"/>
  <c r="AZ39" i="33"/>
  <c r="AX39" i="33"/>
  <c r="AV39" i="33"/>
  <c r="AT39" i="33"/>
  <c r="AR39" i="33"/>
  <c r="AP39" i="33"/>
  <c r="AN39" i="33"/>
  <c r="AL39" i="33"/>
  <c r="AJ39" i="33"/>
  <c r="AH39" i="33"/>
  <c r="AF39" i="33"/>
  <c r="AD39" i="33"/>
  <c r="AB39" i="33"/>
  <c r="Z39" i="33"/>
  <c r="X39" i="33"/>
  <c r="V39" i="33"/>
  <c r="T39" i="33"/>
  <c r="R39" i="33"/>
  <c r="P39" i="33"/>
  <c r="BD50" i="33"/>
  <c r="BB50" i="33"/>
  <c r="AZ50" i="33"/>
  <c r="AX50" i="33"/>
  <c r="AV50" i="33"/>
  <c r="AT50" i="33"/>
  <c r="AR50" i="33"/>
  <c r="AP50" i="33"/>
  <c r="AN50" i="33"/>
  <c r="AL50" i="33"/>
  <c r="AJ50" i="33"/>
  <c r="AH50" i="33"/>
  <c r="AF50" i="33"/>
  <c r="AD50" i="33"/>
  <c r="AB50" i="33"/>
  <c r="Z50" i="33"/>
  <c r="BC50" i="33"/>
  <c r="BA50" i="33"/>
  <c r="AY50" i="33"/>
  <c r="AW50" i="33"/>
  <c r="AU50" i="33"/>
  <c r="AS50" i="33"/>
  <c r="AQ50" i="33"/>
  <c r="AO50" i="33"/>
  <c r="AM50" i="33"/>
  <c r="AK50" i="33"/>
  <c r="AI50" i="33"/>
  <c r="AG50" i="33"/>
  <c r="AE50" i="33"/>
  <c r="AC50" i="33"/>
  <c r="AA50" i="33"/>
  <c r="BD42" i="33"/>
  <c r="BB42" i="33"/>
  <c r="AZ42" i="33"/>
  <c r="AX42" i="33"/>
  <c r="AV42" i="33"/>
  <c r="AT42" i="33"/>
  <c r="AR42" i="33"/>
  <c r="AP42" i="33"/>
  <c r="AN42" i="33"/>
  <c r="AL42" i="33"/>
  <c r="BC42" i="33"/>
  <c r="BA42" i="33"/>
  <c r="AY42" i="33"/>
  <c r="AW42" i="33"/>
  <c r="AU42" i="33"/>
  <c r="AS42" i="33"/>
  <c r="AQ42" i="33"/>
  <c r="AO42" i="33"/>
  <c r="AM42" i="33"/>
  <c r="AK42" i="33"/>
  <c r="AI42" i="33"/>
  <c r="AG42" i="33"/>
  <c r="AE42" i="33"/>
  <c r="AC42" i="33"/>
  <c r="AH42" i="33"/>
  <c r="AD42" i="33"/>
  <c r="AA42" i="33"/>
  <c r="Y42" i="33"/>
  <c r="W42" i="33"/>
  <c r="U42" i="33"/>
  <c r="S42" i="33"/>
  <c r="AJ42" i="33"/>
  <c r="AF42" i="33"/>
  <c r="AB42" i="33"/>
  <c r="Z42" i="33"/>
  <c r="X42" i="33"/>
  <c r="V42" i="33"/>
  <c r="T42" i="33"/>
  <c r="R42" i="33"/>
  <c r="AQ37" i="33" l="1"/>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s="1"/>
  <c r="H61" i="33" s="1"/>
  <c r="AK60" i="35" l="1"/>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I28" i="31" s="1"/>
  <c r="I29" i="31" s="1"/>
  <c r="M26" i="31"/>
  <c r="Q26" i="31"/>
  <c r="U26" i="31"/>
  <c r="AC26" i="31"/>
  <c r="AC28" i="31" s="1"/>
  <c r="AC29" i="31" s="1"/>
  <c r="AG26" i="31"/>
  <c r="AG28" i="31" s="1"/>
  <c r="AG29" i="31" s="1"/>
  <c r="AK26" i="31"/>
  <c r="AK28" i="31" s="1"/>
  <c r="AO26" i="31"/>
  <c r="AO28" i="31" s="1"/>
  <c r="AS26" i="31"/>
  <c r="AS28" i="31" s="1"/>
  <c r="AW26" i="31"/>
  <c r="G26" i="31"/>
  <c r="G28" i="31" s="1"/>
  <c r="G29" i="31" s="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M28" i="31"/>
  <c r="M29" i="31" s="1"/>
  <c r="Q28" i="31"/>
  <c r="Q29" i="31" s="1"/>
  <c r="U28" i="31"/>
  <c r="U29" i="31" s="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<sst xmlns="http://schemas.openxmlformats.org/spreadsheetml/2006/main" count="1209" uniqueCount="405">
  <si>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</si>
  <si>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</si>
  <si>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</si>
  <si>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</si>
  <si>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</si>
  <si>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</si>
  <si>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</si>
  <si>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</si>
  <si>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</si>
  <si>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</si>
  <si>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</si>
  <si>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</si>
  <si>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</si>
  <si>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</si>
  <si>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</si>
  <si>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</si>
  <si>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</si>
  <si>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</si>
  <si>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</si>
  <si>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</si>
  <si>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</si>
  <si>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</si>
  <si>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</si>
  <si>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</si>
  <si>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</si>
  <si>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</si>
  <si>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</si>
  <si>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</si>
  <si>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</si>
  <si>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</si>
  <si>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</si>
  <si>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</si>
  <si>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</si>
  <si>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</si>
  <si>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</si>
  <si>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</si>
  <si>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</si>
  <si>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</si>
  <si>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</si>
  <si>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</si>
  <si>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</si>
  <si>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</si>
  <si>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</si>
  <si>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</si>
  <si>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</si>
  <si>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</si>
  <si>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</si>
  <si>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</si>
  <si>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</si>
  <si>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</si>
  <si>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</si>
  <si>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</si>
  <si>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</si>
  <si>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</si>
  <si>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</si>
  <si>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</si>
  <si>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</si>
  <si>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</si>
  <si>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</si>
  <si>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</si>
  <si>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</si>
  <si>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</si>
  <si>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</si>
  <si>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</si>
  <si>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</si>
  <si>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</si>
  <si>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</si>
  <si>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</si>
  <si>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</si>
  <si>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</si>
  <si>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</si>
  <si>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</si>
  <si>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</si>
  <si>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</si>
  <si>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</si>
  <si>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</si>
  <si>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</si>
  <si>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</si>
  <si>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</si>
  <si>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</si>
  <si>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</si>
  <si>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</si>
  <si>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</si>
  <si>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</si>
  <si>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</si>
  <si>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</si>
  <si>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</si>
  <si>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</si>
  <si>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</si>
  <si>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</si>
  <si>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</si>
  <si>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</si>
  <si>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</si>
  <si>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</si>
  <si>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</si>
  <si>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</si>
  <si>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</si>
  <si>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</si>
  <si>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</si>
  <si>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</si>
  <si>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</si>
  <si>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</si>
  <si>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</si>
  <si>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</si>
  <si>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</si>
  <si>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</si>
  <si>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</si>
  <si>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</si>
  <si>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</si>
  <si>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</si>
  <si>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</si>
  <si>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</si>
  <si>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</si>
  <si>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</si>
  <si>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</si>
  <si>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</si>
  <si>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</si>
  <si>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</si>
  <si>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</si>
  <si>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</si>
  <si>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</si>
  <si>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</si>
  <si>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</si>
  <si>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</si>
  <si>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</si>
  <si>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</si>
  <si>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</si>
  <si>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</si>
  <si>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</si>
  <si>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</si>
  <si>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</si>
  <si>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</si>
  <si>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</si>
  <si>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</si>
  <si>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</si>
  <si>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</si>
  <si>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</si>
  <si>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</si>
  <si>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</si>
  <si>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</si>
  <si>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</si>
  <si>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</si>
  <si>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</si>
  <si>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</si>
  <si>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</si>
  <si>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</si>
  <si>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</si>
  <si>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</si>
  <si>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</si>
  <si>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</si>
  <si>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</si>
  <si>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</si>
  <si>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</si>
  <si>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</si>
  <si>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</si>
  <si>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</si>
  <si>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</si>
  <si>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</si>
  <si>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</si>
  <si>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</si>
  <si>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</si>
  <si>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</si>
  <si>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</si>
  <si>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</si>
  <si>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</si>
  <si>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</si>
  <si>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</si>
  <si>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</si>
  <si>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</si>
  <si>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</si>
  <si>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</si>
  <si>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</si>
  <si>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</si>
  <si>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</si>
  <si>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</si>
  <si>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</si>
  <si>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</si>
  <si>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</si>
  <si>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</si>
  <si>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</si>
  <si>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</si>
  <si>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</si>
  <si>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</si>
  <si>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</si>
  <si>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</si>
  <si>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</si>
  <si>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</si>
  <si>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</si>
  <si>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</si>
  <si>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</si>
  <si>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</si>
  <si>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</si>
  <si>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</si>
  <si>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</si>
  <si>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</si>
  <si>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</si>
  <si>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</si>
  <si>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</si>
  <si>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</si>
  <si>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</si>
  <si>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</si>
  <si>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</si>
  <si>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</si>
  <si>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</si>
  <si>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</si>
  <si>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</si>
  <si>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</si>
  <si>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</si>
  <si>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</si>
  <si>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</si>
  <si>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</si>
  <si>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</si>
  <si>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</si>
  <si>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</si>
  <si>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</si>
  <si>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</si>
  <si>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</si>
  <si>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</si>
  <si>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</si>
  <si>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</si>
  <si>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</si>
  <si>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</si>
  <si>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</si>
  <si>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</si>
  <si>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</si>
  <si>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</si>
  <si>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</si>
  <si>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</si>
  <si>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</si>
  <si>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</si>
  <si>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</si>
  <si>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</si>
  <si>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</si>
  <si>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</si>
  <si>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</si>
  <si>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</si>
  <si>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</si>
  <si>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</si>
  <si>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</si>
  <si>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</si>
  <si>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</si>
  <si>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</si>
  <si>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</si>
  <si>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</si>
  <si>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</si>
  <si>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</si>
  <si>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</si>
  <si>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</si>
  <si>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</si>
  <si>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</si>
  <si>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</si>
  <si>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</si>
  <si>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</si>
  <si>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</si>
  <si>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</si>
  <si>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</si>
  <si>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</si>
  <si>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</si>
  <si>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</si>
  <si>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</si>
  <si>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</si>
  <si>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</si>
  <si>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</si>
  <si>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</si>
  <si>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</si>
  <si>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</si>
  <si>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</si>
  <si>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</si>
  <si>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</si>
  <si>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</si>
  <si>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</si>
  <si>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</si>
  <si>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</si>
  <si>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</si>
  <si>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</si>
  <si>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</si>
  <si>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</si>
  <si>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</si>
  <si>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</si>
  <si>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</si>
  <si>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</si>
  <si>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</si>
  <si>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</si>
  <si>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</si>
  <si>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</si>
  <si>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</si>
  <si>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</si>
  <si>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</si>
  <si>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</si>
  <si>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</si>
  <si>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</si>
  <si>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</si>
  <si>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</si>
  <si>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</si>
  <si>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</si>
  <si>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</si>
  <si>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</si>
  <si>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</si>
  <si>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</si>
  <si>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</si>
  <si>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</si>
  <si>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</si>
  <si>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</si>
  <si>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</si>
  <si>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</si>
  <si>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</si>
  <si>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</si>
  <si>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</si>
  <si>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</si>
  <si>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</si>
  <si>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</si>
  <si>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</si>
  <si>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</si>
  <si>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</si>
  <si>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</si>
  <si>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</si>
  <si>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</si>
  <si>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</si>
  <si>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</si>
  <si>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</si>
  <si>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</si>
  <si>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</si>
  <si>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</si>
  <si>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</si>
  <si>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</si>
  <si>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</si>
  <si>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</si>
  <si>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</si>
  <si>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</si>
  <si>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</si>
  <si>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</si>
  <si>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</si>
  <si>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</si>
  <si>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</si>
  <si>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</si>
  <si>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</si>
  <si>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</si>
  <si>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</si>
  <si>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</si>
  <si>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</si>
  <si>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</si>
  <si>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</si>
  <si>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</si>
  <si>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</si>
  <si>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</si>
  <si>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</si>
  <si>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</si>
  <si>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</si>
  <si>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</si>
  <si>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</si>
  <si>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</si>
  <si>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</si>
  <si>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</si>
  <si>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</si>
  <si>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</si>
  <si>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</si>
  <si>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</si>
  <si>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</si>
  <si>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</si>
  <si>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</si>
  <si>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</si>
  <si>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</si>
  <si>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</si>
  <si>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</si>
  <si>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</si>
  <si>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</si>
  <si>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</si>
  <si>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</si>
  <si>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</si>
  <si>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</si>
  <si>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</si>
  <si>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</si>
  <si>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</si>
  <si>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</si>
  <si>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</si>
  <si>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</si>
  <si>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</si>
  <si>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</si>
  <si>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</si>
  <si>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</si>
  <si>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</si>
  <si>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</si>
  <si>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</si>
  <si>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</si>
  <si>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</si>
  <si>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</si>
  <si>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</si>
  <si>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</si>
  <si>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</si>
  <si>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</si>
  <si>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</si>
  <si>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</si>
  <si>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</si>
  <si>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</si>
  <si>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</si>
  <si>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</si>
  <si>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</si>
  <si>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</si>
  <si>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</si>
  <si>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</si>
  <si>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</si>
  <si>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</si>
  <si>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</si>
  <si>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</si>
  <si>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East Midlands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</si>
</sst>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12.326254279387669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21.673686578364251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29.241194696469623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39.499353764036833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-0.45490000000000003</v>
      </c>
      <c r="F13" s="62">
        <f>'Option 1'!F13</f>
        <v>-0.44190000000000002</v>
      </c>
      <c r="G13" s="62">
        <f>'Option 1'!G13</f>
        <v>-0.42959999999999998</v>
      </c>
      <c r="H13" s="62">
        <f>'Option 1'!H13</f>
        <v>-0.4173</v>
      </c>
      <c r="I13" s="62">
        <f>'Option 1'!I13</f>
        <v>-0.40500000000000003</v>
      </c>
      <c r="J13" s="62">
        <f>'Option 1'!J13</f>
        <v>-0.38579999999999998</v>
      </c>
      <c r="K13" s="62">
        <f>'Option 1'!K13</f>
        <v>-0.37440000000000001</v>
      </c>
      <c r="L13" s="62">
        <f>'Option 1'!L13</f>
        <v>-0.36209999999999998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-0.45490000000000003</v>
      </c>
      <c r="F18" s="59">
        <f t="shared" ref="F18:AW18" si="0">SUM(F13:F17)</f>
        <v>-0.44190000000000002</v>
      </c>
      <c r="G18" s="59">
        <f t="shared" si="0"/>
        <v>-0.42959999999999998</v>
      </c>
      <c r="H18" s="59">
        <f t="shared" si="0"/>
        <v>-0.4173</v>
      </c>
      <c r="I18" s="59">
        <f t="shared" si="0"/>
        <v>-0.40500000000000003</v>
      </c>
      <c r="J18" s="59">
        <f t="shared" si="0"/>
        <v>-0.38579999999999998</v>
      </c>
      <c r="K18" s="59">
        <f t="shared" si="0"/>
        <v>-0.37440000000000001</v>
      </c>
      <c r="L18" s="59">
        <f t="shared" si="0"/>
        <v>-0.36209999999999998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4.5068909445090122E-3</v>
      </c>
      <c r="G19" s="33">
        <f>'Option 1'!G19</f>
        <v>1.0060902650637887E-2</v>
      </c>
      <c r="H19" s="33">
        <f>'Option 1'!H19</f>
        <v>1.6685596543915479E-2</v>
      </c>
      <c r="I19" s="33">
        <f>'Option 1'!I19</f>
        <v>2.5306604504967259E-2</v>
      </c>
      <c r="J19" s="33">
        <f>'Option 1'!J19</f>
        <v>3.5714843272263125E-2</v>
      </c>
      <c r="K19" s="33">
        <f>'Option 1'!K19</f>
        <v>4.7916347706315504E-2</v>
      </c>
      <c r="L19" s="33">
        <f>'Option 1'!L19</f>
        <v>6.1859204837012974E-2</v>
      </c>
      <c r="M19" s="33">
        <f>'Option 1'!M19</f>
        <v>7.9470556198824691E-2</v>
      </c>
      <c r="N19" s="33">
        <f>'Option 1'!N19</f>
        <v>9.1595273757871382E-2</v>
      </c>
      <c r="O19" s="33">
        <f>'Option 1'!O19</f>
        <v>0.10313811215116107</v>
      </c>
      <c r="P19" s="33">
        <f>'Option 1'!P19</f>
        <v>0.11457243285020076</v>
      </c>
      <c r="Q19" s="33">
        <f>'Option 1'!Q19</f>
        <v>0.12221195777993833</v>
      </c>
      <c r="R19" s="33">
        <f>'Option 1'!R19</f>
        <v>0.12382020716590837</v>
      </c>
      <c r="S19" s="33">
        <f>'Option 1'!S19</f>
        <v>0.12414102543568779</v>
      </c>
      <c r="T19" s="33">
        <f>'Option 1'!T19</f>
        <v>0.12425061331393945</v>
      </c>
      <c r="U19" s="33">
        <f>'Option 1'!U19</f>
        <v>0.12427431730881229</v>
      </c>
      <c r="V19" s="33">
        <f>'Option 1'!V19</f>
        <v>0.12427431730881229</v>
      </c>
      <c r="W19" s="33">
        <f>'Option 1'!W19</f>
        <v>0.12427431730881229</v>
      </c>
      <c r="X19" s="33">
        <f>'Option 1'!X19</f>
        <v>0.12427431730881229</v>
      </c>
      <c r="Y19" s="33">
        <f>'Option 1'!Y19</f>
        <v>0.12427431730881229</v>
      </c>
      <c r="Z19" s="33">
        <f>'Option 1'!Z19</f>
        <v>0.12427431730881229</v>
      </c>
      <c r="AA19" s="33">
        <f>'Option 1'!AA19</f>
        <v>0.12427431730881229</v>
      </c>
      <c r="AB19" s="33">
        <f>'Option 1'!AB19</f>
        <v>0.12427431730881229</v>
      </c>
      <c r="AC19" s="33">
        <f>'Option 1'!AC19</f>
        <v>0.12427431730881229</v>
      </c>
      <c r="AD19" s="33">
        <f>'Option 1'!AD19</f>
        <v>0.12427431730881229</v>
      </c>
      <c r="AE19" s="33">
        <f>'Option 1'!AE19</f>
        <v>0.12427431730881229</v>
      </c>
      <c r="AF19" s="33">
        <f>'Option 1'!AF19</f>
        <v>0.12427431730881229</v>
      </c>
      <c r="AG19" s="33">
        <f>'Option 1'!AG19</f>
        <v>0.12427431730881229</v>
      </c>
      <c r="AH19" s="33">
        <f>'Option 1'!AH19</f>
        <v>0.12427431730881229</v>
      </c>
      <c r="AI19" s="33">
        <f>'Option 1'!AI19</f>
        <v>0.12427431730881229</v>
      </c>
      <c r="AJ19" s="33">
        <f>'Option 1'!AJ19</f>
        <v>0.12427431730881229</v>
      </c>
      <c r="AK19" s="33">
        <f>'Option 1'!AK19</f>
        <v>0.12427431730881229</v>
      </c>
      <c r="AL19" s="33">
        <f>'Option 1'!AL19</f>
        <v>0.12427431730881229</v>
      </c>
      <c r="AM19" s="33">
        <f>'Option 1'!AM19</f>
        <v>0.12427431730881229</v>
      </c>
      <c r="AN19" s="33">
        <f>'Option 1'!AN19</f>
        <v>0.12427431730881229</v>
      </c>
      <c r="AO19" s="33">
        <f>'Option 1'!AO19</f>
        <v>0.12427431730881229</v>
      </c>
      <c r="AP19" s="33">
        <f>'Option 1'!AP19</f>
        <v>0.12427431730881229</v>
      </c>
      <c r="AQ19" s="33">
        <f>'Option 1'!AQ19</f>
        <v>0.12427431730881229</v>
      </c>
      <c r="AR19" s="33">
        <f>'Option 1'!AR19</f>
        <v>0.12427431730881229</v>
      </c>
      <c r="AS19" s="33">
        <f>'Option 1'!AS19</f>
        <v>0.12427431730881229</v>
      </c>
      <c r="AT19" s="33">
        <f>'Option 1'!AT19</f>
        <v>0.12427431730881229</v>
      </c>
      <c r="AU19" s="33">
        <f>'Option 1'!AU19</f>
        <v>0.12427431730881229</v>
      </c>
      <c r="AV19" s="33">
        <f>'Option 1'!AV19</f>
        <v>0.12427431730881229</v>
      </c>
      <c r="AW19" s="33">
        <f>'Option 1'!AW19</f>
        <v>0.12427431730881229</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4.5068909445090122E-3</v>
      </c>
      <c r="G25" s="67">
        <f t="shared" si="1"/>
        <v>1.0060902650637887E-2</v>
      </c>
      <c r="H25" s="67">
        <f t="shared" si="1"/>
        <v>1.6685596543915479E-2</v>
      </c>
      <c r="I25" s="67">
        <f t="shared" si="1"/>
        <v>2.5306604504967259E-2</v>
      </c>
      <c r="J25" s="67">
        <f t="shared" si="1"/>
        <v>3.5714843272263125E-2</v>
      </c>
      <c r="K25" s="67">
        <f t="shared" si="1"/>
        <v>4.7916347706315504E-2</v>
      </c>
      <c r="L25" s="67">
        <f t="shared" si="1"/>
        <v>6.1859204837012974E-2</v>
      </c>
      <c r="M25" s="67">
        <f t="shared" si="1"/>
        <v>7.9470556198824691E-2</v>
      </c>
      <c r="N25" s="67">
        <f t="shared" si="1"/>
        <v>9.1595273757871382E-2</v>
      </c>
      <c r="O25" s="67">
        <f t="shared" si="1"/>
        <v>0.10313811215116107</v>
      </c>
      <c r="P25" s="67">
        <f t="shared" si="1"/>
        <v>0.11457243285020076</v>
      </c>
      <c r="Q25" s="67">
        <f t="shared" si="1"/>
        <v>0.12221195777993833</v>
      </c>
      <c r="R25" s="67">
        <f t="shared" si="1"/>
        <v>0.12382020716590837</v>
      </c>
      <c r="S25" s="67">
        <f t="shared" si="1"/>
        <v>0.12414102543568779</v>
      </c>
      <c r="T25" s="67">
        <f t="shared" si="1"/>
        <v>0.12425061331393945</v>
      </c>
      <c r="U25" s="67">
        <f t="shared" si="1"/>
        <v>0.12427431730881229</v>
      </c>
      <c r="V25" s="67">
        <f t="shared" si="1"/>
        <v>0.12427431730881229</v>
      </c>
      <c r="W25" s="67">
        <f t="shared" si="1"/>
        <v>0.12427431730881229</v>
      </c>
      <c r="X25" s="67">
        <f t="shared" si="1"/>
        <v>0.12427431730881229</v>
      </c>
      <c r="Y25" s="67">
        <f t="shared" si="1"/>
        <v>0.12427431730881229</v>
      </c>
      <c r="Z25" s="67">
        <f t="shared" si="1"/>
        <v>0.12427431730881229</v>
      </c>
      <c r="AA25" s="67">
        <f t="shared" si="1"/>
        <v>0.12427431730881229</v>
      </c>
      <c r="AB25" s="67">
        <f t="shared" si="1"/>
        <v>0.12427431730881229</v>
      </c>
      <c r="AC25" s="67">
        <f t="shared" si="1"/>
        <v>0.12427431730881229</v>
      </c>
      <c r="AD25" s="67">
        <f t="shared" si="1"/>
        <v>0.12427431730881229</v>
      </c>
      <c r="AE25" s="67">
        <f t="shared" si="1"/>
        <v>0.12427431730881229</v>
      </c>
      <c r="AF25" s="67">
        <f t="shared" si="1"/>
        <v>0.12427431730881229</v>
      </c>
      <c r="AG25" s="67">
        <f t="shared" si="1"/>
        <v>0.12427431730881229</v>
      </c>
      <c r="AH25" s="67">
        <f t="shared" si="1"/>
        <v>0.12427431730881229</v>
      </c>
      <c r="AI25" s="67">
        <f t="shared" si="1"/>
        <v>0.12427431730881229</v>
      </c>
      <c r="AJ25" s="67">
        <f t="shared" si="1"/>
        <v>0.12427431730881229</v>
      </c>
      <c r="AK25" s="67">
        <f t="shared" si="1"/>
        <v>0.12427431730881229</v>
      </c>
      <c r="AL25" s="67">
        <f t="shared" si="1"/>
        <v>0.12427431730881229</v>
      </c>
      <c r="AM25" s="67">
        <f t="shared" si="1"/>
        <v>0.12427431730881229</v>
      </c>
      <c r="AN25" s="67">
        <f t="shared" si="1"/>
        <v>0.12427431730881229</v>
      </c>
      <c r="AO25" s="67">
        <f t="shared" si="1"/>
        <v>0.12427431730881229</v>
      </c>
      <c r="AP25" s="67">
        <f t="shared" si="1"/>
        <v>0.12427431730881229</v>
      </c>
      <c r="AQ25" s="67">
        <f t="shared" si="1"/>
        <v>0.12427431730881229</v>
      </c>
      <c r="AR25" s="67">
        <f t="shared" si="1"/>
        <v>0.12427431730881229</v>
      </c>
      <c r="AS25" s="67">
        <f t="shared" si="1"/>
        <v>0.12427431730881229</v>
      </c>
      <c r="AT25" s="67">
        <f t="shared" si="1"/>
        <v>0.12427431730881229</v>
      </c>
      <c r="AU25" s="67">
        <f t="shared" si="1"/>
        <v>0.12427431730881229</v>
      </c>
      <c r="AV25" s="67">
        <f t="shared" si="1"/>
        <v>0.12427431730881229</v>
      </c>
      <c r="AW25" s="67">
        <f t="shared" si="1"/>
        <v>0.12427431730881229</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-0.45490000000000003</v>
      </c>
      <c r="F26" s="59">
        <f t="shared" ref="F26:BD26" si="2">F18+F25</f>
        <v>-0.437393109055491</v>
      </c>
      <c r="G26" s="59">
        <f t="shared" si="2"/>
        <v>-0.41953909734936212</v>
      </c>
      <c r="H26" s="59">
        <f t="shared" si="2"/>
        <v>-0.40061440345608451</v>
      </c>
      <c r="I26" s="59">
        <f t="shared" si="2"/>
        <v>-0.37969339549503278</v>
      </c>
      <c r="J26" s="59">
        <f t="shared" si="2"/>
        <v>-0.35008515672773688</v>
      </c>
      <c r="K26" s="59">
        <f t="shared" si="2"/>
        <v>-0.32648365229368448</v>
      </c>
      <c r="L26" s="59">
        <f t="shared" si="2"/>
        <v>-0.30024079516298702</v>
      </c>
      <c r="M26" s="59">
        <f t="shared" si="2"/>
        <v>7.9470556198824691E-2</v>
      </c>
      <c r="N26" s="59">
        <f t="shared" si="2"/>
        <v>9.1595273757871382E-2</v>
      </c>
      <c r="O26" s="59">
        <f t="shared" si="2"/>
        <v>0.10313811215116107</v>
      </c>
      <c r="P26" s="59">
        <f t="shared" si="2"/>
        <v>0.11457243285020076</v>
      </c>
      <c r="Q26" s="59">
        <f t="shared" si="2"/>
        <v>0.12221195777993833</v>
      </c>
      <c r="R26" s="59">
        <f t="shared" si="2"/>
        <v>0.12382020716590837</v>
      </c>
      <c r="S26" s="59">
        <f t="shared" si="2"/>
        <v>0.12414102543568779</v>
      </c>
      <c r="T26" s="59">
        <f t="shared" si="2"/>
        <v>0.12425061331393945</v>
      </c>
      <c r="U26" s="59">
        <f t="shared" si="2"/>
        <v>0.12427431730881229</v>
      </c>
      <c r="V26" s="59">
        <f t="shared" si="2"/>
        <v>0.12427431730881229</v>
      </c>
      <c r="W26" s="59">
        <f t="shared" si="2"/>
        <v>0.12427431730881229</v>
      </c>
      <c r="X26" s="59">
        <f t="shared" si="2"/>
        <v>0.12427431730881229</v>
      </c>
      <c r="Y26" s="59">
        <f t="shared" si="2"/>
        <v>0.12427431730881229</v>
      </c>
      <c r="Z26" s="59">
        <f t="shared" si="2"/>
        <v>0.12427431730881229</v>
      </c>
      <c r="AA26" s="59">
        <f t="shared" si="2"/>
        <v>0.12427431730881229</v>
      </c>
      <c r="AB26" s="59">
        <f t="shared" si="2"/>
        <v>0.12427431730881229</v>
      </c>
      <c r="AC26" s="59">
        <f t="shared" si="2"/>
        <v>0.12427431730881229</v>
      </c>
      <c r="AD26" s="59">
        <f t="shared" si="2"/>
        <v>0.12427431730881229</v>
      </c>
      <c r="AE26" s="59">
        <f t="shared" si="2"/>
        <v>0.12427431730881229</v>
      </c>
      <c r="AF26" s="59">
        <f t="shared" si="2"/>
        <v>0.12427431730881229</v>
      </c>
      <c r="AG26" s="59">
        <f t="shared" si="2"/>
        <v>0.12427431730881229</v>
      </c>
      <c r="AH26" s="59">
        <f t="shared" si="2"/>
        <v>0.12427431730881229</v>
      </c>
      <c r="AI26" s="59">
        <f t="shared" si="2"/>
        <v>0.12427431730881229</v>
      </c>
      <c r="AJ26" s="59">
        <f t="shared" si="2"/>
        <v>0.12427431730881229</v>
      </c>
      <c r="AK26" s="59">
        <f t="shared" si="2"/>
        <v>0.12427431730881229</v>
      </c>
      <c r="AL26" s="59">
        <f t="shared" si="2"/>
        <v>0.12427431730881229</v>
      </c>
      <c r="AM26" s="59">
        <f t="shared" si="2"/>
        <v>0.12427431730881229</v>
      </c>
      <c r="AN26" s="59">
        <f t="shared" si="2"/>
        <v>0.12427431730881229</v>
      </c>
      <c r="AO26" s="59">
        <f t="shared" si="2"/>
        <v>0.12427431730881229</v>
      </c>
      <c r="AP26" s="59">
        <f t="shared" si="2"/>
        <v>0.12427431730881229</v>
      </c>
      <c r="AQ26" s="59">
        <f t="shared" si="2"/>
        <v>0.12427431730881229</v>
      </c>
      <c r="AR26" s="59">
        <f t="shared" si="2"/>
        <v>0.12427431730881229</v>
      </c>
      <c r="AS26" s="59">
        <f t="shared" si="2"/>
        <v>0.12427431730881229</v>
      </c>
      <c r="AT26" s="59">
        <f t="shared" si="2"/>
        <v>0.12427431730881229</v>
      </c>
      <c r="AU26" s="59">
        <f t="shared" si="2"/>
        <v>0.12427431730881229</v>
      </c>
      <c r="AV26" s="59">
        <f t="shared" si="2"/>
        <v>0.12427431730881229</v>
      </c>
      <c r="AW26" s="59">
        <f t="shared" si="2"/>
        <v>0.12427431730881229</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-0.36392000000000002</v>
      </c>
      <c r="F28" s="34">
        <f t="shared" ref="F28:AW28" si="4">F26*F27</f>
        <v>-0.34991448724439284</v>
      </c>
      <c r="G28" s="34">
        <f t="shared" si="4"/>
        <v>-0.33563127787948971</v>
      </c>
      <c r="H28" s="34">
        <f t="shared" si="4"/>
        <v>-0.32049152276486764</v>
      </c>
      <c r="I28" s="34">
        <f t="shared" si="4"/>
        <v>-0.30375471639602625</v>
      </c>
      <c r="J28" s="34">
        <f t="shared" si="4"/>
        <v>-0.2800681253821895</v>
      </c>
      <c r="K28" s="34">
        <f t="shared" si="4"/>
        <v>-0.26118692183494757</v>
      </c>
      <c r="L28" s="34">
        <f t="shared" si="4"/>
        <v>-0.24019263613038963</v>
      </c>
      <c r="M28" s="34">
        <f t="shared" si="4"/>
        <v>6.3576444959059758E-2</v>
      </c>
      <c r="N28" s="34">
        <f t="shared" si="4"/>
        <v>7.3276219006297105E-2</v>
      </c>
      <c r="O28" s="34">
        <f t="shared" si="4"/>
        <v>8.2510489720928865E-2</v>
      </c>
      <c r="P28" s="34">
        <f t="shared" si="4"/>
        <v>9.1657946280160607E-2</v>
      </c>
      <c r="Q28" s="34">
        <f t="shared" si="4"/>
        <v>9.7769566223950666E-2</v>
      </c>
      <c r="R28" s="34">
        <f t="shared" si="4"/>
        <v>9.90561657327267E-2</v>
      </c>
      <c r="S28" s="34">
        <f t="shared" si="4"/>
        <v>9.931282034855024E-2</v>
      </c>
      <c r="T28" s="34">
        <f t="shared" si="4"/>
        <v>9.9400490651151571E-2</v>
      </c>
      <c r="U28" s="34">
        <f t="shared" si="4"/>
        <v>9.9419453847049838E-2</v>
      </c>
      <c r="V28" s="34">
        <f t="shared" si="4"/>
        <v>9.9419453847049838E-2</v>
      </c>
      <c r="W28" s="34">
        <f t="shared" si="4"/>
        <v>9.9419453847049838E-2</v>
      </c>
      <c r="X28" s="34">
        <f t="shared" si="4"/>
        <v>9.9419453847049838E-2</v>
      </c>
      <c r="Y28" s="34">
        <f t="shared" si="4"/>
        <v>9.9419453847049838E-2</v>
      </c>
      <c r="Z28" s="34">
        <f t="shared" si="4"/>
        <v>9.9419453847049838E-2</v>
      </c>
      <c r="AA28" s="34">
        <f t="shared" si="4"/>
        <v>9.9419453847049838E-2</v>
      </c>
      <c r="AB28" s="34">
        <f t="shared" si="4"/>
        <v>9.9419453847049838E-2</v>
      </c>
      <c r="AC28" s="34">
        <f t="shared" si="4"/>
        <v>9.9419453847049838E-2</v>
      </c>
      <c r="AD28" s="34">
        <f t="shared" si="4"/>
        <v>9.9419453847049838E-2</v>
      </c>
      <c r="AE28" s="34">
        <f t="shared" si="4"/>
        <v>9.9419453847049838E-2</v>
      </c>
      <c r="AF28" s="34">
        <f t="shared" si="4"/>
        <v>9.9419453847049838E-2</v>
      </c>
      <c r="AG28" s="34">
        <f t="shared" si="4"/>
        <v>9.9419453847049838E-2</v>
      </c>
      <c r="AH28" s="34">
        <f t="shared" si="4"/>
        <v>9.9419453847049838E-2</v>
      </c>
      <c r="AI28" s="34">
        <f t="shared" si="4"/>
        <v>9.9419453847049838E-2</v>
      </c>
      <c r="AJ28" s="34">
        <f t="shared" si="4"/>
        <v>9.9419453847049838E-2</v>
      </c>
      <c r="AK28" s="34">
        <f t="shared" si="4"/>
        <v>9.9419453847049838E-2</v>
      </c>
      <c r="AL28" s="34">
        <f t="shared" si="4"/>
        <v>9.9419453847049838E-2</v>
      </c>
      <c r="AM28" s="34">
        <f t="shared" si="4"/>
        <v>9.9419453847049838E-2</v>
      </c>
      <c r="AN28" s="34">
        <f t="shared" si="4"/>
        <v>9.9419453847049838E-2</v>
      </c>
      <c r="AO28" s="34">
        <f t="shared" si="4"/>
        <v>9.9419453847049838E-2</v>
      </c>
      <c r="AP28" s="34">
        <f t="shared" si="4"/>
        <v>9.9419453847049838E-2</v>
      </c>
      <c r="AQ28" s="34">
        <f t="shared" si="4"/>
        <v>9.9419453847049838E-2</v>
      </c>
      <c r="AR28" s="34">
        <f t="shared" si="4"/>
        <v>9.9419453847049838E-2</v>
      </c>
      <c r="AS28" s="34">
        <f t="shared" si="4"/>
        <v>9.9419453847049838E-2</v>
      </c>
      <c r="AT28" s="34">
        <f t="shared" si="4"/>
        <v>9.9419453847049838E-2</v>
      </c>
      <c r="AU28" s="34">
        <f t="shared" si="4"/>
        <v>9.9419453847049838E-2</v>
      </c>
      <c r="AV28" s="34">
        <f t="shared" si="4"/>
        <v>9.9419453847049838E-2</v>
      </c>
      <c r="AW28" s="34">
        <f t="shared" si="4"/>
        <v>9.9419453847049838E-2</v>
      </c>
      <c r="AX28" s="34"/>
      <c r="AY28" s="34"/>
      <c r="AZ28" s="34"/>
      <c r="BA28" s="34"/>
      <c r="BB28" s="34"/>
      <c r="BC28" s="34"/>
      <c r="BD28" s="34"/>
    </row>
    <row r="29" spans="1:56" x14ac:dyDescent="0.3">
      <c r="A29" s="115"/>
      <c r="B29" s="9" t="s">
        <v>92</v>
      </c>
      <c r="C29" s="11" t="s">
        <v>44</v>
      </c>
      <c r="D29" s="9" t="s">
        <v>40</v>
      </c>
      <c r="E29" s="34">
        <f>E26-E28</f>
        <v>-9.0980000000000005E-2</v>
      </c>
      <c r="F29" s="34">
        <f t="shared" ref="F29:AW29" si="5">F26-F28</f>
        <v>-8.7478621811098167E-2</v>
      </c>
      <c r="G29" s="34">
        <f t="shared" si="5"/>
        <v>-8.3907819469872413E-2</v>
      </c>
      <c r="H29" s="34">
        <f t="shared" si="5"/>
        <v>-8.0122880691216869E-2</v>
      </c>
      <c r="I29" s="34">
        <f t="shared" si="5"/>
        <v>-7.5938679099006534E-2</v>
      </c>
      <c r="J29" s="34">
        <f t="shared" si="5"/>
        <v>-7.0017031345547376E-2</v>
      </c>
      <c r="K29" s="34">
        <f t="shared" si="5"/>
        <v>-6.5296730458736907E-2</v>
      </c>
      <c r="L29" s="34">
        <f t="shared" si="5"/>
        <v>-6.0048159032597387E-2</v>
      </c>
      <c r="M29" s="34">
        <f t="shared" si="5"/>
        <v>1.5894111239764933E-2</v>
      </c>
      <c r="N29" s="34">
        <f t="shared" si="5"/>
        <v>1.8319054751574276E-2</v>
      </c>
      <c r="O29" s="34">
        <f t="shared" si="5"/>
        <v>2.0627622430232209E-2</v>
      </c>
      <c r="P29" s="34">
        <f t="shared" si="5"/>
        <v>2.2914486570040152E-2</v>
      </c>
      <c r="Q29" s="34">
        <f t="shared" si="5"/>
        <v>2.4442391555987666E-2</v>
      </c>
      <c r="R29" s="34">
        <f t="shared" si="5"/>
        <v>2.4764041433181672E-2</v>
      </c>
      <c r="S29" s="34">
        <f t="shared" si="5"/>
        <v>2.4828205087137553E-2</v>
      </c>
      <c r="T29" s="34">
        <f t="shared" si="5"/>
        <v>2.4850122662787882E-2</v>
      </c>
      <c r="U29" s="34">
        <f t="shared" si="5"/>
        <v>2.4854863461762453E-2</v>
      </c>
      <c r="V29" s="34">
        <f t="shared" si="5"/>
        <v>2.4854863461762453E-2</v>
      </c>
      <c r="W29" s="34">
        <f t="shared" si="5"/>
        <v>2.4854863461762453E-2</v>
      </c>
      <c r="X29" s="34">
        <f t="shared" si="5"/>
        <v>2.4854863461762453E-2</v>
      </c>
      <c r="Y29" s="34">
        <f t="shared" si="5"/>
        <v>2.4854863461762453E-2</v>
      </c>
      <c r="Z29" s="34">
        <f t="shared" si="5"/>
        <v>2.4854863461762453E-2</v>
      </c>
      <c r="AA29" s="34">
        <f t="shared" si="5"/>
        <v>2.4854863461762453E-2</v>
      </c>
      <c r="AB29" s="34">
        <f t="shared" si="5"/>
        <v>2.4854863461762453E-2</v>
      </c>
      <c r="AC29" s="34">
        <f t="shared" si="5"/>
        <v>2.4854863461762453E-2</v>
      </c>
      <c r="AD29" s="34">
        <f t="shared" si="5"/>
        <v>2.4854863461762453E-2</v>
      </c>
      <c r="AE29" s="34">
        <f t="shared" si="5"/>
        <v>2.4854863461762453E-2</v>
      </c>
      <c r="AF29" s="34">
        <f t="shared" si="5"/>
        <v>2.4854863461762453E-2</v>
      </c>
      <c r="AG29" s="34">
        <f t="shared" si="5"/>
        <v>2.4854863461762453E-2</v>
      </c>
      <c r="AH29" s="34">
        <f t="shared" si="5"/>
        <v>2.4854863461762453E-2</v>
      </c>
      <c r="AI29" s="34">
        <f t="shared" si="5"/>
        <v>2.4854863461762453E-2</v>
      </c>
      <c r="AJ29" s="34">
        <f t="shared" si="5"/>
        <v>2.4854863461762453E-2</v>
      </c>
      <c r="AK29" s="34">
        <f t="shared" si="5"/>
        <v>2.4854863461762453E-2</v>
      </c>
      <c r="AL29" s="34">
        <f t="shared" si="5"/>
        <v>2.4854863461762453E-2</v>
      </c>
      <c r="AM29" s="34">
        <f t="shared" si="5"/>
        <v>2.4854863461762453E-2</v>
      </c>
      <c r="AN29" s="34">
        <f t="shared" si="5"/>
        <v>2.4854863461762453E-2</v>
      </c>
      <c r="AO29" s="34">
        <f t="shared" si="5"/>
        <v>2.4854863461762453E-2</v>
      </c>
      <c r="AP29" s="34">
        <f t="shared" si="5"/>
        <v>2.4854863461762453E-2</v>
      </c>
      <c r="AQ29" s="34">
        <f t="shared" si="5"/>
        <v>2.4854863461762453E-2</v>
      </c>
      <c r="AR29" s="34">
        <f t="shared" si="5"/>
        <v>2.4854863461762453E-2</v>
      </c>
      <c r="AS29" s="34">
        <f t="shared" si="5"/>
        <v>2.4854863461762453E-2</v>
      </c>
      <c r="AT29" s="34">
        <f t="shared" si="5"/>
        <v>2.4854863461762453E-2</v>
      </c>
      <c r="AU29" s="34">
        <f t="shared" si="5"/>
        <v>2.4854863461762453E-2</v>
      </c>
      <c r="AV29" s="34">
        <f t="shared" si="5"/>
        <v>2.4854863461762453E-2</v>
      </c>
      <c r="AW29" s="34">
        <f t="shared" si="5"/>
        <v>2.4854863461762453E-2</v>
      </c>
      <c r="AX29" s="34"/>
      <c r="AY29" s="34"/>
      <c r="AZ29" s="34"/>
      <c r="BA29" s="34"/>
      <c r="BB29" s="34"/>
      <c r="BC29" s="34"/>
      <c r="BD29" s="34"/>
    </row>
    <row r="30" spans="1:56" ht="16.5" hidden="1" customHeight="1" outlineLevel="1" x14ac:dyDescent="0.35">
      <c r="A30" s="115"/>
      <c r="B30" s="9" t="s">
        <v>1</v>
      </c>
      <c r="C30" s="11" t="s">
        <v>53</v>
      </c>
      <c r="D30" s="9" t="s">
        <v>40</v>
      </c>
      <c r="F30" s="34">
        <f>$E$28/'Fixed data'!$C$7</f>
        <v>-8.0871111111111109E-3</v>
      </c>
      <c r="G30" s="34">
        <f>$E$28/'Fixed data'!$C$7</f>
        <v>-8.0871111111111109E-3</v>
      </c>
      <c r="H30" s="34">
        <f>$E$28/'Fixed data'!$C$7</f>
        <v>-8.0871111111111109E-3</v>
      </c>
      <c r="I30" s="34">
        <f>$E$28/'Fixed data'!$C$7</f>
        <v>-8.0871111111111109E-3</v>
      </c>
      <c r="J30" s="34">
        <f>$E$28/'Fixed data'!$C$7</f>
        <v>-8.0871111111111109E-3</v>
      </c>
      <c r="K30" s="34">
        <f>$E$28/'Fixed data'!$C$7</f>
        <v>-8.0871111111111109E-3</v>
      </c>
      <c r="L30" s="34">
        <f>$E$28/'Fixed data'!$C$7</f>
        <v>-8.0871111111111109E-3</v>
      </c>
      <c r="M30" s="34">
        <f>$E$28/'Fixed data'!$C$7</f>
        <v>-8.0871111111111109E-3</v>
      </c>
      <c r="N30" s="34">
        <f>$E$28/'Fixed data'!$C$7</f>
        <v>-8.0871111111111109E-3</v>
      </c>
      <c r="O30" s="34">
        <f>$E$28/'Fixed data'!$C$7</f>
        <v>-8.0871111111111109E-3</v>
      </c>
      <c r="P30" s="34">
        <f>$E$28/'Fixed data'!$C$7</f>
        <v>-8.0871111111111109E-3</v>
      </c>
      <c r="Q30" s="34">
        <f>$E$28/'Fixed data'!$C$7</f>
        <v>-8.0871111111111109E-3</v>
      </c>
      <c r="R30" s="34">
        <f>$E$28/'Fixed data'!$C$7</f>
        <v>-8.0871111111111109E-3</v>
      </c>
      <c r="S30" s="34">
        <f>$E$28/'Fixed data'!$C$7</f>
        <v>-8.0871111111111109E-3</v>
      </c>
      <c r="T30" s="34">
        <f>$E$28/'Fixed data'!$C$7</f>
        <v>-8.0871111111111109E-3</v>
      </c>
      <c r="U30" s="34">
        <f>$E$28/'Fixed data'!$C$7</f>
        <v>-8.0871111111111109E-3</v>
      </c>
      <c r="V30" s="34">
        <f>$E$28/'Fixed data'!$C$7</f>
        <v>-8.0871111111111109E-3</v>
      </c>
      <c r="W30" s="34">
        <f>$E$28/'Fixed data'!$C$7</f>
        <v>-8.0871111111111109E-3</v>
      </c>
      <c r="X30" s="34">
        <f>$E$28/'Fixed data'!$C$7</f>
        <v>-8.0871111111111109E-3</v>
      </c>
      <c r="Y30" s="34">
        <f>$E$28/'Fixed data'!$C$7</f>
        <v>-8.0871111111111109E-3</v>
      </c>
      <c r="Z30" s="34">
        <f>$E$28/'Fixed data'!$C$7</f>
        <v>-8.0871111111111109E-3</v>
      </c>
      <c r="AA30" s="34">
        <f>$E$28/'Fixed data'!$C$7</f>
        <v>-8.0871111111111109E-3</v>
      </c>
      <c r="AB30" s="34">
        <f>$E$28/'Fixed data'!$C$7</f>
        <v>-8.0871111111111109E-3</v>
      </c>
      <c r="AC30" s="34">
        <f>$E$28/'Fixed data'!$C$7</f>
        <v>-8.0871111111111109E-3</v>
      </c>
      <c r="AD30" s="34">
        <f>$E$28/'Fixed data'!$C$7</f>
        <v>-8.0871111111111109E-3</v>
      </c>
      <c r="AE30" s="34">
        <f>$E$28/'Fixed data'!$C$7</f>
        <v>-8.0871111111111109E-3</v>
      </c>
      <c r="AF30" s="34">
        <f>$E$28/'Fixed data'!$C$7</f>
        <v>-8.0871111111111109E-3</v>
      </c>
      <c r="AG30" s="34">
        <f>$E$28/'Fixed data'!$C$7</f>
        <v>-8.0871111111111109E-3</v>
      </c>
      <c r="AH30" s="34">
        <f>$E$28/'Fixed data'!$C$7</f>
        <v>-8.0871111111111109E-3</v>
      </c>
      <c r="AI30" s="34">
        <f>$E$28/'Fixed data'!$C$7</f>
        <v>-8.0871111111111109E-3</v>
      </c>
      <c r="AJ30" s="34">
        <f>$E$28/'Fixed data'!$C$7</f>
        <v>-8.0871111111111109E-3</v>
      </c>
      <c r="AK30" s="34">
        <f>$E$28/'Fixed data'!$C$7</f>
        <v>-8.0871111111111109E-3</v>
      </c>
      <c r="AL30" s="34">
        <f>$E$28/'Fixed data'!$C$7</f>
        <v>-8.0871111111111109E-3</v>
      </c>
      <c r="AM30" s="34">
        <f>$E$28/'Fixed data'!$C$7</f>
        <v>-8.0871111111111109E-3</v>
      </c>
      <c r="AN30" s="34">
        <f>$E$28/'Fixed data'!$C$7</f>
        <v>-8.0871111111111109E-3</v>
      </c>
      <c r="AO30" s="34">
        <f>$E$28/'Fixed data'!$C$7</f>
        <v>-8.0871111111111109E-3</v>
      </c>
      <c r="AP30" s="34">
        <f>$E$28/'Fixed data'!$C$7</f>
        <v>-8.0871111111111109E-3</v>
      </c>
      <c r="AQ30" s="34">
        <f>$E$28/'Fixed data'!$C$7</f>
        <v>-8.0871111111111109E-3</v>
      </c>
      <c r="AR30" s="34">
        <f>$E$28/'Fixed data'!$C$7</f>
        <v>-8.0871111111111109E-3</v>
      </c>
      <c r="AS30" s="34">
        <f>$E$28/'Fixed data'!$C$7</f>
        <v>-8.0871111111111109E-3</v>
      </c>
      <c r="AT30" s="34">
        <f>$E$28/'Fixed data'!$C$7</f>
        <v>-8.0871111111111109E-3</v>
      </c>
      <c r="AU30" s="34">
        <f>$E$28/'Fixed data'!$C$7</f>
        <v>-8.0871111111111109E-3</v>
      </c>
      <c r="AV30" s="34">
        <f>$E$28/'Fixed data'!$C$7</f>
        <v>-8.0871111111111109E-3</v>
      </c>
      <c r="AW30" s="34">
        <f>$E$28/'Fixed data'!$C$7</f>
        <v>-8.0871111111111109E-3</v>
      </c>
      <c r="AX30" s="34">
        <f>$E$28/'Fixed data'!$C$7</f>
        <v>-8.0871111111111109E-3</v>
      </c>
      <c r="AY30" s="34"/>
      <c r="AZ30" s="34"/>
      <c r="BA30" s="34"/>
      <c r="BB30" s="34"/>
      <c r="BC30" s="34"/>
      <c r="BD30" s="34"/>
    </row>
    <row r="31" spans="1:56" ht="16.5" hidden="1" customHeight="1" outlineLevel="1" x14ac:dyDescent="0.35">
      <c r="A31" s="115"/>
      <c r="B31" s="9" t="s">
        <v>2</v>
      </c>
      <c r="C31" s="11" t="s">
        <v>54</v>
      </c>
      <c r="D31" s="9" t="s">
        <v>40</v>
      </c>
      <c r="F31" s="34"/>
      <c r="G31" s="34">
        <f>$F$28/'Fixed data'!$C$7</f>
        <v>-7.7758774943198408E-3</v>
      </c>
      <c r="H31" s="34">
        <f>$F$28/'Fixed data'!$C$7</f>
        <v>-7.7758774943198408E-3</v>
      </c>
      <c r="I31" s="34">
        <f>$F$28/'Fixed data'!$C$7</f>
        <v>-7.7758774943198408E-3</v>
      </c>
      <c r="J31" s="34">
        <f>$F$28/'Fixed data'!$C$7</f>
        <v>-7.7758774943198408E-3</v>
      </c>
      <c r="K31" s="34">
        <f>$F$28/'Fixed data'!$C$7</f>
        <v>-7.7758774943198408E-3</v>
      </c>
      <c r="L31" s="34">
        <f>$F$28/'Fixed data'!$C$7</f>
        <v>-7.7758774943198408E-3</v>
      </c>
      <c r="M31" s="34">
        <f>$F$28/'Fixed data'!$C$7</f>
        <v>-7.7758774943198408E-3</v>
      </c>
      <c r="N31" s="34">
        <f>$F$28/'Fixed data'!$C$7</f>
        <v>-7.7758774943198408E-3</v>
      </c>
      <c r="O31" s="34">
        <f>$F$28/'Fixed data'!$C$7</f>
        <v>-7.7758774943198408E-3</v>
      </c>
      <c r="P31" s="34">
        <f>$F$28/'Fixed data'!$C$7</f>
        <v>-7.7758774943198408E-3</v>
      </c>
      <c r="Q31" s="34">
        <f>$F$28/'Fixed data'!$C$7</f>
        <v>-7.7758774943198408E-3</v>
      </c>
      <c r="R31" s="34">
        <f>$F$28/'Fixed data'!$C$7</f>
        <v>-7.7758774943198408E-3</v>
      </c>
      <c r="S31" s="34">
        <f>$F$28/'Fixed data'!$C$7</f>
        <v>-7.7758774943198408E-3</v>
      </c>
      <c r="T31" s="34">
        <f>$F$28/'Fixed data'!$C$7</f>
        <v>-7.7758774943198408E-3</v>
      </c>
      <c r="U31" s="34">
        <f>$F$28/'Fixed data'!$C$7</f>
        <v>-7.7758774943198408E-3</v>
      </c>
      <c r="V31" s="34">
        <f>$F$28/'Fixed data'!$C$7</f>
        <v>-7.7758774943198408E-3</v>
      </c>
      <c r="W31" s="34">
        <f>$F$28/'Fixed data'!$C$7</f>
        <v>-7.7758774943198408E-3</v>
      </c>
      <c r="X31" s="34">
        <f>$F$28/'Fixed data'!$C$7</f>
        <v>-7.7758774943198408E-3</v>
      </c>
      <c r="Y31" s="34">
        <f>$F$28/'Fixed data'!$C$7</f>
        <v>-7.7758774943198408E-3</v>
      </c>
      <c r="Z31" s="34">
        <f>$F$28/'Fixed data'!$C$7</f>
        <v>-7.7758774943198408E-3</v>
      </c>
      <c r="AA31" s="34">
        <f>$F$28/'Fixed data'!$C$7</f>
        <v>-7.7758774943198408E-3</v>
      </c>
      <c r="AB31" s="34">
        <f>$F$28/'Fixed data'!$C$7</f>
        <v>-7.7758774943198408E-3</v>
      </c>
      <c r="AC31" s="34">
        <f>$F$28/'Fixed data'!$C$7</f>
        <v>-7.7758774943198408E-3</v>
      </c>
      <c r="AD31" s="34">
        <f>$F$28/'Fixed data'!$C$7</f>
        <v>-7.7758774943198408E-3</v>
      </c>
      <c r="AE31" s="34">
        <f>$F$28/'Fixed data'!$C$7</f>
        <v>-7.7758774943198408E-3</v>
      </c>
      <c r="AF31" s="34">
        <f>$F$28/'Fixed data'!$C$7</f>
        <v>-7.7758774943198408E-3</v>
      </c>
      <c r="AG31" s="34">
        <f>$F$28/'Fixed data'!$C$7</f>
        <v>-7.7758774943198408E-3</v>
      </c>
      <c r="AH31" s="34">
        <f>$F$28/'Fixed data'!$C$7</f>
        <v>-7.7758774943198408E-3</v>
      </c>
      <c r="AI31" s="34">
        <f>$F$28/'Fixed data'!$C$7</f>
        <v>-7.7758774943198408E-3</v>
      </c>
      <c r="AJ31" s="34">
        <f>$F$28/'Fixed data'!$C$7</f>
        <v>-7.7758774943198408E-3</v>
      </c>
      <c r="AK31" s="34">
        <f>$F$28/'Fixed data'!$C$7</f>
        <v>-7.7758774943198408E-3</v>
      </c>
      <c r="AL31" s="34">
        <f>$F$28/'Fixed data'!$C$7</f>
        <v>-7.7758774943198408E-3</v>
      </c>
      <c r="AM31" s="34">
        <f>$F$28/'Fixed data'!$C$7</f>
        <v>-7.7758774943198408E-3</v>
      </c>
      <c r="AN31" s="34">
        <f>$F$28/'Fixed data'!$C$7</f>
        <v>-7.7758774943198408E-3</v>
      </c>
      <c r="AO31" s="34">
        <f>$F$28/'Fixed data'!$C$7</f>
        <v>-7.7758774943198408E-3</v>
      </c>
      <c r="AP31" s="34">
        <f>$F$28/'Fixed data'!$C$7</f>
        <v>-7.7758774943198408E-3</v>
      </c>
      <c r="AQ31" s="34">
        <f>$F$28/'Fixed data'!$C$7</f>
        <v>-7.7758774943198408E-3</v>
      </c>
      <c r="AR31" s="34">
        <f>$F$28/'Fixed data'!$C$7</f>
        <v>-7.7758774943198408E-3</v>
      </c>
      <c r="AS31" s="34">
        <f>$F$28/'Fixed data'!$C$7</f>
        <v>-7.7758774943198408E-3</v>
      </c>
      <c r="AT31" s="34">
        <f>$F$28/'Fixed data'!$C$7</f>
        <v>-7.7758774943198408E-3</v>
      </c>
      <c r="AU31" s="34">
        <f>$F$28/'Fixed data'!$C$7</f>
        <v>-7.7758774943198408E-3</v>
      </c>
      <c r="AV31" s="34">
        <f>$F$28/'Fixed data'!$C$7</f>
        <v>-7.7758774943198408E-3</v>
      </c>
      <c r="AW31" s="34">
        <f>$F$28/'Fixed data'!$C$7</f>
        <v>-7.7758774943198408E-3</v>
      </c>
      <c r="AX31" s="34">
        <f>$F$28/'Fixed data'!$C$7</f>
        <v>-7.7758774943198408E-3</v>
      </c>
      <c r="AY31" s="34">
        <f>$F$28/'Fixed data'!$C$7</f>
        <v>-7.7758774943198408E-3</v>
      </c>
      <c r="AZ31" s="34"/>
      <c r="BA31" s="34"/>
      <c r="BB31" s="34"/>
      <c r="BC31" s="34"/>
      <c r="BD31" s="34"/>
    </row>
    <row r="32" spans="1:56" ht="16.5" hidden="1" customHeight="1" outlineLevel="1" x14ac:dyDescent="0.35">
      <c r="A32" s="115"/>
      <c r="B32" s="9" t="s">
        <v>3</v>
      </c>
      <c r="C32" s="11" t="s">
        <v>55</v>
      </c>
      <c r="D32" s="9" t="s">
        <v>40</v>
      </c>
      <c r="F32" s="34"/>
      <c r="G32" s="34"/>
      <c r="H32" s="34">
        <f>$G$28/'Fixed data'!$C$7</f>
        <v>-7.4584728417664376E-3</v>
      </c>
      <c r="I32" s="34">
        <f>$G$28/'Fixed data'!$C$7</f>
        <v>-7.4584728417664376E-3</v>
      </c>
      <c r="J32" s="34">
        <f>$G$28/'Fixed data'!$C$7</f>
        <v>-7.4584728417664376E-3</v>
      </c>
      <c r="K32" s="34">
        <f>$G$28/'Fixed data'!$C$7</f>
        <v>-7.4584728417664376E-3</v>
      </c>
      <c r="L32" s="34">
        <f>$G$28/'Fixed data'!$C$7</f>
        <v>-7.4584728417664376E-3</v>
      </c>
      <c r="M32" s="34">
        <f>$G$28/'Fixed data'!$C$7</f>
        <v>-7.4584728417664376E-3</v>
      </c>
      <c r="N32" s="34">
        <f>$G$28/'Fixed data'!$C$7</f>
        <v>-7.4584728417664376E-3</v>
      </c>
      <c r="O32" s="34">
        <f>$G$28/'Fixed data'!$C$7</f>
        <v>-7.4584728417664376E-3</v>
      </c>
      <c r="P32" s="34">
        <f>$G$28/'Fixed data'!$C$7</f>
        <v>-7.4584728417664376E-3</v>
      </c>
      <c r="Q32" s="34">
        <f>$G$28/'Fixed data'!$C$7</f>
        <v>-7.4584728417664376E-3</v>
      </c>
      <c r="R32" s="34">
        <f>$G$28/'Fixed data'!$C$7</f>
        <v>-7.4584728417664376E-3</v>
      </c>
      <c r="S32" s="34">
        <f>$G$28/'Fixed data'!$C$7</f>
        <v>-7.4584728417664376E-3</v>
      </c>
      <c r="T32" s="34">
        <f>$G$28/'Fixed data'!$C$7</f>
        <v>-7.4584728417664376E-3</v>
      </c>
      <c r="U32" s="34">
        <f>$G$28/'Fixed data'!$C$7</f>
        <v>-7.4584728417664376E-3</v>
      </c>
      <c r="V32" s="34">
        <f>$G$28/'Fixed data'!$C$7</f>
        <v>-7.4584728417664376E-3</v>
      </c>
      <c r="W32" s="34">
        <f>$G$28/'Fixed data'!$C$7</f>
        <v>-7.4584728417664376E-3</v>
      </c>
      <c r="X32" s="34">
        <f>$G$28/'Fixed data'!$C$7</f>
        <v>-7.4584728417664376E-3</v>
      </c>
      <c r="Y32" s="34">
        <f>$G$28/'Fixed data'!$C$7</f>
        <v>-7.4584728417664376E-3</v>
      </c>
      <c r="Z32" s="34">
        <f>$G$28/'Fixed data'!$C$7</f>
        <v>-7.4584728417664376E-3</v>
      </c>
      <c r="AA32" s="34">
        <f>$G$28/'Fixed data'!$C$7</f>
        <v>-7.4584728417664376E-3</v>
      </c>
      <c r="AB32" s="34">
        <f>$G$28/'Fixed data'!$C$7</f>
        <v>-7.4584728417664376E-3</v>
      </c>
      <c r="AC32" s="34">
        <f>$G$28/'Fixed data'!$C$7</f>
        <v>-7.4584728417664376E-3</v>
      </c>
      <c r="AD32" s="34">
        <f>$G$28/'Fixed data'!$C$7</f>
        <v>-7.4584728417664376E-3</v>
      </c>
      <c r="AE32" s="34">
        <f>$G$28/'Fixed data'!$C$7</f>
        <v>-7.4584728417664376E-3</v>
      </c>
      <c r="AF32" s="34">
        <f>$G$28/'Fixed data'!$C$7</f>
        <v>-7.4584728417664376E-3</v>
      </c>
      <c r="AG32" s="34">
        <f>$G$28/'Fixed data'!$C$7</f>
        <v>-7.4584728417664376E-3</v>
      </c>
      <c r="AH32" s="34">
        <f>$G$28/'Fixed data'!$C$7</f>
        <v>-7.4584728417664376E-3</v>
      </c>
      <c r="AI32" s="34">
        <f>$G$28/'Fixed data'!$C$7</f>
        <v>-7.4584728417664376E-3</v>
      </c>
      <c r="AJ32" s="34">
        <f>$G$28/'Fixed data'!$C$7</f>
        <v>-7.4584728417664376E-3</v>
      </c>
      <c r="AK32" s="34">
        <f>$G$28/'Fixed data'!$C$7</f>
        <v>-7.4584728417664376E-3</v>
      </c>
      <c r="AL32" s="34">
        <f>$G$28/'Fixed data'!$C$7</f>
        <v>-7.4584728417664376E-3</v>
      </c>
      <c r="AM32" s="34">
        <f>$G$28/'Fixed data'!$C$7</f>
        <v>-7.4584728417664376E-3</v>
      </c>
      <c r="AN32" s="34">
        <f>$G$28/'Fixed data'!$C$7</f>
        <v>-7.4584728417664376E-3</v>
      </c>
      <c r="AO32" s="34">
        <f>$G$28/'Fixed data'!$C$7</f>
        <v>-7.4584728417664376E-3</v>
      </c>
      <c r="AP32" s="34">
        <f>$G$28/'Fixed data'!$C$7</f>
        <v>-7.4584728417664376E-3</v>
      </c>
      <c r="AQ32" s="34">
        <f>$G$28/'Fixed data'!$C$7</f>
        <v>-7.4584728417664376E-3</v>
      </c>
      <c r="AR32" s="34">
        <f>$G$28/'Fixed data'!$C$7</f>
        <v>-7.4584728417664376E-3</v>
      </c>
      <c r="AS32" s="34">
        <f>$G$28/'Fixed data'!$C$7</f>
        <v>-7.4584728417664376E-3</v>
      </c>
      <c r="AT32" s="34">
        <f>$G$28/'Fixed data'!$C$7</f>
        <v>-7.4584728417664376E-3</v>
      </c>
      <c r="AU32" s="34">
        <f>$G$28/'Fixed data'!$C$7</f>
        <v>-7.4584728417664376E-3</v>
      </c>
      <c r="AV32" s="34">
        <f>$G$28/'Fixed data'!$C$7</f>
        <v>-7.4584728417664376E-3</v>
      </c>
      <c r="AW32" s="34">
        <f>$G$28/'Fixed data'!$C$7</f>
        <v>-7.4584728417664376E-3</v>
      </c>
      <c r="AX32" s="34">
        <f>$G$28/'Fixed data'!$C$7</f>
        <v>-7.4584728417664376E-3</v>
      </c>
      <c r="AY32" s="34">
        <f>$G$28/'Fixed data'!$C$7</f>
        <v>-7.4584728417664376E-3</v>
      </c>
      <c r="AZ32" s="34">
        <f>$G$28/'Fixed data'!$C$7</f>
        <v>-7.4584728417664376E-3</v>
      </c>
      <c r="BA32" s="34"/>
      <c r="BB32" s="34"/>
      <c r="BC32" s="34"/>
      <c r="BD32" s="34"/>
    </row>
    <row r="33" spans="1:57" ht="16.5" hidden="1" customHeight="1" outlineLevel="1" x14ac:dyDescent="0.35">
      <c r="A33" s="115"/>
      <c r="B33" s="9" t="s">
        <v>4</v>
      </c>
      <c r="C33" s="11" t="s">
        <v>56</v>
      </c>
      <c r="D33" s="9" t="s">
        <v>40</v>
      </c>
      <c r="F33" s="34"/>
      <c r="G33" s="34"/>
      <c r="H33" s="34"/>
      <c r="I33" s="34">
        <f>$H$28/'Fixed data'!$C$7</f>
        <v>-7.1220338392192807E-3</v>
      </c>
      <c r="J33" s="34">
        <f>$H$28/'Fixed data'!$C$7</f>
        <v>-7.1220338392192807E-3</v>
      </c>
      <c r="K33" s="34">
        <f>$H$28/'Fixed data'!$C$7</f>
        <v>-7.1220338392192807E-3</v>
      </c>
      <c r="L33" s="34">
        <f>$H$28/'Fixed data'!$C$7</f>
        <v>-7.1220338392192807E-3</v>
      </c>
      <c r="M33" s="34">
        <f>$H$28/'Fixed data'!$C$7</f>
        <v>-7.1220338392192807E-3</v>
      </c>
      <c r="N33" s="34">
        <f>$H$28/'Fixed data'!$C$7</f>
        <v>-7.1220338392192807E-3</v>
      </c>
      <c r="O33" s="34">
        <f>$H$28/'Fixed data'!$C$7</f>
        <v>-7.1220338392192807E-3</v>
      </c>
      <c r="P33" s="34">
        <f>$H$28/'Fixed data'!$C$7</f>
        <v>-7.1220338392192807E-3</v>
      </c>
      <c r="Q33" s="34">
        <f>$H$28/'Fixed data'!$C$7</f>
        <v>-7.1220338392192807E-3</v>
      </c>
      <c r="R33" s="34">
        <f>$H$28/'Fixed data'!$C$7</f>
        <v>-7.1220338392192807E-3</v>
      </c>
      <c r="S33" s="34">
        <f>$H$28/'Fixed data'!$C$7</f>
        <v>-7.1220338392192807E-3</v>
      </c>
      <c r="T33" s="34">
        <f>$H$28/'Fixed data'!$C$7</f>
        <v>-7.1220338392192807E-3</v>
      </c>
      <c r="U33" s="34">
        <f>$H$28/'Fixed data'!$C$7</f>
        <v>-7.1220338392192807E-3</v>
      </c>
      <c r="V33" s="34">
        <f>$H$28/'Fixed data'!$C$7</f>
        <v>-7.1220338392192807E-3</v>
      </c>
      <c r="W33" s="34">
        <f>$H$28/'Fixed data'!$C$7</f>
        <v>-7.1220338392192807E-3</v>
      </c>
      <c r="X33" s="34">
        <f>$H$28/'Fixed data'!$C$7</f>
        <v>-7.1220338392192807E-3</v>
      </c>
      <c r="Y33" s="34">
        <f>$H$28/'Fixed data'!$C$7</f>
        <v>-7.1220338392192807E-3</v>
      </c>
      <c r="Z33" s="34">
        <f>$H$28/'Fixed data'!$C$7</f>
        <v>-7.1220338392192807E-3</v>
      </c>
      <c r="AA33" s="34">
        <f>$H$28/'Fixed data'!$C$7</f>
        <v>-7.1220338392192807E-3</v>
      </c>
      <c r="AB33" s="34">
        <f>$H$28/'Fixed data'!$C$7</f>
        <v>-7.1220338392192807E-3</v>
      </c>
      <c r="AC33" s="34">
        <f>$H$28/'Fixed data'!$C$7</f>
        <v>-7.1220338392192807E-3</v>
      </c>
      <c r="AD33" s="34">
        <f>$H$28/'Fixed data'!$C$7</f>
        <v>-7.1220338392192807E-3</v>
      </c>
      <c r="AE33" s="34">
        <f>$H$28/'Fixed data'!$C$7</f>
        <v>-7.1220338392192807E-3</v>
      </c>
      <c r="AF33" s="34">
        <f>$H$28/'Fixed data'!$C$7</f>
        <v>-7.1220338392192807E-3</v>
      </c>
      <c r="AG33" s="34">
        <f>$H$28/'Fixed data'!$C$7</f>
        <v>-7.1220338392192807E-3</v>
      </c>
      <c r="AH33" s="34">
        <f>$H$28/'Fixed data'!$C$7</f>
        <v>-7.1220338392192807E-3</v>
      </c>
      <c r="AI33" s="34">
        <f>$H$28/'Fixed data'!$C$7</f>
        <v>-7.1220338392192807E-3</v>
      </c>
      <c r="AJ33" s="34">
        <f>$H$28/'Fixed data'!$C$7</f>
        <v>-7.1220338392192807E-3</v>
      </c>
      <c r="AK33" s="34">
        <f>$H$28/'Fixed data'!$C$7</f>
        <v>-7.1220338392192807E-3</v>
      </c>
      <c r="AL33" s="34">
        <f>$H$28/'Fixed data'!$C$7</f>
        <v>-7.1220338392192807E-3</v>
      </c>
      <c r="AM33" s="34">
        <f>$H$28/'Fixed data'!$C$7</f>
        <v>-7.1220338392192807E-3</v>
      </c>
      <c r="AN33" s="34">
        <f>$H$28/'Fixed data'!$C$7</f>
        <v>-7.1220338392192807E-3</v>
      </c>
      <c r="AO33" s="34">
        <f>$H$28/'Fixed data'!$C$7</f>
        <v>-7.1220338392192807E-3</v>
      </c>
      <c r="AP33" s="34">
        <f>$H$28/'Fixed data'!$C$7</f>
        <v>-7.1220338392192807E-3</v>
      </c>
      <c r="AQ33" s="34">
        <f>$H$28/'Fixed data'!$C$7</f>
        <v>-7.1220338392192807E-3</v>
      </c>
      <c r="AR33" s="34">
        <f>$H$28/'Fixed data'!$C$7</f>
        <v>-7.1220338392192807E-3</v>
      </c>
      <c r="AS33" s="34">
        <f>$H$28/'Fixed data'!$C$7</f>
        <v>-7.1220338392192807E-3</v>
      </c>
      <c r="AT33" s="34">
        <f>$H$28/'Fixed data'!$C$7</f>
        <v>-7.1220338392192807E-3</v>
      </c>
      <c r="AU33" s="34">
        <f>$H$28/'Fixed data'!$C$7</f>
        <v>-7.1220338392192807E-3</v>
      </c>
      <c r="AV33" s="34">
        <f>$H$28/'Fixed data'!$C$7</f>
        <v>-7.1220338392192807E-3</v>
      </c>
      <c r="AW33" s="34">
        <f>$H$28/'Fixed data'!$C$7</f>
        <v>-7.1220338392192807E-3</v>
      </c>
      <c r="AX33" s="34">
        <f>$H$28/'Fixed data'!$C$7</f>
        <v>-7.1220338392192807E-3</v>
      </c>
      <c r="AY33" s="34">
        <f>$H$28/'Fixed data'!$C$7</f>
        <v>-7.1220338392192807E-3</v>
      </c>
      <c r="AZ33" s="34">
        <f>$H$28/'Fixed data'!$C$7</f>
        <v>-7.1220338392192807E-3</v>
      </c>
      <c r="BA33" s="34">
        <f>$H$28/'Fixed data'!$C$7</f>
        <v>-7.1220338392192807E-3</v>
      </c>
      <c r="BB33" s="34"/>
      <c r="BC33" s="34"/>
      <c r="BD33" s="34"/>
    </row>
    <row r="34" spans="1:57" ht="16.5" hidden="1" customHeight="1" outlineLevel="1" x14ac:dyDescent="0.35">
      <c r="A34" s="115"/>
      <c r="B34" s="9" t="s">
        <v>5</v>
      </c>
      <c r="C34" s="11" t="s">
        <v>57</v>
      </c>
      <c r="D34" s="9" t="s">
        <v>40</v>
      </c>
      <c r="F34" s="34"/>
      <c r="G34" s="34"/>
      <c r="H34" s="34"/>
      <c r="I34" s="34"/>
      <c r="J34" s="34">
        <f>$I$28/'Fixed data'!$C$7</f>
        <v>-6.7501048088005836E-3</v>
      </c>
      <c r="K34" s="34">
        <f>$I$28/'Fixed data'!$C$7</f>
        <v>-6.7501048088005836E-3</v>
      </c>
      <c r="L34" s="34">
        <f>$I$28/'Fixed data'!$C$7</f>
        <v>-6.7501048088005836E-3</v>
      </c>
      <c r="M34" s="34">
        <f>$I$28/'Fixed data'!$C$7</f>
        <v>-6.7501048088005836E-3</v>
      </c>
      <c r="N34" s="34">
        <f>$I$28/'Fixed data'!$C$7</f>
        <v>-6.7501048088005836E-3</v>
      </c>
      <c r="O34" s="34">
        <f>$I$28/'Fixed data'!$C$7</f>
        <v>-6.7501048088005836E-3</v>
      </c>
      <c r="P34" s="34">
        <f>$I$28/'Fixed data'!$C$7</f>
        <v>-6.7501048088005836E-3</v>
      </c>
      <c r="Q34" s="34">
        <f>$I$28/'Fixed data'!$C$7</f>
        <v>-6.7501048088005836E-3</v>
      </c>
      <c r="R34" s="34">
        <f>$I$28/'Fixed data'!$C$7</f>
        <v>-6.7501048088005836E-3</v>
      </c>
      <c r="S34" s="34">
        <f>$I$28/'Fixed data'!$C$7</f>
        <v>-6.7501048088005836E-3</v>
      </c>
      <c r="T34" s="34">
        <f>$I$28/'Fixed data'!$C$7</f>
        <v>-6.7501048088005836E-3</v>
      </c>
      <c r="U34" s="34">
        <f>$I$28/'Fixed data'!$C$7</f>
        <v>-6.7501048088005836E-3</v>
      </c>
      <c r="V34" s="34">
        <f>$I$28/'Fixed data'!$C$7</f>
        <v>-6.7501048088005836E-3</v>
      </c>
      <c r="W34" s="34">
        <f>$I$28/'Fixed data'!$C$7</f>
        <v>-6.7501048088005836E-3</v>
      </c>
      <c r="X34" s="34">
        <f>$I$28/'Fixed data'!$C$7</f>
        <v>-6.7501048088005836E-3</v>
      </c>
      <c r="Y34" s="34">
        <f>$I$28/'Fixed data'!$C$7</f>
        <v>-6.7501048088005836E-3</v>
      </c>
      <c r="Z34" s="34">
        <f>$I$28/'Fixed data'!$C$7</f>
        <v>-6.7501048088005836E-3</v>
      </c>
      <c r="AA34" s="34">
        <f>$I$28/'Fixed data'!$C$7</f>
        <v>-6.7501048088005836E-3</v>
      </c>
      <c r="AB34" s="34">
        <f>$I$28/'Fixed data'!$C$7</f>
        <v>-6.7501048088005836E-3</v>
      </c>
      <c r="AC34" s="34">
        <f>$I$28/'Fixed data'!$C$7</f>
        <v>-6.7501048088005836E-3</v>
      </c>
      <c r="AD34" s="34">
        <f>$I$28/'Fixed data'!$C$7</f>
        <v>-6.7501048088005836E-3</v>
      </c>
      <c r="AE34" s="34">
        <f>$I$28/'Fixed data'!$C$7</f>
        <v>-6.7501048088005836E-3</v>
      </c>
      <c r="AF34" s="34">
        <f>$I$28/'Fixed data'!$C$7</f>
        <v>-6.7501048088005836E-3</v>
      </c>
      <c r="AG34" s="34">
        <f>$I$28/'Fixed data'!$C$7</f>
        <v>-6.7501048088005836E-3</v>
      </c>
      <c r="AH34" s="34">
        <f>$I$28/'Fixed data'!$C$7</f>
        <v>-6.7501048088005836E-3</v>
      </c>
      <c r="AI34" s="34">
        <f>$I$28/'Fixed data'!$C$7</f>
        <v>-6.7501048088005836E-3</v>
      </c>
      <c r="AJ34" s="34">
        <f>$I$28/'Fixed data'!$C$7</f>
        <v>-6.7501048088005836E-3</v>
      </c>
      <c r="AK34" s="34">
        <f>$I$28/'Fixed data'!$C$7</f>
        <v>-6.7501048088005836E-3</v>
      </c>
      <c r="AL34" s="34">
        <f>$I$28/'Fixed data'!$C$7</f>
        <v>-6.7501048088005836E-3</v>
      </c>
      <c r="AM34" s="34">
        <f>$I$28/'Fixed data'!$C$7</f>
        <v>-6.7501048088005836E-3</v>
      </c>
      <c r="AN34" s="34">
        <f>$I$28/'Fixed data'!$C$7</f>
        <v>-6.7501048088005836E-3</v>
      </c>
      <c r="AO34" s="34">
        <f>$I$28/'Fixed data'!$C$7</f>
        <v>-6.7501048088005836E-3</v>
      </c>
      <c r="AP34" s="34">
        <f>$I$28/'Fixed data'!$C$7</f>
        <v>-6.7501048088005836E-3</v>
      </c>
      <c r="AQ34" s="34">
        <f>$I$28/'Fixed data'!$C$7</f>
        <v>-6.7501048088005836E-3</v>
      </c>
      <c r="AR34" s="34">
        <f>$I$28/'Fixed data'!$C$7</f>
        <v>-6.7501048088005836E-3</v>
      </c>
      <c r="AS34" s="34">
        <f>$I$28/'Fixed data'!$C$7</f>
        <v>-6.7501048088005836E-3</v>
      </c>
      <c r="AT34" s="34">
        <f>$I$28/'Fixed data'!$C$7</f>
        <v>-6.7501048088005836E-3</v>
      </c>
      <c r="AU34" s="34">
        <f>$I$28/'Fixed data'!$C$7</f>
        <v>-6.7501048088005836E-3</v>
      </c>
      <c r="AV34" s="34">
        <f>$I$28/'Fixed data'!$C$7</f>
        <v>-6.7501048088005836E-3</v>
      </c>
      <c r="AW34" s="34">
        <f>$I$28/'Fixed data'!$C$7</f>
        <v>-6.7501048088005836E-3</v>
      </c>
      <c r="AX34" s="34">
        <f>$I$28/'Fixed data'!$C$7</f>
        <v>-6.7501048088005836E-3</v>
      </c>
      <c r="AY34" s="34">
        <f>$I$28/'Fixed data'!$C$7</f>
        <v>-6.7501048088005836E-3</v>
      </c>
      <c r="AZ34" s="34">
        <f>$I$28/'Fixed data'!$C$7</f>
        <v>-6.7501048088005836E-3</v>
      </c>
      <c r="BA34" s="34">
        <f>$I$28/'Fixed data'!$C$7</f>
        <v>-6.7501048088005836E-3</v>
      </c>
      <c r="BB34" s="34">
        <f>$I$28/'Fixed data'!$C$7</f>
        <v>-6.7501048088005836E-3</v>
      </c>
      <c r="BC34" s="34"/>
      <c r="BD34" s="34"/>
    </row>
    <row r="35" spans="1:57" ht="16.5" hidden="1" customHeight="1" outlineLevel="1" x14ac:dyDescent="0.35">
      <c r="A35" s="115"/>
      <c r="B35" s="9" t="s">
        <v>6</v>
      </c>
      <c r="C35" s="11" t="s">
        <v>58</v>
      </c>
      <c r="D35" s="9" t="s">
        <v>40</v>
      </c>
      <c r="F35" s="34"/>
      <c r="G35" s="34"/>
      <c r="H35" s="34"/>
      <c r="I35" s="34"/>
      <c r="J35" s="34"/>
      <c r="K35" s="34">
        <f>$J$28/'Fixed data'!$C$7</f>
        <v>-6.2237361196042108E-3</v>
      </c>
      <c r="L35" s="34">
        <f>$J$28/'Fixed data'!$C$7</f>
        <v>-6.2237361196042108E-3</v>
      </c>
      <c r="M35" s="34">
        <f>$J$28/'Fixed data'!$C$7</f>
        <v>-6.2237361196042108E-3</v>
      </c>
      <c r="N35" s="34">
        <f>$J$28/'Fixed data'!$C$7</f>
        <v>-6.2237361196042108E-3</v>
      </c>
      <c r="O35" s="34">
        <f>$J$28/'Fixed data'!$C$7</f>
        <v>-6.2237361196042108E-3</v>
      </c>
      <c r="P35" s="34">
        <f>$J$28/'Fixed data'!$C$7</f>
        <v>-6.2237361196042108E-3</v>
      </c>
      <c r="Q35" s="34">
        <f>$J$28/'Fixed data'!$C$7</f>
        <v>-6.2237361196042108E-3</v>
      </c>
      <c r="R35" s="34">
        <f>$J$28/'Fixed data'!$C$7</f>
        <v>-6.2237361196042108E-3</v>
      </c>
      <c r="S35" s="34">
        <f>$J$28/'Fixed data'!$C$7</f>
        <v>-6.2237361196042108E-3</v>
      </c>
      <c r="T35" s="34">
        <f>$J$28/'Fixed data'!$C$7</f>
        <v>-6.2237361196042108E-3</v>
      </c>
      <c r="U35" s="34">
        <f>$J$28/'Fixed data'!$C$7</f>
        <v>-6.2237361196042108E-3</v>
      </c>
      <c r="V35" s="34">
        <f>$J$28/'Fixed data'!$C$7</f>
        <v>-6.2237361196042108E-3</v>
      </c>
      <c r="W35" s="34">
        <f>$J$28/'Fixed data'!$C$7</f>
        <v>-6.2237361196042108E-3</v>
      </c>
      <c r="X35" s="34">
        <f>$J$28/'Fixed data'!$C$7</f>
        <v>-6.2237361196042108E-3</v>
      </c>
      <c r="Y35" s="34">
        <f>$J$28/'Fixed data'!$C$7</f>
        <v>-6.2237361196042108E-3</v>
      </c>
      <c r="Z35" s="34">
        <f>$J$28/'Fixed data'!$C$7</f>
        <v>-6.2237361196042108E-3</v>
      </c>
      <c r="AA35" s="34">
        <f>$J$28/'Fixed data'!$C$7</f>
        <v>-6.2237361196042108E-3</v>
      </c>
      <c r="AB35" s="34">
        <f>$J$28/'Fixed data'!$C$7</f>
        <v>-6.2237361196042108E-3</v>
      </c>
      <c r="AC35" s="34">
        <f>$J$28/'Fixed data'!$C$7</f>
        <v>-6.2237361196042108E-3</v>
      </c>
      <c r="AD35" s="34">
        <f>$J$28/'Fixed data'!$C$7</f>
        <v>-6.2237361196042108E-3</v>
      </c>
      <c r="AE35" s="34">
        <f>$J$28/'Fixed data'!$C$7</f>
        <v>-6.2237361196042108E-3</v>
      </c>
      <c r="AF35" s="34">
        <f>$J$28/'Fixed data'!$C$7</f>
        <v>-6.2237361196042108E-3</v>
      </c>
      <c r="AG35" s="34">
        <f>$J$28/'Fixed data'!$C$7</f>
        <v>-6.2237361196042108E-3</v>
      </c>
      <c r="AH35" s="34">
        <f>$J$28/'Fixed data'!$C$7</f>
        <v>-6.2237361196042108E-3</v>
      </c>
      <c r="AI35" s="34">
        <f>$J$28/'Fixed data'!$C$7</f>
        <v>-6.2237361196042108E-3</v>
      </c>
      <c r="AJ35" s="34">
        <f>$J$28/'Fixed data'!$C$7</f>
        <v>-6.2237361196042108E-3</v>
      </c>
      <c r="AK35" s="34">
        <f>$J$28/'Fixed data'!$C$7</f>
        <v>-6.2237361196042108E-3</v>
      </c>
      <c r="AL35" s="34">
        <f>$J$28/'Fixed data'!$C$7</f>
        <v>-6.2237361196042108E-3</v>
      </c>
      <c r="AM35" s="34">
        <f>$J$28/'Fixed data'!$C$7</f>
        <v>-6.2237361196042108E-3</v>
      </c>
      <c r="AN35" s="34">
        <f>$J$28/'Fixed data'!$C$7</f>
        <v>-6.2237361196042108E-3</v>
      </c>
      <c r="AO35" s="34">
        <f>$J$28/'Fixed data'!$C$7</f>
        <v>-6.2237361196042108E-3</v>
      </c>
      <c r="AP35" s="34">
        <f>$J$28/'Fixed data'!$C$7</f>
        <v>-6.2237361196042108E-3</v>
      </c>
      <c r="AQ35" s="34">
        <f>$J$28/'Fixed data'!$C$7</f>
        <v>-6.2237361196042108E-3</v>
      </c>
      <c r="AR35" s="34">
        <f>$J$28/'Fixed data'!$C$7</f>
        <v>-6.2237361196042108E-3</v>
      </c>
      <c r="AS35" s="34">
        <f>$J$28/'Fixed data'!$C$7</f>
        <v>-6.2237361196042108E-3</v>
      </c>
      <c r="AT35" s="34">
        <f>$J$28/'Fixed data'!$C$7</f>
        <v>-6.2237361196042108E-3</v>
      </c>
      <c r="AU35" s="34">
        <f>$J$28/'Fixed data'!$C$7</f>
        <v>-6.2237361196042108E-3</v>
      </c>
      <c r="AV35" s="34">
        <f>$J$28/'Fixed data'!$C$7</f>
        <v>-6.2237361196042108E-3</v>
      </c>
      <c r="AW35" s="34">
        <f>$J$28/'Fixed data'!$C$7</f>
        <v>-6.2237361196042108E-3</v>
      </c>
      <c r="AX35" s="34">
        <f>$J$28/'Fixed data'!$C$7</f>
        <v>-6.2237361196042108E-3</v>
      </c>
      <c r="AY35" s="34">
        <f>$J$28/'Fixed data'!$C$7</f>
        <v>-6.2237361196042108E-3</v>
      </c>
      <c r="AZ35" s="34">
        <f>$J$28/'Fixed data'!$C$7</f>
        <v>-6.2237361196042108E-3</v>
      </c>
      <c r="BA35" s="34">
        <f>$J$28/'Fixed data'!$C$7</f>
        <v>-6.2237361196042108E-3</v>
      </c>
      <c r="BB35" s="34">
        <f>$J$28/'Fixed data'!$C$7</f>
        <v>-6.2237361196042108E-3</v>
      </c>
      <c r="BC35" s="34">
        <f>$J$28/'Fixed data'!$C$7</f>
        <v>-6.2237361196042108E-3</v>
      </c>
      <c r="BD35" s="34"/>
    </row>
    <row r="36" spans="1:57" ht="16.5" hidden="1" customHeight="1" outlineLevel="1" x14ac:dyDescent="0.35">
      <c r="A36" s="115"/>
      <c r="B36" s="9" t="s">
        <v>32</v>
      </c>
      <c r="C36" s="11" t="s">
        <v>59</v>
      </c>
      <c r="D36" s="9" t="s">
        <v>40</v>
      </c>
      <c r="F36" s="34"/>
      <c r="G36" s="34"/>
      <c r="H36" s="34"/>
      <c r="I36" s="34"/>
      <c r="J36" s="34"/>
      <c r="K36" s="34"/>
      <c r="L36" s="34">
        <f>$K$28/'Fixed data'!$C$7</f>
        <v>-5.8041538185543903E-3</v>
      </c>
      <c r="M36" s="34">
        <f>$K$28/'Fixed data'!$C$7</f>
        <v>-5.8041538185543903E-3</v>
      </c>
      <c r="N36" s="34">
        <f>$K$28/'Fixed data'!$C$7</f>
        <v>-5.8041538185543903E-3</v>
      </c>
      <c r="O36" s="34">
        <f>$K$28/'Fixed data'!$C$7</f>
        <v>-5.8041538185543903E-3</v>
      </c>
      <c r="P36" s="34">
        <f>$K$28/'Fixed data'!$C$7</f>
        <v>-5.8041538185543903E-3</v>
      </c>
      <c r="Q36" s="34">
        <f>$K$28/'Fixed data'!$C$7</f>
        <v>-5.8041538185543903E-3</v>
      </c>
      <c r="R36" s="34">
        <f>$K$28/'Fixed data'!$C$7</f>
        <v>-5.8041538185543903E-3</v>
      </c>
      <c r="S36" s="34">
        <f>$K$28/'Fixed data'!$C$7</f>
        <v>-5.8041538185543903E-3</v>
      </c>
      <c r="T36" s="34">
        <f>$K$28/'Fixed data'!$C$7</f>
        <v>-5.8041538185543903E-3</v>
      </c>
      <c r="U36" s="34">
        <f>$K$28/'Fixed data'!$C$7</f>
        <v>-5.8041538185543903E-3</v>
      </c>
      <c r="V36" s="34">
        <f>$K$28/'Fixed data'!$C$7</f>
        <v>-5.8041538185543903E-3</v>
      </c>
      <c r="W36" s="34">
        <f>$K$28/'Fixed data'!$C$7</f>
        <v>-5.8041538185543903E-3</v>
      </c>
      <c r="X36" s="34">
        <f>$K$28/'Fixed data'!$C$7</f>
        <v>-5.8041538185543903E-3</v>
      </c>
      <c r="Y36" s="34">
        <f>$K$28/'Fixed data'!$C$7</f>
        <v>-5.8041538185543903E-3</v>
      </c>
      <c r="Z36" s="34">
        <f>$K$28/'Fixed data'!$C$7</f>
        <v>-5.8041538185543903E-3</v>
      </c>
      <c r="AA36" s="34">
        <f>$K$28/'Fixed data'!$C$7</f>
        <v>-5.8041538185543903E-3</v>
      </c>
      <c r="AB36" s="34">
        <f>$K$28/'Fixed data'!$C$7</f>
        <v>-5.8041538185543903E-3</v>
      </c>
      <c r="AC36" s="34">
        <f>$K$28/'Fixed data'!$C$7</f>
        <v>-5.8041538185543903E-3</v>
      </c>
      <c r="AD36" s="34">
        <f>$K$28/'Fixed data'!$C$7</f>
        <v>-5.8041538185543903E-3</v>
      </c>
      <c r="AE36" s="34">
        <f>$K$28/'Fixed data'!$C$7</f>
        <v>-5.8041538185543903E-3</v>
      </c>
      <c r="AF36" s="34">
        <f>$K$28/'Fixed data'!$C$7</f>
        <v>-5.8041538185543903E-3</v>
      </c>
      <c r="AG36" s="34">
        <f>$K$28/'Fixed data'!$C$7</f>
        <v>-5.8041538185543903E-3</v>
      </c>
      <c r="AH36" s="34">
        <f>$K$28/'Fixed data'!$C$7</f>
        <v>-5.8041538185543903E-3</v>
      </c>
      <c r="AI36" s="34">
        <f>$K$28/'Fixed data'!$C$7</f>
        <v>-5.8041538185543903E-3</v>
      </c>
      <c r="AJ36" s="34">
        <f>$K$28/'Fixed data'!$C$7</f>
        <v>-5.8041538185543903E-3</v>
      </c>
      <c r="AK36" s="34">
        <f>$K$28/'Fixed data'!$C$7</f>
        <v>-5.8041538185543903E-3</v>
      </c>
      <c r="AL36" s="34">
        <f>$K$28/'Fixed data'!$C$7</f>
        <v>-5.8041538185543903E-3</v>
      </c>
      <c r="AM36" s="34">
        <f>$K$28/'Fixed data'!$C$7</f>
        <v>-5.8041538185543903E-3</v>
      </c>
      <c r="AN36" s="34">
        <f>$K$28/'Fixed data'!$C$7</f>
        <v>-5.8041538185543903E-3</v>
      </c>
      <c r="AO36" s="34">
        <f>$K$28/'Fixed data'!$C$7</f>
        <v>-5.8041538185543903E-3</v>
      </c>
      <c r="AP36" s="34">
        <f>$K$28/'Fixed data'!$C$7</f>
        <v>-5.8041538185543903E-3</v>
      </c>
      <c r="AQ36" s="34">
        <f>$K$28/'Fixed data'!$C$7</f>
        <v>-5.8041538185543903E-3</v>
      </c>
      <c r="AR36" s="34">
        <f>$K$28/'Fixed data'!$C$7</f>
        <v>-5.8041538185543903E-3</v>
      </c>
      <c r="AS36" s="34">
        <f>$K$28/'Fixed data'!$C$7</f>
        <v>-5.8041538185543903E-3</v>
      </c>
      <c r="AT36" s="34">
        <f>$K$28/'Fixed data'!$C$7</f>
        <v>-5.8041538185543903E-3</v>
      </c>
      <c r="AU36" s="34">
        <f>$K$28/'Fixed data'!$C$7</f>
        <v>-5.8041538185543903E-3</v>
      </c>
      <c r="AV36" s="34">
        <f>$K$28/'Fixed data'!$C$7</f>
        <v>-5.8041538185543903E-3</v>
      </c>
      <c r="AW36" s="34">
        <f>$K$28/'Fixed data'!$C$7</f>
        <v>-5.8041538185543903E-3</v>
      </c>
      <c r="AX36" s="34">
        <f>$K$28/'Fixed data'!$C$7</f>
        <v>-5.8041538185543903E-3</v>
      </c>
      <c r="AY36" s="34">
        <f>$K$28/'Fixed data'!$C$7</f>
        <v>-5.8041538185543903E-3</v>
      </c>
      <c r="AZ36" s="34">
        <f>$K$28/'Fixed data'!$C$7</f>
        <v>-5.8041538185543903E-3</v>
      </c>
      <c r="BA36" s="34">
        <f>$K$28/'Fixed data'!$C$7</f>
        <v>-5.8041538185543903E-3</v>
      </c>
      <c r="BB36" s="34">
        <f>$K$28/'Fixed data'!$C$7</f>
        <v>-5.8041538185543903E-3</v>
      </c>
      <c r="BC36" s="34">
        <f>$K$28/'Fixed data'!$C$7</f>
        <v>-5.8041538185543903E-3</v>
      </c>
      <c r="BD36" s="34">
        <f>$K$28/'Fixed data'!$C$7</f>
        <v>-5.8041538185543903E-3</v>
      </c>
    </row>
    <row r="37" spans="1:57" ht="16.5" hidden="1" customHeight="1" outlineLevel="1" x14ac:dyDescent="0.35">
      <c r="A37" s="115"/>
      <c r="B37" s="9" t="s">
        <v>33</v>
      </c>
      <c r="C37" s="11" t="s">
        <v>60</v>
      </c>
      <c r="D37" s="9" t="s">
        <v>40</v>
      </c>
      <c r="F37" s="34"/>
      <c r="G37" s="34"/>
      <c r="H37" s="34"/>
      <c r="I37" s="34"/>
      <c r="J37" s="34"/>
      <c r="K37" s="34"/>
      <c r="L37" s="34"/>
      <c r="M37" s="34">
        <f>$L$28/'Fixed data'!$C$7</f>
        <v>-5.3376141362308808E-3</v>
      </c>
      <c r="N37" s="34">
        <f>$L$28/'Fixed data'!$C$7</f>
        <v>-5.3376141362308808E-3</v>
      </c>
      <c r="O37" s="34">
        <f>$L$28/'Fixed data'!$C$7</f>
        <v>-5.3376141362308808E-3</v>
      </c>
      <c r="P37" s="34">
        <f>$L$28/'Fixed data'!$C$7</f>
        <v>-5.3376141362308808E-3</v>
      </c>
      <c r="Q37" s="34">
        <f>$L$28/'Fixed data'!$C$7</f>
        <v>-5.3376141362308808E-3</v>
      </c>
      <c r="R37" s="34">
        <f>$L$28/'Fixed data'!$C$7</f>
        <v>-5.3376141362308808E-3</v>
      </c>
      <c r="S37" s="34">
        <f>$L$28/'Fixed data'!$C$7</f>
        <v>-5.3376141362308808E-3</v>
      </c>
      <c r="T37" s="34">
        <f>$L$28/'Fixed data'!$C$7</f>
        <v>-5.3376141362308808E-3</v>
      </c>
      <c r="U37" s="34">
        <f>$L$28/'Fixed data'!$C$7</f>
        <v>-5.3376141362308808E-3</v>
      </c>
      <c r="V37" s="34">
        <f>$L$28/'Fixed data'!$C$7</f>
        <v>-5.3376141362308808E-3</v>
      </c>
      <c r="W37" s="34">
        <f>$L$28/'Fixed data'!$C$7</f>
        <v>-5.3376141362308808E-3</v>
      </c>
      <c r="X37" s="34">
        <f>$L$28/'Fixed data'!$C$7</f>
        <v>-5.3376141362308808E-3</v>
      </c>
      <c r="Y37" s="34">
        <f>$L$28/'Fixed data'!$C$7</f>
        <v>-5.3376141362308808E-3</v>
      </c>
      <c r="Z37" s="34">
        <f>$L$28/'Fixed data'!$C$7</f>
        <v>-5.3376141362308808E-3</v>
      </c>
      <c r="AA37" s="34">
        <f>$L$28/'Fixed data'!$C$7</f>
        <v>-5.3376141362308808E-3</v>
      </c>
      <c r="AB37" s="34">
        <f>$L$28/'Fixed data'!$C$7</f>
        <v>-5.3376141362308808E-3</v>
      </c>
      <c r="AC37" s="34">
        <f>$L$28/'Fixed data'!$C$7</f>
        <v>-5.3376141362308808E-3</v>
      </c>
      <c r="AD37" s="34">
        <f>$L$28/'Fixed data'!$C$7</f>
        <v>-5.3376141362308808E-3</v>
      </c>
      <c r="AE37" s="34">
        <f>$L$28/'Fixed data'!$C$7</f>
        <v>-5.3376141362308808E-3</v>
      </c>
      <c r="AF37" s="34">
        <f>$L$28/'Fixed data'!$C$7</f>
        <v>-5.3376141362308808E-3</v>
      </c>
      <c r="AG37" s="34">
        <f>$L$28/'Fixed data'!$C$7</f>
        <v>-5.3376141362308808E-3</v>
      </c>
      <c r="AH37" s="34">
        <f>$L$28/'Fixed data'!$C$7</f>
        <v>-5.3376141362308808E-3</v>
      </c>
      <c r="AI37" s="34">
        <f>$L$28/'Fixed data'!$C$7</f>
        <v>-5.3376141362308808E-3</v>
      </c>
      <c r="AJ37" s="34">
        <f>$L$28/'Fixed data'!$C$7</f>
        <v>-5.3376141362308808E-3</v>
      </c>
      <c r="AK37" s="34">
        <f>$L$28/'Fixed data'!$C$7</f>
        <v>-5.3376141362308808E-3</v>
      </c>
      <c r="AL37" s="34">
        <f>$L$28/'Fixed data'!$C$7</f>
        <v>-5.3376141362308808E-3</v>
      </c>
      <c r="AM37" s="34">
        <f>$L$28/'Fixed data'!$C$7</f>
        <v>-5.3376141362308808E-3</v>
      </c>
      <c r="AN37" s="34">
        <f>$L$28/'Fixed data'!$C$7</f>
        <v>-5.3376141362308808E-3</v>
      </c>
      <c r="AO37" s="34">
        <f>$L$28/'Fixed data'!$C$7</f>
        <v>-5.3376141362308808E-3</v>
      </c>
      <c r="AP37" s="34">
        <f>$L$28/'Fixed data'!$C$7</f>
        <v>-5.3376141362308808E-3</v>
      </c>
      <c r="AQ37" s="34">
        <f>$L$28/'Fixed data'!$C$7</f>
        <v>-5.3376141362308808E-3</v>
      </c>
      <c r="AR37" s="34">
        <f>$L$28/'Fixed data'!$C$7</f>
        <v>-5.3376141362308808E-3</v>
      </c>
      <c r="AS37" s="34">
        <f>$L$28/'Fixed data'!$C$7</f>
        <v>-5.3376141362308808E-3</v>
      </c>
      <c r="AT37" s="34">
        <f>$L$28/'Fixed data'!$C$7</f>
        <v>-5.3376141362308808E-3</v>
      </c>
      <c r="AU37" s="34">
        <f>$L$28/'Fixed data'!$C$7</f>
        <v>-5.3376141362308808E-3</v>
      </c>
      <c r="AV37" s="34">
        <f>$L$28/'Fixed data'!$C$7</f>
        <v>-5.3376141362308808E-3</v>
      </c>
      <c r="AW37" s="34">
        <f>$L$28/'Fixed data'!$C$7</f>
        <v>-5.3376141362308808E-3</v>
      </c>
      <c r="AX37" s="34">
        <f>$L$28/'Fixed data'!$C$7</f>
        <v>-5.3376141362308808E-3</v>
      </c>
      <c r="AY37" s="34">
        <f>$L$28/'Fixed data'!$C$7</f>
        <v>-5.3376141362308808E-3</v>
      </c>
      <c r="AZ37" s="34">
        <f>$L$28/'Fixed data'!$C$7</f>
        <v>-5.3376141362308808E-3</v>
      </c>
      <c r="BA37" s="34">
        <f>$L$28/'Fixed data'!$C$7</f>
        <v>-5.3376141362308808E-3</v>
      </c>
      <c r="BB37" s="34">
        <f>$L$28/'Fixed data'!$C$7</f>
        <v>-5.3376141362308808E-3</v>
      </c>
      <c r="BC37" s="34">
        <f>$L$28/'Fixed data'!$C$7</f>
        <v>-5.3376141362308808E-3</v>
      </c>
      <c r="BD37" s="34">
        <f>$L$28/'Fixed data'!$C$7</f>
        <v>-5.3376141362308808E-3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1.4128098879791057E-3</v>
      </c>
      <c r="O38" s="34">
        <f>$M$28/'Fixed data'!$C$7</f>
        <v>1.4128098879791057E-3</v>
      </c>
      <c r="P38" s="34">
        <f>$M$28/'Fixed data'!$C$7</f>
        <v>1.4128098879791057E-3</v>
      </c>
      <c r="Q38" s="34">
        <f>$M$28/'Fixed data'!$C$7</f>
        <v>1.4128098879791057E-3</v>
      </c>
      <c r="R38" s="34">
        <f>$M$28/'Fixed data'!$C$7</f>
        <v>1.4128098879791057E-3</v>
      </c>
      <c r="S38" s="34">
        <f>$M$28/'Fixed data'!$C$7</f>
        <v>1.4128098879791057E-3</v>
      </c>
      <c r="T38" s="34">
        <f>$M$28/'Fixed data'!$C$7</f>
        <v>1.4128098879791057E-3</v>
      </c>
      <c r="U38" s="34">
        <f>$M$28/'Fixed data'!$C$7</f>
        <v>1.4128098879791057E-3</v>
      </c>
      <c r="V38" s="34">
        <f>$M$28/'Fixed data'!$C$7</f>
        <v>1.4128098879791057E-3</v>
      </c>
      <c r="W38" s="34">
        <f>$M$28/'Fixed data'!$C$7</f>
        <v>1.4128098879791057E-3</v>
      </c>
      <c r="X38" s="34">
        <f>$M$28/'Fixed data'!$C$7</f>
        <v>1.4128098879791057E-3</v>
      </c>
      <c r="Y38" s="34">
        <f>$M$28/'Fixed data'!$C$7</f>
        <v>1.4128098879791057E-3</v>
      </c>
      <c r="Z38" s="34">
        <f>$M$28/'Fixed data'!$C$7</f>
        <v>1.4128098879791057E-3</v>
      </c>
      <c r="AA38" s="34">
        <f>$M$28/'Fixed data'!$C$7</f>
        <v>1.4128098879791057E-3</v>
      </c>
      <c r="AB38" s="34">
        <f>$M$28/'Fixed data'!$C$7</f>
        <v>1.4128098879791057E-3</v>
      </c>
      <c r="AC38" s="34">
        <f>$M$28/'Fixed data'!$C$7</f>
        <v>1.4128098879791057E-3</v>
      </c>
      <c r="AD38" s="34">
        <f>$M$28/'Fixed data'!$C$7</f>
        <v>1.4128098879791057E-3</v>
      </c>
      <c r="AE38" s="34">
        <f>$M$28/'Fixed data'!$C$7</f>
        <v>1.4128098879791057E-3</v>
      </c>
      <c r="AF38" s="34">
        <f>$M$28/'Fixed data'!$C$7</f>
        <v>1.4128098879791057E-3</v>
      </c>
      <c r="AG38" s="34">
        <f>$M$28/'Fixed data'!$C$7</f>
        <v>1.4128098879791057E-3</v>
      </c>
      <c r="AH38" s="34">
        <f>$M$28/'Fixed data'!$C$7</f>
        <v>1.4128098879791057E-3</v>
      </c>
      <c r="AI38" s="34">
        <f>$M$28/'Fixed data'!$C$7</f>
        <v>1.4128098879791057E-3</v>
      </c>
      <c r="AJ38" s="34">
        <f>$M$28/'Fixed data'!$C$7</f>
        <v>1.4128098879791057E-3</v>
      </c>
      <c r="AK38" s="34">
        <f>$M$28/'Fixed data'!$C$7</f>
        <v>1.4128098879791057E-3</v>
      </c>
      <c r="AL38" s="34">
        <f>$M$28/'Fixed data'!$C$7</f>
        <v>1.4128098879791057E-3</v>
      </c>
      <c r="AM38" s="34">
        <f>$M$28/'Fixed data'!$C$7</f>
        <v>1.4128098879791057E-3</v>
      </c>
      <c r="AN38" s="34">
        <f>$M$28/'Fixed data'!$C$7</f>
        <v>1.4128098879791057E-3</v>
      </c>
      <c r="AO38" s="34">
        <f>$M$28/'Fixed data'!$C$7</f>
        <v>1.4128098879791057E-3</v>
      </c>
      <c r="AP38" s="34">
        <f>$M$28/'Fixed data'!$C$7</f>
        <v>1.4128098879791057E-3</v>
      </c>
      <c r="AQ38" s="34">
        <f>$M$28/'Fixed data'!$C$7</f>
        <v>1.4128098879791057E-3</v>
      </c>
      <c r="AR38" s="34">
        <f>$M$28/'Fixed data'!$C$7</f>
        <v>1.4128098879791057E-3</v>
      </c>
      <c r="AS38" s="34">
        <f>$M$28/'Fixed data'!$C$7</f>
        <v>1.4128098879791057E-3</v>
      </c>
      <c r="AT38" s="34">
        <f>$M$28/'Fixed data'!$C$7</f>
        <v>1.4128098879791057E-3</v>
      </c>
      <c r="AU38" s="34">
        <f>$M$28/'Fixed data'!$C$7</f>
        <v>1.4128098879791057E-3</v>
      </c>
      <c r="AV38" s="34">
        <f>$M$28/'Fixed data'!$C$7</f>
        <v>1.4128098879791057E-3</v>
      </c>
      <c r="AW38" s="34">
        <f>$M$28/'Fixed data'!$C$7</f>
        <v>1.4128098879791057E-3</v>
      </c>
      <c r="AX38" s="34">
        <f>$M$28/'Fixed data'!$C$7</f>
        <v>1.4128098879791057E-3</v>
      </c>
      <c r="AY38" s="34">
        <f>$M$28/'Fixed data'!$C$7</f>
        <v>1.4128098879791057E-3</v>
      </c>
      <c r="AZ38" s="34">
        <f>$M$28/'Fixed data'!$C$7</f>
        <v>1.4128098879791057E-3</v>
      </c>
      <c r="BA38" s="34">
        <f>$M$28/'Fixed data'!$C$7</f>
        <v>1.4128098879791057E-3</v>
      </c>
      <c r="BB38" s="34">
        <f>$M$28/'Fixed data'!$C$7</f>
        <v>1.4128098879791057E-3</v>
      </c>
      <c r="BC38" s="34">
        <f>$M$28/'Fixed data'!$C$7</f>
        <v>1.4128098879791057E-3</v>
      </c>
      <c r="BD38" s="34">
        <f>$M$28/'Fixed data'!$C$7</f>
        <v>1.4128098879791057E-3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1.628360422362158E-3</v>
      </c>
      <c r="P39" s="34">
        <f>$N$28/'Fixed data'!$C$7</f>
        <v>1.628360422362158E-3</v>
      </c>
      <c r="Q39" s="34">
        <f>$N$28/'Fixed data'!$C$7</f>
        <v>1.628360422362158E-3</v>
      </c>
      <c r="R39" s="34">
        <f>$N$28/'Fixed data'!$C$7</f>
        <v>1.628360422362158E-3</v>
      </c>
      <c r="S39" s="34">
        <f>$N$28/'Fixed data'!$C$7</f>
        <v>1.628360422362158E-3</v>
      </c>
      <c r="T39" s="34">
        <f>$N$28/'Fixed data'!$C$7</f>
        <v>1.628360422362158E-3</v>
      </c>
      <c r="U39" s="34">
        <f>$N$28/'Fixed data'!$C$7</f>
        <v>1.628360422362158E-3</v>
      </c>
      <c r="V39" s="34">
        <f>$N$28/'Fixed data'!$C$7</f>
        <v>1.628360422362158E-3</v>
      </c>
      <c r="W39" s="34">
        <f>$N$28/'Fixed data'!$C$7</f>
        <v>1.628360422362158E-3</v>
      </c>
      <c r="X39" s="34">
        <f>$N$28/'Fixed data'!$C$7</f>
        <v>1.628360422362158E-3</v>
      </c>
      <c r="Y39" s="34">
        <f>$N$28/'Fixed data'!$C$7</f>
        <v>1.628360422362158E-3</v>
      </c>
      <c r="Z39" s="34">
        <f>$N$28/'Fixed data'!$C$7</f>
        <v>1.628360422362158E-3</v>
      </c>
      <c r="AA39" s="34">
        <f>$N$28/'Fixed data'!$C$7</f>
        <v>1.628360422362158E-3</v>
      </c>
      <c r="AB39" s="34">
        <f>$N$28/'Fixed data'!$C$7</f>
        <v>1.628360422362158E-3</v>
      </c>
      <c r="AC39" s="34">
        <f>$N$28/'Fixed data'!$C$7</f>
        <v>1.628360422362158E-3</v>
      </c>
      <c r="AD39" s="34">
        <f>$N$28/'Fixed data'!$C$7</f>
        <v>1.628360422362158E-3</v>
      </c>
      <c r="AE39" s="34">
        <f>$N$28/'Fixed data'!$C$7</f>
        <v>1.628360422362158E-3</v>
      </c>
      <c r="AF39" s="34">
        <f>$N$28/'Fixed data'!$C$7</f>
        <v>1.628360422362158E-3</v>
      </c>
      <c r="AG39" s="34">
        <f>$N$28/'Fixed data'!$C$7</f>
        <v>1.628360422362158E-3</v>
      </c>
      <c r="AH39" s="34">
        <f>$N$28/'Fixed data'!$C$7</f>
        <v>1.628360422362158E-3</v>
      </c>
      <c r="AI39" s="34">
        <f>$N$28/'Fixed data'!$C$7</f>
        <v>1.628360422362158E-3</v>
      </c>
      <c r="AJ39" s="34">
        <f>$N$28/'Fixed data'!$C$7</f>
        <v>1.628360422362158E-3</v>
      </c>
      <c r="AK39" s="34">
        <f>$N$28/'Fixed data'!$C$7</f>
        <v>1.628360422362158E-3</v>
      </c>
      <c r="AL39" s="34">
        <f>$N$28/'Fixed data'!$C$7</f>
        <v>1.628360422362158E-3</v>
      </c>
      <c r="AM39" s="34">
        <f>$N$28/'Fixed data'!$C$7</f>
        <v>1.628360422362158E-3</v>
      </c>
      <c r="AN39" s="34">
        <f>$N$28/'Fixed data'!$C$7</f>
        <v>1.628360422362158E-3</v>
      </c>
      <c r="AO39" s="34">
        <f>$N$28/'Fixed data'!$C$7</f>
        <v>1.628360422362158E-3</v>
      </c>
      <c r="AP39" s="34">
        <f>$N$28/'Fixed data'!$C$7</f>
        <v>1.628360422362158E-3</v>
      </c>
      <c r="AQ39" s="34">
        <f>$N$28/'Fixed data'!$C$7</f>
        <v>1.628360422362158E-3</v>
      </c>
      <c r="AR39" s="34">
        <f>$N$28/'Fixed data'!$C$7</f>
        <v>1.628360422362158E-3</v>
      </c>
      <c r="AS39" s="34">
        <f>$N$28/'Fixed data'!$C$7</f>
        <v>1.628360422362158E-3</v>
      </c>
      <c r="AT39" s="34">
        <f>$N$28/'Fixed data'!$C$7</f>
        <v>1.628360422362158E-3</v>
      </c>
      <c r="AU39" s="34">
        <f>$N$28/'Fixed data'!$C$7</f>
        <v>1.628360422362158E-3</v>
      </c>
      <c r="AV39" s="34">
        <f>$N$28/'Fixed data'!$C$7</f>
        <v>1.628360422362158E-3</v>
      </c>
      <c r="AW39" s="34">
        <f>$N$28/'Fixed data'!$C$7</f>
        <v>1.628360422362158E-3</v>
      </c>
      <c r="AX39" s="34">
        <f>$N$28/'Fixed data'!$C$7</f>
        <v>1.628360422362158E-3</v>
      </c>
      <c r="AY39" s="34">
        <f>$N$28/'Fixed data'!$C$7</f>
        <v>1.628360422362158E-3</v>
      </c>
      <c r="AZ39" s="34">
        <f>$N$28/'Fixed data'!$C$7</f>
        <v>1.628360422362158E-3</v>
      </c>
      <c r="BA39" s="34">
        <f>$N$28/'Fixed data'!$C$7</f>
        <v>1.628360422362158E-3</v>
      </c>
      <c r="BB39" s="34">
        <f>$N$28/'Fixed data'!$C$7</f>
        <v>1.628360422362158E-3</v>
      </c>
      <c r="BC39" s="34">
        <f>$N$28/'Fixed data'!$C$7</f>
        <v>1.628360422362158E-3</v>
      </c>
      <c r="BD39" s="34">
        <f>$N$28/'Fixed data'!$C$7</f>
        <v>1.628360422362158E-3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1.8335664382428637E-3</v>
      </c>
      <c r="Q40" s="34">
        <f>$O$28/'Fixed data'!$C$7</f>
        <v>1.8335664382428637E-3</v>
      </c>
      <c r="R40" s="34">
        <f>$O$28/'Fixed data'!$C$7</f>
        <v>1.8335664382428637E-3</v>
      </c>
      <c r="S40" s="34">
        <f>$O$28/'Fixed data'!$C$7</f>
        <v>1.8335664382428637E-3</v>
      </c>
      <c r="T40" s="34">
        <f>$O$28/'Fixed data'!$C$7</f>
        <v>1.8335664382428637E-3</v>
      </c>
      <c r="U40" s="34">
        <f>$O$28/'Fixed data'!$C$7</f>
        <v>1.8335664382428637E-3</v>
      </c>
      <c r="V40" s="34">
        <f>$O$28/'Fixed data'!$C$7</f>
        <v>1.8335664382428637E-3</v>
      </c>
      <c r="W40" s="34">
        <f>$O$28/'Fixed data'!$C$7</f>
        <v>1.8335664382428637E-3</v>
      </c>
      <c r="X40" s="34">
        <f>$O$28/'Fixed data'!$C$7</f>
        <v>1.8335664382428637E-3</v>
      </c>
      <c r="Y40" s="34">
        <f>$O$28/'Fixed data'!$C$7</f>
        <v>1.8335664382428637E-3</v>
      </c>
      <c r="Z40" s="34">
        <f>$O$28/'Fixed data'!$C$7</f>
        <v>1.8335664382428637E-3</v>
      </c>
      <c r="AA40" s="34">
        <f>$O$28/'Fixed data'!$C$7</f>
        <v>1.8335664382428637E-3</v>
      </c>
      <c r="AB40" s="34">
        <f>$O$28/'Fixed data'!$C$7</f>
        <v>1.8335664382428637E-3</v>
      </c>
      <c r="AC40" s="34">
        <f>$O$28/'Fixed data'!$C$7</f>
        <v>1.8335664382428637E-3</v>
      </c>
      <c r="AD40" s="34">
        <f>$O$28/'Fixed data'!$C$7</f>
        <v>1.8335664382428637E-3</v>
      </c>
      <c r="AE40" s="34">
        <f>$O$28/'Fixed data'!$C$7</f>
        <v>1.8335664382428637E-3</v>
      </c>
      <c r="AF40" s="34">
        <f>$O$28/'Fixed data'!$C$7</f>
        <v>1.8335664382428637E-3</v>
      </c>
      <c r="AG40" s="34">
        <f>$O$28/'Fixed data'!$C$7</f>
        <v>1.8335664382428637E-3</v>
      </c>
      <c r="AH40" s="34">
        <f>$O$28/'Fixed data'!$C$7</f>
        <v>1.8335664382428637E-3</v>
      </c>
      <c r="AI40" s="34">
        <f>$O$28/'Fixed data'!$C$7</f>
        <v>1.8335664382428637E-3</v>
      </c>
      <c r="AJ40" s="34">
        <f>$O$28/'Fixed data'!$C$7</f>
        <v>1.8335664382428637E-3</v>
      </c>
      <c r="AK40" s="34">
        <f>$O$28/'Fixed data'!$C$7</f>
        <v>1.8335664382428637E-3</v>
      </c>
      <c r="AL40" s="34">
        <f>$O$28/'Fixed data'!$C$7</f>
        <v>1.8335664382428637E-3</v>
      </c>
      <c r="AM40" s="34">
        <f>$O$28/'Fixed data'!$C$7</f>
        <v>1.8335664382428637E-3</v>
      </c>
      <c r="AN40" s="34">
        <f>$O$28/'Fixed data'!$C$7</f>
        <v>1.8335664382428637E-3</v>
      </c>
      <c r="AO40" s="34">
        <f>$O$28/'Fixed data'!$C$7</f>
        <v>1.8335664382428637E-3</v>
      </c>
      <c r="AP40" s="34">
        <f>$O$28/'Fixed data'!$C$7</f>
        <v>1.8335664382428637E-3</v>
      </c>
      <c r="AQ40" s="34">
        <f>$O$28/'Fixed data'!$C$7</f>
        <v>1.8335664382428637E-3</v>
      </c>
      <c r="AR40" s="34">
        <f>$O$28/'Fixed data'!$C$7</f>
        <v>1.8335664382428637E-3</v>
      </c>
      <c r="AS40" s="34">
        <f>$O$28/'Fixed data'!$C$7</f>
        <v>1.8335664382428637E-3</v>
      </c>
      <c r="AT40" s="34">
        <f>$O$28/'Fixed data'!$C$7</f>
        <v>1.8335664382428637E-3</v>
      </c>
      <c r="AU40" s="34">
        <f>$O$28/'Fixed data'!$C$7</f>
        <v>1.8335664382428637E-3</v>
      </c>
      <c r="AV40" s="34">
        <f>$O$28/'Fixed data'!$C$7</f>
        <v>1.8335664382428637E-3</v>
      </c>
      <c r="AW40" s="34">
        <f>$O$28/'Fixed data'!$C$7</f>
        <v>1.8335664382428637E-3</v>
      </c>
      <c r="AX40" s="34">
        <f>$O$28/'Fixed data'!$C$7</f>
        <v>1.8335664382428637E-3</v>
      </c>
      <c r="AY40" s="34">
        <f>$O$28/'Fixed data'!$C$7</f>
        <v>1.8335664382428637E-3</v>
      </c>
      <c r="AZ40" s="34">
        <f>$O$28/'Fixed data'!$C$7</f>
        <v>1.8335664382428637E-3</v>
      </c>
      <c r="BA40" s="34">
        <f>$O$28/'Fixed data'!$C$7</f>
        <v>1.8335664382428637E-3</v>
      </c>
      <c r="BB40" s="34">
        <f>$O$28/'Fixed data'!$C$7</f>
        <v>1.8335664382428637E-3</v>
      </c>
      <c r="BC40" s="34">
        <f>$O$28/'Fixed data'!$C$7</f>
        <v>1.8335664382428637E-3</v>
      </c>
      <c r="BD40" s="34">
        <f>$O$28/'Fixed data'!$C$7</f>
        <v>1.8335664382428637E-3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2.0368432506702359E-3</v>
      </c>
      <c r="R41" s="34">
        <f>$P$28/'Fixed data'!$C$7</f>
        <v>2.0368432506702359E-3</v>
      </c>
      <c r="S41" s="34">
        <f>$P$28/'Fixed data'!$C$7</f>
        <v>2.0368432506702359E-3</v>
      </c>
      <c r="T41" s="34">
        <f>$P$28/'Fixed data'!$C$7</f>
        <v>2.0368432506702359E-3</v>
      </c>
      <c r="U41" s="34">
        <f>$P$28/'Fixed data'!$C$7</f>
        <v>2.0368432506702359E-3</v>
      </c>
      <c r="V41" s="34">
        <f>$P$28/'Fixed data'!$C$7</f>
        <v>2.0368432506702359E-3</v>
      </c>
      <c r="W41" s="34">
        <f>$P$28/'Fixed data'!$C$7</f>
        <v>2.0368432506702359E-3</v>
      </c>
      <c r="X41" s="34">
        <f>$P$28/'Fixed data'!$C$7</f>
        <v>2.0368432506702359E-3</v>
      </c>
      <c r="Y41" s="34">
        <f>$P$28/'Fixed data'!$C$7</f>
        <v>2.0368432506702359E-3</v>
      </c>
      <c r="Z41" s="34">
        <f>$P$28/'Fixed data'!$C$7</f>
        <v>2.0368432506702359E-3</v>
      </c>
      <c r="AA41" s="34">
        <f>$P$28/'Fixed data'!$C$7</f>
        <v>2.0368432506702359E-3</v>
      </c>
      <c r="AB41" s="34">
        <f>$P$28/'Fixed data'!$C$7</f>
        <v>2.0368432506702359E-3</v>
      </c>
      <c r="AC41" s="34">
        <f>$P$28/'Fixed data'!$C$7</f>
        <v>2.0368432506702359E-3</v>
      </c>
      <c r="AD41" s="34">
        <f>$P$28/'Fixed data'!$C$7</f>
        <v>2.0368432506702359E-3</v>
      </c>
      <c r="AE41" s="34">
        <f>$P$28/'Fixed data'!$C$7</f>
        <v>2.0368432506702359E-3</v>
      </c>
      <c r="AF41" s="34">
        <f>$P$28/'Fixed data'!$C$7</f>
        <v>2.0368432506702359E-3</v>
      </c>
      <c r="AG41" s="34">
        <f>$P$28/'Fixed data'!$C$7</f>
        <v>2.0368432506702359E-3</v>
      </c>
      <c r="AH41" s="34">
        <f>$P$28/'Fixed data'!$C$7</f>
        <v>2.0368432506702359E-3</v>
      </c>
      <c r="AI41" s="34">
        <f>$P$28/'Fixed data'!$C$7</f>
        <v>2.0368432506702359E-3</v>
      </c>
      <c r="AJ41" s="34">
        <f>$P$28/'Fixed data'!$C$7</f>
        <v>2.0368432506702359E-3</v>
      </c>
      <c r="AK41" s="34">
        <f>$P$28/'Fixed data'!$C$7</f>
        <v>2.0368432506702359E-3</v>
      </c>
      <c r="AL41" s="34">
        <f>$P$28/'Fixed data'!$C$7</f>
        <v>2.0368432506702359E-3</v>
      </c>
      <c r="AM41" s="34">
        <f>$P$28/'Fixed data'!$C$7</f>
        <v>2.0368432506702359E-3</v>
      </c>
      <c r="AN41" s="34">
        <f>$P$28/'Fixed data'!$C$7</f>
        <v>2.0368432506702359E-3</v>
      </c>
      <c r="AO41" s="34">
        <f>$P$28/'Fixed data'!$C$7</f>
        <v>2.0368432506702359E-3</v>
      </c>
      <c r="AP41" s="34">
        <f>$P$28/'Fixed data'!$C$7</f>
        <v>2.0368432506702359E-3</v>
      </c>
      <c r="AQ41" s="34">
        <f>$P$28/'Fixed data'!$C$7</f>
        <v>2.0368432506702359E-3</v>
      </c>
      <c r="AR41" s="34">
        <f>$P$28/'Fixed data'!$C$7</f>
        <v>2.0368432506702359E-3</v>
      </c>
      <c r="AS41" s="34">
        <f>$P$28/'Fixed data'!$C$7</f>
        <v>2.0368432506702359E-3</v>
      </c>
      <c r="AT41" s="34">
        <f>$P$28/'Fixed data'!$C$7</f>
        <v>2.0368432506702359E-3</v>
      </c>
      <c r="AU41" s="34">
        <f>$P$28/'Fixed data'!$C$7</f>
        <v>2.0368432506702359E-3</v>
      </c>
      <c r="AV41" s="34">
        <f>$P$28/'Fixed data'!$C$7</f>
        <v>2.0368432506702359E-3</v>
      </c>
      <c r="AW41" s="34">
        <f>$P$28/'Fixed data'!$C$7</f>
        <v>2.0368432506702359E-3</v>
      </c>
      <c r="AX41" s="34">
        <f>$P$28/'Fixed data'!$C$7</f>
        <v>2.0368432506702359E-3</v>
      </c>
      <c r="AY41" s="34">
        <f>$P$28/'Fixed data'!$C$7</f>
        <v>2.0368432506702359E-3</v>
      </c>
      <c r="AZ41" s="34">
        <f>$P$28/'Fixed data'!$C$7</f>
        <v>2.0368432506702359E-3</v>
      </c>
      <c r="BA41" s="34">
        <f>$P$28/'Fixed data'!$C$7</f>
        <v>2.0368432506702359E-3</v>
      </c>
      <c r="BB41" s="34">
        <f>$P$28/'Fixed data'!$C$7</f>
        <v>2.0368432506702359E-3</v>
      </c>
      <c r="BC41" s="34">
        <f>$P$28/'Fixed data'!$C$7</f>
        <v>2.0368432506702359E-3</v>
      </c>
      <c r="BD41" s="34">
        <f>$P$28/'Fixed data'!$C$7</f>
        <v>2.0368432506702359E-3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2.1726570271989039E-3</v>
      </c>
      <c r="S42" s="34">
        <f>$Q$28/'Fixed data'!$C$7</f>
        <v>2.1726570271989039E-3</v>
      </c>
      <c r="T42" s="34">
        <f>$Q$28/'Fixed data'!$C$7</f>
        <v>2.1726570271989039E-3</v>
      </c>
      <c r="U42" s="34">
        <f>$Q$28/'Fixed data'!$C$7</f>
        <v>2.1726570271989039E-3</v>
      </c>
      <c r="V42" s="34">
        <f>$Q$28/'Fixed data'!$C$7</f>
        <v>2.1726570271989039E-3</v>
      </c>
      <c r="W42" s="34">
        <f>$Q$28/'Fixed data'!$C$7</f>
        <v>2.1726570271989039E-3</v>
      </c>
      <c r="X42" s="34">
        <f>$Q$28/'Fixed data'!$C$7</f>
        <v>2.1726570271989039E-3</v>
      </c>
      <c r="Y42" s="34">
        <f>$Q$28/'Fixed data'!$C$7</f>
        <v>2.1726570271989039E-3</v>
      </c>
      <c r="Z42" s="34">
        <f>$Q$28/'Fixed data'!$C$7</f>
        <v>2.1726570271989039E-3</v>
      </c>
      <c r="AA42" s="34">
        <f>$Q$28/'Fixed data'!$C$7</f>
        <v>2.1726570271989039E-3</v>
      </c>
      <c r="AB42" s="34">
        <f>$Q$28/'Fixed data'!$C$7</f>
        <v>2.1726570271989039E-3</v>
      </c>
      <c r="AC42" s="34">
        <f>$Q$28/'Fixed data'!$C$7</f>
        <v>2.1726570271989039E-3</v>
      </c>
      <c r="AD42" s="34">
        <f>$Q$28/'Fixed data'!$C$7</f>
        <v>2.1726570271989039E-3</v>
      </c>
      <c r="AE42" s="34">
        <f>$Q$28/'Fixed data'!$C$7</f>
        <v>2.1726570271989039E-3</v>
      </c>
      <c r="AF42" s="34">
        <f>$Q$28/'Fixed data'!$C$7</f>
        <v>2.1726570271989039E-3</v>
      </c>
      <c r="AG42" s="34">
        <f>$Q$28/'Fixed data'!$C$7</f>
        <v>2.1726570271989039E-3</v>
      </c>
      <c r="AH42" s="34">
        <f>$Q$28/'Fixed data'!$C$7</f>
        <v>2.1726570271989039E-3</v>
      </c>
      <c r="AI42" s="34">
        <f>$Q$28/'Fixed data'!$C$7</f>
        <v>2.1726570271989039E-3</v>
      </c>
      <c r="AJ42" s="34">
        <f>$Q$28/'Fixed data'!$C$7</f>
        <v>2.1726570271989039E-3</v>
      </c>
      <c r="AK42" s="34">
        <f>$Q$28/'Fixed data'!$C$7</f>
        <v>2.1726570271989039E-3</v>
      </c>
      <c r="AL42" s="34">
        <f>$Q$28/'Fixed data'!$C$7</f>
        <v>2.1726570271989039E-3</v>
      </c>
      <c r="AM42" s="34">
        <f>$Q$28/'Fixed data'!$C$7</f>
        <v>2.1726570271989039E-3</v>
      </c>
      <c r="AN42" s="34">
        <f>$Q$28/'Fixed data'!$C$7</f>
        <v>2.1726570271989039E-3</v>
      </c>
      <c r="AO42" s="34">
        <f>$Q$28/'Fixed data'!$C$7</f>
        <v>2.1726570271989039E-3</v>
      </c>
      <c r="AP42" s="34">
        <f>$Q$28/'Fixed data'!$C$7</f>
        <v>2.1726570271989039E-3</v>
      </c>
      <c r="AQ42" s="34">
        <f>$Q$28/'Fixed data'!$C$7</f>
        <v>2.1726570271989039E-3</v>
      </c>
      <c r="AR42" s="34">
        <f>$Q$28/'Fixed data'!$C$7</f>
        <v>2.1726570271989039E-3</v>
      </c>
      <c r="AS42" s="34">
        <f>$Q$28/'Fixed data'!$C$7</f>
        <v>2.1726570271989039E-3</v>
      </c>
      <c r="AT42" s="34">
        <f>$Q$28/'Fixed data'!$C$7</f>
        <v>2.1726570271989039E-3</v>
      </c>
      <c r="AU42" s="34">
        <f>$Q$28/'Fixed data'!$C$7</f>
        <v>2.1726570271989039E-3</v>
      </c>
      <c r="AV42" s="34">
        <f>$Q$28/'Fixed data'!$C$7</f>
        <v>2.1726570271989039E-3</v>
      </c>
      <c r="AW42" s="34">
        <f>$Q$28/'Fixed data'!$C$7</f>
        <v>2.1726570271989039E-3</v>
      </c>
      <c r="AX42" s="34">
        <f>$Q$28/'Fixed data'!$C$7</f>
        <v>2.1726570271989039E-3</v>
      </c>
      <c r="AY42" s="34">
        <f>$Q$28/'Fixed data'!$C$7</f>
        <v>2.1726570271989039E-3</v>
      </c>
      <c r="AZ42" s="34">
        <f>$Q$28/'Fixed data'!$C$7</f>
        <v>2.1726570271989039E-3</v>
      </c>
      <c r="BA42" s="34">
        <f>$Q$28/'Fixed data'!$C$7</f>
        <v>2.1726570271989039E-3</v>
      </c>
      <c r="BB42" s="34">
        <f>$Q$28/'Fixed data'!$C$7</f>
        <v>2.1726570271989039E-3</v>
      </c>
      <c r="BC42" s="34">
        <f>$Q$28/'Fixed data'!$C$7</f>
        <v>2.1726570271989039E-3</v>
      </c>
      <c r="BD42" s="34">
        <f>$Q$28/'Fixed data'!$C$7</f>
        <v>2.1726570271989039E-3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2.2012481273939268E-3</v>
      </c>
      <c r="T43" s="34">
        <f>$R$28/'Fixed data'!$C$7</f>
        <v>2.2012481273939268E-3</v>
      </c>
      <c r="U43" s="34">
        <f>$R$28/'Fixed data'!$C$7</f>
        <v>2.2012481273939268E-3</v>
      </c>
      <c r="V43" s="34">
        <f>$R$28/'Fixed data'!$C$7</f>
        <v>2.2012481273939268E-3</v>
      </c>
      <c r="W43" s="34">
        <f>$R$28/'Fixed data'!$C$7</f>
        <v>2.2012481273939268E-3</v>
      </c>
      <c r="X43" s="34">
        <f>$R$28/'Fixed data'!$C$7</f>
        <v>2.2012481273939268E-3</v>
      </c>
      <c r="Y43" s="34">
        <f>$R$28/'Fixed data'!$C$7</f>
        <v>2.2012481273939268E-3</v>
      </c>
      <c r="Z43" s="34">
        <f>$R$28/'Fixed data'!$C$7</f>
        <v>2.2012481273939268E-3</v>
      </c>
      <c r="AA43" s="34">
        <f>$R$28/'Fixed data'!$C$7</f>
        <v>2.2012481273939268E-3</v>
      </c>
      <c r="AB43" s="34">
        <f>$R$28/'Fixed data'!$C$7</f>
        <v>2.2012481273939268E-3</v>
      </c>
      <c r="AC43" s="34">
        <f>$R$28/'Fixed data'!$C$7</f>
        <v>2.2012481273939268E-3</v>
      </c>
      <c r="AD43" s="34">
        <f>$R$28/'Fixed data'!$C$7</f>
        <v>2.2012481273939268E-3</v>
      </c>
      <c r="AE43" s="34">
        <f>$R$28/'Fixed data'!$C$7</f>
        <v>2.2012481273939268E-3</v>
      </c>
      <c r="AF43" s="34">
        <f>$R$28/'Fixed data'!$C$7</f>
        <v>2.2012481273939268E-3</v>
      </c>
      <c r="AG43" s="34">
        <f>$R$28/'Fixed data'!$C$7</f>
        <v>2.2012481273939268E-3</v>
      </c>
      <c r="AH43" s="34">
        <f>$R$28/'Fixed data'!$C$7</f>
        <v>2.2012481273939268E-3</v>
      </c>
      <c r="AI43" s="34">
        <f>$R$28/'Fixed data'!$C$7</f>
        <v>2.2012481273939268E-3</v>
      </c>
      <c r="AJ43" s="34">
        <f>$R$28/'Fixed data'!$C$7</f>
        <v>2.2012481273939268E-3</v>
      </c>
      <c r="AK43" s="34">
        <f>$R$28/'Fixed data'!$C$7</f>
        <v>2.2012481273939268E-3</v>
      </c>
      <c r="AL43" s="34">
        <f>$R$28/'Fixed data'!$C$7</f>
        <v>2.2012481273939268E-3</v>
      </c>
      <c r="AM43" s="34">
        <f>$R$28/'Fixed data'!$C$7</f>
        <v>2.2012481273939268E-3</v>
      </c>
      <c r="AN43" s="34">
        <f>$R$28/'Fixed data'!$C$7</f>
        <v>2.2012481273939268E-3</v>
      </c>
      <c r="AO43" s="34">
        <f>$R$28/'Fixed data'!$C$7</f>
        <v>2.2012481273939268E-3</v>
      </c>
      <c r="AP43" s="34">
        <f>$R$28/'Fixed data'!$C$7</f>
        <v>2.2012481273939268E-3</v>
      </c>
      <c r="AQ43" s="34">
        <f>$R$28/'Fixed data'!$C$7</f>
        <v>2.2012481273939268E-3</v>
      </c>
      <c r="AR43" s="34">
        <f>$R$28/'Fixed data'!$C$7</f>
        <v>2.2012481273939268E-3</v>
      </c>
      <c r="AS43" s="34">
        <f>$R$28/'Fixed data'!$C$7</f>
        <v>2.2012481273939268E-3</v>
      </c>
      <c r="AT43" s="34">
        <f>$R$28/'Fixed data'!$C$7</f>
        <v>2.2012481273939268E-3</v>
      </c>
      <c r="AU43" s="34">
        <f>$R$28/'Fixed data'!$C$7</f>
        <v>2.2012481273939268E-3</v>
      </c>
      <c r="AV43" s="34">
        <f>$R$28/'Fixed data'!$C$7</f>
        <v>2.2012481273939268E-3</v>
      </c>
      <c r="AW43" s="34">
        <f>$R$28/'Fixed data'!$C$7</f>
        <v>2.2012481273939268E-3</v>
      </c>
      <c r="AX43" s="34">
        <f>$R$28/'Fixed data'!$C$7</f>
        <v>2.2012481273939268E-3</v>
      </c>
      <c r="AY43" s="34">
        <f>$R$28/'Fixed data'!$C$7</f>
        <v>2.2012481273939268E-3</v>
      </c>
      <c r="AZ43" s="34">
        <f>$R$28/'Fixed data'!$C$7</f>
        <v>2.2012481273939268E-3</v>
      </c>
      <c r="BA43" s="34">
        <f>$R$28/'Fixed data'!$C$7</f>
        <v>2.2012481273939268E-3</v>
      </c>
      <c r="BB43" s="34">
        <f>$R$28/'Fixed data'!$C$7</f>
        <v>2.2012481273939268E-3</v>
      </c>
      <c r="BC43" s="34">
        <f>$R$28/'Fixed data'!$C$7</f>
        <v>2.2012481273939268E-3</v>
      </c>
      <c r="BD43" s="34">
        <f>$R$28/'Fixed data'!$C$7</f>
        <v>2.2012481273939268E-3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2.2069515633011167E-3</v>
      </c>
      <c r="U44" s="34">
        <f>$S$28/'Fixed data'!$C$7</f>
        <v>2.2069515633011167E-3</v>
      </c>
      <c r="V44" s="34">
        <f>$S$28/'Fixed data'!$C$7</f>
        <v>2.2069515633011167E-3</v>
      </c>
      <c r="W44" s="34">
        <f>$S$28/'Fixed data'!$C$7</f>
        <v>2.2069515633011167E-3</v>
      </c>
      <c r="X44" s="34">
        <f>$S$28/'Fixed data'!$C$7</f>
        <v>2.2069515633011167E-3</v>
      </c>
      <c r="Y44" s="34">
        <f>$S$28/'Fixed data'!$C$7</f>
        <v>2.2069515633011167E-3</v>
      </c>
      <c r="Z44" s="34">
        <f>$S$28/'Fixed data'!$C$7</f>
        <v>2.2069515633011167E-3</v>
      </c>
      <c r="AA44" s="34">
        <f>$S$28/'Fixed data'!$C$7</f>
        <v>2.2069515633011167E-3</v>
      </c>
      <c r="AB44" s="34">
        <f>$S$28/'Fixed data'!$C$7</f>
        <v>2.2069515633011167E-3</v>
      </c>
      <c r="AC44" s="34">
        <f>$S$28/'Fixed data'!$C$7</f>
        <v>2.2069515633011167E-3</v>
      </c>
      <c r="AD44" s="34">
        <f>$S$28/'Fixed data'!$C$7</f>
        <v>2.2069515633011167E-3</v>
      </c>
      <c r="AE44" s="34">
        <f>$S$28/'Fixed data'!$C$7</f>
        <v>2.2069515633011167E-3</v>
      </c>
      <c r="AF44" s="34">
        <f>$S$28/'Fixed data'!$C$7</f>
        <v>2.2069515633011167E-3</v>
      </c>
      <c r="AG44" s="34">
        <f>$S$28/'Fixed data'!$C$7</f>
        <v>2.2069515633011167E-3</v>
      </c>
      <c r="AH44" s="34">
        <f>$S$28/'Fixed data'!$C$7</f>
        <v>2.2069515633011167E-3</v>
      </c>
      <c r="AI44" s="34">
        <f>$S$28/'Fixed data'!$C$7</f>
        <v>2.2069515633011167E-3</v>
      </c>
      <c r="AJ44" s="34">
        <f>$S$28/'Fixed data'!$C$7</f>
        <v>2.2069515633011167E-3</v>
      </c>
      <c r="AK44" s="34">
        <f>$S$28/'Fixed data'!$C$7</f>
        <v>2.2069515633011167E-3</v>
      </c>
      <c r="AL44" s="34">
        <f>$S$28/'Fixed data'!$C$7</f>
        <v>2.2069515633011167E-3</v>
      </c>
      <c r="AM44" s="34">
        <f>$S$28/'Fixed data'!$C$7</f>
        <v>2.2069515633011167E-3</v>
      </c>
      <c r="AN44" s="34">
        <f>$S$28/'Fixed data'!$C$7</f>
        <v>2.2069515633011167E-3</v>
      </c>
      <c r="AO44" s="34">
        <f>$S$28/'Fixed data'!$C$7</f>
        <v>2.2069515633011167E-3</v>
      </c>
      <c r="AP44" s="34">
        <f>$S$28/'Fixed data'!$C$7</f>
        <v>2.2069515633011167E-3</v>
      </c>
      <c r="AQ44" s="34">
        <f>$S$28/'Fixed data'!$C$7</f>
        <v>2.2069515633011167E-3</v>
      </c>
      <c r="AR44" s="34">
        <f>$S$28/'Fixed data'!$C$7</f>
        <v>2.2069515633011167E-3</v>
      </c>
      <c r="AS44" s="34">
        <f>$S$28/'Fixed data'!$C$7</f>
        <v>2.2069515633011167E-3</v>
      </c>
      <c r="AT44" s="34">
        <f>$S$28/'Fixed data'!$C$7</f>
        <v>2.2069515633011167E-3</v>
      </c>
      <c r="AU44" s="34">
        <f>$S$28/'Fixed data'!$C$7</f>
        <v>2.2069515633011167E-3</v>
      </c>
      <c r="AV44" s="34">
        <f>$S$28/'Fixed data'!$C$7</f>
        <v>2.2069515633011167E-3</v>
      </c>
      <c r="AW44" s="34">
        <f>$S$28/'Fixed data'!$C$7</f>
        <v>2.2069515633011167E-3</v>
      </c>
      <c r="AX44" s="34">
        <f>$S$28/'Fixed data'!$C$7</f>
        <v>2.2069515633011167E-3</v>
      </c>
      <c r="AY44" s="34">
        <f>$S$28/'Fixed data'!$C$7</f>
        <v>2.2069515633011167E-3</v>
      </c>
      <c r="AZ44" s="34">
        <f>$S$28/'Fixed data'!$C$7</f>
        <v>2.2069515633011167E-3</v>
      </c>
      <c r="BA44" s="34">
        <f>$S$28/'Fixed data'!$C$7</f>
        <v>2.2069515633011167E-3</v>
      </c>
      <c r="BB44" s="34">
        <f>$S$28/'Fixed data'!$C$7</f>
        <v>2.2069515633011167E-3</v>
      </c>
      <c r="BC44" s="34">
        <f>$S$28/'Fixed data'!$C$7</f>
        <v>2.2069515633011167E-3</v>
      </c>
      <c r="BD44" s="34">
        <f>$S$28/'Fixed data'!$C$7</f>
        <v>2.2069515633011167E-3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2.2088997922478128E-3</v>
      </c>
      <c r="V45" s="34">
        <f>$T$28/'Fixed data'!$C$7</f>
        <v>2.2088997922478128E-3</v>
      </c>
      <c r="W45" s="34">
        <f>$T$28/'Fixed data'!$C$7</f>
        <v>2.2088997922478128E-3</v>
      </c>
      <c r="X45" s="34">
        <f>$T$28/'Fixed data'!$C$7</f>
        <v>2.2088997922478128E-3</v>
      </c>
      <c r="Y45" s="34">
        <f>$T$28/'Fixed data'!$C$7</f>
        <v>2.2088997922478128E-3</v>
      </c>
      <c r="Z45" s="34">
        <f>$T$28/'Fixed data'!$C$7</f>
        <v>2.2088997922478128E-3</v>
      </c>
      <c r="AA45" s="34">
        <f>$T$28/'Fixed data'!$C$7</f>
        <v>2.2088997922478128E-3</v>
      </c>
      <c r="AB45" s="34">
        <f>$T$28/'Fixed data'!$C$7</f>
        <v>2.2088997922478128E-3</v>
      </c>
      <c r="AC45" s="34">
        <f>$T$28/'Fixed data'!$C$7</f>
        <v>2.2088997922478128E-3</v>
      </c>
      <c r="AD45" s="34">
        <f>$T$28/'Fixed data'!$C$7</f>
        <v>2.2088997922478128E-3</v>
      </c>
      <c r="AE45" s="34">
        <f>$T$28/'Fixed data'!$C$7</f>
        <v>2.2088997922478128E-3</v>
      </c>
      <c r="AF45" s="34">
        <f>$T$28/'Fixed data'!$C$7</f>
        <v>2.2088997922478128E-3</v>
      </c>
      <c r="AG45" s="34">
        <f>$T$28/'Fixed data'!$C$7</f>
        <v>2.2088997922478128E-3</v>
      </c>
      <c r="AH45" s="34">
        <f>$T$28/'Fixed data'!$C$7</f>
        <v>2.2088997922478128E-3</v>
      </c>
      <c r="AI45" s="34">
        <f>$T$28/'Fixed data'!$C$7</f>
        <v>2.2088997922478128E-3</v>
      </c>
      <c r="AJ45" s="34">
        <f>$T$28/'Fixed data'!$C$7</f>
        <v>2.2088997922478128E-3</v>
      </c>
      <c r="AK45" s="34">
        <f>$T$28/'Fixed data'!$C$7</f>
        <v>2.2088997922478128E-3</v>
      </c>
      <c r="AL45" s="34">
        <f>$T$28/'Fixed data'!$C$7</f>
        <v>2.2088997922478128E-3</v>
      </c>
      <c r="AM45" s="34">
        <f>$T$28/'Fixed data'!$C$7</f>
        <v>2.2088997922478128E-3</v>
      </c>
      <c r="AN45" s="34">
        <f>$T$28/'Fixed data'!$C$7</f>
        <v>2.2088997922478128E-3</v>
      </c>
      <c r="AO45" s="34">
        <f>$T$28/'Fixed data'!$C$7</f>
        <v>2.2088997922478128E-3</v>
      </c>
      <c r="AP45" s="34">
        <f>$T$28/'Fixed data'!$C$7</f>
        <v>2.2088997922478128E-3</v>
      </c>
      <c r="AQ45" s="34">
        <f>$T$28/'Fixed data'!$C$7</f>
        <v>2.2088997922478128E-3</v>
      </c>
      <c r="AR45" s="34">
        <f>$T$28/'Fixed data'!$C$7</f>
        <v>2.2088997922478128E-3</v>
      </c>
      <c r="AS45" s="34">
        <f>$T$28/'Fixed data'!$C$7</f>
        <v>2.2088997922478128E-3</v>
      </c>
      <c r="AT45" s="34">
        <f>$T$28/'Fixed data'!$C$7</f>
        <v>2.2088997922478128E-3</v>
      </c>
      <c r="AU45" s="34">
        <f>$T$28/'Fixed data'!$C$7</f>
        <v>2.2088997922478128E-3</v>
      </c>
      <c r="AV45" s="34">
        <f>$T$28/'Fixed data'!$C$7</f>
        <v>2.2088997922478128E-3</v>
      </c>
      <c r="AW45" s="34">
        <f>$T$28/'Fixed data'!$C$7</f>
        <v>2.2088997922478128E-3</v>
      </c>
      <c r="AX45" s="34">
        <f>$T$28/'Fixed data'!$C$7</f>
        <v>2.2088997922478128E-3</v>
      </c>
      <c r="AY45" s="34">
        <f>$T$28/'Fixed data'!$C$7</f>
        <v>2.2088997922478128E-3</v>
      </c>
      <c r="AZ45" s="34">
        <f>$T$28/'Fixed data'!$C$7</f>
        <v>2.2088997922478128E-3</v>
      </c>
      <c r="BA45" s="34">
        <f>$T$28/'Fixed data'!$C$7</f>
        <v>2.2088997922478128E-3</v>
      </c>
      <c r="BB45" s="34">
        <f>$T$28/'Fixed data'!$C$7</f>
        <v>2.2088997922478128E-3</v>
      </c>
      <c r="BC45" s="34">
        <f>$T$28/'Fixed data'!$C$7</f>
        <v>2.2088997922478128E-3</v>
      </c>
      <c r="BD45" s="34">
        <f>$T$28/'Fixed data'!$C$7</f>
        <v>2.2088997922478128E-3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2.2093211966011076E-3</v>
      </c>
      <c r="W46" s="34">
        <f>$U$28/'Fixed data'!$C$7</f>
        <v>2.2093211966011076E-3</v>
      </c>
      <c r="X46" s="34">
        <f>$U$28/'Fixed data'!$C$7</f>
        <v>2.2093211966011076E-3</v>
      </c>
      <c r="Y46" s="34">
        <f>$U$28/'Fixed data'!$C$7</f>
        <v>2.2093211966011076E-3</v>
      </c>
      <c r="Z46" s="34">
        <f>$U$28/'Fixed data'!$C$7</f>
        <v>2.2093211966011076E-3</v>
      </c>
      <c r="AA46" s="34">
        <f>$U$28/'Fixed data'!$C$7</f>
        <v>2.2093211966011076E-3</v>
      </c>
      <c r="AB46" s="34">
        <f>$U$28/'Fixed data'!$C$7</f>
        <v>2.2093211966011076E-3</v>
      </c>
      <c r="AC46" s="34">
        <f>$U$28/'Fixed data'!$C$7</f>
        <v>2.2093211966011076E-3</v>
      </c>
      <c r="AD46" s="34">
        <f>$U$28/'Fixed data'!$C$7</f>
        <v>2.2093211966011076E-3</v>
      </c>
      <c r="AE46" s="34">
        <f>$U$28/'Fixed data'!$C$7</f>
        <v>2.2093211966011076E-3</v>
      </c>
      <c r="AF46" s="34">
        <f>$U$28/'Fixed data'!$C$7</f>
        <v>2.2093211966011076E-3</v>
      </c>
      <c r="AG46" s="34">
        <f>$U$28/'Fixed data'!$C$7</f>
        <v>2.2093211966011076E-3</v>
      </c>
      <c r="AH46" s="34">
        <f>$U$28/'Fixed data'!$C$7</f>
        <v>2.2093211966011076E-3</v>
      </c>
      <c r="AI46" s="34">
        <f>$U$28/'Fixed data'!$C$7</f>
        <v>2.2093211966011076E-3</v>
      </c>
      <c r="AJ46" s="34">
        <f>$U$28/'Fixed data'!$C$7</f>
        <v>2.2093211966011076E-3</v>
      </c>
      <c r="AK46" s="34">
        <f>$U$28/'Fixed data'!$C$7</f>
        <v>2.2093211966011076E-3</v>
      </c>
      <c r="AL46" s="34">
        <f>$U$28/'Fixed data'!$C$7</f>
        <v>2.2093211966011076E-3</v>
      </c>
      <c r="AM46" s="34">
        <f>$U$28/'Fixed data'!$C$7</f>
        <v>2.2093211966011076E-3</v>
      </c>
      <c r="AN46" s="34">
        <f>$U$28/'Fixed data'!$C$7</f>
        <v>2.2093211966011076E-3</v>
      </c>
      <c r="AO46" s="34">
        <f>$U$28/'Fixed data'!$C$7</f>
        <v>2.2093211966011076E-3</v>
      </c>
      <c r="AP46" s="34">
        <f>$U$28/'Fixed data'!$C$7</f>
        <v>2.2093211966011076E-3</v>
      </c>
      <c r="AQ46" s="34">
        <f>$U$28/'Fixed data'!$C$7</f>
        <v>2.2093211966011076E-3</v>
      </c>
      <c r="AR46" s="34">
        <f>$U$28/'Fixed data'!$C$7</f>
        <v>2.2093211966011076E-3</v>
      </c>
      <c r="AS46" s="34">
        <f>$U$28/'Fixed data'!$C$7</f>
        <v>2.2093211966011076E-3</v>
      </c>
      <c r="AT46" s="34">
        <f>$U$28/'Fixed data'!$C$7</f>
        <v>2.2093211966011076E-3</v>
      </c>
      <c r="AU46" s="34">
        <f>$U$28/'Fixed data'!$C$7</f>
        <v>2.2093211966011076E-3</v>
      </c>
      <c r="AV46" s="34">
        <f>$U$28/'Fixed data'!$C$7</f>
        <v>2.2093211966011076E-3</v>
      </c>
      <c r="AW46" s="34">
        <f>$U$28/'Fixed data'!$C$7</f>
        <v>2.2093211966011076E-3</v>
      </c>
      <c r="AX46" s="34">
        <f>$U$28/'Fixed data'!$C$7</f>
        <v>2.2093211966011076E-3</v>
      </c>
      <c r="AY46" s="34">
        <f>$U$28/'Fixed data'!$C$7</f>
        <v>2.2093211966011076E-3</v>
      </c>
      <c r="AZ46" s="34">
        <f>$U$28/'Fixed data'!$C$7</f>
        <v>2.2093211966011076E-3</v>
      </c>
      <c r="BA46" s="34">
        <f>$U$28/'Fixed data'!$C$7</f>
        <v>2.2093211966011076E-3</v>
      </c>
      <c r="BB46" s="34">
        <f>$U$28/'Fixed data'!$C$7</f>
        <v>2.2093211966011076E-3</v>
      </c>
      <c r="BC46" s="34">
        <f>$U$28/'Fixed data'!$C$7</f>
        <v>2.2093211966011076E-3</v>
      </c>
      <c r="BD46" s="34">
        <f>$U$28/'Fixed data'!$C$7</f>
        <v>2.2093211966011076E-3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2.2093211966011076E-3</v>
      </c>
      <c r="X47" s="34">
        <f>$V$28/'Fixed data'!$C$7</f>
        <v>2.2093211966011076E-3</v>
      </c>
      <c r="Y47" s="34">
        <f>$V$28/'Fixed data'!$C$7</f>
        <v>2.2093211966011076E-3</v>
      </c>
      <c r="Z47" s="34">
        <f>$V$28/'Fixed data'!$C$7</f>
        <v>2.2093211966011076E-3</v>
      </c>
      <c r="AA47" s="34">
        <f>$V$28/'Fixed data'!$C$7</f>
        <v>2.2093211966011076E-3</v>
      </c>
      <c r="AB47" s="34">
        <f>$V$28/'Fixed data'!$C$7</f>
        <v>2.2093211966011076E-3</v>
      </c>
      <c r="AC47" s="34">
        <f>$V$28/'Fixed data'!$C$7</f>
        <v>2.2093211966011076E-3</v>
      </c>
      <c r="AD47" s="34">
        <f>$V$28/'Fixed data'!$C$7</f>
        <v>2.2093211966011076E-3</v>
      </c>
      <c r="AE47" s="34">
        <f>$V$28/'Fixed data'!$C$7</f>
        <v>2.2093211966011076E-3</v>
      </c>
      <c r="AF47" s="34">
        <f>$V$28/'Fixed data'!$C$7</f>
        <v>2.2093211966011076E-3</v>
      </c>
      <c r="AG47" s="34">
        <f>$V$28/'Fixed data'!$C$7</f>
        <v>2.2093211966011076E-3</v>
      </c>
      <c r="AH47" s="34">
        <f>$V$28/'Fixed data'!$C$7</f>
        <v>2.2093211966011076E-3</v>
      </c>
      <c r="AI47" s="34">
        <f>$V$28/'Fixed data'!$C$7</f>
        <v>2.2093211966011076E-3</v>
      </c>
      <c r="AJ47" s="34">
        <f>$V$28/'Fixed data'!$C$7</f>
        <v>2.2093211966011076E-3</v>
      </c>
      <c r="AK47" s="34">
        <f>$V$28/'Fixed data'!$C$7</f>
        <v>2.2093211966011076E-3</v>
      </c>
      <c r="AL47" s="34">
        <f>$V$28/'Fixed data'!$C$7</f>
        <v>2.2093211966011076E-3</v>
      </c>
      <c r="AM47" s="34">
        <f>$V$28/'Fixed data'!$C$7</f>
        <v>2.2093211966011076E-3</v>
      </c>
      <c r="AN47" s="34">
        <f>$V$28/'Fixed data'!$C$7</f>
        <v>2.2093211966011076E-3</v>
      </c>
      <c r="AO47" s="34">
        <f>$V$28/'Fixed data'!$C$7</f>
        <v>2.2093211966011076E-3</v>
      </c>
      <c r="AP47" s="34">
        <f>$V$28/'Fixed data'!$C$7</f>
        <v>2.2093211966011076E-3</v>
      </c>
      <c r="AQ47" s="34">
        <f>$V$28/'Fixed data'!$C$7</f>
        <v>2.2093211966011076E-3</v>
      </c>
      <c r="AR47" s="34">
        <f>$V$28/'Fixed data'!$C$7</f>
        <v>2.2093211966011076E-3</v>
      </c>
      <c r="AS47" s="34">
        <f>$V$28/'Fixed data'!$C$7</f>
        <v>2.2093211966011076E-3</v>
      </c>
      <c r="AT47" s="34">
        <f>$V$28/'Fixed data'!$C$7</f>
        <v>2.2093211966011076E-3</v>
      </c>
      <c r="AU47" s="34">
        <f>$V$28/'Fixed data'!$C$7</f>
        <v>2.2093211966011076E-3</v>
      </c>
      <c r="AV47" s="34">
        <f>$V$28/'Fixed data'!$C$7</f>
        <v>2.2093211966011076E-3</v>
      </c>
      <c r="AW47" s="34">
        <f>$V$28/'Fixed data'!$C$7</f>
        <v>2.2093211966011076E-3</v>
      </c>
      <c r="AX47" s="34">
        <f>$V$28/'Fixed data'!$C$7</f>
        <v>2.2093211966011076E-3</v>
      </c>
      <c r="AY47" s="34">
        <f>$V$28/'Fixed data'!$C$7</f>
        <v>2.2093211966011076E-3</v>
      </c>
      <c r="AZ47" s="34">
        <f>$V$28/'Fixed data'!$C$7</f>
        <v>2.2093211966011076E-3</v>
      </c>
      <c r="BA47" s="34">
        <f>$V$28/'Fixed data'!$C$7</f>
        <v>2.2093211966011076E-3</v>
      </c>
      <c r="BB47" s="34">
        <f>$V$28/'Fixed data'!$C$7</f>
        <v>2.2093211966011076E-3</v>
      </c>
      <c r="BC47" s="34">
        <f>$V$28/'Fixed data'!$C$7</f>
        <v>2.2093211966011076E-3</v>
      </c>
      <c r="BD47" s="34">
        <f>$V$28/'Fixed data'!$C$7</f>
        <v>2.2093211966011076E-3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2.2093211966011076E-3</v>
      </c>
      <c r="Y48" s="34">
        <f>$W$28/'Fixed data'!$C$7</f>
        <v>2.2093211966011076E-3</v>
      </c>
      <c r="Z48" s="34">
        <f>$W$28/'Fixed data'!$C$7</f>
        <v>2.2093211966011076E-3</v>
      </c>
      <c r="AA48" s="34">
        <f>$W$28/'Fixed data'!$C$7</f>
        <v>2.2093211966011076E-3</v>
      </c>
      <c r="AB48" s="34">
        <f>$W$28/'Fixed data'!$C$7</f>
        <v>2.2093211966011076E-3</v>
      </c>
      <c r="AC48" s="34">
        <f>$W$28/'Fixed data'!$C$7</f>
        <v>2.2093211966011076E-3</v>
      </c>
      <c r="AD48" s="34">
        <f>$W$28/'Fixed data'!$C$7</f>
        <v>2.2093211966011076E-3</v>
      </c>
      <c r="AE48" s="34">
        <f>$W$28/'Fixed data'!$C$7</f>
        <v>2.2093211966011076E-3</v>
      </c>
      <c r="AF48" s="34">
        <f>$W$28/'Fixed data'!$C$7</f>
        <v>2.2093211966011076E-3</v>
      </c>
      <c r="AG48" s="34">
        <f>$W$28/'Fixed data'!$C$7</f>
        <v>2.2093211966011076E-3</v>
      </c>
      <c r="AH48" s="34">
        <f>$W$28/'Fixed data'!$C$7</f>
        <v>2.2093211966011076E-3</v>
      </c>
      <c r="AI48" s="34">
        <f>$W$28/'Fixed data'!$C$7</f>
        <v>2.2093211966011076E-3</v>
      </c>
      <c r="AJ48" s="34">
        <f>$W$28/'Fixed data'!$C$7</f>
        <v>2.2093211966011076E-3</v>
      </c>
      <c r="AK48" s="34">
        <f>$W$28/'Fixed data'!$C$7</f>
        <v>2.2093211966011076E-3</v>
      </c>
      <c r="AL48" s="34">
        <f>$W$28/'Fixed data'!$C$7</f>
        <v>2.2093211966011076E-3</v>
      </c>
      <c r="AM48" s="34">
        <f>$W$28/'Fixed data'!$C$7</f>
        <v>2.2093211966011076E-3</v>
      </c>
      <c r="AN48" s="34">
        <f>$W$28/'Fixed data'!$C$7</f>
        <v>2.2093211966011076E-3</v>
      </c>
      <c r="AO48" s="34">
        <f>$W$28/'Fixed data'!$C$7</f>
        <v>2.2093211966011076E-3</v>
      </c>
      <c r="AP48" s="34">
        <f>$W$28/'Fixed data'!$C$7</f>
        <v>2.2093211966011076E-3</v>
      </c>
      <c r="AQ48" s="34">
        <f>$W$28/'Fixed data'!$C$7</f>
        <v>2.2093211966011076E-3</v>
      </c>
      <c r="AR48" s="34">
        <f>$W$28/'Fixed data'!$C$7</f>
        <v>2.2093211966011076E-3</v>
      </c>
      <c r="AS48" s="34">
        <f>$W$28/'Fixed data'!$C$7</f>
        <v>2.2093211966011076E-3</v>
      </c>
      <c r="AT48" s="34">
        <f>$W$28/'Fixed data'!$C$7</f>
        <v>2.2093211966011076E-3</v>
      </c>
      <c r="AU48" s="34">
        <f>$W$28/'Fixed data'!$C$7</f>
        <v>2.2093211966011076E-3</v>
      </c>
      <c r="AV48" s="34">
        <f>$W$28/'Fixed data'!$C$7</f>
        <v>2.2093211966011076E-3</v>
      </c>
      <c r="AW48" s="34">
        <f>$W$28/'Fixed data'!$C$7</f>
        <v>2.2093211966011076E-3</v>
      </c>
      <c r="AX48" s="34">
        <f>$W$28/'Fixed data'!$C$7</f>
        <v>2.2093211966011076E-3</v>
      </c>
      <c r="AY48" s="34">
        <f>$W$28/'Fixed data'!$C$7</f>
        <v>2.2093211966011076E-3</v>
      </c>
      <c r="AZ48" s="34">
        <f>$W$28/'Fixed data'!$C$7</f>
        <v>2.2093211966011076E-3</v>
      </c>
      <c r="BA48" s="34">
        <f>$W$28/'Fixed data'!$C$7</f>
        <v>2.2093211966011076E-3</v>
      </c>
      <c r="BB48" s="34">
        <f>$W$28/'Fixed data'!$C$7</f>
        <v>2.2093211966011076E-3</v>
      </c>
      <c r="BC48" s="34">
        <f>$W$28/'Fixed data'!$C$7</f>
        <v>2.2093211966011076E-3</v>
      </c>
      <c r="BD48" s="34">
        <f>$W$28/'Fixed data'!$C$7</f>
        <v>2.2093211966011076E-3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2.2093211966011076E-3</v>
      </c>
      <c r="Z49" s="34">
        <f>$X$28/'Fixed data'!$C$7</f>
        <v>2.2093211966011076E-3</v>
      </c>
      <c r="AA49" s="34">
        <f>$X$28/'Fixed data'!$C$7</f>
        <v>2.2093211966011076E-3</v>
      </c>
      <c r="AB49" s="34">
        <f>$X$28/'Fixed data'!$C$7</f>
        <v>2.2093211966011076E-3</v>
      </c>
      <c r="AC49" s="34">
        <f>$X$28/'Fixed data'!$C$7</f>
        <v>2.2093211966011076E-3</v>
      </c>
      <c r="AD49" s="34">
        <f>$X$28/'Fixed data'!$C$7</f>
        <v>2.2093211966011076E-3</v>
      </c>
      <c r="AE49" s="34">
        <f>$X$28/'Fixed data'!$C$7</f>
        <v>2.2093211966011076E-3</v>
      </c>
      <c r="AF49" s="34">
        <f>$X$28/'Fixed data'!$C$7</f>
        <v>2.2093211966011076E-3</v>
      </c>
      <c r="AG49" s="34">
        <f>$X$28/'Fixed data'!$C$7</f>
        <v>2.2093211966011076E-3</v>
      </c>
      <c r="AH49" s="34">
        <f>$X$28/'Fixed data'!$C$7</f>
        <v>2.2093211966011076E-3</v>
      </c>
      <c r="AI49" s="34">
        <f>$X$28/'Fixed data'!$C$7</f>
        <v>2.2093211966011076E-3</v>
      </c>
      <c r="AJ49" s="34">
        <f>$X$28/'Fixed data'!$C$7</f>
        <v>2.2093211966011076E-3</v>
      </c>
      <c r="AK49" s="34">
        <f>$X$28/'Fixed data'!$C$7</f>
        <v>2.2093211966011076E-3</v>
      </c>
      <c r="AL49" s="34">
        <f>$X$28/'Fixed data'!$C$7</f>
        <v>2.2093211966011076E-3</v>
      </c>
      <c r="AM49" s="34">
        <f>$X$28/'Fixed data'!$C$7</f>
        <v>2.2093211966011076E-3</v>
      </c>
      <c r="AN49" s="34">
        <f>$X$28/'Fixed data'!$C$7</f>
        <v>2.2093211966011076E-3</v>
      </c>
      <c r="AO49" s="34">
        <f>$X$28/'Fixed data'!$C$7</f>
        <v>2.2093211966011076E-3</v>
      </c>
      <c r="AP49" s="34">
        <f>$X$28/'Fixed data'!$C$7</f>
        <v>2.2093211966011076E-3</v>
      </c>
      <c r="AQ49" s="34">
        <f>$X$28/'Fixed data'!$C$7</f>
        <v>2.2093211966011076E-3</v>
      </c>
      <c r="AR49" s="34">
        <f>$X$28/'Fixed data'!$C$7</f>
        <v>2.2093211966011076E-3</v>
      </c>
      <c r="AS49" s="34">
        <f>$X$28/'Fixed data'!$C$7</f>
        <v>2.2093211966011076E-3</v>
      </c>
      <c r="AT49" s="34">
        <f>$X$28/'Fixed data'!$C$7</f>
        <v>2.2093211966011076E-3</v>
      </c>
      <c r="AU49" s="34">
        <f>$X$28/'Fixed data'!$C$7</f>
        <v>2.2093211966011076E-3</v>
      </c>
      <c r="AV49" s="34">
        <f>$X$28/'Fixed data'!$C$7</f>
        <v>2.2093211966011076E-3</v>
      </c>
      <c r="AW49" s="34">
        <f>$X$28/'Fixed data'!$C$7</f>
        <v>2.2093211966011076E-3</v>
      </c>
      <c r="AX49" s="34">
        <f>$X$28/'Fixed data'!$C$7</f>
        <v>2.2093211966011076E-3</v>
      </c>
      <c r="AY49" s="34">
        <f>$X$28/'Fixed data'!$C$7</f>
        <v>2.2093211966011076E-3</v>
      </c>
      <c r="AZ49" s="34">
        <f>$X$28/'Fixed data'!$C$7</f>
        <v>2.2093211966011076E-3</v>
      </c>
      <c r="BA49" s="34">
        <f>$X$28/'Fixed data'!$C$7</f>
        <v>2.2093211966011076E-3</v>
      </c>
      <c r="BB49" s="34">
        <f>$X$28/'Fixed data'!$C$7</f>
        <v>2.2093211966011076E-3</v>
      </c>
      <c r="BC49" s="34">
        <f>$X$28/'Fixed data'!$C$7</f>
        <v>2.2093211966011076E-3</v>
      </c>
      <c r="BD49" s="34">
        <f>$X$28/'Fixed data'!$C$7</f>
        <v>2.2093211966011076E-3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2.2093211966011076E-3</v>
      </c>
      <c r="AA50" s="34">
        <f>$Y$28/'Fixed data'!$C$7</f>
        <v>2.2093211966011076E-3</v>
      </c>
      <c r="AB50" s="34">
        <f>$Y$28/'Fixed data'!$C$7</f>
        <v>2.2093211966011076E-3</v>
      </c>
      <c r="AC50" s="34">
        <f>$Y$28/'Fixed data'!$C$7</f>
        <v>2.2093211966011076E-3</v>
      </c>
      <c r="AD50" s="34">
        <f>$Y$28/'Fixed data'!$C$7</f>
        <v>2.2093211966011076E-3</v>
      </c>
      <c r="AE50" s="34">
        <f>$Y$28/'Fixed data'!$C$7</f>
        <v>2.2093211966011076E-3</v>
      </c>
      <c r="AF50" s="34">
        <f>$Y$28/'Fixed data'!$C$7</f>
        <v>2.2093211966011076E-3</v>
      </c>
      <c r="AG50" s="34">
        <f>$Y$28/'Fixed data'!$C$7</f>
        <v>2.2093211966011076E-3</v>
      </c>
      <c r="AH50" s="34">
        <f>$Y$28/'Fixed data'!$C$7</f>
        <v>2.2093211966011076E-3</v>
      </c>
      <c r="AI50" s="34">
        <f>$Y$28/'Fixed data'!$C$7</f>
        <v>2.2093211966011076E-3</v>
      </c>
      <c r="AJ50" s="34">
        <f>$Y$28/'Fixed data'!$C$7</f>
        <v>2.2093211966011076E-3</v>
      </c>
      <c r="AK50" s="34">
        <f>$Y$28/'Fixed data'!$C$7</f>
        <v>2.2093211966011076E-3</v>
      </c>
      <c r="AL50" s="34">
        <f>$Y$28/'Fixed data'!$C$7</f>
        <v>2.2093211966011076E-3</v>
      </c>
      <c r="AM50" s="34">
        <f>$Y$28/'Fixed data'!$C$7</f>
        <v>2.2093211966011076E-3</v>
      </c>
      <c r="AN50" s="34">
        <f>$Y$28/'Fixed data'!$C$7</f>
        <v>2.2093211966011076E-3</v>
      </c>
      <c r="AO50" s="34">
        <f>$Y$28/'Fixed data'!$C$7</f>
        <v>2.2093211966011076E-3</v>
      </c>
      <c r="AP50" s="34">
        <f>$Y$28/'Fixed data'!$C$7</f>
        <v>2.2093211966011076E-3</v>
      </c>
      <c r="AQ50" s="34">
        <f>$Y$28/'Fixed data'!$C$7</f>
        <v>2.2093211966011076E-3</v>
      </c>
      <c r="AR50" s="34">
        <f>$Y$28/'Fixed data'!$C$7</f>
        <v>2.2093211966011076E-3</v>
      </c>
      <c r="AS50" s="34">
        <f>$Y$28/'Fixed data'!$C$7</f>
        <v>2.2093211966011076E-3</v>
      </c>
      <c r="AT50" s="34">
        <f>$Y$28/'Fixed data'!$C$7</f>
        <v>2.2093211966011076E-3</v>
      </c>
      <c r="AU50" s="34">
        <f>$Y$28/'Fixed data'!$C$7</f>
        <v>2.2093211966011076E-3</v>
      </c>
      <c r="AV50" s="34">
        <f>$Y$28/'Fixed data'!$C$7</f>
        <v>2.2093211966011076E-3</v>
      </c>
      <c r="AW50" s="34">
        <f>$Y$28/'Fixed data'!$C$7</f>
        <v>2.2093211966011076E-3</v>
      </c>
      <c r="AX50" s="34">
        <f>$Y$28/'Fixed data'!$C$7</f>
        <v>2.2093211966011076E-3</v>
      </c>
      <c r="AY50" s="34">
        <f>$Y$28/'Fixed data'!$C$7</f>
        <v>2.2093211966011076E-3</v>
      </c>
      <c r="AZ50" s="34">
        <f>$Y$28/'Fixed data'!$C$7</f>
        <v>2.2093211966011076E-3</v>
      </c>
      <c r="BA50" s="34">
        <f>$Y$28/'Fixed data'!$C$7</f>
        <v>2.2093211966011076E-3</v>
      </c>
      <c r="BB50" s="34">
        <f>$Y$28/'Fixed data'!$C$7</f>
        <v>2.2093211966011076E-3</v>
      </c>
      <c r="BC50" s="34">
        <f>$Y$28/'Fixed data'!$C$7</f>
        <v>2.2093211966011076E-3</v>
      </c>
      <c r="BD50" s="34">
        <f>$Y$28/'Fixed data'!$C$7</f>
        <v>2.2093211966011076E-3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2.2093211966011076E-3</v>
      </c>
      <c r="AB51" s="34">
        <f>$Z$28/'Fixed data'!$C$7</f>
        <v>2.2093211966011076E-3</v>
      </c>
      <c r="AC51" s="34">
        <f>$Z$28/'Fixed data'!$C$7</f>
        <v>2.2093211966011076E-3</v>
      </c>
      <c r="AD51" s="34">
        <f>$Z$28/'Fixed data'!$C$7</f>
        <v>2.2093211966011076E-3</v>
      </c>
      <c r="AE51" s="34">
        <f>$Z$28/'Fixed data'!$C$7</f>
        <v>2.2093211966011076E-3</v>
      </c>
      <c r="AF51" s="34">
        <f>$Z$28/'Fixed data'!$C$7</f>
        <v>2.2093211966011076E-3</v>
      </c>
      <c r="AG51" s="34">
        <f>$Z$28/'Fixed data'!$C$7</f>
        <v>2.2093211966011076E-3</v>
      </c>
      <c r="AH51" s="34">
        <f>$Z$28/'Fixed data'!$C$7</f>
        <v>2.2093211966011076E-3</v>
      </c>
      <c r="AI51" s="34">
        <f>$Z$28/'Fixed data'!$C$7</f>
        <v>2.2093211966011076E-3</v>
      </c>
      <c r="AJ51" s="34">
        <f>$Z$28/'Fixed data'!$C$7</f>
        <v>2.2093211966011076E-3</v>
      </c>
      <c r="AK51" s="34">
        <f>$Z$28/'Fixed data'!$C$7</f>
        <v>2.2093211966011076E-3</v>
      </c>
      <c r="AL51" s="34">
        <f>$Z$28/'Fixed data'!$C$7</f>
        <v>2.2093211966011076E-3</v>
      </c>
      <c r="AM51" s="34">
        <f>$Z$28/'Fixed data'!$C$7</f>
        <v>2.2093211966011076E-3</v>
      </c>
      <c r="AN51" s="34">
        <f>$Z$28/'Fixed data'!$C$7</f>
        <v>2.2093211966011076E-3</v>
      </c>
      <c r="AO51" s="34">
        <f>$Z$28/'Fixed data'!$C$7</f>
        <v>2.2093211966011076E-3</v>
      </c>
      <c r="AP51" s="34">
        <f>$Z$28/'Fixed data'!$C$7</f>
        <v>2.2093211966011076E-3</v>
      </c>
      <c r="AQ51" s="34">
        <f>$Z$28/'Fixed data'!$C$7</f>
        <v>2.2093211966011076E-3</v>
      </c>
      <c r="AR51" s="34">
        <f>$Z$28/'Fixed data'!$C$7</f>
        <v>2.2093211966011076E-3</v>
      </c>
      <c r="AS51" s="34">
        <f>$Z$28/'Fixed data'!$C$7</f>
        <v>2.2093211966011076E-3</v>
      </c>
      <c r="AT51" s="34">
        <f>$Z$28/'Fixed data'!$C$7</f>
        <v>2.2093211966011076E-3</v>
      </c>
      <c r="AU51" s="34">
        <f>$Z$28/'Fixed data'!$C$7</f>
        <v>2.2093211966011076E-3</v>
      </c>
      <c r="AV51" s="34">
        <f>$Z$28/'Fixed data'!$C$7</f>
        <v>2.2093211966011076E-3</v>
      </c>
      <c r="AW51" s="34">
        <f>$Z$28/'Fixed data'!$C$7</f>
        <v>2.2093211966011076E-3</v>
      </c>
      <c r="AX51" s="34">
        <f>$Z$28/'Fixed data'!$C$7</f>
        <v>2.2093211966011076E-3</v>
      </c>
      <c r="AY51" s="34">
        <f>$Z$28/'Fixed data'!$C$7</f>
        <v>2.2093211966011076E-3</v>
      </c>
      <c r="AZ51" s="34">
        <f>$Z$28/'Fixed data'!$C$7</f>
        <v>2.2093211966011076E-3</v>
      </c>
      <c r="BA51" s="34">
        <f>$Z$28/'Fixed data'!$C$7</f>
        <v>2.2093211966011076E-3</v>
      </c>
      <c r="BB51" s="34">
        <f>$Z$28/'Fixed data'!$C$7</f>
        <v>2.2093211966011076E-3</v>
      </c>
      <c r="BC51" s="34">
        <f>$Z$28/'Fixed data'!$C$7</f>
        <v>2.2093211966011076E-3</v>
      </c>
      <c r="BD51" s="34">
        <f>$Z$28/'Fixed data'!$C$7</f>
        <v>2.2093211966011076E-3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2.2093211966011076E-3</v>
      </c>
      <c r="AC52" s="34">
        <f>$AA$28/'Fixed data'!$C$7</f>
        <v>2.2093211966011076E-3</v>
      </c>
      <c r="AD52" s="34">
        <f>$AA$28/'Fixed data'!$C$7</f>
        <v>2.2093211966011076E-3</v>
      </c>
      <c r="AE52" s="34">
        <f>$AA$28/'Fixed data'!$C$7</f>
        <v>2.2093211966011076E-3</v>
      </c>
      <c r="AF52" s="34">
        <f>$AA$28/'Fixed data'!$C$7</f>
        <v>2.2093211966011076E-3</v>
      </c>
      <c r="AG52" s="34">
        <f>$AA$28/'Fixed data'!$C$7</f>
        <v>2.2093211966011076E-3</v>
      </c>
      <c r="AH52" s="34">
        <f>$AA$28/'Fixed data'!$C$7</f>
        <v>2.2093211966011076E-3</v>
      </c>
      <c r="AI52" s="34">
        <f>$AA$28/'Fixed data'!$C$7</f>
        <v>2.2093211966011076E-3</v>
      </c>
      <c r="AJ52" s="34">
        <f>$AA$28/'Fixed data'!$C$7</f>
        <v>2.2093211966011076E-3</v>
      </c>
      <c r="AK52" s="34">
        <f>$AA$28/'Fixed data'!$C$7</f>
        <v>2.2093211966011076E-3</v>
      </c>
      <c r="AL52" s="34">
        <f>$AA$28/'Fixed data'!$C$7</f>
        <v>2.2093211966011076E-3</v>
      </c>
      <c r="AM52" s="34">
        <f>$AA$28/'Fixed data'!$C$7</f>
        <v>2.2093211966011076E-3</v>
      </c>
      <c r="AN52" s="34">
        <f>$AA$28/'Fixed data'!$C$7</f>
        <v>2.2093211966011076E-3</v>
      </c>
      <c r="AO52" s="34">
        <f>$AA$28/'Fixed data'!$C$7</f>
        <v>2.2093211966011076E-3</v>
      </c>
      <c r="AP52" s="34">
        <f>$AA$28/'Fixed data'!$C$7</f>
        <v>2.2093211966011076E-3</v>
      </c>
      <c r="AQ52" s="34">
        <f>$AA$28/'Fixed data'!$C$7</f>
        <v>2.2093211966011076E-3</v>
      </c>
      <c r="AR52" s="34">
        <f>$AA$28/'Fixed data'!$C$7</f>
        <v>2.2093211966011076E-3</v>
      </c>
      <c r="AS52" s="34">
        <f>$AA$28/'Fixed data'!$C$7</f>
        <v>2.2093211966011076E-3</v>
      </c>
      <c r="AT52" s="34">
        <f>$AA$28/'Fixed data'!$C$7</f>
        <v>2.2093211966011076E-3</v>
      </c>
      <c r="AU52" s="34">
        <f>$AA$28/'Fixed data'!$C$7</f>
        <v>2.2093211966011076E-3</v>
      </c>
      <c r="AV52" s="34">
        <f>$AA$28/'Fixed data'!$C$7</f>
        <v>2.2093211966011076E-3</v>
      </c>
      <c r="AW52" s="34">
        <f>$AA$28/'Fixed data'!$C$7</f>
        <v>2.2093211966011076E-3</v>
      </c>
      <c r="AX52" s="34">
        <f>$AA$28/'Fixed data'!$C$7</f>
        <v>2.2093211966011076E-3</v>
      </c>
      <c r="AY52" s="34">
        <f>$AA$28/'Fixed data'!$C$7</f>
        <v>2.2093211966011076E-3</v>
      </c>
      <c r="AZ52" s="34">
        <f>$AA$28/'Fixed data'!$C$7</f>
        <v>2.2093211966011076E-3</v>
      </c>
      <c r="BA52" s="34">
        <f>$AA$28/'Fixed data'!$C$7</f>
        <v>2.2093211966011076E-3</v>
      </c>
      <c r="BB52" s="34">
        <f>$AA$28/'Fixed data'!$C$7</f>
        <v>2.2093211966011076E-3</v>
      </c>
      <c r="BC52" s="34">
        <f>$AA$28/'Fixed data'!$C$7</f>
        <v>2.2093211966011076E-3</v>
      </c>
      <c r="BD52" s="34">
        <f>$AA$28/'Fixed data'!$C$7</f>
        <v>2.2093211966011076E-3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2.2093211966011076E-3</v>
      </c>
      <c r="AD53" s="34">
        <f>$AB$28/'Fixed data'!$C$7</f>
        <v>2.2093211966011076E-3</v>
      </c>
      <c r="AE53" s="34">
        <f>$AB$28/'Fixed data'!$C$7</f>
        <v>2.2093211966011076E-3</v>
      </c>
      <c r="AF53" s="34">
        <f>$AB$28/'Fixed data'!$C$7</f>
        <v>2.2093211966011076E-3</v>
      </c>
      <c r="AG53" s="34">
        <f>$AB$28/'Fixed data'!$C$7</f>
        <v>2.2093211966011076E-3</v>
      </c>
      <c r="AH53" s="34">
        <f>$AB$28/'Fixed data'!$C$7</f>
        <v>2.2093211966011076E-3</v>
      </c>
      <c r="AI53" s="34">
        <f>$AB$28/'Fixed data'!$C$7</f>
        <v>2.2093211966011076E-3</v>
      </c>
      <c r="AJ53" s="34">
        <f>$AB$28/'Fixed data'!$C$7</f>
        <v>2.2093211966011076E-3</v>
      </c>
      <c r="AK53" s="34">
        <f>$AB$28/'Fixed data'!$C$7</f>
        <v>2.2093211966011076E-3</v>
      </c>
      <c r="AL53" s="34">
        <f>$AB$28/'Fixed data'!$C$7</f>
        <v>2.2093211966011076E-3</v>
      </c>
      <c r="AM53" s="34">
        <f>$AB$28/'Fixed data'!$C$7</f>
        <v>2.2093211966011076E-3</v>
      </c>
      <c r="AN53" s="34">
        <f>$AB$28/'Fixed data'!$C$7</f>
        <v>2.2093211966011076E-3</v>
      </c>
      <c r="AO53" s="34">
        <f>$AB$28/'Fixed data'!$C$7</f>
        <v>2.2093211966011076E-3</v>
      </c>
      <c r="AP53" s="34">
        <f>$AB$28/'Fixed data'!$C$7</f>
        <v>2.2093211966011076E-3</v>
      </c>
      <c r="AQ53" s="34">
        <f>$AB$28/'Fixed data'!$C$7</f>
        <v>2.2093211966011076E-3</v>
      </c>
      <c r="AR53" s="34">
        <f>$AB$28/'Fixed data'!$C$7</f>
        <v>2.2093211966011076E-3</v>
      </c>
      <c r="AS53" s="34">
        <f>$AB$28/'Fixed data'!$C$7</f>
        <v>2.2093211966011076E-3</v>
      </c>
      <c r="AT53" s="34">
        <f>$AB$28/'Fixed data'!$C$7</f>
        <v>2.2093211966011076E-3</v>
      </c>
      <c r="AU53" s="34">
        <f>$AB$28/'Fixed data'!$C$7</f>
        <v>2.2093211966011076E-3</v>
      </c>
      <c r="AV53" s="34">
        <f>$AB$28/'Fixed data'!$C$7</f>
        <v>2.2093211966011076E-3</v>
      </c>
      <c r="AW53" s="34">
        <f>$AB$28/'Fixed data'!$C$7</f>
        <v>2.2093211966011076E-3</v>
      </c>
      <c r="AX53" s="34">
        <f>$AB$28/'Fixed data'!$C$7</f>
        <v>2.2093211966011076E-3</v>
      </c>
      <c r="AY53" s="34">
        <f>$AB$28/'Fixed data'!$C$7</f>
        <v>2.2093211966011076E-3</v>
      </c>
      <c r="AZ53" s="34">
        <f>$AB$28/'Fixed data'!$C$7</f>
        <v>2.2093211966011076E-3</v>
      </c>
      <c r="BA53" s="34">
        <f>$AB$28/'Fixed data'!$C$7</f>
        <v>2.2093211966011076E-3</v>
      </c>
      <c r="BB53" s="34">
        <f>$AB$28/'Fixed data'!$C$7</f>
        <v>2.2093211966011076E-3</v>
      </c>
      <c r="BC53" s="34">
        <f>$AB$28/'Fixed data'!$C$7</f>
        <v>2.2093211966011076E-3</v>
      </c>
      <c r="BD53" s="34">
        <f>$AB$28/'Fixed data'!$C$7</f>
        <v>2.2093211966011076E-3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2.2093211966011076E-3</v>
      </c>
      <c r="AE54" s="34">
        <f>$AC$28/'Fixed data'!$C$7</f>
        <v>2.2093211966011076E-3</v>
      </c>
      <c r="AF54" s="34">
        <f>$AC$28/'Fixed data'!$C$7</f>
        <v>2.2093211966011076E-3</v>
      </c>
      <c r="AG54" s="34">
        <f>$AC$28/'Fixed data'!$C$7</f>
        <v>2.2093211966011076E-3</v>
      </c>
      <c r="AH54" s="34">
        <f>$AC$28/'Fixed data'!$C$7</f>
        <v>2.2093211966011076E-3</v>
      </c>
      <c r="AI54" s="34">
        <f>$AC$28/'Fixed data'!$C$7</f>
        <v>2.2093211966011076E-3</v>
      </c>
      <c r="AJ54" s="34">
        <f>$AC$28/'Fixed data'!$C$7</f>
        <v>2.2093211966011076E-3</v>
      </c>
      <c r="AK54" s="34">
        <f>$AC$28/'Fixed data'!$C$7</f>
        <v>2.2093211966011076E-3</v>
      </c>
      <c r="AL54" s="34">
        <f>$AC$28/'Fixed data'!$C$7</f>
        <v>2.2093211966011076E-3</v>
      </c>
      <c r="AM54" s="34">
        <f>$AC$28/'Fixed data'!$C$7</f>
        <v>2.2093211966011076E-3</v>
      </c>
      <c r="AN54" s="34">
        <f>$AC$28/'Fixed data'!$C$7</f>
        <v>2.2093211966011076E-3</v>
      </c>
      <c r="AO54" s="34">
        <f>$AC$28/'Fixed data'!$C$7</f>
        <v>2.2093211966011076E-3</v>
      </c>
      <c r="AP54" s="34">
        <f>$AC$28/'Fixed data'!$C$7</f>
        <v>2.2093211966011076E-3</v>
      </c>
      <c r="AQ54" s="34">
        <f>$AC$28/'Fixed data'!$C$7</f>
        <v>2.2093211966011076E-3</v>
      </c>
      <c r="AR54" s="34">
        <f>$AC$28/'Fixed data'!$C$7</f>
        <v>2.2093211966011076E-3</v>
      </c>
      <c r="AS54" s="34">
        <f>$AC$28/'Fixed data'!$C$7</f>
        <v>2.2093211966011076E-3</v>
      </c>
      <c r="AT54" s="34">
        <f>$AC$28/'Fixed data'!$C$7</f>
        <v>2.2093211966011076E-3</v>
      </c>
      <c r="AU54" s="34">
        <f>$AC$28/'Fixed data'!$C$7</f>
        <v>2.2093211966011076E-3</v>
      </c>
      <c r="AV54" s="34">
        <f>$AC$28/'Fixed data'!$C$7</f>
        <v>2.2093211966011076E-3</v>
      </c>
      <c r="AW54" s="34">
        <f>$AC$28/'Fixed data'!$C$7</f>
        <v>2.2093211966011076E-3</v>
      </c>
      <c r="AX54" s="34">
        <f>$AC$28/'Fixed data'!$C$7</f>
        <v>2.2093211966011076E-3</v>
      </c>
      <c r="AY54" s="34">
        <f>$AC$28/'Fixed data'!$C$7</f>
        <v>2.2093211966011076E-3</v>
      </c>
      <c r="AZ54" s="34">
        <f>$AC$28/'Fixed data'!$C$7</f>
        <v>2.2093211966011076E-3</v>
      </c>
      <c r="BA54" s="34">
        <f>$AC$28/'Fixed data'!$C$7</f>
        <v>2.2093211966011076E-3</v>
      </c>
      <c r="BB54" s="34">
        <f>$AC$28/'Fixed data'!$C$7</f>
        <v>2.2093211966011076E-3</v>
      </c>
      <c r="BC54" s="34">
        <f>$AC$28/'Fixed data'!$C$7</f>
        <v>2.2093211966011076E-3</v>
      </c>
      <c r="BD54" s="34">
        <f>$AC$28/'Fixed data'!$C$7</f>
        <v>2.2093211966011076E-3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2.2093211966011076E-3</v>
      </c>
      <c r="AF55" s="34">
        <f>$AD$28/'Fixed data'!$C$7</f>
        <v>2.2093211966011076E-3</v>
      </c>
      <c r="AG55" s="34">
        <f>$AD$28/'Fixed data'!$C$7</f>
        <v>2.2093211966011076E-3</v>
      </c>
      <c r="AH55" s="34">
        <f>$AD$28/'Fixed data'!$C$7</f>
        <v>2.2093211966011076E-3</v>
      </c>
      <c r="AI55" s="34">
        <f>$AD$28/'Fixed data'!$C$7</f>
        <v>2.2093211966011076E-3</v>
      </c>
      <c r="AJ55" s="34">
        <f>$AD$28/'Fixed data'!$C$7</f>
        <v>2.2093211966011076E-3</v>
      </c>
      <c r="AK55" s="34">
        <f>$AD$28/'Fixed data'!$C$7</f>
        <v>2.2093211966011076E-3</v>
      </c>
      <c r="AL55" s="34">
        <f>$AD$28/'Fixed data'!$C$7</f>
        <v>2.2093211966011076E-3</v>
      </c>
      <c r="AM55" s="34">
        <f>$AD$28/'Fixed data'!$C$7</f>
        <v>2.2093211966011076E-3</v>
      </c>
      <c r="AN55" s="34">
        <f>$AD$28/'Fixed data'!$C$7</f>
        <v>2.2093211966011076E-3</v>
      </c>
      <c r="AO55" s="34">
        <f>$AD$28/'Fixed data'!$C$7</f>
        <v>2.2093211966011076E-3</v>
      </c>
      <c r="AP55" s="34">
        <f>$AD$28/'Fixed data'!$C$7</f>
        <v>2.2093211966011076E-3</v>
      </c>
      <c r="AQ55" s="34">
        <f>$AD$28/'Fixed data'!$C$7</f>
        <v>2.2093211966011076E-3</v>
      </c>
      <c r="AR55" s="34">
        <f>$AD$28/'Fixed data'!$C$7</f>
        <v>2.2093211966011076E-3</v>
      </c>
      <c r="AS55" s="34">
        <f>$AD$28/'Fixed data'!$C$7</f>
        <v>2.2093211966011076E-3</v>
      </c>
      <c r="AT55" s="34">
        <f>$AD$28/'Fixed data'!$C$7</f>
        <v>2.2093211966011076E-3</v>
      </c>
      <c r="AU55" s="34">
        <f>$AD$28/'Fixed data'!$C$7</f>
        <v>2.2093211966011076E-3</v>
      </c>
      <c r="AV55" s="34">
        <f>$AD$28/'Fixed data'!$C$7</f>
        <v>2.2093211966011076E-3</v>
      </c>
      <c r="AW55" s="34">
        <f>$AD$28/'Fixed data'!$C$7</f>
        <v>2.2093211966011076E-3</v>
      </c>
      <c r="AX55" s="34">
        <f>$AD$28/'Fixed data'!$C$7</f>
        <v>2.2093211966011076E-3</v>
      </c>
      <c r="AY55" s="34">
        <f>$AD$28/'Fixed data'!$C$7</f>
        <v>2.2093211966011076E-3</v>
      </c>
      <c r="AZ55" s="34">
        <f>$AD$28/'Fixed data'!$C$7</f>
        <v>2.2093211966011076E-3</v>
      </c>
      <c r="BA55" s="34">
        <f>$AD$28/'Fixed data'!$C$7</f>
        <v>2.2093211966011076E-3</v>
      </c>
      <c r="BB55" s="34">
        <f>$AD$28/'Fixed data'!$C$7</f>
        <v>2.2093211966011076E-3</v>
      </c>
      <c r="BC55" s="34">
        <f>$AD$28/'Fixed data'!$C$7</f>
        <v>2.2093211966011076E-3</v>
      </c>
      <c r="BD55" s="34">
        <f>$AD$28/'Fixed data'!$C$7</f>
        <v>2.2093211966011076E-3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2.2093211966011076E-3</v>
      </c>
      <c r="AG56" s="34">
        <f>$AE$28/'Fixed data'!$C$7</f>
        <v>2.2093211966011076E-3</v>
      </c>
      <c r="AH56" s="34">
        <f>$AE$28/'Fixed data'!$C$7</f>
        <v>2.2093211966011076E-3</v>
      </c>
      <c r="AI56" s="34">
        <f>$AE$28/'Fixed data'!$C$7</f>
        <v>2.2093211966011076E-3</v>
      </c>
      <c r="AJ56" s="34">
        <f>$AE$28/'Fixed data'!$C$7</f>
        <v>2.2093211966011076E-3</v>
      </c>
      <c r="AK56" s="34">
        <f>$AE$28/'Fixed data'!$C$7</f>
        <v>2.2093211966011076E-3</v>
      </c>
      <c r="AL56" s="34">
        <f>$AE$28/'Fixed data'!$C$7</f>
        <v>2.2093211966011076E-3</v>
      </c>
      <c r="AM56" s="34">
        <f>$AE$28/'Fixed data'!$C$7</f>
        <v>2.2093211966011076E-3</v>
      </c>
      <c r="AN56" s="34">
        <f>$AE$28/'Fixed data'!$C$7</f>
        <v>2.2093211966011076E-3</v>
      </c>
      <c r="AO56" s="34">
        <f>$AE$28/'Fixed data'!$C$7</f>
        <v>2.2093211966011076E-3</v>
      </c>
      <c r="AP56" s="34">
        <f>$AE$28/'Fixed data'!$C$7</f>
        <v>2.2093211966011076E-3</v>
      </c>
      <c r="AQ56" s="34">
        <f>$AE$28/'Fixed data'!$C$7</f>
        <v>2.2093211966011076E-3</v>
      </c>
      <c r="AR56" s="34">
        <f>$AE$28/'Fixed data'!$C$7</f>
        <v>2.2093211966011076E-3</v>
      </c>
      <c r="AS56" s="34">
        <f>$AE$28/'Fixed data'!$C$7</f>
        <v>2.2093211966011076E-3</v>
      </c>
      <c r="AT56" s="34">
        <f>$AE$28/'Fixed data'!$C$7</f>
        <v>2.2093211966011076E-3</v>
      </c>
      <c r="AU56" s="34">
        <f>$AE$28/'Fixed data'!$C$7</f>
        <v>2.2093211966011076E-3</v>
      </c>
      <c r="AV56" s="34">
        <f>$AE$28/'Fixed data'!$C$7</f>
        <v>2.2093211966011076E-3</v>
      </c>
      <c r="AW56" s="34">
        <f>$AE$28/'Fixed data'!$C$7</f>
        <v>2.2093211966011076E-3</v>
      </c>
      <c r="AX56" s="34">
        <f>$AE$28/'Fixed data'!$C$7</f>
        <v>2.2093211966011076E-3</v>
      </c>
      <c r="AY56" s="34">
        <f>$AE$28/'Fixed data'!$C$7</f>
        <v>2.2093211966011076E-3</v>
      </c>
      <c r="AZ56" s="34">
        <f>$AE$28/'Fixed data'!$C$7</f>
        <v>2.2093211966011076E-3</v>
      </c>
      <c r="BA56" s="34">
        <f>$AE$28/'Fixed data'!$C$7</f>
        <v>2.2093211966011076E-3</v>
      </c>
      <c r="BB56" s="34">
        <f>$AE$28/'Fixed data'!$C$7</f>
        <v>2.2093211966011076E-3</v>
      </c>
      <c r="BC56" s="34">
        <f>$AE$28/'Fixed data'!$C$7</f>
        <v>2.2093211966011076E-3</v>
      </c>
      <c r="BD56" s="34">
        <f>$AE$28/'Fixed data'!$C$7</f>
        <v>2.2093211966011076E-3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2.2093211966011076E-3</v>
      </c>
      <c r="AH57" s="34">
        <f>$AF$28/'Fixed data'!$C$7</f>
        <v>2.2093211966011076E-3</v>
      </c>
      <c r="AI57" s="34">
        <f>$AF$28/'Fixed data'!$C$7</f>
        <v>2.2093211966011076E-3</v>
      </c>
      <c r="AJ57" s="34">
        <f>$AF$28/'Fixed data'!$C$7</f>
        <v>2.2093211966011076E-3</v>
      </c>
      <c r="AK57" s="34">
        <f>$AF$28/'Fixed data'!$C$7</f>
        <v>2.2093211966011076E-3</v>
      </c>
      <c r="AL57" s="34">
        <f>$AF$28/'Fixed data'!$C$7</f>
        <v>2.2093211966011076E-3</v>
      </c>
      <c r="AM57" s="34">
        <f>$AF$28/'Fixed data'!$C$7</f>
        <v>2.2093211966011076E-3</v>
      </c>
      <c r="AN57" s="34">
        <f>$AF$28/'Fixed data'!$C$7</f>
        <v>2.2093211966011076E-3</v>
      </c>
      <c r="AO57" s="34">
        <f>$AF$28/'Fixed data'!$C$7</f>
        <v>2.2093211966011076E-3</v>
      </c>
      <c r="AP57" s="34">
        <f>$AF$28/'Fixed data'!$C$7</f>
        <v>2.2093211966011076E-3</v>
      </c>
      <c r="AQ57" s="34">
        <f>$AF$28/'Fixed data'!$C$7</f>
        <v>2.2093211966011076E-3</v>
      </c>
      <c r="AR57" s="34">
        <f>$AF$28/'Fixed data'!$C$7</f>
        <v>2.2093211966011076E-3</v>
      </c>
      <c r="AS57" s="34">
        <f>$AF$28/'Fixed data'!$C$7</f>
        <v>2.2093211966011076E-3</v>
      </c>
      <c r="AT57" s="34">
        <f>$AF$28/'Fixed data'!$C$7</f>
        <v>2.2093211966011076E-3</v>
      </c>
      <c r="AU57" s="34">
        <f>$AF$28/'Fixed data'!$C$7</f>
        <v>2.2093211966011076E-3</v>
      </c>
      <c r="AV57" s="34">
        <f>$AF$28/'Fixed data'!$C$7</f>
        <v>2.2093211966011076E-3</v>
      </c>
      <c r="AW57" s="34">
        <f>$AF$28/'Fixed data'!$C$7</f>
        <v>2.2093211966011076E-3</v>
      </c>
      <c r="AX57" s="34">
        <f>$AF$28/'Fixed data'!$C$7</f>
        <v>2.2093211966011076E-3</v>
      </c>
      <c r="AY57" s="34">
        <f>$AF$28/'Fixed data'!$C$7</f>
        <v>2.2093211966011076E-3</v>
      </c>
      <c r="AZ57" s="34">
        <f>$AF$28/'Fixed data'!$C$7</f>
        <v>2.2093211966011076E-3</v>
      </c>
      <c r="BA57" s="34">
        <f>$AF$28/'Fixed data'!$C$7</f>
        <v>2.2093211966011076E-3</v>
      </c>
      <c r="BB57" s="34">
        <f>$AF$28/'Fixed data'!$C$7</f>
        <v>2.2093211966011076E-3</v>
      </c>
      <c r="BC57" s="34">
        <f>$AF$28/'Fixed data'!$C$7</f>
        <v>2.2093211966011076E-3</v>
      </c>
      <c r="BD57" s="34">
        <f>$AF$28/'Fixed data'!$C$7</f>
        <v>2.2093211966011076E-3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2.2093211966011076E-3</v>
      </c>
      <c r="AI58" s="34">
        <f>$AG$28/'Fixed data'!$C$7</f>
        <v>2.2093211966011076E-3</v>
      </c>
      <c r="AJ58" s="34">
        <f>$AG$28/'Fixed data'!$C$7</f>
        <v>2.2093211966011076E-3</v>
      </c>
      <c r="AK58" s="34">
        <f>$AG$28/'Fixed data'!$C$7</f>
        <v>2.2093211966011076E-3</v>
      </c>
      <c r="AL58" s="34">
        <f>$AG$28/'Fixed data'!$C$7</f>
        <v>2.2093211966011076E-3</v>
      </c>
      <c r="AM58" s="34">
        <f>$AG$28/'Fixed data'!$C$7</f>
        <v>2.2093211966011076E-3</v>
      </c>
      <c r="AN58" s="34">
        <f>$AG$28/'Fixed data'!$C$7</f>
        <v>2.2093211966011076E-3</v>
      </c>
      <c r="AO58" s="34">
        <f>$AG$28/'Fixed data'!$C$7</f>
        <v>2.2093211966011076E-3</v>
      </c>
      <c r="AP58" s="34">
        <f>$AG$28/'Fixed data'!$C$7</f>
        <v>2.2093211966011076E-3</v>
      </c>
      <c r="AQ58" s="34">
        <f>$AG$28/'Fixed data'!$C$7</f>
        <v>2.2093211966011076E-3</v>
      </c>
      <c r="AR58" s="34">
        <f>$AG$28/'Fixed data'!$C$7</f>
        <v>2.2093211966011076E-3</v>
      </c>
      <c r="AS58" s="34">
        <f>$AG$28/'Fixed data'!$C$7</f>
        <v>2.2093211966011076E-3</v>
      </c>
      <c r="AT58" s="34">
        <f>$AG$28/'Fixed data'!$C$7</f>
        <v>2.2093211966011076E-3</v>
      </c>
      <c r="AU58" s="34">
        <f>$AG$28/'Fixed data'!$C$7</f>
        <v>2.2093211966011076E-3</v>
      </c>
      <c r="AV58" s="34">
        <f>$AG$28/'Fixed data'!$C$7</f>
        <v>2.2093211966011076E-3</v>
      </c>
      <c r="AW58" s="34">
        <f>$AG$28/'Fixed data'!$C$7</f>
        <v>2.2093211966011076E-3</v>
      </c>
      <c r="AX58" s="34">
        <f>$AG$28/'Fixed data'!$C$7</f>
        <v>2.2093211966011076E-3</v>
      </c>
      <c r="AY58" s="34">
        <f>$AG$28/'Fixed data'!$C$7</f>
        <v>2.2093211966011076E-3</v>
      </c>
      <c r="AZ58" s="34">
        <f>$AG$28/'Fixed data'!$C$7</f>
        <v>2.2093211966011076E-3</v>
      </c>
      <c r="BA58" s="34">
        <f>$AG$28/'Fixed data'!$C$7</f>
        <v>2.2093211966011076E-3</v>
      </c>
      <c r="BB58" s="34">
        <f>$AG$28/'Fixed data'!$C$7</f>
        <v>2.2093211966011076E-3</v>
      </c>
      <c r="BC58" s="34">
        <f>$AG$28/'Fixed data'!$C$7</f>
        <v>2.2093211966011076E-3</v>
      </c>
      <c r="BD58" s="34">
        <f>$AG$28/'Fixed data'!$C$7</f>
        <v>2.2093211966011076E-3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2.2093211966011076E-3</v>
      </c>
      <c r="AJ59" s="34">
        <f>$AH$28/'Fixed data'!$C$7</f>
        <v>2.2093211966011076E-3</v>
      </c>
      <c r="AK59" s="34">
        <f>$AH$28/'Fixed data'!$C$7</f>
        <v>2.2093211966011076E-3</v>
      </c>
      <c r="AL59" s="34">
        <f>$AH$28/'Fixed data'!$C$7</f>
        <v>2.2093211966011076E-3</v>
      </c>
      <c r="AM59" s="34">
        <f>$AH$28/'Fixed data'!$C$7</f>
        <v>2.2093211966011076E-3</v>
      </c>
      <c r="AN59" s="34">
        <f>$AH$28/'Fixed data'!$C$7</f>
        <v>2.2093211966011076E-3</v>
      </c>
      <c r="AO59" s="34">
        <f>$AH$28/'Fixed data'!$C$7</f>
        <v>2.2093211966011076E-3</v>
      </c>
      <c r="AP59" s="34">
        <f>$AH$28/'Fixed data'!$C$7</f>
        <v>2.2093211966011076E-3</v>
      </c>
      <c r="AQ59" s="34">
        <f>$AH$28/'Fixed data'!$C$7</f>
        <v>2.2093211966011076E-3</v>
      </c>
      <c r="AR59" s="34">
        <f>$AH$28/'Fixed data'!$C$7</f>
        <v>2.2093211966011076E-3</v>
      </c>
      <c r="AS59" s="34">
        <f>$AH$28/'Fixed data'!$C$7</f>
        <v>2.2093211966011076E-3</v>
      </c>
      <c r="AT59" s="34">
        <f>$AH$28/'Fixed data'!$C$7</f>
        <v>2.2093211966011076E-3</v>
      </c>
      <c r="AU59" s="34">
        <f>$AH$28/'Fixed data'!$C$7</f>
        <v>2.2093211966011076E-3</v>
      </c>
      <c r="AV59" s="34">
        <f>$AH$28/'Fixed data'!$C$7</f>
        <v>2.2093211966011076E-3</v>
      </c>
      <c r="AW59" s="34">
        <f>$AH$28/'Fixed data'!$C$7</f>
        <v>2.2093211966011076E-3</v>
      </c>
      <c r="AX59" s="34">
        <f>$AH$28/'Fixed data'!$C$7</f>
        <v>2.2093211966011076E-3</v>
      </c>
      <c r="AY59" s="34">
        <f>$AH$28/'Fixed data'!$C$7</f>
        <v>2.2093211966011076E-3</v>
      </c>
      <c r="AZ59" s="34">
        <f>$AH$28/'Fixed data'!$C$7</f>
        <v>2.2093211966011076E-3</v>
      </c>
      <c r="BA59" s="34">
        <f>$AH$28/'Fixed data'!$C$7</f>
        <v>2.2093211966011076E-3</v>
      </c>
      <c r="BB59" s="34">
        <f>$AH$28/'Fixed data'!$C$7</f>
        <v>2.2093211966011076E-3</v>
      </c>
      <c r="BC59" s="34">
        <f>$AH$28/'Fixed data'!$C$7</f>
        <v>2.2093211966011076E-3</v>
      </c>
      <c r="BD59" s="34">
        <f>$AH$28/'Fixed data'!$C$7</f>
        <v>2.2093211966011076E-3</v>
      </c>
    </row>
    <row r="60" spans="1:56" ht="16.5" collapsed="1" x14ac:dyDescent="0.35">
      <c r="A60" s="115"/>
      <c r="B60" s="9" t="s">
        <v>7</v>
      </c>
      <c r="C60" s="9" t="s">
        <v>61</v>
      </c>
      <c r="D60" s="9" t="s">
        <v>40</v>
      </c>
      <c r="E60" s="34">
        <f>SUM(E30:E59)</f>
        <v>0</v>
      </c>
      <c r="F60" s="34">
        <f t="shared" ref="F60:BD60" si="6">SUM(F30:F59)</f>
        <v>-8.0871111111111109E-3</v>
      </c>
      <c r="G60" s="34">
        <f t="shared" si="6"/>
        <v>-1.586298860543095E-2</v>
      </c>
      <c r="H60" s="34">
        <f t="shared" si="6"/>
        <v>-2.3321461447197388E-2</v>
      </c>
      <c r="I60" s="34">
        <f t="shared" si="6"/>
        <v>-3.0443495286416669E-2</v>
      </c>
      <c r="J60" s="34">
        <f t="shared" si="6"/>
        <v>-3.7193600095217251E-2</v>
      </c>
      <c r="K60" s="34">
        <f t="shared" si="6"/>
        <v>-4.341733621482146E-2</v>
      </c>
      <c r="L60" s="34">
        <f t="shared" si="6"/>
        <v>-4.922149003337585E-2</v>
      </c>
      <c r="M60" s="34">
        <f t="shared" si="6"/>
        <v>-5.4559104169606729E-2</v>
      </c>
      <c r="N60" s="34">
        <f t="shared" si="6"/>
        <v>-5.3146294281627621E-2</v>
      </c>
      <c r="O60" s="34">
        <f t="shared" si="6"/>
        <v>-5.1517933859265466E-2</v>
      </c>
      <c r="P60" s="34">
        <f t="shared" si="6"/>
        <v>-4.9684367421022606E-2</v>
      </c>
      <c r="Q60" s="34">
        <f t="shared" si="6"/>
        <v>-4.7647524170352368E-2</v>
      </c>
      <c r="R60" s="34">
        <f t="shared" si="6"/>
        <v>-4.5474867143153463E-2</v>
      </c>
      <c r="S60" s="34">
        <f t="shared" si="6"/>
        <v>-4.3273619015759539E-2</v>
      </c>
      <c r="T60" s="34">
        <f t="shared" si="6"/>
        <v>-4.1066667452458419E-2</v>
      </c>
      <c r="U60" s="34">
        <f t="shared" si="6"/>
        <v>-3.885776766021061E-2</v>
      </c>
      <c r="V60" s="34">
        <f t="shared" si="6"/>
        <v>-3.6648446463609499E-2</v>
      </c>
      <c r="W60" s="34">
        <f t="shared" si="6"/>
        <v>-3.4439125267008389E-2</v>
      </c>
      <c r="X60" s="34">
        <f t="shared" si="6"/>
        <v>-3.2229804070407278E-2</v>
      </c>
      <c r="Y60" s="34">
        <f t="shared" si="6"/>
        <v>-3.0020482873806171E-2</v>
      </c>
      <c r="Z60" s="34">
        <f t="shared" si="6"/>
        <v>-2.7811161677205064E-2</v>
      </c>
      <c r="AA60" s="34">
        <f t="shared" si="6"/>
        <v>-2.5601840480603957E-2</v>
      </c>
      <c r="AB60" s="34">
        <f t="shared" si="6"/>
        <v>-2.339251928400285E-2</v>
      </c>
      <c r="AC60" s="34">
        <f t="shared" si="6"/>
        <v>-2.1183198087401742E-2</v>
      </c>
      <c r="AD60" s="34">
        <f t="shared" si="6"/>
        <v>-1.8973876890800635E-2</v>
      </c>
      <c r="AE60" s="34">
        <f t="shared" si="6"/>
        <v>-1.6764555694199528E-2</v>
      </c>
      <c r="AF60" s="34">
        <f t="shared" si="6"/>
        <v>-1.4555234497598421E-2</v>
      </c>
      <c r="AG60" s="34">
        <f t="shared" si="6"/>
        <v>-1.2345913300997314E-2</v>
      </c>
      <c r="AH60" s="34">
        <f t="shared" si="6"/>
        <v>-1.0136592104396207E-2</v>
      </c>
      <c r="AI60" s="34">
        <f t="shared" si="6"/>
        <v>-7.9272709077950997E-3</v>
      </c>
      <c r="AJ60" s="34">
        <f t="shared" si="6"/>
        <v>-7.9272709077950997E-3</v>
      </c>
      <c r="AK60" s="34">
        <f t="shared" si="6"/>
        <v>-7.9272709077950997E-3</v>
      </c>
      <c r="AL60" s="34">
        <f t="shared" si="6"/>
        <v>-7.9272709077950997E-3</v>
      </c>
      <c r="AM60" s="34">
        <f t="shared" si="6"/>
        <v>-7.9272709077950997E-3</v>
      </c>
      <c r="AN60" s="34">
        <f t="shared" si="6"/>
        <v>-7.9272709077950997E-3</v>
      </c>
      <c r="AO60" s="34">
        <f t="shared" si="6"/>
        <v>-7.9272709077950997E-3</v>
      </c>
      <c r="AP60" s="34">
        <f t="shared" si="6"/>
        <v>-7.9272709077950997E-3</v>
      </c>
      <c r="AQ60" s="34">
        <f t="shared" si="6"/>
        <v>-7.9272709077950997E-3</v>
      </c>
      <c r="AR60" s="34">
        <f t="shared" si="6"/>
        <v>-7.9272709077950997E-3</v>
      </c>
      <c r="AS60" s="34">
        <f t="shared" si="6"/>
        <v>-7.9272709077950997E-3</v>
      </c>
      <c r="AT60" s="34">
        <f t="shared" si="6"/>
        <v>-7.9272709077950997E-3</v>
      </c>
      <c r="AU60" s="34">
        <f t="shared" si="6"/>
        <v>-7.9272709077950997E-3</v>
      </c>
      <c r="AV60" s="34">
        <f t="shared" si="6"/>
        <v>-7.9272709077950997E-3</v>
      </c>
      <c r="AW60" s="34">
        <f t="shared" si="6"/>
        <v>-7.9272709077950997E-3</v>
      </c>
      <c r="AX60" s="34">
        <f t="shared" si="6"/>
        <v>-7.9272709077950997E-3</v>
      </c>
      <c r="AY60" s="34">
        <f t="shared" si="6"/>
        <v>1.5984020331600863E-4</v>
      </c>
      <c r="AZ60" s="34">
        <f t="shared" si="6"/>
        <v>7.935717697635845E-3</v>
      </c>
      <c r="BA60" s="34">
        <f t="shared" si="6"/>
        <v>1.5394190539402277E-2</v>
      </c>
      <c r="BB60" s="34">
        <f t="shared" si="6"/>
        <v>2.2516224378621556E-2</v>
      </c>
      <c r="BC60" s="34">
        <f t="shared" si="6"/>
        <v>2.9266329187422144E-2</v>
      </c>
      <c r="BD60" s="34">
        <f t="shared" si="6"/>
        <v>3.5490065307026357E-2</v>
      </c>
    </row>
    <row r="61" spans="1:56" ht="17.25" hidden="1" customHeight="1" outlineLevel="1" x14ac:dyDescent="0.35">
      <c r="A61" s="115"/>
      <c r="B61" s="9" t="s">
        <v>35</v>
      </c>
      <c r="C61" s="9" t="s">
        <v>62</v>
      </c>
      <c r="D61" s="9" t="s">
        <v>40</v>
      </c>
      <c r="E61" s="34">
        <v>0</v>
      </c>
      <c r="F61" s="34">
        <f>E62</f>
        <v>-0.36392000000000002</v>
      </c>
      <c r="G61" s="34">
        <f t="shared" ref="G61:BD61" si="7">F62</f>
        <v>-0.70574737613328176</v>
      </c>
      <c r="H61" s="34">
        <f t="shared" si="7"/>
        <v>-1.0255156654073405</v>
      </c>
      <c r="I61" s="34">
        <f t="shared" si="7"/>
        <v>-1.3226857267250107</v>
      </c>
      <c r="J61" s="34">
        <f t="shared" si="7"/>
        <v>-1.5959969478346203</v>
      </c>
      <c r="K61" s="34">
        <f t="shared" si="7"/>
        <v>-1.8388714731215925</v>
      </c>
      <c r="L61" s="34">
        <f t="shared" si="7"/>
        <v>-2.0566410587417185</v>
      </c>
      <c r="M61" s="34">
        <f t="shared" si="7"/>
        <v>-2.2476122048387324</v>
      </c>
      <c r="N61" s="34">
        <f t="shared" si="7"/>
        <v>-2.1294766557100657</v>
      </c>
      <c r="O61" s="34">
        <f t="shared" si="7"/>
        <v>-2.0030541424221409</v>
      </c>
      <c r="P61" s="34">
        <f t="shared" si="7"/>
        <v>-1.8690257188419466</v>
      </c>
      <c r="Q61" s="34">
        <f t="shared" si="7"/>
        <v>-1.7276834051407635</v>
      </c>
      <c r="R61" s="34">
        <f t="shared" si="7"/>
        <v>-1.5822663147464604</v>
      </c>
      <c r="S61" s="34">
        <f t="shared" si="7"/>
        <v>-1.4377352818705802</v>
      </c>
      <c r="T61" s="34">
        <f t="shared" si="7"/>
        <v>-1.2951488425062705</v>
      </c>
      <c r="U61" s="34">
        <f t="shared" si="7"/>
        <v>-1.1546816844026604</v>
      </c>
      <c r="V61" s="34">
        <f t="shared" si="7"/>
        <v>-1.0164044628953999</v>
      </c>
      <c r="W61" s="34">
        <f t="shared" si="7"/>
        <v>-0.88033656258474058</v>
      </c>
      <c r="X61" s="34">
        <f t="shared" si="7"/>
        <v>-0.74647798347068228</v>
      </c>
      <c r="Y61" s="34">
        <f t="shared" si="7"/>
        <v>-0.61482872555322521</v>
      </c>
      <c r="Z61" s="34">
        <f t="shared" si="7"/>
        <v>-0.48538878883236919</v>
      </c>
      <c r="AA61" s="34">
        <f t="shared" si="7"/>
        <v>-0.35815817330811428</v>
      </c>
      <c r="AB61" s="34">
        <f t="shared" si="7"/>
        <v>-0.23313687898046048</v>
      </c>
      <c r="AC61" s="34">
        <f t="shared" si="7"/>
        <v>-0.11032490584940779</v>
      </c>
      <c r="AD61" s="34">
        <f t="shared" si="7"/>
        <v>1.0277746085043782E-2</v>
      </c>
      <c r="AE61" s="34">
        <f t="shared" si="7"/>
        <v>0.12867107682289425</v>
      </c>
      <c r="AF61" s="34">
        <f t="shared" si="7"/>
        <v>0.2448550863641436</v>
      </c>
      <c r="AG61" s="34">
        <f t="shared" si="7"/>
        <v>0.35882977470879185</v>
      </c>
      <c r="AH61" s="34">
        <f t="shared" si="7"/>
        <v>0.47059514185683898</v>
      </c>
      <c r="AI61" s="34">
        <f t="shared" si="7"/>
        <v>0.58015118780828501</v>
      </c>
      <c r="AJ61" s="34">
        <f t="shared" si="7"/>
        <v>0.68749791256312998</v>
      </c>
      <c r="AK61" s="34">
        <f t="shared" si="7"/>
        <v>0.79484463731797494</v>
      </c>
      <c r="AL61" s="34">
        <f t="shared" si="7"/>
        <v>0.90219136207281991</v>
      </c>
      <c r="AM61" s="34">
        <f t="shared" si="7"/>
        <v>1.0095380868276649</v>
      </c>
      <c r="AN61" s="34">
        <f t="shared" si="7"/>
        <v>1.1168848115825099</v>
      </c>
      <c r="AO61" s="34">
        <f t="shared" si="7"/>
        <v>1.2242315363373548</v>
      </c>
      <c r="AP61" s="34">
        <f t="shared" si="7"/>
        <v>1.3315782610921998</v>
      </c>
      <c r="AQ61" s="34">
        <f t="shared" si="7"/>
        <v>1.4389249858470448</v>
      </c>
      <c r="AR61" s="34">
        <f t="shared" si="7"/>
        <v>1.5462717106018897</v>
      </c>
      <c r="AS61" s="34">
        <f t="shared" si="7"/>
        <v>1.6536184353567347</v>
      </c>
      <c r="AT61" s="34">
        <f t="shared" si="7"/>
        <v>1.7609651601115797</v>
      </c>
      <c r="AU61" s="34">
        <f t="shared" si="7"/>
        <v>1.8683118848664246</v>
      </c>
      <c r="AV61" s="34">
        <f t="shared" si="7"/>
        <v>1.9756586096212696</v>
      </c>
      <c r="AW61" s="34">
        <f t="shared" si="7"/>
        <v>2.0830053343761143</v>
      </c>
      <c r="AX61" s="34">
        <f t="shared" si="7"/>
        <v>2.1903520591309591</v>
      </c>
      <c r="AY61" s="34">
        <f t="shared" si="7"/>
        <v>2.198279330038754</v>
      </c>
      <c r="AZ61" s="34">
        <f t="shared" si="7"/>
        <v>2.1981194898354381</v>
      </c>
      <c r="BA61" s="34">
        <f t="shared" si="7"/>
        <v>2.1901837721378024</v>
      </c>
      <c r="BB61" s="34">
        <f t="shared" si="7"/>
        <v>2.1747895815984002</v>
      </c>
      <c r="BC61" s="34">
        <f t="shared" si="7"/>
        <v>2.1522733572197787</v>
      </c>
      <c r="BD61" s="34">
        <f t="shared" si="7"/>
        <v>2.1230070280323567</v>
      </c>
    </row>
    <row r="62" spans="1:56" ht="16.5" hidden="1" customHeight="1" outlineLevel="1" x14ac:dyDescent="0.3">
      <c r="A62" s="115"/>
      <c r="B62" s="9" t="s">
        <v>34</v>
      </c>
      <c r="C62" s="9" t="s">
        <v>68</v>
      </c>
      <c r="D62" s="9" t="s">
        <v>40</v>
      </c>
      <c r="E62" s="34">
        <f t="shared" ref="E62:BD62" si="8">E28-E60+E61</f>
        <v>-0.36392000000000002</v>
      </c>
      <c r="F62" s="34">
        <f t="shared" si="8"/>
        <v>-0.70574737613328176</v>
      </c>
      <c r="G62" s="34">
        <f t="shared" si="8"/>
        <v>-1.0255156654073405</v>
      </c>
      <c r="H62" s="34">
        <f t="shared" si="8"/>
        <v>-1.3226857267250107</v>
      </c>
      <c r="I62" s="34">
        <f t="shared" si="8"/>
        <v>-1.5959969478346203</v>
      </c>
      <c r="J62" s="34">
        <f t="shared" si="8"/>
        <v>-1.8388714731215925</v>
      </c>
      <c r="K62" s="34">
        <f t="shared" si="8"/>
        <v>-2.0566410587417185</v>
      </c>
      <c r="L62" s="34">
        <f t="shared" si="8"/>
        <v>-2.2476122048387324</v>
      </c>
      <c r="M62" s="34">
        <f t="shared" si="8"/>
        <v>-2.1294766557100657</v>
      </c>
      <c r="N62" s="34">
        <f t="shared" si="8"/>
        <v>-2.0030541424221409</v>
      </c>
      <c r="O62" s="34">
        <f t="shared" si="8"/>
        <v>-1.8690257188419466</v>
      </c>
      <c r="P62" s="34">
        <f t="shared" si="8"/>
        <v>-1.7276834051407635</v>
      </c>
      <c r="Q62" s="34">
        <f t="shared" si="8"/>
        <v>-1.5822663147464604</v>
      </c>
      <c r="R62" s="34">
        <f t="shared" si="8"/>
        <v>-1.4377352818705802</v>
      </c>
      <c r="S62" s="34">
        <f t="shared" si="8"/>
        <v>-1.2951488425062705</v>
      </c>
      <c r="T62" s="34">
        <f t="shared" si="8"/>
        <v>-1.1546816844026604</v>
      </c>
      <c r="U62" s="34">
        <f t="shared" si="8"/>
        <v>-1.0164044628953999</v>
      </c>
      <c r="V62" s="34">
        <f t="shared" si="8"/>
        <v>-0.88033656258474058</v>
      </c>
      <c r="W62" s="34">
        <f t="shared" si="8"/>
        <v>-0.74647798347068228</v>
      </c>
      <c r="X62" s="34">
        <f t="shared" si="8"/>
        <v>-0.61482872555322521</v>
      </c>
      <c r="Y62" s="34">
        <f t="shared" si="8"/>
        <v>-0.48538878883236919</v>
      </c>
      <c r="Z62" s="34">
        <f t="shared" si="8"/>
        <v>-0.35815817330811428</v>
      </c>
      <c r="AA62" s="34">
        <f t="shared" si="8"/>
        <v>-0.23313687898046048</v>
      </c>
      <c r="AB62" s="34">
        <f t="shared" si="8"/>
        <v>-0.11032490584940779</v>
      </c>
      <c r="AC62" s="34">
        <f t="shared" si="8"/>
        <v>1.0277746085043782E-2</v>
      </c>
      <c r="AD62" s="34">
        <f t="shared" si="8"/>
        <v>0.12867107682289425</v>
      </c>
      <c r="AE62" s="34">
        <f t="shared" si="8"/>
        <v>0.2448550863641436</v>
      </c>
      <c r="AF62" s="34">
        <f t="shared" si="8"/>
        <v>0.35882977470879185</v>
      </c>
      <c r="AG62" s="34">
        <f t="shared" si="8"/>
        <v>0.47059514185683898</v>
      </c>
      <c r="AH62" s="34">
        <f t="shared" si="8"/>
        <v>0.58015118780828501</v>
      </c>
      <c r="AI62" s="34">
        <f t="shared" si="8"/>
        <v>0.68749791256312998</v>
      </c>
      <c r="AJ62" s="34">
        <f t="shared" si="8"/>
        <v>0.79484463731797494</v>
      </c>
      <c r="AK62" s="34">
        <f t="shared" si="8"/>
        <v>0.90219136207281991</v>
      </c>
      <c r="AL62" s="34">
        <f t="shared" si="8"/>
        <v>1.0095380868276649</v>
      </c>
      <c r="AM62" s="34">
        <f t="shared" si="8"/>
        <v>1.1168848115825099</v>
      </c>
      <c r="AN62" s="34">
        <f t="shared" si="8"/>
        <v>1.2242315363373548</v>
      </c>
      <c r="AO62" s="34">
        <f t="shared" si="8"/>
        <v>1.3315782610921998</v>
      </c>
      <c r="AP62" s="34">
        <f t="shared" si="8"/>
        <v>1.4389249858470448</v>
      </c>
      <c r="AQ62" s="34">
        <f t="shared" si="8"/>
        <v>1.5462717106018897</v>
      </c>
      <c r="AR62" s="34">
        <f t="shared" si="8"/>
        <v>1.6536184353567347</v>
      </c>
      <c r="AS62" s="34">
        <f t="shared" si="8"/>
        <v>1.7609651601115797</v>
      </c>
      <c r="AT62" s="34">
        <f t="shared" si="8"/>
        <v>1.8683118848664246</v>
      </c>
      <c r="AU62" s="34">
        <f t="shared" si="8"/>
        <v>1.9756586096212696</v>
      </c>
      <c r="AV62" s="34">
        <f t="shared" si="8"/>
        <v>2.0830053343761143</v>
      </c>
      <c r="AW62" s="34">
        <f t="shared" si="8"/>
        <v>2.1903520591309591</v>
      </c>
      <c r="AX62" s="34">
        <f t="shared" si="8"/>
        <v>2.198279330038754</v>
      </c>
      <c r="AY62" s="34">
        <f t="shared" si="8"/>
        <v>2.1981194898354381</v>
      </c>
      <c r="AZ62" s="34">
        <f t="shared" si="8"/>
        <v>2.1901837721378024</v>
      </c>
      <c r="BA62" s="34">
        <f t="shared" si="8"/>
        <v>2.1747895815984002</v>
      </c>
      <c r="BB62" s="34">
        <f t="shared" si="8"/>
        <v>2.1522733572197787</v>
      </c>
      <c r="BC62" s="34">
        <f t="shared" si="8"/>
        <v>2.1230070280323567</v>
      </c>
      <c r="BD62" s="34">
        <f t="shared" si="8"/>
        <v>2.0875169627253305</v>
      </c>
    </row>
    <row r="63" spans="1:56" ht="16.5" collapsed="1" x14ac:dyDescent="0.3">
      <c r="A63" s="115"/>
      <c r="B63" s="9" t="s">
        <v>8</v>
      </c>
      <c r="C63" s="11" t="s">
        <v>67</v>
      </c>
      <c r="D63" s="9" t="s">
        <v>40</v>
      </c>
      <c r="E63" s="34">
        <f>AVERAGE(E61:E62)*'Fixed data'!$C$3</f>
        <v>-8.7886680000000012E-3</v>
      </c>
      <c r="F63" s="34">
        <f>AVERAGE(F61:F62)*'Fixed data'!$C$3</f>
        <v>-2.5832467133618756E-2</v>
      </c>
      <c r="G63" s="34">
        <f>AVERAGE(G61:G62)*'Fixed data'!$C$3</f>
        <v>-4.1810002453206027E-2</v>
      </c>
      <c r="H63" s="34">
        <f>AVERAGE(H61:H62)*'Fixed data'!$C$3</f>
        <v>-5.6709063619996281E-2</v>
      </c>
      <c r="I63" s="34">
        <f>AVERAGE(I61:I62)*'Fixed data'!$C$3</f>
        <v>-7.0486186590615091E-2</v>
      </c>
      <c r="J63" s="34">
        <f>AVERAGE(J61:J62)*'Fixed data'!$C$3</f>
        <v>-8.2952072366092547E-2</v>
      </c>
      <c r="K63" s="34">
        <f>AVERAGE(K61:K62)*'Fixed data'!$C$3</f>
        <v>-9.4076627644498964E-2</v>
      </c>
      <c r="L63" s="34">
        <f>AVERAGE(L61:L62)*'Fixed data'!$C$3</f>
        <v>-0.1039477163154679</v>
      </c>
      <c r="M63" s="34">
        <f>AVERAGE(M61:M62)*'Fixed data'!$C$3</f>
        <v>-0.10570669598225348</v>
      </c>
      <c r="N63" s="34">
        <f>AVERAGE(N61:N62)*'Fixed data'!$C$3</f>
        <v>-9.9800618774892796E-2</v>
      </c>
      <c r="O63" s="34">
        <f>AVERAGE(O61:O62)*'Fixed data'!$C$3</f>
        <v>-9.3510728649527711E-2</v>
      </c>
      <c r="P63" s="34">
        <f>AVERAGE(P61:P62)*'Fixed data'!$C$3</f>
        <v>-8.6860525344182454E-2</v>
      </c>
      <c r="Q63" s="34">
        <f>AVERAGE(Q61:Q62)*'Fixed data'!$C$3</f>
        <v>-7.993528573527646E-2</v>
      </c>
      <c r="R63" s="34">
        <f>AVERAGE(R61:R62)*'Fixed data'!$C$3</f>
        <v>-7.2933038558301536E-2</v>
      </c>
      <c r="S63" s="34">
        <f>AVERAGE(S61:S62)*'Fixed data'!$C$3</f>
        <v>-6.5999151603700942E-2</v>
      </c>
      <c r="T63" s="34">
        <f>AVERAGE(T61:T62)*'Fixed data'!$C$3</f>
        <v>-5.9163407224850688E-2</v>
      </c>
      <c r="U63" s="34">
        <f>AVERAGE(U61:U62)*'Fixed data'!$C$3</f>
        <v>-5.2431730457248159E-2</v>
      </c>
      <c r="V63" s="34">
        <f>AVERAGE(V61:V62)*'Fixed data'!$C$3</f>
        <v>-4.5806295765345395E-2</v>
      </c>
      <c r="W63" s="34">
        <f>AVERAGE(W61:W62)*'Fixed data'!$C$3</f>
        <v>-3.9287571287238462E-2</v>
      </c>
      <c r="X63" s="34">
        <f>AVERAGE(X61:X62)*'Fixed data'!$C$3</f>
        <v>-3.2875557022927368E-2</v>
      </c>
      <c r="Y63" s="34">
        <f>AVERAGE(Y61:Y62)*'Fixed data'!$C$3</f>
        <v>-2.6570252972412105E-2</v>
      </c>
      <c r="Z63" s="34">
        <f>AVERAGE(Z61:Z62)*'Fixed data'!$C$3</f>
        <v>-2.0371659135692676E-2</v>
      </c>
      <c r="AA63" s="34">
        <f>AVERAGE(AA61:AA62)*'Fixed data'!$C$3</f>
        <v>-1.427977551276908E-2</v>
      </c>
      <c r="AB63" s="34">
        <f>AVERAGE(AB61:AB62)*'Fixed data'!$C$3</f>
        <v>-8.2946021036413194E-3</v>
      </c>
      <c r="AC63" s="34">
        <f>AVERAGE(AC61:AC62)*'Fixed data'!$C$3</f>
        <v>-2.4161389083093912E-3</v>
      </c>
      <c r="AD63" s="34">
        <f>AVERAGE(AD61:AD62)*'Fixed data'!$C$3</f>
        <v>3.3556140732267036E-3</v>
      </c>
      <c r="AE63" s="34">
        <f>AVERAGE(AE61:AE62)*'Fixed data'!$C$3</f>
        <v>9.0206568409669646E-3</v>
      </c>
      <c r="AF63" s="34">
        <f>AVERAGE(AF61:AF62)*'Fixed data'!$C$3</f>
        <v>1.4578989394911394E-2</v>
      </c>
      <c r="AG63" s="34">
        <f>AVERAGE(AG61:AG62)*'Fixed data'!$C$3</f>
        <v>2.0030611735059985E-2</v>
      </c>
      <c r="AH63" s="34">
        <f>AVERAGE(AH61:AH62)*'Fixed data'!$C$3</f>
        <v>2.5375523861412747E-2</v>
      </c>
      <c r="AI63" s="34">
        <f>AVERAGE(AI61:AI62)*'Fixed data'!$C$3</f>
        <v>3.0613725773969674E-2</v>
      </c>
      <c r="AJ63" s="34">
        <f>AVERAGE(AJ61:AJ62)*'Fixed data'!$C$3</f>
        <v>3.5798572579628686E-2</v>
      </c>
      <c r="AK63" s="34">
        <f>AVERAGE(AK61:AK62)*'Fixed data'!$C$3</f>
        <v>4.0983419385287698E-2</v>
      </c>
      <c r="AL63" s="34">
        <f>AVERAGE(AL61:AL62)*'Fixed data'!$C$3</f>
        <v>4.6168266190946709E-2</v>
      </c>
      <c r="AM63" s="34">
        <f>AVERAGE(AM61:AM62)*'Fixed data'!$C$3</f>
        <v>5.1353112996605714E-2</v>
      </c>
      <c r="AN63" s="34">
        <f>AVERAGE(AN61:AN62)*'Fixed data'!$C$3</f>
        <v>5.6537959802264739E-2</v>
      </c>
      <c r="AO63" s="34">
        <f>AVERAGE(AO61:AO62)*'Fixed data'!$C$3</f>
        <v>6.1722806607923744E-2</v>
      </c>
      <c r="AP63" s="34">
        <f>AVERAGE(AP61:AP62)*'Fixed data'!$C$3</f>
        <v>6.6907653413582763E-2</v>
      </c>
      <c r="AQ63" s="34">
        <f>AVERAGE(AQ61:AQ62)*'Fixed data'!$C$3</f>
        <v>7.2092500219241767E-2</v>
      </c>
      <c r="AR63" s="34">
        <f>AVERAGE(AR61:AR62)*'Fixed data'!$C$3</f>
        <v>7.7277347024900786E-2</v>
      </c>
      <c r="AS63" s="34">
        <f>AVERAGE(AS61:AS62)*'Fixed data'!$C$3</f>
        <v>8.2462193830559791E-2</v>
      </c>
      <c r="AT63" s="34">
        <f>AVERAGE(AT61:AT62)*'Fixed data'!$C$3</f>
        <v>8.7647040636218809E-2</v>
      </c>
      <c r="AU63" s="34">
        <f>AVERAGE(AU61:AU62)*'Fixed data'!$C$3</f>
        <v>9.2831887441877814E-2</v>
      </c>
      <c r="AV63" s="34">
        <f>AVERAGE(AV61:AV62)*'Fixed data'!$C$3</f>
        <v>9.8016734247536833E-2</v>
      </c>
      <c r="AW63" s="34">
        <f>AVERAGE(AW61:AW62)*'Fixed data'!$C$3</f>
        <v>0.10320158105319582</v>
      </c>
      <c r="AX63" s="34">
        <f>AVERAGE(AX61:AX62)*'Fixed data'!$C$3</f>
        <v>0.10598544804844859</v>
      </c>
      <c r="AY63" s="34">
        <f>AVERAGE(AY61:AY62)*'Fixed data'!$C$3</f>
        <v>0.10617303149996174</v>
      </c>
      <c r="AZ63" s="34">
        <f>AVERAGE(AZ61:AZ62)*'Fixed data'!$C$3</f>
        <v>0.10597752377665376</v>
      </c>
      <c r="BA63" s="34">
        <f>AVERAGE(BA61:BA62)*'Fixed data'!$C$3</f>
        <v>0.10541410649272928</v>
      </c>
      <c r="BB63" s="34">
        <f>AVERAGE(BB61:BB62)*'Fixed data'!$C$3</f>
        <v>0.10449856997245902</v>
      </c>
      <c r="BC63" s="34">
        <f>AVERAGE(BC61:BC62)*'Fixed data'!$C$3</f>
        <v>0.10324802130383907</v>
      </c>
      <c r="BD63" s="34">
        <f>AVERAGE(BD61:BD62)*'Fixed data'!$C$3</f>
        <v>0.10168415437679816</v>
      </c>
    </row>
    <row r="64" spans="1:56" ht="15.75" thickBot="1" x14ac:dyDescent="0.35">
      <c r="A64" s="114"/>
      <c r="B64" s="12" t="s">
        <v>94</v>
      </c>
      <c r="C64" s="12" t="s">
        <v>45</v>
      </c>
      <c r="D64" s="12" t="s">
        <v>40</v>
      </c>
      <c r="E64" s="53">
        <f t="shared" ref="E64:BD64" si="9">E29+E60+E63</f>
        <v>-9.9768668000000005E-2</v>
      </c>
      <c r="F64" s="53">
        <f t="shared" si="9"/>
        <v>-0.12139820005582803</v>
      </c>
      <c r="G64" s="53">
        <f t="shared" si="9"/>
        <v>-0.1415808105285094</v>
      </c>
      <c r="H64" s="53">
        <f t="shared" si="9"/>
        <v>-0.16015340575841053</v>
      </c>
      <c r="I64" s="53">
        <f t="shared" si="9"/>
        <v>-0.17686836097603831</v>
      </c>
      <c r="J64" s="53">
        <f t="shared" si="9"/>
        <v>-0.19016270380685718</v>
      </c>
      <c r="K64" s="53">
        <f t="shared" si="9"/>
        <v>-0.20279069431805735</v>
      </c>
      <c r="L64" s="53">
        <f t="shared" si="9"/>
        <v>-0.21321736538144115</v>
      </c>
      <c r="M64" s="53">
        <f t="shared" si="9"/>
        <v>-0.14437168891209529</v>
      </c>
      <c r="N64" s="53">
        <f t="shared" si="9"/>
        <v>-0.13462785830494614</v>
      </c>
      <c r="O64" s="53">
        <f t="shared" si="9"/>
        <v>-0.12440104007856097</v>
      </c>
      <c r="P64" s="53">
        <f t="shared" si="9"/>
        <v>-0.1136304061951649</v>
      </c>
      <c r="Q64" s="53">
        <f t="shared" si="9"/>
        <v>-0.10314041834964116</v>
      </c>
      <c r="R64" s="53">
        <f t="shared" si="9"/>
        <v>-9.3643864268273327E-2</v>
      </c>
      <c r="S64" s="53">
        <f t="shared" si="9"/>
        <v>-8.4444565532322935E-2</v>
      </c>
      <c r="T64" s="53">
        <f t="shared" si="9"/>
        <v>-7.5379952014521218E-2</v>
      </c>
      <c r="U64" s="53">
        <f t="shared" si="9"/>
        <v>-6.6434634655696323E-2</v>
      </c>
      <c r="V64" s="53">
        <f t="shared" si="9"/>
        <v>-5.7599878767192442E-2</v>
      </c>
      <c r="W64" s="53">
        <f t="shared" si="9"/>
        <v>-4.8871833092484399E-2</v>
      </c>
      <c r="X64" s="53">
        <f t="shared" si="9"/>
        <v>-4.0250497631572194E-2</v>
      </c>
      <c r="Y64" s="53">
        <f t="shared" si="9"/>
        <v>-3.1735872384455827E-2</v>
      </c>
      <c r="Z64" s="53">
        <f t="shared" si="9"/>
        <v>-2.3327957351135287E-2</v>
      </c>
      <c r="AA64" s="53">
        <f t="shared" si="9"/>
        <v>-1.5026752531610585E-2</v>
      </c>
      <c r="AB64" s="53">
        <f t="shared" si="9"/>
        <v>-6.8322579258817163E-3</v>
      </c>
      <c r="AC64" s="53">
        <f t="shared" si="9"/>
        <v>1.2555264660513189E-3</v>
      </c>
      <c r="AD64" s="53">
        <f t="shared" si="9"/>
        <v>9.2366006441885213E-3</v>
      </c>
      <c r="AE64" s="53">
        <f t="shared" si="9"/>
        <v>1.7110964608529889E-2</v>
      </c>
      <c r="AF64" s="53">
        <f t="shared" si="9"/>
        <v>2.4878618359075427E-2</v>
      </c>
      <c r="AG64" s="53">
        <f t="shared" si="9"/>
        <v>3.2539561895825124E-2</v>
      </c>
      <c r="AH64" s="53">
        <f t="shared" si="9"/>
        <v>4.0093795218778996E-2</v>
      </c>
      <c r="AI64" s="53">
        <f t="shared" si="9"/>
        <v>4.7541318327937024E-2</v>
      </c>
      <c r="AJ64" s="53">
        <f t="shared" si="9"/>
        <v>5.2726165133596042E-2</v>
      </c>
      <c r="AK64" s="53">
        <f t="shared" si="9"/>
        <v>5.7911011939255047E-2</v>
      </c>
      <c r="AL64" s="53">
        <f t="shared" si="9"/>
        <v>6.3095858744914066E-2</v>
      </c>
      <c r="AM64" s="53">
        <f t="shared" si="9"/>
        <v>6.828070555057307E-2</v>
      </c>
      <c r="AN64" s="53">
        <f t="shared" si="9"/>
        <v>7.3465552356232089E-2</v>
      </c>
      <c r="AO64" s="53">
        <f t="shared" si="9"/>
        <v>7.8650399161891094E-2</v>
      </c>
      <c r="AP64" s="53">
        <f t="shared" si="9"/>
        <v>8.3835245967550112E-2</v>
      </c>
      <c r="AQ64" s="53">
        <f t="shared" si="9"/>
        <v>8.9020092773209117E-2</v>
      </c>
      <c r="AR64" s="53">
        <f t="shared" si="9"/>
        <v>9.4204939578868135E-2</v>
      </c>
      <c r="AS64" s="53">
        <f t="shared" si="9"/>
        <v>9.938978638452714E-2</v>
      </c>
      <c r="AT64" s="53">
        <f t="shared" si="9"/>
        <v>0.10457463319018616</v>
      </c>
      <c r="AU64" s="53">
        <f t="shared" si="9"/>
        <v>0.10975947999584516</v>
      </c>
      <c r="AV64" s="53">
        <f t="shared" si="9"/>
        <v>0.11494432680150418</v>
      </c>
      <c r="AW64" s="53">
        <f t="shared" si="9"/>
        <v>0.12012917360716317</v>
      </c>
      <c r="AX64" s="53">
        <f t="shared" si="9"/>
        <v>9.8058177140653485E-2</v>
      </c>
      <c r="AY64" s="53">
        <f t="shared" si="9"/>
        <v>0.10633287170327775</v>
      </c>
      <c r="AZ64" s="53">
        <f t="shared" si="9"/>
        <v>0.11391324147428961</v>
      </c>
      <c r="BA64" s="53">
        <f t="shared" si="9"/>
        <v>0.12080829703213156</v>
      </c>
      <c r="BB64" s="53">
        <f t="shared" si="9"/>
        <v>0.12701479435108057</v>
      </c>
      <c r="BC64" s="53">
        <f t="shared" si="9"/>
        <v>0.13251435049126123</v>
      </c>
      <c r="BD64" s="53">
        <f t="shared" si="9"/>
        <v>0.13717421968382451</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6.7613134034955849E-2</v>
      </c>
      <c r="G67" s="81">
        <f>'Fixed data'!$G$7*G$88/1000000</f>
        <v>0.14437528880169292</v>
      </c>
      <c r="H67" s="81">
        <f>'Fixed data'!$G$7*H$88/1000000</f>
        <v>0.2340196555560182</v>
      </c>
      <c r="I67" s="81">
        <f>'Fixed data'!$G$7*I$88/1000000</f>
        <v>0.35387917202426267</v>
      </c>
      <c r="J67" s="81">
        <f>'Fixed data'!$G$7*J$88/1000000</f>
        <v>0.49779726645679157</v>
      </c>
      <c r="K67" s="81">
        <f>'Fixed data'!$G$7*K$88/1000000</f>
        <v>0.66454568600102748</v>
      </c>
      <c r="L67" s="81">
        <f>'Fixed data'!$G$7*L$88/1000000</f>
        <v>0.86967737381743182</v>
      </c>
      <c r="M67" s="81">
        <f>'Fixed data'!$G$7*M$88/1000000</f>
        <v>1.1300018175590674</v>
      </c>
      <c r="N67" s="81">
        <f>'Fixed data'!$G$7*N$88/1000000</f>
        <v>1.3025623625731311</v>
      </c>
      <c r="O67" s="81">
        <f>'Fixed data'!$G$7*O$88/1000000</f>
        <v>1.4678877875976881</v>
      </c>
      <c r="P67" s="81">
        <f>'Fixed data'!$G$7*P$88/1000000</f>
        <v>1.6325234587782369</v>
      </c>
      <c r="Q67" s="81">
        <f>'Fixed data'!$G$7*Q$88/1000000</f>
        <v>1.7447379225550184</v>
      </c>
      <c r="R67" s="81">
        <f>'Fixed data'!$G$7*R$88/1000000</f>
        <v>1.7720615266310489</v>
      </c>
      <c r="S67" s="81">
        <f>'Fixed data'!$G$7*S$88/1000000</f>
        <v>1.7786264792772224</v>
      </c>
      <c r="T67" s="81">
        <f>'Fixed data'!$G$7*T$88/1000000</f>
        <v>1.7813214477723298</v>
      </c>
      <c r="U67" s="81">
        <f>'Fixed data'!$G$7*U$88/1000000</f>
        <v>1.7819196273481828</v>
      </c>
      <c r="V67" s="81">
        <f>'Fixed data'!$G$7*V$88/1000000</f>
        <v>1.7819196273481828</v>
      </c>
      <c r="W67" s="81">
        <f>'Fixed data'!$G$7*W$88/1000000</f>
        <v>1.7819196273481828</v>
      </c>
      <c r="X67" s="81">
        <f>'Fixed data'!$G$7*X$88/1000000</f>
        <v>1.7819196273481828</v>
      </c>
      <c r="Y67" s="81">
        <f>'Fixed data'!$G$7*Y$88/1000000</f>
        <v>1.7819196273481828</v>
      </c>
      <c r="Z67" s="81">
        <f>'Fixed data'!$G$7*Z$88/1000000</f>
        <v>1.7819196273481828</v>
      </c>
      <c r="AA67" s="81">
        <f>'Fixed data'!$G$7*AA$88/1000000</f>
        <v>1.7819196273481828</v>
      </c>
      <c r="AB67" s="81">
        <f>'Fixed data'!$G$7*AB$88/1000000</f>
        <v>1.7819196273481828</v>
      </c>
      <c r="AC67" s="81">
        <f>'Fixed data'!$G$7*AC$88/1000000</f>
        <v>1.7819196273481828</v>
      </c>
      <c r="AD67" s="81">
        <f>'Fixed data'!$G$7*AD$88/1000000</f>
        <v>1.7819196273481828</v>
      </c>
      <c r="AE67" s="81">
        <f>'Fixed data'!$G$7*AE$88/1000000</f>
        <v>1.7819196273481828</v>
      </c>
      <c r="AF67" s="81">
        <f>'Fixed data'!$G$7*AF$88/1000000</f>
        <v>1.7819196273481828</v>
      </c>
      <c r="AG67" s="81">
        <f>'Fixed data'!$G$7*AG$88/1000000</f>
        <v>1.7819196273481828</v>
      </c>
      <c r="AH67" s="81">
        <f>'Fixed data'!$G$7*AH$88/1000000</f>
        <v>1.7819196273481828</v>
      </c>
      <c r="AI67" s="81">
        <f>'Fixed data'!$G$7*AI$88/1000000</f>
        <v>1.7819196273481828</v>
      </c>
      <c r="AJ67" s="81">
        <f>'Fixed data'!$G$7*AJ$88/1000000</f>
        <v>1.7819196273481828</v>
      </c>
      <c r="AK67" s="81">
        <f>'Fixed data'!$G$7*AK$88/1000000</f>
        <v>1.7819196273481828</v>
      </c>
      <c r="AL67" s="81">
        <f>'Fixed data'!$G$7*AL$88/1000000</f>
        <v>1.7819196273481828</v>
      </c>
      <c r="AM67" s="81">
        <f>'Fixed data'!$G$7*AM$88/1000000</f>
        <v>1.7819196273481828</v>
      </c>
      <c r="AN67" s="81">
        <f>'Fixed data'!$G$7*AN$88/1000000</f>
        <v>1.7819196273481828</v>
      </c>
      <c r="AO67" s="81">
        <f>'Fixed data'!$G$7*AO$88/1000000</f>
        <v>1.7819196273481828</v>
      </c>
      <c r="AP67" s="81">
        <f>'Fixed data'!$G$7*AP$88/1000000</f>
        <v>1.7819196273481828</v>
      </c>
      <c r="AQ67" s="81">
        <f>'Fixed data'!$G$7*AQ$88/1000000</f>
        <v>1.7819196273481828</v>
      </c>
      <c r="AR67" s="81">
        <f>'Fixed data'!$G$7*AR$88/1000000</f>
        <v>1.7819196273481828</v>
      </c>
      <c r="AS67" s="81">
        <f>'Fixed data'!$G$7*AS$88/1000000</f>
        <v>1.7819196273481828</v>
      </c>
      <c r="AT67" s="81">
        <f>'Fixed data'!$G$7*AT$88/1000000</f>
        <v>1.7819196273481828</v>
      </c>
      <c r="AU67" s="81">
        <f>'Fixed data'!$G$7*AU$88/1000000</f>
        <v>1.7819196273481828</v>
      </c>
      <c r="AV67" s="81">
        <f>'Fixed data'!$G$7*AV$88/1000000</f>
        <v>1.7819196273481828</v>
      </c>
      <c r="AW67" s="81">
        <f>'Fixed data'!$G$7*AW$88/1000000</f>
        <v>1.7819196273481828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2.2526190576528934E-2</v>
      </c>
      <c r="G68" s="81">
        <f>'Fixed data'!$G$8*G89/1000000</f>
        <v>4.810071858410115E-2</v>
      </c>
      <c r="H68" s="81">
        <f>'Fixed data'!$G$8*H89/1000000</f>
        <v>7.7967025483214519E-2</v>
      </c>
      <c r="I68" s="81">
        <f>'Fixed data'!$G$8*I89/1000000</f>
        <v>0.11789986853752231</v>
      </c>
      <c r="J68" s="81">
        <f>'Fixed data'!$G$8*J89/1000000</f>
        <v>0.16584834454116687</v>
      </c>
      <c r="K68" s="81">
        <f>'Fixed data'!$G$8*K89/1000000</f>
        <v>0.22140316471081925</v>
      </c>
      <c r="L68" s="81">
        <f>'Fixed data'!$G$8*L89/1000000</f>
        <v>0.28974586632842192</v>
      </c>
      <c r="M68" s="81">
        <f>'Fixed data'!$G$8*M89/1000000</f>
        <v>0.37647691826948965</v>
      </c>
      <c r="N68" s="81">
        <f>'Fixed data'!$G$8*N89/1000000</f>
        <v>0.43396801923281286</v>
      </c>
      <c r="O68" s="81">
        <f>'Fixed data'!$G$8*O89/1000000</f>
        <v>0.48904870675249384</v>
      </c>
      <c r="P68" s="81">
        <f>'Fixed data'!$G$8*P89/1000000</f>
        <v>0.5438996164469827</v>
      </c>
      <c r="Q68" s="81">
        <f>'Fixed data'!$G$8*Q89/1000000</f>
        <v>0.58128558709871003</v>
      </c>
      <c r="R68" s="81">
        <f>'Fixed data'!$G$8*R89/1000000</f>
        <v>0.59038888850848237</v>
      </c>
      <c r="S68" s="81">
        <f>'Fixed data'!$G$8*S89/1000000</f>
        <v>0.59257610244390202</v>
      </c>
      <c r="T68" s="81">
        <f>'Fixed data'!$G$8*T89/1000000</f>
        <v>0.5934739746672768</v>
      </c>
      <c r="U68" s="81">
        <f>'Fixed data'!$G$8*U89/1000000</f>
        <v>0.59367326838932477</v>
      </c>
      <c r="V68" s="81">
        <f>'Fixed data'!$G$8*V89/1000000</f>
        <v>0.59367326838932477</v>
      </c>
      <c r="W68" s="81">
        <f>'Fixed data'!$G$8*W89/1000000</f>
        <v>0.59367326838932477</v>
      </c>
      <c r="X68" s="81">
        <f>'Fixed data'!$G$8*X89/1000000</f>
        <v>0.59367326838932477</v>
      </c>
      <c r="Y68" s="81">
        <f>'Fixed data'!$G$8*Y89/1000000</f>
        <v>0.59367326838932477</v>
      </c>
      <c r="Z68" s="81">
        <f>'Fixed data'!$G$8*Z89/1000000</f>
        <v>0.59367326838932477</v>
      </c>
      <c r="AA68" s="81">
        <f>'Fixed data'!$G$8*AA89/1000000</f>
        <v>0.59367326838932477</v>
      </c>
      <c r="AB68" s="81">
        <f>'Fixed data'!$G$8*AB89/1000000</f>
        <v>0.59367326838932477</v>
      </c>
      <c r="AC68" s="81">
        <f>'Fixed data'!$G$8*AC89/1000000</f>
        <v>0.59367326838932477</v>
      </c>
      <c r="AD68" s="81">
        <f>'Fixed data'!$G$8*AD89/1000000</f>
        <v>0.59367326838932477</v>
      </c>
      <c r="AE68" s="81">
        <f>'Fixed data'!$G$8*AE89/1000000</f>
        <v>0.59367326838932477</v>
      </c>
      <c r="AF68" s="81">
        <f>'Fixed data'!$G$8*AF89/1000000</f>
        <v>0.59367326838932477</v>
      </c>
      <c r="AG68" s="81">
        <f>'Fixed data'!$G$8*AG89/1000000</f>
        <v>0.59367326838932477</v>
      </c>
      <c r="AH68" s="81">
        <f>'Fixed data'!$G$8*AH89/1000000</f>
        <v>0.59367326838932477</v>
      </c>
      <c r="AI68" s="81">
        <f>'Fixed data'!$G$8*AI89/1000000</f>
        <v>0.59367326838932477</v>
      </c>
      <c r="AJ68" s="81">
        <f>'Fixed data'!$G$8*AJ89/1000000</f>
        <v>0.59367326838932477</v>
      </c>
      <c r="AK68" s="81">
        <f>'Fixed data'!$G$8*AK89/1000000</f>
        <v>0.59367326838932477</v>
      </c>
      <c r="AL68" s="81">
        <f>'Fixed data'!$G$8*AL89/1000000</f>
        <v>0.59367326838932477</v>
      </c>
      <c r="AM68" s="81">
        <f>'Fixed data'!$G$8*AM89/1000000</f>
        <v>0.59367326838932477</v>
      </c>
      <c r="AN68" s="81">
        <f>'Fixed data'!$G$8*AN89/1000000</f>
        <v>0.59367326838932477</v>
      </c>
      <c r="AO68" s="81">
        <f>'Fixed data'!$G$8*AO89/1000000</f>
        <v>0.59367326838932477</v>
      </c>
      <c r="AP68" s="81">
        <f>'Fixed data'!$G$8*AP89/1000000</f>
        <v>0.59367326838932477</v>
      </c>
      <c r="AQ68" s="81">
        <f>'Fixed data'!$G$8*AQ89/1000000</f>
        <v>0.59367326838932477</v>
      </c>
      <c r="AR68" s="81">
        <f>'Fixed data'!$G$8*AR89/1000000</f>
        <v>0.59367326838932477</v>
      </c>
      <c r="AS68" s="81">
        <f>'Fixed data'!$G$8*AS89/1000000</f>
        <v>0.59367326838932477</v>
      </c>
      <c r="AT68" s="81">
        <f>'Fixed data'!$G$8*AT89/1000000</f>
        <v>0.59367326838932477</v>
      </c>
      <c r="AU68" s="81">
        <f>'Fixed data'!$G$8*AU89/1000000</f>
        <v>0.59367326838932477</v>
      </c>
      <c r="AV68" s="81">
        <f>'Fixed data'!$G$8*AV89/1000000</f>
        <v>0.59367326838932477</v>
      </c>
      <c r="AW68" s="81">
        <f>'Fixed data'!$G$8*AW89/1000000</f>
        <v>0.59367326838932477</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2.514093557990968E-6</v>
      </c>
      <c r="G69" s="34">
        <f>G90*'Fixed data'!J$5/1000000</f>
        <v>5.9680048816396137E-6</v>
      </c>
      <c r="H69" s="34">
        <f>H90*'Fixed data'!K$5/1000000</f>
        <v>1.0526923915064405E-5</v>
      </c>
      <c r="I69" s="34">
        <f>I90*'Fixed data'!L$5/1000000</f>
        <v>1.6999792514974525E-5</v>
      </c>
      <c r="J69" s="34">
        <f>J90*'Fixed data'!M$5/1000000</f>
        <v>4.2819995098796818E-5</v>
      </c>
      <c r="K69" s="34">
        <f>K90*'Fixed data'!N$5/1000000</f>
        <v>8.2709773101859979E-5</v>
      </c>
      <c r="L69" s="34">
        <f>L90*'Fixed data'!O$5/1000000</f>
        <v>1.3939770226474465E-4</v>
      </c>
      <c r="M69" s="34">
        <f>M90*'Fixed data'!P$5/1000000</f>
        <v>2.2099215097494483E-4</v>
      </c>
      <c r="N69" s="34">
        <f>N90*'Fixed data'!Q$5/1000000</f>
        <v>3.0300178474121841E-4</v>
      </c>
      <c r="O69" s="34">
        <f>O90*'Fixed data'!R$5/1000000</f>
        <v>3.9556582997029134E-4</v>
      </c>
      <c r="P69" s="34">
        <f>P90*'Fixed data'!S$5/1000000</f>
        <v>4.9982885364434262E-4</v>
      </c>
      <c r="Q69" s="34">
        <f>Q90*'Fixed data'!T$5/1000000</f>
        <v>5.975960738871639E-4</v>
      </c>
      <c r="R69" s="34">
        <f>R90*'Fixed data'!U$5/1000000</f>
        <v>6.7074818261348844E-4</v>
      </c>
      <c r="S69" s="34">
        <f>S90*'Fixed data'!V$5/1000000</f>
        <v>7.3794102392255197E-4</v>
      </c>
      <c r="T69" s="34">
        <f>T90*'Fixed data'!W$5/1000000</f>
        <v>7.9082675104228588E-4</v>
      </c>
      <c r="U69" s="34">
        <f>U90*'Fixed data'!X$5/1000000</f>
        <v>8.5933390944828902E-4</v>
      </c>
      <c r="V69" s="34">
        <f>V90*'Fixed data'!Y$5/1000000</f>
        <v>9.2769001588167554E-4</v>
      </c>
      <c r="W69" s="34">
        <f>W90*'Fixed data'!Z$5/1000000</f>
        <v>9.9604612231506216E-4</v>
      </c>
      <c r="X69" s="34">
        <f>X90*'Fixed data'!AA$5/1000000</f>
        <v>1.0644022287484489E-3</v>
      </c>
      <c r="Y69" s="34">
        <f>Y90*'Fixed data'!AB$5/1000000</f>
        <v>1.1327583351818354E-3</v>
      </c>
      <c r="Z69" s="34">
        <f>Z90*'Fixed data'!AC$5/1000000</f>
        <v>1.1913492835533097E-3</v>
      </c>
      <c r="AA69" s="34">
        <f>AA90*'Fixed data'!AD$5/1000000</f>
        <v>1.2597053899866962E-3</v>
      </c>
      <c r="AB69" s="34">
        <f>AB90*'Fixed data'!AE$5/1000000</f>
        <v>1.3280614964200829E-3</v>
      </c>
      <c r="AC69" s="34">
        <f>AC90*'Fixed data'!AF$5/1000000</f>
        <v>1.3964176028534695E-3</v>
      </c>
      <c r="AD69" s="34">
        <f>AD90*'Fixed data'!AG$5/1000000</f>
        <v>1.4647737092868562E-3</v>
      </c>
      <c r="AE69" s="34">
        <f>AE90*'Fixed data'!AH$5/1000000</f>
        <v>1.5331298157202429E-3</v>
      </c>
      <c r="AF69" s="34">
        <f>AF90*'Fixed data'!AI$5/1000000</f>
        <v>1.6014859221536294E-3</v>
      </c>
      <c r="AG69" s="34">
        <f>AG90*'Fixed data'!AJ$5/1000000</f>
        <v>1.6698420285870162E-3</v>
      </c>
      <c r="AH69" s="34">
        <f>AH90*'Fixed data'!AK$5/1000000</f>
        <v>1.7381981350204025E-3</v>
      </c>
      <c r="AI69" s="34">
        <f>AI90*'Fixed data'!AL$5/1000000</f>
        <v>1.7967890833918768E-3</v>
      </c>
      <c r="AJ69" s="34">
        <f>AJ90*'Fixed data'!AM$5/1000000</f>
        <v>1.8651451898252635E-3</v>
      </c>
      <c r="AK69" s="34">
        <f>AK90*'Fixed data'!AN$5/1000000</f>
        <v>1.93350129625865E-3</v>
      </c>
      <c r="AL69" s="34">
        <f>AL90*'Fixed data'!AO$5/1000000</f>
        <v>2.0018574026920369E-3</v>
      </c>
      <c r="AM69" s="34">
        <f>AM90*'Fixed data'!AP$5/1000000</f>
        <v>2.0702135091254237E-3</v>
      </c>
      <c r="AN69" s="34">
        <f>AN90*'Fixed data'!AQ$5/1000000</f>
        <v>2.1483347736207226E-3</v>
      </c>
      <c r="AO69" s="34">
        <f>AO90*'Fixed data'!AR$5/1000000</f>
        <v>2.2166908800541093E-3</v>
      </c>
      <c r="AP69" s="34">
        <f>AP90*'Fixed data'!AS$5/1000000</f>
        <v>2.2850469864874952E-3</v>
      </c>
      <c r="AQ69" s="34">
        <f>AQ90*'Fixed data'!AT$5/1000000</f>
        <v>2.3534030929208819E-3</v>
      </c>
      <c r="AR69" s="34">
        <f>AR90*'Fixed data'!AU$5/1000000</f>
        <v>2.4217591993542687E-3</v>
      </c>
      <c r="AS69" s="34">
        <f>AS90*'Fixed data'!AV$5/1000000</f>
        <v>2.499880463849568E-3</v>
      </c>
      <c r="AT69" s="34">
        <f>AT90*'Fixed data'!AW$5/1000000</f>
        <v>2.5584714122210417E-3</v>
      </c>
      <c r="AU69" s="34">
        <f>AU90*'Fixed data'!AX$5/1000000</f>
        <v>2.6268275186544288E-3</v>
      </c>
      <c r="AV69" s="34">
        <f>AV90*'Fixed data'!AY$5/1000000</f>
        <v>2.6951836250878156E-3</v>
      </c>
      <c r="AW69" s="34">
        <f>AW90*'Fixed data'!AZ$5/1000000</f>
        <v>2.7537745734592897E-3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2.14641399900683E-4</v>
      </c>
      <c r="G70" s="34">
        <f>G91*'Fixed data'!$G$9</f>
        <v>4.7912582597640804E-4</v>
      </c>
      <c r="H70" s="34">
        <f>H91*'Fixed data'!$G$9</f>
        <v>7.946240469053654E-4</v>
      </c>
      <c r="I70" s="34">
        <f>I91*'Fixed data'!$G$9</f>
        <v>1.2051960503403386E-3</v>
      </c>
      <c r="J70" s="34">
        <f>J91*'Fixed data'!$G$9</f>
        <v>1.700885031299864E-3</v>
      </c>
      <c r="K70" s="34">
        <f>K91*'Fixed data'!$G$9</f>
        <v>2.2819778679414537E-3</v>
      </c>
      <c r="L70" s="34">
        <f>L91*'Fixed data'!$G$9</f>
        <v>2.9437319671851256E-3</v>
      </c>
      <c r="M70" s="34">
        <f>M91*'Fixed data'!$G$9</f>
        <v>3.7803244859332488E-3</v>
      </c>
      <c r="N70" s="34">
        <f>N91*'Fixed data'!$G$9</f>
        <v>4.3570969001216096E-3</v>
      </c>
      <c r="O70" s="34">
        <f>O91*'Fixed data'!$G$9</f>
        <v>4.9061021912162233E-3</v>
      </c>
      <c r="P70" s="34">
        <f>P91*'Fixed data'!$G$9</f>
        <v>5.4498820812865613E-3</v>
      </c>
      <c r="Q70" s="34">
        <f>Q91*'Fixed data'!$G$9</f>
        <v>5.8128743438630882E-3</v>
      </c>
      <c r="R70" s="34">
        <f>R91*'Fixed data'!$G$9</f>
        <v>5.8890145711556711E-3</v>
      </c>
      <c r="S70" s="34">
        <f>S91*'Fixed data'!$G$9</f>
        <v>5.9042505747319797E-3</v>
      </c>
      <c r="T70" s="34">
        <f>T91*'Fixed data'!$G$9</f>
        <v>5.9094696840754964E-3</v>
      </c>
      <c r="U70" s="34">
        <f>U91*'Fixed data'!$G$9</f>
        <v>5.9105986286551717E-3</v>
      </c>
      <c r="V70" s="34">
        <f>V91*'Fixed data'!$G$9</f>
        <v>5.9105986286551717E-3</v>
      </c>
      <c r="W70" s="34">
        <f>W91*'Fixed data'!$G$9</f>
        <v>5.9105986286551717E-3</v>
      </c>
      <c r="X70" s="34">
        <f>X91*'Fixed data'!$G$9</f>
        <v>5.9105986286551717E-3</v>
      </c>
      <c r="Y70" s="34">
        <f>Y91*'Fixed data'!$G$9</f>
        <v>5.9105986286551717E-3</v>
      </c>
      <c r="Z70" s="34">
        <f>Z91*'Fixed data'!$G$9</f>
        <v>5.9105986286551717E-3</v>
      </c>
      <c r="AA70" s="34">
        <f>AA91*'Fixed data'!$G$9</f>
        <v>5.9105986286551717E-3</v>
      </c>
      <c r="AB70" s="34">
        <f>AB91*'Fixed data'!$G$9</f>
        <v>5.9105986286551717E-3</v>
      </c>
      <c r="AC70" s="34">
        <f>AC91*'Fixed data'!$G$9</f>
        <v>5.9105986286551717E-3</v>
      </c>
      <c r="AD70" s="34">
        <f>AD91*'Fixed data'!$G$9</f>
        <v>5.9105986286551717E-3</v>
      </c>
      <c r="AE70" s="34">
        <f>AE91*'Fixed data'!$G$9</f>
        <v>5.9105986286551717E-3</v>
      </c>
      <c r="AF70" s="34">
        <f>AF91*'Fixed data'!$G$9</f>
        <v>5.9105986286551717E-3</v>
      </c>
      <c r="AG70" s="34">
        <f>AG91*'Fixed data'!$G$9</f>
        <v>5.9105986286551717E-3</v>
      </c>
      <c r="AH70" s="34">
        <f>AH91*'Fixed data'!$G$9</f>
        <v>5.9105986286551717E-3</v>
      </c>
      <c r="AI70" s="34">
        <f>AI91*'Fixed data'!$G$9</f>
        <v>5.9105986286551717E-3</v>
      </c>
      <c r="AJ70" s="34">
        <f>AJ91*'Fixed data'!$G$9</f>
        <v>5.9105986286551717E-3</v>
      </c>
      <c r="AK70" s="34">
        <f>AK91*'Fixed data'!$G$9</f>
        <v>5.9105986286551717E-3</v>
      </c>
      <c r="AL70" s="34">
        <f>AL91*'Fixed data'!$G$9</f>
        <v>5.9105986286551717E-3</v>
      </c>
      <c r="AM70" s="34">
        <f>AM91*'Fixed data'!$G$9</f>
        <v>5.9105986286551717E-3</v>
      </c>
      <c r="AN70" s="34">
        <f>AN91*'Fixed data'!$G$9</f>
        <v>5.9105986286551717E-3</v>
      </c>
      <c r="AO70" s="34">
        <f>AO91*'Fixed data'!$G$9</f>
        <v>5.9105986286551717E-3</v>
      </c>
      <c r="AP70" s="34">
        <f>AP91*'Fixed data'!$G$9</f>
        <v>5.9105986286551717E-3</v>
      </c>
      <c r="AQ70" s="34">
        <f>AQ91*'Fixed data'!$G$9</f>
        <v>5.9105986286551717E-3</v>
      </c>
      <c r="AR70" s="34">
        <f>AR91*'Fixed data'!$G$9</f>
        <v>5.9105986286551717E-3</v>
      </c>
      <c r="AS70" s="34">
        <f>AS91*'Fixed data'!$G$9</f>
        <v>5.9105986286551717E-3</v>
      </c>
      <c r="AT70" s="34">
        <f>AT91*'Fixed data'!$G$9</f>
        <v>5.9105986286551717E-3</v>
      </c>
      <c r="AU70" s="34">
        <f>AU91*'Fixed data'!$G$9</f>
        <v>5.9105986286551717E-3</v>
      </c>
      <c r="AV70" s="34">
        <f>AV91*'Fixed data'!$G$9</f>
        <v>5.9105986286551717E-3</v>
      </c>
      <c r="AW70" s="34">
        <f>AW91*'Fixed data'!$G$9</f>
        <v>5.9105986286551717E-3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3.2819608896513185E-5</v>
      </c>
      <c r="G71" s="34">
        <f>G92*'Fixed data'!$G$10</f>
        <v>7.3264346699755597E-5</v>
      </c>
      <c r="H71" s="34">
        <f>H92*'Fixed data'!$G$10</f>
        <v>1.21506001100738E-4</v>
      </c>
      <c r="I71" s="34">
        <f>I92*'Fixed data'!$G$10</f>
        <v>1.8428499744000207E-4</v>
      </c>
      <c r="J71" s="34">
        <f>J92*'Fixed data'!$G$10</f>
        <v>2.6007881088476018E-4</v>
      </c>
      <c r="K71" s="34">
        <f>K92*'Fixed data'!$G$10</f>
        <v>3.4893130863572914E-4</v>
      </c>
      <c r="L71" s="34">
        <f>L92*'Fixed data'!$G$10</f>
        <v>4.5046171842281585E-4</v>
      </c>
      <c r="M71" s="34">
        <f>M92*'Fixed data'!$G$10</f>
        <v>5.7870085354269239E-4</v>
      </c>
      <c r="N71" s="34">
        <f>N92*'Fixed data'!$G$10</f>
        <v>6.6699247130249534E-4</v>
      </c>
      <c r="O71" s="34">
        <f>O92*'Fixed data'!$G$10</f>
        <v>7.5104666760441338E-4</v>
      </c>
      <c r="P71" s="34">
        <f>P92*'Fixed data'!$G$10</f>
        <v>8.3431050090187673E-4</v>
      </c>
      <c r="Q71" s="34">
        <f>Q92*'Fixed data'!$G$10</f>
        <v>8.8994006935235164E-4</v>
      </c>
      <c r="R71" s="34">
        <f>R92*'Fixed data'!$G$10</f>
        <v>9.0164973547533583E-4</v>
      </c>
      <c r="S71" s="34">
        <f>S92*'Fixed data'!$G$10</f>
        <v>9.039851483490307E-4</v>
      </c>
      <c r="T71" s="34">
        <f>T92*'Fixed data'!$G$10</f>
        <v>9.0478317299628661E-4</v>
      </c>
      <c r="U71" s="34">
        <f>U92*'Fixed data'!$G$10</f>
        <v>9.0495579356057656E-4</v>
      </c>
      <c r="V71" s="34">
        <f>V92*'Fixed data'!$G$10</f>
        <v>9.0495579356057656E-4</v>
      </c>
      <c r="W71" s="34">
        <f>W92*'Fixed data'!$G$10</f>
        <v>9.0495579356057656E-4</v>
      </c>
      <c r="X71" s="34">
        <f>X92*'Fixed data'!$G$10</f>
        <v>9.0495579356057656E-4</v>
      </c>
      <c r="Y71" s="34">
        <f>Y92*'Fixed data'!$G$10</f>
        <v>9.0495579356057656E-4</v>
      </c>
      <c r="Z71" s="34">
        <f>Z92*'Fixed data'!$G$10</f>
        <v>9.0495579356057656E-4</v>
      </c>
      <c r="AA71" s="34">
        <f>AA92*'Fixed data'!$G$10</f>
        <v>9.0495579356057656E-4</v>
      </c>
      <c r="AB71" s="34">
        <f>AB92*'Fixed data'!$G$10</f>
        <v>9.0495579356057656E-4</v>
      </c>
      <c r="AC71" s="34">
        <f>AC92*'Fixed data'!$G$10</f>
        <v>9.0495579356057656E-4</v>
      </c>
      <c r="AD71" s="34">
        <f>AD92*'Fixed data'!$G$10</f>
        <v>9.0495579356057656E-4</v>
      </c>
      <c r="AE71" s="34">
        <f>AE92*'Fixed data'!$G$10</f>
        <v>9.0495579356057656E-4</v>
      </c>
      <c r="AF71" s="34">
        <f>AF92*'Fixed data'!$G$10</f>
        <v>9.0495579356057656E-4</v>
      </c>
      <c r="AG71" s="34">
        <f>AG92*'Fixed data'!$G$10</f>
        <v>9.0495579356057656E-4</v>
      </c>
      <c r="AH71" s="34">
        <f>AH92*'Fixed data'!$G$10</f>
        <v>9.0495579356057656E-4</v>
      </c>
      <c r="AI71" s="34">
        <f>AI92*'Fixed data'!$G$10</f>
        <v>9.0495579356057656E-4</v>
      </c>
      <c r="AJ71" s="34">
        <f>AJ92*'Fixed data'!$G$10</f>
        <v>9.0495579356057656E-4</v>
      </c>
      <c r="AK71" s="34">
        <f>AK92*'Fixed data'!$G$10</f>
        <v>9.0495579356057656E-4</v>
      </c>
      <c r="AL71" s="34">
        <f>AL92*'Fixed data'!$G$10</f>
        <v>9.0495579356057656E-4</v>
      </c>
      <c r="AM71" s="34">
        <f>AM92*'Fixed data'!$G$10</f>
        <v>9.0495579356057656E-4</v>
      </c>
      <c r="AN71" s="34">
        <f>AN92*'Fixed data'!$G$10</f>
        <v>9.0495579356057656E-4</v>
      </c>
      <c r="AO71" s="34">
        <f>AO92*'Fixed data'!$G$10</f>
        <v>9.0495579356057656E-4</v>
      </c>
      <c r="AP71" s="34">
        <f>AP92*'Fixed data'!$G$10</f>
        <v>9.0495579356057656E-4</v>
      </c>
      <c r="AQ71" s="34">
        <f>AQ92*'Fixed data'!$G$10</f>
        <v>9.0495579356057656E-4</v>
      </c>
      <c r="AR71" s="34">
        <f>AR92*'Fixed data'!$G$10</f>
        <v>9.0495579356057656E-4</v>
      </c>
      <c r="AS71" s="34">
        <f>AS92*'Fixed data'!$G$10</f>
        <v>9.0495579356057656E-4</v>
      </c>
      <c r="AT71" s="34">
        <f>AT92*'Fixed data'!$G$10</f>
        <v>9.0495579356057656E-4</v>
      </c>
      <c r="AU71" s="34">
        <f>AU92*'Fixed data'!$G$10</f>
        <v>9.0495579356057656E-4</v>
      </c>
      <c r="AV71" s="34">
        <f>AV92*'Fixed data'!$G$10</f>
        <v>9.0495579356057656E-4</v>
      </c>
      <c r="AW71" s="34">
        <f>AW92*'Fixed data'!$G$10</f>
        <v>9.0495579356057656E-4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4.4377864561072182E-4</v>
      </c>
      <c r="G72" s="34">
        <f>'Fixed data'!$G$11*G93/1000000</f>
        <v>9.9066240102044234E-4</v>
      </c>
      <c r="H72" s="34">
        <f>'Fixed data'!$G$11*H93/1000000</f>
        <v>1.6429741369583539E-3</v>
      </c>
      <c r="I72" s="34">
        <f>'Fixed data'!$G$11*I93/1000000</f>
        <v>2.4918562201082964E-3</v>
      </c>
      <c r="J72" s="34">
        <f>'Fixed data'!$G$11*J93/1000000</f>
        <v>3.5167214457192471E-3</v>
      </c>
      <c r="K72" s="34">
        <f>'Fixed data'!$G$11*K93/1000000</f>
        <v>4.7181629752447145E-3</v>
      </c>
      <c r="L72" s="34">
        <f>'Fixed data'!$G$11*L93/1000000</f>
        <v>6.0910321000927315E-3</v>
      </c>
      <c r="M72" s="34">
        <f>'Fixed data'!$G$11*M93/1000000</f>
        <v>7.8251188512914564E-3</v>
      </c>
      <c r="N72" s="34">
        <f>'Fixed data'!$G$11*N93/1000000</f>
        <v>9.0189870981398409E-3</v>
      </c>
      <c r="O72" s="34">
        <f>'Fixed data'!$G$11*O93/1000000</f>
        <v>1.0155558892177289E-2</v>
      </c>
      <c r="P72" s="34">
        <f>'Fixed data'!$G$11*P93/1000000</f>
        <v>1.128144454379452E-2</v>
      </c>
      <c r="Q72" s="34">
        <f>'Fixed data'!$G$11*Q93/1000000</f>
        <v>1.203366747963616E-2</v>
      </c>
      <c r="R72" s="34">
        <f>'Fixed data'!$G$11*R93/1000000</f>
        <v>1.2192017369293828E-2</v>
      </c>
      <c r="S72" s="34">
        <f>'Fixed data'!$G$11*S93/1000000</f>
        <v>1.2223605045696435E-2</v>
      </c>
      <c r="T72" s="34">
        <f>'Fixed data'!$G$11*T93/1000000</f>
        <v>1.2234395737878054E-2</v>
      </c>
      <c r="U72" s="34">
        <f>'Fixed data'!$G$11*U93/1000000</f>
        <v>1.2236729870514022E-2</v>
      </c>
      <c r="V72" s="34">
        <f>'Fixed data'!$G$11*V93/1000000</f>
        <v>1.2236729870514022E-2</v>
      </c>
      <c r="W72" s="34">
        <f>'Fixed data'!$G$11*W93/1000000</f>
        <v>1.2236729870514022E-2</v>
      </c>
      <c r="X72" s="34">
        <f>'Fixed data'!$G$11*X93/1000000</f>
        <v>1.2236729870514022E-2</v>
      </c>
      <c r="Y72" s="34">
        <f>'Fixed data'!$G$11*Y93/1000000</f>
        <v>1.2236729870514022E-2</v>
      </c>
      <c r="Z72" s="34">
        <f>'Fixed data'!$G$11*Z93/1000000</f>
        <v>1.2236729870514022E-2</v>
      </c>
      <c r="AA72" s="34">
        <f>'Fixed data'!$G$11*AA93/1000000</f>
        <v>1.2236729870514022E-2</v>
      </c>
      <c r="AB72" s="34">
        <f>'Fixed data'!$G$11*AB93/1000000</f>
        <v>1.2236729870514022E-2</v>
      </c>
      <c r="AC72" s="34">
        <f>'Fixed data'!$G$11*AC93/1000000</f>
        <v>1.2236729870514022E-2</v>
      </c>
      <c r="AD72" s="34">
        <f>'Fixed data'!$G$11*AD93/1000000</f>
        <v>1.2236729870514022E-2</v>
      </c>
      <c r="AE72" s="34">
        <f>'Fixed data'!$G$11*AE93/1000000</f>
        <v>1.2236729870514022E-2</v>
      </c>
      <c r="AF72" s="34">
        <f>'Fixed data'!$G$11*AF93/1000000</f>
        <v>1.2236729870514022E-2</v>
      </c>
      <c r="AG72" s="34">
        <f>'Fixed data'!$G$11*AG93/1000000</f>
        <v>1.2236729870514022E-2</v>
      </c>
      <c r="AH72" s="34">
        <f>'Fixed data'!$G$11*AH93/1000000</f>
        <v>1.2236729870514022E-2</v>
      </c>
      <c r="AI72" s="34">
        <f>'Fixed data'!$G$11*AI93/1000000</f>
        <v>1.2236729870514022E-2</v>
      </c>
      <c r="AJ72" s="34">
        <f>'Fixed data'!$G$11*AJ93/1000000</f>
        <v>1.2236729870514022E-2</v>
      </c>
      <c r="AK72" s="34">
        <f>'Fixed data'!$G$11*AK93/1000000</f>
        <v>1.2236729870514022E-2</v>
      </c>
      <c r="AL72" s="34">
        <f>'Fixed data'!$G$11*AL93/1000000</f>
        <v>1.2236729870514022E-2</v>
      </c>
      <c r="AM72" s="34">
        <f>'Fixed data'!$G$11*AM93/1000000</f>
        <v>1.2236729870514022E-2</v>
      </c>
      <c r="AN72" s="34">
        <f>'Fixed data'!$G$11*AN93/1000000</f>
        <v>1.2236729870514022E-2</v>
      </c>
      <c r="AO72" s="34">
        <f>'Fixed data'!$G$11*AO93/1000000</f>
        <v>1.2236729870514022E-2</v>
      </c>
      <c r="AP72" s="34">
        <f>'Fixed data'!$G$11*AP93/1000000</f>
        <v>1.2236729870514022E-2</v>
      </c>
      <c r="AQ72" s="34">
        <f>'Fixed data'!$G$11*AQ93/1000000</f>
        <v>1.2236729870514022E-2</v>
      </c>
      <c r="AR72" s="34">
        <f>'Fixed data'!$G$11*AR93/1000000</f>
        <v>1.2236729870514022E-2</v>
      </c>
      <c r="AS72" s="34">
        <f>'Fixed data'!$G$11*AS93/1000000</f>
        <v>1.2236729870514022E-2</v>
      </c>
      <c r="AT72" s="34">
        <f>'Fixed data'!$G$11*AT93/1000000</f>
        <v>1.2236729870514022E-2</v>
      </c>
      <c r="AU72" s="34">
        <f>'Fixed data'!$G$11*AU93/1000000</f>
        <v>1.2236729870514022E-2</v>
      </c>
      <c r="AV72" s="34">
        <f>'Fixed data'!$G$11*AV93/1000000</f>
        <v>1.2236729870514022E-2</v>
      </c>
      <c r="AW72" s="34">
        <f>'Fixed data'!$G$11*AW93/1000000</f>
        <v>1.2236729870514022E-2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9.0833078359450703E-2</v>
      </c>
      <c r="G76" s="53">
        <f t="shared" si="10"/>
        <v>0.19402502796437229</v>
      </c>
      <c r="H76" s="53">
        <f t="shared" si="10"/>
        <v>0.31455631214811225</v>
      </c>
      <c r="I76" s="53">
        <f t="shared" si="10"/>
        <v>0.47567737762218859</v>
      </c>
      <c r="J76" s="53">
        <f t="shared" si="10"/>
        <v>0.66916611628096112</v>
      </c>
      <c r="K76" s="53">
        <f t="shared" si="10"/>
        <v>0.89338063263677059</v>
      </c>
      <c r="L76" s="53">
        <f t="shared" si="10"/>
        <v>1.1690478636338193</v>
      </c>
      <c r="M76" s="53">
        <f t="shared" si="10"/>
        <v>1.5188838721702995</v>
      </c>
      <c r="N76" s="53">
        <f t="shared" si="10"/>
        <v>1.7508764600602491</v>
      </c>
      <c r="O76" s="53">
        <f t="shared" si="10"/>
        <v>1.9731447679311502</v>
      </c>
      <c r="P76" s="53">
        <f t="shared" si="10"/>
        <v>2.1944885412048469</v>
      </c>
      <c r="Q76" s="53">
        <f t="shared" si="10"/>
        <v>2.3453575876204673</v>
      </c>
      <c r="R76" s="53">
        <f t="shared" si="10"/>
        <v>2.3821038449980696</v>
      </c>
      <c r="S76" s="53">
        <f t="shared" si="10"/>
        <v>2.3909723635138245</v>
      </c>
      <c r="T76" s="53">
        <f t="shared" si="10"/>
        <v>2.3946348977855987</v>
      </c>
      <c r="U76" s="53">
        <f t="shared" si="10"/>
        <v>2.3955045139396853</v>
      </c>
      <c r="V76" s="53">
        <f t="shared" si="10"/>
        <v>2.3955728700461187</v>
      </c>
      <c r="W76" s="53">
        <f t="shared" si="10"/>
        <v>2.3956412261525522</v>
      </c>
      <c r="X76" s="53">
        <f t="shared" si="10"/>
        <v>2.3957095822589856</v>
      </c>
      <c r="Y76" s="53">
        <f t="shared" si="10"/>
        <v>2.395777938365419</v>
      </c>
      <c r="Z76" s="53">
        <f t="shared" si="10"/>
        <v>2.3958365293137902</v>
      </c>
      <c r="AA76" s="53">
        <f t="shared" si="10"/>
        <v>2.3959048854202236</v>
      </c>
      <c r="AB76" s="53">
        <f t="shared" si="10"/>
        <v>2.395973241526657</v>
      </c>
      <c r="AC76" s="53">
        <f t="shared" si="10"/>
        <v>2.3960415976330904</v>
      </c>
      <c r="AD76" s="53">
        <f t="shared" si="10"/>
        <v>2.3961099537395238</v>
      </c>
      <c r="AE76" s="53">
        <f t="shared" si="10"/>
        <v>2.3961783098459573</v>
      </c>
      <c r="AF76" s="53">
        <f t="shared" si="10"/>
        <v>2.3962466659523907</v>
      </c>
      <c r="AG76" s="53">
        <f t="shared" si="10"/>
        <v>2.3963150220588241</v>
      </c>
      <c r="AH76" s="53">
        <f t="shared" si="10"/>
        <v>2.3963833781652575</v>
      </c>
      <c r="AI76" s="53">
        <f t="shared" si="10"/>
        <v>2.3964419691136292</v>
      </c>
      <c r="AJ76" s="53">
        <f t="shared" si="10"/>
        <v>2.3965103252200621</v>
      </c>
      <c r="AK76" s="53">
        <f t="shared" si="10"/>
        <v>2.3965786813264955</v>
      </c>
      <c r="AL76" s="53">
        <f t="shared" si="10"/>
        <v>2.396647037432929</v>
      </c>
      <c r="AM76" s="53">
        <f t="shared" si="10"/>
        <v>2.3967153935393624</v>
      </c>
      <c r="AN76" s="53">
        <f t="shared" si="10"/>
        <v>2.3967935148038579</v>
      </c>
      <c r="AO76" s="53">
        <f t="shared" si="10"/>
        <v>2.3968618709102913</v>
      </c>
      <c r="AP76" s="53">
        <f t="shared" si="10"/>
        <v>2.3969302270167248</v>
      </c>
      <c r="AQ76" s="53">
        <f t="shared" si="10"/>
        <v>2.3969985831231582</v>
      </c>
      <c r="AR76" s="53">
        <f t="shared" si="10"/>
        <v>2.3970669392295911</v>
      </c>
      <c r="AS76" s="53">
        <f t="shared" si="10"/>
        <v>2.3971450604940867</v>
      </c>
      <c r="AT76" s="53">
        <f t="shared" si="10"/>
        <v>2.397203651442458</v>
      </c>
      <c r="AU76" s="53">
        <f t="shared" si="10"/>
        <v>2.3972720075488914</v>
      </c>
      <c r="AV76" s="53">
        <f t="shared" si="10"/>
        <v>2.3973403636553248</v>
      </c>
      <c r="AW76" s="53">
        <f t="shared" si="10"/>
        <v>2.3973989546036965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-9.9768668000000005E-2</v>
      </c>
      <c r="F77" s="54">
        <f>IF('Fixed data'!$G$19=FALSE,F64+F76,F64)</f>
        <v>-3.0565121696377331E-2</v>
      </c>
      <c r="G77" s="54">
        <f>IF('Fixed data'!$G$19=FALSE,G64+G76,G64)</f>
        <v>5.2444217435862889E-2</v>
      </c>
      <c r="H77" s="54">
        <f>IF('Fixed data'!$G$19=FALSE,H64+H76,H64)</f>
        <v>0.15440290638970172</v>
      </c>
      <c r="I77" s="54">
        <f>IF('Fixed data'!$G$19=FALSE,I64+I76,I64)</f>
        <v>0.29880901664615028</v>
      </c>
      <c r="J77" s="54">
        <f>IF('Fixed data'!$G$19=FALSE,J64+J76,J64)</f>
        <v>0.47900341247410394</v>
      </c>
      <c r="K77" s="54">
        <f>IF('Fixed data'!$G$19=FALSE,K64+K76,K64)</f>
        <v>0.69058993831871329</v>
      </c>
      <c r="L77" s="54">
        <f>IF('Fixed data'!$G$19=FALSE,L64+L76,L64)</f>
        <v>0.9558304982523782</v>
      </c>
      <c r="M77" s="54">
        <f>IF('Fixed data'!$G$19=FALSE,M64+M76,M64)</f>
        <v>1.3745121832582043</v>
      </c>
      <c r="N77" s="54">
        <f>IF('Fixed data'!$G$19=FALSE,N64+N76,N64)</f>
        <v>1.616248601755303</v>
      </c>
      <c r="O77" s="54">
        <f>IF('Fixed data'!$G$19=FALSE,O64+O76,O64)</f>
        <v>1.8487437278525893</v>
      </c>
      <c r="P77" s="54">
        <f>IF('Fixed data'!$G$19=FALSE,P64+P76,P64)</f>
        <v>2.0808581350096822</v>
      </c>
      <c r="Q77" s="54">
        <f>IF('Fixed data'!$G$19=FALSE,Q64+Q76,Q64)</f>
        <v>2.2422171692708259</v>
      </c>
      <c r="R77" s="54">
        <f>IF('Fixed data'!$G$19=FALSE,R64+R76,R64)</f>
        <v>2.2884599807297961</v>
      </c>
      <c r="S77" s="54">
        <f>IF('Fixed data'!$G$19=FALSE,S64+S76,S64)</f>
        <v>2.3065277979815013</v>
      </c>
      <c r="T77" s="54">
        <f>IF('Fixed data'!$G$19=FALSE,T64+T76,T64)</f>
        <v>2.3192549457710774</v>
      </c>
      <c r="U77" s="54">
        <f>IF('Fixed data'!$G$19=FALSE,U64+U76,U64)</f>
        <v>2.3290698792839892</v>
      </c>
      <c r="V77" s="54">
        <f>IF('Fixed data'!$G$19=FALSE,V64+V76,V64)</f>
        <v>2.3379729912789262</v>
      </c>
      <c r="W77" s="54">
        <f>IF('Fixed data'!$G$19=FALSE,W64+W76,W64)</f>
        <v>2.3467693930600677</v>
      </c>
      <c r="X77" s="54">
        <f>IF('Fixed data'!$G$19=FALSE,X64+X76,X64)</f>
        <v>2.3554590846274133</v>
      </c>
      <c r="Y77" s="54">
        <f>IF('Fixed data'!$G$19=FALSE,Y64+Y76,Y64)</f>
        <v>2.3640420659809633</v>
      </c>
      <c r="Z77" s="54">
        <f>IF('Fixed data'!$G$19=FALSE,Z64+Z76,Z64)</f>
        <v>2.3725085719626549</v>
      </c>
      <c r="AA77" s="54">
        <f>IF('Fixed data'!$G$19=FALSE,AA64+AA76,AA64)</f>
        <v>2.3808781328886131</v>
      </c>
      <c r="AB77" s="54">
        <f>IF('Fixed data'!$G$19=FALSE,AB64+AB76,AB64)</f>
        <v>2.3891409836007753</v>
      </c>
      <c r="AC77" s="54">
        <f>IF('Fixed data'!$G$19=FALSE,AC64+AC76,AC64)</f>
        <v>2.3972971240991416</v>
      </c>
      <c r="AD77" s="54">
        <f>IF('Fixed data'!$G$19=FALSE,AD64+AD76,AD64)</f>
        <v>2.4053465543837125</v>
      </c>
      <c r="AE77" s="54">
        <f>IF('Fixed data'!$G$19=FALSE,AE64+AE76,AE64)</f>
        <v>2.4132892744544869</v>
      </c>
      <c r="AF77" s="54">
        <f>IF('Fixed data'!$G$19=FALSE,AF64+AF76,AF64)</f>
        <v>2.4211252843114659</v>
      </c>
      <c r="AG77" s="54">
        <f>IF('Fixed data'!$G$19=FALSE,AG64+AG76,AG64)</f>
        <v>2.4288545839546494</v>
      </c>
      <c r="AH77" s="54">
        <f>IF('Fixed data'!$G$19=FALSE,AH64+AH76,AH64)</f>
        <v>2.4364771733840365</v>
      </c>
      <c r="AI77" s="54">
        <f>IF('Fixed data'!$G$19=FALSE,AI64+AI76,AI64)</f>
        <v>2.4439832874415663</v>
      </c>
      <c r="AJ77" s="54">
        <f>IF('Fixed data'!$G$19=FALSE,AJ64+AJ76,AJ64)</f>
        <v>2.4492364903536581</v>
      </c>
      <c r="AK77" s="54">
        <f>IF('Fixed data'!$G$19=FALSE,AK64+AK76,AK64)</f>
        <v>2.4544896932657507</v>
      </c>
      <c r="AL77" s="54">
        <f>IF('Fixed data'!$G$19=FALSE,AL64+AL76,AL64)</f>
        <v>2.4597428961778429</v>
      </c>
      <c r="AM77" s="54">
        <f>IF('Fixed data'!$G$19=FALSE,AM64+AM76,AM64)</f>
        <v>2.4649960990899356</v>
      </c>
      <c r="AN77" s="54">
        <f>IF('Fixed data'!$G$19=FALSE,AN64+AN76,AN64)</f>
        <v>2.4702590671600899</v>
      </c>
      <c r="AO77" s="54">
        <f>IF('Fixed data'!$G$19=FALSE,AO64+AO76,AO64)</f>
        <v>2.4755122700721826</v>
      </c>
      <c r="AP77" s="54">
        <f>IF('Fixed data'!$G$19=FALSE,AP64+AP76,AP64)</f>
        <v>2.4807654729842747</v>
      </c>
      <c r="AQ77" s="54">
        <f>IF('Fixed data'!$G$19=FALSE,AQ64+AQ76,AQ64)</f>
        <v>2.4860186758963674</v>
      </c>
      <c r="AR77" s="54">
        <f>IF('Fixed data'!$G$19=FALSE,AR64+AR76,AR64)</f>
        <v>2.4912718788084591</v>
      </c>
      <c r="AS77" s="54">
        <f>IF('Fixed data'!$G$19=FALSE,AS64+AS76,AS64)</f>
        <v>2.4965348468786139</v>
      </c>
      <c r="AT77" s="54">
        <f>IF('Fixed data'!$G$19=FALSE,AT64+AT76,AT64)</f>
        <v>2.501778284632644</v>
      </c>
      <c r="AU77" s="54">
        <f>IF('Fixed data'!$G$19=FALSE,AU64+AU76,AU64)</f>
        <v>2.5070314875447366</v>
      </c>
      <c r="AV77" s="54">
        <f>IF('Fixed data'!$G$19=FALSE,AV64+AV76,AV64)</f>
        <v>2.5122846904568288</v>
      </c>
      <c r="AW77" s="54">
        <f>IF('Fixed data'!$G$19=FALSE,AW64+AW76,AW64)</f>
        <v>2.5175281282108597</v>
      </c>
      <c r="AX77" s="54">
        <f>IF('Fixed data'!$G$19=FALSE,AX64+AX76,AX64)</f>
        <v>9.8058177140653485E-2</v>
      </c>
      <c r="AY77" s="54">
        <f>IF('Fixed data'!$G$19=FALSE,AY64+AY76,AY64)</f>
        <v>0.10633287170327775</v>
      </c>
      <c r="AZ77" s="54">
        <f>IF('Fixed data'!$G$19=FALSE,AZ64+AZ76,AZ64)</f>
        <v>0.11391324147428961</v>
      </c>
      <c r="BA77" s="54">
        <f>IF('Fixed data'!$G$19=FALSE,BA64+BA76,BA64)</f>
        <v>0.12080829703213156</v>
      </c>
      <c r="BB77" s="54">
        <f>IF('Fixed data'!$G$19=FALSE,BB64+BB76,BB64)</f>
        <v>0.12701479435108057</v>
      </c>
      <c r="BC77" s="54">
        <f>IF('Fixed data'!$G$19=FALSE,BC64+BC76,BC64)</f>
        <v>0.13251435049126123</v>
      </c>
      <c r="BD77" s="54">
        <f>IF('Fixed data'!$G$19=FALSE,BD64+BD76,BD64)</f>
        <v>0.13717421968382451</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-9.6394848309178757E-2</v>
      </c>
      <c r="F80" s="55">
        <f t="shared" ref="F80:BD80" si="11">F77*F78</f>
        <v>-2.8532868161569545E-2</v>
      </c>
      <c r="G80" s="55">
        <f t="shared" si="11"/>
        <v>4.7301679370744247E-2</v>
      </c>
      <c r="H80" s="55">
        <f t="shared" si="11"/>
        <v>0.1345532127073758</v>
      </c>
      <c r="I80" s="55">
        <f t="shared" si="11"/>
        <v>0.2515891740314406</v>
      </c>
      <c r="J80" s="55">
        <f t="shared" si="11"/>
        <v>0.38966958467329582</v>
      </c>
      <c r="K80" s="55">
        <f t="shared" si="11"/>
        <v>0.54279744905770488</v>
      </c>
      <c r="L80" s="55">
        <f t="shared" si="11"/>
        <v>0.72586872615679265</v>
      </c>
      <c r="M80" s="55">
        <f t="shared" si="11"/>
        <v>1.0085221605085113</v>
      </c>
      <c r="N80" s="55">
        <f t="shared" si="11"/>
        <v>1.1457890414164473</v>
      </c>
      <c r="O80" s="55">
        <f t="shared" si="11"/>
        <v>1.2662890921764633</v>
      </c>
      <c r="P80" s="55">
        <f t="shared" si="11"/>
        <v>1.377077159858473</v>
      </c>
      <c r="Q80" s="55">
        <f t="shared" si="11"/>
        <v>1.433682969816968</v>
      </c>
      <c r="R80" s="55">
        <f t="shared" si="11"/>
        <v>1.413768903871774</v>
      </c>
      <c r="S80" s="55">
        <f t="shared" si="11"/>
        <v>1.3767448042124875</v>
      </c>
      <c r="T80" s="55">
        <f t="shared" si="11"/>
        <v>1.3375280379999392</v>
      </c>
      <c r="U80" s="55">
        <f t="shared" si="11"/>
        <v>1.2977665393042737</v>
      </c>
      <c r="V80" s="55">
        <f t="shared" si="11"/>
        <v>1.2586738038227845</v>
      </c>
      <c r="W80" s="55">
        <f t="shared" si="11"/>
        <v>1.2206854538257221</v>
      </c>
      <c r="X80" s="55">
        <f t="shared" si="11"/>
        <v>1.1837733781083892</v>
      </c>
      <c r="Y80" s="55">
        <f t="shared" si="11"/>
        <v>1.1479100403124609</v>
      </c>
      <c r="Z80" s="55">
        <f t="shared" si="11"/>
        <v>1.1130638930104617</v>
      </c>
      <c r="AA80" s="55">
        <f t="shared" si="11"/>
        <v>1.079217852944953</v>
      </c>
      <c r="AB80" s="55">
        <f t="shared" si="11"/>
        <v>1.046341337647535</v>
      </c>
      <c r="AC80" s="55">
        <f t="shared" si="11"/>
        <v>1.0144090604481546</v>
      </c>
      <c r="AD80" s="55">
        <f t="shared" si="11"/>
        <v>0.98339628274242452</v>
      </c>
      <c r="AE80" s="55">
        <f t="shared" si="11"/>
        <v>0.95327880764822692</v>
      </c>
      <c r="AF80" s="55">
        <f t="shared" si="11"/>
        <v>0.92403297340348423</v>
      </c>
      <c r="AG80" s="55">
        <f t="shared" si="11"/>
        <v>0.89563564653192074</v>
      </c>
      <c r="AH80" s="55">
        <f t="shared" si="11"/>
        <v>0.86806421480205476</v>
      </c>
      <c r="AI80" s="55">
        <f t="shared" si="11"/>
        <v>0.97756189796513004</v>
      </c>
      <c r="AJ80" s="55">
        <f t="shared" si="11"/>
        <v>0.95112923456397058</v>
      </c>
      <c r="AK80" s="55">
        <f t="shared" si="11"/>
        <v>0.92540703670152646</v>
      </c>
      <c r="AL80" s="55">
        <f t="shared" si="11"/>
        <v>0.9003763418240871</v>
      </c>
      <c r="AM80" s="55">
        <f t="shared" si="11"/>
        <v>0.87601868927900162</v>
      </c>
      <c r="AN80" s="55">
        <f t="shared" si="11"/>
        <v>0.85231947646051465</v>
      </c>
      <c r="AO80" s="55">
        <f t="shared" si="11"/>
        <v>0.82925437068018337</v>
      </c>
      <c r="AP80" s="55">
        <f t="shared" si="11"/>
        <v>0.80680980972821481</v>
      </c>
      <c r="AQ80" s="55">
        <f t="shared" si="11"/>
        <v>0.78496921232909689</v>
      </c>
      <c r="AR80" s="55">
        <f t="shared" si="11"/>
        <v>0.76371643667614741</v>
      </c>
      <c r="AS80" s="55">
        <f t="shared" si="11"/>
        <v>0.74303867528235679</v>
      </c>
      <c r="AT80" s="55">
        <f t="shared" si="11"/>
        <v>0.72291191182344894</v>
      </c>
      <c r="AU80" s="55">
        <f t="shared" si="11"/>
        <v>0.70332997403941866</v>
      </c>
      <c r="AV80" s="55">
        <f t="shared" si="11"/>
        <v>0.6842754592306094</v>
      </c>
      <c r="AW80" s="55">
        <f t="shared" si="11"/>
        <v>0.66573167351260631</v>
      </c>
      <c r="AX80" s="55">
        <f t="shared" si="11"/>
        <v>2.5175115933916699E-2</v>
      </c>
      <c r="AY80" s="55">
        <f t="shared" si="11"/>
        <v>2.6504400277261298E-2</v>
      </c>
      <c r="AZ80" s="55">
        <f t="shared" si="11"/>
        <v>2.7566867848986282E-2</v>
      </c>
      <c r="BA80" s="55">
        <f t="shared" si="11"/>
        <v>2.8383944685883913E-2</v>
      </c>
      <c r="BB80" s="55">
        <f t="shared" si="11"/>
        <v>2.8972973829521128E-2</v>
      </c>
      <c r="BC80" s="55">
        <f t="shared" si="11"/>
        <v>2.9347050020191796E-2</v>
      </c>
      <c r="BD80" s="55">
        <f t="shared" si="11"/>
        <v>2.9494213096913375E-2</v>
      </c>
    </row>
    <row r="81" spans="1:56" x14ac:dyDescent="0.3">
      <c r="A81" s="74"/>
      <c r="B81" s="15" t="s">
        <v>18</v>
      </c>
      <c r="C81" s="15"/>
      <c r="D81" s="14" t="s">
        <v>40</v>
      </c>
      <c r="E81" s="56">
        <f>+E80</f>
        <v>-9.6394848309178757E-2</v>
      </c>
      <c r="F81" s="56">
        <f t="shared" ref="F81:BD81" si="12">+E81+F80</f>
        <v>-0.1249277164707483</v>
      </c>
      <c r="G81" s="56">
        <f t="shared" si="12"/>
        <v>-7.7626037100004042E-2</v>
      </c>
      <c r="H81" s="56">
        <f t="shared" si="12"/>
        <v>5.6927175607371761E-2</v>
      </c>
      <c r="I81" s="56">
        <f t="shared" si="12"/>
        <v>0.30851634963881236</v>
      </c>
      <c r="J81" s="56">
        <f t="shared" si="12"/>
        <v>0.69818593431210818</v>
      </c>
      <c r="K81" s="56">
        <f t="shared" si="12"/>
        <v>1.2409833833698132</v>
      </c>
      <c r="L81" s="56">
        <f t="shared" si="12"/>
        <v>1.9668521095266058</v>
      </c>
      <c r="M81" s="56">
        <f t="shared" si="12"/>
        <v>2.9753742700351173</v>
      </c>
      <c r="N81" s="56">
        <f t="shared" si="12"/>
        <v>4.1211633114515642</v>
      </c>
      <c r="O81" s="56">
        <f t="shared" si="12"/>
        <v>5.3874524036280276</v>
      </c>
      <c r="P81" s="56">
        <f t="shared" si="12"/>
        <v>6.7645295634865006</v>
      </c>
      <c r="Q81" s="56">
        <f t="shared" si="12"/>
        <v>8.1982125333034688</v>
      </c>
      <c r="R81" s="56">
        <f t="shared" si="12"/>
        <v>9.6119814371752419</v>
      </c>
      <c r="S81" s="56">
        <f t="shared" si="12"/>
        <v>10.988726241387729</v>
      </c>
      <c r="T81" s="56">
        <f t="shared" si="12"/>
        <v>12.326254279387669</v>
      </c>
      <c r="U81" s="56">
        <f t="shared" si="12"/>
        <v>13.624020818691942</v>
      </c>
      <c r="V81" s="56">
        <f t="shared" si="12"/>
        <v>14.882694622514727</v>
      </c>
      <c r="W81" s="56">
        <f t="shared" si="12"/>
        <v>16.10338007634045</v>
      </c>
      <c r="X81" s="56">
        <f t="shared" si="12"/>
        <v>17.287153454448838</v>
      </c>
      <c r="Y81" s="56">
        <f t="shared" si="12"/>
        <v>18.435063494761298</v>
      </c>
      <c r="Z81" s="56">
        <f t="shared" si="12"/>
        <v>19.548127387771761</v>
      </c>
      <c r="AA81" s="56">
        <f t="shared" si="12"/>
        <v>20.627345240716714</v>
      </c>
      <c r="AB81" s="56">
        <f t="shared" si="12"/>
        <v>21.673686578364251</v>
      </c>
      <c r="AC81" s="56">
        <f t="shared" si="12"/>
        <v>22.688095638812406</v>
      </c>
      <c r="AD81" s="56">
        <f t="shared" si="12"/>
        <v>23.671491921554832</v>
      </c>
      <c r="AE81" s="56">
        <f t="shared" si="12"/>
        <v>24.62477072920306</v>
      </c>
      <c r="AF81" s="56">
        <f t="shared" si="12"/>
        <v>25.548803702606545</v>
      </c>
      <c r="AG81" s="56">
        <f t="shared" si="12"/>
        <v>26.444439349138467</v>
      </c>
      <c r="AH81" s="56">
        <f t="shared" si="12"/>
        <v>27.31250356394052</v>
      </c>
      <c r="AI81" s="56">
        <f t="shared" si="12"/>
        <v>28.290065461905652</v>
      </c>
      <c r="AJ81" s="56">
        <f t="shared" si="12"/>
        <v>29.241194696469623</v>
      </c>
      <c r="AK81" s="56">
        <f t="shared" si="12"/>
        <v>30.166601733171149</v>
      </c>
      <c r="AL81" s="56">
        <f t="shared" si="12"/>
        <v>31.066978074995237</v>
      </c>
      <c r="AM81" s="56">
        <f t="shared" si="12"/>
        <v>31.942996764274238</v>
      </c>
      <c r="AN81" s="56">
        <f t="shared" si="12"/>
        <v>32.795316240734749</v>
      </c>
      <c r="AO81" s="56">
        <f t="shared" si="12"/>
        <v>33.624570611414931</v>
      </c>
      <c r="AP81" s="56">
        <f t="shared" si="12"/>
        <v>34.431380421143146</v>
      </c>
      <c r="AQ81" s="56">
        <f t="shared" si="12"/>
        <v>35.216349633472241</v>
      </c>
      <c r="AR81" s="56">
        <f t="shared" si="12"/>
        <v>35.980066070148389</v>
      </c>
      <c r="AS81" s="56">
        <f t="shared" si="12"/>
        <v>36.723104745430746</v>
      </c>
      <c r="AT81" s="56">
        <f t="shared" si="12"/>
        <v>37.446016657254198</v>
      </c>
      <c r="AU81" s="56">
        <f t="shared" si="12"/>
        <v>38.149346631293618</v>
      </c>
      <c r="AV81" s="56">
        <f t="shared" si="12"/>
        <v>38.83362209052423</v>
      </c>
      <c r="AW81" s="56">
        <f t="shared" si="12"/>
        <v>39.499353764036833</v>
      </c>
      <c r="AX81" s="56">
        <f t="shared" si="12"/>
        <v>39.524528879970752</v>
      </c>
      <c r="AY81" s="56">
        <f t="shared" si="12"/>
        <v>39.551033280248014</v>
      </c>
      <c r="AZ81" s="56">
        <f t="shared" si="12"/>
        <v>39.578600148097003</v>
      </c>
      <c r="BA81" s="56">
        <f t="shared" si="12"/>
        <v>39.606984092782888</v>
      </c>
      <c r="BB81" s="56">
        <f t="shared" si="12"/>
        <v>39.635957066612406</v>
      </c>
      <c r="BC81" s="56">
        <f t="shared" si="12"/>
        <v>39.665304116632598</v>
      </c>
      <c r="BD81" s="56">
        <f t="shared" si="12"/>
        <v>39.694798329729508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4378.090641424933</v>
      </c>
      <c r="G88" s="43">
        <f>'Option 1'!G88*0.8</f>
        <v>9348.5993480042725</v>
      </c>
      <c r="H88" s="43">
        <f>'Option 1'!H88*0.8</f>
        <v>15153.257995252738</v>
      </c>
      <c r="I88" s="43">
        <f>'Option 1'!I88*0.8</f>
        <v>22914.410245110597</v>
      </c>
      <c r="J88" s="43">
        <f>'Option 1'!J88*0.8</f>
        <v>32233.405309605187</v>
      </c>
      <c r="K88" s="43">
        <f>'Option 1'!K88*0.8</f>
        <v>43030.711269444124</v>
      </c>
      <c r="L88" s="43">
        <f>'Option 1'!L88*0.8</f>
        <v>56313.413447165876</v>
      </c>
      <c r="M88" s="43">
        <f>'Option 1'!M88*0.8</f>
        <v>73169.961026962599</v>
      </c>
      <c r="N88" s="43">
        <f>'Option 1'!N88*0.8</f>
        <v>84343.61416386161</v>
      </c>
      <c r="O88" s="43">
        <f>'Option 1'!O88*0.8</f>
        <v>95048.778277618039</v>
      </c>
      <c r="P88" s="43">
        <f>'Option 1'!P88*0.8</f>
        <v>105709.27939959867</v>
      </c>
      <c r="Q88" s="43">
        <f>'Option 1'!Q88*0.8</f>
        <v>112975.39863376478</v>
      </c>
      <c r="R88" s="43">
        <f>'Option 1'!R88*0.8</f>
        <v>114744.65865998133</v>
      </c>
      <c r="S88" s="43">
        <f>'Option 1'!S88*0.8</f>
        <v>115169.75295788432</v>
      </c>
      <c r="T88" s="43">
        <f>'Option 1'!T88*0.8</f>
        <v>115344.25775663045</v>
      </c>
      <c r="U88" s="43">
        <f>'Option 1'!U88*0.8</f>
        <v>115382.99112464115</v>
      </c>
      <c r="V88" s="43">
        <f>'Option 1'!V88*0.8</f>
        <v>115382.99112464115</v>
      </c>
      <c r="W88" s="43">
        <f>'Option 1'!W88*0.8</f>
        <v>115382.99112464115</v>
      </c>
      <c r="X88" s="43">
        <f>'Option 1'!X88*0.8</f>
        <v>115382.99112464115</v>
      </c>
      <c r="Y88" s="43">
        <f>'Option 1'!Y88*0.8</f>
        <v>115382.99112464115</v>
      </c>
      <c r="Z88" s="43">
        <f>'Option 1'!Z88*0.8</f>
        <v>115382.99112464115</v>
      </c>
      <c r="AA88" s="43">
        <f>'Option 1'!AA88*0.8</f>
        <v>115382.99112464115</v>
      </c>
      <c r="AB88" s="43">
        <f>'Option 1'!AB88*0.8</f>
        <v>115382.99112464115</v>
      </c>
      <c r="AC88" s="43">
        <f>'Option 1'!AC88*0.8</f>
        <v>115382.99112464115</v>
      </c>
      <c r="AD88" s="43">
        <f>'Option 1'!AD88*0.8</f>
        <v>115382.99112464115</v>
      </c>
      <c r="AE88" s="43">
        <f>'Option 1'!AE88*0.8</f>
        <v>115382.99112464115</v>
      </c>
      <c r="AF88" s="43">
        <f>'Option 1'!AF88*0.8</f>
        <v>115382.99112464115</v>
      </c>
      <c r="AG88" s="43">
        <f>'Option 1'!AG88*0.8</f>
        <v>115382.99112464115</v>
      </c>
      <c r="AH88" s="43">
        <f>'Option 1'!AH88*0.8</f>
        <v>115382.99112464115</v>
      </c>
      <c r="AI88" s="43">
        <f>'Option 1'!AI88*0.8</f>
        <v>115382.99112464115</v>
      </c>
      <c r="AJ88" s="43">
        <f>'Option 1'!AJ88*0.8</f>
        <v>115382.99112464115</v>
      </c>
      <c r="AK88" s="43">
        <f>'Option 1'!AK88*0.8</f>
        <v>115382.99112464115</v>
      </c>
      <c r="AL88" s="43">
        <f>'Option 1'!AL88*0.8</f>
        <v>115382.99112464115</v>
      </c>
      <c r="AM88" s="43">
        <f>'Option 1'!AM88*0.8</f>
        <v>115382.99112464115</v>
      </c>
      <c r="AN88" s="43">
        <f>'Option 1'!AN88*0.8</f>
        <v>115382.99112464115</v>
      </c>
      <c r="AO88" s="43">
        <f>'Option 1'!AO88*0.8</f>
        <v>115382.99112464115</v>
      </c>
      <c r="AP88" s="43">
        <f>'Option 1'!AP88*0.8</f>
        <v>115382.99112464115</v>
      </c>
      <c r="AQ88" s="43">
        <f>'Option 1'!AQ88*0.8</f>
        <v>115382.99112464115</v>
      </c>
      <c r="AR88" s="43">
        <f>'Option 1'!AR88*0.8</f>
        <v>115382.99112464115</v>
      </c>
      <c r="AS88" s="43">
        <f>'Option 1'!AS88*0.8</f>
        <v>115382.99112464115</v>
      </c>
      <c r="AT88" s="43">
        <f>'Option 1'!AT88*0.8</f>
        <v>115382.99112464115</v>
      </c>
      <c r="AU88" s="43">
        <f>'Option 1'!AU88*0.8</f>
        <v>115382.99112464115</v>
      </c>
      <c r="AV88" s="43">
        <f>'Option 1'!AV88*0.8</f>
        <v>115382.99112464115</v>
      </c>
      <c r="AW88" s="43">
        <f>'Option 1'!AW88*0.8</f>
        <v>115382.99112464115</v>
      </c>
      <c r="AX88" s="43"/>
      <c r="AY88" s="43"/>
      <c r="AZ88" s="43"/>
      <c r="BA88" s="43"/>
      <c r="BB88" s="43"/>
      <c r="BC88" s="43"/>
      <c r="BD88" s="43"/>
    </row>
    <row r="89" spans="1:56" x14ac:dyDescent="0.3">
      <c r="A89" s="172"/>
      <c r="B89" s="4" t="s">
        <v>214</v>
      </c>
      <c r="D89" s="4" t="s">
        <v>88</v>
      </c>
      <c r="E89" s="43">
        <f>'Option 1'!E89*0.8</f>
        <v>0</v>
      </c>
      <c r="F89" s="43">
        <f>'Option 1'!F89*0.8</f>
        <v>59803.319693209698</v>
      </c>
      <c r="G89" s="43">
        <f>'Option 1'!G89*0.8</f>
        <v>127699.4723624223</v>
      </c>
      <c r="H89" s="43">
        <f>'Option 1'!H89*0.8</f>
        <v>206989.58994689371</v>
      </c>
      <c r="I89" s="43">
        <f>'Option 1'!I89*0.8</f>
        <v>313004.70028356224</v>
      </c>
      <c r="J89" s="43">
        <f>'Option 1'!J89*0.8</f>
        <v>440299.99371128925</v>
      </c>
      <c r="K89" s="43">
        <f>'Option 1'!K89*0.8</f>
        <v>587788.87603328365</v>
      </c>
      <c r="L89" s="43">
        <f>'Option 1'!L89*0.8</f>
        <v>769227.4739022766</v>
      </c>
      <c r="M89" s="43">
        <f>'Option 1'!M89*0.8</f>
        <v>999484.1082381513</v>
      </c>
      <c r="N89" s="43">
        <f>'Option 1'!N89*0.8</f>
        <v>1152113.4966269094</v>
      </c>
      <c r="O89" s="43">
        <f>'Option 1'!O89*0.8</f>
        <v>1298343.6349838779</v>
      </c>
      <c r="P89" s="43">
        <f>'Option 1'!P89*0.8</f>
        <v>1443963.7511228558</v>
      </c>
      <c r="Q89" s="43">
        <f>'Option 1'!Q89*0.8</f>
        <v>1543217.3354042473</v>
      </c>
      <c r="R89" s="43">
        <f>'Option 1'!R89*0.8</f>
        <v>1567385.0988182491</v>
      </c>
      <c r="S89" s="43">
        <f>'Option 1'!S89*0.8</f>
        <v>1573191.7909783355</v>
      </c>
      <c r="T89" s="43">
        <f>'Option 1'!T89*0.8</f>
        <v>1575575.4936037622</v>
      </c>
      <c r="U89" s="43">
        <f>'Option 1'!U89*0.8</f>
        <v>1576104.5855570594</v>
      </c>
      <c r="V89" s="43">
        <f>'Option 1'!V89*0.8</f>
        <v>1576104.5855570594</v>
      </c>
      <c r="W89" s="43">
        <f>'Option 1'!W89*0.8</f>
        <v>1576104.5855570594</v>
      </c>
      <c r="X89" s="43">
        <f>'Option 1'!X89*0.8</f>
        <v>1576104.5855570594</v>
      </c>
      <c r="Y89" s="43">
        <f>'Option 1'!Y89*0.8</f>
        <v>1576104.5855570594</v>
      </c>
      <c r="Z89" s="43">
        <f>'Option 1'!Z89*0.8</f>
        <v>1576104.5855570594</v>
      </c>
      <c r="AA89" s="43">
        <f>'Option 1'!AA89*0.8</f>
        <v>1576104.5855570594</v>
      </c>
      <c r="AB89" s="43">
        <f>'Option 1'!AB89*0.8</f>
        <v>1576104.5855570594</v>
      </c>
      <c r="AC89" s="43">
        <f>'Option 1'!AC89*0.8</f>
        <v>1576104.5855570594</v>
      </c>
      <c r="AD89" s="43">
        <f>'Option 1'!AD89*0.8</f>
        <v>1576104.5855570594</v>
      </c>
      <c r="AE89" s="43">
        <f>'Option 1'!AE89*0.8</f>
        <v>1576104.5855570594</v>
      </c>
      <c r="AF89" s="43">
        <f>'Option 1'!AF89*0.8</f>
        <v>1576104.5855570594</v>
      </c>
      <c r="AG89" s="43">
        <f>'Option 1'!AG89*0.8</f>
        <v>1576104.5855570594</v>
      </c>
      <c r="AH89" s="43">
        <f>'Option 1'!AH89*0.8</f>
        <v>1576104.5855570594</v>
      </c>
      <c r="AI89" s="43">
        <f>'Option 1'!AI89*0.8</f>
        <v>1576104.5855570594</v>
      </c>
      <c r="AJ89" s="43">
        <f>'Option 1'!AJ89*0.8</f>
        <v>1576104.5855570594</v>
      </c>
      <c r="AK89" s="43">
        <f>'Option 1'!AK89*0.8</f>
        <v>1576104.5855570594</v>
      </c>
      <c r="AL89" s="43">
        <f>'Option 1'!AL89*0.8</f>
        <v>1576104.5855570594</v>
      </c>
      <c r="AM89" s="43">
        <f>'Option 1'!AM89*0.8</f>
        <v>1576104.5855570594</v>
      </c>
      <c r="AN89" s="43">
        <f>'Option 1'!AN89*0.8</f>
        <v>1576104.5855570594</v>
      </c>
      <c r="AO89" s="43">
        <f>'Option 1'!AO89*0.8</f>
        <v>1576104.5855570594</v>
      </c>
      <c r="AP89" s="43">
        <f>'Option 1'!AP89*0.8</f>
        <v>1576104.5855570594</v>
      </c>
      <c r="AQ89" s="43">
        <f>'Option 1'!AQ89*0.8</f>
        <v>1576104.5855570594</v>
      </c>
      <c r="AR89" s="43">
        <f>'Option 1'!AR89*0.8</f>
        <v>1576104.5855570594</v>
      </c>
      <c r="AS89" s="43">
        <f>'Option 1'!AS89*0.8</f>
        <v>1576104.5855570594</v>
      </c>
      <c r="AT89" s="43">
        <f>'Option 1'!AT89*0.8</f>
        <v>1576104.5855570594</v>
      </c>
      <c r="AU89" s="43">
        <f>'Option 1'!AU89*0.8</f>
        <v>1576104.5855570594</v>
      </c>
      <c r="AV89" s="43">
        <f>'Option 1'!AV89*0.8</f>
        <v>1576104.5855570594</v>
      </c>
      <c r="AW89" s="43">
        <f>'Option 1'!AW89*0.8</f>
        <v>1576104.5855570594</v>
      </c>
      <c r="AX89" s="43"/>
      <c r="AY89" s="43"/>
      <c r="AZ89" s="43"/>
      <c r="BA89" s="43"/>
      <c r="BB89" s="43"/>
      <c r="BC89" s="43"/>
      <c r="BD89" s="43"/>
    </row>
    <row r="90" spans="1:56" ht="16.5" x14ac:dyDescent="0.3">
      <c r="A90" s="172"/>
      <c r="B90" s="4" t="s">
        <v>331</v>
      </c>
      <c r="D90" s="4" t="s">
        <v>89</v>
      </c>
      <c r="E90" s="43">
        <f>'Option 1'!E90*0.8</f>
        <v>0</v>
      </c>
      <c r="F90" s="43">
        <f>'Option 1'!F90*0.8</f>
        <v>0.32775834488463684</v>
      </c>
      <c r="G90" s="43">
        <f>'Option 1'!G90*0.8</f>
        <v>0.73166602572236672</v>
      </c>
      <c r="H90" s="43">
        <f>'Option 1'!H90*0.8</f>
        <v>1.2134352587647204</v>
      </c>
      <c r="I90" s="43">
        <f>'Option 1'!I90*0.8</f>
        <v>1.8403828493478844</v>
      </c>
      <c r="J90" s="43">
        <f>'Option 1'!J90*0.8</f>
        <v>2.5973038003042812</v>
      </c>
      <c r="K90" s="43">
        <f>'Option 1'!K90*0.8</f>
        <v>3.4846361990588406</v>
      </c>
      <c r="L90" s="43">
        <f>'Option 1'!L90*0.8</f>
        <v>4.4989082834540346</v>
      </c>
      <c r="M90" s="43">
        <f>'Option 1'!M90*0.8</f>
        <v>5.7799882789717252</v>
      </c>
      <c r="N90" s="43">
        <f>'Option 1'!N90*0.8</f>
        <v>6.6618333155856249</v>
      </c>
      <c r="O90" s="43">
        <f>'Option 1'!O90*0.8</f>
        <v>7.5013707848947995</v>
      </c>
      <c r="P90" s="43">
        <f>'Option 1'!P90*0.8</f>
        <v>8.3330221638112612</v>
      </c>
      <c r="Q90" s="43">
        <f>'Option 1'!Q90*0.8</f>
        <v>8.8887073113755886</v>
      </c>
      <c r="R90" s="43">
        <f>'Option 1'!R90*0.8</f>
        <v>9.0057294736690334</v>
      </c>
      <c r="S90" s="43">
        <f>'Option 1'!S90*0.8</f>
        <v>9.0290777644655993</v>
      </c>
      <c r="T90" s="43">
        <f>'Option 1'!T90*0.8</f>
        <v>9.0370566368489147</v>
      </c>
      <c r="U90" s="43">
        <f>'Option 1'!U90*0.8</f>
        <v>9.0387827610978029</v>
      </c>
      <c r="V90" s="43">
        <f>'Option 1'!V90*0.8</f>
        <v>9.0387827610978029</v>
      </c>
      <c r="W90" s="43">
        <f>'Option 1'!W90*0.8</f>
        <v>9.0387827610978029</v>
      </c>
      <c r="X90" s="43">
        <f>'Option 1'!X90*0.8</f>
        <v>9.0387827610978029</v>
      </c>
      <c r="Y90" s="43">
        <f>'Option 1'!Y90*0.8</f>
        <v>9.0387827610978029</v>
      </c>
      <c r="Z90" s="43">
        <f>'Option 1'!Z90*0.8</f>
        <v>9.0387827610978029</v>
      </c>
      <c r="AA90" s="43">
        <f>'Option 1'!AA90*0.8</f>
        <v>9.0387827610978029</v>
      </c>
      <c r="AB90" s="43">
        <f>'Option 1'!AB90*0.8</f>
        <v>9.0387827610978029</v>
      </c>
      <c r="AC90" s="43">
        <f>'Option 1'!AC90*0.8</f>
        <v>9.0387827610978029</v>
      </c>
      <c r="AD90" s="43">
        <f>'Option 1'!AD90*0.8</f>
        <v>9.0387827610978029</v>
      </c>
      <c r="AE90" s="43">
        <f>'Option 1'!AE90*0.8</f>
        <v>9.0387827610978029</v>
      </c>
      <c r="AF90" s="43">
        <f>'Option 1'!AF90*0.8</f>
        <v>9.0387827610978029</v>
      </c>
      <c r="AG90" s="43">
        <f>'Option 1'!AG90*0.8</f>
        <v>9.0387827610978029</v>
      </c>
      <c r="AH90" s="43">
        <f>'Option 1'!AH90*0.8</f>
        <v>9.0387827610978029</v>
      </c>
      <c r="AI90" s="43">
        <f>'Option 1'!AI90*0.8</f>
        <v>9.0387827610978029</v>
      </c>
      <c r="AJ90" s="43">
        <f>'Option 1'!AJ90*0.8</f>
        <v>9.0387827610978029</v>
      </c>
      <c r="AK90" s="43">
        <f>'Option 1'!AK90*0.8</f>
        <v>9.0387827610978029</v>
      </c>
      <c r="AL90" s="43">
        <f>'Option 1'!AL90*0.8</f>
        <v>9.0387827610978029</v>
      </c>
      <c r="AM90" s="43">
        <f>'Option 1'!AM90*0.8</f>
        <v>9.0387827610978029</v>
      </c>
      <c r="AN90" s="43">
        <f>'Option 1'!AN90*0.8</f>
        <v>9.0387827610978029</v>
      </c>
      <c r="AO90" s="43">
        <f>'Option 1'!AO90*0.8</f>
        <v>9.0387827610978029</v>
      </c>
      <c r="AP90" s="43">
        <f>'Option 1'!AP90*0.8</f>
        <v>9.0387827610978029</v>
      </c>
      <c r="AQ90" s="43">
        <f>'Option 1'!AQ90*0.8</f>
        <v>9.0387827610978029</v>
      </c>
      <c r="AR90" s="43">
        <f>'Option 1'!AR90*0.8</f>
        <v>9.0387827610978029</v>
      </c>
      <c r="AS90" s="43">
        <f>'Option 1'!AS90*0.8</f>
        <v>9.0387827610978029</v>
      </c>
      <c r="AT90" s="43">
        <f>'Option 1'!AT90*0.8</f>
        <v>9.0387827610978029</v>
      </c>
      <c r="AU90" s="43">
        <f>'Option 1'!AU90*0.8</f>
        <v>9.0387827610978029</v>
      </c>
      <c r="AV90" s="43">
        <f>'Option 1'!AV90*0.8</f>
        <v>9.0387827610978029</v>
      </c>
      <c r="AW90" s="43">
        <f>'Option 1'!AW90*0.8</f>
        <v>9.0387827610978029</v>
      </c>
      <c r="AX90" s="37"/>
      <c r="AY90" s="37"/>
      <c r="AZ90" s="37"/>
      <c r="BA90" s="37"/>
      <c r="BB90" s="37"/>
      <c r="BC90" s="37"/>
      <c r="BD90" s="37"/>
    </row>
    <row r="91" spans="1:56" ht="16.5" x14ac:dyDescent="0.3">
      <c r="A91" s="172"/>
      <c r="B91" s="4" t="s">
        <v>332</v>
      </c>
      <c r="D91" s="4" t="s">
        <v>42</v>
      </c>
      <c r="E91" s="43">
        <f>'Option 1'!E91*0.8</f>
        <v>0</v>
      </c>
      <c r="F91" s="43">
        <f>'Option 1'!F91*0.8</f>
        <v>1.1974594911983456E-4</v>
      </c>
      <c r="G91" s="43">
        <f>'Option 1'!G91*0.8</f>
        <v>2.6729874481771446E-4</v>
      </c>
      <c r="H91" s="43">
        <f>'Option 1'!H91*0.8</f>
        <v>4.4331154536895166E-4</v>
      </c>
      <c r="I91" s="43">
        <f>'Option 1'!I91*0.8</f>
        <v>6.723649071905841E-4</v>
      </c>
      <c r="J91" s="43">
        <f>'Option 1'!J91*0.8</f>
        <v>9.4890404419167992E-4</v>
      </c>
      <c r="K91" s="43">
        <f>'Option 1'!K91*0.8</f>
        <v>1.2730890023711422E-3</v>
      </c>
      <c r="L91" s="43">
        <f>'Option 1'!L91*0.8</f>
        <v>1.6422739440205211E-3</v>
      </c>
      <c r="M91" s="43">
        <f>'Option 1'!M91*0.8</f>
        <v>2.1089992133786263E-3</v>
      </c>
      <c r="N91" s="43">
        <f>'Option 1'!N91*0.8</f>
        <v>2.4307738579489712E-3</v>
      </c>
      <c r="O91" s="43">
        <f>'Option 1'!O91*0.8</f>
        <v>2.7370575463909717E-3</v>
      </c>
      <c r="P91" s="43">
        <f>'Option 1'!P91*0.8</f>
        <v>3.0404260441685748E-3</v>
      </c>
      <c r="Q91" s="43">
        <f>'Option 1'!Q91*0.8</f>
        <v>3.2429352200568002E-3</v>
      </c>
      <c r="R91" s="43">
        <f>'Option 1'!R91*0.8</f>
        <v>3.2854129703303683E-3</v>
      </c>
      <c r="S91" s="43">
        <f>'Option 1'!S91*0.8</f>
        <v>3.2939129601267563E-3</v>
      </c>
      <c r="T91" s="43">
        <f>'Option 1'!T91*0.8</f>
        <v>3.2968246407353847E-3</v>
      </c>
      <c r="U91" s="43">
        <f>'Option 1'!U91*0.8</f>
        <v>3.2974544658309138E-3</v>
      </c>
      <c r="V91" s="43">
        <f>'Option 1'!V91*0.8</f>
        <v>3.2974544658309138E-3</v>
      </c>
      <c r="W91" s="43">
        <f>'Option 1'!W91*0.8</f>
        <v>3.2974544658309138E-3</v>
      </c>
      <c r="X91" s="43">
        <f>'Option 1'!X91*0.8</f>
        <v>3.2974544658309138E-3</v>
      </c>
      <c r="Y91" s="43">
        <f>'Option 1'!Y91*0.8</f>
        <v>3.2974544658309138E-3</v>
      </c>
      <c r="Z91" s="43">
        <f>'Option 1'!Z91*0.8</f>
        <v>3.2974544658309138E-3</v>
      </c>
      <c r="AA91" s="43">
        <f>'Option 1'!AA91*0.8</f>
        <v>3.2974544658309138E-3</v>
      </c>
      <c r="AB91" s="43">
        <f>'Option 1'!AB91*0.8</f>
        <v>3.2974544658309138E-3</v>
      </c>
      <c r="AC91" s="43">
        <f>'Option 1'!AC91*0.8</f>
        <v>3.2974544658309138E-3</v>
      </c>
      <c r="AD91" s="43">
        <f>'Option 1'!AD91*0.8</f>
        <v>3.2974544658309138E-3</v>
      </c>
      <c r="AE91" s="43">
        <f>'Option 1'!AE91*0.8</f>
        <v>3.2974544658309138E-3</v>
      </c>
      <c r="AF91" s="43">
        <f>'Option 1'!AF91*0.8</f>
        <v>3.2974544658309138E-3</v>
      </c>
      <c r="AG91" s="43">
        <f>'Option 1'!AG91*0.8</f>
        <v>3.2974544658309138E-3</v>
      </c>
      <c r="AH91" s="43">
        <f>'Option 1'!AH91*0.8</f>
        <v>3.2974544658309138E-3</v>
      </c>
      <c r="AI91" s="43">
        <f>'Option 1'!AI91*0.8</f>
        <v>3.2974544658309138E-3</v>
      </c>
      <c r="AJ91" s="43">
        <f>'Option 1'!AJ91*0.8</f>
        <v>3.2974544658309138E-3</v>
      </c>
      <c r="AK91" s="43">
        <f>'Option 1'!AK91*0.8</f>
        <v>3.2974544658309138E-3</v>
      </c>
      <c r="AL91" s="43">
        <f>'Option 1'!AL91*0.8</f>
        <v>3.2974544658309138E-3</v>
      </c>
      <c r="AM91" s="43">
        <f>'Option 1'!AM91*0.8</f>
        <v>3.2974544658309138E-3</v>
      </c>
      <c r="AN91" s="43">
        <f>'Option 1'!AN91*0.8</f>
        <v>3.2974544658309138E-3</v>
      </c>
      <c r="AO91" s="43">
        <f>'Option 1'!AO91*0.8</f>
        <v>3.2974544658309138E-3</v>
      </c>
      <c r="AP91" s="43">
        <f>'Option 1'!AP91*0.8</f>
        <v>3.2974544658309138E-3</v>
      </c>
      <c r="AQ91" s="43">
        <f>'Option 1'!AQ91*0.8</f>
        <v>3.2974544658309138E-3</v>
      </c>
      <c r="AR91" s="43">
        <f>'Option 1'!AR91*0.8</f>
        <v>3.2974544658309138E-3</v>
      </c>
      <c r="AS91" s="43">
        <f>'Option 1'!AS91*0.8</f>
        <v>3.2974544658309138E-3</v>
      </c>
      <c r="AT91" s="43">
        <f>'Option 1'!AT91*0.8</f>
        <v>3.2974544658309138E-3</v>
      </c>
      <c r="AU91" s="43">
        <f>'Option 1'!AU91*0.8</f>
        <v>3.2974544658309138E-3</v>
      </c>
      <c r="AV91" s="43">
        <f>'Option 1'!AV91*0.8</f>
        <v>3.2974544658309138E-3</v>
      </c>
      <c r="AW91" s="43">
        <f>'Option 1'!AW91*0.8</f>
        <v>3.2974544658309138E-3</v>
      </c>
      <c r="AX91" s="35"/>
      <c r="AY91" s="35"/>
      <c r="AZ91" s="35"/>
      <c r="BA91" s="35"/>
      <c r="BB91" s="35"/>
      <c r="BC91" s="35"/>
      <c r="BD91" s="35"/>
    </row>
    <row r="92" spans="1:56" ht="16.5" x14ac:dyDescent="0.3">
      <c r="A92" s="172"/>
      <c r="B92" s="4" t="s">
        <v>333</v>
      </c>
      <c r="D92" s="4" t="s">
        <v>42</v>
      </c>
      <c r="E92" s="43">
        <f>'Option 1'!E92*0.8</f>
        <v>0</v>
      </c>
      <c r="F92" s="43">
        <f>'Option 1'!F92*0.8</f>
        <v>1.1939697275661827E-3</v>
      </c>
      <c r="G92" s="43">
        <f>'Option 1'!G92*0.8</f>
        <v>2.6653398687732409E-3</v>
      </c>
      <c r="H92" s="43">
        <f>'Option 1'!H92*0.8</f>
        <v>4.4203600198086893E-3</v>
      </c>
      <c r="I92" s="43">
        <f>'Option 1'!I92*0.8</f>
        <v>6.7042452846337976E-3</v>
      </c>
      <c r="J92" s="43">
        <f>'Option 1'!J92*0.8</f>
        <v>9.4616065644464384E-3</v>
      </c>
      <c r="K92" s="43">
        <f>'Option 1'!K92*0.8</f>
        <v>1.269403973779148E-2</v>
      </c>
      <c r="L92" s="43">
        <f>'Option 1'!L92*0.8</f>
        <v>1.6387692398169462E-2</v>
      </c>
      <c r="M92" s="43">
        <f>'Option 1'!M92*0.8</f>
        <v>2.1053002265365012E-2</v>
      </c>
      <c r="N92" s="43">
        <f>'Option 1'!N92*0.8</f>
        <v>2.4265030755267258E-2</v>
      </c>
      <c r="O92" s="43">
        <f>'Option 1'!O92*0.8</f>
        <v>2.7322902839479014E-2</v>
      </c>
      <c r="P92" s="43">
        <f>'Option 1'!P92*0.8</f>
        <v>3.0352021701673938E-2</v>
      </c>
      <c r="Q92" s="43">
        <f>'Option 1'!Q92*0.8</f>
        <v>3.2375812445094236E-2</v>
      </c>
      <c r="R92" s="43">
        <f>'Option 1'!R92*0.8</f>
        <v>3.280180737132371E-2</v>
      </c>
      <c r="S92" s="43">
        <f>'Option 1'!S92*0.8</f>
        <v>3.2886769147722462E-2</v>
      </c>
      <c r="T92" s="43">
        <f>'Option 1'!T92*0.8</f>
        <v>3.2915801098519916E-2</v>
      </c>
      <c r="U92" s="43">
        <f>'Option 1'!U92*0.8</f>
        <v>3.292208099444334E-2</v>
      </c>
      <c r="V92" s="43">
        <f>'Option 1'!V92*0.8</f>
        <v>3.292208099444334E-2</v>
      </c>
      <c r="W92" s="43">
        <f>'Option 1'!W92*0.8</f>
        <v>3.292208099444334E-2</v>
      </c>
      <c r="X92" s="43">
        <f>'Option 1'!X92*0.8</f>
        <v>3.292208099444334E-2</v>
      </c>
      <c r="Y92" s="43">
        <f>'Option 1'!Y92*0.8</f>
        <v>3.292208099444334E-2</v>
      </c>
      <c r="Z92" s="43">
        <f>'Option 1'!Z92*0.8</f>
        <v>3.292208099444334E-2</v>
      </c>
      <c r="AA92" s="43">
        <f>'Option 1'!AA92*0.8</f>
        <v>3.292208099444334E-2</v>
      </c>
      <c r="AB92" s="43">
        <f>'Option 1'!AB92*0.8</f>
        <v>3.292208099444334E-2</v>
      </c>
      <c r="AC92" s="43">
        <f>'Option 1'!AC92*0.8</f>
        <v>3.292208099444334E-2</v>
      </c>
      <c r="AD92" s="43">
        <f>'Option 1'!AD92*0.8</f>
        <v>3.292208099444334E-2</v>
      </c>
      <c r="AE92" s="43">
        <f>'Option 1'!AE92*0.8</f>
        <v>3.292208099444334E-2</v>
      </c>
      <c r="AF92" s="43">
        <f>'Option 1'!AF92*0.8</f>
        <v>3.292208099444334E-2</v>
      </c>
      <c r="AG92" s="43">
        <f>'Option 1'!AG92*0.8</f>
        <v>3.292208099444334E-2</v>
      </c>
      <c r="AH92" s="43">
        <f>'Option 1'!AH92*0.8</f>
        <v>3.292208099444334E-2</v>
      </c>
      <c r="AI92" s="43">
        <f>'Option 1'!AI92*0.8</f>
        <v>3.292208099444334E-2</v>
      </c>
      <c r="AJ92" s="43">
        <f>'Option 1'!AJ92*0.8</f>
        <v>3.292208099444334E-2</v>
      </c>
      <c r="AK92" s="43">
        <f>'Option 1'!AK92*0.8</f>
        <v>3.292208099444334E-2</v>
      </c>
      <c r="AL92" s="43">
        <f>'Option 1'!AL92*0.8</f>
        <v>3.292208099444334E-2</v>
      </c>
      <c r="AM92" s="43">
        <f>'Option 1'!AM92*0.8</f>
        <v>3.292208099444334E-2</v>
      </c>
      <c r="AN92" s="43">
        <f>'Option 1'!AN92*0.8</f>
        <v>3.292208099444334E-2</v>
      </c>
      <c r="AO92" s="43">
        <f>'Option 1'!AO92*0.8</f>
        <v>3.292208099444334E-2</v>
      </c>
      <c r="AP92" s="43">
        <f>'Option 1'!AP92*0.8</f>
        <v>3.292208099444334E-2</v>
      </c>
      <c r="AQ92" s="43">
        <f>'Option 1'!AQ92*0.8</f>
        <v>3.292208099444334E-2</v>
      </c>
      <c r="AR92" s="43">
        <f>'Option 1'!AR92*0.8</f>
        <v>3.292208099444334E-2</v>
      </c>
      <c r="AS92" s="43">
        <f>'Option 1'!AS92*0.8</f>
        <v>3.292208099444334E-2</v>
      </c>
      <c r="AT92" s="43">
        <f>'Option 1'!AT92*0.8</f>
        <v>3.292208099444334E-2</v>
      </c>
      <c r="AU92" s="43">
        <f>'Option 1'!AU92*0.8</f>
        <v>3.292208099444334E-2</v>
      </c>
      <c r="AV92" s="43">
        <f>'Option 1'!AV92*0.8</f>
        <v>3.292208099444334E-2</v>
      </c>
      <c r="AW92" s="43">
        <f>'Option 1'!AW92*0.8</f>
        <v>3.292208099444334E-2</v>
      </c>
      <c r="AX92" s="35"/>
      <c r="AY92" s="35"/>
      <c r="AZ92" s="35"/>
      <c r="BA92" s="35"/>
      <c r="BB92" s="35"/>
      <c r="BC92" s="35"/>
      <c r="BD92" s="35"/>
    </row>
    <row r="93" spans="1:56" x14ac:dyDescent="0.3">
      <c r="A93" s="172"/>
      <c r="B93" s="4" t="s">
        <v>215</v>
      </c>
      <c r="D93" s="4" t="s">
        <v>90</v>
      </c>
      <c r="E93" s="43">
        <f>'Option 1'!E93*0.8</f>
        <v>0</v>
      </c>
      <c r="F93" s="43">
        <f>'Option 1'!F93*0.8</f>
        <v>12.299366609388517</v>
      </c>
      <c r="G93" s="43">
        <f>'Option 1'!G93*0.8</f>
        <v>27.45630096626061</v>
      </c>
      <c r="H93" s="43">
        <f>'Option 1'!H93*0.8</f>
        <v>45.535181649818156</v>
      </c>
      <c r="I93" s="43">
        <f>'Option 1'!I93*0.8</f>
        <v>69.062027864859019</v>
      </c>
      <c r="J93" s="43">
        <f>'Option 1'!J93*0.8</f>
        <v>97.466263308986058</v>
      </c>
      <c r="K93" s="43">
        <f>'Option 1'!K93*0.8</f>
        <v>130.764327507281</v>
      </c>
      <c r="L93" s="43">
        <f>'Option 1'!L93*0.8</f>
        <v>168.81352352025874</v>
      </c>
      <c r="M93" s="43">
        <f>'Option 1'!M93*0.8</f>
        <v>216.87389978312532</v>
      </c>
      <c r="N93" s="43">
        <f>'Option 1'!N93*0.8</f>
        <v>249.96206974472534</v>
      </c>
      <c r="O93" s="43">
        <f>'Option 1'!O93*0.8</f>
        <v>281.46226316552219</v>
      </c>
      <c r="P93" s="43">
        <f>'Option 1'!P93*0.8</f>
        <v>312.66628915112051</v>
      </c>
      <c r="Q93" s="43">
        <f>'Option 1'!Q93*0.8</f>
        <v>333.51421807112206</v>
      </c>
      <c r="R93" s="43">
        <f>'Option 1'!R93*0.8</f>
        <v>337.90290005192264</v>
      </c>
      <c r="S93" s="43">
        <f>'Option 1'!S93*0.8</f>
        <v>338.77835545352212</v>
      </c>
      <c r="T93" s="43">
        <f>'Option 1'!T93*0.8</f>
        <v>339.07742049512217</v>
      </c>
      <c r="U93" s="43">
        <f>'Option 1'!U93*0.8</f>
        <v>339.14211119912216</v>
      </c>
      <c r="V93" s="43">
        <f>'Option 1'!V93*0.8</f>
        <v>339.14211119912216</v>
      </c>
      <c r="W93" s="43">
        <f>'Option 1'!W93*0.8</f>
        <v>339.14211119912216</v>
      </c>
      <c r="X93" s="43">
        <f>'Option 1'!X93*0.8</f>
        <v>339.14211119912216</v>
      </c>
      <c r="Y93" s="43">
        <f>'Option 1'!Y93*0.8</f>
        <v>339.14211119912216</v>
      </c>
      <c r="Z93" s="43">
        <f>'Option 1'!Z93*0.8</f>
        <v>339.14211119912216</v>
      </c>
      <c r="AA93" s="43">
        <f>'Option 1'!AA93*0.8</f>
        <v>339.14211119912216</v>
      </c>
      <c r="AB93" s="43">
        <f>'Option 1'!AB93*0.8</f>
        <v>339.14211119912216</v>
      </c>
      <c r="AC93" s="43">
        <f>'Option 1'!AC93*0.8</f>
        <v>339.14211119912216</v>
      </c>
      <c r="AD93" s="43">
        <f>'Option 1'!AD93*0.8</f>
        <v>339.14211119912216</v>
      </c>
      <c r="AE93" s="43">
        <f>'Option 1'!AE93*0.8</f>
        <v>339.14211119912216</v>
      </c>
      <c r="AF93" s="43">
        <f>'Option 1'!AF93*0.8</f>
        <v>339.14211119912216</v>
      </c>
      <c r="AG93" s="43">
        <f>'Option 1'!AG93*0.8</f>
        <v>339.14211119912216</v>
      </c>
      <c r="AH93" s="43">
        <f>'Option 1'!AH93*0.8</f>
        <v>339.14211119912216</v>
      </c>
      <c r="AI93" s="43">
        <f>'Option 1'!AI93*0.8</f>
        <v>339.14211119912216</v>
      </c>
      <c r="AJ93" s="43">
        <f>'Option 1'!AJ93*0.8</f>
        <v>339.14211119912216</v>
      </c>
      <c r="AK93" s="43">
        <f>'Option 1'!AK93*0.8</f>
        <v>339.14211119912216</v>
      </c>
      <c r="AL93" s="43">
        <f>'Option 1'!AL93*0.8</f>
        <v>339.14211119912216</v>
      </c>
      <c r="AM93" s="43">
        <f>'Option 1'!AM93*0.8</f>
        <v>339.14211119912216</v>
      </c>
      <c r="AN93" s="43">
        <f>'Option 1'!AN93*0.8</f>
        <v>339.14211119912216</v>
      </c>
      <c r="AO93" s="43">
        <f>'Option 1'!AO93*0.8</f>
        <v>339.14211119912216</v>
      </c>
      <c r="AP93" s="43">
        <f>'Option 1'!AP93*0.8</f>
        <v>339.14211119912216</v>
      </c>
      <c r="AQ93" s="43">
        <f>'Option 1'!AQ93*0.8</f>
        <v>339.14211119912216</v>
      </c>
      <c r="AR93" s="43">
        <f>'Option 1'!AR93*0.8</f>
        <v>339.14211119912216</v>
      </c>
      <c r="AS93" s="43">
        <f>'Option 1'!AS93*0.8</f>
        <v>339.14211119912216</v>
      </c>
      <c r="AT93" s="43">
        <f>'Option 1'!AT93*0.8</f>
        <v>339.14211119912216</v>
      </c>
      <c r="AU93" s="43">
        <f>'Option 1'!AU93*0.8</f>
        <v>339.14211119912216</v>
      </c>
      <c r="AV93" s="43">
        <f>'Option 1'!AV93*0.8</f>
        <v>339.14211119912216</v>
      </c>
      <c r="AW93" s="43">
        <f>'Option 1'!AW93*0.8</f>
        <v>339.14211119912216</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Switchgear Other delivers a cost effective reduction in the risk of condition based failure.  This CBA specifically relates to East Midlands.</v>
      </c>
      <c r="C2" s="153"/>
      <c r="D2" s="153"/>
      <c r="E2" s="153"/>
      <c r="F2" s="154"/>
      <c r="G2" s="25" t="s">
        <v>404</v>
      </c>
      <c r="Z2" s="26" t="s">
        <v>80</v>
      </c>
      <c r="AJ2" s="22" t="s">
        <v>400</v>
      </c>
    </row>
    <row r="3" spans="2:36" ht="24.75" customHeight="1" x14ac:dyDescent="0.3">
      <c r="B3" s="155"/>
      <c r="C3" s="156"/>
      <c r="D3" s="156"/>
      <c r="E3" s="156"/>
      <c r="F3" s="157"/>
      <c r="G3" s="18" t="s">
        <v>388</v>
      </c>
      <c r="AJ3" s="22" t="s">
        <v>401</v>
      </c>
    </row>
    <row r="4" spans="2:36" ht="18" customHeight="1" x14ac:dyDescent="0.3">
      <c r="B4" s="25" t="s">
        <v>79</v>
      </c>
      <c r="C4" s="27"/>
      <c r="D4" s="27"/>
      <c r="E4" s="27"/>
      <c r="F4" s="27"/>
      <c r="AJ4" s="22" t="s">
        <v>342</v>
      </c>
    </row>
    <row r="5" spans="2:36" ht="96" customHeight="1" x14ac:dyDescent="0.3">
      <c r="B5" s="149" t="s">
        <v>403</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c r="F28" s="30"/>
      <c r="G28" s="65"/>
      <c r="H28" s="65"/>
      <c r="I28" s="65"/>
      <c r="J28" s="65"/>
      <c r="K28" s="30"/>
      <c r="AJ28" s="22" t="s">
        <v>390</v>
      </c>
    </row>
    <row r="29" spans="2:36" ht="27.75" customHeight="1" x14ac:dyDescent="0.3">
      <c r="B29" s="30">
        <v>1</v>
      </c>
      <c r="C29" s="31" t="str">
        <f>D10</f>
        <v>Asset Replacement Programme</v>
      </c>
      <c r="D29" s="30" t="s">
        <v>29</v>
      </c>
      <c r="E29" s="31"/>
      <c r="F29" s="30" t="s">
        <v>160</v>
      </c>
      <c r="G29" s="65">
        <f>'Option 1'!$C$4</f>
        <v>15.828158812073498</v>
      </c>
      <c r="H29" s="65">
        <f>'Option 1'!$C$5</f>
        <v>27.549907846834952</v>
      </c>
      <c r="I29" s="65">
        <f>'Option 1'!$C$6</f>
        <v>36.987708866579581</v>
      </c>
      <c r="J29" s="65">
        <f>'Option 1'!$C$7</f>
        <v>49.720705483548187</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15.627572404142736</v>
      </c>
      <c r="H30" s="65">
        <f>'Option 1(i)'!$C$5</f>
        <v>27.293414064061277</v>
      </c>
      <c r="I30" s="65">
        <f>'Option 1(i)'!$C$6</f>
        <v>36.694300459832206</v>
      </c>
      <c r="J30" s="65">
        <f>'Option 1(i)'!$C$7</f>
        <v>49.390242885017003</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12.326254279387669</v>
      </c>
      <c r="H31" s="65">
        <f>'Option 1(ii)'!$C$5</f>
        <v>21.673686578364251</v>
      </c>
      <c r="I31" s="65">
        <f>'Option 1(ii)'!$C$6</f>
        <v>29.241194696469623</v>
      </c>
      <c r="J31" s="65">
        <f>'Option 1(ii)'!$C$7</f>
        <v>39.499353764036833</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7" priority="9">
      <formula>$D28="Adopted"</formula>
    </cfRule>
  </conditionalFormatting>
  <conditionalFormatting sqref="B29:C29 E29:K29 C30:C31">
    <cfRule type="expression" dxfId="6" priority="8">
      <formula>$D29="Adopted"</formula>
    </cfRule>
  </conditionalFormatting>
  <conditionalFormatting sqref="D29 D32">
    <cfRule type="expression" dxfId="5" priority="7">
      <formula>$D29="Adopted"</formula>
    </cfRule>
  </conditionalFormatting>
  <conditionalFormatting sqref="B32:C32 E32:K32">
    <cfRule type="expression" dxfId="4" priority="5">
      <formula>$D32="Adopted"</formula>
    </cfRule>
  </conditionalFormatting>
  <conditionalFormatting sqref="B30 E30:K30">
    <cfRule type="expression" dxfId="3" priority="4">
      <formula>$D30="Adopted"</formula>
    </cfRule>
  </conditionalFormatting>
  <conditionalFormatting sqref="D30">
    <cfRule type="expression" dxfId="2" priority="3">
      <formula>$D30="Adopted"</formula>
    </cfRule>
  </conditionalFormatting>
  <conditionalFormatting sqref="B31 E31:K31">
    <cfRule type="expression" dxfId="1" priority="2">
      <formula>$D31="Adopted"</formula>
    </cfRule>
  </conditionalFormatting>
  <conditionalFormatting sqref="D31">
    <cfRule type="expression" dxfId="0" priority="1">
      <formula>$D31="Adopted"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East Midlands - 33kV Switchgear Other</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-3.7170519861999679E-2</v>
      </c>
      <c r="F7" s="62">
        <v>-4.1566687430910153E-2</v>
      </c>
      <c r="G7" s="62">
        <v>-4.6302636390975239E-2</v>
      </c>
      <c r="H7" s="62">
        <v>-5.1165953543665987E-2</v>
      </c>
      <c r="I7" s="62">
        <v>-5.7550724577264518E-2</v>
      </c>
      <c r="J7" s="62">
        <v>-6.4454553699109712E-2</v>
      </c>
      <c r="K7" s="62">
        <v>-7.1898030041108799E-2</v>
      </c>
      <c r="L7" s="62">
        <v>-7.9986294256666798E-2</v>
      </c>
      <c r="M7" s="62">
        <v>-9.1271527466121855E-2</v>
      </c>
      <c r="N7" s="62">
        <v>-0.10339624502516855</v>
      </c>
      <c r="O7" s="62">
        <v>-0.11493908341845824</v>
      </c>
      <c r="P7" s="62">
        <v>-0.12637340411749792</v>
      </c>
      <c r="Q7" s="62">
        <v>-0.1340129290472355</v>
      </c>
      <c r="R7" s="62">
        <v>-0.13562117843320554</v>
      </c>
      <c r="S7" s="62">
        <v>-0.13594199670298496</v>
      </c>
      <c r="T7" s="62">
        <v>-0.13605158458123662</v>
      </c>
      <c r="U7" s="62">
        <v>-0.13607528857610945</v>
      </c>
      <c r="V7" s="62">
        <v>-0.13607528857610945</v>
      </c>
      <c r="W7" s="62">
        <v>-0.13607528857610945</v>
      </c>
      <c r="X7" s="62">
        <v>-0.13607528857610945</v>
      </c>
      <c r="Y7" s="62">
        <v>-0.13607528857610945</v>
      </c>
      <c r="Z7" s="62">
        <v>-0.13607528857610945</v>
      </c>
      <c r="AA7" s="62">
        <v>-0.13607528857610945</v>
      </c>
      <c r="AB7" s="62">
        <v>-0.13607528857610945</v>
      </c>
      <c r="AC7" s="62">
        <v>-0.13607528857610945</v>
      </c>
      <c r="AD7" s="62">
        <v>-0.13607528857610945</v>
      </c>
      <c r="AE7" s="62">
        <v>-0.13607528857610945</v>
      </c>
      <c r="AF7" s="62">
        <v>-0.13607528857610945</v>
      </c>
      <c r="AG7" s="62">
        <v>-0.13607528857610945</v>
      </c>
      <c r="AH7" s="62">
        <v>-0.13607528857610945</v>
      </c>
      <c r="AI7" s="62">
        <v>-0.13607528857610945</v>
      </c>
      <c r="AJ7" s="62">
        <v>-0.13607528857610945</v>
      </c>
      <c r="AK7" s="62">
        <v>-0.13607528857610945</v>
      </c>
      <c r="AL7" s="62">
        <v>-0.13607528857610945</v>
      </c>
      <c r="AM7" s="62">
        <v>-0.13607528857610945</v>
      </c>
      <c r="AN7" s="62">
        <v>-0.13607528857610945</v>
      </c>
      <c r="AO7" s="62">
        <v>-0.13607528857610945</v>
      </c>
      <c r="AP7" s="62">
        <v>-0.13607528857610945</v>
      </c>
      <c r="AQ7" s="62">
        <v>-0.13607528857610945</v>
      </c>
      <c r="AR7" s="62">
        <v>-0.13607528857610945</v>
      </c>
      <c r="AS7" s="62">
        <v>-0.13607528857610945</v>
      </c>
      <c r="AT7" s="62">
        <v>-0.13607528857610945</v>
      </c>
      <c r="AU7" s="62">
        <v>-0.13607528857610945</v>
      </c>
      <c r="AV7" s="62">
        <v>-0.13607528857610945</v>
      </c>
      <c r="AW7" s="62">
        <v>-0.13607528857610945</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-3.7170519861999679E-2</v>
      </c>
      <c r="F12" s="59">
        <f t="shared" ref="F12:AW12" si="0">SUM(F7:F11)</f>
        <v>-4.1566687430910153E-2</v>
      </c>
      <c r="G12" s="59">
        <f t="shared" si="0"/>
        <v>-4.6302636390975239E-2</v>
      </c>
      <c r="H12" s="59">
        <f t="shared" si="0"/>
        <v>-5.1165953543665987E-2</v>
      </c>
      <c r="I12" s="59">
        <f t="shared" si="0"/>
        <v>-5.7550724577264518E-2</v>
      </c>
      <c r="J12" s="59">
        <f t="shared" si="0"/>
        <v>-6.4454553699109712E-2</v>
      </c>
      <c r="K12" s="59">
        <f t="shared" si="0"/>
        <v>-7.1898030041108799E-2</v>
      </c>
      <c r="L12" s="59">
        <f t="shared" si="0"/>
        <v>-7.9986294256666798E-2</v>
      </c>
      <c r="M12" s="59">
        <f t="shared" si="0"/>
        <v>-9.1271527466121855E-2</v>
      </c>
      <c r="N12" s="59">
        <f t="shared" si="0"/>
        <v>-0.10339624502516855</v>
      </c>
      <c r="O12" s="59">
        <f t="shared" si="0"/>
        <v>-0.11493908341845824</v>
      </c>
      <c r="P12" s="59">
        <f t="shared" si="0"/>
        <v>-0.12637340411749792</v>
      </c>
      <c r="Q12" s="59">
        <f t="shared" si="0"/>
        <v>-0.1340129290472355</v>
      </c>
      <c r="R12" s="59">
        <f t="shared" si="0"/>
        <v>-0.13562117843320554</v>
      </c>
      <c r="S12" s="59">
        <f t="shared" si="0"/>
        <v>-0.13594199670298496</v>
      </c>
      <c r="T12" s="59">
        <f t="shared" si="0"/>
        <v>-0.13605158458123662</v>
      </c>
      <c r="U12" s="59">
        <f t="shared" si="0"/>
        <v>-0.13607528857610945</v>
      </c>
      <c r="V12" s="59">
        <f t="shared" si="0"/>
        <v>-0.13607528857610945</v>
      </c>
      <c r="W12" s="59">
        <f t="shared" si="0"/>
        <v>-0.13607528857610945</v>
      </c>
      <c r="X12" s="59">
        <f t="shared" si="0"/>
        <v>-0.13607528857610945</v>
      </c>
      <c r="Y12" s="59">
        <f t="shared" si="0"/>
        <v>-0.13607528857610945</v>
      </c>
      <c r="Z12" s="59">
        <f t="shared" si="0"/>
        <v>-0.13607528857610945</v>
      </c>
      <c r="AA12" s="59">
        <f t="shared" si="0"/>
        <v>-0.13607528857610945</v>
      </c>
      <c r="AB12" s="59">
        <f t="shared" si="0"/>
        <v>-0.13607528857610945</v>
      </c>
      <c r="AC12" s="59">
        <f t="shared" si="0"/>
        <v>-0.13607528857610945</v>
      </c>
      <c r="AD12" s="59">
        <f t="shared" si="0"/>
        <v>-0.13607528857610945</v>
      </c>
      <c r="AE12" s="59">
        <f t="shared" si="0"/>
        <v>-0.13607528857610945</v>
      </c>
      <c r="AF12" s="59">
        <f t="shared" si="0"/>
        <v>-0.13607528857610945</v>
      </c>
      <c r="AG12" s="59">
        <f t="shared" si="0"/>
        <v>-0.13607528857610945</v>
      </c>
      <c r="AH12" s="59">
        <f t="shared" si="0"/>
        <v>-0.13607528857610945</v>
      </c>
      <c r="AI12" s="59">
        <f t="shared" si="0"/>
        <v>-0.13607528857610945</v>
      </c>
      <c r="AJ12" s="59">
        <f t="shared" si="0"/>
        <v>-0.13607528857610945</v>
      </c>
      <c r="AK12" s="59">
        <f t="shared" si="0"/>
        <v>-0.13607528857610945</v>
      </c>
      <c r="AL12" s="59">
        <f t="shared" si="0"/>
        <v>-0.13607528857610945</v>
      </c>
      <c r="AM12" s="59">
        <f t="shared" si="0"/>
        <v>-0.13607528857610945</v>
      </c>
      <c r="AN12" s="59">
        <f t="shared" si="0"/>
        <v>-0.13607528857610945</v>
      </c>
      <c r="AO12" s="59">
        <f t="shared" si="0"/>
        <v>-0.13607528857610945</v>
      </c>
      <c r="AP12" s="59">
        <f t="shared" si="0"/>
        <v>-0.13607528857610945</v>
      </c>
      <c r="AQ12" s="59">
        <f t="shared" si="0"/>
        <v>-0.13607528857610945</v>
      </c>
      <c r="AR12" s="59">
        <f t="shared" si="0"/>
        <v>-0.13607528857610945</v>
      </c>
      <c r="AS12" s="59">
        <f t="shared" si="0"/>
        <v>-0.13607528857610945</v>
      </c>
      <c r="AT12" s="59">
        <f t="shared" si="0"/>
        <v>-0.13607528857610945</v>
      </c>
      <c r="AU12" s="59">
        <f t="shared" si="0"/>
        <v>-0.13607528857610945</v>
      </c>
      <c r="AV12" s="59">
        <f t="shared" si="0"/>
        <v>-0.13607528857610945</v>
      </c>
      <c r="AW12" s="59">
        <f t="shared" si="0"/>
        <v>-0.13607528857610945</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-0.66198387420341942</v>
      </c>
      <c r="F15" s="81">
        <f>'Fixed data'!$G$7*F$31/1000000</f>
        <v>-0.74018834159530444</v>
      </c>
      <c r="G15" s="81">
        <f>'Fixed data'!$G$7*G$31/1000000</f>
        <v>-0.82442991020728296</v>
      </c>
      <c r="H15" s="81">
        <f>'Fixed data'!$G$7*H$31/1000000</f>
        <v>-0.91098902974702667</v>
      </c>
      <c r="I15" s="81">
        <f>'Fixed data'!$G$7*I$31/1000000</f>
        <v>-1.0245337550730889</v>
      </c>
      <c r="J15" s="81">
        <f>'Fixed data'!$G$7*J$31/1000000</f>
        <v>-1.1472969749426536</v>
      </c>
      <c r="K15" s="81">
        <f>'Fixed data'!$G$7*K$31/1000000</f>
        <v>-1.2796438116341899</v>
      </c>
      <c r="L15" s="81">
        <f>'Fixed data'!$G$7*L$31/1000000</f>
        <v>-1.4234707179957435</v>
      </c>
      <c r="M15" s="81">
        <f>'Fixed data'!$G$7*M$31/1000000</f>
        <v>-1.6240140184860805</v>
      </c>
      <c r="N15" s="81">
        <f>'Fixed data'!$G$7*N$31/1000000</f>
        <v>-1.83971469975366</v>
      </c>
      <c r="O15" s="81">
        <f>'Fixed data'!$G$7*O$31/1000000</f>
        <v>-2.0463714810343561</v>
      </c>
      <c r="P15" s="81">
        <f>'Fixed data'!$G$7*P$31/1000000</f>
        <v>-2.2521660700100421</v>
      </c>
      <c r="Q15" s="81">
        <f>'Fixed data'!$G$7*Q$31/1000000</f>
        <v>-2.3924341497310189</v>
      </c>
      <c r="R15" s="81">
        <f>'Fixed data'!$G$7*R$31/1000000</f>
        <v>-2.4265886548260571</v>
      </c>
      <c r="S15" s="81">
        <f>'Fixed data'!$G$7*S$31/1000000</f>
        <v>-2.4347948456337742</v>
      </c>
      <c r="T15" s="81">
        <f>'Fixed data'!$G$7*T$31/1000000</f>
        <v>-2.4381635562526585</v>
      </c>
      <c r="U15" s="81">
        <f>'Fixed data'!$G$7*U$31/1000000</f>
        <v>-2.4389112807224747</v>
      </c>
      <c r="V15" s="81">
        <f>'Fixed data'!$G$7*V$31/1000000</f>
        <v>-2.4389112807224747</v>
      </c>
      <c r="W15" s="81">
        <f>'Fixed data'!$G$7*W$31/1000000</f>
        <v>-2.4389112807224747</v>
      </c>
      <c r="X15" s="81">
        <f>'Fixed data'!$G$7*X$31/1000000</f>
        <v>-2.4389112807224747</v>
      </c>
      <c r="Y15" s="81">
        <f>'Fixed data'!$G$7*Y$31/1000000</f>
        <v>-2.4389112807224747</v>
      </c>
      <c r="Z15" s="81">
        <f>'Fixed data'!$G$7*Z$31/1000000</f>
        <v>-2.4389112807224747</v>
      </c>
      <c r="AA15" s="81">
        <f>'Fixed data'!$G$7*AA$31/1000000</f>
        <v>-2.4389112807224747</v>
      </c>
      <c r="AB15" s="81">
        <f>'Fixed data'!$G$7*AB$31/1000000</f>
        <v>-2.4389112807224747</v>
      </c>
      <c r="AC15" s="81">
        <f>'Fixed data'!$G$7*AC$31/1000000</f>
        <v>-2.4389112807224747</v>
      </c>
      <c r="AD15" s="81">
        <f>'Fixed data'!$G$7*AD$31/1000000</f>
        <v>-2.4389112807224747</v>
      </c>
      <c r="AE15" s="81">
        <f>'Fixed data'!$G$7*AE$31/1000000</f>
        <v>-2.4389112807224747</v>
      </c>
      <c r="AF15" s="81">
        <f>'Fixed data'!$G$7*AF$31/1000000</f>
        <v>-2.4389112807224747</v>
      </c>
      <c r="AG15" s="81">
        <f>'Fixed data'!$G$7*AG$31/1000000</f>
        <v>-2.4389112807224747</v>
      </c>
      <c r="AH15" s="81">
        <f>'Fixed data'!$G$7*AH$31/1000000</f>
        <v>-2.4389112807224747</v>
      </c>
      <c r="AI15" s="81">
        <f>'Fixed data'!$G$7*AI$31/1000000</f>
        <v>-2.4389112807224747</v>
      </c>
      <c r="AJ15" s="81">
        <f>'Fixed data'!$G$7*AJ$31/1000000</f>
        <v>-2.4389112807224747</v>
      </c>
      <c r="AK15" s="81">
        <f>'Fixed data'!$G$7*AK$31/1000000</f>
        <v>-2.4389112807224747</v>
      </c>
      <c r="AL15" s="81">
        <f>'Fixed data'!$G$7*AL$31/1000000</f>
        <v>-2.4389112807224747</v>
      </c>
      <c r="AM15" s="81">
        <f>'Fixed data'!$G$7*AM$31/1000000</f>
        <v>-2.4389112807224747</v>
      </c>
      <c r="AN15" s="81">
        <f>'Fixed data'!$G$7*AN$31/1000000</f>
        <v>-2.4389112807224747</v>
      </c>
      <c r="AO15" s="81">
        <f>'Fixed data'!$G$7*AO$31/1000000</f>
        <v>-2.4389112807224747</v>
      </c>
      <c r="AP15" s="81">
        <f>'Fixed data'!$G$7*AP$31/1000000</f>
        <v>-2.4389112807224747</v>
      </c>
      <c r="AQ15" s="81">
        <f>'Fixed data'!$G$7*AQ$31/1000000</f>
        <v>-2.4389112807224747</v>
      </c>
      <c r="AR15" s="81">
        <f>'Fixed data'!$G$7*AR$31/1000000</f>
        <v>-2.4389112807224747</v>
      </c>
      <c r="AS15" s="81">
        <f>'Fixed data'!$G$7*AS$31/1000000</f>
        <v>-2.4389112807224747</v>
      </c>
      <c r="AT15" s="81">
        <f>'Fixed data'!$G$7*AT$31/1000000</f>
        <v>-2.4389112807224747</v>
      </c>
      <c r="AU15" s="81">
        <f>'Fixed data'!$G$7*AU$31/1000000</f>
        <v>-2.4389112807224747</v>
      </c>
      <c r="AV15" s="81">
        <f>'Fixed data'!$G$7*AV$31/1000000</f>
        <v>-2.4389112807224747</v>
      </c>
      <c r="AW15" s="81">
        <f>'Fixed data'!$G$7*AW$31/1000000</f>
        <v>-2.4389112807224747</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-0.22054983094395655</v>
      </c>
      <c r="F16" s="81">
        <f>'Fixed data'!$G$8*F32/1000000</f>
        <v>-0.24660481399465686</v>
      </c>
      <c r="G16" s="81">
        <f>'Fixed data'!$G$8*G32/1000000</f>
        <v>-0.27467114678461974</v>
      </c>
      <c r="H16" s="81">
        <f>'Fixed data'!$G$8*H32/1000000</f>
        <v>-0.30350960438285263</v>
      </c>
      <c r="I16" s="81">
        <f>'Fixed data'!$G$8*I32/1000000</f>
        <v>-0.34133871754573064</v>
      </c>
      <c r="J16" s="81">
        <f>'Fixed data'!$G$8*J32/1000000</f>
        <v>-0.38223910844359849</v>
      </c>
      <c r="K16" s="81">
        <f>'Fixed data'!$G$8*K32/1000000</f>
        <v>-0.42633242292792983</v>
      </c>
      <c r="L16" s="81">
        <f>'Fixed data'!$G$8*L32/1000000</f>
        <v>-0.4742504900786263</v>
      </c>
      <c r="M16" s="81">
        <f>'Fixed data'!$G$8*M32/1000000</f>
        <v>-0.54106446074072256</v>
      </c>
      <c r="N16" s="81">
        <f>'Fixed data'!$G$8*N32/1000000</f>
        <v>-0.61292833694487669</v>
      </c>
      <c r="O16" s="81">
        <f>'Fixed data'!$G$8*O32/1000000</f>
        <v>-0.68177919634447792</v>
      </c>
      <c r="P16" s="81">
        <f>'Fixed data'!$G$8*P32/1000000</f>
        <v>-0.75034283346258901</v>
      </c>
      <c r="Q16" s="81">
        <f>'Fixed data'!$G$8*Q32/1000000</f>
        <v>-0.79707529677724809</v>
      </c>
      <c r="R16" s="81">
        <f>'Fixed data'!$G$8*R32/1000000</f>
        <v>-0.80845442353946362</v>
      </c>
      <c r="S16" s="81">
        <f>'Fixed data'!$G$8*S32/1000000</f>
        <v>-0.8111884409587381</v>
      </c>
      <c r="T16" s="81">
        <f>'Fixed data'!$G$8*T32/1000000</f>
        <v>-0.81231078123795664</v>
      </c>
      <c r="U16" s="81">
        <f>'Fixed data'!$G$8*U32/1000000</f>
        <v>-0.81255989839051657</v>
      </c>
      <c r="V16" s="81">
        <f>'Fixed data'!$G$8*V32/1000000</f>
        <v>-0.81255989839051657</v>
      </c>
      <c r="W16" s="81">
        <f>'Fixed data'!$G$8*W32/1000000</f>
        <v>-0.81255989839051657</v>
      </c>
      <c r="X16" s="81">
        <f>'Fixed data'!$G$8*X32/1000000</f>
        <v>-0.81255989839051657</v>
      </c>
      <c r="Y16" s="81">
        <f>'Fixed data'!$G$8*Y32/1000000</f>
        <v>-0.81255989839051657</v>
      </c>
      <c r="Z16" s="81">
        <f>'Fixed data'!$G$8*Z32/1000000</f>
        <v>-0.81255989839051657</v>
      </c>
      <c r="AA16" s="81">
        <f>'Fixed data'!$G$8*AA32/1000000</f>
        <v>-0.81255989839051657</v>
      </c>
      <c r="AB16" s="81">
        <f>'Fixed data'!$G$8*AB32/1000000</f>
        <v>-0.81255989839051657</v>
      </c>
      <c r="AC16" s="81">
        <f>'Fixed data'!$G$8*AC32/1000000</f>
        <v>-0.81255989839051657</v>
      </c>
      <c r="AD16" s="81">
        <f>'Fixed data'!$G$8*AD32/1000000</f>
        <v>-0.81255989839051657</v>
      </c>
      <c r="AE16" s="81">
        <f>'Fixed data'!$G$8*AE32/1000000</f>
        <v>-0.81255989839051657</v>
      </c>
      <c r="AF16" s="81">
        <f>'Fixed data'!$G$8*AF32/1000000</f>
        <v>-0.81255989839051657</v>
      </c>
      <c r="AG16" s="81">
        <f>'Fixed data'!$G$8*AG32/1000000</f>
        <v>-0.81255989839051657</v>
      </c>
      <c r="AH16" s="81">
        <f>'Fixed data'!$G$8*AH32/1000000</f>
        <v>-0.81255989839051657</v>
      </c>
      <c r="AI16" s="81">
        <f>'Fixed data'!$G$8*AI32/1000000</f>
        <v>-0.81255989839051657</v>
      </c>
      <c r="AJ16" s="81">
        <f>'Fixed data'!$G$8*AJ32/1000000</f>
        <v>-0.81255989839051657</v>
      </c>
      <c r="AK16" s="81">
        <f>'Fixed data'!$G$8*AK32/1000000</f>
        <v>-0.81255989839051657</v>
      </c>
      <c r="AL16" s="81">
        <f>'Fixed data'!$G$8*AL32/1000000</f>
        <v>-0.81255989839051657</v>
      </c>
      <c r="AM16" s="81">
        <f>'Fixed data'!$G$8*AM32/1000000</f>
        <v>-0.81255989839051657</v>
      </c>
      <c r="AN16" s="81">
        <f>'Fixed data'!$G$8*AN32/1000000</f>
        <v>-0.81255989839051657</v>
      </c>
      <c r="AO16" s="81">
        <f>'Fixed data'!$G$8*AO32/1000000</f>
        <v>-0.81255989839051657</v>
      </c>
      <c r="AP16" s="81">
        <f>'Fixed data'!$G$8*AP32/1000000</f>
        <v>-0.81255989839051657</v>
      </c>
      <c r="AQ16" s="81">
        <f>'Fixed data'!$G$8*AQ32/1000000</f>
        <v>-0.81255989839051657</v>
      </c>
      <c r="AR16" s="81">
        <f>'Fixed data'!$G$8*AR32/1000000</f>
        <v>-0.81255989839051657</v>
      </c>
      <c r="AS16" s="81">
        <f>'Fixed data'!$G$8*AS32/1000000</f>
        <v>-0.81255989839051657</v>
      </c>
      <c r="AT16" s="81">
        <f>'Fixed data'!$G$8*AT32/1000000</f>
        <v>-0.81255989839051657</v>
      </c>
      <c r="AU16" s="81">
        <f>'Fixed data'!$G$8*AU32/1000000</f>
        <v>-0.81255989839051657</v>
      </c>
      <c r="AV16" s="81">
        <f>'Fixed data'!$G$8*AV32/1000000</f>
        <v>-0.81255989839051657</v>
      </c>
      <c r="AW16" s="81">
        <f>'Fixed data'!$G$8*AW32/1000000</f>
        <v>-0.81255989839051657</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-2.4680131791480663E-5</v>
      </c>
      <c r="F17" s="34">
        <f>F33*'Fixed data'!I$5/1000000</f>
        <v>-2.8987168770940808E-5</v>
      </c>
      <c r="G17" s="34">
        <f>G33*'Fixed data'!J$5/1000000</f>
        <v>-3.4336387682262247E-5</v>
      </c>
      <c r="H17" s="34">
        <f>H33*'Fixed data'!K$5/1000000</f>
        <v>-4.0355099475940854E-5</v>
      </c>
      <c r="I17" s="34">
        <f>I33*'Fixed data'!L$5/1000000</f>
        <v>-4.8330199681781038E-5</v>
      </c>
      <c r="J17" s="34">
        <f>J33*'Fixed data'!M$5/1000000</f>
        <v>-9.6607245569822457E-5</v>
      </c>
      <c r="K17" s="34">
        <f>K33*'Fixed data'!N$5/1000000</f>
        <v>-1.5514882737097848E-4</v>
      </c>
      <c r="L17" s="34">
        <f>L33*'Fixed data'!O$5/1000000</f>
        <v>-2.2531806991031358E-4</v>
      </c>
      <c r="M17" s="34">
        <f>M33*'Fixed data'!P$5/1000000</f>
        <v>-3.1726118650533434E-4</v>
      </c>
      <c r="N17" s="34">
        <f>N33*'Fixed data'!Q$5/1000000</f>
        <v>-4.2755087480383599E-4</v>
      </c>
      <c r="O17" s="34">
        <f>O33*'Fixed data'!R$5/1000000</f>
        <v>-5.510335774308368E-4</v>
      </c>
      <c r="P17" s="34">
        <f>P33*'Fixed data'!S$5/1000000</f>
        <v>-6.8914000311406053E-4</v>
      </c>
      <c r="Q17" s="34">
        <f>Q33*'Fixed data'!T$5/1000000</f>
        <v>-8.1912667450824677E-4</v>
      </c>
      <c r="R17" s="34">
        <f>R33*'Fixed data'!U$5/1000000</f>
        <v>-9.1834445650681193E-4</v>
      </c>
      <c r="S17" s="34">
        <f>S33*'Fixed data'!V$5/1000000</f>
        <v>-1.0101131542338011E-3</v>
      </c>
      <c r="T17" s="34">
        <f>T33*'Fixed data'!W$5/1000000</f>
        <v>-1.0824215659777348E-3</v>
      </c>
      <c r="U17" s="34">
        <f>U33*'Fixed data'!X$5/1000000</f>
        <v>-1.1761693027534381E-3</v>
      </c>
      <c r="V17" s="34">
        <f>V33*'Fixed data'!Y$5/1000000</f>
        <v>-1.2697282245633709E-3</v>
      </c>
      <c r="W17" s="34">
        <f>W33*'Fixed data'!Z$5/1000000</f>
        <v>-1.3632871463733032E-3</v>
      </c>
      <c r="X17" s="34">
        <f>X33*'Fixed data'!AA$5/1000000</f>
        <v>-1.4568460681832359E-3</v>
      </c>
      <c r="Y17" s="34">
        <f>Y33*'Fixed data'!AB$5/1000000</f>
        <v>-1.5504049899931686E-3</v>
      </c>
      <c r="Z17" s="34">
        <f>Z33*'Fixed data'!AC$5/1000000</f>
        <v>-1.6305983515445394E-3</v>
      </c>
      <c r="AA17" s="34">
        <f>AA33*'Fixed data'!AD$5/1000000</f>
        <v>-1.7241572733544717E-3</v>
      </c>
      <c r="AB17" s="34">
        <f>AB33*'Fixed data'!AE$5/1000000</f>
        <v>-1.8177161951644044E-3</v>
      </c>
      <c r="AC17" s="34">
        <f>AC33*'Fixed data'!AF$5/1000000</f>
        <v>-1.9112751169743369E-3</v>
      </c>
      <c r="AD17" s="34">
        <f>AD33*'Fixed data'!AG$5/1000000</f>
        <v>-2.0048340387842697E-3</v>
      </c>
      <c r="AE17" s="34">
        <f>AE33*'Fixed data'!AH$5/1000000</f>
        <v>-2.098392960594202E-3</v>
      </c>
      <c r="AF17" s="34">
        <f>AF33*'Fixed data'!AI$5/1000000</f>
        <v>-2.1919518824041347E-3</v>
      </c>
      <c r="AG17" s="34">
        <f>AG33*'Fixed data'!AJ$5/1000000</f>
        <v>-2.2855108042140674E-3</v>
      </c>
      <c r="AH17" s="34">
        <f>AH33*'Fixed data'!AK$5/1000000</f>
        <v>-2.3790697260239997E-3</v>
      </c>
      <c r="AI17" s="34">
        <f>AI33*'Fixed data'!AL$5/1000000</f>
        <v>-2.4592630875753707E-3</v>
      </c>
      <c r="AJ17" s="34">
        <f>AJ33*'Fixed data'!AM$5/1000000</f>
        <v>-2.5528220093853035E-3</v>
      </c>
      <c r="AK17" s="34">
        <f>AK33*'Fixed data'!AN$5/1000000</f>
        <v>-2.6463809311952353E-3</v>
      </c>
      <c r="AL17" s="34">
        <f>AL33*'Fixed data'!AO$5/1000000</f>
        <v>-2.7399398530051685E-3</v>
      </c>
      <c r="AM17" s="34">
        <f>AM33*'Fixed data'!AP$5/1000000</f>
        <v>-2.8334987748151012E-3</v>
      </c>
      <c r="AN17" s="34">
        <f>AN33*'Fixed data'!AQ$5/1000000</f>
        <v>-2.9404232568835957E-3</v>
      </c>
      <c r="AO17" s="34">
        <f>AO33*'Fixed data'!AR$5/1000000</f>
        <v>-3.0339821786935276E-3</v>
      </c>
      <c r="AP17" s="34">
        <f>AP33*'Fixed data'!AS$5/1000000</f>
        <v>-3.1275411005034603E-3</v>
      </c>
      <c r="AQ17" s="34">
        <f>AQ33*'Fixed data'!AT$5/1000000</f>
        <v>-3.2211000223133931E-3</v>
      </c>
      <c r="AR17" s="34">
        <f>AR33*'Fixed data'!AU$5/1000000</f>
        <v>-3.3146589441233254E-3</v>
      </c>
      <c r="AS17" s="34">
        <f>AS33*'Fixed data'!AV$5/1000000</f>
        <v>-3.4215834261918199E-3</v>
      </c>
      <c r="AT17" s="34">
        <f>AT33*'Fixed data'!AW$5/1000000</f>
        <v>-3.5017767877431908E-3</v>
      </c>
      <c r="AU17" s="34">
        <f>AU33*'Fixed data'!AX$5/1000000</f>
        <v>-3.5953357095531236E-3</v>
      </c>
      <c r="AV17" s="34">
        <f>AV33*'Fixed data'!AY$5/1000000</f>
        <v>-3.6888946313630563E-3</v>
      </c>
      <c r="AW17" s="34">
        <f>AW33*'Fixed data'!AZ$5/1000000</f>
        <v>-3.7690879929144269E-3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-2.2100653286334618E-3</v>
      </c>
      <c r="F18" s="34">
        <f>F34*'Fixed data'!$G$9</f>
        <v>-2.4714597317639976E-3</v>
      </c>
      <c r="G18" s="34">
        <f>G34*'Fixed data'!$G$9</f>
        <v>-2.7530581787968975E-3</v>
      </c>
      <c r="H18" s="34">
        <f>H34*'Fixed data'!$G$9</f>
        <v>-3.042235917599315E-3</v>
      </c>
      <c r="I18" s="34">
        <f>I34*'Fixed data'!$G$9</f>
        <v>-3.4218791130467708E-3</v>
      </c>
      <c r="J18" s="34">
        <f>J34*'Fixed data'!$G$9</f>
        <v>-3.8323873124859599E-3</v>
      </c>
      <c r="K18" s="34">
        <f>K34*'Fixed data'!$G$9</f>
        <v>-4.2749848778075314E-3</v>
      </c>
      <c r="L18" s="34">
        <f>L34*'Fixed data'!$G$9</f>
        <v>-4.7559306468726928E-3</v>
      </c>
      <c r="M18" s="34">
        <f>M34*'Fixed data'!$G$9</f>
        <v>-5.4269866550915183E-3</v>
      </c>
      <c r="N18" s="34">
        <f>N34*'Fixed data'!$G$9</f>
        <v>-6.1479521728269679E-3</v>
      </c>
      <c r="O18" s="34">
        <f>O34*'Fixed data'!$G$9</f>
        <v>-6.8342087866952363E-3</v>
      </c>
      <c r="P18" s="34">
        <f>P34*'Fixed data'!$G$9</f>
        <v>-7.5139336492831598E-3</v>
      </c>
      <c r="Q18" s="34">
        <f>Q34*'Fixed data'!$G$9</f>
        <v>-7.9676739775038172E-3</v>
      </c>
      <c r="R18" s="34">
        <f>R34*'Fixed data'!$G$9</f>
        <v>-8.0628492616195459E-3</v>
      </c>
      <c r="S18" s="34">
        <f>S34*'Fixed data'!$G$9</f>
        <v>-8.0818942660899323E-3</v>
      </c>
      <c r="T18" s="34">
        <f>T34*'Fixed data'!$G$9</f>
        <v>-8.0884181527693284E-3</v>
      </c>
      <c r="U18" s="34">
        <f>U34*'Fixed data'!$G$9</f>
        <v>-8.0898293334939232E-3</v>
      </c>
      <c r="V18" s="34">
        <f>V34*'Fixed data'!$G$9</f>
        <v>-8.0898293334939232E-3</v>
      </c>
      <c r="W18" s="34">
        <f>W34*'Fixed data'!$G$9</f>
        <v>-8.0898293334939232E-3</v>
      </c>
      <c r="X18" s="34">
        <f>X34*'Fixed data'!$G$9</f>
        <v>-8.0898293334939232E-3</v>
      </c>
      <c r="Y18" s="34">
        <f>Y34*'Fixed data'!$G$9</f>
        <v>-8.0898293334939232E-3</v>
      </c>
      <c r="Z18" s="34">
        <f>Z34*'Fixed data'!$G$9</f>
        <v>-8.0898293334939232E-3</v>
      </c>
      <c r="AA18" s="34">
        <f>AA34*'Fixed data'!$G$9</f>
        <v>-8.0898293334939232E-3</v>
      </c>
      <c r="AB18" s="34">
        <f>AB34*'Fixed data'!$G$9</f>
        <v>-8.0898293334939232E-3</v>
      </c>
      <c r="AC18" s="34">
        <f>AC34*'Fixed data'!$G$9</f>
        <v>-8.0898293334939232E-3</v>
      </c>
      <c r="AD18" s="34">
        <f>AD34*'Fixed data'!$G$9</f>
        <v>-8.0898293334939232E-3</v>
      </c>
      <c r="AE18" s="34">
        <f>AE34*'Fixed data'!$G$9</f>
        <v>-8.0898293334939232E-3</v>
      </c>
      <c r="AF18" s="34">
        <f>AF34*'Fixed data'!$G$9</f>
        <v>-8.0898293334939232E-3</v>
      </c>
      <c r="AG18" s="34">
        <f>AG34*'Fixed data'!$G$9</f>
        <v>-8.0898293334939232E-3</v>
      </c>
      <c r="AH18" s="34">
        <f>AH34*'Fixed data'!$G$9</f>
        <v>-8.0898293334939232E-3</v>
      </c>
      <c r="AI18" s="34">
        <f>AI34*'Fixed data'!$G$9</f>
        <v>-8.0898293334939232E-3</v>
      </c>
      <c r="AJ18" s="34">
        <f>AJ34*'Fixed data'!$G$9</f>
        <v>-8.0898293334939232E-3</v>
      </c>
      <c r="AK18" s="34">
        <f>AK34*'Fixed data'!$G$9</f>
        <v>-8.0898293334939232E-3</v>
      </c>
      <c r="AL18" s="34">
        <f>AL34*'Fixed data'!$G$9</f>
        <v>-8.0898293334939232E-3</v>
      </c>
      <c r="AM18" s="34">
        <f>AM34*'Fixed data'!$G$9</f>
        <v>-8.0898293334939232E-3</v>
      </c>
      <c r="AN18" s="34">
        <f>AN34*'Fixed data'!$G$9</f>
        <v>-8.0898293334939232E-3</v>
      </c>
      <c r="AO18" s="34">
        <f>AO34*'Fixed data'!$G$9</f>
        <v>-8.0898293334939232E-3</v>
      </c>
      <c r="AP18" s="34">
        <f>AP34*'Fixed data'!$G$9</f>
        <v>-8.0898293334939232E-3</v>
      </c>
      <c r="AQ18" s="34">
        <f>AQ34*'Fixed data'!$G$9</f>
        <v>-8.0898293334939232E-3</v>
      </c>
      <c r="AR18" s="34">
        <f>AR34*'Fixed data'!$G$9</f>
        <v>-8.0898293334939232E-3</v>
      </c>
      <c r="AS18" s="34">
        <f>AS34*'Fixed data'!$G$9</f>
        <v>-8.0898293334939232E-3</v>
      </c>
      <c r="AT18" s="34">
        <f>AT34*'Fixed data'!$G$9</f>
        <v>-8.0898293334939232E-3</v>
      </c>
      <c r="AU18" s="34">
        <f>AU34*'Fixed data'!$G$9</f>
        <v>-8.0898293334939232E-3</v>
      </c>
      <c r="AV18" s="34">
        <f>AV34*'Fixed data'!$G$9</f>
        <v>-8.0898293334939232E-3</v>
      </c>
      <c r="AW18" s="34">
        <f>AW34*'Fixed data'!$G$9</f>
        <v>-8.0898293334939232E-3</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-3.3834210464388806E-4</v>
      </c>
      <c r="F19" s="34">
        <f>F35*'Fixed data'!$G$10</f>
        <v>-3.7835794714965944E-4</v>
      </c>
      <c r="G19" s="34">
        <f>G35*'Fixed data'!$G$10</f>
        <v>-4.2146663095698605E-4</v>
      </c>
      <c r="H19" s="34">
        <f>H35*'Fixed data'!$G$10</f>
        <v>-4.6573465091415633E-4</v>
      </c>
      <c r="I19" s="34">
        <f>I35*'Fixed data'!$G$10</f>
        <v>-5.2385162586429679E-4</v>
      </c>
      <c r="J19" s="34">
        <f>J35*'Fixed data'!$G$10</f>
        <v>-5.8669329670795617E-4</v>
      </c>
      <c r="K19" s="34">
        <f>K35*'Fixed data'!$G$10</f>
        <v>-6.5444707492289E-4</v>
      </c>
      <c r="L19" s="34">
        <f>L35*'Fixed data'!$G$10</f>
        <v>-7.2807005973668331E-4</v>
      </c>
      <c r="M19" s="34">
        <f>M35*'Fixed data'!$G$10</f>
        <v>-8.3079324641128539E-4</v>
      </c>
      <c r="N19" s="34">
        <f>N35*'Fixed data'!$G$10</f>
        <v>-9.4115776861103916E-4</v>
      </c>
      <c r="O19" s="34">
        <f>O35*'Fixed data'!$G$10</f>
        <v>-1.0462255139884367E-3</v>
      </c>
      <c r="P19" s="34">
        <f>P35*'Fixed data'!$G$10</f>
        <v>-1.1503053056102659E-3</v>
      </c>
      <c r="Q19" s="34">
        <f>Q35*'Fixed data'!$G$10</f>
        <v>-1.2198422661733595E-3</v>
      </c>
      <c r="R19" s="34">
        <f>R35*'Fixed data'!$G$10</f>
        <v>-1.2344793488270897E-3</v>
      </c>
      <c r="S19" s="34">
        <f>S35*'Fixed data'!$G$10</f>
        <v>-1.2373986149192082E-3</v>
      </c>
      <c r="T19" s="34">
        <f>T35*'Fixed data'!$G$10</f>
        <v>-1.2383961457282783E-3</v>
      </c>
      <c r="U19" s="34">
        <f>U35*'Fixed data'!$G$10</f>
        <v>-1.2386119214336407E-3</v>
      </c>
      <c r="V19" s="34">
        <f>V35*'Fixed data'!$G$10</f>
        <v>-1.2386119214336407E-3</v>
      </c>
      <c r="W19" s="34">
        <f>W35*'Fixed data'!$G$10</f>
        <v>-1.2386119214336407E-3</v>
      </c>
      <c r="X19" s="34">
        <f>X35*'Fixed data'!$G$10</f>
        <v>-1.2386119214336407E-3</v>
      </c>
      <c r="Y19" s="34">
        <f>Y35*'Fixed data'!$G$10</f>
        <v>-1.2386119214336407E-3</v>
      </c>
      <c r="Z19" s="34">
        <f>Z35*'Fixed data'!$G$10</f>
        <v>-1.2386119214336407E-3</v>
      </c>
      <c r="AA19" s="34">
        <f>AA35*'Fixed data'!$G$10</f>
        <v>-1.2386119214336407E-3</v>
      </c>
      <c r="AB19" s="34">
        <f>AB35*'Fixed data'!$G$10</f>
        <v>-1.2386119214336407E-3</v>
      </c>
      <c r="AC19" s="34">
        <f>AC35*'Fixed data'!$G$10</f>
        <v>-1.2386119214336407E-3</v>
      </c>
      <c r="AD19" s="34">
        <f>AD35*'Fixed data'!$G$10</f>
        <v>-1.2386119214336407E-3</v>
      </c>
      <c r="AE19" s="34">
        <f>AE35*'Fixed data'!$G$10</f>
        <v>-1.2386119214336407E-3</v>
      </c>
      <c r="AF19" s="34">
        <f>AF35*'Fixed data'!$G$10</f>
        <v>-1.2386119214336407E-3</v>
      </c>
      <c r="AG19" s="34">
        <f>AG35*'Fixed data'!$G$10</f>
        <v>-1.2386119214336407E-3</v>
      </c>
      <c r="AH19" s="34">
        <f>AH35*'Fixed data'!$G$10</f>
        <v>-1.2386119214336407E-3</v>
      </c>
      <c r="AI19" s="34">
        <f>AI35*'Fixed data'!$G$10</f>
        <v>-1.2386119214336407E-3</v>
      </c>
      <c r="AJ19" s="34">
        <f>AJ35*'Fixed data'!$G$10</f>
        <v>-1.2386119214336407E-3</v>
      </c>
      <c r="AK19" s="34">
        <f>AK35*'Fixed data'!$G$10</f>
        <v>-1.2386119214336407E-3</v>
      </c>
      <c r="AL19" s="34">
        <f>AL35*'Fixed data'!$G$10</f>
        <v>-1.2386119214336407E-3</v>
      </c>
      <c r="AM19" s="34">
        <f>AM35*'Fixed data'!$G$10</f>
        <v>-1.2386119214336407E-3</v>
      </c>
      <c r="AN19" s="34">
        <f>AN35*'Fixed data'!$G$10</f>
        <v>-1.2386119214336407E-3</v>
      </c>
      <c r="AO19" s="34">
        <f>AO35*'Fixed data'!$G$10</f>
        <v>-1.2386119214336407E-3</v>
      </c>
      <c r="AP19" s="34">
        <f>AP35*'Fixed data'!$G$10</f>
        <v>-1.2386119214336407E-3</v>
      </c>
      <c r="AQ19" s="34">
        <f>AQ35*'Fixed data'!$G$10</f>
        <v>-1.2386119214336407E-3</v>
      </c>
      <c r="AR19" s="34">
        <f>AR35*'Fixed data'!$G$10</f>
        <v>-1.2386119214336407E-3</v>
      </c>
      <c r="AS19" s="34">
        <f>AS35*'Fixed data'!$G$10</f>
        <v>-1.2386119214336407E-3</v>
      </c>
      <c r="AT19" s="34">
        <f>AT35*'Fixed data'!$G$10</f>
        <v>-1.2386119214336407E-3</v>
      </c>
      <c r="AU19" s="34">
        <f>AU35*'Fixed data'!$G$10</f>
        <v>-1.2386119214336407E-3</v>
      </c>
      <c r="AV19" s="34">
        <f>AV35*'Fixed data'!$G$10</f>
        <v>-1.2386119214336407E-3</v>
      </c>
      <c r="AW19" s="34">
        <f>AW35*'Fixed data'!$G$10</f>
        <v>-1.2386119214336407E-3</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-4.5750211693386215E-3</v>
      </c>
      <c r="F20" s="34">
        <f>'Fixed data'!$G$11*F36/1000000</f>
        <v>-5.1161103302078082E-3</v>
      </c>
      <c r="G20" s="34">
        <f>'Fixed data'!$G$11*G36/1000000</f>
        <v>-5.6990204819543687E-3</v>
      </c>
      <c r="H20" s="34">
        <f>'Fixed data'!$G$11*H36/1000000</f>
        <v>-6.2976074973442884E-3</v>
      </c>
      <c r="I20" s="34">
        <f>'Fixed data'!$G$11*I36/1000000</f>
        <v>-7.0834581053985744E-3</v>
      </c>
      <c r="J20" s="34">
        <f>'Fixed data'!$G$11*J36/1000000</f>
        <v>-7.9331954626990723E-3</v>
      </c>
      <c r="K20" s="34">
        <f>'Fixed data'!$G$11*K36/1000000</f>
        <v>-8.8493537234338691E-3</v>
      </c>
      <c r="L20" s="34">
        <f>'Fixed data'!$G$11*L36/1000000</f>
        <v>-9.8448739262961948E-3</v>
      </c>
      <c r="M20" s="34">
        <f>'Fixed data'!$G$11*M36/1000000</f>
        <v>-1.1233883887859619E-2</v>
      </c>
      <c r="N20" s="34">
        <f>'Fixed data'!$G$11*N36/1000000</f>
        <v>-1.2726219196420101E-2</v>
      </c>
      <c r="O20" s="34">
        <f>'Fixed data'!$G$11*O36/1000000</f>
        <v>-1.414693393896691E-2</v>
      </c>
      <c r="P20" s="34">
        <f>'Fixed data'!$G$11*P36/1000000</f>
        <v>-1.555429100348845E-2</v>
      </c>
      <c r="Q20" s="34">
        <f>'Fixed data'!$G$11*Q36/1000000</f>
        <v>-1.6494569673290497E-2</v>
      </c>
      <c r="R20" s="34">
        <f>'Fixed data'!$G$11*R36/1000000</f>
        <v>-1.6692507035362587E-2</v>
      </c>
      <c r="S20" s="34">
        <f>'Fixed data'!$G$11*S36/1000000</f>
        <v>-1.6731991630865844E-2</v>
      </c>
      <c r="T20" s="34">
        <f>'Fixed data'!$G$11*T36/1000000</f>
        <v>-1.6745479996092865E-2</v>
      </c>
      <c r="U20" s="34">
        <f>'Fixed data'!$G$11*U36/1000000</f>
        <v>-1.6748397661887827E-2</v>
      </c>
      <c r="V20" s="34">
        <f>'Fixed data'!$G$11*V36/1000000</f>
        <v>-1.6748397661887827E-2</v>
      </c>
      <c r="W20" s="34">
        <f>'Fixed data'!$G$11*W36/1000000</f>
        <v>-1.6748397661887827E-2</v>
      </c>
      <c r="X20" s="34">
        <f>'Fixed data'!$G$11*X36/1000000</f>
        <v>-1.6748397661887827E-2</v>
      </c>
      <c r="Y20" s="34">
        <f>'Fixed data'!$G$11*Y36/1000000</f>
        <v>-1.6748397661887827E-2</v>
      </c>
      <c r="Z20" s="34">
        <f>'Fixed data'!$G$11*Z36/1000000</f>
        <v>-1.6748397661887827E-2</v>
      </c>
      <c r="AA20" s="34">
        <f>'Fixed data'!$G$11*AA36/1000000</f>
        <v>-1.6748397661887827E-2</v>
      </c>
      <c r="AB20" s="34">
        <f>'Fixed data'!$G$11*AB36/1000000</f>
        <v>-1.6748397661887827E-2</v>
      </c>
      <c r="AC20" s="34">
        <f>'Fixed data'!$G$11*AC36/1000000</f>
        <v>-1.6748397661887827E-2</v>
      </c>
      <c r="AD20" s="34">
        <f>'Fixed data'!$G$11*AD36/1000000</f>
        <v>-1.6748397661887827E-2</v>
      </c>
      <c r="AE20" s="34">
        <f>'Fixed data'!$G$11*AE36/1000000</f>
        <v>-1.6748397661887827E-2</v>
      </c>
      <c r="AF20" s="34">
        <f>'Fixed data'!$G$11*AF36/1000000</f>
        <v>-1.6748397661887827E-2</v>
      </c>
      <c r="AG20" s="34">
        <f>'Fixed data'!$G$11*AG36/1000000</f>
        <v>-1.6748397661887827E-2</v>
      </c>
      <c r="AH20" s="34">
        <f>'Fixed data'!$G$11*AH36/1000000</f>
        <v>-1.6748397661887827E-2</v>
      </c>
      <c r="AI20" s="34">
        <f>'Fixed data'!$G$11*AI36/1000000</f>
        <v>-1.6748397661887827E-2</v>
      </c>
      <c r="AJ20" s="34">
        <f>'Fixed data'!$G$11*AJ36/1000000</f>
        <v>-1.6748397661887827E-2</v>
      </c>
      <c r="AK20" s="34">
        <f>'Fixed data'!$G$11*AK36/1000000</f>
        <v>-1.6748397661887827E-2</v>
      </c>
      <c r="AL20" s="34">
        <f>'Fixed data'!$G$11*AL36/1000000</f>
        <v>-1.6748397661887827E-2</v>
      </c>
      <c r="AM20" s="34">
        <f>'Fixed data'!$G$11*AM36/1000000</f>
        <v>-1.6748397661887827E-2</v>
      </c>
      <c r="AN20" s="34">
        <f>'Fixed data'!$G$11*AN36/1000000</f>
        <v>-1.6748397661887827E-2</v>
      </c>
      <c r="AO20" s="34">
        <f>'Fixed data'!$G$11*AO36/1000000</f>
        <v>-1.6748397661887827E-2</v>
      </c>
      <c r="AP20" s="34">
        <f>'Fixed data'!$G$11*AP36/1000000</f>
        <v>-1.6748397661887827E-2</v>
      </c>
      <c r="AQ20" s="34">
        <f>'Fixed data'!$G$11*AQ36/1000000</f>
        <v>-1.6748397661887827E-2</v>
      </c>
      <c r="AR20" s="34">
        <f>'Fixed data'!$G$11*AR36/1000000</f>
        <v>-1.6748397661887827E-2</v>
      </c>
      <c r="AS20" s="34">
        <f>'Fixed data'!$G$11*AS36/1000000</f>
        <v>-1.6748397661887827E-2</v>
      </c>
      <c r="AT20" s="34">
        <f>'Fixed data'!$G$11*AT36/1000000</f>
        <v>-1.6748397661887827E-2</v>
      </c>
      <c r="AU20" s="34">
        <f>'Fixed data'!$G$11*AU36/1000000</f>
        <v>-1.6748397661887827E-2</v>
      </c>
      <c r="AV20" s="34">
        <f>'Fixed data'!$G$11*AV36/1000000</f>
        <v>-1.6748397661887827E-2</v>
      </c>
      <c r="AW20" s="34">
        <f>'Fixed data'!$G$11*AW36/1000000</f>
        <v>-1.6748397661887827E-2</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-0.88968181388178336</v>
      </c>
      <c r="F24" s="53">
        <f t="shared" ref="F24:BD24" si="1">SUM(F13:F23)</f>
        <v>-0.99478807076785369</v>
      </c>
      <c r="G24" s="53">
        <f t="shared" si="1"/>
        <v>-1.1080089386712932</v>
      </c>
      <c r="H24" s="53">
        <f t="shared" si="1"/>
        <v>-1.2243445672952129</v>
      </c>
      <c r="I24" s="53">
        <f t="shared" si="1"/>
        <v>-1.3769499916628112</v>
      </c>
      <c r="J24" s="53">
        <f t="shared" si="1"/>
        <v>-1.5419849667037151</v>
      </c>
      <c r="K24" s="53">
        <f t="shared" si="1"/>
        <v>-1.7199101690656549</v>
      </c>
      <c r="L24" s="53">
        <f t="shared" si="1"/>
        <v>-1.9132754007771859</v>
      </c>
      <c r="M24" s="53">
        <f t="shared" si="1"/>
        <v>-2.1828874042026705</v>
      </c>
      <c r="N24" s="53">
        <f t="shared" si="1"/>
        <v>-2.4728859167111987</v>
      </c>
      <c r="O24" s="53">
        <f t="shared" si="1"/>
        <v>-2.7507290791959154</v>
      </c>
      <c r="P24" s="53">
        <f t="shared" si="1"/>
        <v>-3.0274165734341265</v>
      </c>
      <c r="Q24" s="53">
        <f t="shared" si="1"/>
        <v>-3.216010659099743</v>
      </c>
      <c r="R24" s="53">
        <f t="shared" si="1"/>
        <v>-3.2619512584678367</v>
      </c>
      <c r="S24" s="53">
        <f t="shared" si="1"/>
        <v>-3.2730446842586209</v>
      </c>
      <c r="T24" s="53">
        <f t="shared" si="1"/>
        <v>-3.2776290533511832</v>
      </c>
      <c r="U24" s="53">
        <f t="shared" si="1"/>
        <v>-3.2787241873325601</v>
      </c>
      <c r="V24" s="53">
        <f t="shared" si="1"/>
        <v>-3.2788177462543699</v>
      </c>
      <c r="W24" s="53">
        <f t="shared" si="1"/>
        <v>-3.2789113051761798</v>
      </c>
      <c r="X24" s="53">
        <f t="shared" si="1"/>
        <v>-3.2790048640979896</v>
      </c>
      <c r="Y24" s="53">
        <f t="shared" si="1"/>
        <v>-3.2790984230197995</v>
      </c>
      <c r="Z24" s="53">
        <f t="shared" si="1"/>
        <v>-3.2791786163813508</v>
      </c>
      <c r="AA24" s="53">
        <f t="shared" si="1"/>
        <v>-3.2792721753031611</v>
      </c>
      <c r="AB24" s="53">
        <f t="shared" si="1"/>
        <v>-3.2793657342249709</v>
      </c>
      <c r="AC24" s="53">
        <f t="shared" si="1"/>
        <v>-3.2794592931467808</v>
      </c>
      <c r="AD24" s="53">
        <f t="shared" si="1"/>
        <v>-3.2795528520685906</v>
      </c>
      <c r="AE24" s="53">
        <f t="shared" si="1"/>
        <v>-3.2796464109904004</v>
      </c>
      <c r="AF24" s="53">
        <f t="shared" si="1"/>
        <v>-3.2797399699122107</v>
      </c>
      <c r="AG24" s="53">
        <f t="shared" si="1"/>
        <v>-3.2798335288340206</v>
      </c>
      <c r="AH24" s="53">
        <f t="shared" si="1"/>
        <v>-3.2799270877558304</v>
      </c>
      <c r="AI24" s="53">
        <f t="shared" si="1"/>
        <v>-3.2800072811173817</v>
      </c>
      <c r="AJ24" s="53">
        <f t="shared" si="1"/>
        <v>-3.2801008400391916</v>
      </c>
      <c r="AK24" s="53">
        <f t="shared" si="1"/>
        <v>-3.2801943989610018</v>
      </c>
      <c r="AL24" s="53">
        <f t="shared" si="1"/>
        <v>-3.2802879578828117</v>
      </c>
      <c r="AM24" s="53">
        <f t="shared" si="1"/>
        <v>-3.2803815168046215</v>
      </c>
      <c r="AN24" s="53">
        <f t="shared" si="1"/>
        <v>-3.2804884412866899</v>
      </c>
      <c r="AO24" s="53">
        <f t="shared" si="1"/>
        <v>-3.2805820002084998</v>
      </c>
      <c r="AP24" s="53">
        <f t="shared" si="1"/>
        <v>-3.2806755591303101</v>
      </c>
      <c r="AQ24" s="53">
        <f t="shared" si="1"/>
        <v>-3.2807691180521199</v>
      </c>
      <c r="AR24" s="53">
        <f t="shared" si="1"/>
        <v>-3.2808626769739297</v>
      </c>
      <c r="AS24" s="53">
        <f t="shared" si="1"/>
        <v>-3.2809696014559981</v>
      </c>
      <c r="AT24" s="53">
        <f t="shared" si="1"/>
        <v>-3.2810497948175494</v>
      </c>
      <c r="AU24" s="53">
        <f t="shared" si="1"/>
        <v>-3.2811433537393597</v>
      </c>
      <c r="AV24" s="53">
        <f t="shared" si="1"/>
        <v>-3.2812369126611696</v>
      </c>
      <c r="AW24" s="53">
        <f t="shared" si="1"/>
        <v>-3.2813171060227209</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-42864.828642994638</v>
      </c>
      <c r="F31" s="139">
        <v>-47928.730083046503</v>
      </c>
      <c r="G31" s="139">
        <v>-53383.546346531381</v>
      </c>
      <c r="H31" s="139">
        <v>-58988.428838607702</v>
      </c>
      <c r="I31" s="139">
        <v>-66340.685266718152</v>
      </c>
      <c r="J31" s="139">
        <v>-74289.858333363212</v>
      </c>
      <c r="K31" s="139">
        <v>-82859.590463245637</v>
      </c>
      <c r="L31" s="139">
        <v>-92172.680911043411</v>
      </c>
      <c r="M31" s="139">
        <v>-105158.27549423919</v>
      </c>
      <c r="N31" s="139">
        <v>-119125.34191536297</v>
      </c>
      <c r="O31" s="139">
        <v>-132506.79705755849</v>
      </c>
      <c r="P31" s="139">
        <v>-145832.42346003428</v>
      </c>
      <c r="Q31" s="139">
        <v>-154915.07250274191</v>
      </c>
      <c r="R31" s="139">
        <v>-157126.6475355126</v>
      </c>
      <c r="S31" s="139">
        <v>-157658.01540789133</v>
      </c>
      <c r="T31" s="139">
        <v>-157876.146406324</v>
      </c>
      <c r="U31" s="139">
        <v>-157924.56311633738</v>
      </c>
      <c r="V31" s="139">
        <v>-157924.56311633738</v>
      </c>
      <c r="W31" s="139">
        <v>-157924.56311633738</v>
      </c>
      <c r="X31" s="139">
        <v>-157924.56311633738</v>
      </c>
      <c r="Y31" s="139">
        <v>-157924.56311633738</v>
      </c>
      <c r="Z31" s="139">
        <v>-157924.56311633738</v>
      </c>
      <c r="AA31" s="139">
        <v>-157924.56311633738</v>
      </c>
      <c r="AB31" s="139">
        <v>-157924.56311633738</v>
      </c>
      <c r="AC31" s="139">
        <v>-157924.56311633738</v>
      </c>
      <c r="AD31" s="139">
        <v>-157924.56311633738</v>
      </c>
      <c r="AE31" s="139">
        <v>-157924.56311633738</v>
      </c>
      <c r="AF31" s="139">
        <v>-157924.56311633738</v>
      </c>
      <c r="AG31" s="139">
        <v>-157924.56311633738</v>
      </c>
      <c r="AH31" s="139">
        <v>-157924.56311633738</v>
      </c>
      <c r="AI31" s="139">
        <v>-157924.56311633738</v>
      </c>
      <c r="AJ31" s="139">
        <v>-157924.56311633738</v>
      </c>
      <c r="AK31" s="139">
        <v>-157924.56311633738</v>
      </c>
      <c r="AL31" s="139">
        <v>-157924.56311633738</v>
      </c>
      <c r="AM31" s="139">
        <v>-157924.56311633738</v>
      </c>
      <c r="AN31" s="139">
        <v>-157924.56311633738</v>
      </c>
      <c r="AO31" s="139">
        <v>-157924.56311633738</v>
      </c>
      <c r="AP31" s="139">
        <v>-157924.56311633738</v>
      </c>
      <c r="AQ31" s="139">
        <v>-157924.56311633738</v>
      </c>
      <c r="AR31" s="139">
        <v>-157924.56311633738</v>
      </c>
      <c r="AS31" s="139">
        <v>-157924.56311633738</v>
      </c>
      <c r="AT31" s="139">
        <v>-157924.56311633738</v>
      </c>
      <c r="AU31" s="139">
        <v>-157924.56311633738</v>
      </c>
      <c r="AV31" s="139">
        <v>-157924.56311633738</v>
      </c>
      <c r="AW31" s="139">
        <v>-157924.56311633738</v>
      </c>
      <c r="AX31" s="43"/>
      <c r="AY31" s="43"/>
      <c r="AZ31" s="43"/>
      <c r="BA31" s="43"/>
      <c r="BB31" s="43"/>
      <c r="BC31" s="43"/>
      <c r="BD31" s="43"/>
      <c r="BP31" s="22" t="s">
        <v>393</v>
      </c>
    </row>
    <row r="32" spans="1:68" x14ac:dyDescent="0.3">
      <c r="A32" s="172"/>
      <c r="B32" s="4" t="s">
        <v>214</v>
      </c>
      <c r="D32" s="4" t="s">
        <v>88</v>
      </c>
      <c r="E32" s="139">
        <v>-585523.41566210694</v>
      </c>
      <c r="F32" s="139">
        <v>-654695.09720713145</v>
      </c>
      <c r="G32" s="139">
        <v>-729206.58048486896</v>
      </c>
      <c r="H32" s="139">
        <v>-805767.92774627276</v>
      </c>
      <c r="I32" s="139">
        <v>-906197.98228675954</v>
      </c>
      <c r="J32" s="139">
        <v>-1014781.772525621</v>
      </c>
      <c r="K32" s="139">
        <v>-1131842.2481298377</v>
      </c>
      <c r="L32" s="139">
        <v>-1259056.8110697274</v>
      </c>
      <c r="M32" s="139">
        <v>-1436436.8804562211</v>
      </c>
      <c r="N32" s="139">
        <v>-1627223.6159421685</v>
      </c>
      <c r="O32" s="139">
        <v>-1810011.2888883792</v>
      </c>
      <c r="P32" s="139">
        <v>-1992036.4340621016</v>
      </c>
      <c r="Q32" s="139">
        <v>-2116103.414413841</v>
      </c>
      <c r="R32" s="139">
        <v>-2146313.1186813433</v>
      </c>
      <c r="S32" s="139">
        <v>-2153571.4838814512</v>
      </c>
      <c r="T32" s="139">
        <v>-2156551.1121632345</v>
      </c>
      <c r="U32" s="139">
        <v>-2157212.4771048562</v>
      </c>
      <c r="V32" s="139">
        <v>-2157212.4771048562</v>
      </c>
      <c r="W32" s="139">
        <v>-2157212.4771048562</v>
      </c>
      <c r="X32" s="139">
        <v>-2157212.4771048562</v>
      </c>
      <c r="Y32" s="139">
        <v>-2157212.4771048562</v>
      </c>
      <c r="Z32" s="139">
        <v>-2157212.4771048562</v>
      </c>
      <c r="AA32" s="139">
        <v>-2157212.4771048562</v>
      </c>
      <c r="AB32" s="139">
        <v>-2157212.4771048562</v>
      </c>
      <c r="AC32" s="139">
        <v>-2157212.4771048562</v>
      </c>
      <c r="AD32" s="139">
        <v>-2157212.4771048562</v>
      </c>
      <c r="AE32" s="139">
        <v>-2157212.4771048562</v>
      </c>
      <c r="AF32" s="139">
        <v>-2157212.4771048562</v>
      </c>
      <c r="AG32" s="139">
        <v>-2157212.4771048562</v>
      </c>
      <c r="AH32" s="139">
        <v>-2157212.4771048562</v>
      </c>
      <c r="AI32" s="139">
        <v>-2157212.4771048562</v>
      </c>
      <c r="AJ32" s="139">
        <v>-2157212.4771048562</v>
      </c>
      <c r="AK32" s="139">
        <v>-2157212.4771048562</v>
      </c>
      <c r="AL32" s="139">
        <v>-2157212.4771048562</v>
      </c>
      <c r="AM32" s="139">
        <v>-2157212.4771048562</v>
      </c>
      <c r="AN32" s="139">
        <v>-2157212.4771048562</v>
      </c>
      <c r="AO32" s="139">
        <v>-2157212.4771048562</v>
      </c>
      <c r="AP32" s="139">
        <v>-2157212.4771048562</v>
      </c>
      <c r="AQ32" s="139">
        <v>-2157212.4771048562</v>
      </c>
      <c r="AR32" s="139">
        <v>-2157212.4771048562</v>
      </c>
      <c r="AS32" s="139">
        <v>-2157212.4771048562</v>
      </c>
      <c r="AT32" s="139">
        <v>-2157212.4771048562</v>
      </c>
      <c r="AU32" s="139">
        <v>-2157212.4771048562</v>
      </c>
      <c r="AV32" s="139">
        <v>-2157212.4771048562</v>
      </c>
      <c r="AW32" s="139">
        <v>-2157212.4771048562</v>
      </c>
      <c r="AX32" s="43"/>
      <c r="AY32" s="43"/>
      <c r="AZ32" s="43"/>
      <c r="BA32" s="43"/>
      <c r="BB32" s="43"/>
      <c r="BC32" s="43"/>
      <c r="BD32" s="43"/>
      <c r="BP32" s="22" t="s">
        <v>394</v>
      </c>
    </row>
    <row r="33" spans="1:68" ht="16.5" x14ac:dyDescent="0.3">
      <c r="A33" s="172"/>
      <c r="B33" s="4" t="s">
        <v>331</v>
      </c>
      <c r="D33" s="4" t="s">
        <v>89</v>
      </c>
      <c r="E33" s="140">
        <v>-3.3793365837157388</v>
      </c>
      <c r="F33" s="140">
        <v>-3.7790107011162091</v>
      </c>
      <c r="G33" s="140">
        <v>-4.2095756976393703</v>
      </c>
      <c r="H33" s="140">
        <v>-4.6517198157943298</v>
      </c>
      <c r="I33" s="140">
        <v>-5.2321856588284188</v>
      </c>
      <c r="J33" s="140">
        <v>-5.8598410736968827</v>
      </c>
      <c r="K33" s="140">
        <v>-6.5365578918059528</v>
      </c>
      <c r="L33" s="140">
        <v>-7.271894117782443</v>
      </c>
      <c r="M33" s="140">
        <v>-8.297878143108349</v>
      </c>
      <c r="N33" s="140">
        <v>-9.4001844388757245</v>
      </c>
      <c r="O33" s="140">
        <v>-10.449606275512192</v>
      </c>
      <c r="P33" s="140">
        <v>-11.489170499157769</v>
      </c>
      <c r="Q33" s="140">
        <v>-12.18377693361318</v>
      </c>
      <c r="R33" s="140">
        <v>-12.330054636479984</v>
      </c>
      <c r="S33" s="140">
        <v>-12.359239999975692</v>
      </c>
      <c r="T33" s="140">
        <v>-12.369213590454835</v>
      </c>
      <c r="U33" s="140">
        <v>-12.371371245765946</v>
      </c>
      <c r="V33" s="140">
        <v>-12.371371245765946</v>
      </c>
      <c r="W33" s="140">
        <v>-12.371371245765946</v>
      </c>
      <c r="X33" s="140">
        <v>-12.371371245765946</v>
      </c>
      <c r="Y33" s="140">
        <v>-12.371371245765946</v>
      </c>
      <c r="Z33" s="140">
        <v>-12.371371245765946</v>
      </c>
      <c r="AA33" s="140">
        <v>-12.371371245765946</v>
      </c>
      <c r="AB33" s="140">
        <v>-12.371371245765946</v>
      </c>
      <c r="AC33" s="140">
        <v>-12.371371245765946</v>
      </c>
      <c r="AD33" s="140">
        <v>-12.371371245765946</v>
      </c>
      <c r="AE33" s="140">
        <v>-12.371371245765946</v>
      </c>
      <c r="AF33" s="140">
        <v>-12.371371245765946</v>
      </c>
      <c r="AG33" s="140">
        <v>-12.371371245765946</v>
      </c>
      <c r="AH33" s="140">
        <v>-12.371371245765946</v>
      </c>
      <c r="AI33" s="140">
        <v>-12.371371245765946</v>
      </c>
      <c r="AJ33" s="140">
        <v>-12.371371245765946</v>
      </c>
      <c r="AK33" s="140">
        <v>-12.371371245765946</v>
      </c>
      <c r="AL33" s="140">
        <v>-12.371371245765946</v>
      </c>
      <c r="AM33" s="140">
        <v>-12.371371245765946</v>
      </c>
      <c r="AN33" s="140">
        <v>-12.371371245765946</v>
      </c>
      <c r="AO33" s="140">
        <v>-12.371371245765946</v>
      </c>
      <c r="AP33" s="140">
        <v>-12.371371245765946</v>
      </c>
      <c r="AQ33" s="140">
        <v>-12.371371245765946</v>
      </c>
      <c r="AR33" s="140">
        <v>-12.371371245765946</v>
      </c>
      <c r="AS33" s="140">
        <v>-12.371371245765946</v>
      </c>
      <c r="AT33" s="140">
        <v>-12.371371245765946</v>
      </c>
      <c r="AU33" s="140">
        <v>-12.371371245765946</v>
      </c>
      <c r="AV33" s="140">
        <v>-12.371371245765946</v>
      </c>
      <c r="AW33" s="140">
        <v>-12.371371245765946</v>
      </c>
      <c r="AX33" s="37"/>
      <c r="AY33" s="37"/>
      <c r="AZ33" s="37"/>
      <c r="BA33" s="37"/>
      <c r="BB33" s="37"/>
      <c r="BC33" s="37"/>
      <c r="BD33" s="37"/>
      <c r="BP33" s="22" t="s">
        <v>395</v>
      </c>
    </row>
    <row r="34" spans="1:68" ht="16.5" x14ac:dyDescent="0.3">
      <c r="A34" s="172"/>
      <c r="B34" s="4" t="s">
        <v>332</v>
      </c>
      <c r="D34" s="4" t="s">
        <v>42</v>
      </c>
      <c r="E34" s="140">
        <v>-1.2329698302215128E-3</v>
      </c>
      <c r="F34" s="140">
        <v>-1.3787987379343864E-3</v>
      </c>
      <c r="G34" s="140">
        <v>-1.5358992475575477E-3</v>
      </c>
      <c r="H34" s="140">
        <v>-1.6972281562081892E-3</v>
      </c>
      <c r="I34" s="140">
        <v>-1.9090266945459824E-3</v>
      </c>
      <c r="J34" s="140">
        <v>-2.1380444608579121E-3</v>
      </c>
      <c r="K34" s="140">
        <v>-2.3849645124513277E-3</v>
      </c>
      <c r="L34" s="140">
        <v>-2.6532785824234981E-3</v>
      </c>
      <c r="M34" s="140">
        <v>-3.027652951272716E-3</v>
      </c>
      <c r="N34" s="140">
        <v>-3.4298712569856469E-3</v>
      </c>
      <c r="O34" s="140">
        <v>-3.812725867538148E-3</v>
      </c>
      <c r="P34" s="140">
        <v>-4.191936489760152E-3</v>
      </c>
      <c r="Q34" s="140">
        <v>-4.4450729596204339E-3</v>
      </c>
      <c r="R34" s="140">
        <v>-4.498170147462394E-3</v>
      </c>
      <c r="S34" s="140">
        <v>-4.5087951347078789E-3</v>
      </c>
      <c r="T34" s="140">
        <v>-4.5124347354686643E-3</v>
      </c>
      <c r="U34" s="140">
        <v>-4.513222016838076E-3</v>
      </c>
      <c r="V34" s="140">
        <v>-4.513222016838076E-3</v>
      </c>
      <c r="W34" s="140">
        <v>-4.513222016838076E-3</v>
      </c>
      <c r="X34" s="140">
        <v>-4.513222016838076E-3</v>
      </c>
      <c r="Y34" s="140">
        <v>-4.513222016838076E-3</v>
      </c>
      <c r="Z34" s="140">
        <v>-4.513222016838076E-3</v>
      </c>
      <c r="AA34" s="140">
        <v>-4.513222016838076E-3</v>
      </c>
      <c r="AB34" s="140">
        <v>-4.513222016838076E-3</v>
      </c>
      <c r="AC34" s="140">
        <v>-4.513222016838076E-3</v>
      </c>
      <c r="AD34" s="140">
        <v>-4.513222016838076E-3</v>
      </c>
      <c r="AE34" s="140">
        <v>-4.513222016838076E-3</v>
      </c>
      <c r="AF34" s="140">
        <v>-4.513222016838076E-3</v>
      </c>
      <c r="AG34" s="140">
        <v>-4.513222016838076E-3</v>
      </c>
      <c r="AH34" s="140">
        <v>-4.513222016838076E-3</v>
      </c>
      <c r="AI34" s="140">
        <v>-4.513222016838076E-3</v>
      </c>
      <c r="AJ34" s="140">
        <v>-4.513222016838076E-3</v>
      </c>
      <c r="AK34" s="140">
        <v>-4.513222016838076E-3</v>
      </c>
      <c r="AL34" s="140">
        <v>-4.513222016838076E-3</v>
      </c>
      <c r="AM34" s="140">
        <v>-4.513222016838076E-3</v>
      </c>
      <c r="AN34" s="140">
        <v>-4.513222016838076E-3</v>
      </c>
      <c r="AO34" s="140">
        <v>-4.513222016838076E-3</v>
      </c>
      <c r="AP34" s="140">
        <v>-4.513222016838076E-3</v>
      </c>
      <c r="AQ34" s="140">
        <v>-4.513222016838076E-3</v>
      </c>
      <c r="AR34" s="140">
        <v>-4.513222016838076E-3</v>
      </c>
      <c r="AS34" s="140">
        <v>-4.513222016838076E-3</v>
      </c>
      <c r="AT34" s="140">
        <v>-4.513222016838076E-3</v>
      </c>
      <c r="AU34" s="140">
        <v>-4.513222016838076E-3</v>
      </c>
      <c r="AV34" s="140">
        <v>-4.513222016838076E-3</v>
      </c>
      <c r="AW34" s="140">
        <v>-4.513222016838076E-3</v>
      </c>
      <c r="AX34" s="35"/>
      <c r="AY34" s="35"/>
      <c r="AZ34" s="35"/>
      <c r="BA34" s="35"/>
      <c r="BB34" s="35"/>
      <c r="BC34" s="35"/>
      <c r="BD34" s="35"/>
      <c r="BP34" s="22" t="s">
        <v>396</v>
      </c>
    </row>
    <row r="35" spans="1:68" ht="16.5" x14ac:dyDescent="0.3">
      <c r="A35" s="172"/>
      <c r="B35" s="4" t="s">
        <v>333</v>
      </c>
      <c r="D35" s="4" t="s">
        <v>42</v>
      </c>
      <c r="E35" s="140">
        <v>-1.2308806962923633E-2</v>
      </c>
      <c r="F35" s="140">
        <v>-1.3764573993103666E-2</v>
      </c>
      <c r="G35" s="140">
        <v>-1.5332857869473648E-2</v>
      </c>
      <c r="H35" s="140">
        <v>-1.694331812495135E-2</v>
      </c>
      <c r="I35" s="140">
        <v>-1.9057600137482037E-2</v>
      </c>
      <c r="J35" s="140">
        <v>-2.1343765486179386E-2</v>
      </c>
      <c r="K35" s="140">
        <v>-2.3808632156953717E-2</v>
      </c>
      <c r="L35" s="140">
        <v>-2.648701919678444E-2</v>
      </c>
      <c r="M35" s="140">
        <v>-3.0224064802517884E-2</v>
      </c>
      <c r="N35" s="140">
        <v>-3.4239100414895689E-2</v>
      </c>
      <c r="O35" s="140">
        <v>-3.8061440520160389E-2</v>
      </c>
      <c r="P35" s="140">
        <v>-4.1847839097904044E-2</v>
      </c>
      <c r="Q35" s="140">
        <v>-4.4377577527179413E-2</v>
      </c>
      <c r="R35" s="140">
        <v>-4.4910071184966253E-2</v>
      </c>
      <c r="S35" s="140">
        <v>-4.5016273405464692E-2</v>
      </c>
      <c r="T35" s="140">
        <v>-4.5052563343961516E-2</v>
      </c>
      <c r="U35" s="140">
        <v>-4.5060413213865794E-2</v>
      </c>
      <c r="V35" s="140">
        <v>-4.5060413213865794E-2</v>
      </c>
      <c r="W35" s="140">
        <v>-4.5060413213865794E-2</v>
      </c>
      <c r="X35" s="140">
        <v>-4.5060413213865794E-2</v>
      </c>
      <c r="Y35" s="140">
        <v>-4.5060413213865794E-2</v>
      </c>
      <c r="Z35" s="140">
        <v>-4.5060413213865794E-2</v>
      </c>
      <c r="AA35" s="140">
        <v>-4.5060413213865794E-2</v>
      </c>
      <c r="AB35" s="140">
        <v>-4.5060413213865794E-2</v>
      </c>
      <c r="AC35" s="140">
        <v>-4.5060413213865794E-2</v>
      </c>
      <c r="AD35" s="140">
        <v>-4.5060413213865794E-2</v>
      </c>
      <c r="AE35" s="140">
        <v>-4.5060413213865794E-2</v>
      </c>
      <c r="AF35" s="140">
        <v>-4.5060413213865794E-2</v>
      </c>
      <c r="AG35" s="140">
        <v>-4.5060413213865794E-2</v>
      </c>
      <c r="AH35" s="140">
        <v>-4.5060413213865794E-2</v>
      </c>
      <c r="AI35" s="140">
        <v>-4.5060413213865794E-2</v>
      </c>
      <c r="AJ35" s="140">
        <v>-4.5060413213865794E-2</v>
      </c>
      <c r="AK35" s="140">
        <v>-4.5060413213865794E-2</v>
      </c>
      <c r="AL35" s="140">
        <v>-4.5060413213865794E-2</v>
      </c>
      <c r="AM35" s="140">
        <v>-4.5060413213865794E-2</v>
      </c>
      <c r="AN35" s="140">
        <v>-4.5060413213865794E-2</v>
      </c>
      <c r="AO35" s="140">
        <v>-4.5060413213865794E-2</v>
      </c>
      <c r="AP35" s="140">
        <v>-4.5060413213865794E-2</v>
      </c>
      <c r="AQ35" s="140">
        <v>-4.5060413213865794E-2</v>
      </c>
      <c r="AR35" s="140">
        <v>-4.5060413213865794E-2</v>
      </c>
      <c r="AS35" s="140">
        <v>-4.5060413213865794E-2</v>
      </c>
      <c r="AT35" s="140">
        <v>-4.5060413213865794E-2</v>
      </c>
      <c r="AU35" s="140">
        <v>-4.5060413213865794E-2</v>
      </c>
      <c r="AV35" s="140">
        <v>-4.5060413213865794E-2</v>
      </c>
      <c r="AW35" s="140">
        <v>-4.5060413213865794E-2</v>
      </c>
      <c r="AX35" s="35"/>
      <c r="AY35" s="35"/>
      <c r="AZ35" s="35"/>
      <c r="BA35" s="35"/>
      <c r="BB35" s="35"/>
      <c r="BC35" s="35"/>
      <c r="BD35" s="35"/>
      <c r="BP35" s="22" t="s">
        <v>397</v>
      </c>
    </row>
    <row r="36" spans="1:68" x14ac:dyDescent="0.3">
      <c r="A36" s="172"/>
      <c r="B36" s="4" t="s">
        <v>215</v>
      </c>
      <c r="D36" s="4" t="s">
        <v>90</v>
      </c>
      <c r="E36" s="140">
        <v>-126.79713898799993</v>
      </c>
      <c r="F36" s="140">
        <v>-141.79347561600042</v>
      </c>
      <c r="G36" s="140">
        <v>-157.9488849119993</v>
      </c>
      <c r="H36" s="140">
        <v>-174.53877994799973</v>
      </c>
      <c r="I36" s="140">
        <v>-196.31870294399937</v>
      </c>
      <c r="J36" s="140">
        <v>-219.8692531620004</v>
      </c>
      <c r="K36" s="140">
        <v>-245.26066492200059</v>
      </c>
      <c r="L36" s="140">
        <v>-272.85160031999879</v>
      </c>
      <c r="M36" s="140">
        <v>-311.34814113000226</v>
      </c>
      <c r="N36" s="140">
        <v>-352.7083535820023</v>
      </c>
      <c r="O36" s="140">
        <v>-392.08359535799832</v>
      </c>
      <c r="P36" s="140">
        <v>-431.08862783999626</v>
      </c>
      <c r="Q36" s="140">
        <v>-457.14853898999814</v>
      </c>
      <c r="R36" s="140">
        <v>-462.63439146599893</v>
      </c>
      <c r="S36" s="140">
        <v>-463.72871071799824</v>
      </c>
      <c r="T36" s="140">
        <v>-464.10254201999828</v>
      </c>
      <c r="U36" s="140">
        <v>-464.18340539999826</v>
      </c>
      <c r="V36" s="140">
        <v>-464.18340539999826</v>
      </c>
      <c r="W36" s="140">
        <v>-464.18340539999826</v>
      </c>
      <c r="X36" s="140">
        <v>-464.18340539999826</v>
      </c>
      <c r="Y36" s="140">
        <v>-464.18340539999826</v>
      </c>
      <c r="Z36" s="140">
        <v>-464.18340539999826</v>
      </c>
      <c r="AA36" s="140">
        <v>-464.18340539999826</v>
      </c>
      <c r="AB36" s="140">
        <v>-464.18340539999826</v>
      </c>
      <c r="AC36" s="140">
        <v>-464.18340539999826</v>
      </c>
      <c r="AD36" s="140">
        <v>-464.18340539999826</v>
      </c>
      <c r="AE36" s="140">
        <v>-464.18340539999826</v>
      </c>
      <c r="AF36" s="140">
        <v>-464.18340539999826</v>
      </c>
      <c r="AG36" s="140">
        <v>-464.18340539999826</v>
      </c>
      <c r="AH36" s="140">
        <v>-464.18340539999826</v>
      </c>
      <c r="AI36" s="140">
        <v>-464.18340539999826</v>
      </c>
      <c r="AJ36" s="140">
        <v>-464.18340539999826</v>
      </c>
      <c r="AK36" s="140">
        <v>-464.18340539999826</v>
      </c>
      <c r="AL36" s="140">
        <v>-464.18340539999826</v>
      </c>
      <c r="AM36" s="140">
        <v>-464.18340539999826</v>
      </c>
      <c r="AN36" s="140">
        <v>-464.18340539999826</v>
      </c>
      <c r="AO36" s="140">
        <v>-464.18340539999826</v>
      </c>
      <c r="AP36" s="140">
        <v>-464.18340539999826</v>
      </c>
      <c r="AQ36" s="140">
        <v>-464.18340539999826</v>
      </c>
      <c r="AR36" s="140">
        <v>-464.18340539999826</v>
      </c>
      <c r="AS36" s="140">
        <v>-464.18340539999826</v>
      </c>
      <c r="AT36" s="140">
        <v>-464.18340539999826</v>
      </c>
      <c r="AU36" s="140">
        <v>-464.18340539999826</v>
      </c>
      <c r="AV36" s="140">
        <v>-464.18340539999826</v>
      </c>
      <c r="AW36" s="140">
        <v>-464.18340539999826</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105"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East Midlands - 33kV Switchgear Other</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15.828158812073498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27.549907846834952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36.987708866579581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49.720705483548187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-0.45490000000000003</v>
      </c>
      <c r="F13" s="62">
        <v>-0.44190000000000002</v>
      </c>
      <c r="G13" s="62">
        <v>-0.42959999999999998</v>
      </c>
      <c r="H13" s="62">
        <v>-0.4173</v>
      </c>
      <c r="I13" s="62">
        <v>-0.40500000000000003</v>
      </c>
      <c r="J13" s="62">
        <v>-0.38579999999999998</v>
      </c>
      <c r="K13" s="62">
        <v>-0.37440000000000001</v>
      </c>
      <c r="L13" s="62">
        <v>-0.36209999999999998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-0.45490000000000003</v>
      </c>
      <c r="F18" s="59">
        <f t="shared" ref="F18:AW18" si="0">SUM(F13:F17)</f>
        <v>-0.44190000000000002</v>
      </c>
      <c r="G18" s="59">
        <f t="shared" si="0"/>
        <v>-0.42959999999999998</v>
      </c>
      <c r="H18" s="59">
        <f t="shared" si="0"/>
        <v>-0.4173</v>
      </c>
      <c r="I18" s="59">
        <f t="shared" si="0"/>
        <v>-0.40500000000000003</v>
      </c>
      <c r="J18" s="59">
        <f t="shared" si="0"/>
        <v>-0.38579999999999998</v>
      </c>
      <c r="K18" s="59">
        <f t="shared" si="0"/>
        <v>-0.37440000000000001</v>
      </c>
      <c r="L18" s="59">
        <f t="shared" si="0"/>
        <v>-0.36209999999999998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4.5068909445090122E-3</v>
      </c>
      <c r="G19" s="62">
        <v>1.0060902650637887E-2</v>
      </c>
      <c r="H19" s="62">
        <v>1.6685596543915479E-2</v>
      </c>
      <c r="I19" s="62">
        <v>2.5306604504967259E-2</v>
      </c>
      <c r="J19" s="62">
        <v>3.5714843272263125E-2</v>
      </c>
      <c r="K19" s="62">
        <v>4.7916347706315504E-2</v>
      </c>
      <c r="L19" s="62">
        <v>6.1859204837012974E-2</v>
      </c>
      <c r="M19" s="62">
        <v>7.9470556198824691E-2</v>
      </c>
      <c r="N19" s="62">
        <v>9.1595273757871382E-2</v>
      </c>
      <c r="O19" s="62">
        <v>0.10313811215116107</v>
      </c>
      <c r="P19" s="62">
        <v>0.11457243285020076</v>
      </c>
      <c r="Q19" s="62">
        <v>0.12221195777993833</v>
      </c>
      <c r="R19" s="62">
        <v>0.12382020716590837</v>
      </c>
      <c r="S19" s="62">
        <v>0.12414102543568779</v>
      </c>
      <c r="T19" s="62">
        <v>0.12425061331393945</v>
      </c>
      <c r="U19" s="62">
        <v>0.12427431730881229</v>
      </c>
      <c r="V19" s="62">
        <v>0.12427431730881229</v>
      </c>
      <c r="W19" s="62">
        <v>0.12427431730881229</v>
      </c>
      <c r="X19" s="62">
        <v>0.12427431730881229</v>
      </c>
      <c r="Y19" s="62">
        <v>0.12427431730881229</v>
      </c>
      <c r="Z19" s="62">
        <v>0.12427431730881229</v>
      </c>
      <c r="AA19" s="62">
        <v>0.12427431730881229</v>
      </c>
      <c r="AB19" s="62">
        <v>0.12427431730881229</v>
      </c>
      <c r="AC19" s="62">
        <v>0.12427431730881229</v>
      </c>
      <c r="AD19" s="62">
        <v>0.12427431730881229</v>
      </c>
      <c r="AE19" s="62">
        <v>0.12427431730881229</v>
      </c>
      <c r="AF19" s="62">
        <v>0.12427431730881229</v>
      </c>
      <c r="AG19" s="62">
        <v>0.12427431730881229</v>
      </c>
      <c r="AH19" s="62">
        <v>0.12427431730881229</v>
      </c>
      <c r="AI19" s="62">
        <v>0.12427431730881229</v>
      </c>
      <c r="AJ19" s="62">
        <v>0.12427431730881229</v>
      </c>
      <c r="AK19" s="62">
        <v>0.12427431730881229</v>
      </c>
      <c r="AL19" s="62">
        <v>0.12427431730881229</v>
      </c>
      <c r="AM19" s="62">
        <v>0.12427431730881229</v>
      </c>
      <c r="AN19" s="62">
        <v>0.12427431730881229</v>
      </c>
      <c r="AO19" s="62">
        <v>0.12427431730881229</v>
      </c>
      <c r="AP19" s="62">
        <v>0.12427431730881229</v>
      </c>
      <c r="AQ19" s="62">
        <v>0.12427431730881229</v>
      </c>
      <c r="AR19" s="62">
        <v>0.12427431730881229</v>
      </c>
      <c r="AS19" s="62">
        <v>0.12427431730881229</v>
      </c>
      <c r="AT19" s="62">
        <v>0.12427431730881229</v>
      </c>
      <c r="AU19" s="62">
        <v>0.12427431730881229</v>
      </c>
      <c r="AV19" s="62">
        <v>0.12427431730881229</v>
      </c>
      <c r="AW19" s="62">
        <v>0.12427431730881229</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4.5068909445090122E-3</v>
      </c>
      <c r="G25" s="67">
        <f t="shared" si="1"/>
        <v>1.0060902650637887E-2</v>
      </c>
      <c r="H25" s="67">
        <f t="shared" si="1"/>
        <v>1.6685596543915479E-2</v>
      </c>
      <c r="I25" s="67">
        <f t="shared" si="1"/>
        <v>2.5306604504967259E-2</v>
      </c>
      <c r="J25" s="67">
        <f t="shared" si="1"/>
        <v>3.5714843272263125E-2</v>
      </c>
      <c r="K25" s="67">
        <f t="shared" si="1"/>
        <v>4.7916347706315504E-2</v>
      </c>
      <c r="L25" s="67">
        <f t="shared" si="1"/>
        <v>6.1859204837012974E-2</v>
      </c>
      <c r="M25" s="67">
        <f t="shared" si="1"/>
        <v>7.9470556198824691E-2</v>
      </c>
      <c r="N25" s="67">
        <f t="shared" si="1"/>
        <v>9.1595273757871382E-2</v>
      </c>
      <c r="O25" s="67">
        <f t="shared" si="1"/>
        <v>0.10313811215116107</v>
      </c>
      <c r="P25" s="67">
        <f t="shared" si="1"/>
        <v>0.11457243285020076</v>
      </c>
      <c r="Q25" s="67">
        <f t="shared" si="1"/>
        <v>0.12221195777993833</v>
      </c>
      <c r="R25" s="67">
        <f t="shared" si="1"/>
        <v>0.12382020716590837</v>
      </c>
      <c r="S25" s="67">
        <f t="shared" si="1"/>
        <v>0.12414102543568779</v>
      </c>
      <c r="T25" s="67">
        <f t="shared" si="1"/>
        <v>0.12425061331393945</v>
      </c>
      <c r="U25" s="67">
        <f t="shared" si="1"/>
        <v>0.12427431730881229</v>
      </c>
      <c r="V25" s="67">
        <f t="shared" si="1"/>
        <v>0.12427431730881229</v>
      </c>
      <c r="W25" s="67">
        <f t="shared" si="1"/>
        <v>0.12427431730881229</v>
      </c>
      <c r="X25" s="67">
        <f t="shared" si="1"/>
        <v>0.12427431730881229</v>
      </c>
      <c r="Y25" s="67">
        <f t="shared" si="1"/>
        <v>0.12427431730881229</v>
      </c>
      <c r="Z25" s="67">
        <f t="shared" si="1"/>
        <v>0.12427431730881229</v>
      </c>
      <c r="AA25" s="67">
        <f t="shared" si="1"/>
        <v>0.12427431730881229</v>
      </c>
      <c r="AB25" s="67">
        <f t="shared" si="1"/>
        <v>0.12427431730881229</v>
      </c>
      <c r="AC25" s="67">
        <f t="shared" si="1"/>
        <v>0.12427431730881229</v>
      </c>
      <c r="AD25" s="67">
        <f t="shared" si="1"/>
        <v>0.12427431730881229</v>
      </c>
      <c r="AE25" s="67">
        <f t="shared" si="1"/>
        <v>0.12427431730881229</v>
      </c>
      <c r="AF25" s="67">
        <f t="shared" si="1"/>
        <v>0.12427431730881229</v>
      </c>
      <c r="AG25" s="67">
        <f t="shared" si="1"/>
        <v>0.12427431730881229</v>
      </c>
      <c r="AH25" s="67">
        <f t="shared" si="1"/>
        <v>0.12427431730881229</v>
      </c>
      <c r="AI25" s="67">
        <f t="shared" si="1"/>
        <v>0.12427431730881229</v>
      </c>
      <c r="AJ25" s="67">
        <f t="shared" si="1"/>
        <v>0.12427431730881229</v>
      </c>
      <c r="AK25" s="67">
        <f t="shared" si="1"/>
        <v>0.12427431730881229</v>
      </c>
      <c r="AL25" s="67">
        <f t="shared" si="1"/>
        <v>0.12427431730881229</v>
      </c>
      <c r="AM25" s="67">
        <f t="shared" si="1"/>
        <v>0.12427431730881229</v>
      </c>
      <c r="AN25" s="67">
        <f t="shared" si="1"/>
        <v>0.12427431730881229</v>
      </c>
      <c r="AO25" s="67">
        <f t="shared" si="1"/>
        <v>0.12427431730881229</v>
      </c>
      <c r="AP25" s="67">
        <f t="shared" si="1"/>
        <v>0.12427431730881229</v>
      </c>
      <c r="AQ25" s="67">
        <f t="shared" si="1"/>
        <v>0.12427431730881229</v>
      </c>
      <c r="AR25" s="67">
        <f t="shared" si="1"/>
        <v>0.12427431730881229</v>
      </c>
      <c r="AS25" s="67">
        <f t="shared" si="1"/>
        <v>0.12427431730881229</v>
      </c>
      <c r="AT25" s="67">
        <f t="shared" si="1"/>
        <v>0.12427431730881229</v>
      </c>
      <c r="AU25" s="67">
        <f t="shared" si="1"/>
        <v>0.12427431730881229</v>
      </c>
      <c r="AV25" s="67">
        <f t="shared" si="1"/>
        <v>0.12427431730881229</v>
      </c>
      <c r="AW25" s="67">
        <f t="shared" si="1"/>
        <v>0.12427431730881229</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-0.45490000000000003</v>
      </c>
      <c r="F26" s="59">
        <f t="shared" ref="F26:BD26" si="2">F18+F25</f>
        <v>-0.437393109055491</v>
      </c>
      <c r="G26" s="59">
        <f t="shared" si="2"/>
        <v>-0.41953909734936212</v>
      </c>
      <c r="H26" s="59">
        <f t="shared" si="2"/>
        <v>-0.40061440345608451</v>
      </c>
      <c r="I26" s="59">
        <f t="shared" si="2"/>
        <v>-0.37969339549503278</v>
      </c>
      <c r="J26" s="59">
        <f t="shared" si="2"/>
        <v>-0.35008515672773688</v>
      </c>
      <c r="K26" s="59">
        <f t="shared" si="2"/>
        <v>-0.32648365229368448</v>
      </c>
      <c r="L26" s="59">
        <f t="shared" si="2"/>
        <v>-0.30024079516298702</v>
      </c>
      <c r="M26" s="59">
        <f t="shared" si="2"/>
        <v>7.9470556198824691E-2</v>
      </c>
      <c r="N26" s="59">
        <f t="shared" si="2"/>
        <v>9.1595273757871382E-2</v>
      </c>
      <c r="O26" s="59">
        <f t="shared" si="2"/>
        <v>0.10313811215116107</v>
      </c>
      <c r="P26" s="59">
        <f t="shared" si="2"/>
        <v>0.11457243285020076</v>
      </c>
      <c r="Q26" s="59">
        <f t="shared" si="2"/>
        <v>0.12221195777993833</v>
      </c>
      <c r="R26" s="59">
        <f t="shared" si="2"/>
        <v>0.12382020716590837</v>
      </c>
      <c r="S26" s="59">
        <f t="shared" si="2"/>
        <v>0.12414102543568779</v>
      </c>
      <c r="T26" s="59">
        <f t="shared" si="2"/>
        <v>0.12425061331393945</v>
      </c>
      <c r="U26" s="59">
        <f t="shared" si="2"/>
        <v>0.12427431730881229</v>
      </c>
      <c r="V26" s="59">
        <f t="shared" si="2"/>
        <v>0.12427431730881229</v>
      </c>
      <c r="W26" s="59">
        <f t="shared" si="2"/>
        <v>0.12427431730881229</v>
      </c>
      <c r="X26" s="59">
        <f t="shared" si="2"/>
        <v>0.12427431730881229</v>
      </c>
      <c r="Y26" s="59">
        <f t="shared" si="2"/>
        <v>0.12427431730881229</v>
      </c>
      <c r="Z26" s="59">
        <f t="shared" si="2"/>
        <v>0.12427431730881229</v>
      </c>
      <c r="AA26" s="59">
        <f t="shared" si="2"/>
        <v>0.12427431730881229</v>
      </c>
      <c r="AB26" s="59">
        <f t="shared" si="2"/>
        <v>0.12427431730881229</v>
      </c>
      <c r="AC26" s="59">
        <f t="shared" si="2"/>
        <v>0.12427431730881229</v>
      </c>
      <c r="AD26" s="59">
        <f t="shared" si="2"/>
        <v>0.12427431730881229</v>
      </c>
      <c r="AE26" s="59">
        <f t="shared" si="2"/>
        <v>0.12427431730881229</v>
      </c>
      <c r="AF26" s="59">
        <f t="shared" si="2"/>
        <v>0.12427431730881229</v>
      </c>
      <c r="AG26" s="59">
        <f t="shared" si="2"/>
        <v>0.12427431730881229</v>
      </c>
      <c r="AH26" s="59">
        <f t="shared" si="2"/>
        <v>0.12427431730881229</v>
      </c>
      <c r="AI26" s="59">
        <f t="shared" si="2"/>
        <v>0.12427431730881229</v>
      </c>
      <c r="AJ26" s="59">
        <f t="shared" si="2"/>
        <v>0.12427431730881229</v>
      </c>
      <c r="AK26" s="59">
        <f t="shared" si="2"/>
        <v>0.12427431730881229</v>
      </c>
      <c r="AL26" s="59">
        <f t="shared" si="2"/>
        <v>0.12427431730881229</v>
      </c>
      <c r="AM26" s="59">
        <f t="shared" si="2"/>
        <v>0.12427431730881229</v>
      </c>
      <c r="AN26" s="59">
        <f t="shared" si="2"/>
        <v>0.12427431730881229</v>
      </c>
      <c r="AO26" s="59">
        <f t="shared" si="2"/>
        <v>0.12427431730881229</v>
      </c>
      <c r="AP26" s="59">
        <f t="shared" si="2"/>
        <v>0.12427431730881229</v>
      </c>
      <c r="AQ26" s="59">
        <f t="shared" si="2"/>
        <v>0.12427431730881229</v>
      </c>
      <c r="AR26" s="59">
        <f t="shared" si="2"/>
        <v>0.12427431730881229</v>
      </c>
      <c r="AS26" s="59">
        <f t="shared" si="2"/>
        <v>0.12427431730881229</v>
      </c>
      <c r="AT26" s="59">
        <f t="shared" si="2"/>
        <v>0.12427431730881229</v>
      </c>
      <c r="AU26" s="59">
        <f t="shared" si="2"/>
        <v>0.12427431730881229</v>
      </c>
      <c r="AV26" s="59">
        <f t="shared" si="2"/>
        <v>0.12427431730881229</v>
      </c>
      <c r="AW26" s="59">
        <f t="shared" si="2"/>
        <v>0.12427431730881229</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-0.36392000000000002</v>
      </c>
      <c r="F28" s="34">
        <f t="shared" ref="F28:AW28" si="4">F26*F27</f>
        <v>-0.34991448724439284</v>
      </c>
      <c r="G28" s="34">
        <f t="shared" si="4"/>
        <v>-0.33563127787948971</v>
      </c>
      <c r="H28" s="34">
        <f t="shared" si="4"/>
        <v>-0.32049152276486764</v>
      </c>
      <c r="I28" s="34">
        <f t="shared" si="4"/>
        <v>-0.30375471639602625</v>
      </c>
      <c r="J28" s="34">
        <f t="shared" si="4"/>
        <v>-0.2800681253821895</v>
      </c>
      <c r="K28" s="34">
        <f t="shared" si="4"/>
        <v>-0.26118692183494757</v>
      </c>
      <c r="L28" s="34">
        <f t="shared" si="4"/>
        <v>-0.24019263613038963</v>
      </c>
      <c r="M28" s="34">
        <f t="shared" si="4"/>
        <v>6.3576444959059758E-2</v>
      </c>
      <c r="N28" s="34">
        <f t="shared" si="4"/>
        <v>7.3276219006297105E-2</v>
      </c>
      <c r="O28" s="34">
        <f t="shared" si="4"/>
        <v>8.2510489720928865E-2</v>
      </c>
      <c r="P28" s="34">
        <f t="shared" si="4"/>
        <v>9.1657946280160607E-2</v>
      </c>
      <c r="Q28" s="34">
        <f t="shared" si="4"/>
        <v>9.7769566223950666E-2</v>
      </c>
      <c r="R28" s="34">
        <f t="shared" si="4"/>
        <v>9.90561657327267E-2</v>
      </c>
      <c r="S28" s="34">
        <f t="shared" si="4"/>
        <v>9.931282034855024E-2</v>
      </c>
      <c r="T28" s="34">
        <f t="shared" si="4"/>
        <v>9.9400490651151571E-2</v>
      </c>
      <c r="U28" s="34">
        <f t="shared" si="4"/>
        <v>9.9419453847049838E-2</v>
      </c>
      <c r="V28" s="34">
        <f t="shared" si="4"/>
        <v>9.9419453847049838E-2</v>
      </c>
      <c r="W28" s="34">
        <f t="shared" si="4"/>
        <v>9.9419453847049838E-2</v>
      </c>
      <c r="X28" s="34">
        <f t="shared" si="4"/>
        <v>9.9419453847049838E-2</v>
      </c>
      <c r="Y28" s="34">
        <f t="shared" si="4"/>
        <v>9.9419453847049838E-2</v>
      </c>
      <c r="Z28" s="34">
        <f t="shared" si="4"/>
        <v>9.9419453847049838E-2</v>
      </c>
      <c r="AA28" s="34">
        <f t="shared" si="4"/>
        <v>9.9419453847049838E-2</v>
      </c>
      <c r="AB28" s="34">
        <f t="shared" si="4"/>
        <v>9.9419453847049838E-2</v>
      </c>
      <c r="AC28" s="34">
        <f t="shared" si="4"/>
        <v>9.9419453847049838E-2</v>
      </c>
      <c r="AD28" s="34">
        <f t="shared" si="4"/>
        <v>9.9419453847049838E-2</v>
      </c>
      <c r="AE28" s="34">
        <f t="shared" si="4"/>
        <v>9.9419453847049838E-2</v>
      </c>
      <c r="AF28" s="34">
        <f t="shared" si="4"/>
        <v>9.9419453847049838E-2</v>
      </c>
      <c r="AG28" s="34">
        <f t="shared" si="4"/>
        <v>9.9419453847049838E-2</v>
      </c>
      <c r="AH28" s="34">
        <f t="shared" si="4"/>
        <v>9.9419453847049838E-2</v>
      </c>
      <c r="AI28" s="34">
        <f t="shared" si="4"/>
        <v>9.9419453847049838E-2</v>
      </c>
      <c r="AJ28" s="34">
        <f t="shared" si="4"/>
        <v>9.9419453847049838E-2</v>
      </c>
      <c r="AK28" s="34">
        <f t="shared" si="4"/>
        <v>9.9419453847049838E-2</v>
      </c>
      <c r="AL28" s="34">
        <f t="shared" si="4"/>
        <v>9.9419453847049838E-2</v>
      </c>
      <c r="AM28" s="34">
        <f t="shared" si="4"/>
        <v>9.9419453847049838E-2</v>
      </c>
      <c r="AN28" s="34">
        <f t="shared" si="4"/>
        <v>9.9419453847049838E-2</v>
      </c>
      <c r="AO28" s="34">
        <f t="shared" si="4"/>
        <v>9.9419453847049838E-2</v>
      </c>
      <c r="AP28" s="34">
        <f t="shared" si="4"/>
        <v>9.9419453847049838E-2</v>
      </c>
      <c r="AQ28" s="34">
        <f t="shared" si="4"/>
        <v>9.9419453847049838E-2</v>
      </c>
      <c r="AR28" s="34">
        <f t="shared" si="4"/>
        <v>9.9419453847049838E-2</v>
      </c>
      <c r="AS28" s="34">
        <f t="shared" si="4"/>
        <v>9.9419453847049838E-2</v>
      </c>
      <c r="AT28" s="34">
        <f t="shared" si="4"/>
        <v>9.9419453847049838E-2</v>
      </c>
      <c r="AU28" s="34">
        <f t="shared" si="4"/>
        <v>9.9419453847049838E-2</v>
      </c>
      <c r="AV28" s="34">
        <f t="shared" si="4"/>
        <v>9.9419453847049838E-2</v>
      </c>
      <c r="AW28" s="34">
        <f t="shared" si="4"/>
        <v>9.9419453847049838E-2</v>
      </c>
      <c r="AX28" s="34"/>
      <c r="AY28" s="34"/>
      <c r="AZ28" s="34"/>
      <c r="BA28" s="34"/>
      <c r="BB28" s="34"/>
      <c r="BC28" s="34"/>
      <c r="BD28" s="34"/>
    </row>
    <row r="29" spans="1:56" x14ac:dyDescent="0.3">
      <c r="A29" s="115"/>
      <c r="B29" s="9" t="s">
        <v>92</v>
      </c>
      <c r="C29" s="11" t="s">
        <v>44</v>
      </c>
      <c r="D29" s="9" t="s">
        <v>40</v>
      </c>
      <c r="E29" s="34">
        <f>E26-E28</f>
        <v>-9.0980000000000005E-2</v>
      </c>
      <c r="F29" s="34">
        <f t="shared" ref="F29:AW29" si="5">F26-F28</f>
        <v>-8.7478621811098167E-2</v>
      </c>
      <c r="G29" s="34">
        <f t="shared" si="5"/>
        <v>-8.3907819469872413E-2</v>
      </c>
      <c r="H29" s="34">
        <f t="shared" si="5"/>
        <v>-8.0122880691216869E-2</v>
      </c>
      <c r="I29" s="34">
        <f t="shared" si="5"/>
        <v>-7.5938679099006534E-2</v>
      </c>
      <c r="J29" s="34">
        <f t="shared" si="5"/>
        <v>-7.0017031345547376E-2</v>
      </c>
      <c r="K29" s="34">
        <f t="shared" si="5"/>
        <v>-6.5296730458736907E-2</v>
      </c>
      <c r="L29" s="34">
        <f t="shared" si="5"/>
        <v>-6.0048159032597387E-2</v>
      </c>
      <c r="M29" s="34">
        <f t="shared" si="5"/>
        <v>1.5894111239764933E-2</v>
      </c>
      <c r="N29" s="34">
        <f t="shared" si="5"/>
        <v>1.8319054751574276E-2</v>
      </c>
      <c r="O29" s="34">
        <f t="shared" si="5"/>
        <v>2.0627622430232209E-2</v>
      </c>
      <c r="P29" s="34">
        <f t="shared" si="5"/>
        <v>2.2914486570040152E-2</v>
      </c>
      <c r="Q29" s="34">
        <f t="shared" si="5"/>
        <v>2.4442391555987666E-2</v>
      </c>
      <c r="R29" s="34">
        <f t="shared" si="5"/>
        <v>2.4764041433181672E-2</v>
      </c>
      <c r="S29" s="34">
        <f t="shared" si="5"/>
        <v>2.4828205087137553E-2</v>
      </c>
      <c r="T29" s="34">
        <f t="shared" si="5"/>
        <v>2.4850122662787882E-2</v>
      </c>
      <c r="U29" s="34">
        <f t="shared" si="5"/>
        <v>2.4854863461762453E-2</v>
      </c>
      <c r="V29" s="34">
        <f t="shared" si="5"/>
        <v>2.4854863461762453E-2</v>
      </c>
      <c r="W29" s="34">
        <f t="shared" si="5"/>
        <v>2.4854863461762453E-2</v>
      </c>
      <c r="X29" s="34">
        <f t="shared" si="5"/>
        <v>2.4854863461762453E-2</v>
      </c>
      <c r="Y29" s="34">
        <f t="shared" si="5"/>
        <v>2.4854863461762453E-2</v>
      </c>
      <c r="Z29" s="34">
        <f t="shared" si="5"/>
        <v>2.4854863461762453E-2</v>
      </c>
      <c r="AA29" s="34">
        <f t="shared" si="5"/>
        <v>2.4854863461762453E-2</v>
      </c>
      <c r="AB29" s="34">
        <f t="shared" si="5"/>
        <v>2.4854863461762453E-2</v>
      </c>
      <c r="AC29" s="34">
        <f t="shared" si="5"/>
        <v>2.4854863461762453E-2</v>
      </c>
      <c r="AD29" s="34">
        <f t="shared" si="5"/>
        <v>2.4854863461762453E-2</v>
      </c>
      <c r="AE29" s="34">
        <f t="shared" si="5"/>
        <v>2.4854863461762453E-2</v>
      </c>
      <c r="AF29" s="34">
        <f t="shared" si="5"/>
        <v>2.4854863461762453E-2</v>
      </c>
      <c r="AG29" s="34">
        <f t="shared" si="5"/>
        <v>2.4854863461762453E-2</v>
      </c>
      <c r="AH29" s="34">
        <f t="shared" si="5"/>
        <v>2.4854863461762453E-2</v>
      </c>
      <c r="AI29" s="34">
        <f t="shared" si="5"/>
        <v>2.4854863461762453E-2</v>
      </c>
      <c r="AJ29" s="34">
        <f t="shared" si="5"/>
        <v>2.4854863461762453E-2</v>
      </c>
      <c r="AK29" s="34">
        <f t="shared" si="5"/>
        <v>2.4854863461762453E-2</v>
      </c>
      <c r="AL29" s="34">
        <f t="shared" si="5"/>
        <v>2.4854863461762453E-2</v>
      </c>
      <c r="AM29" s="34">
        <f t="shared" si="5"/>
        <v>2.4854863461762453E-2</v>
      </c>
      <c r="AN29" s="34">
        <f t="shared" si="5"/>
        <v>2.4854863461762453E-2</v>
      </c>
      <c r="AO29" s="34">
        <f t="shared" si="5"/>
        <v>2.4854863461762453E-2</v>
      </c>
      <c r="AP29" s="34">
        <f t="shared" si="5"/>
        <v>2.4854863461762453E-2</v>
      </c>
      <c r="AQ29" s="34">
        <f t="shared" si="5"/>
        <v>2.4854863461762453E-2</v>
      </c>
      <c r="AR29" s="34">
        <f t="shared" si="5"/>
        <v>2.4854863461762453E-2</v>
      </c>
      <c r="AS29" s="34">
        <f t="shared" si="5"/>
        <v>2.4854863461762453E-2</v>
      </c>
      <c r="AT29" s="34">
        <f t="shared" si="5"/>
        <v>2.4854863461762453E-2</v>
      </c>
      <c r="AU29" s="34">
        <f t="shared" si="5"/>
        <v>2.4854863461762453E-2</v>
      </c>
      <c r="AV29" s="34">
        <f t="shared" si="5"/>
        <v>2.4854863461762453E-2</v>
      </c>
      <c r="AW29" s="34">
        <f t="shared" si="5"/>
        <v>2.4854863461762453E-2</v>
      </c>
      <c r="AX29" s="34"/>
      <c r="AY29" s="34"/>
      <c r="AZ29" s="34"/>
      <c r="BA29" s="34"/>
      <c r="BB29" s="34"/>
      <c r="BC29" s="34"/>
      <c r="BD29" s="34"/>
    </row>
    <row r="30" spans="1:56" ht="16.5" hidden="1" customHeight="1" outlineLevel="1" x14ac:dyDescent="0.35">
      <c r="A30" s="115"/>
      <c r="B30" s="9" t="s">
        <v>1</v>
      </c>
      <c r="C30" s="11" t="s">
        <v>53</v>
      </c>
      <c r="D30" s="9" t="s">
        <v>40</v>
      </c>
      <c r="F30" s="34">
        <f>$E$28/'Fixed data'!$C$7</f>
        <v>-8.0871111111111109E-3</v>
      </c>
      <c r="G30" s="34">
        <f>$E$28/'Fixed data'!$C$7</f>
        <v>-8.0871111111111109E-3</v>
      </c>
      <c r="H30" s="34">
        <f>$E$28/'Fixed data'!$C$7</f>
        <v>-8.0871111111111109E-3</v>
      </c>
      <c r="I30" s="34">
        <f>$E$28/'Fixed data'!$C$7</f>
        <v>-8.0871111111111109E-3</v>
      </c>
      <c r="J30" s="34">
        <f>$E$28/'Fixed data'!$C$7</f>
        <v>-8.0871111111111109E-3</v>
      </c>
      <c r="K30" s="34">
        <f>$E$28/'Fixed data'!$C$7</f>
        <v>-8.0871111111111109E-3</v>
      </c>
      <c r="L30" s="34">
        <f>$E$28/'Fixed data'!$C$7</f>
        <v>-8.0871111111111109E-3</v>
      </c>
      <c r="M30" s="34">
        <f>$E$28/'Fixed data'!$C$7</f>
        <v>-8.0871111111111109E-3</v>
      </c>
      <c r="N30" s="34">
        <f>$E$28/'Fixed data'!$C$7</f>
        <v>-8.0871111111111109E-3</v>
      </c>
      <c r="O30" s="34">
        <f>$E$28/'Fixed data'!$C$7</f>
        <v>-8.0871111111111109E-3</v>
      </c>
      <c r="P30" s="34">
        <f>$E$28/'Fixed data'!$C$7</f>
        <v>-8.0871111111111109E-3</v>
      </c>
      <c r="Q30" s="34">
        <f>$E$28/'Fixed data'!$C$7</f>
        <v>-8.0871111111111109E-3</v>
      </c>
      <c r="R30" s="34">
        <f>$E$28/'Fixed data'!$C$7</f>
        <v>-8.0871111111111109E-3</v>
      </c>
      <c r="S30" s="34">
        <f>$E$28/'Fixed data'!$C$7</f>
        <v>-8.0871111111111109E-3</v>
      </c>
      <c r="T30" s="34">
        <f>$E$28/'Fixed data'!$C$7</f>
        <v>-8.0871111111111109E-3</v>
      </c>
      <c r="U30" s="34">
        <f>$E$28/'Fixed data'!$C$7</f>
        <v>-8.0871111111111109E-3</v>
      </c>
      <c r="V30" s="34">
        <f>$E$28/'Fixed data'!$C$7</f>
        <v>-8.0871111111111109E-3</v>
      </c>
      <c r="W30" s="34">
        <f>$E$28/'Fixed data'!$C$7</f>
        <v>-8.0871111111111109E-3</v>
      </c>
      <c r="X30" s="34">
        <f>$E$28/'Fixed data'!$C$7</f>
        <v>-8.0871111111111109E-3</v>
      </c>
      <c r="Y30" s="34">
        <f>$E$28/'Fixed data'!$C$7</f>
        <v>-8.0871111111111109E-3</v>
      </c>
      <c r="Z30" s="34">
        <f>$E$28/'Fixed data'!$C$7</f>
        <v>-8.0871111111111109E-3</v>
      </c>
      <c r="AA30" s="34">
        <f>$E$28/'Fixed data'!$C$7</f>
        <v>-8.0871111111111109E-3</v>
      </c>
      <c r="AB30" s="34">
        <f>$E$28/'Fixed data'!$C$7</f>
        <v>-8.0871111111111109E-3</v>
      </c>
      <c r="AC30" s="34">
        <f>$E$28/'Fixed data'!$C$7</f>
        <v>-8.0871111111111109E-3</v>
      </c>
      <c r="AD30" s="34">
        <f>$E$28/'Fixed data'!$C$7</f>
        <v>-8.0871111111111109E-3</v>
      </c>
      <c r="AE30" s="34">
        <f>$E$28/'Fixed data'!$C$7</f>
        <v>-8.0871111111111109E-3</v>
      </c>
      <c r="AF30" s="34">
        <f>$E$28/'Fixed data'!$C$7</f>
        <v>-8.0871111111111109E-3</v>
      </c>
      <c r="AG30" s="34">
        <f>$E$28/'Fixed data'!$C$7</f>
        <v>-8.0871111111111109E-3</v>
      </c>
      <c r="AH30" s="34">
        <f>$E$28/'Fixed data'!$C$7</f>
        <v>-8.0871111111111109E-3</v>
      </c>
      <c r="AI30" s="34">
        <f>$E$28/'Fixed data'!$C$7</f>
        <v>-8.0871111111111109E-3</v>
      </c>
      <c r="AJ30" s="34">
        <f>$E$28/'Fixed data'!$C$7</f>
        <v>-8.0871111111111109E-3</v>
      </c>
      <c r="AK30" s="34">
        <f>$E$28/'Fixed data'!$C$7</f>
        <v>-8.0871111111111109E-3</v>
      </c>
      <c r="AL30" s="34">
        <f>$E$28/'Fixed data'!$C$7</f>
        <v>-8.0871111111111109E-3</v>
      </c>
      <c r="AM30" s="34">
        <f>$E$28/'Fixed data'!$C$7</f>
        <v>-8.0871111111111109E-3</v>
      </c>
      <c r="AN30" s="34">
        <f>$E$28/'Fixed data'!$C$7</f>
        <v>-8.0871111111111109E-3</v>
      </c>
      <c r="AO30" s="34">
        <f>$E$28/'Fixed data'!$C$7</f>
        <v>-8.0871111111111109E-3</v>
      </c>
      <c r="AP30" s="34">
        <f>$E$28/'Fixed data'!$C$7</f>
        <v>-8.0871111111111109E-3</v>
      </c>
      <c r="AQ30" s="34">
        <f>$E$28/'Fixed data'!$C$7</f>
        <v>-8.0871111111111109E-3</v>
      </c>
      <c r="AR30" s="34">
        <f>$E$28/'Fixed data'!$C$7</f>
        <v>-8.0871111111111109E-3</v>
      </c>
      <c r="AS30" s="34">
        <f>$E$28/'Fixed data'!$C$7</f>
        <v>-8.0871111111111109E-3</v>
      </c>
      <c r="AT30" s="34">
        <f>$E$28/'Fixed data'!$C$7</f>
        <v>-8.0871111111111109E-3</v>
      </c>
      <c r="AU30" s="34">
        <f>$E$28/'Fixed data'!$C$7</f>
        <v>-8.0871111111111109E-3</v>
      </c>
      <c r="AV30" s="34">
        <f>$E$28/'Fixed data'!$C$7</f>
        <v>-8.0871111111111109E-3</v>
      </c>
      <c r="AW30" s="34">
        <f>$E$28/'Fixed data'!$C$7</f>
        <v>-8.0871111111111109E-3</v>
      </c>
      <c r="AX30" s="34">
        <f>$E$28/'Fixed data'!$C$7</f>
        <v>-8.0871111111111109E-3</v>
      </c>
      <c r="AY30" s="34"/>
      <c r="AZ30" s="34"/>
      <c r="BA30" s="34"/>
      <c r="BB30" s="34"/>
      <c r="BC30" s="34"/>
      <c r="BD30" s="34"/>
    </row>
    <row r="31" spans="1:56" ht="16.5" hidden="1" customHeight="1" outlineLevel="1" x14ac:dyDescent="0.35">
      <c r="A31" s="115"/>
      <c r="B31" s="9" t="s">
        <v>2</v>
      </c>
      <c r="C31" s="11" t="s">
        <v>54</v>
      </c>
      <c r="D31" s="9" t="s">
        <v>40</v>
      </c>
      <c r="F31" s="34"/>
      <c r="G31" s="34">
        <f>$F$28/'Fixed data'!$C$7</f>
        <v>-7.7758774943198408E-3</v>
      </c>
      <c r="H31" s="34">
        <f>$F$28/'Fixed data'!$C$7</f>
        <v>-7.7758774943198408E-3</v>
      </c>
      <c r="I31" s="34">
        <f>$F$28/'Fixed data'!$C$7</f>
        <v>-7.7758774943198408E-3</v>
      </c>
      <c r="J31" s="34">
        <f>$F$28/'Fixed data'!$C$7</f>
        <v>-7.7758774943198408E-3</v>
      </c>
      <c r="K31" s="34">
        <f>$F$28/'Fixed data'!$C$7</f>
        <v>-7.7758774943198408E-3</v>
      </c>
      <c r="L31" s="34">
        <f>$F$28/'Fixed data'!$C$7</f>
        <v>-7.7758774943198408E-3</v>
      </c>
      <c r="M31" s="34">
        <f>$F$28/'Fixed data'!$C$7</f>
        <v>-7.7758774943198408E-3</v>
      </c>
      <c r="N31" s="34">
        <f>$F$28/'Fixed data'!$C$7</f>
        <v>-7.7758774943198408E-3</v>
      </c>
      <c r="O31" s="34">
        <f>$F$28/'Fixed data'!$C$7</f>
        <v>-7.7758774943198408E-3</v>
      </c>
      <c r="P31" s="34">
        <f>$F$28/'Fixed data'!$C$7</f>
        <v>-7.7758774943198408E-3</v>
      </c>
      <c r="Q31" s="34">
        <f>$F$28/'Fixed data'!$C$7</f>
        <v>-7.7758774943198408E-3</v>
      </c>
      <c r="R31" s="34">
        <f>$F$28/'Fixed data'!$C$7</f>
        <v>-7.7758774943198408E-3</v>
      </c>
      <c r="S31" s="34">
        <f>$F$28/'Fixed data'!$C$7</f>
        <v>-7.7758774943198408E-3</v>
      </c>
      <c r="T31" s="34">
        <f>$F$28/'Fixed data'!$C$7</f>
        <v>-7.7758774943198408E-3</v>
      </c>
      <c r="U31" s="34">
        <f>$F$28/'Fixed data'!$C$7</f>
        <v>-7.7758774943198408E-3</v>
      </c>
      <c r="V31" s="34">
        <f>$F$28/'Fixed data'!$C$7</f>
        <v>-7.7758774943198408E-3</v>
      </c>
      <c r="W31" s="34">
        <f>$F$28/'Fixed data'!$C$7</f>
        <v>-7.7758774943198408E-3</v>
      </c>
      <c r="X31" s="34">
        <f>$F$28/'Fixed data'!$C$7</f>
        <v>-7.7758774943198408E-3</v>
      </c>
      <c r="Y31" s="34">
        <f>$F$28/'Fixed data'!$C$7</f>
        <v>-7.7758774943198408E-3</v>
      </c>
      <c r="Z31" s="34">
        <f>$F$28/'Fixed data'!$C$7</f>
        <v>-7.7758774943198408E-3</v>
      </c>
      <c r="AA31" s="34">
        <f>$F$28/'Fixed data'!$C$7</f>
        <v>-7.7758774943198408E-3</v>
      </c>
      <c r="AB31" s="34">
        <f>$F$28/'Fixed data'!$C$7</f>
        <v>-7.7758774943198408E-3</v>
      </c>
      <c r="AC31" s="34">
        <f>$F$28/'Fixed data'!$C$7</f>
        <v>-7.7758774943198408E-3</v>
      </c>
      <c r="AD31" s="34">
        <f>$F$28/'Fixed data'!$C$7</f>
        <v>-7.7758774943198408E-3</v>
      </c>
      <c r="AE31" s="34">
        <f>$F$28/'Fixed data'!$C$7</f>
        <v>-7.7758774943198408E-3</v>
      </c>
      <c r="AF31" s="34">
        <f>$F$28/'Fixed data'!$C$7</f>
        <v>-7.7758774943198408E-3</v>
      </c>
      <c r="AG31" s="34">
        <f>$F$28/'Fixed data'!$C$7</f>
        <v>-7.7758774943198408E-3</v>
      </c>
      <c r="AH31" s="34">
        <f>$F$28/'Fixed data'!$C$7</f>
        <v>-7.7758774943198408E-3</v>
      </c>
      <c r="AI31" s="34">
        <f>$F$28/'Fixed data'!$C$7</f>
        <v>-7.7758774943198408E-3</v>
      </c>
      <c r="AJ31" s="34">
        <f>$F$28/'Fixed data'!$C$7</f>
        <v>-7.7758774943198408E-3</v>
      </c>
      <c r="AK31" s="34">
        <f>$F$28/'Fixed data'!$C$7</f>
        <v>-7.7758774943198408E-3</v>
      </c>
      <c r="AL31" s="34">
        <f>$F$28/'Fixed data'!$C$7</f>
        <v>-7.7758774943198408E-3</v>
      </c>
      <c r="AM31" s="34">
        <f>$F$28/'Fixed data'!$C$7</f>
        <v>-7.7758774943198408E-3</v>
      </c>
      <c r="AN31" s="34">
        <f>$F$28/'Fixed data'!$C$7</f>
        <v>-7.7758774943198408E-3</v>
      </c>
      <c r="AO31" s="34">
        <f>$F$28/'Fixed data'!$C$7</f>
        <v>-7.7758774943198408E-3</v>
      </c>
      <c r="AP31" s="34">
        <f>$F$28/'Fixed data'!$C$7</f>
        <v>-7.7758774943198408E-3</v>
      </c>
      <c r="AQ31" s="34">
        <f>$F$28/'Fixed data'!$C$7</f>
        <v>-7.7758774943198408E-3</v>
      </c>
      <c r="AR31" s="34">
        <f>$F$28/'Fixed data'!$C$7</f>
        <v>-7.7758774943198408E-3</v>
      </c>
      <c r="AS31" s="34">
        <f>$F$28/'Fixed data'!$C$7</f>
        <v>-7.7758774943198408E-3</v>
      </c>
      <c r="AT31" s="34">
        <f>$F$28/'Fixed data'!$C$7</f>
        <v>-7.7758774943198408E-3</v>
      </c>
      <c r="AU31" s="34">
        <f>$F$28/'Fixed data'!$C$7</f>
        <v>-7.7758774943198408E-3</v>
      </c>
      <c r="AV31" s="34">
        <f>$F$28/'Fixed data'!$C$7</f>
        <v>-7.7758774943198408E-3</v>
      </c>
      <c r="AW31" s="34">
        <f>$F$28/'Fixed data'!$C$7</f>
        <v>-7.7758774943198408E-3</v>
      </c>
      <c r="AX31" s="34">
        <f>$F$28/'Fixed data'!$C$7</f>
        <v>-7.7758774943198408E-3</v>
      </c>
      <c r="AY31" s="34">
        <f>$F$28/'Fixed data'!$C$7</f>
        <v>-7.7758774943198408E-3</v>
      </c>
      <c r="AZ31" s="34"/>
      <c r="BA31" s="34"/>
      <c r="BB31" s="34"/>
      <c r="BC31" s="34"/>
      <c r="BD31" s="34"/>
    </row>
    <row r="32" spans="1:56" ht="16.5" hidden="1" customHeight="1" outlineLevel="1" x14ac:dyDescent="0.35">
      <c r="A32" s="115"/>
      <c r="B32" s="9" t="s">
        <v>3</v>
      </c>
      <c r="C32" s="11" t="s">
        <v>55</v>
      </c>
      <c r="D32" s="9" t="s">
        <v>40</v>
      </c>
      <c r="F32" s="34"/>
      <c r="G32" s="34"/>
      <c r="H32" s="34">
        <f>$G$28/'Fixed data'!$C$7</f>
        <v>-7.4584728417664376E-3</v>
      </c>
      <c r="I32" s="34">
        <f>$G$28/'Fixed data'!$C$7</f>
        <v>-7.4584728417664376E-3</v>
      </c>
      <c r="J32" s="34">
        <f>$G$28/'Fixed data'!$C$7</f>
        <v>-7.4584728417664376E-3</v>
      </c>
      <c r="K32" s="34">
        <f>$G$28/'Fixed data'!$C$7</f>
        <v>-7.4584728417664376E-3</v>
      </c>
      <c r="L32" s="34">
        <f>$G$28/'Fixed data'!$C$7</f>
        <v>-7.4584728417664376E-3</v>
      </c>
      <c r="M32" s="34">
        <f>$G$28/'Fixed data'!$C$7</f>
        <v>-7.4584728417664376E-3</v>
      </c>
      <c r="N32" s="34">
        <f>$G$28/'Fixed data'!$C$7</f>
        <v>-7.4584728417664376E-3</v>
      </c>
      <c r="O32" s="34">
        <f>$G$28/'Fixed data'!$C$7</f>
        <v>-7.4584728417664376E-3</v>
      </c>
      <c r="P32" s="34">
        <f>$G$28/'Fixed data'!$C$7</f>
        <v>-7.4584728417664376E-3</v>
      </c>
      <c r="Q32" s="34">
        <f>$G$28/'Fixed data'!$C$7</f>
        <v>-7.4584728417664376E-3</v>
      </c>
      <c r="R32" s="34">
        <f>$G$28/'Fixed data'!$C$7</f>
        <v>-7.4584728417664376E-3</v>
      </c>
      <c r="S32" s="34">
        <f>$G$28/'Fixed data'!$C$7</f>
        <v>-7.4584728417664376E-3</v>
      </c>
      <c r="T32" s="34">
        <f>$G$28/'Fixed data'!$C$7</f>
        <v>-7.4584728417664376E-3</v>
      </c>
      <c r="U32" s="34">
        <f>$G$28/'Fixed data'!$C$7</f>
        <v>-7.4584728417664376E-3</v>
      </c>
      <c r="V32" s="34">
        <f>$G$28/'Fixed data'!$C$7</f>
        <v>-7.4584728417664376E-3</v>
      </c>
      <c r="W32" s="34">
        <f>$G$28/'Fixed data'!$C$7</f>
        <v>-7.4584728417664376E-3</v>
      </c>
      <c r="X32" s="34">
        <f>$G$28/'Fixed data'!$C$7</f>
        <v>-7.4584728417664376E-3</v>
      </c>
      <c r="Y32" s="34">
        <f>$G$28/'Fixed data'!$C$7</f>
        <v>-7.4584728417664376E-3</v>
      </c>
      <c r="Z32" s="34">
        <f>$G$28/'Fixed data'!$C$7</f>
        <v>-7.4584728417664376E-3</v>
      </c>
      <c r="AA32" s="34">
        <f>$G$28/'Fixed data'!$C$7</f>
        <v>-7.4584728417664376E-3</v>
      </c>
      <c r="AB32" s="34">
        <f>$G$28/'Fixed data'!$C$7</f>
        <v>-7.4584728417664376E-3</v>
      </c>
      <c r="AC32" s="34">
        <f>$G$28/'Fixed data'!$C$7</f>
        <v>-7.4584728417664376E-3</v>
      </c>
      <c r="AD32" s="34">
        <f>$G$28/'Fixed data'!$C$7</f>
        <v>-7.4584728417664376E-3</v>
      </c>
      <c r="AE32" s="34">
        <f>$G$28/'Fixed data'!$C$7</f>
        <v>-7.4584728417664376E-3</v>
      </c>
      <c r="AF32" s="34">
        <f>$G$28/'Fixed data'!$C$7</f>
        <v>-7.4584728417664376E-3</v>
      </c>
      <c r="AG32" s="34">
        <f>$G$28/'Fixed data'!$C$7</f>
        <v>-7.4584728417664376E-3</v>
      </c>
      <c r="AH32" s="34">
        <f>$G$28/'Fixed data'!$C$7</f>
        <v>-7.4584728417664376E-3</v>
      </c>
      <c r="AI32" s="34">
        <f>$G$28/'Fixed data'!$C$7</f>
        <v>-7.4584728417664376E-3</v>
      </c>
      <c r="AJ32" s="34">
        <f>$G$28/'Fixed data'!$C$7</f>
        <v>-7.4584728417664376E-3</v>
      </c>
      <c r="AK32" s="34">
        <f>$G$28/'Fixed data'!$C$7</f>
        <v>-7.4584728417664376E-3</v>
      </c>
      <c r="AL32" s="34">
        <f>$G$28/'Fixed data'!$C$7</f>
        <v>-7.4584728417664376E-3</v>
      </c>
      <c r="AM32" s="34">
        <f>$G$28/'Fixed data'!$C$7</f>
        <v>-7.4584728417664376E-3</v>
      </c>
      <c r="AN32" s="34">
        <f>$G$28/'Fixed data'!$C$7</f>
        <v>-7.4584728417664376E-3</v>
      </c>
      <c r="AO32" s="34">
        <f>$G$28/'Fixed data'!$C$7</f>
        <v>-7.4584728417664376E-3</v>
      </c>
      <c r="AP32" s="34">
        <f>$G$28/'Fixed data'!$C$7</f>
        <v>-7.4584728417664376E-3</v>
      </c>
      <c r="AQ32" s="34">
        <f>$G$28/'Fixed data'!$C$7</f>
        <v>-7.4584728417664376E-3</v>
      </c>
      <c r="AR32" s="34">
        <f>$G$28/'Fixed data'!$C$7</f>
        <v>-7.4584728417664376E-3</v>
      </c>
      <c r="AS32" s="34">
        <f>$G$28/'Fixed data'!$C$7</f>
        <v>-7.4584728417664376E-3</v>
      </c>
      <c r="AT32" s="34">
        <f>$G$28/'Fixed data'!$C$7</f>
        <v>-7.4584728417664376E-3</v>
      </c>
      <c r="AU32" s="34">
        <f>$G$28/'Fixed data'!$C$7</f>
        <v>-7.4584728417664376E-3</v>
      </c>
      <c r="AV32" s="34">
        <f>$G$28/'Fixed data'!$C$7</f>
        <v>-7.4584728417664376E-3</v>
      </c>
      <c r="AW32" s="34">
        <f>$G$28/'Fixed data'!$C$7</f>
        <v>-7.4584728417664376E-3</v>
      </c>
      <c r="AX32" s="34">
        <f>$G$28/'Fixed data'!$C$7</f>
        <v>-7.4584728417664376E-3</v>
      </c>
      <c r="AY32" s="34">
        <f>$G$28/'Fixed data'!$C$7</f>
        <v>-7.4584728417664376E-3</v>
      </c>
      <c r="AZ32" s="34">
        <f>$G$28/'Fixed data'!$C$7</f>
        <v>-7.4584728417664376E-3</v>
      </c>
      <c r="BA32" s="34"/>
      <c r="BB32" s="34"/>
      <c r="BC32" s="34"/>
      <c r="BD32" s="34"/>
    </row>
    <row r="33" spans="1:57" ht="16.5" hidden="1" customHeight="1" outlineLevel="1" x14ac:dyDescent="0.35">
      <c r="A33" s="115"/>
      <c r="B33" s="9" t="s">
        <v>4</v>
      </c>
      <c r="C33" s="11" t="s">
        <v>56</v>
      </c>
      <c r="D33" s="9" t="s">
        <v>40</v>
      </c>
      <c r="F33" s="34"/>
      <c r="G33" s="34"/>
      <c r="H33" s="34"/>
      <c r="I33" s="34">
        <f>$H$28/'Fixed data'!$C$7</f>
        <v>-7.1220338392192807E-3</v>
      </c>
      <c r="J33" s="34">
        <f>$H$28/'Fixed data'!$C$7</f>
        <v>-7.1220338392192807E-3</v>
      </c>
      <c r="K33" s="34">
        <f>$H$28/'Fixed data'!$C$7</f>
        <v>-7.1220338392192807E-3</v>
      </c>
      <c r="L33" s="34">
        <f>$H$28/'Fixed data'!$C$7</f>
        <v>-7.1220338392192807E-3</v>
      </c>
      <c r="M33" s="34">
        <f>$H$28/'Fixed data'!$C$7</f>
        <v>-7.1220338392192807E-3</v>
      </c>
      <c r="N33" s="34">
        <f>$H$28/'Fixed data'!$C$7</f>
        <v>-7.1220338392192807E-3</v>
      </c>
      <c r="O33" s="34">
        <f>$H$28/'Fixed data'!$C$7</f>
        <v>-7.1220338392192807E-3</v>
      </c>
      <c r="P33" s="34">
        <f>$H$28/'Fixed data'!$C$7</f>
        <v>-7.1220338392192807E-3</v>
      </c>
      <c r="Q33" s="34">
        <f>$H$28/'Fixed data'!$C$7</f>
        <v>-7.1220338392192807E-3</v>
      </c>
      <c r="R33" s="34">
        <f>$H$28/'Fixed data'!$C$7</f>
        <v>-7.1220338392192807E-3</v>
      </c>
      <c r="S33" s="34">
        <f>$H$28/'Fixed data'!$C$7</f>
        <v>-7.1220338392192807E-3</v>
      </c>
      <c r="T33" s="34">
        <f>$H$28/'Fixed data'!$C$7</f>
        <v>-7.1220338392192807E-3</v>
      </c>
      <c r="U33" s="34">
        <f>$H$28/'Fixed data'!$C$7</f>
        <v>-7.1220338392192807E-3</v>
      </c>
      <c r="V33" s="34">
        <f>$H$28/'Fixed data'!$C$7</f>
        <v>-7.1220338392192807E-3</v>
      </c>
      <c r="W33" s="34">
        <f>$H$28/'Fixed data'!$C$7</f>
        <v>-7.1220338392192807E-3</v>
      </c>
      <c r="X33" s="34">
        <f>$H$28/'Fixed data'!$C$7</f>
        <v>-7.1220338392192807E-3</v>
      </c>
      <c r="Y33" s="34">
        <f>$H$28/'Fixed data'!$C$7</f>
        <v>-7.1220338392192807E-3</v>
      </c>
      <c r="Z33" s="34">
        <f>$H$28/'Fixed data'!$C$7</f>
        <v>-7.1220338392192807E-3</v>
      </c>
      <c r="AA33" s="34">
        <f>$H$28/'Fixed data'!$C$7</f>
        <v>-7.1220338392192807E-3</v>
      </c>
      <c r="AB33" s="34">
        <f>$H$28/'Fixed data'!$C$7</f>
        <v>-7.1220338392192807E-3</v>
      </c>
      <c r="AC33" s="34">
        <f>$H$28/'Fixed data'!$C$7</f>
        <v>-7.1220338392192807E-3</v>
      </c>
      <c r="AD33" s="34">
        <f>$H$28/'Fixed data'!$C$7</f>
        <v>-7.1220338392192807E-3</v>
      </c>
      <c r="AE33" s="34">
        <f>$H$28/'Fixed data'!$C$7</f>
        <v>-7.1220338392192807E-3</v>
      </c>
      <c r="AF33" s="34">
        <f>$H$28/'Fixed data'!$C$7</f>
        <v>-7.1220338392192807E-3</v>
      </c>
      <c r="AG33" s="34">
        <f>$H$28/'Fixed data'!$C$7</f>
        <v>-7.1220338392192807E-3</v>
      </c>
      <c r="AH33" s="34">
        <f>$H$28/'Fixed data'!$C$7</f>
        <v>-7.1220338392192807E-3</v>
      </c>
      <c r="AI33" s="34">
        <f>$H$28/'Fixed data'!$C$7</f>
        <v>-7.1220338392192807E-3</v>
      </c>
      <c r="AJ33" s="34">
        <f>$H$28/'Fixed data'!$C$7</f>
        <v>-7.1220338392192807E-3</v>
      </c>
      <c r="AK33" s="34">
        <f>$H$28/'Fixed data'!$C$7</f>
        <v>-7.1220338392192807E-3</v>
      </c>
      <c r="AL33" s="34">
        <f>$H$28/'Fixed data'!$C$7</f>
        <v>-7.1220338392192807E-3</v>
      </c>
      <c r="AM33" s="34">
        <f>$H$28/'Fixed data'!$C$7</f>
        <v>-7.1220338392192807E-3</v>
      </c>
      <c r="AN33" s="34">
        <f>$H$28/'Fixed data'!$C$7</f>
        <v>-7.1220338392192807E-3</v>
      </c>
      <c r="AO33" s="34">
        <f>$H$28/'Fixed data'!$C$7</f>
        <v>-7.1220338392192807E-3</v>
      </c>
      <c r="AP33" s="34">
        <f>$H$28/'Fixed data'!$C$7</f>
        <v>-7.1220338392192807E-3</v>
      </c>
      <c r="AQ33" s="34">
        <f>$H$28/'Fixed data'!$C$7</f>
        <v>-7.1220338392192807E-3</v>
      </c>
      <c r="AR33" s="34">
        <f>$H$28/'Fixed data'!$C$7</f>
        <v>-7.1220338392192807E-3</v>
      </c>
      <c r="AS33" s="34">
        <f>$H$28/'Fixed data'!$C$7</f>
        <v>-7.1220338392192807E-3</v>
      </c>
      <c r="AT33" s="34">
        <f>$H$28/'Fixed data'!$C$7</f>
        <v>-7.1220338392192807E-3</v>
      </c>
      <c r="AU33" s="34">
        <f>$H$28/'Fixed data'!$C$7</f>
        <v>-7.1220338392192807E-3</v>
      </c>
      <c r="AV33" s="34">
        <f>$H$28/'Fixed data'!$C$7</f>
        <v>-7.1220338392192807E-3</v>
      </c>
      <c r="AW33" s="34">
        <f>$H$28/'Fixed data'!$C$7</f>
        <v>-7.1220338392192807E-3</v>
      </c>
      <c r="AX33" s="34">
        <f>$H$28/'Fixed data'!$C$7</f>
        <v>-7.1220338392192807E-3</v>
      </c>
      <c r="AY33" s="34">
        <f>$H$28/'Fixed data'!$C$7</f>
        <v>-7.1220338392192807E-3</v>
      </c>
      <c r="AZ33" s="34">
        <f>$H$28/'Fixed data'!$C$7</f>
        <v>-7.1220338392192807E-3</v>
      </c>
      <c r="BA33" s="34">
        <f>$H$28/'Fixed data'!$C$7</f>
        <v>-7.1220338392192807E-3</v>
      </c>
      <c r="BB33" s="34"/>
      <c r="BC33" s="34"/>
      <c r="BD33" s="34"/>
    </row>
    <row r="34" spans="1:57" ht="16.5" hidden="1" customHeight="1" outlineLevel="1" x14ac:dyDescent="0.35">
      <c r="A34" s="115"/>
      <c r="B34" s="9" t="s">
        <v>5</v>
      </c>
      <c r="C34" s="11" t="s">
        <v>57</v>
      </c>
      <c r="D34" s="9" t="s">
        <v>40</v>
      </c>
      <c r="F34" s="34"/>
      <c r="G34" s="34"/>
      <c r="H34" s="34"/>
      <c r="I34" s="34"/>
      <c r="J34" s="34">
        <f>$I$28/'Fixed data'!$C$7</f>
        <v>-6.7501048088005836E-3</v>
      </c>
      <c r="K34" s="34">
        <f>$I$28/'Fixed data'!$C$7</f>
        <v>-6.7501048088005836E-3</v>
      </c>
      <c r="L34" s="34">
        <f>$I$28/'Fixed data'!$C$7</f>
        <v>-6.7501048088005836E-3</v>
      </c>
      <c r="M34" s="34">
        <f>$I$28/'Fixed data'!$C$7</f>
        <v>-6.7501048088005836E-3</v>
      </c>
      <c r="N34" s="34">
        <f>$I$28/'Fixed data'!$C$7</f>
        <v>-6.7501048088005836E-3</v>
      </c>
      <c r="O34" s="34">
        <f>$I$28/'Fixed data'!$C$7</f>
        <v>-6.7501048088005836E-3</v>
      </c>
      <c r="P34" s="34">
        <f>$I$28/'Fixed data'!$C$7</f>
        <v>-6.7501048088005836E-3</v>
      </c>
      <c r="Q34" s="34">
        <f>$I$28/'Fixed data'!$C$7</f>
        <v>-6.7501048088005836E-3</v>
      </c>
      <c r="R34" s="34">
        <f>$I$28/'Fixed data'!$C$7</f>
        <v>-6.7501048088005836E-3</v>
      </c>
      <c r="S34" s="34">
        <f>$I$28/'Fixed data'!$C$7</f>
        <v>-6.7501048088005836E-3</v>
      </c>
      <c r="T34" s="34">
        <f>$I$28/'Fixed data'!$C$7</f>
        <v>-6.7501048088005836E-3</v>
      </c>
      <c r="U34" s="34">
        <f>$I$28/'Fixed data'!$C$7</f>
        <v>-6.7501048088005836E-3</v>
      </c>
      <c r="V34" s="34">
        <f>$I$28/'Fixed data'!$C$7</f>
        <v>-6.7501048088005836E-3</v>
      </c>
      <c r="W34" s="34">
        <f>$I$28/'Fixed data'!$C$7</f>
        <v>-6.7501048088005836E-3</v>
      </c>
      <c r="X34" s="34">
        <f>$I$28/'Fixed data'!$C$7</f>
        <v>-6.7501048088005836E-3</v>
      </c>
      <c r="Y34" s="34">
        <f>$I$28/'Fixed data'!$C$7</f>
        <v>-6.7501048088005836E-3</v>
      </c>
      <c r="Z34" s="34">
        <f>$I$28/'Fixed data'!$C$7</f>
        <v>-6.7501048088005836E-3</v>
      </c>
      <c r="AA34" s="34">
        <f>$I$28/'Fixed data'!$C$7</f>
        <v>-6.7501048088005836E-3</v>
      </c>
      <c r="AB34" s="34">
        <f>$I$28/'Fixed data'!$C$7</f>
        <v>-6.7501048088005836E-3</v>
      </c>
      <c r="AC34" s="34">
        <f>$I$28/'Fixed data'!$C$7</f>
        <v>-6.7501048088005836E-3</v>
      </c>
      <c r="AD34" s="34">
        <f>$I$28/'Fixed data'!$C$7</f>
        <v>-6.7501048088005836E-3</v>
      </c>
      <c r="AE34" s="34">
        <f>$I$28/'Fixed data'!$C$7</f>
        <v>-6.7501048088005836E-3</v>
      </c>
      <c r="AF34" s="34">
        <f>$I$28/'Fixed data'!$C$7</f>
        <v>-6.7501048088005836E-3</v>
      </c>
      <c r="AG34" s="34">
        <f>$I$28/'Fixed data'!$C$7</f>
        <v>-6.7501048088005836E-3</v>
      </c>
      <c r="AH34" s="34">
        <f>$I$28/'Fixed data'!$C$7</f>
        <v>-6.7501048088005836E-3</v>
      </c>
      <c r="AI34" s="34">
        <f>$I$28/'Fixed data'!$C$7</f>
        <v>-6.7501048088005836E-3</v>
      </c>
      <c r="AJ34" s="34">
        <f>$I$28/'Fixed data'!$C$7</f>
        <v>-6.7501048088005836E-3</v>
      </c>
      <c r="AK34" s="34">
        <f>$I$28/'Fixed data'!$C$7</f>
        <v>-6.7501048088005836E-3</v>
      </c>
      <c r="AL34" s="34">
        <f>$I$28/'Fixed data'!$C$7</f>
        <v>-6.7501048088005836E-3</v>
      </c>
      <c r="AM34" s="34">
        <f>$I$28/'Fixed data'!$C$7</f>
        <v>-6.7501048088005836E-3</v>
      </c>
      <c r="AN34" s="34">
        <f>$I$28/'Fixed data'!$C$7</f>
        <v>-6.7501048088005836E-3</v>
      </c>
      <c r="AO34" s="34">
        <f>$I$28/'Fixed data'!$C$7</f>
        <v>-6.7501048088005836E-3</v>
      </c>
      <c r="AP34" s="34">
        <f>$I$28/'Fixed data'!$C$7</f>
        <v>-6.7501048088005836E-3</v>
      </c>
      <c r="AQ34" s="34">
        <f>$I$28/'Fixed data'!$C$7</f>
        <v>-6.7501048088005836E-3</v>
      </c>
      <c r="AR34" s="34">
        <f>$I$28/'Fixed data'!$C$7</f>
        <v>-6.7501048088005836E-3</v>
      </c>
      <c r="AS34" s="34">
        <f>$I$28/'Fixed data'!$C$7</f>
        <v>-6.7501048088005836E-3</v>
      </c>
      <c r="AT34" s="34">
        <f>$I$28/'Fixed data'!$C$7</f>
        <v>-6.7501048088005836E-3</v>
      </c>
      <c r="AU34" s="34">
        <f>$I$28/'Fixed data'!$C$7</f>
        <v>-6.7501048088005836E-3</v>
      </c>
      <c r="AV34" s="34">
        <f>$I$28/'Fixed data'!$C$7</f>
        <v>-6.7501048088005836E-3</v>
      </c>
      <c r="AW34" s="34">
        <f>$I$28/'Fixed data'!$C$7</f>
        <v>-6.7501048088005836E-3</v>
      </c>
      <c r="AX34" s="34">
        <f>$I$28/'Fixed data'!$C$7</f>
        <v>-6.7501048088005836E-3</v>
      </c>
      <c r="AY34" s="34">
        <f>$I$28/'Fixed data'!$C$7</f>
        <v>-6.7501048088005836E-3</v>
      </c>
      <c r="AZ34" s="34">
        <f>$I$28/'Fixed data'!$C$7</f>
        <v>-6.7501048088005836E-3</v>
      </c>
      <c r="BA34" s="34">
        <f>$I$28/'Fixed data'!$C$7</f>
        <v>-6.7501048088005836E-3</v>
      </c>
      <c r="BB34" s="34">
        <f>$I$28/'Fixed data'!$C$7</f>
        <v>-6.7501048088005836E-3</v>
      </c>
      <c r="BC34" s="34"/>
      <c r="BD34" s="34"/>
    </row>
    <row r="35" spans="1:57" ht="16.5" hidden="1" customHeight="1" outlineLevel="1" x14ac:dyDescent="0.35">
      <c r="A35" s="115"/>
      <c r="B35" s="9" t="s">
        <v>6</v>
      </c>
      <c r="C35" s="11" t="s">
        <v>58</v>
      </c>
      <c r="D35" s="9" t="s">
        <v>40</v>
      </c>
      <c r="F35" s="34"/>
      <c r="G35" s="34"/>
      <c r="H35" s="34"/>
      <c r="I35" s="34"/>
      <c r="J35" s="34"/>
      <c r="K35" s="34">
        <f>$J$28/'Fixed data'!$C$7</f>
        <v>-6.2237361196042108E-3</v>
      </c>
      <c r="L35" s="34">
        <f>$J$28/'Fixed data'!$C$7</f>
        <v>-6.2237361196042108E-3</v>
      </c>
      <c r="M35" s="34">
        <f>$J$28/'Fixed data'!$C$7</f>
        <v>-6.2237361196042108E-3</v>
      </c>
      <c r="N35" s="34">
        <f>$J$28/'Fixed data'!$C$7</f>
        <v>-6.2237361196042108E-3</v>
      </c>
      <c r="O35" s="34">
        <f>$J$28/'Fixed data'!$C$7</f>
        <v>-6.2237361196042108E-3</v>
      </c>
      <c r="P35" s="34">
        <f>$J$28/'Fixed data'!$C$7</f>
        <v>-6.2237361196042108E-3</v>
      </c>
      <c r="Q35" s="34">
        <f>$J$28/'Fixed data'!$C$7</f>
        <v>-6.2237361196042108E-3</v>
      </c>
      <c r="R35" s="34">
        <f>$J$28/'Fixed data'!$C$7</f>
        <v>-6.2237361196042108E-3</v>
      </c>
      <c r="S35" s="34">
        <f>$J$28/'Fixed data'!$C$7</f>
        <v>-6.2237361196042108E-3</v>
      </c>
      <c r="T35" s="34">
        <f>$J$28/'Fixed data'!$C$7</f>
        <v>-6.2237361196042108E-3</v>
      </c>
      <c r="U35" s="34">
        <f>$J$28/'Fixed data'!$C$7</f>
        <v>-6.2237361196042108E-3</v>
      </c>
      <c r="V35" s="34">
        <f>$J$28/'Fixed data'!$C$7</f>
        <v>-6.2237361196042108E-3</v>
      </c>
      <c r="W35" s="34">
        <f>$J$28/'Fixed data'!$C$7</f>
        <v>-6.2237361196042108E-3</v>
      </c>
      <c r="X35" s="34">
        <f>$J$28/'Fixed data'!$C$7</f>
        <v>-6.2237361196042108E-3</v>
      </c>
      <c r="Y35" s="34">
        <f>$J$28/'Fixed data'!$C$7</f>
        <v>-6.2237361196042108E-3</v>
      </c>
      <c r="Z35" s="34">
        <f>$J$28/'Fixed data'!$C$7</f>
        <v>-6.2237361196042108E-3</v>
      </c>
      <c r="AA35" s="34">
        <f>$J$28/'Fixed data'!$C$7</f>
        <v>-6.2237361196042108E-3</v>
      </c>
      <c r="AB35" s="34">
        <f>$J$28/'Fixed data'!$C$7</f>
        <v>-6.2237361196042108E-3</v>
      </c>
      <c r="AC35" s="34">
        <f>$J$28/'Fixed data'!$C$7</f>
        <v>-6.2237361196042108E-3</v>
      </c>
      <c r="AD35" s="34">
        <f>$J$28/'Fixed data'!$C$7</f>
        <v>-6.2237361196042108E-3</v>
      </c>
      <c r="AE35" s="34">
        <f>$J$28/'Fixed data'!$C$7</f>
        <v>-6.2237361196042108E-3</v>
      </c>
      <c r="AF35" s="34">
        <f>$J$28/'Fixed data'!$C$7</f>
        <v>-6.2237361196042108E-3</v>
      </c>
      <c r="AG35" s="34">
        <f>$J$28/'Fixed data'!$C$7</f>
        <v>-6.2237361196042108E-3</v>
      </c>
      <c r="AH35" s="34">
        <f>$J$28/'Fixed data'!$C$7</f>
        <v>-6.2237361196042108E-3</v>
      </c>
      <c r="AI35" s="34">
        <f>$J$28/'Fixed data'!$C$7</f>
        <v>-6.2237361196042108E-3</v>
      </c>
      <c r="AJ35" s="34">
        <f>$J$28/'Fixed data'!$C$7</f>
        <v>-6.2237361196042108E-3</v>
      </c>
      <c r="AK35" s="34">
        <f>$J$28/'Fixed data'!$C$7</f>
        <v>-6.2237361196042108E-3</v>
      </c>
      <c r="AL35" s="34">
        <f>$J$28/'Fixed data'!$C$7</f>
        <v>-6.2237361196042108E-3</v>
      </c>
      <c r="AM35" s="34">
        <f>$J$28/'Fixed data'!$C$7</f>
        <v>-6.2237361196042108E-3</v>
      </c>
      <c r="AN35" s="34">
        <f>$J$28/'Fixed data'!$C$7</f>
        <v>-6.2237361196042108E-3</v>
      </c>
      <c r="AO35" s="34">
        <f>$J$28/'Fixed data'!$C$7</f>
        <v>-6.2237361196042108E-3</v>
      </c>
      <c r="AP35" s="34">
        <f>$J$28/'Fixed data'!$C$7</f>
        <v>-6.2237361196042108E-3</v>
      </c>
      <c r="AQ35" s="34">
        <f>$J$28/'Fixed data'!$C$7</f>
        <v>-6.2237361196042108E-3</v>
      </c>
      <c r="AR35" s="34">
        <f>$J$28/'Fixed data'!$C$7</f>
        <v>-6.2237361196042108E-3</v>
      </c>
      <c r="AS35" s="34">
        <f>$J$28/'Fixed data'!$C$7</f>
        <v>-6.2237361196042108E-3</v>
      </c>
      <c r="AT35" s="34">
        <f>$J$28/'Fixed data'!$C$7</f>
        <v>-6.2237361196042108E-3</v>
      </c>
      <c r="AU35" s="34">
        <f>$J$28/'Fixed data'!$C$7</f>
        <v>-6.2237361196042108E-3</v>
      </c>
      <c r="AV35" s="34">
        <f>$J$28/'Fixed data'!$C$7</f>
        <v>-6.2237361196042108E-3</v>
      </c>
      <c r="AW35" s="34">
        <f>$J$28/'Fixed data'!$C$7</f>
        <v>-6.2237361196042108E-3</v>
      </c>
      <c r="AX35" s="34">
        <f>$J$28/'Fixed data'!$C$7</f>
        <v>-6.2237361196042108E-3</v>
      </c>
      <c r="AY35" s="34">
        <f>$J$28/'Fixed data'!$C$7</f>
        <v>-6.2237361196042108E-3</v>
      </c>
      <c r="AZ35" s="34">
        <f>$J$28/'Fixed data'!$C$7</f>
        <v>-6.2237361196042108E-3</v>
      </c>
      <c r="BA35" s="34">
        <f>$J$28/'Fixed data'!$C$7</f>
        <v>-6.2237361196042108E-3</v>
      </c>
      <c r="BB35" s="34">
        <f>$J$28/'Fixed data'!$C$7</f>
        <v>-6.2237361196042108E-3</v>
      </c>
      <c r="BC35" s="34">
        <f>$J$28/'Fixed data'!$C$7</f>
        <v>-6.2237361196042108E-3</v>
      </c>
      <c r="BD35" s="34"/>
    </row>
    <row r="36" spans="1:57" ht="16.5" hidden="1" customHeight="1" outlineLevel="1" x14ac:dyDescent="0.35">
      <c r="A36" s="115"/>
      <c r="B36" s="9" t="s">
        <v>32</v>
      </c>
      <c r="C36" s="11" t="s">
        <v>59</v>
      </c>
      <c r="D36" s="9" t="s">
        <v>40</v>
      </c>
      <c r="F36" s="34"/>
      <c r="G36" s="34"/>
      <c r="H36" s="34"/>
      <c r="I36" s="34"/>
      <c r="J36" s="34"/>
      <c r="K36" s="34"/>
      <c r="L36" s="34">
        <f>$K$28/'Fixed data'!$C$7</f>
        <v>-5.8041538185543903E-3</v>
      </c>
      <c r="M36" s="34">
        <f>$K$28/'Fixed data'!$C$7</f>
        <v>-5.8041538185543903E-3</v>
      </c>
      <c r="N36" s="34">
        <f>$K$28/'Fixed data'!$C$7</f>
        <v>-5.8041538185543903E-3</v>
      </c>
      <c r="O36" s="34">
        <f>$K$28/'Fixed data'!$C$7</f>
        <v>-5.8041538185543903E-3</v>
      </c>
      <c r="P36" s="34">
        <f>$K$28/'Fixed data'!$C$7</f>
        <v>-5.8041538185543903E-3</v>
      </c>
      <c r="Q36" s="34">
        <f>$K$28/'Fixed data'!$C$7</f>
        <v>-5.8041538185543903E-3</v>
      </c>
      <c r="R36" s="34">
        <f>$K$28/'Fixed data'!$C$7</f>
        <v>-5.8041538185543903E-3</v>
      </c>
      <c r="S36" s="34">
        <f>$K$28/'Fixed data'!$C$7</f>
        <v>-5.8041538185543903E-3</v>
      </c>
      <c r="T36" s="34">
        <f>$K$28/'Fixed data'!$C$7</f>
        <v>-5.8041538185543903E-3</v>
      </c>
      <c r="U36" s="34">
        <f>$K$28/'Fixed data'!$C$7</f>
        <v>-5.8041538185543903E-3</v>
      </c>
      <c r="V36" s="34">
        <f>$K$28/'Fixed data'!$C$7</f>
        <v>-5.8041538185543903E-3</v>
      </c>
      <c r="W36" s="34">
        <f>$K$28/'Fixed data'!$C$7</f>
        <v>-5.8041538185543903E-3</v>
      </c>
      <c r="X36" s="34">
        <f>$K$28/'Fixed data'!$C$7</f>
        <v>-5.8041538185543903E-3</v>
      </c>
      <c r="Y36" s="34">
        <f>$K$28/'Fixed data'!$C$7</f>
        <v>-5.8041538185543903E-3</v>
      </c>
      <c r="Z36" s="34">
        <f>$K$28/'Fixed data'!$C$7</f>
        <v>-5.8041538185543903E-3</v>
      </c>
      <c r="AA36" s="34">
        <f>$K$28/'Fixed data'!$C$7</f>
        <v>-5.8041538185543903E-3</v>
      </c>
      <c r="AB36" s="34">
        <f>$K$28/'Fixed data'!$C$7</f>
        <v>-5.8041538185543903E-3</v>
      </c>
      <c r="AC36" s="34">
        <f>$K$28/'Fixed data'!$C$7</f>
        <v>-5.8041538185543903E-3</v>
      </c>
      <c r="AD36" s="34">
        <f>$K$28/'Fixed data'!$C$7</f>
        <v>-5.8041538185543903E-3</v>
      </c>
      <c r="AE36" s="34">
        <f>$K$28/'Fixed data'!$C$7</f>
        <v>-5.8041538185543903E-3</v>
      </c>
      <c r="AF36" s="34">
        <f>$K$28/'Fixed data'!$C$7</f>
        <v>-5.8041538185543903E-3</v>
      </c>
      <c r="AG36" s="34">
        <f>$K$28/'Fixed data'!$C$7</f>
        <v>-5.8041538185543903E-3</v>
      </c>
      <c r="AH36" s="34">
        <f>$K$28/'Fixed data'!$C$7</f>
        <v>-5.8041538185543903E-3</v>
      </c>
      <c r="AI36" s="34">
        <f>$K$28/'Fixed data'!$C$7</f>
        <v>-5.8041538185543903E-3</v>
      </c>
      <c r="AJ36" s="34">
        <f>$K$28/'Fixed data'!$C$7</f>
        <v>-5.8041538185543903E-3</v>
      </c>
      <c r="AK36" s="34">
        <f>$K$28/'Fixed data'!$C$7</f>
        <v>-5.8041538185543903E-3</v>
      </c>
      <c r="AL36" s="34">
        <f>$K$28/'Fixed data'!$C$7</f>
        <v>-5.8041538185543903E-3</v>
      </c>
      <c r="AM36" s="34">
        <f>$K$28/'Fixed data'!$C$7</f>
        <v>-5.8041538185543903E-3</v>
      </c>
      <c r="AN36" s="34">
        <f>$K$28/'Fixed data'!$C$7</f>
        <v>-5.8041538185543903E-3</v>
      </c>
      <c r="AO36" s="34">
        <f>$K$28/'Fixed data'!$C$7</f>
        <v>-5.8041538185543903E-3</v>
      </c>
      <c r="AP36" s="34">
        <f>$K$28/'Fixed data'!$C$7</f>
        <v>-5.8041538185543903E-3</v>
      </c>
      <c r="AQ36" s="34">
        <f>$K$28/'Fixed data'!$C$7</f>
        <v>-5.8041538185543903E-3</v>
      </c>
      <c r="AR36" s="34">
        <f>$K$28/'Fixed data'!$C$7</f>
        <v>-5.8041538185543903E-3</v>
      </c>
      <c r="AS36" s="34">
        <f>$K$28/'Fixed data'!$C$7</f>
        <v>-5.8041538185543903E-3</v>
      </c>
      <c r="AT36" s="34">
        <f>$K$28/'Fixed data'!$C$7</f>
        <v>-5.8041538185543903E-3</v>
      </c>
      <c r="AU36" s="34">
        <f>$K$28/'Fixed data'!$C$7</f>
        <v>-5.8041538185543903E-3</v>
      </c>
      <c r="AV36" s="34">
        <f>$K$28/'Fixed data'!$C$7</f>
        <v>-5.8041538185543903E-3</v>
      </c>
      <c r="AW36" s="34">
        <f>$K$28/'Fixed data'!$C$7</f>
        <v>-5.8041538185543903E-3</v>
      </c>
      <c r="AX36" s="34">
        <f>$K$28/'Fixed data'!$C$7</f>
        <v>-5.8041538185543903E-3</v>
      </c>
      <c r="AY36" s="34">
        <f>$K$28/'Fixed data'!$C$7</f>
        <v>-5.8041538185543903E-3</v>
      </c>
      <c r="AZ36" s="34">
        <f>$K$28/'Fixed data'!$C$7</f>
        <v>-5.8041538185543903E-3</v>
      </c>
      <c r="BA36" s="34">
        <f>$K$28/'Fixed data'!$C$7</f>
        <v>-5.8041538185543903E-3</v>
      </c>
      <c r="BB36" s="34">
        <f>$K$28/'Fixed data'!$C$7</f>
        <v>-5.8041538185543903E-3</v>
      </c>
      <c r="BC36" s="34">
        <f>$K$28/'Fixed data'!$C$7</f>
        <v>-5.8041538185543903E-3</v>
      </c>
      <c r="BD36" s="34">
        <f>$K$28/'Fixed data'!$C$7</f>
        <v>-5.8041538185543903E-3</v>
      </c>
    </row>
    <row r="37" spans="1:57" ht="16.5" hidden="1" customHeight="1" outlineLevel="1" x14ac:dyDescent="0.35">
      <c r="A37" s="115"/>
      <c r="B37" s="9" t="s">
        <v>33</v>
      </c>
      <c r="C37" s="11" t="s">
        <v>60</v>
      </c>
      <c r="D37" s="9" t="s">
        <v>40</v>
      </c>
      <c r="F37" s="34"/>
      <c r="G37" s="34"/>
      <c r="H37" s="34"/>
      <c r="I37" s="34"/>
      <c r="J37" s="34"/>
      <c r="K37" s="34"/>
      <c r="L37" s="34"/>
      <c r="M37" s="34">
        <f>$L$28/'Fixed data'!$C$7</f>
        <v>-5.3376141362308808E-3</v>
      </c>
      <c r="N37" s="34">
        <f>$L$28/'Fixed data'!$C$7</f>
        <v>-5.3376141362308808E-3</v>
      </c>
      <c r="O37" s="34">
        <f>$L$28/'Fixed data'!$C$7</f>
        <v>-5.3376141362308808E-3</v>
      </c>
      <c r="P37" s="34">
        <f>$L$28/'Fixed data'!$C$7</f>
        <v>-5.3376141362308808E-3</v>
      </c>
      <c r="Q37" s="34">
        <f>$L$28/'Fixed data'!$C$7</f>
        <v>-5.3376141362308808E-3</v>
      </c>
      <c r="R37" s="34">
        <f>$L$28/'Fixed data'!$C$7</f>
        <v>-5.3376141362308808E-3</v>
      </c>
      <c r="S37" s="34">
        <f>$L$28/'Fixed data'!$C$7</f>
        <v>-5.3376141362308808E-3</v>
      </c>
      <c r="T37" s="34">
        <f>$L$28/'Fixed data'!$C$7</f>
        <v>-5.3376141362308808E-3</v>
      </c>
      <c r="U37" s="34">
        <f>$L$28/'Fixed data'!$C$7</f>
        <v>-5.3376141362308808E-3</v>
      </c>
      <c r="V37" s="34">
        <f>$L$28/'Fixed data'!$C$7</f>
        <v>-5.3376141362308808E-3</v>
      </c>
      <c r="W37" s="34">
        <f>$L$28/'Fixed data'!$C$7</f>
        <v>-5.3376141362308808E-3</v>
      </c>
      <c r="X37" s="34">
        <f>$L$28/'Fixed data'!$C$7</f>
        <v>-5.3376141362308808E-3</v>
      </c>
      <c r="Y37" s="34">
        <f>$L$28/'Fixed data'!$C$7</f>
        <v>-5.3376141362308808E-3</v>
      </c>
      <c r="Z37" s="34">
        <f>$L$28/'Fixed data'!$C$7</f>
        <v>-5.3376141362308808E-3</v>
      </c>
      <c r="AA37" s="34">
        <f>$L$28/'Fixed data'!$C$7</f>
        <v>-5.3376141362308808E-3</v>
      </c>
      <c r="AB37" s="34">
        <f>$L$28/'Fixed data'!$C$7</f>
        <v>-5.3376141362308808E-3</v>
      </c>
      <c r="AC37" s="34">
        <f>$L$28/'Fixed data'!$C$7</f>
        <v>-5.3376141362308808E-3</v>
      </c>
      <c r="AD37" s="34">
        <f>$L$28/'Fixed data'!$C$7</f>
        <v>-5.3376141362308808E-3</v>
      </c>
      <c r="AE37" s="34">
        <f>$L$28/'Fixed data'!$C$7</f>
        <v>-5.3376141362308808E-3</v>
      </c>
      <c r="AF37" s="34">
        <f>$L$28/'Fixed data'!$C$7</f>
        <v>-5.3376141362308808E-3</v>
      </c>
      <c r="AG37" s="34">
        <f>$L$28/'Fixed data'!$C$7</f>
        <v>-5.3376141362308808E-3</v>
      </c>
      <c r="AH37" s="34">
        <f>$L$28/'Fixed data'!$C$7</f>
        <v>-5.3376141362308808E-3</v>
      </c>
      <c r="AI37" s="34">
        <f>$L$28/'Fixed data'!$C$7</f>
        <v>-5.3376141362308808E-3</v>
      </c>
      <c r="AJ37" s="34">
        <f>$L$28/'Fixed data'!$C$7</f>
        <v>-5.3376141362308808E-3</v>
      </c>
      <c r="AK37" s="34">
        <f>$L$28/'Fixed data'!$C$7</f>
        <v>-5.3376141362308808E-3</v>
      </c>
      <c r="AL37" s="34">
        <f>$L$28/'Fixed data'!$C$7</f>
        <v>-5.3376141362308808E-3</v>
      </c>
      <c r="AM37" s="34">
        <f>$L$28/'Fixed data'!$C$7</f>
        <v>-5.3376141362308808E-3</v>
      </c>
      <c r="AN37" s="34">
        <f>$L$28/'Fixed data'!$C$7</f>
        <v>-5.3376141362308808E-3</v>
      </c>
      <c r="AO37" s="34">
        <f>$L$28/'Fixed data'!$C$7</f>
        <v>-5.3376141362308808E-3</v>
      </c>
      <c r="AP37" s="34">
        <f>$L$28/'Fixed data'!$C$7</f>
        <v>-5.3376141362308808E-3</v>
      </c>
      <c r="AQ37" s="34">
        <f>$L$28/'Fixed data'!$C$7</f>
        <v>-5.3376141362308808E-3</v>
      </c>
      <c r="AR37" s="34">
        <f>$L$28/'Fixed data'!$C$7</f>
        <v>-5.3376141362308808E-3</v>
      </c>
      <c r="AS37" s="34">
        <f>$L$28/'Fixed data'!$C$7</f>
        <v>-5.3376141362308808E-3</v>
      </c>
      <c r="AT37" s="34">
        <f>$L$28/'Fixed data'!$C$7</f>
        <v>-5.3376141362308808E-3</v>
      </c>
      <c r="AU37" s="34">
        <f>$L$28/'Fixed data'!$C$7</f>
        <v>-5.3376141362308808E-3</v>
      </c>
      <c r="AV37" s="34">
        <f>$L$28/'Fixed data'!$C$7</f>
        <v>-5.3376141362308808E-3</v>
      </c>
      <c r="AW37" s="34">
        <f>$L$28/'Fixed data'!$C$7</f>
        <v>-5.3376141362308808E-3</v>
      </c>
      <c r="AX37" s="34">
        <f>$L$28/'Fixed data'!$C$7</f>
        <v>-5.3376141362308808E-3</v>
      </c>
      <c r="AY37" s="34">
        <f>$L$28/'Fixed data'!$C$7</f>
        <v>-5.3376141362308808E-3</v>
      </c>
      <c r="AZ37" s="34">
        <f>$L$28/'Fixed data'!$C$7</f>
        <v>-5.3376141362308808E-3</v>
      </c>
      <c r="BA37" s="34">
        <f>$L$28/'Fixed data'!$C$7</f>
        <v>-5.3376141362308808E-3</v>
      </c>
      <c r="BB37" s="34">
        <f>$L$28/'Fixed data'!$C$7</f>
        <v>-5.3376141362308808E-3</v>
      </c>
      <c r="BC37" s="34">
        <f>$L$28/'Fixed data'!$C$7</f>
        <v>-5.3376141362308808E-3</v>
      </c>
      <c r="BD37" s="34">
        <f>$L$28/'Fixed data'!$C$7</f>
        <v>-5.3376141362308808E-3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1.4128098879791057E-3</v>
      </c>
      <c r="O38" s="34">
        <f>$M$28/'Fixed data'!$C$7</f>
        <v>1.4128098879791057E-3</v>
      </c>
      <c r="P38" s="34">
        <f>$M$28/'Fixed data'!$C$7</f>
        <v>1.4128098879791057E-3</v>
      </c>
      <c r="Q38" s="34">
        <f>$M$28/'Fixed data'!$C$7</f>
        <v>1.4128098879791057E-3</v>
      </c>
      <c r="R38" s="34">
        <f>$M$28/'Fixed data'!$C$7</f>
        <v>1.4128098879791057E-3</v>
      </c>
      <c r="S38" s="34">
        <f>$M$28/'Fixed data'!$C$7</f>
        <v>1.4128098879791057E-3</v>
      </c>
      <c r="T38" s="34">
        <f>$M$28/'Fixed data'!$C$7</f>
        <v>1.4128098879791057E-3</v>
      </c>
      <c r="U38" s="34">
        <f>$M$28/'Fixed data'!$C$7</f>
        <v>1.4128098879791057E-3</v>
      </c>
      <c r="V38" s="34">
        <f>$M$28/'Fixed data'!$C$7</f>
        <v>1.4128098879791057E-3</v>
      </c>
      <c r="W38" s="34">
        <f>$M$28/'Fixed data'!$C$7</f>
        <v>1.4128098879791057E-3</v>
      </c>
      <c r="X38" s="34">
        <f>$M$28/'Fixed data'!$C$7</f>
        <v>1.4128098879791057E-3</v>
      </c>
      <c r="Y38" s="34">
        <f>$M$28/'Fixed data'!$C$7</f>
        <v>1.4128098879791057E-3</v>
      </c>
      <c r="Z38" s="34">
        <f>$M$28/'Fixed data'!$C$7</f>
        <v>1.4128098879791057E-3</v>
      </c>
      <c r="AA38" s="34">
        <f>$M$28/'Fixed data'!$C$7</f>
        <v>1.4128098879791057E-3</v>
      </c>
      <c r="AB38" s="34">
        <f>$M$28/'Fixed data'!$C$7</f>
        <v>1.4128098879791057E-3</v>
      </c>
      <c r="AC38" s="34">
        <f>$M$28/'Fixed data'!$C$7</f>
        <v>1.4128098879791057E-3</v>
      </c>
      <c r="AD38" s="34">
        <f>$M$28/'Fixed data'!$C$7</f>
        <v>1.4128098879791057E-3</v>
      </c>
      <c r="AE38" s="34">
        <f>$M$28/'Fixed data'!$C$7</f>
        <v>1.4128098879791057E-3</v>
      </c>
      <c r="AF38" s="34">
        <f>$M$28/'Fixed data'!$C$7</f>
        <v>1.4128098879791057E-3</v>
      </c>
      <c r="AG38" s="34">
        <f>$M$28/'Fixed data'!$C$7</f>
        <v>1.4128098879791057E-3</v>
      </c>
      <c r="AH38" s="34">
        <f>$M$28/'Fixed data'!$C$7</f>
        <v>1.4128098879791057E-3</v>
      </c>
      <c r="AI38" s="34">
        <f>$M$28/'Fixed data'!$C$7</f>
        <v>1.4128098879791057E-3</v>
      </c>
      <c r="AJ38" s="34">
        <f>$M$28/'Fixed data'!$C$7</f>
        <v>1.4128098879791057E-3</v>
      </c>
      <c r="AK38" s="34">
        <f>$M$28/'Fixed data'!$C$7</f>
        <v>1.4128098879791057E-3</v>
      </c>
      <c r="AL38" s="34">
        <f>$M$28/'Fixed data'!$C$7</f>
        <v>1.4128098879791057E-3</v>
      </c>
      <c r="AM38" s="34">
        <f>$M$28/'Fixed data'!$C$7</f>
        <v>1.4128098879791057E-3</v>
      </c>
      <c r="AN38" s="34">
        <f>$M$28/'Fixed data'!$C$7</f>
        <v>1.4128098879791057E-3</v>
      </c>
      <c r="AO38" s="34">
        <f>$M$28/'Fixed data'!$C$7</f>
        <v>1.4128098879791057E-3</v>
      </c>
      <c r="AP38" s="34">
        <f>$M$28/'Fixed data'!$C$7</f>
        <v>1.4128098879791057E-3</v>
      </c>
      <c r="AQ38" s="34">
        <f>$M$28/'Fixed data'!$C$7</f>
        <v>1.4128098879791057E-3</v>
      </c>
      <c r="AR38" s="34">
        <f>$M$28/'Fixed data'!$C$7</f>
        <v>1.4128098879791057E-3</v>
      </c>
      <c r="AS38" s="34">
        <f>$M$28/'Fixed data'!$C$7</f>
        <v>1.4128098879791057E-3</v>
      </c>
      <c r="AT38" s="34">
        <f>$M$28/'Fixed data'!$C$7</f>
        <v>1.4128098879791057E-3</v>
      </c>
      <c r="AU38" s="34">
        <f>$M$28/'Fixed data'!$C$7</f>
        <v>1.4128098879791057E-3</v>
      </c>
      <c r="AV38" s="34">
        <f>$M$28/'Fixed data'!$C$7</f>
        <v>1.4128098879791057E-3</v>
      </c>
      <c r="AW38" s="34">
        <f>$M$28/'Fixed data'!$C$7</f>
        <v>1.4128098879791057E-3</v>
      </c>
      <c r="AX38" s="34">
        <f>$M$28/'Fixed data'!$C$7</f>
        <v>1.4128098879791057E-3</v>
      </c>
      <c r="AY38" s="34">
        <f>$M$28/'Fixed data'!$C$7</f>
        <v>1.4128098879791057E-3</v>
      </c>
      <c r="AZ38" s="34">
        <f>$M$28/'Fixed data'!$C$7</f>
        <v>1.4128098879791057E-3</v>
      </c>
      <c r="BA38" s="34">
        <f>$M$28/'Fixed data'!$C$7</f>
        <v>1.4128098879791057E-3</v>
      </c>
      <c r="BB38" s="34">
        <f>$M$28/'Fixed data'!$C$7</f>
        <v>1.4128098879791057E-3</v>
      </c>
      <c r="BC38" s="34">
        <f>$M$28/'Fixed data'!$C$7</f>
        <v>1.4128098879791057E-3</v>
      </c>
      <c r="BD38" s="34">
        <f>$M$28/'Fixed data'!$C$7</f>
        <v>1.4128098879791057E-3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1.628360422362158E-3</v>
      </c>
      <c r="P39" s="34">
        <f>$N$28/'Fixed data'!$C$7</f>
        <v>1.628360422362158E-3</v>
      </c>
      <c r="Q39" s="34">
        <f>$N$28/'Fixed data'!$C$7</f>
        <v>1.628360422362158E-3</v>
      </c>
      <c r="R39" s="34">
        <f>$N$28/'Fixed data'!$C$7</f>
        <v>1.628360422362158E-3</v>
      </c>
      <c r="S39" s="34">
        <f>$N$28/'Fixed data'!$C$7</f>
        <v>1.628360422362158E-3</v>
      </c>
      <c r="T39" s="34">
        <f>$N$28/'Fixed data'!$C$7</f>
        <v>1.628360422362158E-3</v>
      </c>
      <c r="U39" s="34">
        <f>$N$28/'Fixed data'!$C$7</f>
        <v>1.628360422362158E-3</v>
      </c>
      <c r="V39" s="34">
        <f>$N$28/'Fixed data'!$C$7</f>
        <v>1.628360422362158E-3</v>
      </c>
      <c r="W39" s="34">
        <f>$N$28/'Fixed data'!$C$7</f>
        <v>1.628360422362158E-3</v>
      </c>
      <c r="X39" s="34">
        <f>$N$28/'Fixed data'!$C$7</f>
        <v>1.628360422362158E-3</v>
      </c>
      <c r="Y39" s="34">
        <f>$N$28/'Fixed data'!$C$7</f>
        <v>1.628360422362158E-3</v>
      </c>
      <c r="Z39" s="34">
        <f>$N$28/'Fixed data'!$C$7</f>
        <v>1.628360422362158E-3</v>
      </c>
      <c r="AA39" s="34">
        <f>$N$28/'Fixed data'!$C$7</f>
        <v>1.628360422362158E-3</v>
      </c>
      <c r="AB39" s="34">
        <f>$N$28/'Fixed data'!$C$7</f>
        <v>1.628360422362158E-3</v>
      </c>
      <c r="AC39" s="34">
        <f>$N$28/'Fixed data'!$C$7</f>
        <v>1.628360422362158E-3</v>
      </c>
      <c r="AD39" s="34">
        <f>$N$28/'Fixed data'!$C$7</f>
        <v>1.628360422362158E-3</v>
      </c>
      <c r="AE39" s="34">
        <f>$N$28/'Fixed data'!$C$7</f>
        <v>1.628360422362158E-3</v>
      </c>
      <c r="AF39" s="34">
        <f>$N$28/'Fixed data'!$C$7</f>
        <v>1.628360422362158E-3</v>
      </c>
      <c r="AG39" s="34">
        <f>$N$28/'Fixed data'!$C$7</f>
        <v>1.628360422362158E-3</v>
      </c>
      <c r="AH39" s="34">
        <f>$N$28/'Fixed data'!$C$7</f>
        <v>1.628360422362158E-3</v>
      </c>
      <c r="AI39" s="34">
        <f>$N$28/'Fixed data'!$C$7</f>
        <v>1.628360422362158E-3</v>
      </c>
      <c r="AJ39" s="34">
        <f>$N$28/'Fixed data'!$C$7</f>
        <v>1.628360422362158E-3</v>
      </c>
      <c r="AK39" s="34">
        <f>$N$28/'Fixed data'!$C$7</f>
        <v>1.628360422362158E-3</v>
      </c>
      <c r="AL39" s="34">
        <f>$N$28/'Fixed data'!$C$7</f>
        <v>1.628360422362158E-3</v>
      </c>
      <c r="AM39" s="34">
        <f>$N$28/'Fixed data'!$C$7</f>
        <v>1.628360422362158E-3</v>
      </c>
      <c r="AN39" s="34">
        <f>$N$28/'Fixed data'!$C$7</f>
        <v>1.628360422362158E-3</v>
      </c>
      <c r="AO39" s="34">
        <f>$N$28/'Fixed data'!$C$7</f>
        <v>1.628360422362158E-3</v>
      </c>
      <c r="AP39" s="34">
        <f>$N$28/'Fixed data'!$C$7</f>
        <v>1.628360422362158E-3</v>
      </c>
      <c r="AQ39" s="34">
        <f>$N$28/'Fixed data'!$C$7</f>
        <v>1.628360422362158E-3</v>
      </c>
      <c r="AR39" s="34">
        <f>$N$28/'Fixed data'!$C$7</f>
        <v>1.628360422362158E-3</v>
      </c>
      <c r="AS39" s="34">
        <f>$N$28/'Fixed data'!$C$7</f>
        <v>1.628360422362158E-3</v>
      </c>
      <c r="AT39" s="34">
        <f>$N$28/'Fixed data'!$C$7</f>
        <v>1.628360422362158E-3</v>
      </c>
      <c r="AU39" s="34">
        <f>$N$28/'Fixed data'!$C$7</f>
        <v>1.628360422362158E-3</v>
      </c>
      <c r="AV39" s="34">
        <f>$N$28/'Fixed data'!$C$7</f>
        <v>1.628360422362158E-3</v>
      </c>
      <c r="AW39" s="34">
        <f>$N$28/'Fixed data'!$C$7</f>
        <v>1.628360422362158E-3</v>
      </c>
      <c r="AX39" s="34">
        <f>$N$28/'Fixed data'!$C$7</f>
        <v>1.628360422362158E-3</v>
      </c>
      <c r="AY39" s="34">
        <f>$N$28/'Fixed data'!$C$7</f>
        <v>1.628360422362158E-3</v>
      </c>
      <c r="AZ39" s="34">
        <f>$N$28/'Fixed data'!$C$7</f>
        <v>1.628360422362158E-3</v>
      </c>
      <c r="BA39" s="34">
        <f>$N$28/'Fixed data'!$C$7</f>
        <v>1.628360422362158E-3</v>
      </c>
      <c r="BB39" s="34">
        <f>$N$28/'Fixed data'!$C$7</f>
        <v>1.628360422362158E-3</v>
      </c>
      <c r="BC39" s="34">
        <f>$N$28/'Fixed data'!$C$7</f>
        <v>1.628360422362158E-3</v>
      </c>
      <c r="BD39" s="34">
        <f>$N$28/'Fixed data'!$C$7</f>
        <v>1.628360422362158E-3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1.8335664382428637E-3</v>
      </c>
      <c r="Q40" s="34">
        <f>$O$28/'Fixed data'!$C$7</f>
        <v>1.8335664382428637E-3</v>
      </c>
      <c r="R40" s="34">
        <f>$O$28/'Fixed data'!$C$7</f>
        <v>1.8335664382428637E-3</v>
      </c>
      <c r="S40" s="34">
        <f>$O$28/'Fixed data'!$C$7</f>
        <v>1.8335664382428637E-3</v>
      </c>
      <c r="T40" s="34">
        <f>$O$28/'Fixed data'!$C$7</f>
        <v>1.8335664382428637E-3</v>
      </c>
      <c r="U40" s="34">
        <f>$O$28/'Fixed data'!$C$7</f>
        <v>1.8335664382428637E-3</v>
      </c>
      <c r="V40" s="34">
        <f>$O$28/'Fixed data'!$C$7</f>
        <v>1.8335664382428637E-3</v>
      </c>
      <c r="W40" s="34">
        <f>$O$28/'Fixed data'!$C$7</f>
        <v>1.8335664382428637E-3</v>
      </c>
      <c r="X40" s="34">
        <f>$O$28/'Fixed data'!$C$7</f>
        <v>1.8335664382428637E-3</v>
      </c>
      <c r="Y40" s="34">
        <f>$O$28/'Fixed data'!$C$7</f>
        <v>1.8335664382428637E-3</v>
      </c>
      <c r="Z40" s="34">
        <f>$O$28/'Fixed data'!$C$7</f>
        <v>1.8335664382428637E-3</v>
      </c>
      <c r="AA40" s="34">
        <f>$O$28/'Fixed data'!$C$7</f>
        <v>1.8335664382428637E-3</v>
      </c>
      <c r="AB40" s="34">
        <f>$O$28/'Fixed data'!$C$7</f>
        <v>1.8335664382428637E-3</v>
      </c>
      <c r="AC40" s="34">
        <f>$O$28/'Fixed data'!$C$7</f>
        <v>1.8335664382428637E-3</v>
      </c>
      <c r="AD40" s="34">
        <f>$O$28/'Fixed data'!$C$7</f>
        <v>1.8335664382428637E-3</v>
      </c>
      <c r="AE40" s="34">
        <f>$O$28/'Fixed data'!$C$7</f>
        <v>1.8335664382428637E-3</v>
      </c>
      <c r="AF40" s="34">
        <f>$O$28/'Fixed data'!$C$7</f>
        <v>1.8335664382428637E-3</v>
      </c>
      <c r="AG40" s="34">
        <f>$O$28/'Fixed data'!$C$7</f>
        <v>1.8335664382428637E-3</v>
      </c>
      <c r="AH40" s="34">
        <f>$O$28/'Fixed data'!$C$7</f>
        <v>1.8335664382428637E-3</v>
      </c>
      <c r="AI40" s="34">
        <f>$O$28/'Fixed data'!$C$7</f>
        <v>1.8335664382428637E-3</v>
      </c>
      <c r="AJ40" s="34">
        <f>$O$28/'Fixed data'!$C$7</f>
        <v>1.8335664382428637E-3</v>
      </c>
      <c r="AK40" s="34">
        <f>$O$28/'Fixed data'!$C$7</f>
        <v>1.8335664382428637E-3</v>
      </c>
      <c r="AL40" s="34">
        <f>$O$28/'Fixed data'!$C$7</f>
        <v>1.8335664382428637E-3</v>
      </c>
      <c r="AM40" s="34">
        <f>$O$28/'Fixed data'!$C$7</f>
        <v>1.8335664382428637E-3</v>
      </c>
      <c r="AN40" s="34">
        <f>$O$28/'Fixed data'!$C$7</f>
        <v>1.8335664382428637E-3</v>
      </c>
      <c r="AO40" s="34">
        <f>$O$28/'Fixed data'!$C$7</f>
        <v>1.8335664382428637E-3</v>
      </c>
      <c r="AP40" s="34">
        <f>$O$28/'Fixed data'!$C$7</f>
        <v>1.8335664382428637E-3</v>
      </c>
      <c r="AQ40" s="34">
        <f>$O$28/'Fixed data'!$C$7</f>
        <v>1.8335664382428637E-3</v>
      </c>
      <c r="AR40" s="34">
        <f>$O$28/'Fixed data'!$C$7</f>
        <v>1.8335664382428637E-3</v>
      </c>
      <c r="AS40" s="34">
        <f>$O$28/'Fixed data'!$C$7</f>
        <v>1.8335664382428637E-3</v>
      </c>
      <c r="AT40" s="34">
        <f>$O$28/'Fixed data'!$C$7</f>
        <v>1.8335664382428637E-3</v>
      </c>
      <c r="AU40" s="34">
        <f>$O$28/'Fixed data'!$C$7</f>
        <v>1.8335664382428637E-3</v>
      </c>
      <c r="AV40" s="34">
        <f>$O$28/'Fixed data'!$C$7</f>
        <v>1.8335664382428637E-3</v>
      </c>
      <c r="AW40" s="34">
        <f>$O$28/'Fixed data'!$C$7</f>
        <v>1.8335664382428637E-3</v>
      </c>
      <c r="AX40" s="34">
        <f>$O$28/'Fixed data'!$C$7</f>
        <v>1.8335664382428637E-3</v>
      </c>
      <c r="AY40" s="34">
        <f>$O$28/'Fixed data'!$C$7</f>
        <v>1.8335664382428637E-3</v>
      </c>
      <c r="AZ40" s="34">
        <f>$O$28/'Fixed data'!$C$7</f>
        <v>1.8335664382428637E-3</v>
      </c>
      <c r="BA40" s="34">
        <f>$O$28/'Fixed data'!$C$7</f>
        <v>1.8335664382428637E-3</v>
      </c>
      <c r="BB40" s="34">
        <f>$O$28/'Fixed data'!$C$7</f>
        <v>1.8335664382428637E-3</v>
      </c>
      <c r="BC40" s="34">
        <f>$O$28/'Fixed data'!$C$7</f>
        <v>1.8335664382428637E-3</v>
      </c>
      <c r="BD40" s="34">
        <f>$O$28/'Fixed data'!$C$7</f>
        <v>1.8335664382428637E-3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2.0368432506702359E-3</v>
      </c>
      <c r="R41" s="34">
        <f>$P$28/'Fixed data'!$C$7</f>
        <v>2.0368432506702359E-3</v>
      </c>
      <c r="S41" s="34">
        <f>$P$28/'Fixed data'!$C$7</f>
        <v>2.0368432506702359E-3</v>
      </c>
      <c r="T41" s="34">
        <f>$P$28/'Fixed data'!$C$7</f>
        <v>2.0368432506702359E-3</v>
      </c>
      <c r="U41" s="34">
        <f>$P$28/'Fixed data'!$C$7</f>
        <v>2.0368432506702359E-3</v>
      </c>
      <c r="V41" s="34">
        <f>$P$28/'Fixed data'!$C$7</f>
        <v>2.0368432506702359E-3</v>
      </c>
      <c r="W41" s="34">
        <f>$P$28/'Fixed data'!$C$7</f>
        <v>2.0368432506702359E-3</v>
      </c>
      <c r="X41" s="34">
        <f>$P$28/'Fixed data'!$C$7</f>
        <v>2.0368432506702359E-3</v>
      </c>
      <c r="Y41" s="34">
        <f>$P$28/'Fixed data'!$C$7</f>
        <v>2.0368432506702359E-3</v>
      </c>
      <c r="Z41" s="34">
        <f>$P$28/'Fixed data'!$C$7</f>
        <v>2.0368432506702359E-3</v>
      </c>
      <c r="AA41" s="34">
        <f>$P$28/'Fixed data'!$C$7</f>
        <v>2.0368432506702359E-3</v>
      </c>
      <c r="AB41" s="34">
        <f>$P$28/'Fixed data'!$C$7</f>
        <v>2.0368432506702359E-3</v>
      </c>
      <c r="AC41" s="34">
        <f>$P$28/'Fixed data'!$C$7</f>
        <v>2.0368432506702359E-3</v>
      </c>
      <c r="AD41" s="34">
        <f>$P$28/'Fixed data'!$C$7</f>
        <v>2.0368432506702359E-3</v>
      </c>
      <c r="AE41" s="34">
        <f>$P$28/'Fixed data'!$C$7</f>
        <v>2.0368432506702359E-3</v>
      </c>
      <c r="AF41" s="34">
        <f>$P$28/'Fixed data'!$C$7</f>
        <v>2.0368432506702359E-3</v>
      </c>
      <c r="AG41" s="34">
        <f>$P$28/'Fixed data'!$C$7</f>
        <v>2.0368432506702359E-3</v>
      </c>
      <c r="AH41" s="34">
        <f>$P$28/'Fixed data'!$C$7</f>
        <v>2.0368432506702359E-3</v>
      </c>
      <c r="AI41" s="34">
        <f>$P$28/'Fixed data'!$C$7</f>
        <v>2.0368432506702359E-3</v>
      </c>
      <c r="AJ41" s="34">
        <f>$P$28/'Fixed data'!$C$7</f>
        <v>2.0368432506702359E-3</v>
      </c>
      <c r="AK41" s="34">
        <f>$P$28/'Fixed data'!$C$7</f>
        <v>2.0368432506702359E-3</v>
      </c>
      <c r="AL41" s="34">
        <f>$P$28/'Fixed data'!$C$7</f>
        <v>2.0368432506702359E-3</v>
      </c>
      <c r="AM41" s="34">
        <f>$P$28/'Fixed data'!$C$7</f>
        <v>2.0368432506702359E-3</v>
      </c>
      <c r="AN41" s="34">
        <f>$P$28/'Fixed data'!$C$7</f>
        <v>2.0368432506702359E-3</v>
      </c>
      <c r="AO41" s="34">
        <f>$P$28/'Fixed data'!$C$7</f>
        <v>2.0368432506702359E-3</v>
      </c>
      <c r="AP41" s="34">
        <f>$P$28/'Fixed data'!$C$7</f>
        <v>2.0368432506702359E-3</v>
      </c>
      <c r="AQ41" s="34">
        <f>$P$28/'Fixed data'!$C$7</f>
        <v>2.0368432506702359E-3</v>
      </c>
      <c r="AR41" s="34">
        <f>$P$28/'Fixed data'!$C$7</f>
        <v>2.0368432506702359E-3</v>
      </c>
      <c r="AS41" s="34">
        <f>$P$28/'Fixed data'!$C$7</f>
        <v>2.0368432506702359E-3</v>
      </c>
      <c r="AT41" s="34">
        <f>$P$28/'Fixed data'!$C$7</f>
        <v>2.0368432506702359E-3</v>
      </c>
      <c r="AU41" s="34">
        <f>$P$28/'Fixed data'!$C$7</f>
        <v>2.0368432506702359E-3</v>
      </c>
      <c r="AV41" s="34">
        <f>$P$28/'Fixed data'!$C$7</f>
        <v>2.0368432506702359E-3</v>
      </c>
      <c r="AW41" s="34">
        <f>$P$28/'Fixed data'!$C$7</f>
        <v>2.0368432506702359E-3</v>
      </c>
      <c r="AX41" s="34">
        <f>$P$28/'Fixed data'!$C$7</f>
        <v>2.0368432506702359E-3</v>
      </c>
      <c r="AY41" s="34">
        <f>$P$28/'Fixed data'!$C$7</f>
        <v>2.0368432506702359E-3</v>
      </c>
      <c r="AZ41" s="34">
        <f>$P$28/'Fixed data'!$C$7</f>
        <v>2.0368432506702359E-3</v>
      </c>
      <c r="BA41" s="34">
        <f>$P$28/'Fixed data'!$C$7</f>
        <v>2.0368432506702359E-3</v>
      </c>
      <c r="BB41" s="34">
        <f>$P$28/'Fixed data'!$C$7</f>
        <v>2.0368432506702359E-3</v>
      </c>
      <c r="BC41" s="34">
        <f>$P$28/'Fixed data'!$C$7</f>
        <v>2.0368432506702359E-3</v>
      </c>
      <c r="BD41" s="34">
        <f>$P$28/'Fixed data'!$C$7</f>
        <v>2.0368432506702359E-3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2.1726570271989039E-3</v>
      </c>
      <c r="S42" s="34">
        <f>$Q$28/'Fixed data'!$C$7</f>
        <v>2.1726570271989039E-3</v>
      </c>
      <c r="T42" s="34">
        <f>$Q$28/'Fixed data'!$C$7</f>
        <v>2.1726570271989039E-3</v>
      </c>
      <c r="U42" s="34">
        <f>$Q$28/'Fixed data'!$C$7</f>
        <v>2.1726570271989039E-3</v>
      </c>
      <c r="V42" s="34">
        <f>$Q$28/'Fixed data'!$C$7</f>
        <v>2.1726570271989039E-3</v>
      </c>
      <c r="W42" s="34">
        <f>$Q$28/'Fixed data'!$C$7</f>
        <v>2.1726570271989039E-3</v>
      </c>
      <c r="X42" s="34">
        <f>$Q$28/'Fixed data'!$C$7</f>
        <v>2.1726570271989039E-3</v>
      </c>
      <c r="Y42" s="34">
        <f>$Q$28/'Fixed data'!$C$7</f>
        <v>2.1726570271989039E-3</v>
      </c>
      <c r="Z42" s="34">
        <f>$Q$28/'Fixed data'!$C$7</f>
        <v>2.1726570271989039E-3</v>
      </c>
      <c r="AA42" s="34">
        <f>$Q$28/'Fixed data'!$C$7</f>
        <v>2.1726570271989039E-3</v>
      </c>
      <c r="AB42" s="34">
        <f>$Q$28/'Fixed data'!$C$7</f>
        <v>2.1726570271989039E-3</v>
      </c>
      <c r="AC42" s="34">
        <f>$Q$28/'Fixed data'!$C$7</f>
        <v>2.1726570271989039E-3</v>
      </c>
      <c r="AD42" s="34">
        <f>$Q$28/'Fixed data'!$C$7</f>
        <v>2.1726570271989039E-3</v>
      </c>
      <c r="AE42" s="34">
        <f>$Q$28/'Fixed data'!$C$7</f>
        <v>2.1726570271989039E-3</v>
      </c>
      <c r="AF42" s="34">
        <f>$Q$28/'Fixed data'!$C$7</f>
        <v>2.1726570271989039E-3</v>
      </c>
      <c r="AG42" s="34">
        <f>$Q$28/'Fixed data'!$C$7</f>
        <v>2.1726570271989039E-3</v>
      </c>
      <c r="AH42" s="34">
        <f>$Q$28/'Fixed data'!$C$7</f>
        <v>2.1726570271989039E-3</v>
      </c>
      <c r="AI42" s="34">
        <f>$Q$28/'Fixed data'!$C$7</f>
        <v>2.1726570271989039E-3</v>
      </c>
      <c r="AJ42" s="34">
        <f>$Q$28/'Fixed data'!$C$7</f>
        <v>2.1726570271989039E-3</v>
      </c>
      <c r="AK42" s="34">
        <f>$Q$28/'Fixed data'!$C$7</f>
        <v>2.1726570271989039E-3</v>
      </c>
      <c r="AL42" s="34">
        <f>$Q$28/'Fixed data'!$C$7</f>
        <v>2.1726570271989039E-3</v>
      </c>
      <c r="AM42" s="34">
        <f>$Q$28/'Fixed data'!$C$7</f>
        <v>2.1726570271989039E-3</v>
      </c>
      <c r="AN42" s="34">
        <f>$Q$28/'Fixed data'!$C$7</f>
        <v>2.1726570271989039E-3</v>
      </c>
      <c r="AO42" s="34">
        <f>$Q$28/'Fixed data'!$C$7</f>
        <v>2.1726570271989039E-3</v>
      </c>
      <c r="AP42" s="34">
        <f>$Q$28/'Fixed data'!$C$7</f>
        <v>2.1726570271989039E-3</v>
      </c>
      <c r="AQ42" s="34">
        <f>$Q$28/'Fixed data'!$C$7</f>
        <v>2.1726570271989039E-3</v>
      </c>
      <c r="AR42" s="34">
        <f>$Q$28/'Fixed data'!$C$7</f>
        <v>2.1726570271989039E-3</v>
      </c>
      <c r="AS42" s="34">
        <f>$Q$28/'Fixed data'!$C$7</f>
        <v>2.1726570271989039E-3</v>
      </c>
      <c r="AT42" s="34">
        <f>$Q$28/'Fixed data'!$C$7</f>
        <v>2.1726570271989039E-3</v>
      </c>
      <c r="AU42" s="34">
        <f>$Q$28/'Fixed data'!$C$7</f>
        <v>2.1726570271989039E-3</v>
      </c>
      <c r="AV42" s="34">
        <f>$Q$28/'Fixed data'!$C$7</f>
        <v>2.1726570271989039E-3</v>
      </c>
      <c r="AW42" s="34">
        <f>$Q$28/'Fixed data'!$C$7</f>
        <v>2.1726570271989039E-3</v>
      </c>
      <c r="AX42" s="34">
        <f>$Q$28/'Fixed data'!$C$7</f>
        <v>2.1726570271989039E-3</v>
      </c>
      <c r="AY42" s="34">
        <f>$Q$28/'Fixed data'!$C$7</f>
        <v>2.1726570271989039E-3</v>
      </c>
      <c r="AZ42" s="34">
        <f>$Q$28/'Fixed data'!$C$7</f>
        <v>2.1726570271989039E-3</v>
      </c>
      <c r="BA42" s="34">
        <f>$Q$28/'Fixed data'!$C$7</f>
        <v>2.1726570271989039E-3</v>
      </c>
      <c r="BB42" s="34">
        <f>$Q$28/'Fixed data'!$C$7</f>
        <v>2.1726570271989039E-3</v>
      </c>
      <c r="BC42" s="34">
        <f>$Q$28/'Fixed data'!$C$7</f>
        <v>2.1726570271989039E-3</v>
      </c>
      <c r="BD42" s="34">
        <f>$Q$28/'Fixed data'!$C$7</f>
        <v>2.1726570271989039E-3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2.2012481273939268E-3</v>
      </c>
      <c r="T43" s="34">
        <f>$R$28/'Fixed data'!$C$7</f>
        <v>2.2012481273939268E-3</v>
      </c>
      <c r="U43" s="34">
        <f>$R$28/'Fixed data'!$C$7</f>
        <v>2.2012481273939268E-3</v>
      </c>
      <c r="V43" s="34">
        <f>$R$28/'Fixed data'!$C$7</f>
        <v>2.2012481273939268E-3</v>
      </c>
      <c r="W43" s="34">
        <f>$R$28/'Fixed data'!$C$7</f>
        <v>2.2012481273939268E-3</v>
      </c>
      <c r="X43" s="34">
        <f>$R$28/'Fixed data'!$C$7</f>
        <v>2.2012481273939268E-3</v>
      </c>
      <c r="Y43" s="34">
        <f>$R$28/'Fixed data'!$C$7</f>
        <v>2.2012481273939268E-3</v>
      </c>
      <c r="Z43" s="34">
        <f>$R$28/'Fixed data'!$C$7</f>
        <v>2.2012481273939268E-3</v>
      </c>
      <c r="AA43" s="34">
        <f>$R$28/'Fixed data'!$C$7</f>
        <v>2.2012481273939268E-3</v>
      </c>
      <c r="AB43" s="34">
        <f>$R$28/'Fixed data'!$C$7</f>
        <v>2.2012481273939268E-3</v>
      </c>
      <c r="AC43" s="34">
        <f>$R$28/'Fixed data'!$C$7</f>
        <v>2.2012481273939268E-3</v>
      </c>
      <c r="AD43" s="34">
        <f>$R$28/'Fixed data'!$C$7</f>
        <v>2.2012481273939268E-3</v>
      </c>
      <c r="AE43" s="34">
        <f>$R$28/'Fixed data'!$C$7</f>
        <v>2.2012481273939268E-3</v>
      </c>
      <c r="AF43" s="34">
        <f>$R$28/'Fixed data'!$C$7</f>
        <v>2.2012481273939268E-3</v>
      </c>
      <c r="AG43" s="34">
        <f>$R$28/'Fixed data'!$C$7</f>
        <v>2.2012481273939268E-3</v>
      </c>
      <c r="AH43" s="34">
        <f>$R$28/'Fixed data'!$C$7</f>
        <v>2.2012481273939268E-3</v>
      </c>
      <c r="AI43" s="34">
        <f>$R$28/'Fixed data'!$C$7</f>
        <v>2.2012481273939268E-3</v>
      </c>
      <c r="AJ43" s="34">
        <f>$R$28/'Fixed data'!$C$7</f>
        <v>2.2012481273939268E-3</v>
      </c>
      <c r="AK43" s="34">
        <f>$R$28/'Fixed data'!$C$7</f>
        <v>2.2012481273939268E-3</v>
      </c>
      <c r="AL43" s="34">
        <f>$R$28/'Fixed data'!$C$7</f>
        <v>2.2012481273939268E-3</v>
      </c>
      <c r="AM43" s="34">
        <f>$R$28/'Fixed data'!$C$7</f>
        <v>2.2012481273939268E-3</v>
      </c>
      <c r="AN43" s="34">
        <f>$R$28/'Fixed data'!$C$7</f>
        <v>2.2012481273939268E-3</v>
      </c>
      <c r="AO43" s="34">
        <f>$R$28/'Fixed data'!$C$7</f>
        <v>2.2012481273939268E-3</v>
      </c>
      <c r="AP43" s="34">
        <f>$R$28/'Fixed data'!$C$7</f>
        <v>2.2012481273939268E-3</v>
      </c>
      <c r="AQ43" s="34">
        <f>$R$28/'Fixed data'!$C$7</f>
        <v>2.2012481273939268E-3</v>
      </c>
      <c r="AR43" s="34">
        <f>$R$28/'Fixed data'!$C$7</f>
        <v>2.2012481273939268E-3</v>
      </c>
      <c r="AS43" s="34">
        <f>$R$28/'Fixed data'!$C$7</f>
        <v>2.2012481273939268E-3</v>
      </c>
      <c r="AT43" s="34">
        <f>$R$28/'Fixed data'!$C$7</f>
        <v>2.2012481273939268E-3</v>
      </c>
      <c r="AU43" s="34">
        <f>$R$28/'Fixed data'!$C$7</f>
        <v>2.2012481273939268E-3</v>
      </c>
      <c r="AV43" s="34">
        <f>$R$28/'Fixed data'!$C$7</f>
        <v>2.2012481273939268E-3</v>
      </c>
      <c r="AW43" s="34">
        <f>$R$28/'Fixed data'!$C$7</f>
        <v>2.2012481273939268E-3</v>
      </c>
      <c r="AX43" s="34">
        <f>$R$28/'Fixed data'!$C$7</f>
        <v>2.2012481273939268E-3</v>
      </c>
      <c r="AY43" s="34">
        <f>$R$28/'Fixed data'!$C$7</f>
        <v>2.2012481273939268E-3</v>
      </c>
      <c r="AZ43" s="34">
        <f>$R$28/'Fixed data'!$C$7</f>
        <v>2.2012481273939268E-3</v>
      </c>
      <c r="BA43" s="34">
        <f>$R$28/'Fixed data'!$C$7</f>
        <v>2.2012481273939268E-3</v>
      </c>
      <c r="BB43" s="34">
        <f>$R$28/'Fixed data'!$C$7</f>
        <v>2.2012481273939268E-3</v>
      </c>
      <c r="BC43" s="34">
        <f>$R$28/'Fixed data'!$C$7</f>
        <v>2.2012481273939268E-3</v>
      </c>
      <c r="BD43" s="34">
        <f>$R$28/'Fixed data'!$C$7</f>
        <v>2.2012481273939268E-3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2.2069515633011167E-3</v>
      </c>
      <c r="U44" s="34">
        <f>$S$28/'Fixed data'!$C$7</f>
        <v>2.2069515633011167E-3</v>
      </c>
      <c r="V44" s="34">
        <f>$S$28/'Fixed data'!$C$7</f>
        <v>2.2069515633011167E-3</v>
      </c>
      <c r="W44" s="34">
        <f>$S$28/'Fixed data'!$C$7</f>
        <v>2.2069515633011167E-3</v>
      </c>
      <c r="X44" s="34">
        <f>$S$28/'Fixed data'!$C$7</f>
        <v>2.2069515633011167E-3</v>
      </c>
      <c r="Y44" s="34">
        <f>$S$28/'Fixed data'!$C$7</f>
        <v>2.2069515633011167E-3</v>
      </c>
      <c r="Z44" s="34">
        <f>$S$28/'Fixed data'!$C$7</f>
        <v>2.2069515633011167E-3</v>
      </c>
      <c r="AA44" s="34">
        <f>$S$28/'Fixed data'!$C$7</f>
        <v>2.2069515633011167E-3</v>
      </c>
      <c r="AB44" s="34">
        <f>$S$28/'Fixed data'!$C$7</f>
        <v>2.2069515633011167E-3</v>
      </c>
      <c r="AC44" s="34">
        <f>$S$28/'Fixed data'!$C$7</f>
        <v>2.2069515633011167E-3</v>
      </c>
      <c r="AD44" s="34">
        <f>$S$28/'Fixed data'!$C$7</f>
        <v>2.2069515633011167E-3</v>
      </c>
      <c r="AE44" s="34">
        <f>$S$28/'Fixed data'!$C$7</f>
        <v>2.2069515633011167E-3</v>
      </c>
      <c r="AF44" s="34">
        <f>$S$28/'Fixed data'!$C$7</f>
        <v>2.2069515633011167E-3</v>
      </c>
      <c r="AG44" s="34">
        <f>$S$28/'Fixed data'!$C$7</f>
        <v>2.2069515633011167E-3</v>
      </c>
      <c r="AH44" s="34">
        <f>$S$28/'Fixed data'!$C$7</f>
        <v>2.2069515633011167E-3</v>
      </c>
      <c r="AI44" s="34">
        <f>$S$28/'Fixed data'!$C$7</f>
        <v>2.2069515633011167E-3</v>
      </c>
      <c r="AJ44" s="34">
        <f>$S$28/'Fixed data'!$C$7</f>
        <v>2.2069515633011167E-3</v>
      </c>
      <c r="AK44" s="34">
        <f>$S$28/'Fixed data'!$C$7</f>
        <v>2.2069515633011167E-3</v>
      </c>
      <c r="AL44" s="34">
        <f>$S$28/'Fixed data'!$C$7</f>
        <v>2.2069515633011167E-3</v>
      </c>
      <c r="AM44" s="34">
        <f>$S$28/'Fixed data'!$C$7</f>
        <v>2.2069515633011167E-3</v>
      </c>
      <c r="AN44" s="34">
        <f>$S$28/'Fixed data'!$C$7</f>
        <v>2.2069515633011167E-3</v>
      </c>
      <c r="AO44" s="34">
        <f>$S$28/'Fixed data'!$C$7</f>
        <v>2.2069515633011167E-3</v>
      </c>
      <c r="AP44" s="34">
        <f>$S$28/'Fixed data'!$C$7</f>
        <v>2.2069515633011167E-3</v>
      </c>
      <c r="AQ44" s="34">
        <f>$S$28/'Fixed data'!$C$7</f>
        <v>2.2069515633011167E-3</v>
      </c>
      <c r="AR44" s="34">
        <f>$S$28/'Fixed data'!$C$7</f>
        <v>2.2069515633011167E-3</v>
      </c>
      <c r="AS44" s="34">
        <f>$S$28/'Fixed data'!$C$7</f>
        <v>2.2069515633011167E-3</v>
      </c>
      <c r="AT44" s="34">
        <f>$S$28/'Fixed data'!$C$7</f>
        <v>2.2069515633011167E-3</v>
      </c>
      <c r="AU44" s="34">
        <f>$S$28/'Fixed data'!$C$7</f>
        <v>2.2069515633011167E-3</v>
      </c>
      <c r="AV44" s="34">
        <f>$S$28/'Fixed data'!$C$7</f>
        <v>2.2069515633011167E-3</v>
      </c>
      <c r="AW44" s="34">
        <f>$S$28/'Fixed data'!$C$7</f>
        <v>2.2069515633011167E-3</v>
      </c>
      <c r="AX44" s="34">
        <f>$S$28/'Fixed data'!$C$7</f>
        <v>2.2069515633011167E-3</v>
      </c>
      <c r="AY44" s="34">
        <f>$S$28/'Fixed data'!$C$7</f>
        <v>2.2069515633011167E-3</v>
      </c>
      <c r="AZ44" s="34">
        <f>$S$28/'Fixed data'!$C$7</f>
        <v>2.2069515633011167E-3</v>
      </c>
      <c r="BA44" s="34">
        <f>$S$28/'Fixed data'!$C$7</f>
        <v>2.2069515633011167E-3</v>
      </c>
      <c r="BB44" s="34">
        <f>$S$28/'Fixed data'!$C$7</f>
        <v>2.2069515633011167E-3</v>
      </c>
      <c r="BC44" s="34">
        <f>$S$28/'Fixed data'!$C$7</f>
        <v>2.2069515633011167E-3</v>
      </c>
      <c r="BD44" s="34">
        <f>$S$28/'Fixed data'!$C$7</f>
        <v>2.2069515633011167E-3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2.2088997922478128E-3</v>
      </c>
      <c r="V45" s="34">
        <f>$T$28/'Fixed data'!$C$7</f>
        <v>2.2088997922478128E-3</v>
      </c>
      <c r="W45" s="34">
        <f>$T$28/'Fixed data'!$C$7</f>
        <v>2.2088997922478128E-3</v>
      </c>
      <c r="X45" s="34">
        <f>$T$28/'Fixed data'!$C$7</f>
        <v>2.2088997922478128E-3</v>
      </c>
      <c r="Y45" s="34">
        <f>$T$28/'Fixed data'!$C$7</f>
        <v>2.2088997922478128E-3</v>
      </c>
      <c r="Z45" s="34">
        <f>$T$28/'Fixed data'!$C$7</f>
        <v>2.2088997922478128E-3</v>
      </c>
      <c r="AA45" s="34">
        <f>$T$28/'Fixed data'!$C$7</f>
        <v>2.2088997922478128E-3</v>
      </c>
      <c r="AB45" s="34">
        <f>$T$28/'Fixed data'!$C$7</f>
        <v>2.2088997922478128E-3</v>
      </c>
      <c r="AC45" s="34">
        <f>$T$28/'Fixed data'!$C$7</f>
        <v>2.2088997922478128E-3</v>
      </c>
      <c r="AD45" s="34">
        <f>$T$28/'Fixed data'!$C$7</f>
        <v>2.2088997922478128E-3</v>
      </c>
      <c r="AE45" s="34">
        <f>$T$28/'Fixed data'!$C$7</f>
        <v>2.2088997922478128E-3</v>
      </c>
      <c r="AF45" s="34">
        <f>$T$28/'Fixed data'!$C$7</f>
        <v>2.2088997922478128E-3</v>
      </c>
      <c r="AG45" s="34">
        <f>$T$28/'Fixed data'!$C$7</f>
        <v>2.2088997922478128E-3</v>
      </c>
      <c r="AH45" s="34">
        <f>$T$28/'Fixed data'!$C$7</f>
        <v>2.2088997922478128E-3</v>
      </c>
      <c r="AI45" s="34">
        <f>$T$28/'Fixed data'!$C$7</f>
        <v>2.2088997922478128E-3</v>
      </c>
      <c r="AJ45" s="34">
        <f>$T$28/'Fixed data'!$C$7</f>
        <v>2.2088997922478128E-3</v>
      </c>
      <c r="AK45" s="34">
        <f>$T$28/'Fixed data'!$C$7</f>
        <v>2.2088997922478128E-3</v>
      </c>
      <c r="AL45" s="34">
        <f>$T$28/'Fixed data'!$C$7</f>
        <v>2.2088997922478128E-3</v>
      </c>
      <c r="AM45" s="34">
        <f>$T$28/'Fixed data'!$C$7</f>
        <v>2.2088997922478128E-3</v>
      </c>
      <c r="AN45" s="34">
        <f>$T$28/'Fixed data'!$C$7</f>
        <v>2.2088997922478128E-3</v>
      </c>
      <c r="AO45" s="34">
        <f>$T$28/'Fixed data'!$C$7</f>
        <v>2.2088997922478128E-3</v>
      </c>
      <c r="AP45" s="34">
        <f>$T$28/'Fixed data'!$C$7</f>
        <v>2.2088997922478128E-3</v>
      </c>
      <c r="AQ45" s="34">
        <f>$T$28/'Fixed data'!$C$7</f>
        <v>2.2088997922478128E-3</v>
      </c>
      <c r="AR45" s="34">
        <f>$T$28/'Fixed data'!$C$7</f>
        <v>2.2088997922478128E-3</v>
      </c>
      <c r="AS45" s="34">
        <f>$T$28/'Fixed data'!$C$7</f>
        <v>2.2088997922478128E-3</v>
      </c>
      <c r="AT45" s="34">
        <f>$T$28/'Fixed data'!$C$7</f>
        <v>2.2088997922478128E-3</v>
      </c>
      <c r="AU45" s="34">
        <f>$T$28/'Fixed data'!$C$7</f>
        <v>2.2088997922478128E-3</v>
      </c>
      <c r="AV45" s="34">
        <f>$T$28/'Fixed data'!$C$7</f>
        <v>2.2088997922478128E-3</v>
      </c>
      <c r="AW45" s="34">
        <f>$T$28/'Fixed data'!$C$7</f>
        <v>2.2088997922478128E-3</v>
      </c>
      <c r="AX45" s="34">
        <f>$T$28/'Fixed data'!$C$7</f>
        <v>2.2088997922478128E-3</v>
      </c>
      <c r="AY45" s="34">
        <f>$T$28/'Fixed data'!$C$7</f>
        <v>2.2088997922478128E-3</v>
      </c>
      <c r="AZ45" s="34">
        <f>$T$28/'Fixed data'!$C$7</f>
        <v>2.2088997922478128E-3</v>
      </c>
      <c r="BA45" s="34">
        <f>$T$28/'Fixed data'!$C$7</f>
        <v>2.2088997922478128E-3</v>
      </c>
      <c r="BB45" s="34">
        <f>$T$28/'Fixed data'!$C$7</f>
        <v>2.2088997922478128E-3</v>
      </c>
      <c r="BC45" s="34">
        <f>$T$28/'Fixed data'!$C$7</f>
        <v>2.2088997922478128E-3</v>
      </c>
      <c r="BD45" s="34">
        <f>$T$28/'Fixed data'!$C$7</f>
        <v>2.2088997922478128E-3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2.2093211966011076E-3</v>
      </c>
      <c r="W46" s="34">
        <f>$U$28/'Fixed data'!$C$7</f>
        <v>2.2093211966011076E-3</v>
      </c>
      <c r="X46" s="34">
        <f>$U$28/'Fixed data'!$C$7</f>
        <v>2.2093211966011076E-3</v>
      </c>
      <c r="Y46" s="34">
        <f>$U$28/'Fixed data'!$C$7</f>
        <v>2.2093211966011076E-3</v>
      </c>
      <c r="Z46" s="34">
        <f>$U$28/'Fixed data'!$C$7</f>
        <v>2.2093211966011076E-3</v>
      </c>
      <c r="AA46" s="34">
        <f>$U$28/'Fixed data'!$C$7</f>
        <v>2.2093211966011076E-3</v>
      </c>
      <c r="AB46" s="34">
        <f>$U$28/'Fixed data'!$C$7</f>
        <v>2.2093211966011076E-3</v>
      </c>
      <c r="AC46" s="34">
        <f>$U$28/'Fixed data'!$C$7</f>
        <v>2.2093211966011076E-3</v>
      </c>
      <c r="AD46" s="34">
        <f>$U$28/'Fixed data'!$C$7</f>
        <v>2.2093211966011076E-3</v>
      </c>
      <c r="AE46" s="34">
        <f>$U$28/'Fixed data'!$C$7</f>
        <v>2.2093211966011076E-3</v>
      </c>
      <c r="AF46" s="34">
        <f>$U$28/'Fixed data'!$C$7</f>
        <v>2.2093211966011076E-3</v>
      </c>
      <c r="AG46" s="34">
        <f>$U$28/'Fixed data'!$C$7</f>
        <v>2.2093211966011076E-3</v>
      </c>
      <c r="AH46" s="34">
        <f>$U$28/'Fixed data'!$C$7</f>
        <v>2.2093211966011076E-3</v>
      </c>
      <c r="AI46" s="34">
        <f>$U$28/'Fixed data'!$C$7</f>
        <v>2.2093211966011076E-3</v>
      </c>
      <c r="AJ46" s="34">
        <f>$U$28/'Fixed data'!$C$7</f>
        <v>2.2093211966011076E-3</v>
      </c>
      <c r="AK46" s="34">
        <f>$U$28/'Fixed data'!$C$7</f>
        <v>2.2093211966011076E-3</v>
      </c>
      <c r="AL46" s="34">
        <f>$U$28/'Fixed data'!$C$7</f>
        <v>2.2093211966011076E-3</v>
      </c>
      <c r="AM46" s="34">
        <f>$U$28/'Fixed data'!$C$7</f>
        <v>2.2093211966011076E-3</v>
      </c>
      <c r="AN46" s="34">
        <f>$U$28/'Fixed data'!$C$7</f>
        <v>2.2093211966011076E-3</v>
      </c>
      <c r="AO46" s="34">
        <f>$U$28/'Fixed data'!$C$7</f>
        <v>2.2093211966011076E-3</v>
      </c>
      <c r="AP46" s="34">
        <f>$U$28/'Fixed data'!$C$7</f>
        <v>2.2093211966011076E-3</v>
      </c>
      <c r="AQ46" s="34">
        <f>$U$28/'Fixed data'!$C$7</f>
        <v>2.2093211966011076E-3</v>
      </c>
      <c r="AR46" s="34">
        <f>$U$28/'Fixed data'!$C$7</f>
        <v>2.2093211966011076E-3</v>
      </c>
      <c r="AS46" s="34">
        <f>$U$28/'Fixed data'!$C$7</f>
        <v>2.2093211966011076E-3</v>
      </c>
      <c r="AT46" s="34">
        <f>$U$28/'Fixed data'!$C$7</f>
        <v>2.2093211966011076E-3</v>
      </c>
      <c r="AU46" s="34">
        <f>$U$28/'Fixed data'!$C$7</f>
        <v>2.2093211966011076E-3</v>
      </c>
      <c r="AV46" s="34">
        <f>$U$28/'Fixed data'!$C$7</f>
        <v>2.2093211966011076E-3</v>
      </c>
      <c r="AW46" s="34">
        <f>$U$28/'Fixed data'!$C$7</f>
        <v>2.2093211966011076E-3</v>
      </c>
      <c r="AX46" s="34">
        <f>$U$28/'Fixed data'!$C$7</f>
        <v>2.2093211966011076E-3</v>
      </c>
      <c r="AY46" s="34">
        <f>$U$28/'Fixed data'!$C$7</f>
        <v>2.2093211966011076E-3</v>
      </c>
      <c r="AZ46" s="34">
        <f>$U$28/'Fixed data'!$C$7</f>
        <v>2.2093211966011076E-3</v>
      </c>
      <c r="BA46" s="34">
        <f>$U$28/'Fixed data'!$C$7</f>
        <v>2.2093211966011076E-3</v>
      </c>
      <c r="BB46" s="34">
        <f>$U$28/'Fixed data'!$C$7</f>
        <v>2.2093211966011076E-3</v>
      </c>
      <c r="BC46" s="34">
        <f>$U$28/'Fixed data'!$C$7</f>
        <v>2.2093211966011076E-3</v>
      </c>
      <c r="BD46" s="34">
        <f>$U$28/'Fixed data'!$C$7</f>
        <v>2.2093211966011076E-3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2.2093211966011076E-3</v>
      </c>
      <c r="X47" s="34">
        <f>$V$28/'Fixed data'!$C$7</f>
        <v>2.2093211966011076E-3</v>
      </c>
      <c r="Y47" s="34">
        <f>$V$28/'Fixed data'!$C$7</f>
        <v>2.2093211966011076E-3</v>
      </c>
      <c r="Z47" s="34">
        <f>$V$28/'Fixed data'!$C$7</f>
        <v>2.2093211966011076E-3</v>
      </c>
      <c r="AA47" s="34">
        <f>$V$28/'Fixed data'!$C$7</f>
        <v>2.2093211966011076E-3</v>
      </c>
      <c r="AB47" s="34">
        <f>$V$28/'Fixed data'!$C$7</f>
        <v>2.2093211966011076E-3</v>
      </c>
      <c r="AC47" s="34">
        <f>$V$28/'Fixed data'!$C$7</f>
        <v>2.2093211966011076E-3</v>
      </c>
      <c r="AD47" s="34">
        <f>$V$28/'Fixed data'!$C$7</f>
        <v>2.2093211966011076E-3</v>
      </c>
      <c r="AE47" s="34">
        <f>$V$28/'Fixed data'!$C$7</f>
        <v>2.2093211966011076E-3</v>
      </c>
      <c r="AF47" s="34">
        <f>$V$28/'Fixed data'!$C$7</f>
        <v>2.2093211966011076E-3</v>
      </c>
      <c r="AG47" s="34">
        <f>$V$28/'Fixed data'!$C$7</f>
        <v>2.2093211966011076E-3</v>
      </c>
      <c r="AH47" s="34">
        <f>$V$28/'Fixed data'!$C$7</f>
        <v>2.2093211966011076E-3</v>
      </c>
      <c r="AI47" s="34">
        <f>$V$28/'Fixed data'!$C$7</f>
        <v>2.2093211966011076E-3</v>
      </c>
      <c r="AJ47" s="34">
        <f>$V$28/'Fixed data'!$C$7</f>
        <v>2.2093211966011076E-3</v>
      </c>
      <c r="AK47" s="34">
        <f>$V$28/'Fixed data'!$C$7</f>
        <v>2.2093211966011076E-3</v>
      </c>
      <c r="AL47" s="34">
        <f>$V$28/'Fixed data'!$C$7</f>
        <v>2.2093211966011076E-3</v>
      </c>
      <c r="AM47" s="34">
        <f>$V$28/'Fixed data'!$C$7</f>
        <v>2.2093211966011076E-3</v>
      </c>
      <c r="AN47" s="34">
        <f>$V$28/'Fixed data'!$C$7</f>
        <v>2.2093211966011076E-3</v>
      </c>
      <c r="AO47" s="34">
        <f>$V$28/'Fixed data'!$C$7</f>
        <v>2.2093211966011076E-3</v>
      </c>
      <c r="AP47" s="34">
        <f>$V$28/'Fixed data'!$C$7</f>
        <v>2.2093211966011076E-3</v>
      </c>
      <c r="AQ47" s="34">
        <f>$V$28/'Fixed data'!$C$7</f>
        <v>2.2093211966011076E-3</v>
      </c>
      <c r="AR47" s="34">
        <f>$V$28/'Fixed data'!$C$7</f>
        <v>2.2093211966011076E-3</v>
      </c>
      <c r="AS47" s="34">
        <f>$V$28/'Fixed data'!$C$7</f>
        <v>2.2093211966011076E-3</v>
      </c>
      <c r="AT47" s="34">
        <f>$V$28/'Fixed data'!$C$7</f>
        <v>2.2093211966011076E-3</v>
      </c>
      <c r="AU47" s="34">
        <f>$V$28/'Fixed data'!$C$7</f>
        <v>2.2093211966011076E-3</v>
      </c>
      <c r="AV47" s="34">
        <f>$V$28/'Fixed data'!$C$7</f>
        <v>2.2093211966011076E-3</v>
      </c>
      <c r="AW47" s="34">
        <f>$V$28/'Fixed data'!$C$7</f>
        <v>2.2093211966011076E-3</v>
      </c>
      <c r="AX47" s="34">
        <f>$V$28/'Fixed data'!$C$7</f>
        <v>2.2093211966011076E-3</v>
      </c>
      <c r="AY47" s="34">
        <f>$V$28/'Fixed data'!$C$7</f>
        <v>2.2093211966011076E-3</v>
      </c>
      <c r="AZ47" s="34">
        <f>$V$28/'Fixed data'!$C$7</f>
        <v>2.2093211966011076E-3</v>
      </c>
      <c r="BA47" s="34">
        <f>$V$28/'Fixed data'!$C$7</f>
        <v>2.2093211966011076E-3</v>
      </c>
      <c r="BB47" s="34">
        <f>$V$28/'Fixed data'!$C$7</f>
        <v>2.2093211966011076E-3</v>
      </c>
      <c r="BC47" s="34">
        <f>$V$28/'Fixed data'!$C$7</f>
        <v>2.2093211966011076E-3</v>
      </c>
      <c r="BD47" s="34">
        <f>$V$28/'Fixed data'!$C$7</f>
        <v>2.2093211966011076E-3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2.2093211966011076E-3</v>
      </c>
      <c r="Y48" s="34">
        <f>$W$28/'Fixed data'!$C$7</f>
        <v>2.2093211966011076E-3</v>
      </c>
      <c r="Z48" s="34">
        <f>$W$28/'Fixed data'!$C$7</f>
        <v>2.2093211966011076E-3</v>
      </c>
      <c r="AA48" s="34">
        <f>$W$28/'Fixed data'!$C$7</f>
        <v>2.2093211966011076E-3</v>
      </c>
      <c r="AB48" s="34">
        <f>$W$28/'Fixed data'!$C$7</f>
        <v>2.2093211966011076E-3</v>
      </c>
      <c r="AC48" s="34">
        <f>$W$28/'Fixed data'!$C$7</f>
        <v>2.2093211966011076E-3</v>
      </c>
      <c r="AD48" s="34">
        <f>$W$28/'Fixed data'!$C$7</f>
        <v>2.2093211966011076E-3</v>
      </c>
      <c r="AE48" s="34">
        <f>$W$28/'Fixed data'!$C$7</f>
        <v>2.2093211966011076E-3</v>
      </c>
      <c r="AF48" s="34">
        <f>$W$28/'Fixed data'!$C$7</f>
        <v>2.2093211966011076E-3</v>
      </c>
      <c r="AG48" s="34">
        <f>$W$28/'Fixed data'!$C$7</f>
        <v>2.2093211966011076E-3</v>
      </c>
      <c r="AH48" s="34">
        <f>$W$28/'Fixed data'!$C$7</f>
        <v>2.2093211966011076E-3</v>
      </c>
      <c r="AI48" s="34">
        <f>$W$28/'Fixed data'!$C$7</f>
        <v>2.2093211966011076E-3</v>
      </c>
      <c r="AJ48" s="34">
        <f>$W$28/'Fixed data'!$C$7</f>
        <v>2.2093211966011076E-3</v>
      </c>
      <c r="AK48" s="34">
        <f>$W$28/'Fixed data'!$C$7</f>
        <v>2.2093211966011076E-3</v>
      </c>
      <c r="AL48" s="34">
        <f>$W$28/'Fixed data'!$C$7</f>
        <v>2.2093211966011076E-3</v>
      </c>
      <c r="AM48" s="34">
        <f>$W$28/'Fixed data'!$C$7</f>
        <v>2.2093211966011076E-3</v>
      </c>
      <c r="AN48" s="34">
        <f>$W$28/'Fixed data'!$C$7</f>
        <v>2.2093211966011076E-3</v>
      </c>
      <c r="AO48" s="34">
        <f>$W$28/'Fixed data'!$C$7</f>
        <v>2.2093211966011076E-3</v>
      </c>
      <c r="AP48" s="34">
        <f>$W$28/'Fixed data'!$C$7</f>
        <v>2.2093211966011076E-3</v>
      </c>
      <c r="AQ48" s="34">
        <f>$W$28/'Fixed data'!$C$7</f>
        <v>2.2093211966011076E-3</v>
      </c>
      <c r="AR48" s="34">
        <f>$W$28/'Fixed data'!$C$7</f>
        <v>2.2093211966011076E-3</v>
      </c>
      <c r="AS48" s="34">
        <f>$W$28/'Fixed data'!$C$7</f>
        <v>2.2093211966011076E-3</v>
      </c>
      <c r="AT48" s="34">
        <f>$W$28/'Fixed data'!$C$7</f>
        <v>2.2093211966011076E-3</v>
      </c>
      <c r="AU48" s="34">
        <f>$W$28/'Fixed data'!$C$7</f>
        <v>2.2093211966011076E-3</v>
      </c>
      <c r="AV48" s="34">
        <f>$W$28/'Fixed data'!$C$7</f>
        <v>2.2093211966011076E-3</v>
      </c>
      <c r="AW48" s="34">
        <f>$W$28/'Fixed data'!$C$7</f>
        <v>2.2093211966011076E-3</v>
      </c>
      <c r="AX48" s="34">
        <f>$W$28/'Fixed data'!$C$7</f>
        <v>2.2093211966011076E-3</v>
      </c>
      <c r="AY48" s="34">
        <f>$W$28/'Fixed data'!$C$7</f>
        <v>2.2093211966011076E-3</v>
      </c>
      <c r="AZ48" s="34">
        <f>$W$28/'Fixed data'!$C$7</f>
        <v>2.2093211966011076E-3</v>
      </c>
      <c r="BA48" s="34">
        <f>$W$28/'Fixed data'!$C$7</f>
        <v>2.2093211966011076E-3</v>
      </c>
      <c r="BB48" s="34">
        <f>$W$28/'Fixed data'!$C$7</f>
        <v>2.2093211966011076E-3</v>
      </c>
      <c r="BC48" s="34">
        <f>$W$28/'Fixed data'!$C$7</f>
        <v>2.2093211966011076E-3</v>
      </c>
      <c r="BD48" s="34">
        <f>$W$28/'Fixed data'!$C$7</f>
        <v>2.2093211966011076E-3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2.2093211966011076E-3</v>
      </c>
      <c r="Z49" s="34">
        <f>$X$28/'Fixed data'!$C$7</f>
        <v>2.2093211966011076E-3</v>
      </c>
      <c r="AA49" s="34">
        <f>$X$28/'Fixed data'!$C$7</f>
        <v>2.2093211966011076E-3</v>
      </c>
      <c r="AB49" s="34">
        <f>$X$28/'Fixed data'!$C$7</f>
        <v>2.2093211966011076E-3</v>
      </c>
      <c r="AC49" s="34">
        <f>$X$28/'Fixed data'!$C$7</f>
        <v>2.2093211966011076E-3</v>
      </c>
      <c r="AD49" s="34">
        <f>$X$28/'Fixed data'!$C$7</f>
        <v>2.2093211966011076E-3</v>
      </c>
      <c r="AE49" s="34">
        <f>$X$28/'Fixed data'!$C$7</f>
        <v>2.2093211966011076E-3</v>
      </c>
      <c r="AF49" s="34">
        <f>$X$28/'Fixed data'!$C$7</f>
        <v>2.2093211966011076E-3</v>
      </c>
      <c r="AG49" s="34">
        <f>$X$28/'Fixed data'!$C$7</f>
        <v>2.2093211966011076E-3</v>
      </c>
      <c r="AH49" s="34">
        <f>$X$28/'Fixed data'!$C$7</f>
        <v>2.2093211966011076E-3</v>
      </c>
      <c r="AI49" s="34">
        <f>$X$28/'Fixed data'!$C$7</f>
        <v>2.2093211966011076E-3</v>
      </c>
      <c r="AJ49" s="34">
        <f>$X$28/'Fixed data'!$C$7</f>
        <v>2.2093211966011076E-3</v>
      </c>
      <c r="AK49" s="34">
        <f>$X$28/'Fixed data'!$C$7</f>
        <v>2.2093211966011076E-3</v>
      </c>
      <c r="AL49" s="34">
        <f>$X$28/'Fixed data'!$C$7</f>
        <v>2.2093211966011076E-3</v>
      </c>
      <c r="AM49" s="34">
        <f>$X$28/'Fixed data'!$C$7</f>
        <v>2.2093211966011076E-3</v>
      </c>
      <c r="AN49" s="34">
        <f>$X$28/'Fixed data'!$C$7</f>
        <v>2.2093211966011076E-3</v>
      </c>
      <c r="AO49" s="34">
        <f>$X$28/'Fixed data'!$C$7</f>
        <v>2.2093211966011076E-3</v>
      </c>
      <c r="AP49" s="34">
        <f>$X$28/'Fixed data'!$C$7</f>
        <v>2.2093211966011076E-3</v>
      </c>
      <c r="AQ49" s="34">
        <f>$X$28/'Fixed data'!$C$7</f>
        <v>2.2093211966011076E-3</v>
      </c>
      <c r="AR49" s="34">
        <f>$X$28/'Fixed data'!$C$7</f>
        <v>2.2093211966011076E-3</v>
      </c>
      <c r="AS49" s="34">
        <f>$X$28/'Fixed data'!$C$7</f>
        <v>2.2093211966011076E-3</v>
      </c>
      <c r="AT49" s="34">
        <f>$X$28/'Fixed data'!$C$7</f>
        <v>2.2093211966011076E-3</v>
      </c>
      <c r="AU49" s="34">
        <f>$X$28/'Fixed data'!$C$7</f>
        <v>2.2093211966011076E-3</v>
      </c>
      <c r="AV49" s="34">
        <f>$X$28/'Fixed data'!$C$7</f>
        <v>2.2093211966011076E-3</v>
      </c>
      <c r="AW49" s="34">
        <f>$X$28/'Fixed data'!$C$7</f>
        <v>2.2093211966011076E-3</v>
      </c>
      <c r="AX49" s="34">
        <f>$X$28/'Fixed data'!$C$7</f>
        <v>2.2093211966011076E-3</v>
      </c>
      <c r="AY49" s="34">
        <f>$X$28/'Fixed data'!$C$7</f>
        <v>2.2093211966011076E-3</v>
      </c>
      <c r="AZ49" s="34">
        <f>$X$28/'Fixed data'!$C$7</f>
        <v>2.2093211966011076E-3</v>
      </c>
      <c r="BA49" s="34">
        <f>$X$28/'Fixed data'!$C$7</f>
        <v>2.2093211966011076E-3</v>
      </c>
      <c r="BB49" s="34">
        <f>$X$28/'Fixed data'!$C$7</f>
        <v>2.2093211966011076E-3</v>
      </c>
      <c r="BC49" s="34">
        <f>$X$28/'Fixed data'!$C$7</f>
        <v>2.2093211966011076E-3</v>
      </c>
      <c r="BD49" s="34">
        <f>$X$28/'Fixed data'!$C$7</f>
        <v>2.2093211966011076E-3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2.2093211966011076E-3</v>
      </c>
      <c r="AA50" s="34">
        <f>$Y$28/'Fixed data'!$C$7</f>
        <v>2.2093211966011076E-3</v>
      </c>
      <c r="AB50" s="34">
        <f>$Y$28/'Fixed data'!$C$7</f>
        <v>2.2093211966011076E-3</v>
      </c>
      <c r="AC50" s="34">
        <f>$Y$28/'Fixed data'!$C$7</f>
        <v>2.2093211966011076E-3</v>
      </c>
      <c r="AD50" s="34">
        <f>$Y$28/'Fixed data'!$C$7</f>
        <v>2.2093211966011076E-3</v>
      </c>
      <c r="AE50" s="34">
        <f>$Y$28/'Fixed data'!$C$7</f>
        <v>2.2093211966011076E-3</v>
      </c>
      <c r="AF50" s="34">
        <f>$Y$28/'Fixed data'!$C$7</f>
        <v>2.2093211966011076E-3</v>
      </c>
      <c r="AG50" s="34">
        <f>$Y$28/'Fixed data'!$C$7</f>
        <v>2.2093211966011076E-3</v>
      </c>
      <c r="AH50" s="34">
        <f>$Y$28/'Fixed data'!$C$7</f>
        <v>2.2093211966011076E-3</v>
      </c>
      <c r="AI50" s="34">
        <f>$Y$28/'Fixed data'!$C$7</f>
        <v>2.2093211966011076E-3</v>
      </c>
      <c r="AJ50" s="34">
        <f>$Y$28/'Fixed data'!$C$7</f>
        <v>2.2093211966011076E-3</v>
      </c>
      <c r="AK50" s="34">
        <f>$Y$28/'Fixed data'!$C$7</f>
        <v>2.2093211966011076E-3</v>
      </c>
      <c r="AL50" s="34">
        <f>$Y$28/'Fixed data'!$C$7</f>
        <v>2.2093211966011076E-3</v>
      </c>
      <c r="AM50" s="34">
        <f>$Y$28/'Fixed data'!$C$7</f>
        <v>2.2093211966011076E-3</v>
      </c>
      <c r="AN50" s="34">
        <f>$Y$28/'Fixed data'!$C$7</f>
        <v>2.2093211966011076E-3</v>
      </c>
      <c r="AO50" s="34">
        <f>$Y$28/'Fixed data'!$C$7</f>
        <v>2.2093211966011076E-3</v>
      </c>
      <c r="AP50" s="34">
        <f>$Y$28/'Fixed data'!$C$7</f>
        <v>2.2093211966011076E-3</v>
      </c>
      <c r="AQ50" s="34">
        <f>$Y$28/'Fixed data'!$C$7</f>
        <v>2.2093211966011076E-3</v>
      </c>
      <c r="AR50" s="34">
        <f>$Y$28/'Fixed data'!$C$7</f>
        <v>2.2093211966011076E-3</v>
      </c>
      <c r="AS50" s="34">
        <f>$Y$28/'Fixed data'!$C$7</f>
        <v>2.2093211966011076E-3</v>
      </c>
      <c r="AT50" s="34">
        <f>$Y$28/'Fixed data'!$C$7</f>
        <v>2.2093211966011076E-3</v>
      </c>
      <c r="AU50" s="34">
        <f>$Y$28/'Fixed data'!$C$7</f>
        <v>2.2093211966011076E-3</v>
      </c>
      <c r="AV50" s="34">
        <f>$Y$28/'Fixed data'!$C$7</f>
        <v>2.2093211966011076E-3</v>
      </c>
      <c r="AW50" s="34">
        <f>$Y$28/'Fixed data'!$C$7</f>
        <v>2.2093211966011076E-3</v>
      </c>
      <c r="AX50" s="34">
        <f>$Y$28/'Fixed data'!$C$7</f>
        <v>2.2093211966011076E-3</v>
      </c>
      <c r="AY50" s="34">
        <f>$Y$28/'Fixed data'!$C$7</f>
        <v>2.2093211966011076E-3</v>
      </c>
      <c r="AZ50" s="34">
        <f>$Y$28/'Fixed data'!$C$7</f>
        <v>2.2093211966011076E-3</v>
      </c>
      <c r="BA50" s="34">
        <f>$Y$28/'Fixed data'!$C$7</f>
        <v>2.2093211966011076E-3</v>
      </c>
      <c r="BB50" s="34">
        <f>$Y$28/'Fixed data'!$C$7</f>
        <v>2.2093211966011076E-3</v>
      </c>
      <c r="BC50" s="34">
        <f>$Y$28/'Fixed data'!$C$7</f>
        <v>2.2093211966011076E-3</v>
      </c>
      <c r="BD50" s="34">
        <f>$Y$28/'Fixed data'!$C$7</f>
        <v>2.2093211966011076E-3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2.2093211966011076E-3</v>
      </c>
      <c r="AB51" s="34">
        <f>$Z$28/'Fixed data'!$C$7</f>
        <v>2.2093211966011076E-3</v>
      </c>
      <c r="AC51" s="34">
        <f>$Z$28/'Fixed data'!$C$7</f>
        <v>2.2093211966011076E-3</v>
      </c>
      <c r="AD51" s="34">
        <f>$Z$28/'Fixed data'!$C$7</f>
        <v>2.2093211966011076E-3</v>
      </c>
      <c r="AE51" s="34">
        <f>$Z$28/'Fixed data'!$C$7</f>
        <v>2.2093211966011076E-3</v>
      </c>
      <c r="AF51" s="34">
        <f>$Z$28/'Fixed data'!$C$7</f>
        <v>2.2093211966011076E-3</v>
      </c>
      <c r="AG51" s="34">
        <f>$Z$28/'Fixed data'!$C$7</f>
        <v>2.2093211966011076E-3</v>
      </c>
      <c r="AH51" s="34">
        <f>$Z$28/'Fixed data'!$C$7</f>
        <v>2.2093211966011076E-3</v>
      </c>
      <c r="AI51" s="34">
        <f>$Z$28/'Fixed data'!$C$7</f>
        <v>2.2093211966011076E-3</v>
      </c>
      <c r="AJ51" s="34">
        <f>$Z$28/'Fixed data'!$C$7</f>
        <v>2.2093211966011076E-3</v>
      </c>
      <c r="AK51" s="34">
        <f>$Z$28/'Fixed data'!$C$7</f>
        <v>2.2093211966011076E-3</v>
      </c>
      <c r="AL51" s="34">
        <f>$Z$28/'Fixed data'!$C$7</f>
        <v>2.2093211966011076E-3</v>
      </c>
      <c r="AM51" s="34">
        <f>$Z$28/'Fixed data'!$C$7</f>
        <v>2.2093211966011076E-3</v>
      </c>
      <c r="AN51" s="34">
        <f>$Z$28/'Fixed data'!$C$7</f>
        <v>2.2093211966011076E-3</v>
      </c>
      <c r="AO51" s="34">
        <f>$Z$28/'Fixed data'!$C$7</f>
        <v>2.2093211966011076E-3</v>
      </c>
      <c r="AP51" s="34">
        <f>$Z$28/'Fixed data'!$C$7</f>
        <v>2.2093211966011076E-3</v>
      </c>
      <c r="AQ51" s="34">
        <f>$Z$28/'Fixed data'!$C$7</f>
        <v>2.2093211966011076E-3</v>
      </c>
      <c r="AR51" s="34">
        <f>$Z$28/'Fixed data'!$C$7</f>
        <v>2.2093211966011076E-3</v>
      </c>
      <c r="AS51" s="34">
        <f>$Z$28/'Fixed data'!$C$7</f>
        <v>2.2093211966011076E-3</v>
      </c>
      <c r="AT51" s="34">
        <f>$Z$28/'Fixed data'!$C$7</f>
        <v>2.2093211966011076E-3</v>
      </c>
      <c r="AU51" s="34">
        <f>$Z$28/'Fixed data'!$C$7</f>
        <v>2.2093211966011076E-3</v>
      </c>
      <c r="AV51" s="34">
        <f>$Z$28/'Fixed data'!$C$7</f>
        <v>2.2093211966011076E-3</v>
      </c>
      <c r="AW51" s="34">
        <f>$Z$28/'Fixed data'!$C$7</f>
        <v>2.2093211966011076E-3</v>
      </c>
      <c r="AX51" s="34">
        <f>$Z$28/'Fixed data'!$C$7</f>
        <v>2.2093211966011076E-3</v>
      </c>
      <c r="AY51" s="34">
        <f>$Z$28/'Fixed data'!$C$7</f>
        <v>2.2093211966011076E-3</v>
      </c>
      <c r="AZ51" s="34">
        <f>$Z$28/'Fixed data'!$C$7</f>
        <v>2.2093211966011076E-3</v>
      </c>
      <c r="BA51" s="34">
        <f>$Z$28/'Fixed data'!$C$7</f>
        <v>2.2093211966011076E-3</v>
      </c>
      <c r="BB51" s="34">
        <f>$Z$28/'Fixed data'!$C$7</f>
        <v>2.2093211966011076E-3</v>
      </c>
      <c r="BC51" s="34">
        <f>$Z$28/'Fixed data'!$C$7</f>
        <v>2.2093211966011076E-3</v>
      </c>
      <c r="BD51" s="34">
        <f>$Z$28/'Fixed data'!$C$7</f>
        <v>2.2093211966011076E-3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2.2093211966011076E-3</v>
      </c>
      <c r="AC52" s="34">
        <f>$AA$28/'Fixed data'!$C$7</f>
        <v>2.2093211966011076E-3</v>
      </c>
      <c r="AD52" s="34">
        <f>$AA$28/'Fixed data'!$C$7</f>
        <v>2.2093211966011076E-3</v>
      </c>
      <c r="AE52" s="34">
        <f>$AA$28/'Fixed data'!$C$7</f>
        <v>2.2093211966011076E-3</v>
      </c>
      <c r="AF52" s="34">
        <f>$AA$28/'Fixed data'!$C$7</f>
        <v>2.2093211966011076E-3</v>
      </c>
      <c r="AG52" s="34">
        <f>$AA$28/'Fixed data'!$C$7</f>
        <v>2.2093211966011076E-3</v>
      </c>
      <c r="AH52" s="34">
        <f>$AA$28/'Fixed data'!$C$7</f>
        <v>2.2093211966011076E-3</v>
      </c>
      <c r="AI52" s="34">
        <f>$AA$28/'Fixed data'!$C$7</f>
        <v>2.2093211966011076E-3</v>
      </c>
      <c r="AJ52" s="34">
        <f>$AA$28/'Fixed data'!$C$7</f>
        <v>2.2093211966011076E-3</v>
      </c>
      <c r="AK52" s="34">
        <f>$AA$28/'Fixed data'!$C$7</f>
        <v>2.2093211966011076E-3</v>
      </c>
      <c r="AL52" s="34">
        <f>$AA$28/'Fixed data'!$C$7</f>
        <v>2.2093211966011076E-3</v>
      </c>
      <c r="AM52" s="34">
        <f>$AA$28/'Fixed data'!$C$7</f>
        <v>2.2093211966011076E-3</v>
      </c>
      <c r="AN52" s="34">
        <f>$AA$28/'Fixed data'!$C$7</f>
        <v>2.2093211966011076E-3</v>
      </c>
      <c r="AO52" s="34">
        <f>$AA$28/'Fixed data'!$C$7</f>
        <v>2.2093211966011076E-3</v>
      </c>
      <c r="AP52" s="34">
        <f>$AA$28/'Fixed data'!$C$7</f>
        <v>2.2093211966011076E-3</v>
      </c>
      <c r="AQ52" s="34">
        <f>$AA$28/'Fixed data'!$C$7</f>
        <v>2.2093211966011076E-3</v>
      </c>
      <c r="AR52" s="34">
        <f>$AA$28/'Fixed data'!$C$7</f>
        <v>2.2093211966011076E-3</v>
      </c>
      <c r="AS52" s="34">
        <f>$AA$28/'Fixed data'!$C$7</f>
        <v>2.2093211966011076E-3</v>
      </c>
      <c r="AT52" s="34">
        <f>$AA$28/'Fixed data'!$C$7</f>
        <v>2.2093211966011076E-3</v>
      </c>
      <c r="AU52" s="34">
        <f>$AA$28/'Fixed data'!$C$7</f>
        <v>2.2093211966011076E-3</v>
      </c>
      <c r="AV52" s="34">
        <f>$AA$28/'Fixed data'!$C$7</f>
        <v>2.2093211966011076E-3</v>
      </c>
      <c r="AW52" s="34">
        <f>$AA$28/'Fixed data'!$C$7</f>
        <v>2.2093211966011076E-3</v>
      </c>
      <c r="AX52" s="34">
        <f>$AA$28/'Fixed data'!$C$7</f>
        <v>2.2093211966011076E-3</v>
      </c>
      <c r="AY52" s="34">
        <f>$AA$28/'Fixed data'!$C$7</f>
        <v>2.2093211966011076E-3</v>
      </c>
      <c r="AZ52" s="34">
        <f>$AA$28/'Fixed data'!$C$7</f>
        <v>2.2093211966011076E-3</v>
      </c>
      <c r="BA52" s="34">
        <f>$AA$28/'Fixed data'!$C$7</f>
        <v>2.2093211966011076E-3</v>
      </c>
      <c r="BB52" s="34">
        <f>$AA$28/'Fixed data'!$C$7</f>
        <v>2.2093211966011076E-3</v>
      </c>
      <c r="BC52" s="34">
        <f>$AA$28/'Fixed data'!$C$7</f>
        <v>2.2093211966011076E-3</v>
      </c>
      <c r="BD52" s="34">
        <f>$AA$28/'Fixed data'!$C$7</f>
        <v>2.2093211966011076E-3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2.2093211966011076E-3</v>
      </c>
      <c r="AD53" s="34">
        <f>$AB$28/'Fixed data'!$C$7</f>
        <v>2.2093211966011076E-3</v>
      </c>
      <c r="AE53" s="34">
        <f>$AB$28/'Fixed data'!$C$7</f>
        <v>2.2093211966011076E-3</v>
      </c>
      <c r="AF53" s="34">
        <f>$AB$28/'Fixed data'!$C$7</f>
        <v>2.2093211966011076E-3</v>
      </c>
      <c r="AG53" s="34">
        <f>$AB$28/'Fixed data'!$C$7</f>
        <v>2.2093211966011076E-3</v>
      </c>
      <c r="AH53" s="34">
        <f>$AB$28/'Fixed data'!$C$7</f>
        <v>2.2093211966011076E-3</v>
      </c>
      <c r="AI53" s="34">
        <f>$AB$28/'Fixed data'!$C$7</f>
        <v>2.2093211966011076E-3</v>
      </c>
      <c r="AJ53" s="34">
        <f>$AB$28/'Fixed data'!$C$7</f>
        <v>2.2093211966011076E-3</v>
      </c>
      <c r="AK53" s="34">
        <f>$AB$28/'Fixed data'!$C$7</f>
        <v>2.2093211966011076E-3</v>
      </c>
      <c r="AL53" s="34">
        <f>$AB$28/'Fixed data'!$C$7</f>
        <v>2.2093211966011076E-3</v>
      </c>
      <c r="AM53" s="34">
        <f>$AB$28/'Fixed data'!$C$7</f>
        <v>2.2093211966011076E-3</v>
      </c>
      <c r="AN53" s="34">
        <f>$AB$28/'Fixed data'!$C$7</f>
        <v>2.2093211966011076E-3</v>
      </c>
      <c r="AO53" s="34">
        <f>$AB$28/'Fixed data'!$C$7</f>
        <v>2.2093211966011076E-3</v>
      </c>
      <c r="AP53" s="34">
        <f>$AB$28/'Fixed data'!$C$7</f>
        <v>2.2093211966011076E-3</v>
      </c>
      <c r="AQ53" s="34">
        <f>$AB$28/'Fixed data'!$C$7</f>
        <v>2.2093211966011076E-3</v>
      </c>
      <c r="AR53" s="34">
        <f>$AB$28/'Fixed data'!$C$7</f>
        <v>2.2093211966011076E-3</v>
      </c>
      <c r="AS53" s="34">
        <f>$AB$28/'Fixed data'!$C$7</f>
        <v>2.2093211966011076E-3</v>
      </c>
      <c r="AT53" s="34">
        <f>$AB$28/'Fixed data'!$C$7</f>
        <v>2.2093211966011076E-3</v>
      </c>
      <c r="AU53" s="34">
        <f>$AB$28/'Fixed data'!$C$7</f>
        <v>2.2093211966011076E-3</v>
      </c>
      <c r="AV53" s="34">
        <f>$AB$28/'Fixed data'!$C$7</f>
        <v>2.2093211966011076E-3</v>
      </c>
      <c r="AW53" s="34">
        <f>$AB$28/'Fixed data'!$C$7</f>
        <v>2.2093211966011076E-3</v>
      </c>
      <c r="AX53" s="34">
        <f>$AB$28/'Fixed data'!$C$7</f>
        <v>2.2093211966011076E-3</v>
      </c>
      <c r="AY53" s="34">
        <f>$AB$28/'Fixed data'!$C$7</f>
        <v>2.2093211966011076E-3</v>
      </c>
      <c r="AZ53" s="34">
        <f>$AB$28/'Fixed data'!$C$7</f>
        <v>2.2093211966011076E-3</v>
      </c>
      <c r="BA53" s="34">
        <f>$AB$28/'Fixed data'!$C$7</f>
        <v>2.2093211966011076E-3</v>
      </c>
      <c r="BB53" s="34">
        <f>$AB$28/'Fixed data'!$C$7</f>
        <v>2.2093211966011076E-3</v>
      </c>
      <c r="BC53" s="34">
        <f>$AB$28/'Fixed data'!$C$7</f>
        <v>2.2093211966011076E-3</v>
      </c>
      <c r="BD53" s="34">
        <f>$AB$28/'Fixed data'!$C$7</f>
        <v>2.2093211966011076E-3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2.2093211966011076E-3</v>
      </c>
      <c r="AE54" s="34">
        <f>$AC$28/'Fixed data'!$C$7</f>
        <v>2.2093211966011076E-3</v>
      </c>
      <c r="AF54" s="34">
        <f>$AC$28/'Fixed data'!$C$7</f>
        <v>2.2093211966011076E-3</v>
      </c>
      <c r="AG54" s="34">
        <f>$AC$28/'Fixed data'!$C$7</f>
        <v>2.2093211966011076E-3</v>
      </c>
      <c r="AH54" s="34">
        <f>$AC$28/'Fixed data'!$C$7</f>
        <v>2.2093211966011076E-3</v>
      </c>
      <c r="AI54" s="34">
        <f>$AC$28/'Fixed data'!$C$7</f>
        <v>2.2093211966011076E-3</v>
      </c>
      <c r="AJ54" s="34">
        <f>$AC$28/'Fixed data'!$C$7</f>
        <v>2.2093211966011076E-3</v>
      </c>
      <c r="AK54" s="34">
        <f>$AC$28/'Fixed data'!$C$7</f>
        <v>2.2093211966011076E-3</v>
      </c>
      <c r="AL54" s="34">
        <f>$AC$28/'Fixed data'!$C$7</f>
        <v>2.2093211966011076E-3</v>
      </c>
      <c r="AM54" s="34">
        <f>$AC$28/'Fixed data'!$C$7</f>
        <v>2.2093211966011076E-3</v>
      </c>
      <c r="AN54" s="34">
        <f>$AC$28/'Fixed data'!$C$7</f>
        <v>2.2093211966011076E-3</v>
      </c>
      <c r="AO54" s="34">
        <f>$AC$28/'Fixed data'!$C$7</f>
        <v>2.2093211966011076E-3</v>
      </c>
      <c r="AP54" s="34">
        <f>$AC$28/'Fixed data'!$C$7</f>
        <v>2.2093211966011076E-3</v>
      </c>
      <c r="AQ54" s="34">
        <f>$AC$28/'Fixed data'!$C$7</f>
        <v>2.2093211966011076E-3</v>
      </c>
      <c r="AR54" s="34">
        <f>$AC$28/'Fixed data'!$C$7</f>
        <v>2.2093211966011076E-3</v>
      </c>
      <c r="AS54" s="34">
        <f>$AC$28/'Fixed data'!$C$7</f>
        <v>2.2093211966011076E-3</v>
      </c>
      <c r="AT54" s="34">
        <f>$AC$28/'Fixed data'!$C$7</f>
        <v>2.2093211966011076E-3</v>
      </c>
      <c r="AU54" s="34">
        <f>$AC$28/'Fixed data'!$C$7</f>
        <v>2.2093211966011076E-3</v>
      </c>
      <c r="AV54" s="34">
        <f>$AC$28/'Fixed data'!$C$7</f>
        <v>2.2093211966011076E-3</v>
      </c>
      <c r="AW54" s="34">
        <f>$AC$28/'Fixed data'!$C$7</f>
        <v>2.2093211966011076E-3</v>
      </c>
      <c r="AX54" s="34">
        <f>$AC$28/'Fixed data'!$C$7</f>
        <v>2.2093211966011076E-3</v>
      </c>
      <c r="AY54" s="34">
        <f>$AC$28/'Fixed data'!$C$7</f>
        <v>2.2093211966011076E-3</v>
      </c>
      <c r="AZ54" s="34">
        <f>$AC$28/'Fixed data'!$C$7</f>
        <v>2.2093211966011076E-3</v>
      </c>
      <c r="BA54" s="34">
        <f>$AC$28/'Fixed data'!$C$7</f>
        <v>2.2093211966011076E-3</v>
      </c>
      <c r="BB54" s="34">
        <f>$AC$28/'Fixed data'!$C$7</f>
        <v>2.2093211966011076E-3</v>
      </c>
      <c r="BC54" s="34">
        <f>$AC$28/'Fixed data'!$C$7</f>
        <v>2.2093211966011076E-3</v>
      </c>
      <c r="BD54" s="34">
        <f>$AC$28/'Fixed data'!$C$7</f>
        <v>2.2093211966011076E-3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2.2093211966011076E-3</v>
      </c>
      <c r="AF55" s="34">
        <f>$AD$28/'Fixed data'!$C$7</f>
        <v>2.2093211966011076E-3</v>
      </c>
      <c r="AG55" s="34">
        <f>$AD$28/'Fixed data'!$C$7</f>
        <v>2.2093211966011076E-3</v>
      </c>
      <c r="AH55" s="34">
        <f>$AD$28/'Fixed data'!$C$7</f>
        <v>2.2093211966011076E-3</v>
      </c>
      <c r="AI55" s="34">
        <f>$AD$28/'Fixed data'!$C$7</f>
        <v>2.2093211966011076E-3</v>
      </c>
      <c r="AJ55" s="34">
        <f>$AD$28/'Fixed data'!$C$7</f>
        <v>2.2093211966011076E-3</v>
      </c>
      <c r="AK55" s="34">
        <f>$AD$28/'Fixed data'!$C$7</f>
        <v>2.2093211966011076E-3</v>
      </c>
      <c r="AL55" s="34">
        <f>$AD$28/'Fixed data'!$C$7</f>
        <v>2.2093211966011076E-3</v>
      </c>
      <c r="AM55" s="34">
        <f>$AD$28/'Fixed data'!$C$7</f>
        <v>2.2093211966011076E-3</v>
      </c>
      <c r="AN55" s="34">
        <f>$AD$28/'Fixed data'!$C$7</f>
        <v>2.2093211966011076E-3</v>
      </c>
      <c r="AO55" s="34">
        <f>$AD$28/'Fixed data'!$C$7</f>
        <v>2.2093211966011076E-3</v>
      </c>
      <c r="AP55" s="34">
        <f>$AD$28/'Fixed data'!$C$7</f>
        <v>2.2093211966011076E-3</v>
      </c>
      <c r="AQ55" s="34">
        <f>$AD$28/'Fixed data'!$C$7</f>
        <v>2.2093211966011076E-3</v>
      </c>
      <c r="AR55" s="34">
        <f>$AD$28/'Fixed data'!$C$7</f>
        <v>2.2093211966011076E-3</v>
      </c>
      <c r="AS55" s="34">
        <f>$AD$28/'Fixed data'!$C$7</f>
        <v>2.2093211966011076E-3</v>
      </c>
      <c r="AT55" s="34">
        <f>$AD$28/'Fixed data'!$C$7</f>
        <v>2.2093211966011076E-3</v>
      </c>
      <c r="AU55" s="34">
        <f>$AD$28/'Fixed data'!$C$7</f>
        <v>2.2093211966011076E-3</v>
      </c>
      <c r="AV55" s="34">
        <f>$AD$28/'Fixed data'!$C$7</f>
        <v>2.2093211966011076E-3</v>
      </c>
      <c r="AW55" s="34">
        <f>$AD$28/'Fixed data'!$C$7</f>
        <v>2.2093211966011076E-3</v>
      </c>
      <c r="AX55" s="34">
        <f>$AD$28/'Fixed data'!$C$7</f>
        <v>2.2093211966011076E-3</v>
      </c>
      <c r="AY55" s="34">
        <f>$AD$28/'Fixed data'!$C$7</f>
        <v>2.2093211966011076E-3</v>
      </c>
      <c r="AZ55" s="34">
        <f>$AD$28/'Fixed data'!$C$7</f>
        <v>2.2093211966011076E-3</v>
      </c>
      <c r="BA55" s="34">
        <f>$AD$28/'Fixed data'!$C$7</f>
        <v>2.2093211966011076E-3</v>
      </c>
      <c r="BB55" s="34">
        <f>$AD$28/'Fixed data'!$C$7</f>
        <v>2.2093211966011076E-3</v>
      </c>
      <c r="BC55" s="34">
        <f>$AD$28/'Fixed data'!$C$7</f>
        <v>2.2093211966011076E-3</v>
      </c>
      <c r="BD55" s="34">
        <f>$AD$28/'Fixed data'!$C$7</f>
        <v>2.2093211966011076E-3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2.2093211966011076E-3</v>
      </c>
      <c r="AG56" s="34">
        <f>$AE$28/'Fixed data'!$C$7</f>
        <v>2.2093211966011076E-3</v>
      </c>
      <c r="AH56" s="34">
        <f>$AE$28/'Fixed data'!$C$7</f>
        <v>2.2093211966011076E-3</v>
      </c>
      <c r="AI56" s="34">
        <f>$AE$28/'Fixed data'!$C$7</f>
        <v>2.2093211966011076E-3</v>
      </c>
      <c r="AJ56" s="34">
        <f>$AE$28/'Fixed data'!$C$7</f>
        <v>2.2093211966011076E-3</v>
      </c>
      <c r="AK56" s="34">
        <f>$AE$28/'Fixed data'!$C$7</f>
        <v>2.2093211966011076E-3</v>
      </c>
      <c r="AL56" s="34">
        <f>$AE$28/'Fixed data'!$C$7</f>
        <v>2.2093211966011076E-3</v>
      </c>
      <c r="AM56" s="34">
        <f>$AE$28/'Fixed data'!$C$7</f>
        <v>2.2093211966011076E-3</v>
      </c>
      <c r="AN56" s="34">
        <f>$AE$28/'Fixed data'!$C$7</f>
        <v>2.2093211966011076E-3</v>
      </c>
      <c r="AO56" s="34">
        <f>$AE$28/'Fixed data'!$C$7</f>
        <v>2.2093211966011076E-3</v>
      </c>
      <c r="AP56" s="34">
        <f>$AE$28/'Fixed data'!$C$7</f>
        <v>2.2093211966011076E-3</v>
      </c>
      <c r="AQ56" s="34">
        <f>$AE$28/'Fixed data'!$C$7</f>
        <v>2.2093211966011076E-3</v>
      </c>
      <c r="AR56" s="34">
        <f>$AE$28/'Fixed data'!$C$7</f>
        <v>2.2093211966011076E-3</v>
      </c>
      <c r="AS56" s="34">
        <f>$AE$28/'Fixed data'!$C$7</f>
        <v>2.2093211966011076E-3</v>
      </c>
      <c r="AT56" s="34">
        <f>$AE$28/'Fixed data'!$C$7</f>
        <v>2.2093211966011076E-3</v>
      </c>
      <c r="AU56" s="34">
        <f>$AE$28/'Fixed data'!$C$7</f>
        <v>2.2093211966011076E-3</v>
      </c>
      <c r="AV56" s="34">
        <f>$AE$28/'Fixed data'!$C$7</f>
        <v>2.2093211966011076E-3</v>
      </c>
      <c r="AW56" s="34">
        <f>$AE$28/'Fixed data'!$C$7</f>
        <v>2.2093211966011076E-3</v>
      </c>
      <c r="AX56" s="34">
        <f>$AE$28/'Fixed data'!$C$7</f>
        <v>2.2093211966011076E-3</v>
      </c>
      <c r="AY56" s="34">
        <f>$AE$28/'Fixed data'!$C$7</f>
        <v>2.2093211966011076E-3</v>
      </c>
      <c r="AZ56" s="34">
        <f>$AE$28/'Fixed data'!$C$7</f>
        <v>2.2093211966011076E-3</v>
      </c>
      <c r="BA56" s="34">
        <f>$AE$28/'Fixed data'!$C$7</f>
        <v>2.2093211966011076E-3</v>
      </c>
      <c r="BB56" s="34">
        <f>$AE$28/'Fixed data'!$C$7</f>
        <v>2.2093211966011076E-3</v>
      </c>
      <c r="BC56" s="34">
        <f>$AE$28/'Fixed data'!$C$7</f>
        <v>2.2093211966011076E-3</v>
      </c>
      <c r="BD56" s="34">
        <f>$AE$28/'Fixed data'!$C$7</f>
        <v>2.2093211966011076E-3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2.2093211966011076E-3</v>
      </c>
      <c r="AH57" s="34">
        <f>$AF$28/'Fixed data'!$C$7</f>
        <v>2.2093211966011076E-3</v>
      </c>
      <c r="AI57" s="34">
        <f>$AF$28/'Fixed data'!$C$7</f>
        <v>2.2093211966011076E-3</v>
      </c>
      <c r="AJ57" s="34">
        <f>$AF$28/'Fixed data'!$C$7</f>
        <v>2.2093211966011076E-3</v>
      </c>
      <c r="AK57" s="34">
        <f>$AF$28/'Fixed data'!$C$7</f>
        <v>2.2093211966011076E-3</v>
      </c>
      <c r="AL57" s="34">
        <f>$AF$28/'Fixed data'!$C$7</f>
        <v>2.2093211966011076E-3</v>
      </c>
      <c r="AM57" s="34">
        <f>$AF$28/'Fixed data'!$C$7</f>
        <v>2.2093211966011076E-3</v>
      </c>
      <c r="AN57" s="34">
        <f>$AF$28/'Fixed data'!$C$7</f>
        <v>2.2093211966011076E-3</v>
      </c>
      <c r="AO57" s="34">
        <f>$AF$28/'Fixed data'!$C$7</f>
        <v>2.2093211966011076E-3</v>
      </c>
      <c r="AP57" s="34">
        <f>$AF$28/'Fixed data'!$C$7</f>
        <v>2.2093211966011076E-3</v>
      </c>
      <c r="AQ57" s="34">
        <f>$AF$28/'Fixed data'!$C$7</f>
        <v>2.2093211966011076E-3</v>
      </c>
      <c r="AR57" s="34">
        <f>$AF$28/'Fixed data'!$C$7</f>
        <v>2.2093211966011076E-3</v>
      </c>
      <c r="AS57" s="34">
        <f>$AF$28/'Fixed data'!$C$7</f>
        <v>2.2093211966011076E-3</v>
      </c>
      <c r="AT57" s="34">
        <f>$AF$28/'Fixed data'!$C$7</f>
        <v>2.2093211966011076E-3</v>
      </c>
      <c r="AU57" s="34">
        <f>$AF$28/'Fixed data'!$C$7</f>
        <v>2.2093211966011076E-3</v>
      </c>
      <c r="AV57" s="34">
        <f>$AF$28/'Fixed data'!$C$7</f>
        <v>2.2093211966011076E-3</v>
      </c>
      <c r="AW57" s="34">
        <f>$AF$28/'Fixed data'!$C$7</f>
        <v>2.2093211966011076E-3</v>
      </c>
      <c r="AX57" s="34">
        <f>$AF$28/'Fixed data'!$C$7</f>
        <v>2.2093211966011076E-3</v>
      </c>
      <c r="AY57" s="34">
        <f>$AF$28/'Fixed data'!$C$7</f>
        <v>2.2093211966011076E-3</v>
      </c>
      <c r="AZ57" s="34">
        <f>$AF$28/'Fixed data'!$C$7</f>
        <v>2.2093211966011076E-3</v>
      </c>
      <c r="BA57" s="34">
        <f>$AF$28/'Fixed data'!$C$7</f>
        <v>2.2093211966011076E-3</v>
      </c>
      <c r="BB57" s="34">
        <f>$AF$28/'Fixed data'!$C$7</f>
        <v>2.2093211966011076E-3</v>
      </c>
      <c r="BC57" s="34">
        <f>$AF$28/'Fixed data'!$C$7</f>
        <v>2.2093211966011076E-3</v>
      </c>
      <c r="BD57" s="34">
        <f>$AF$28/'Fixed data'!$C$7</f>
        <v>2.2093211966011076E-3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2.2093211966011076E-3</v>
      </c>
      <c r="AI58" s="34">
        <f>$AG$28/'Fixed data'!$C$7</f>
        <v>2.2093211966011076E-3</v>
      </c>
      <c r="AJ58" s="34">
        <f>$AG$28/'Fixed data'!$C$7</f>
        <v>2.2093211966011076E-3</v>
      </c>
      <c r="AK58" s="34">
        <f>$AG$28/'Fixed data'!$C$7</f>
        <v>2.2093211966011076E-3</v>
      </c>
      <c r="AL58" s="34">
        <f>$AG$28/'Fixed data'!$C$7</f>
        <v>2.2093211966011076E-3</v>
      </c>
      <c r="AM58" s="34">
        <f>$AG$28/'Fixed data'!$C$7</f>
        <v>2.2093211966011076E-3</v>
      </c>
      <c r="AN58" s="34">
        <f>$AG$28/'Fixed data'!$C$7</f>
        <v>2.2093211966011076E-3</v>
      </c>
      <c r="AO58" s="34">
        <f>$AG$28/'Fixed data'!$C$7</f>
        <v>2.2093211966011076E-3</v>
      </c>
      <c r="AP58" s="34">
        <f>$AG$28/'Fixed data'!$C$7</f>
        <v>2.2093211966011076E-3</v>
      </c>
      <c r="AQ58" s="34">
        <f>$AG$28/'Fixed data'!$C$7</f>
        <v>2.2093211966011076E-3</v>
      </c>
      <c r="AR58" s="34">
        <f>$AG$28/'Fixed data'!$C$7</f>
        <v>2.2093211966011076E-3</v>
      </c>
      <c r="AS58" s="34">
        <f>$AG$28/'Fixed data'!$C$7</f>
        <v>2.2093211966011076E-3</v>
      </c>
      <c r="AT58" s="34">
        <f>$AG$28/'Fixed data'!$C$7</f>
        <v>2.2093211966011076E-3</v>
      </c>
      <c r="AU58" s="34">
        <f>$AG$28/'Fixed data'!$C$7</f>
        <v>2.2093211966011076E-3</v>
      </c>
      <c r="AV58" s="34">
        <f>$AG$28/'Fixed data'!$C$7</f>
        <v>2.2093211966011076E-3</v>
      </c>
      <c r="AW58" s="34">
        <f>$AG$28/'Fixed data'!$C$7</f>
        <v>2.2093211966011076E-3</v>
      </c>
      <c r="AX58" s="34">
        <f>$AG$28/'Fixed data'!$C$7</f>
        <v>2.2093211966011076E-3</v>
      </c>
      <c r="AY58" s="34">
        <f>$AG$28/'Fixed data'!$C$7</f>
        <v>2.2093211966011076E-3</v>
      </c>
      <c r="AZ58" s="34">
        <f>$AG$28/'Fixed data'!$C$7</f>
        <v>2.2093211966011076E-3</v>
      </c>
      <c r="BA58" s="34">
        <f>$AG$28/'Fixed data'!$C$7</f>
        <v>2.2093211966011076E-3</v>
      </c>
      <c r="BB58" s="34">
        <f>$AG$28/'Fixed data'!$C$7</f>
        <v>2.2093211966011076E-3</v>
      </c>
      <c r="BC58" s="34">
        <f>$AG$28/'Fixed data'!$C$7</f>
        <v>2.2093211966011076E-3</v>
      </c>
      <c r="BD58" s="34">
        <f>$AG$28/'Fixed data'!$C$7</f>
        <v>2.2093211966011076E-3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2.2093211966011076E-3</v>
      </c>
      <c r="AJ59" s="34">
        <f>$AH$28/'Fixed data'!$C$7</f>
        <v>2.2093211966011076E-3</v>
      </c>
      <c r="AK59" s="34">
        <f>$AH$28/'Fixed data'!$C$7</f>
        <v>2.2093211966011076E-3</v>
      </c>
      <c r="AL59" s="34">
        <f>$AH$28/'Fixed data'!$C$7</f>
        <v>2.2093211966011076E-3</v>
      </c>
      <c r="AM59" s="34">
        <f>$AH$28/'Fixed data'!$C$7</f>
        <v>2.2093211966011076E-3</v>
      </c>
      <c r="AN59" s="34">
        <f>$AH$28/'Fixed data'!$C$7</f>
        <v>2.2093211966011076E-3</v>
      </c>
      <c r="AO59" s="34">
        <f>$AH$28/'Fixed data'!$C$7</f>
        <v>2.2093211966011076E-3</v>
      </c>
      <c r="AP59" s="34">
        <f>$AH$28/'Fixed data'!$C$7</f>
        <v>2.2093211966011076E-3</v>
      </c>
      <c r="AQ59" s="34">
        <f>$AH$28/'Fixed data'!$C$7</f>
        <v>2.2093211966011076E-3</v>
      </c>
      <c r="AR59" s="34">
        <f>$AH$28/'Fixed data'!$C$7</f>
        <v>2.2093211966011076E-3</v>
      </c>
      <c r="AS59" s="34">
        <f>$AH$28/'Fixed data'!$C$7</f>
        <v>2.2093211966011076E-3</v>
      </c>
      <c r="AT59" s="34">
        <f>$AH$28/'Fixed data'!$C$7</f>
        <v>2.2093211966011076E-3</v>
      </c>
      <c r="AU59" s="34">
        <f>$AH$28/'Fixed data'!$C$7</f>
        <v>2.2093211966011076E-3</v>
      </c>
      <c r="AV59" s="34">
        <f>$AH$28/'Fixed data'!$C$7</f>
        <v>2.2093211966011076E-3</v>
      </c>
      <c r="AW59" s="34">
        <f>$AH$28/'Fixed data'!$C$7</f>
        <v>2.2093211966011076E-3</v>
      </c>
      <c r="AX59" s="34">
        <f>$AH$28/'Fixed data'!$C$7</f>
        <v>2.2093211966011076E-3</v>
      </c>
      <c r="AY59" s="34">
        <f>$AH$28/'Fixed data'!$C$7</f>
        <v>2.2093211966011076E-3</v>
      </c>
      <c r="AZ59" s="34">
        <f>$AH$28/'Fixed data'!$C$7</f>
        <v>2.2093211966011076E-3</v>
      </c>
      <c r="BA59" s="34">
        <f>$AH$28/'Fixed data'!$C$7</f>
        <v>2.2093211966011076E-3</v>
      </c>
      <c r="BB59" s="34">
        <f>$AH$28/'Fixed data'!$C$7</f>
        <v>2.2093211966011076E-3</v>
      </c>
      <c r="BC59" s="34">
        <f>$AH$28/'Fixed data'!$C$7</f>
        <v>2.2093211966011076E-3</v>
      </c>
      <c r="BD59" s="34">
        <f>$AH$28/'Fixed data'!$C$7</f>
        <v>2.2093211966011076E-3</v>
      </c>
    </row>
    <row r="60" spans="1:56" ht="16.5" collapsed="1" x14ac:dyDescent="0.35">
      <c r="A60" s="115"/>
      <c r="B60" s="9" t="s">
        <v>7</v>
      </c>
      <c r="C60" s="9" t="s">
        <v>61</v>
      </c>
      <c r="D60" s="9" t="s">
        <v>40</v>
      </c>
      <c r="E60" s="34">
        <f>SUM(E30:E59)</f>
        <v>0</v>
      </c>
      <c r="F60" s="34">
        <f t="shared" ref="F60:BD60" si="6">SUM(F30:F59)</f>
        <v>-8.0871111111111109E-3</v>
      </c>
      <c r="G60" s="34">
        <f t="shared" si="6"/>
        <v>-1.586298860543095E-2</v>
      </c>
      <c r="H60" s="34">
        <f t="shared" si="6"/>
        <v>-2.3321461447197388E-2</v>
      </c>
      <c r="I60" s="34">
        <f t="shared" si="6"/>
        <v>-3.0443495286416669E-2</v>
      </c>
      <c r="J60" s="34">
        <f t="shared" si="6"/>
        <v>-3.7193600095217251E-2</v>
      </c>
      <c r="K60" s="34">
        <f t="shared" si="6"/>
        <v>-4.341733621482146E-2</v>
      </c>
      <c r="L60" s="34">
        <f t="shared" si="6"/>
        <v>-4.922149003337585E-2</v>
      </c>
      <c r="M60" s="34">
        <f t="shared" si="6"/>
        <v>-5.4559104169606729E-2</v>
      </c>
      <c r="N60" s="34">
        <f t="shared" si="6"/>
        <v>-5.3146294281627621E-2</v>
      </c>
      <c r="O60" s="34">
        <f t="shared" si="6"/>
        <v>-5.1517933859265466E-2</v>
      </c>
      <c r="P60" s="34">
        <f t="shared" si="6"/>
        <v>-4.9684367421022606E-2</v>
      </c>
      <c r="Q60" s="34">
        <f t="shared" si="6"/>
        <v>-4.7647524170352368E-2</v>
      </c>
      <c r="R60" s="34">
        <f t="shared" si="6"/>
        <v>-4.5474867143153463E-2</v>
      </c>
      <c r="S60" s="34">
        <f t="shared" si="6"/>
        <v>-4.3273619015759539E-2</v>
      </c>
      <c r="T60" s="34">
        <f t="shared" si="6"/>
        <v>-4.1066667452458419E-2</v>
      </c>
      <c r="U60" s="34">
        <f t="shared" si="6"/>
        <v>-3.885776766021061E-2</v>
      </c>
      <c r="V60" s="34">
        <f t="shared" si="6"/>
        <v>-3.6648446463609499E-2</v>
      </c>
      <c r="W60" s="34">
        <f t="shared" si="6"/>
        <v>-3.4439125267008389E-2</v>
      </c>
      <c r="X60" s="34">
        <f t="shared" si="6"/>
        <v>-3.2229804070407278E-2</v>
      </c>
      <c r="Y60" s="34">
        <f t="shared" si="6"/>
        <v>-3.0020482873806171E-2</v>
      </c>
      <c r="Z60" s="34">
        <f t="shared" si="6"/>
        <v>-2.7811161677205064E-2</v>
      </c>
      <c r="AA60" s="34">
        <f t="shared" si="6"/>
        <v>-2.5601840480603957E-2</v>
      </c>
      <c r="AB60" s="34">
        <f t="shared" si="6"/>
        <v>-2.339251928400285E-2</v>
      </c>
      <c r="AC60" s="34">
        <f t="shared" si="6"/>
        <v>-2.1183198087401742E-2</v>
      </c>
      <c r="AD60" s="34">
        <f t="shared" si="6"/>
        <v>-1.8973876890800635E-2</v>
      </c>
      <c r="AE60" s="34">
        <f t="shared" si="6"/>
        <v>-1.6764555694199528E-2</v>
      </c>
      <c r="AF60" s="34">
        <f t="shared" si="6"/>
        <v>-1.4555234497598421E-2</v>
      </c>
      <c r="AG60" s="34">
        <f t="shared" si="6"/>
        <v>-1.2345913300997314E-2</v>
      </c>
      <c r="AH60" s="34">
        <f t="shared" si="6"/>
        <v>-1.0136592104396207E-2</v>
      </c>
      <c r="AI60" s="34">
        <f t="shared" si="6"/>
        <v>-7.9272709077950997E-3</v>
      </c>
      <c r="AJ60" s="34">
        <f t="shared" si="6"/>
        <v>-7.9272709077950997E-3</v>
      </c>
      <c r="AK60" s="34">
        <f t="shared" si="6"/>
        <v>-7.9272709077950997E-3</v>
      </c>
      <c r="AL60" s="34">
        <f t="shared" si="6"/>
        <v>-7.9272709077950997E-3</v>
      </c>
      <c r="AM60" s="34">
        <f t="shared" si="6"/>
        <v>-7.9272709077950997E-3</v>
      </c>
      <c r="AN60" s="34">
        <f t="shared" si="6"/>
        <v>-7.9272709077950997E-3</v>
      </c>
      <c r="AO60" s="34">
        <f t="shared" si="6"/>
        <v>-7.9272709077950997E-3</v>
      </c>
      <c r="AP60" s="34">
        <f t="shared" si="6"/>
        <v>-7.9272709077950997E-3</v>
      </c>
      <c r="AQ60" s="34">
        <f t="shared" si="6"/>
        <v>-7.9272709077950997E-3</v>
      </c>
      <c r="AR60" s="34">
        <f t="shared" si="6"/>
        <v>-7.9272709077950997E-3</v>
      </c>
      <c r="AS60" s="34">
        <f t="shared" si="6"/>
        <v>-7.9272709077950997E-3</v>
      </c>
      <c r="AT60" s="34">
        <f t="shared" si="6"/>
        <v>-7.9272709077950997E-3</v>
      </c>
      <c r="AU60" s="34">
        <f t="shared" si="6"/>
        <v>-7.9272709077950997E-3</v>
      </c>
      <c r="AV60" s="34">
        <f t="shared" si="6"/>
        <v>-7.9272709077950997E-3</v>
      </c>
      <c r="AW60" s="34">
        <f t="shared" si="6"/>
        <v>-7.9272709077950997E-3</v>
      </c>
      <c r="AX60" s="34">
        <f t="shared" si="6"/>
        <v>-7.9272709077950997E-3</v>
      </c>
      <c r="AY60" s="34">
        <f t="shared" si="6"/>
        <v>1.5984020331600863E-4</v>
      </c>
      <c r="AZ60" s="34">
        <f t="shared" si="6"/>
        <v>7.935717697635845E-3</v>
      </c>
      <c r="BA60" s="34">
        <f t="shared" si="6"/>
        <v>1.5394190539402277E-2</v>
      </c>
      <c r="BB60" s="34">
        <f t="shared" si="6"/>
        <v>2.2516224378621556E-2</v>
      </c>
      <c r="BC60" s="34">
        <f t="shared" si="6"/>
        <v>2.9266329187422144E-2</v>
      </c>
      <c r="BD60" s="34">
        <f t="shared" si="6"/>
        <v>3.5490065307026357E-2</v>
      </c>
    </row>
    <row r="61" spans="1:56" ht="17.25" hidden="1" customHeight="1" outlineLevel="1" x14ac:dyDescent="0.35">
      <c r="A61" s="115"/>
      <c r="B61" s="9" t="s">
        <v>35</v>
      </c>
      <c r="C61" s="9" t="s">
        <v>62</v>
      </c>
      <c r="D61" s="9" t="s">
        <v>40</v>
      </c>
      <c r="E61" s="34">
        <v>0</v>
      </c>
      <c r="F61" s="34">
        <f>E62</f>
        <v>-0.36392000000000002</v>
      </c>
      <c r="G61" s="34">
        <f t="shared" ref="G61:BD61" si="7">F62</f>
        <v>-0.70574737613328176</v>
      </c>
      <c r="H61" s="34">
        <f t="shared" si="7"/>
        <v>-1.0255156654073405</v>
      </c>
      <c r="I61" s="34">
        <f t="shared" si="7"/>
        <v>-1.3226857267250107</v>
      </c>
      <c r="J61" s="34">
        <f t="shared" si="7"/>
        <v>-1.5959969478346203</v>
      </c>
      <c r="K61" s="34">
        <f t="shared" si="7"/>
        <v>-1.8388714731215925</v>
      </c>
      <c r="L61" s="34">
        <f t="shared" si="7"/>
        <v>-2.0566410587417185</v>
      </c>
      <c r="M61" s="34">
        <f t="shared" si="7"/>
        <v>-2.2476122048387324</v>
      </c>
      <c r="N61" s="34">
        <f t="shared" si="7"/>
        <v>-2.1294766557100657</v>
      </c>
      <c r="O61" s="34">
        <f t="shared" si="7"/>
        <v>-2.0030541424221409</v>
      </c>
      <c r="P61" s="34">
        <f t="shared" si="7"/>
        <v>-1.8690257188419466</v>
      </c>
      <c r="Q61" s="34">
        <f t="shared" si="7"/>
        <v>-1.7276834051407635</v>
      </c>
      <c r="R61" s="34">
        <f t="shared" si="7"/>
        <v>-1.5822663147464604</v>
      </c>
      <c r="S61" s="34">
        <f t="shared" si="7"/>
        <v>-1.4377352818705802</v>
      </c>
      <c r="T61" s="34">
        <f t="shared" si="7"/>
        <v>-1.2951488425062705</v>
      </c>
      <c r="U61" s="34">
        <f t="shared" si="7"/>
        <v>-1.1546816844026604</v>
      </c>
      <c r="V61" s="34">
        <f t="shared" si="7"/>
        <v>-1.0164044628953999</v>
      </c>
      <c r="W61" s="34">
        <f t="shared" si="7"/>
        <v>-0.88033656258474058</v>
      </c>
      <c r="X61" s="34">
        <f t="shared" si="7"/>
        <v>-0.74647798347068228</v>
      </c>
      <c r="Y61" s="34">
        <f t="shared" si="7"/>
        <v>-0.61482872555322521</v>
      </c>
      <c r="Z61" s="34">
        <f t="shared" si="7"/>
        <v>-0.48538878883236919</v>
      </c>
      <c r="AA61" s="34">
        <f t="shared" si="7"/>
        <v>-0.35815817330811428</v>
      </c>
      <c r="AB61" s="34">
        <f t="shared" si="7"/>
        <v>-0.23313687898046048</v>
      </c>
      <c r="AC61" s="34">
        <f t="shared" si="7"/>
        <v>-0.11032490584940779</v>
      </c>
      <c r="AD61" s="34">
        <f t="shared" si="7"/>
        <v>1.0277746085043782E-2</v>
      </c>
      <c r="AE61" s="34">
        <f t="shared" si="7"/>
        <v>0.12867107682289425</v>
      </c>
      <c r="AF61" s="34">
        <f t="shared" si="7"/>
        <v>0.2448550863641436</v>
      </c>
      <c r="AG61" s="34">
        <f t="shared" si="7"/>
        <v>0.35882977470879185</v>
      </c>
      <c r="AH61" s="34">
        <f t="shared" si="7"/>
        <v>0.47059514185683898</v>
      </c>
      <c r="AI61" s="34">
        <f t="shared" si="7"/>
        <v>0.58015118780828501</v>
      </c>
      <c r="AJ61" s="34">
        <f t="shared" si="7"/>
        <v>0.68749791256312998</v>
      </c>
      <c r="AK61" s="34">
        <f t="shared" si="7"/>
        <v>0.79484463731797494</v>
      </c>
      <c r="AL61" s="34">
        <f t="shared" si="7"/>
        <v>0.90219136207281991</v>
      </c>
      <c r="AM61" s="34">
        <f t="shared" si="7"/>
        <v>1.0095380868276649</v>
      </c>
      <c r="AN61" s="34">
        <f t="shared" si="7"/>
        <v>1.1168848115825099</v>
      </c>
      <c r="AO61" s="34">
        <f t="shared" si="7"/>
        <v>1.2242315363373548</v>
      </c>
      <c r="AP61" s="34">
        <f t="shared" si="7"/>
        <v>1.3315782610921998</v>
      </c>
      <c r="AQ61" s="34">
        <f t="shared" si="7"/>
        <v>1.4389249858470448</v>
      </c>
      <c r="AR61" s="34">
        <f t="shared" si="7"/>
        <v>1.5462717106018897</v>
      </c>
      <c r="AS61" s="34">
        <f t="shared" si="7"/>
        <v>1.6536184353567347</v>
      </c>
      <c r="AT61" s="34">
        <f t="shared" si="7"/>
        <v>1.7609651601115797</v>
      </c>
      <c r="AU61" s="34">
        <f t="shared" si="7"/>
        <v>1.8683118848664246</v>
      </c>
      <c r="AV61" s="34">
        <f t="shared" si="7"/>
        <v>1.9756586096212696</v>
      </c>
      <c r="AW61" s="34">
        <f t="shared" si="7"/>
        <v>2.0830053343761143</v>
      </c>
      <c r="AX61" s="34">
        <f t="shared" si="7"/>
        <v>2.1903520591309591</v>
      </c>
      <c r="AY61" s="34">
        <f t="shared" si="7"/>
        <v>2.198279330038754</v>
      </c>
      <c r="AZ61" s="34">
        <f t="shared" si="7"/>
        <v>2.1981194898354381</v>
      </c>
      <c r="BA61" s="34">
        <f t="shared" si="7"/>
        <v>2.1901837721378024</v>
      </c>
      <c r="BB61" s="34">
        <f t="shared" si="7"/>
        <v>2.1747895815984002</v>
      </c>
      <c r="BC61" s="34">
        <f t="shared" si="7"/>
        <v>2.1522733572197787</v>
      </c>
      <c r="BD61" s="34">
        <f t="shared" si="7"/>
        <v>2.1230070280323567</v>
      </c>
    </row>
    <row r="62" spans="1:56" ht="16.5" hidden="1" customHeight="1" outlineLevel="1" x14ac:dyDescent="0.3">
      <c r="A62" s="115"/>
      <c r="B62" s="9" t="s">
        <v>34</v>
      </c>
      <c r="C62" s="9" t="s">
        <v>68</v>
      </c>
      <c r="D62" s="9" t="s">
        <v>40</v>
      </c>
      <c r="E62" s="34">
        <f t="shared" ref="E62:BD62" si="8">E28-E60+E61</f>
        <v>-0.36392000000000002</v>
      </c>
      <c r="F62" s="34">
        <f t="shared" si="8"/>
        <v>-0.70574737613328176</v>
      </c>
      <c r="G62" s="34">
        <f t="shared" si="8"/>
        <v>-1.0255156654073405</v>
      </c>
      <c r="H62" s="34">
        <f t="shared" si="8"/>
        <v>-1.3226857267250107</v>
      </c>
      <c r="I62" s="34">
        <f t="shared" si="8"/>
        <v>-1.5959969478346203</v>
      </c>
      <c r="J62" s="34">
        <f t="shared" si="8"/>
        <v>-1.8388714731215925</v>
      </c>
      <c r="K62" s="34">
        <f t="shared" si="8"/>
        <v>-2.0566410587417185</v>
      </c>
      <c r="L62" s="34">
        <f t="shared" si="8"/>
        <v>-2.2476122048387324</v>
      </c>
      <c r="M62" s="34">
        <f t="shared" si="8"/>
        <v>-2.1294766557100657</v>
      </c>
      <c r="N62" s="34">
        <f t="shared" si="8"/>
        <v>-2.0030541424221409</v>
      </c>
      <c r="O62" s="34">
        <f t="shared" si="8"/>
        <v>-1.8690257188419466</v>
      </c>
      <c r="P62" s="34">
        <f t="shared" si="8"/>
        <v>-1.7276834051407635</v>
      </c>
      <c r="Q62" s="34">
        <f t="shared" si="8"/>
        <v>-1.5822663147464604</v>
      </c>
      <c r="R62" s="34">
        <f t="shared" si="8"/>
        <v>-1.4377352818705802</v>
      </c>
      <c r="S62" s="34">
        <f t="shared" si="8"/>
        <v>-1.2951488425062705</v>
      </c>
      <c r="T62" s="34">
        <f t="shared" si="8"/>
        <v>-1.1546816844026604</v>
      </c>
      <c r="U62" s="34">
        <f t="shared" si="8"/>
        <v>-1.0164044628953999</v>
      </c>
      <c r="V62" s="34">
        <f t="shared" si="8"/>
        <v>-0.88033656258474058</v>
      </c>
      <c r="W62" s="34">
        <f t="shared" si="8"/>
        <v>-0.74647798347068228</v>
      </c>
      <c r="X62" s="34">
        <f t="shared" si="8"/>
        <v>-0.61482872555322521</v>
      </c>
      <c r="Y62" s="34">
        <f t="shared" si="8"/>
        <v>-0.48538878883236919</v>
      </c>
      <c r="Z62" s="34">
        <f t="shared" si="8"/>
        <v>-0.35815817330811428</v>
      </c>
      <c r="AA62" s="34">
        <f t="shared" si="8"/>
        <v>-0.23313687898046048</v>
      </c>
      <c r="AB62" s="34">
        <f t="shared" si="8"/>
        <v>-0.11032490584940779</v>
      </c>
      <c r="AC62" s="34">
        <f t="shared" si="8"/>
        <v>1.0277746085043782E-2</v>
      </c>
      <c r="AD62" s="34">
        <f t="shared" si="8"/>
        <v>0.12867107682289425</v>
      </c>
      <c r="AE62" s="34">
        <f t="shared" si="8"/>
        <v>0.2448550863641436</v>
      </c>
      <c r="AF62" s="34">
        <f t="shared" si="8"/>
        <v>0.35882977470879185</v>
      </c>
      <c r="AG62" s="34">
        <f t="shared" si="8"/>
        <v>0.47059514185683898</v>
      </c>
      <c r="AH62" s="34">
        <f t="shared" si="8"/>
        <v>0.58015118780828501</v>
      </c>
      <c r="AI62" s="34">
        <f t="shared" si="8"/>
        <v>0.68749791256312998</v>
      </c>
      <c r="AJ62" s="34">
        <f t="shared" si="8"/>
        <v>0.79484463731797494</v>
      </c>
      <c r="AK62" s="34">
        <f t="shared" si="8"/>
        <v>0.90219136207281991</v>
      </c>
      <c r="AL62" s="34">
        <f t="shared" si="8"/>
        <v>1.0095380868276649</v>
      </c>
      <c r="AM62" s="34">
        <f t="shared" si="8"/>
        <v>1.1168848115825099</v>
      </c>
      <c r="AN62" s="34">
        <f t="shared" si="8"/>
        <v>1.2242315363373548</v>
      </c>
      <c r="AO62" s="34">
        <f t="shared" si="8"/>
        <v>1.3315782610921998</v>
      </c>
      <c r="AP62" s="34">
        <f t="shared" si="8"/>
        <v>1.4389249858470448</v>
      </c>
      <c r="AQ62" s="34">
        <f t="shared" si="8"/>
        <v>1.5462717106018897</v>
      </c>
      <c r="AR62" s="34">
        <f t="shared" si="8"/>
        <v>1.6536184353567347</v>
      </c>
      <c r="AS62" s="34">
        <f t="shared" si="8"/>
        <v>1.7609651601115797</v>
      </c>
      <c r="AT62" s="34">
        <f t="shared" si="8"/>
        <v>1.8683118848664246</v>
      </c>
      <c r="AU62" s="34">
        <f t="shared" si="8"/>
        <v>1.9756586096212696</v>
      </c>
      <c r="AV62" s="34">
        <f t="shared" si="8"/>
        <v>2.0830053343761143</v>
      </c>
      <c r="AW62" s="34">
        <f t="shared" si="8"/>
        <v>2.1903520591309591</v>
      </c>
      <c r="AX62" s="34">
        <f t="shared" si="8"/>
        <v>2.198279330038754</v>
      </c>
      <c r="AY62" s="34">
        <f t="shared" si="8"/>
        <v>2.1981194898354381</v>
      </c>
      <c r="AZ62" s="34">
        <f t="shared" si="8"/>
        <v>2.1901837721378024</v>
      </c>
      <c r="BA62" s="34">
        <f t="shared" si="8"/>
        <v>2.1747895815984002</v>
      </c>
      <c r="BB62" s="34">
        <f t="shared" si="8"/>
        <v>2.1522733572197787</v>
      </c>
      <c r="BC62" s="34">
        <f t="shared" si="8"/>
        <v>2.1230070280323567</v>
      </c>
      <c r="BD62" s="34">
        <f t="shared" si="8"/>
        <v>2.0875169627253305</v>
      </c>
    </row>
    <row r="63" spans="1:56" ht="16.5" collapsed="1" x14ac:dyDescent="0.3">
      <c r="A63" s="115"/>
      <c r="B63" s="9" t="s">
        <v>8</v>
      </c>
      <c r="C63" s="11" t="s">
        <v>67</v>
      </c>
      <c r="D63" s="9" t="s">
        <v>40</v>
      </c>
      <c r="E63" s="34">
        <f>AVERAGE(E61:E62)*'Fixed data'!$C$3</f>
        <v>-8.7886680000000012E-3</v>
      </c>
      <c r="F63" s="34">
        <f>AVERAGE(F61:F62)*'Fixed data'!$C$3</f>
        <v>-2.5832467133618756E-2</v>
      </c>
      <c r="G63" s="34">
        <f>AVERAGE(G61:G62)*'Fixed data'!$C$3</f>
        <v>-4.1810002453206027E-2</v>
      </c>
      <c r="H63" s="34">
        <f>AVERAGE(H61:H62)*'Fixed data'!$C$3</f>
        <v>-5.6709063619996281E-2</v>
      </c>
      <c r="I63" s="34">
        <f>AVERAGE(I61:I62)*'Fixed data'!$C$3</f>
        <v>-7.0486186590615091E-2</v>
      </c>
      <c r="J63" s="34">
        <f>AVERAGE(J61:J62)*'Fixed data'!$C$3</f>
        <v>-8.2952072366092547E-2</v>
      </c>
      <c r="K63" s="34">
        <f>AVERAGE(K61:K62)*'Fixed data'!$C$3</f>
        <v>-9.4076627644498964E-2</v>
      </c>
      <c r="L63" s="34">
        <f>AVERAGE(L61:L62)*'Fixed data'!$C$3</f>
        <v>-0.1039477163154679</v>
      </c>
      <c r="M63" s="34">
        <f>AVERAGE(M61:M62)*'Fixed data'!$C$3</f>
        <v>-0.10570669598225348</v>
      </c>
      <c r="N63" s="34">
        <f>AVERAGE(N61:N62)*'Fixed data'!$C$3</f>
        <v>-9.9800618774892796E-2</v>
      </c>
      <c r="O63" s="34">
        <f>AVERAGE(O61:O62)*'Fixed data'!$C$3</f>
        <v>-9.3510728649527711E-2</v>
      </c>
      <c r="P63" s="34">
        <f>AVERAGE(P61:P62)*'Fixed data'!$C$3</f>
        <v>-8.6860525344182454E-2</v>
      </c>
      <c r="Q63" s="34">
        <f>AVERAGE(Q61:Q62)*'Fixed data'!$C$3</f>
        <v>-7.993528573527646E-2</v>
      </c>
      <c r="R63" s="34">
        <f>AVERAGE(R61:R62)*'Fixed data'!$C$3</f>
        <v>-7.2933038558301536E-2</v>
      </c>
      <c r="S63" s="34">
        <f>AVERAGE(S61:S62)*'Fixed data'!$C$3</f>
        <v>-6.5999151603700942E-2</v>
      </c>
      <c r="T63" s="34">
        <f>AVERAGE(T61:T62)*'Fixed data'!$C$3</f>
        <v>-5.9163407224850688E-2</v>
      </c>
      <c r="U63" s="34">
        <f>AVERAGE(U61:U62)*'Fixed data'!$C$3</f>
        <v>-5.2431730457248159E-2</v>
      </c>
      <c r="V63" s="34">
        <f>AVERAGE(V61:V62)*'Fixed data'!$C$3</f>
        <v>-4.5806295765345395E-2</v>
      </c>
      <c r="W63" s="34">
        <f>AVERAGE(W61:W62)*'Fixed data'!$C$3</f>
        <v>-3.9287571287238462E-2</v>
      </c>
      <c r="X63" s="34">
        <f>AVERAGE(X61:X62)*'Fixed data'!$C$3</f>
        <v>-3.2875557022927368E-2</v>
      </c>
      <c r="Y63" s="34">
        <f>AVERAGE(Y61:Y62)*'Fixed data'!$C$3</f>
        <v>-2.6570252972412105E-2</v>
      </c>
      <c r="Z63" s="34">
        <f>AVERAGE(Z61:Z62)*'Fixed data'!$C$3</f>
        <v>-2.0371659135692676E-2</v>
      </c>
      <c r="AA63" s="34">
        <f>AVERAGE(AA61:AA62)*'Fixed data'!$C$3</f>
        <v>-1.427977551276908E-2</v>
      </c>
      <c r="AB63" s="34">
        <f>AVERAGE(AB61:AB62)*'Fixed data'!$C$3</f>
        <v>-8.2946021036413194E-3</v>
      </c>
      <c r="AC63" s="34">
        <f>AVERAGE(AC61:AC62)*'Fixed data'!$C$3</f>
        <v>-2.4161389083093912E-3</v>
      </c>
      <c r="AD63" s="34">
        <f>AVERAGE(AD61:AD62)*'Fixed data'!$C$3</f>
        <v>3.3556140732267036E-3</v>
      </c>
      <c r="AE63" s="34">
        <f>AVERAGE(AE61:AE62)*'Fixed data'!$C$3</f>
        <v>9.0206568409669646E-3</v>
      </c>
      <c r="AF63" s="34">
        <f>AVERAGE(AF61:AF62)*'Fixed data'!$C$3</f>
        <v>1.4578989394911394E-2</v>
      </c>
      <c r="AG63" s="34">
        <f>AVERAGE(AG61:AG62)*'Fixed data'!$C$3</f>
        <v>2.0030611735059985E-2</v>
      </c>
      <c r="AH63" s="34">
        <f>AVERAGE(AH61:AH62)*'Fixed data'!$C$3</f>
        <v>2.5375523861412747E-2</v>
      </c>
      <c r="AI63" s="34">
        <f>AVERAGE(AI61:AI62)*'Fixed data'!$C$3</f>
        <v>3.0613725773969674E-2</v>
      </c>
      <c r="AJ63" s="34">
        <f>AVERAGE(AJ61:AJ62)*'Fixed data'!$C$3</f>
        <v>3.5798572579628686E-2</v>
      </c>
      <c r="AK63" s="34">
        <f>AVERAGE(AK61:AK62)*'Fixed data'!$C$3</f>
        <v>4.0983419385287698E-2</v>
      </c>
      <c r="AL63" s="34">
        <f>AVERAGE(AL61:AL62)*'Fixed data'!$C$3</f>
        <v>4.6168266190946709E-2</v>
      </c>
      <c r="AM63" s="34">
        <f>AVERAGE(AM61:AM62)*'Fixed data'!$C$3</f>
        <v>5.1353112996605714E-2</v>
      </c>
      <c r="AN63" s="34">
        <f>AVERAGE(AN61:AN62)*'Fixed data'!$C$3</f>
        <v>5.6537959802264739E-2</v>
      </c>
      <c r="AO63" s="34">
        <f>AVERAGE(AO61:AO62)*'Fixed data'!$C$3</f>
        <v>6.1722806607923744E-2</v>
      </c>
      <c r="AP63" s="34">
        <f>AVERAGE(AP61:AP62)*'Fixed data'!$C$3</f>
        <v>6.6907653413582763E-2</v>
      </c>
      <c r="AQ63" s="34">
        <f>AVERAGE(AQ61:AQ62)*'Fixed data'!$C$3</f>
        <v>7.2092500219241767E-2</v>
      </c>
      <c r="AR63" s="34">
        <f>AVERAGE(AR61:AR62)*'Fixed data'!$C$3</f>
        <v>7.7277347024900786E-2</v>
      </c>
      <c r="AS63" s="34">
        <f>AVERAGE(AS61:AS62)*'Fixed data'!$C$3</f>
        <v>8.2462193830559791E-2</v>
      </c>
      <c r="AT63" s="34">
        <f>AVERAGE(AT61:AT62)*'Fixed data'!$C$3</f>
        <v>8.7647040636218809E-2</v>
      </c>
      <c r="AU63" s="34">
        <f>AVERAGE(AU61:AU62)*'Fixed data'!$C$3</f>
        <v>9.2831887441877814E-2</v>
      </c>
      <c r="AV63" s="34">
        <f>AVERAGE(AV61:AV62)*'Fixed data'!$C$3</f>
        <v>9.8016734247536833E-2</v>
      </c>
      <c r="AW63" s="34">
        <f>AVERAGE(AW61:AW62)*'Fixed data'!$C$3</f>
        <v>0.10320158105319582</v>
      </c>
      <c r="AX63" s="34">
        <f>AVERAGE(AX61:AX62)*'Fixed data'!$C$3</f>
        <v>0.10598544804844859</v>
      </c>
      <c r="AY63" s="34">
        <f>AVERAGE(AY61:AY62)*'Fixed data'!$C$3</f>
        <v>0.10617303149996174</v>
      </c>
      <c r="AZ63" s="34">
        <f>AVERAGE(AZ61:AZ62)*'Fixed data'!$C$3</f>
        <v>0.10597752377665376</v>
      </c>
      <c r="BA63" s="34">
        <f>AVERAGE(BA61:BA62)*'Fixed data'!$C$3</f>
        <v>0.10541410649272928</v>
      </c>
      <c r="BB63" s="34">
        <f>AVERAGE(BB61:BB62)*'Fixed data'!$C$3</f>
        <v>0.10449856997245902</v>
      </c>
      <c r="BC63" s="34">
        <f>AVERAGE(BC61:BC62)*'Fixed data'!$C$3</f>
        <v>0.10324802130383907</v>
      </c>
      <c r="BD63" s="34">
        <f>AVERAGE(BD61:BD62)*'Fixed data'!$C$3</f>
        <v>0.10168415437679816</v>
      </c>
    </row>
    <row r="64" spans="1:56" ht="15.75" thickBot="1" x14ac:dyDescent="0.35">
      <c r="A64" s="114"/>
      <c r="B64" s="12" t="s">
        <v>94</v>
      </c>
      <c r="C64" s="12" t="s">
        <v>45</v>
      </c>
      <c r="D64" s="12" t="s">
        <v>40</v>
      </c>
      <c r="E64" s="53">
        <f t="shared" ref="E64:BD64" si="9">E29+E60+E63</f>
        <v>-9.9768668000000005E-2</v>
      </c>
      <c r="F64" s="53">
        <f t="shared" si="9"/>
        <v>-0.12139820005582803</v>
      </c>
      <c r="G64" s="53">
        <f t="shared" si="9"/>
        <v>-0.1415808105285094</v>
      </c>
      <c r="H64" s="53">
        <f t="shared" si="9"/>
        <v>-0.16015340575841053</v>
      </c>
      <c r="I64" s="53">
        <f t="shared" si="9"/>
        <v>-0.17686836097603831</v>
      </c>
      <c r="J64" s="53">
        <f t="shared" si="9"/>
        <v>-0.19016270380685718</v>
      </c>
      <c r="K64" s="53">
        <f t="shared" si="9"/>
        <v>-0.20279069431805735</v>
      </c>
      <c r="L64" s="53">
        <f t="shared" si="9"/>
        <v>-0.21321736538144115</v>
      </c>
      <c r="M64" s="53">
        <f t="shared" si="9"/>
        <v>-0.14437168891209529</v>
      </c>
      <c r="N64" s="53">
        <f t="shared" si="9"/>
        <v>-0.13462785830494614</v>
      </c>
      <c r="O64" s="53">
        <f t="shared" si="9"/>
        <v>-0.12440104007856097</v>
      </c>
      <c r="P64" s="53">
        <f t="shared" si="9"/>
        <v>-0.1136304061951649</v>
      </c>
      <c r="Q64" s="53">
        <f t="shared" si="9"/>
        <v>-0.10314041834964116</v>
      </c>
      <c r="R64" s="53">
        <f t="shared" si="9"/>
        <v>-9.3643864268273327E-2</v>
      </c>
      <c r="S64" s="53">
        <f t="shared" si="9"/>
        <v>-8.4444565532322935E-2</v>
      </c>
      <c r="T64" s="53">
        <f t="shared" si="9"/>
        <v>-7.5379952014521218E-2</v>
      </c>
      <c r="U64" s="53">
        <f t="shared" si="9"/>
        <v>-6.6434634655696323E-2</v>
      </c>
      <c r="V64" s="53">
        <f t="shared" si="9"/>
        <v>-5.7599878767192442E-2</v>
      </c>
      <c r="W64" s="53">
        <f t="shared" si="9"/>
        <v>-4.8871833092484399E-2</v>
      </c>
      <c r="X64" s="53">
        <f t="shared" si="9"/>
        <v>-4.0250497631572194E-2</v>
      </c>
      <c r="Y64" s="53">
        <f t="shared" si="9"/>
        <v>-3.1735872384455827E-2</v>
      </c>
      <c r="Z64" s="53">
        <f t="shared" si="9"/>
        <v>-2.3327957351135287E-2</v>
      </c>
      <c r="AA64" s="53">
        <f t="shared" si="9"/>
        <v>-1.5026752531610585E-2</v>
      </c>
      <c r="AB64" s="53">
        <f t="shared" si="9"/>
        <v>-6.8322579258817163E-3</v>
      </c>
      <c r="AC64" s="53">
        <f t="shared" si="9"/>
        <v>1.2555264660513189E-3</v>
      </c>
      <c r="AD64" s="53">
        <f t="shared" si="9"/>
        <v>9.2366006441885213E-3</v>
      </c>
      <c r="AE64" s="53">
        <f t="shared" si="9"/>
        <v>1.7110964608529889E-2</v>
      </c>
      <c r="AF64" s="53">
        <f t="shared" si="9"/>
        <v>2.4878618359075427E-2</v>
      </c>
      <c r="AG64" s="53">
        <f t="shared" si="9"/>
        <v>3.2539561895825124E-2</v>
      </c>
      <c r="AH64" s="53">
        <f t="shared" si="9"/>
        <v>4.0093795218778996E-2</v>
      </c>
      <c r="AI64" s="53">
        <f t="shared" si="9"/>
        <v>4.7541318327937024E-2</v>
      </c>
      <c r="AJ64" s="53">
        <f t="shared" si="9"/>
        <v>5.2726165133596042E-2</v>
      </c>
      <c r="AK64" s="53">
        <f t="shared" si="9"/>
        <v>5.7911011939255047E-2</v>
      </c>
      <c r="AL64" s="53">
        <f t="shared" si="9"/>
        <v>6.3095858744914066E-2</v>
      </c>
      <c r="AM64" s="53">
        <f t="shared" si="9"/>
        <v>6.828070555057307E-2</v>
      </c>
      <c r="AN64" s="53">
        <f t="shared" si="9"/>
        <v>7.3465552356232089E-2</v>
      </c>
      <c r="AO64" s="53">
        <f t="shared" si="9"/>
        <v>7.8650399161891094E-2</v>
      </c>
      <c r="AP64" s="53">
        <f t="shared" si="9"/>
        <v>8.3835245967550112E-2</v>
      </c>
      <c r="AQ64" s="53">
        <f t="shared" si="9"/>
        <v>8.9020092773209117E-2</v>
      </c>
      <c r="AR64" s="53">
        <f t="shared" si="9"/>
        <v>9.4204939578868135E-2</v>
      </c>
      <c r="AS64" s="53">
        <f t="shared" si="9"/>
        <v>9.938978638452714E-2</v>
      </c>
      <c r="AT64" s="53">
        <f t="shared" si="9"/>
        <v>0.10457463319018616</v>
      </c>
      <c r="AU64" s="53">
        <f t="shared" si="9"/>
        <v>0.10975947999584516</v>
      </c>
      <c r="AV64" s="53">
        <f t="shared" si="9"/>
        <v>0.11494432680150418</v>
      </c>
      <c r="AW64" s="53">
        <f t="shared" si="9"/>
        <v>0.12012917360716317</v>
      </c>
      <c r="AX64" s="53">
        <f t="shared" si="9"/>
        <v>9.8058177140653485E-2</v>
      </c>
      <c r="AY64" s="53">
        <f t="shared" si="9"/>
        <v>0.10633287170327775</v>
      </c>
      <c r="AZ64" s="53">
        <f t="shared" si="9"/>
        <v>0.11391324147428961</v>
      </c>
      <c r="BA64" s="53">
        <f t="shared" si="9"/>
        <v>0.12080829703213156</v>
      </c>
      <c r="BB64" s="53">
        <f t="shared" si="9"/>
        <v>0.12701479435108057</v>
      </c>
      <c r="BC64" s="53">
        <f t="shared" si="9"/>
        <v>0.13251435049126123</v>
      </c>
      <c r="BD64" s="53">
        <f t="shared" si="9"/>
        <v>0.13717421968382451</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8.4516417543694794E-2</v>
      </c>
      <c r="G67" s="81">
        <f>'Fixed data'!$G$7*G$88/1000000</f>
        <v>0.18046911100211616</v>
      </c>
      <c r="H67" s="81">
        <f>'Fixed data'!$G$7*H$88/1000000</f>
        <v>0.29252456944502275</v>
      </c>
      <c r="I67" s="81">
        <f>'Fixed data'!$G$7*I$88/1000000</f>
        <v>0.44234896503032828</v>
      </c>
      <c r="J67" s="81">
        <f>'Fixed data'!$G$7*J$88/1000000</f>
        <v>0.62224658307098946</v>
      </c>
      <c r="K67" s="81">
        <f>'Fixed data'!$G$7*K$88/1000000</f>
        <v>0.83068210750128435</v>
      </c>
      <c r="L67" s="81">
        <f>'Fixed data'!$G$7*L$88/1000000</f>
        <v>1.0870967172717896</v>
      </c>
      <c r="M67" s="81">
        <f>'Fixed data'!$G$7*M$88/1000000</f>
        <v>1.4125022719488343</v>
      </c>
      <c r="N67" s="81">
        <f>'Fixed data'!$G$7*N$88/1000000</f>
        <v>1.6282029532164137</v>
      </c>
      <c r="O67" s="81">
        <f>'Fixed data'!$G$7*O$88/1000000</f>
        <v>1.8348597344971098</v>
      </c>
      <c r="P67" s="81">
        <f>'Fixed data'!$G$7*P$88/1000000</f>
        <v>2.0406543234727961</v>
      </c>
      <c r="Q67" s="81">
        <f>'Fixed data'!$G$7*Q$88/1000000</f>
        <v>2.1809224031937728</v>
      </c>
      <c r="R67" s="81">
        <f>'Fixed data'!$G$7*R$88/1000000</f>
        <v>2.2150769082888107</v>
      </c>
      <c r="S67" s="81">
        <f>'Fixed data'!$G$7*S$88/1000000</f>
        <v>2.2232830990965278</v>
      </c>
      <c r="T67" s="81">
        <f>'Fixed data'!$G$7*T$88/1000000</f>
        <v>2.226651809715412</v>
      </c>
      <c r="U67" s="81">
        <f>'Fixed data'!$G$7*U$88/1000000</f>
        <v>2.2273995341852286</v>
      </c>
      <c r="V67" s="81">
        <f>'Fixed data'!$G$7*V$88/1000000</f>
        <v>2.2273995341852286</v>
      </c>
      <c r="W67" s="81">
        <f>'Fixed data'!$G$7*W$88/1000000</f>
        <v>2.2273995341852286</v>
      </c>
      <c r="X67" s="81">
        <f>'Fixed data'!$G$7*X$88/1000000</f>
        <v>2.2273995341852286</v>
      </c>
      <c r="Y67" s="81">
        <f>'Fixed data'!$G$7*Y$88/1000000</f>
        <v>2.2273995341852286</v>
      </c>
      <c r="Z67" s="81">
        <f>'Fixed data'!$G$7*Z$88/1000000</f>
        <v>2.2273995341852286</v>
      </c>
      <c r="AA67" s="81">
        <f>'Fixed data'!$G$7*AA$88/1000000</f>
        <v>2.2273995341852286</v>
      </c>
      <c r="AB67" s="81">
        <f>'Fixed data'!$G$7*AB$88/1000000</f>
        <v>2.2273995341852286</v>
      </c>
      <c r="AC67" s="81">
        <f>'Fixed data'!$G$7*AC$88/1000000</f>
        <v>2.2273995341852286</v>
      </c>
      <c r="AD67" s="81">
        <f>'Fixed data'!$G$7*AD$88/1000000</f>
        <v>2.2273995341852286</v>
      </c>
      <c r="AE67" s="81">
        <f>'Fixed data'!$G$7*AE$88/1000000</f>
        <v>2.2273995341852286</v>
      </c>
      <c r="AF67" s="81">
        <f>'Fixed data'!$G$7*AF$88/1000000</f>
        <v>2.2273995341852286</v>
      </c>
      <c r="AG67" s="81">
        <f>'Fixed data'!$G$7*AG$88/1000000</f>
        <v>2.2273995341852286</v>
      </c>
      <c r="AH67" s="81">
        <f>'Fixed data'!$G$7*AH$88/1000000</f>
        <v>2.2273995341852286</v>
      </c>
      <c r="AI67" s="81">
        <f>'Fixed data'!$G$7*AI$88/1000000</f>
        <v>2.2273995341852286</v>
      </c>
      <c r="AJ67" s="81">
        <f>'Fixed data'!$G$7*AJ$88/1000000</f>
        <v>2.2273995341852286</v>
      </c>
      <c r="AK67" s="81">
        <f>'Fixed data'!$G$7*AK$88/1000000</f>
        <v>2.2273995341852286</v>
      </c>
      <c r="AL67" s="81">
        <f>'Fixed data'!$G$7*AL$88/1000000</f>
        <v>2.2273995341852286</v>
      </c>
      <c r="AM67" s="81">
        <f>'Fixed data'!$G$7*AM$88/1000000</f>
        <v>2.2273995341852286</v>
      </c>
      <c r="AN67" s="81">
        <f>'Fixed data'!$G$7*AN$88/1000000</f>
        <v>2.2273995341852286</v>
      </c>
      <c r="AO67" s="81">
        <f>'Fixed data'!$G$7*AO$88/1000000</f>
        <v>2.2273995341852286</v>
      </c>
      <c r="AP67" s="81">
        <f>'Fixed data'!$G$7*AP$88/1000000</f>
        <v>2.2273995341852286</v>
      </c>
      <c r="AQ67" s="81">
        <f>'Fixed data'!$G$7*AQ$88/1000000</f>
        <v>2.2273995341852286</v>
      </c>
      <c r="AR67" s="81">
        <f>'Fixed data'!$G$7*AR$88/1000000</f>
        <v>2.2273995341852286</v>
      </c>
      <c r="AS67" s="81">
        <f>'Fixed data'!$G$7*AS$88/1000000</f>
        <v>2.2273995341852286</v>
      </c>
      <c r="AT67" s="81">
        <f>'Fixed data'!$G$7*AT$88/1000000</f>
        <v>2.2273995341852286</v>
      </c>
      <c r="AU67" s="81">
        <f>'Fixed data'!$G$7*AU$88/1000000</f>
        <v>2.2273995341852286</v>
      </c>
      <c r="AV67" s="81">
        <f>'Fixed data'!$G$7*AV$88/1000000</f>
        <v>2.2273995341852286</v>
      </c>
      <c r="AW67" s="81">
        <f>'Fixed data'!$G$7*AW$88/1000000</f>
        <v>2.2273995341852286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2.8157738220661165E-2</v>
      </c>
      <c r="G68" s="81">
        <f>'Fixed data'!$G$8*G89/1000000</f>
        <v>6.0125898230126436E-2</v>
      </c>
      <c r="H68" s="81">
        <f>'Fixed data'!$G$8*H89/1000000</f>
        <v>9.7458781854018128E-2</v>
      </c>
      <c r="I68" s="81">
        <f>'Fixed data'!$G$8*I89/1000000</f>
        <v>0.14737483567190288</v>
      </c>
      <c r="J68" s="81">
        <f>'Fixed data'!$G$8*J89/1000000</f>
        <v>0.20731043067645857</v>
      </c>
      <c r="K68" s="81">
        <f>'Fixed data'!$G$8*K89/1000000</f>
        <v>0.27675395588852403</v>
      </c>
      <c r="L68" s="81">
        <f>'Fixed data'!$G$8*L89/1000000</f>
        <v>0.36218233291052737</v>
      </c>
      <c r="M68" s="81">
        <f>'Fixed data'!$G$8*M89/1000000</f>
        <v>0.47059614783686199</v>
      </c>
      <c r="N68" s="81">
        <f>'Fixed data'!$G$8*N89/1000000</f>
        <v>0.54246002404101601</v>
      </c>
      <c r="O68" s="81">
        <f>'Fixed data'!$G$8*O89/1000000</f>
        <v>0.61131088344061724</v>
      </c>
      <c r="P68" s="81">
        <f>'Fixed data'!$G$8*P89/1000000</f>
        <v>0.67987452055872832</v>
      </c>
      <c r="Q68" s="81">
        <f>'Fixed data'!$G$8*Q89/1000000</f>
        <v>0.7266069838733874</v>
      </c>
      <c r="R68" s="81">
        <f>'Fixed data'!$G$8*R89/1000000</f>
        <v>0.73798611063560304</v>
      </c>
      <c r="S68" s="81">
        <f>'Fixed data'!$G$8*S89/1000000</f>
        <v>0.74072012805487752</v>
      </c>
      <c r="T68" s="81">
        <f>'Fixed data'!$G$8*T89/1000000</f>
        <v>0.74184246833409606</v>
      </c>
      <c r="U68" s="81">
        <f>'Fixed data'!$G$8*U89/1000000</f>
        <v>0.74209158548665599</v>
      </c>
      <c r="V68" s="81">
        <f>'Fixed data'!$G$8*V89/1000000</f>
        <v>0.74209158548665599</v>
      </c>
      <c r="W68" s="81">
        <f>'Fixed data'!$G$8*W89/1000000</f>
        <v>0.74209158548665599</v>
      </c>
      <c r="X68" s="81">
        <f>'Fixed data'!$G$8*X89/1000000</f>
        <v>0.74209158548665599</v>
      </c>
      <c r="Y68" s="81">
        <f>'Fixed data'!$G$8*Y89/1000000</f>
        <v>0.74209158548665599</v>
      </c>
      <c r="Z68" s="81">
        <f>'Fixed data'!$G$8*Z89/1000000</f>
        <v>0.74209158548665599</v>
      </c>
      <c r="AA68" s="81">
        <f>'Fixed data'!$G$8*AA89/1000000</f>
        <v>0.74209158548665599</v>
      </c>
      <c r="AB68" s="81">
        <f>'Fixed data'!$G$8*AB89/1000000</f>
        <v>0.74209158548665599</v>
      </c>
      <c r="AC68" s="81">
        <f>'Fixed data'!$G$8*AC89/1000000</f>
        <v>0.74209158548665599</v>
      </c>
      <c r="AD68" s="81">
        <f>'Fixed data'!$G$8*AD89/1000000</f>
        <v>0.74209158548665599</v>
      </c>
      <c r="AE68" s="81">
        <f>'Fixed data'!$G$8*AE89/1000000</f>
        <v>0.74209158548665599</v>
      </c>
      <c r="AF68" s="81">
        <f>'Fixed data'!$G$8*AF89/1000000</f>
        <v>0.74209158548665599</v>
      </c>
      <c r="AG68" s="81">
        <f>'Fixed data'!$G$8*AG89/1000000</f>
        <v>0.74209158548665599</v>
      </c>
      <c r="AH68" s="81">
        <f>'Fixed data'!$G$8*AH89/1000000</f>
        <v>0.74209158548665599</v>
      </c>
      <c r="AI68" s="81">
        <f>'Fixed data'!$G$8*AI89/1000000</f>
        <v>0.74209158548665599</v>
      </c>
      <c r="AJ68" s="81">
        <f>'Fixed data'!$G$8*AJ89/1000000</f>
        <v>0.74209158548665599</v>
      </c>
      <c r="AK68" s="81">
        <f>'Fixed data'!$G$8*AK89/1000000</f>
        <v>0.74209158548665599</v>
      </c>
      <c r="AL68" s="81">
        <f>'Fixed data'!$G$8*AL89/1000000</f>
        <v>0.74209158548665599</v>
      </c>
      <c r="AM68" s="81">
        <f>'Fixed data'!$G$8*AM89/1000000</f>
        <v>0.74209158548665599</v>
      </c>
      <c r="AN68" s="81">
        <f>'Fixed data'!$G$8*AN89/1000000</f>
        <v>0.74209158548665599</v>
      </c>
      <c r="AO68" s="81">
        <f>'Fixed data'!$G$8*AO89/1000000</f>
        <v>0.74209158548665599</v>
      </c>
      <c r="AP68" s="81">
        <f>'Fixed data'!$G$8*AP89/1000000</f>
        <v>0.74209158548665599</v>
      </c>
      <c r="AQ68" s="81">
        <f>'Fixed data'!$G$8*AQ89/1000000</f>
        <v>0.74209158548665599</v>
      </c>
      <c r="AR68" s="81">
        <f>'Fixed data'!$G$8*AR89/1000000</f>
        <v>0.74209158548665599</v>
      </c>
      <c r="AS68" s="81">
        <f>'Fixed data'!$G$8*AS89/1000000</f>
        <v>0.74209158548665599</v>
      </c>
      <c r="AT68" s="81">
        <f>'Fixed data'!$G$8*AT89/1000000</f>
        <v>0.74209158548665599</v>
      </c>
      <c r="AU68" s="81">
        <f>'Fixed data'!$G$8*AU89/1000000</f>
        <v>0.74209158548665599</v>
      </c>
      <c r="AV68" s="81">
        <f>'Fixed data'!$G$8*AV89/1000000</f>
        <v>0.74209158548665599</v>
      </c>
      <c r="AW68" s="81">
        <f>'Fixed data'!$G$8*AW89/1000000</f>
        <v>0.74209158548665599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3.1426169474887096E-6</v>
      </c>
      <c r="G69" s="34">
        <f>G90*'Fixed data'!J$5/1000000</f>
        <v>7.4600061020495176E-6</v>
      </c>
      <c r="H69" s="34">
        <f>H90*'Fixed data'!K$5/1000000</f>
        <v>1.3158654893830507E-5</v>
      </c>
      <c r="I69" s="34">
        <f>I90*'Fixed data'!L$5/1000000</f>
        <v>2.1249740643718155E-5</v>
      </c>
      <c r="J69" s="34">
        <f>J90*'Fixed data'!M$5/1000000</f>
        <v>5.3524993873496006E-5</v>
      </c>
      <c r="K69" s="34">
        <f>K90*'Fixed data'!N$5/1000000</f>
        <v>1.0338721637732497E-4</v>
      </c>
      <c r="L69" s="34">
        <f>L90*'Fixed data'!O$5/1000000</f>
        <v>1.7424712783093083E-4</v>
      </c>
      <c r="M69" s="34">
        <f>M90*'Fixed data'!P$5/1000000</f>
        <v>2.7624018871868101E-4</v>
      </c>
      <c r="N69" s="34">
        <f>N90*'Fixed data'!Q$5/1000000</f>
        <v>3.7875223092652302E-4</v>
      </c>
      <c r="O69" s="34">
        <f>O90*'Fixed data'!R$5/1000000</f>
        <v>4.9445728746286418E-4</v>
      </c>
      <c r="P69" s="34">
        <f>P90*'Fixed data'!S$5/1000000</f>
        <v>6.2478606705542827E-4</v>
      </c>
      <c r="Q69" s="34">
        <f>Q90*'Fixed data'!T$5/1000000</f>
        <v>7.4699509235895498E-4</v>
      </c>
      <c r="R69" s="34">
        <f>R90*'Fixed data'!U$5/1000000</f>
        <v>8.384352282668605E-4</v>
      </c>
      <c r="S69" s="34">
        <f>S90*'Fixed data'!V$5/1000000</f>
        <v>9.2242627990318988E-4</v>
      </c>
      <c r="T69" s="34">
        <f>T90*'Fixed data'!W$5/1000000</f>
        <v>9.885334388028571E-4</v>
      </c>
      <c r="U69" s="34">
        <f>U90*'Fixed data'!X$5/1000000</f>
        <v>1.0741673868103613E-3</v>
      </c>
      <c r="V69" s="34">
        <f>V90*'Fixed data'!Y$5/1000000</f>
        <v>1.1596125198520945E-3</v>
      </c>
      <c r="W69" s="34">
        <f>W90*'Fixed data'!Z$5/1000000</f>
        <v>1.2450576528938275E-3</v>
      </c>
      <c r="X69" s="34">
        <f>X90*'Fixed data'!AA$5/1000000</f>
        <v>1.3305027859355609E-3</v>
      </c>
      <c r="Y69" s="34">
        <f>Y90*'Fixed data'!AB$5/1000000</f>
        <v>1.4159479189772943E-3</v>
      </c>
      <c r="Z69" s="34">
        <f>Z90*'Fixed data'!AC$5/1000000</f>
        <v>1.4891866044416369E-3</v>
      </c>
      <c r="AA69" s="34">
        <f>AA90*'Fixed data'!AD$5/1000000</f>
        <v>1.5746317374833701E-3</v>
      </c>
      <c r="AB69" s="34">
        <f>AB90*'Fixed data'!AE$5/1000000</f>
        <v>1.6600768705251035E-3</v>
      </c>
      <c r="AC69" s="34">
        <f>AC90*'Fixed data'!AF$5/1000000</f>
        <v>1.7455220035668367E-3</v>
      </c>
      <c r="AD69" s="34">
        <f>AD90*'Fixed data'!AG$5/1000000</f>
        <v>1.8309671366085701E-3</v>
      </c>
      <c r="AE69" s="34">
        <f>AE90*'Fixed data'!AH$5/1000000</f>
        <v>1.9164122696503033E-3</v>
      </c>
      <c r="AF69" s="34">
        <f>AF90*'Fixed data'!AI$5/1000000</f>
        <v>2.0018574026920365E-3</v>
      </c>
      <c r="AG69" s="34">
        <f>AG90*'Fixed data'!AJ$5/1000000</f>
        <v>2.0873025357337695E-3</v>
      </c>
      <c r="AH69" s="34">
        <f>AH90*'Fixed data'!AK$5/1000000</f>
        <v>2.1727476687755029E-3</v>
      </c>
      <c r="AI69" s="34">
        <f>AI90*'Fixed data'!AL$5/1000000</f>
        <v>2.2459863542398455E-3</v>
      </c>
      <c r="AJ69" s="34">
        <f>AJ90*'Fixed data'!AM$5/1000000</f>
        <v>2.3314314872815789E-3</v>
      </c>
      <c r="AK69" s="34">
        <f>AK90*'Fixed data'!AN$5/1000000</f>
        <v>2.4168766203233123E-3</v>
      </c>
      <c r="AL69" s="34">
        <f>AL90*'Fixed data'!AO$5/1000000</f>
        <v>2.5023217533650458E-3</v>
      </c>
      <c r="AM69" s="34">
        <f>AM90*'Fixed data'!AP$5/1000000</f>
        <v>2.5877668864067792E-3</v>
      </c>
      <c r="AN69" s="34">
        <f>AN90*'Fixed data'!AQ$5/1000000</f>
        <v>2.6854184670259029E-3</v>
      </c>
      <c r="AO69" s="34">
        <f>AO90*'Fixed data'!AR$5/1000000</f>
        <v>2.7708636000676359E-3</v>
      </c>
      <c r="AP69" s="34">
        <f>AP90*'Fixed data'!AS$5/1000000</f>
        <v>2.8563087331093693E-3</v>
      </c>
      <c r="AQ69" s="34">
        <f>AQ90*'Fixed data'!AT$5/1000000</f>
        <v>2.9417538661511027E-3</v>
      </c>
      <c r="AR69" s="34">
        <f>AR90*'Fixed data'!AU$5/1000000</f>
        <v>3.0271989991928357E-3</v>
      </c>
      <c r="AS69" s="34">
        <f>AS90*'Fixed data'!AV$5/1000000</f>
        <v>3.1248505798119595E-3</v>
      </c>
      <c r="AT69" s="34">
        <f>AT90*'Fixed data'!AW$5/1000000</f>
        <v>3.1980892652763021E-3</v>
      </c>
      <c r="AU69" s="34">
        <f>AU90*'Fixed data'!AX$5/1000000</f>
        <v>3.283534398318036E-3</v>
      </c>
      <c r="AV69" s="34">
        <f>AV90*'Fixed data'!AY$5/1000000</f>
        <v>3.3689795313597694E-3</v>
      </c>
      <c r="AW69" s="34">
        <f>AW90*'Fixed data'!AZ$5/1000000</f>
        <v>3.4422182168241115E-3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2.6830174987585372E-4</v>
      </c>
      <c r="G70" s="34">
        <f>G91*'Fixed data'!$G$9</f>
        <v>5.9890728247051007E-4</v>
      </c>
      <c r="H70" s="34">
        <f>H91*'Fixed data'!$G$9</f>
        <v>9.9328005863170673E-4</v>
      </c>
      <c r="I70" s="34">
        <f>I91*'Fixed data'!$G$9</f>
        <v>1.5064950629254232E-3</v>
      </c>
      <c r="J70" s="34">
        <f>J91*'Fixed data'!$G$9</f>
        <v>2.12610628912483E-3</v>
      </c>
      <c r="K70" s="34">
        <f>K91*'Fixed data'!$G$9</f>
        <v>2.8524723349268167E-3</v>
      </c>
      <c r="L70" s="34">
        <f>L91*'Fixed data'!$G$9</f>
        <v>3.6796649589814069E-3</v>
      </c>
      <c r="M70" s="34">
        <f>M91*'Fixed data'!$G$9</f>
        <v>4.7254056074165609E-3</v>
      </c>
      <c r="N70" s="34">
        <f>N91*'Fixed data'!$G$9</f>
        <v>5.4463711251520105E-3</v>
      </c>
      <c r="O70" s="34">
        <f>O91*'Fixed data'!$G$9</f>
        <v>6.1326277390202797E-3</v>
      </c>
      <c r="P70" s="34">
        <f>P91*'Fixed data'!$G$9</f>
        <v>6.8123526016082014E-3</v>
      </c>
      <c r="Q70" s="34">
        <f>Q91*'Fixed data'!$G$9</f>
        <v>7.2660929298288598E-3</v>
      </c>
      <c r="R70" s="34">
        <f>R91*'Fixed data'!$G$9</f>
        <v>7.3612682139445884E-3</v>
      </c>
      <c r="S70" s="34">
        <f>S91*'Fixed data'!$G$9</f>
        <v>7.3803132184149739E-3</v>
      </c>
      <c r="T70" s="34">
        <f>T91*'Fixed data'!$G$9</f>
        <v>7.3868371050943701E-3</v>
      </c>
      <c r="U70" s="34">
        <f>U91*'Fixed data'!$G$9</f>
        <v>7.3882482858189649E-3</v>
      </c>
      <c r="V70" s="34">
        <f>V91*'Fixed data'!$G$9</f>
        <v>7.3882482858189649E-3</v>
      </c>
      <c r="W70" s="34">
        <f>W91*'Fixed data'!$G$9</f>
        <v>7.3882482858189649E-3</v>
      </c>
      <c r="X70" s="34">
        <f>X91*'Fixed data'!$G$9</f>
        <v>7.3882482858189649E-3</v>
      </c>
      <c r="Y70" s="34">
        <f>Y91*'Fixed data'!$G$9</f>
        <v>7.3882482858189649E-3</v>
      </c>
      <c r="Z70" s="34">
        <f>Z91*'Fixed data'!$G$9</f>
        <v>7.3882482858189649E-3</v>
      </c>
      <c r="AA70" s="34">
        <f>AA91*'Fixed data'!$G$9</f>
        <v>7.3882482858189649E-3</v>
      </c>
      <c r="AB70" s="34">
        <f>AB91*'Fixed data'!$G$9</f>
        <v>7.3882482858189649E-3</v>
      </c>
      <c r="AC70" s="34">
        <f>AC91*'Fixed data'!$G$9</f>
        <v>7.3882482858189649E-3</v>
      </c>
      <c r="AD70" s="34">
        <f>AD91*'Fixed data'!$G$9</f>
        <v>7.3882482858189649E-3</v>
      </c>
      <c r="AE70" s="34">
        <f>AE91*'Fixed data'!$G$9</f>
        <v>7.3882482858189649E-3</v>
      </c>
      <c r="AF70" s="34">
        <f>AF91*'Fixed data'!$G$9</f>
        <v>7.3882482858189649E-3</v>
      </c>
      <c r="AG70" s="34">
        <f>AG91*'Fixed data'!$G$9</f>
        <v>7.3882482858189649E-3</v>
      </c>
      <c r="AH70" s="34">
        <f>AH91*'Fixed data'!$G$9</f>
        <v>7.3882482858189649E-3</v>
      </c>
      <c r="AI70" s="34">
        <f>AI91*'Fixed data'!$G$9</f>
        <v>7.3882482858189649E-3</v>
      </c>
      <c r="AJ70" s="34">
        <f>AJ91*'Fixed data'!$G$9</f>
        <v>7.3882482858189649E-3</v>
      </c>
      <c r="AK70" s="34">
        <f>AK91*'Fixed data'!$G$9</f>
        <v>7.3882482858189649E-3</v>
      </c>
      <c r="AL70" s="34">
        <f>AL91*'Fixed data'!$G$9</f>
        <v>7.3882482858189649E-3</v>
      </c>
      <c r="AM70" s="34">
        <f>AM91*'Fixed data'!$G$9</f>
        <v>7.3882482858189649E-3</v>
      </c>
      <c r="AN70" s="34">
        <f>AN91*'Fixed data'!$G$9</f>
        <v>7.3882482858189649E-3</v>
      </c>
      <c r="AO70" s="34">
        <f>AO91*'Fixed data'!$G$9</f>
        <v>7.3882482858189649E-3</v>
      </c>
      <c r="AP70" s="34">
        <f>AP91*'Fixed data'!$G$9</f>
        <v>7.3882482858189649E-3</v>
      </c>
      <c r="AQ70" s="34">
        <f>AQ91*'Fixed data'!$G$9</f>
        <v>7.3882482858189649E-3</v>
      </c>
      <c r="AR70" s="34">
        <f>AR91*'Fixed data'!$G$9</f>
        <v>7.3882482858189649E-3</v>
      </c>
      <c r="AS70" s="34">
        <f>AS91*'Fixed data'!$G$9</f>
        <v>7.3882482858189649E-3</v>
      </c>
      <c r="AT70" s="34">
        <f>AT91*'Fixed data'!$G$9</f>
        <v>7.3882482858189649E-3</v>
      </c>
      <c r="AU70" s="34">
        <f>AU91*'Fixed data'!$G$9</f>
        <v>7.3882482858189649E-3</v>
      </c>
      <c r="AV70" s="34">
        <f>AV91*'Fixed data'!$G$9</f>
        <v>7.3882482858189649E-3</v>
      </c>
      <c r="AW70" s="34">
        <f>AW91*'Fixed data'!$G$9</f>
        <v>7.3882482858189649E-3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4.1024511120641476E-5</v>
      </c>
      <c r="G71" s="34">
        <f>G92*'Fixed data'!$G$10</f>
        <v>9.1580433374694489E-5</v>
      </c>
      <c r="H71" s="34">
        <f>H92*'Fixed data'!$G$10</f>
        <v>1.5188250137592249E-4</v>
      </c>
      <c r="I71" s="34">
        <f>I92*'Fixed data'!$G$10</f>
        <v>2.3035624680000258E-4</v>
      </c>
      <c r="J71" s="34">
        <f>J92*'Fixed data'!$G$10</f>
        <v>3.2509851360595021E-4</v>
      </c>
      <c r="K71" s="34">
        <f>K92*'Fixed data'!$G$10</f>
        <v>4.3616413579466138E-4</v>
      </c>
      <c r="L71" s="34">
        <f>L92*'Fixed data'!$G$10</f>
        <v>5.6307714802851972E-4</v>
      </c>
      <c r="M71" s="34">
        <f>M92*'Fixed data'!$G$10</f>
        <v>7.2337606692836538E-4</v>
      </c>
      <c r="N71" s="34">
        <f>N92*'Fixed data'!$G$10</f>
        <v>8.3374058912811914E-4</v>
      </c>
      <c r="O71" s="34">
        <f>O92*'Fixed data'!$G$10</f>
        <v>9.3880833450551667E-4</v>
      </c>
      <c r="P71" s="34">
        <f>P92*'Fixed data'!$G$10</f>
        <v>1.0428881261273458E-3</v>
      </c>
      <c r="Q71" s="34">
        <f>Q92*'Fixed data'!$G$10</f>
        <v>1.1124250866904393E-3</v>
      </c>
      <c r="R71" s="34">
        <f>R92*'Fixed data'!$G$10</f>
        <v>1.1270621693441698E-3</v>
      </c>
      <c r="S71" s="34">
        <f>S92*'Fixed data'!$G$10</f>
        <v>1.1299814354362883E-3</v>
      </c>
      <c r="T71" s="34">
        <f>T92*'Fixed data'!$G$10</f>
        <v>1.1309789662453582E-3</v>
      </c>
      <c r="U71" s="34">
        <f>U92*'Fixed data'!$G$10</f>
        <v>1.1311947419507206E-3</v>
      </c>
      <c r="V71" s="34">
        <f>V92*'Fixed data'!$G$10</f>
        <v>1.1311947419507206E-3</v>
      </c>
      <c r="W71" s="34">
        <f>W92*'Fixed data'!$G$10</f>
        <v>1.1311947419507206E-3</v>
      </c>
      <c r="X71" s="34">
        <f>X92*'Fixed data'!$G$10</f>
        <v>1.1311947419507206E-3</v>
      </c>
      <c r="Y71" s="34">
        <f>Y92*'Fixed data'!$G$10</f>
        <v>1.1311947419507206E-3</v>
      </c>
      <c r="Z71" s="34">
        <f>Z92*'Fixed data'!$G$10</f>
        <v>1.1311947419507206E-3</v>
      </c>
      <c r="AA71" s="34">
        <f>AA92*'Fixed data'!$G$10</f>
        <v>1.1311947419507206E-3</v>
      </c>
      <c r="AB71" s="34">
        <f>AB92*'Fixed data'!$G$10</f>
        <v>1.1311947419507206E-3</v>
      </c>
      <c r="AC71" s="34">
        <f>AC92*'Fixed data'!$G$10</f>
        <v>1.1311947419507206E-3</v>
      </c>
      <c r="AD71" s="34">
        <f>AD92*'Fixed data'!$G$10</f>
        <v>1.1311947419507206E-3</v>
      </c>
      <c r="AE71" s="34">
        <f>AE92*'Fixed data'!$G$10</f>
        <v>1.1311947419507206E-3</v>
      </c>
      <c r="AF71" s="34">
        <f>AF92*'Fixed data'!$G$10</f>
        <v>1.1311947419507206E-3</v>
      </c>
      <c r="AG71" s="34">
        <f>AG92*'Fixed data'!$G$10</f>
        <v>1.1311947419507206E-3</v>
      </c>
      <c r="AH71" s="34">
        <f>AH92*'Fixed data'!$G$10</f>
        <v>1.1311947419507206E-3</v>
      </c>
      <c r="AI71" s="34">
        <f>AI92*'Fixed data'!$G$10</f>
        <v>1.1311947419507206E-3</v>
      </c>
      <c r="AJ71" s="34">
        <f>AJ92*'Fixed data'!$G$10</f>
        <v>1.1311947419507206E-3</v>
      </c>
      <c r="AK71" s="34">
        <f>AK92*'Fixed data'!$G$10</f>
        <v>1.1311947419507206E-3</v>
      </c>
      <c r="AL71" s="34">
        <f>AL92*'Fixed data'!$G$10</f>
        <v>1.1311947419507206E-3</v>
      </c>
      <c r="AM71" s="34">
        <f>AM92*'Fixed data'!$G$10</f>
        <v>1.1311947419507206E-3</v>
      </c>
      <c r="AN71" s="34">
        <f>AN92*'Fixed data'!$G$10</f>
        <v>1.1311947419507206E-3</v>
      </c>
      <c r="AO71" s="34">
        <f>AO92*'Fixed data'!$G$10</f>
        <v>1.1311947419507206E-3</v>
      </c>
      <c r="AP71" s="34">
        <f>AP92*'Fixed data'!$G$10</f>
        <v>1.1311947419507206E-3</v>
      </c>
      <c r="AQ71" s="34">
        <f>AQ92*'Fixed data'!$G$10</f>
        <v>1.1311947419507206E-3</v>
      </c>
      <c r="AR71" s="34">
        <f>AR92*'Fixed data'!$G$10</f>
        <v>1.1311947419507206E-3</v>
      </c>
      <c r="AS71" s="34">
        <f>AS92*'Fixed data'!$G$10</f>
        <v>1.1311947419507206E-3</v>
      </c>
      <c r="AT71" s="34">
        <f>AT92*'Fixed data'!$G$10</f>
        <v>1.1311947419507206E-3</v>
      </c>
      <c r="AU71" s="34">
        <f>AU92*'Fixed data'!$G$10</f>
        <v>1.1311947419507206E-3</v>
      </c>
      <c r="AV71" s="34">
        <f>AV92*'Fixed data'!$G$10</f>
        <v>1.1311947419507206E-3</v>
      </c>
      <c r="AW71" s="34">
        <f>AW92*'Fixed data'!$G$10</f>
        <v>1.1311947419507206E-3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5.5472330701340224E-4</v>
      </c>
      <c r="G72" s="34">
        <f>'Fixed data'!$G$11*G93/1000000</f>
        <v>1.2383280012755529E-3</v>
      </c>
      <c r="H72" s="34">
        <f>'Fixed data'!$G$11*H93/1000000</f>
        <v>2.0537176711979423E-3</v>
      </c>
      <c r="I72" s="34">
        <f>'Fixed data'!$G$11*I93/1000000</f>
        <v>3.1148202751353701E-3</v>
      </c>
      <c r="J72" s="34">
        <f>'Fixed data'!$G$11*J93/1000000</f>
        <v>4.3959018071490583E-3</v>
      </c>
      <c r="K72" s="34">
        <f>'Fixed data'!$G$11*K93/1000000</f>
        <v>5.8977037190558919E-3</v>
      </c>
      <c r="L72" s="34">
        <f>'Fixed data'!$G$11*L93/1000000</f>
        <v>7.6137901251159138E-3</v>
      </c>
      <c r="M72" s="34">
        <f>'Fixed data'!$G$11*M93/1000000</f>
        <v>9.7813985641143214E-3</v>
      </c>
      <c r="N72" s="34">
        <f>'Fixed data'!$G$11*N93/1000000</f>
        <v>1.12737338726748E-2</v>
      </c>
      <c r="O72" s="34">
        <f>'Fixed data'!$G$11*O93/1000000</f>
        <v>1.269444861522161E-2</v>
      </c>
      <c r="P72" s="34">
        <f>'Fixed data'!$G$11*P93/1000000</f>
        <v>1.4101805679743149E-2</v>
      </c>
      <c r="Q72" s="34">
        <f>'Fixed data'!$G$11*Q93/1000000</f>
        <v>1.5042084349545199E-2</v>
      </c>
      <c r="R72" s="34">
        <f>'Fixed data'!$G$11*R93/1000000</f>
        <v>1.5240021711617284E-2</v>
      </c>
      <c r="S72" s="34">
        <f>'Fixed data'!$G$11*S93/1000000</f>
        <v>1.5279506307120543E-2</v>
      </c>
      <c r="T72" s="34">
        <f>'Fixed data'!$G$11*T93/1000000</f>
        <v>1.5292994672347564E-2</v>
      </c>
      <c r="U72" s="34">
        <f>'Fixed data'!$G$11*U93/1000000</f>
        <v>1.5295912338142524E-2</v>
      </c>
      <c r="V72" s="34">
        <f>'Fixed data'!$G$11*V93/1000000</f>
        <v>1.5295912338142524E-2</v>
      </c>
      <c r="W72" s="34">
        <f>'Fixed data'!$G$11*W93/1000000</f>
        <v>1.5295912338142524E-2</v>
      </c>
      <c r="X72" s="34">
        <f>'Fixed data'!$G$11*X93/1000000</f>
        <v>1.5295912338142524E-2</v>
      </c>
      <c r="Y72" s="34">
        <f>'Fixed data'!$G$11*Y93/1000000</f>
        <v>1.5295912338142524E-2</v>
      </c>
      <c r="Z72" s="34">
        <f>'Fixed data'!$G$11*Z93/1000000</f>
        <v>1.5295912338142524E-2</v>
      </c>
      <c r="AA72" s="34">
        <f>'Fixed data'!$G$11*AA93/1000000</f>
        <v>1.5295912338142524E-2</v>
      </c>
      <c r="AB72" s="34">
        <f>'Fixed data'!$G$11*AB93/1000000</f>
        <v>1.5295912338142524E-2</v>
      </c>
      <c r="AC72" s="34">
        <f>'Fixed data'!$G$11*AC93/1000000</f>
        <v>1.5295912338142524E-2</v>
      </c>
      <c r="AD72" s="34">
        <f>'Fixed data'!$G$11*AD93/1000000</f>
        <v>1.5295912338142524E-2</v>
      </c>
      <c r="AE72" s="34">
        <f>'Fixed data'!$G$11*AE93/1000000</f>
        <v>1.5295912338142524E-2</v>
      </c>
      <c r="AF72" s="34">
        <f>'Fixed data'!$G$11*AF93/1000000</f>
        <v>1.5295912338142524E-2</v>
      </c>
      <c r="AG72" s="34">
        <f>'Fixed data'!$G$11*AG93/1000000</f>
        <v>1.5295912338142524E-2</v>
      </c>
      <c r="AH72" s="34">
        <f>'Fixed data'!$G$11*AH93/1000000</f>
        <v>1.5295912338142524E-2</v>
      </c>
      <c r="AI72" s="34">
        <f>'Fixed data'!$G$11*AI93/1000000</f>
        <v>1.5295912338142524E-2</v>
      </c>
      <c r="AJ72" s="34">
        <f>'Fixed data'!$G$11*AJ93/1000000</f>
        <v>1.5295912338142524E-2</v>
      </c>
      <c r="AK72" s="34">
        <f>'Fixed data'!$G$11*AK93/1000000</f>
        <v>1.5295912338142524E-2</v>
      </c>
      <c r="AL72" s="34">
        <f>'Fixed data'!$G$11*AL93/1000000</f>
        <v>1.5295912338142524E-2</v>
      </c>
      <c r="AM72" s="34">
        <f>'Fixed data'!$G$11*AM93/1000000</f>
        <v>1.5295912338142524E-2</v>
      </c>
      <c r="AN72" s="34">
        <f>'Fixed data'!$G$11*AN93/1000000</f>
        <v>1.5295912338142524E-2</v>
      </c>
      <c r="AO72" s="34">
        <f>'Fixed data'!$G$11*AO93/1000000</f>
        <v>1.5295912338142524E-2</v>
      </c>
      <c r="AP72" s="34">
        <f>'Fixed data'!$G$11*AP93/1000000</f>
        <v>1.5295912338142524E-2</v>
      </c>
      <c r="AQ72" s="34">
        <f>'Fixed data'!$G$11*AQ93/1000000</f>
        <v>1.5295912338142524E-2</v>
      </c>
      <c r="AR72" s="34">
        <f>'Fixed data'!$G$11*AR93/1000000</f>
        <v>1.5295912338142524E-2</v>
      </c>
      <c r="AS72" s="34">
        <f>'Fixed data'!$G$11*AS93/1000000</f>
        <v>1.5295912338142524E-2</v>
      </c>
      <c r="AT72" s="34">
        <f>'Fixed data'!$G$11*AT93/1000000</f>
        <v>1.5295912338142524E-2</v>
      </c>
      <c r="AU72" s="34">
        <f>'Fixed data'!$G$11*AU93/1000000</f>
        <v>1.5295912338142524E-2</v>
      </c>
      <c r="AV72" s="34">
        <f>'Fixed data'!$G$11*AV93/1000000</f>
        <v>1.5295912338142524E-2</v>
      </c>
      <c r="AW72" s="34">
        <f>'Fixed data'!$G$11*AW93/1000000</f>
        <v>1.5295912338142524E-2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0.11354134794931336</v>
      </c>
      <c r="G76" s="53">
        <f t="shared" si="10"/>
        <v>0.24253128495546539</v>
      </c>
      <c r="H76" s="53">
        <f t="shared" si="10"/>
        <v>0.39319539018514027</v>
      </c>
      <c r="I76" s="53">
        <f t="shared" si="10"/>
        <v>0.59459672202773572</v>
      </c>
      <c r="J76" s="53">
        <f t="shared" si="10"/>
        <v>0.83645764535120137</v>
      </c>
      <c r="K76" s="53">
        <f t="shared" si="10"/>
        <v>1.1167257907959631</v>
      </c>
      <c r="L76" s="53">
        <f t="shared" si="10"/>
        <v>1.4613098295422737</v>
      </c>
      <c r="M76" s="53">
        <f t="shared" si="10"/>
        <v>1.8986048402128743</v>
      </c>
      <c r="N76" s="53">
        <f t="shared" si="10"/>
        <v>2.1885955750753112</v>
      </c>
      <c r="O76" s="53">
        <f t="shared" si="10"/>
        <v>2.4664309599139376</v>
      </c>
      <c r="P76" s="53">
        <f t="shared" si="10"/>
        <v>2.7431106765060589</v>
      </c>
      <c r="Q76" s="53">
        <f t="shared" si="10"/>
        <v>2.9316969845255838</v>
      </c>
      <c r="R76" s="53">
        <f t="shared" si="10"/>
        <v>2.9776298062475868</v>
      </c>
      <c r="S76" s="53">
        <f t="shared" si="10"/>
        <v>2.9887154543922803</v>
      </c>
      <c r="T76" s="53">
        <f t="shared" si="10"/>
        <v>2.9932936222319984</v>
      </c>
      <c r="U76" s="53">
        <f t="shared" si="10"/>
        <v>2.9943806424246064</v>
      </c>
      <c r="V76" s="53">
        <f t="shared" si="10"/>
        <v>2.9944660875576483</v>
      </c>
      <c r="W76" s="53">
        <f t="shared" si="10"/>
        <v>2.9945515326906902</v>
      </c>
      <c r="X76" s="53">
        <f t="shared" si="10"/>
        <v>2.9946369778237316</v>
      </c>
      <c r="Y76" s="53">
        <f t="shared" si="10"/>
        <v>2.9947224229567735</v>
      </c>
      <c r="Z76" s="53">
        <f t="shared" si="10"/>
        <v>2.9947956616422378</v>
      </c>
      <c r="AA76" s="53">
        <f t="shared" si="10"/>
        <v>2.9948811067752796</v>
      </c>
      <c r="AB76" s="53">
        <f t="shared" si="10"/>
        <v>2.9949665519083215</v>
      </c>
      <c r="AC76" s="53">
        <f t="shared" si="10"/>
        <v>2.9950519970413629</v>
      </c>
      <c r="AD76" s="53">
        <f t="shared" si="10"/>
        <v>2.9951374421744048</v>
      </c>
      <c r="AE76" s="53">
        <f t="shared" si="10"/>
        <v>2.9952228873074467</v>
      </c>
      <c r="AF76" s="53">
        <f t="shared" si="10"/>
        <v>2.9953083324404881</v>
      </c>
      <c r="AG76" s="53">
        <f t="shared" si="10"/>
        <v>2.99539377757353</v>
      </c>
      <c r="AH76" s="53">
        <f t="shared" si="10"/>
        <v>2.9954792227065719</v>
      </c>
      <c r="AI76" s="53">
        <f t="shared" si="10"/>
        <v>2.9955524613920361</v>
      </c>
      <c r="AJ76" s="53">
        <f t="shared" si="10"/>
        <v>2.995637906525078</v>
      </c>
      <c r="AK76" s="53">
        <f t="shared" si="10"/>
        <v>2.9957233516581194</v>
      </c>
      <c r="AL76" s="53">
        <f t="shared" si="10"/>
        <v>2.9958087967911613</v>
      </c>
      <c r="AM76" s="53">
        <f t="shared" si="10"/>
        <v>2.9958942419242032</v>
      </c>
      <c r="AN76" s="53">
        <f t="shared" si="10"/>
        <v>2.9959918935048222</v>
      </c>
      <c r="AO76" s="53">
        <f t="shared" si="10"/>
        <v>2.9960773386378641</v>
      </c>
      <c r="AP76" s="53">
        <f t="shared" si="10"/>
        <v>2.9961627837709055</v>
      </c>
      <c r="AQ76" s="53">
        <f t="shared" si="10"/>
        <v>2.9962482289039474</v>
      </c>
      <c r="AR76" s="53">
        <f t="shared" si="10"/>
        <v>2.9963336740369892</v>
      </c>
      <c r="AS76" s="53">
        <f t="shared" si="10"/>
        <v>2.9964313256176083</v>
      </c>
      <c r="AT76" s="53">
        <f t="shared" si="10"/>
        <v>2.9965045643030725</v>
      </c>
      <c r="AU76" s="53">
        <f t="shared" si="10"/>
        <v>2.9965900094361144</v>
      </c>
      <c r="AV76" s="53">
        <f t="shared" si="10"/>
        <v>2.9966754545691558</v>
      </c>
      <c r="AW76" s="53">
        <f t="shared" si="10"/>
        <v>2.9967486932546206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-9.9768668000000005E-2</v>
      </c>
      <c r="F77" s="54">
        <f>IF('Fixed data'!$G$19=FALSE,F64+F76,F64)</f>
        <v>-7.8568521065146696E-3</v>
      </c>
      <c r="G77" s="54">
        <f>IF('Fixed data'!$G$19=FALSE,G64+G76,G64)</f>
        <v>0.10095047442695598</v>
      </c>
      <c r="H77" s="54">
        <f>IF('Fixed data'!$G$19=FALSE,H64+H76,H64)</f>
        <v>0.23304198442672974</v>
      </c>
      <c r="I77" s="54">
        <f>IF('Fixed data'!$G$19=FALSE,I64+I76,I64)</f>
        <v>0.41772836105169742</v>
      </c>
      <c r="J77" s="54">
        <f>IF('Fixed data'!$G$19=FALSE,J64+J76,J64)</f>
        <v>0.64629494154434419</v>
      </c>
      <c r="K77" s="54">
        <f>IF('Fixed data'!$G$19=FALSE,K64+K76,K64)</f>
        <v>0.91393509647790583</v>
      </c>
      <c r="L77" s="54">
        <f>IF('Fixed data'!$G$19=FALSE,L64+L76,L64)</f>
        <v>1.2480924641608326</v>
      </c>
      <c r="M77" s="54">
        <f>IF('Fixed data'!$G$19=FALSE,M64+M76,M64)</f>
        <v>1.7542331513007792</v>
      </c>
      <c r="N77" s="54">
        <f>IF('Fixed data'!$G$19=FALSE,N64+N76,N64)</f>
        <v>2.0539677167703649</v>
      </c>
      <c r="O77" s="54">
        <f>IF('Fixed data'!$G$19=FALSE,O64+O76,O64)</f>
        <v>2.3420299198353765</v>
      </c>
      <c r="P77" s="54">
        <f>IF('Fixed data'!$G$19=FALSE,P64+P76,P64)</f>
        <v>2.6294802703108942</v>
      </c>
      <c r="Q77" s="54">
        <f>IF('Fixed data'!$G$19=FALSE,Q64+Q76,Q64)</f>
        <v>2.8285565661759424</v>
      </c>
      <c r="R77" s="54">
        <f>IF('Fixed data'!$G$19=FALSE,R64+R76,R64)</f>
        <v>2.8839859419793132</v>
      </c>
      <c r="S77" s="54">
        <f>IF('Fixed data'!$G$19=FALSE,S64+S76,S64)</f>
        <v>2.9042708888599575</v>
      </c>
      <c r="T77" s="54">
        <f>IF('Fixed data'!$G$19=FALSE,T64+T76,T64)</f>
        <v>2.9179136702174771</v>
      </c>
      <c r="U77" s="54">
        <f>IF('Fixed data'!$G$19=FALSE,U64+U76,U64)</f>
        <v>2.9279460077689103</v>
      </c>
      <c r="V77" s="54">
        <f>IF('Fixed data'!$G$19=FALSE,V64+V76,V64)</f>
        <v>2.9368662087904558</v>
      </c>
      <c r="W77" s="54">
        <f>IF('Fixed data'!$G$19=FALSE,W64+W76,W64)</f>
        <v>2.9456796995982057</v>
      </c>
      <c r="X77" s="54">
        <f>IF('Fixed data'!$G$19=FALSE,X64+X76,X64)</f>
        <v>2.9543864801921593</v>
      </c>
      <c r="Y77" s="54">
        <f>IF('Fixed data'!$G$19=FALSE,Y64+Y76,Y64)</f>
        <v>2.9629865505723179</v>
      </c>
      <c r="Z77" s="54">
        <f>IF('Fixed data'!$G$19=FALSE,Z64+Z76,Z64)</f>
        <v>2.9714677042911024</v>
      </c>
      <c r="AA77" s="54">
        <f>IF('Fixed data'!$G$19=FALSE,AA64+AA76,AA64)</f>
        <v>2.9798543542436691</v>
      </c>
      <c r="AB77" s="54">
        <f>IF('Fixed data'!$G$19=FALSE,AB64+AB76,AB64)</f>
        <v>2.9881342939824398</v>
      </c>
      <c r="AC77" s="54">
        <f>IF('Fixed data'!$G$19=FALSE,AC64+AC76,AC64)</f>
        <v>2.9963075235074141</v>
      </c>
      <c r="AD77" s="54">
        <f>IF('Fixed data'!$G$19=FALSE,AD64+AD76,AD64)</f>
        <v>3.0043740428185934</v>
      </c>
      <c r="AE77" s="54">
        <f>IF('Fixed data'!$G$19=FALSE,AE64+AE76,AE64)</f>
        <v>3.0123338519159764</v>
      </c>
      <c r="AF77" s="54">
        <f>IF('Fixed data'!$G$19=FALSE,AF64+AF76,AF64)</f>
        <v>3.0201869507995633</v>
      </c>
      <c r="AG77" s="54">
        <f>IF('Fixed data'!$G$19=FALSE,AG64+AG76,AG64)</f>
        <v>3.0279333394693553</v>
      </c>
      <c r="AH77" s="54">
        <f>IF('Fixed data'!$G$19=FALSE,AH64+AH76,AH64)</f>
        <v>3.0355730179253508</v>
      </c>
      <c r="AI77" s="54">
        <f>IF('Fixed data'!$G$19=FALSE,AI64+AI76,AI64)</f>
        <v>3.0430937797199733</v>
      </c>
      <c r="AJ77" s="54">
        <f>IF('Fixed data'!$G$19=FALSE,AJ64+AJ76,AJ64)</f>
        <v>3.048364071658674</v>
      </c>
      <c r="AK77" s="54">
        <f>IF('Fixed data'!$G$19=FALSE,AK64+AK76,AK64)</f>
        <v>3.0536343635973746</v>
      </c>
      <c r="AL77" s="54">
        <f>IF('Fixed data'!$G$19=FALSE,AL64+AL76,AL64)</f>
        <v>3.0589046555360753</v>
      </c>
      <c r="AM77" s="54">
        <f>IF('Fixed data'!$G$19=FALSE,AM64+AM76,AM64)</f>
        <v>3.0641749474747764</v>
      </c>
      <c r="AN77" s="54">
        <f>IF('Fixed data'!$G$19=FALSE,AN64+AN76,AN64)</f>
        <v>3.0694574458610542</v>
      </c>
      <c r="AO77" s="54">
        <f>IF('Fixed data'!$G$19=FALSE,AO64+AO76,AO64)</f>
        <v>3.0747277377997553</v>
      </c>
      <c r="AP77" s="54">
        <f>IF('Fixed data'!$G$19=FALSE,AP64+AP76,AP64)</f>
        <v>3.0799980297384555</v>
      </c>
      <c r="AQ77" s="54">
        <f>IF('Fixed data'!$G$19=FALSE,AQ64+AQ76,AQ64)</f>
        <v>3.0852683216771566</v>
      </c>
      <c r="AR77" s="54">
        <f>IF('Fixed data'!$G$19=FALSE,AR64+AR76,AR64)</f>
        <v>3.0905386136158572</v>
      </c>
      <c r="AS77" s="54">
        <f>IF('Fixed data'!$G$19=FALSE,AS64+AS76,AS64)</f>
        <v>3.0958211120021355</v>
      </c>
      <c r="AT77" s="54">
        <f>IF('Fixed data'!$G$19=FALSE,AT64+AT76,AT64)</f>
        <v>3.1010791974932586</v>
      </c>
      <c r="AU77" s="54">
        <f>IF('Fixed data'!$G$19=FALSE,AU64+AU76,AU64)</f>
        <v>3.1063494894319597</v>
      </c>
      <c r="AV77" s="54">
        <f>IF('Fixed data'!$G$19=FALSE,AV64+AV76,AV64)</f>
        <v>3.1116197813706599</v>
      </c>
      <c r="AW77" s="54">
        <f>IF('Fixed data'!$G$19=FALSE,AW64+AW76,AW64)</f>
        <v>3.1168778668617838</v>
      </c>
      <c r="AX77" s="54">
        <f>IF('Fixed data'!$G$19=FALSE,AX64+AX76,AX64)</f>
        <v>9.8058177140653485E-2</v>
      </c>
      <c r="AY77" s="54">
        <f>IF('Fixed data'!$G$19=FALSE,AY64+AY76,AY64)</f>
        <v>0.10633287170327775</v>
      </c>
      <c r="AZ77" s="54">
        <f>IF('Fixed data'!$G$19=FALSE,AZ64+AZ76,AZ64)</f>
        <v>0.11391324147428961</v>
      </c>
      <c r="BA77" s="54">
        <f>IF('Fixed data'!$G$19=FALSE,BA64+BA76,BA64)</f>
        <v>0.12080829703213156</v>
      </c>
      <c r="BB77" s="54">
        <f>IF('Fixed data'!$G$19=FALSE,BB64+BB76,BB64)</f>
        <v>0.12701479435108057</v>
      </c>
      <c r="BC77" s="54">
        <f>IF('Fixed data'!$G$19=FALSE,BC64+BC76,BC64)</f>
        <v>0.13251435049126123</v>
      </c>
      <c r="BD77" s="54">
        <f>IF('Fixed data'!$G$19=FALSE,BD64+BD76,BD64)</f>
        <v>0.13717421968382451</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-9.6394848309178757E-2</v>
      </c>
      <c r="F80" s="55">
        <f t="shared" ref="F80:BD80" si="11">F77*F78</f>
        <v>-7.3344555126277581E-3</v>
      </c>
      <c r="G80" s="55">
        <f t="shared" si="11"/>
        <v>9.1051544043119173E-2</v>
      </c>
      <c r="H80" s="55">
        <f t="shared" si="11"/>
        <v>0.20308262605612537</v>
      </c>
      <c r="I80" s="55">
        <f t="shared" si="11"/>
        <v>0.35171607104131869</v>
      </c>
      <c r="J80" s="55">
        <f t="shared" si="11"/>
        <v>0.52576135135916546</v>
      </c>
      <c r="K80" s="55">
        <f t="shared" si="11"/>
        <v>0.71834472448332809</v>
      </c>
      <c r="L80" s="55">
        <f t="shared" si="11"/>
        <v>0.94781584051015288</v>
      </c>
      <c r="M80" s="55">
        <f t="shared" si="11"/>
        <v>1.2871351955511712</v>
      </c>
      <c r="N80" s="55">
        <f t="shared" si="11"/>
        <v>1.4560963571710164</v>
      </c>
      <c r="O80" s="55">
        <f t="shared" si="11"/>
        <v>1.6041633550168966</v>
      </c>
      <c r="P80" s="55">
        <f t="shared" si="11"/>
        <v>1.7401461260725339</v>
      </c>
      <c r="Q80" s="55">
        <f t="shared" si="11"/>
        <v>1.8085908152282981</v>
      </c>
      <c r="R80" s="55">
        <f t="shared" si="11"/>
        <v>1.7816739983687373</v>
      </c>
      <c r="S80" s="55">
        <f t="shared" si="11"/>
        <v>1.7335320475056322</v>
      </c>
      <c r="T80" s="55">
        <f t="shared" si="11"/>
        <v>1.6827780634878118</v>
      </c>
      <c r="U80" s="55">
        <f t="shared" si="11"/>
        <v>1.6314625815092192</v>
      </c>
      <c r="V80" s="55">
        <f t="shared" si="11"/>
        <v>1.5810946388712468</v>
      </c>
      <c r="W80" s="55">
        <f t="shared" si="11"/>
        <v>1.5322120578028249</v>
      </c>
      <c r="X80" s="55">
        <f t="shared" si="11"/>
        <v>1.4847738543707429</v>
      </c>
      <c r="Y80" s="55">
        <f t="shared" si="11"/>
        <v>1.4387400544420506</v>
      </c>
      <c r="Z80" s="55">
        <f t="shared" si="11"/>
        <v>1.394065947739461</v>
      </c>
      <c r="AA80" s="55">
        <f t="shared" si="11"/>
        <v>1.3507251689416793</v>
      </c>
      <c r="AB80" s="55">
        <f t="shared" si="11"/>
        <v>1.3086747310842306</v>
      </c>
      <c r="AC80" s="55">
        <f t="shared" si="11"/>
        <v>1.2678785074991785</v>
      </c>
      <c r="AD80" s="55">
        <f t="shared" si="11"/>
        <v>1.2283012858546787</v>
      </c>
      <c r="AE80" s="55">
        <f t="shared" si="11"/>
        <v>1.1899087494357523</v>
      </c>
      <c r="AF80" s="55">
        <f t="shared" si="11"/>
        <v>1.152667458584397</v>
      </c>
      <c r="AG80" s="55">
        <f t="shared" si="11"/>
        <v>1.1165448323117189</v>
      </c>
      <c r="AH80" s="55">
        <f t="shared" si="11"/>
        <v>1.0815091300936783</v>
      </c>
      <c r="AI80" s="55">
        <f t="shared" si="11"/>
        <v>1.217198393407616</v>
      </c>
      <c r="AJ80" s="55">
        <f t="shared" si="11"/>
        <v>1.1837926625576143</v>
      </c>
      <c r="AK80" s="55">
        <f t="shared" si="11"/>
        <v>1.1513003030078885</v>
      </c>
      <c r="AL80" s="55">
        <f t="shared" si="11"/>
        <v>1.1196964479579945</v>
      </c>
      <c r="AM80" s="55">
        <f t="shared" si="11"/>
        <v>1.0889569043129228</v>
      </c>
      <c r="AN80" s="55">
        <f t="shared" si="11"/>
        <v>1.0590623461537432</v>
      </c>
      <c r="AO80" s="55">
        <f t="shared" si="11"/>
        <v>1.0299813279243788</v>
      </c>
      <c r="AP80" s="55">
        <f t="shared" si="11"/>
        <v>1.0016959085403683</v>
      </c>
      <c r="AQ80" s="55">
        <f t="shared" si="11"/>
        <v>0.97418441292183977</v>
      </c>
      <c r="AR80" s="55">
        <f t="shared" si="11"/>
        <v>0.94742575367953807</v>
      </c>
      <c r="AS80" s="55">
        <f t="shared" si="11"/>
        <v>0.92140304824876529</v>
      </c>
      <c r="AT80" s="55">
        <f t="shared" si="11"/>
        <v>0.89608543856433731</v>
      </c>
      <c r="AU80" s="55">
        <f t="shared" si="11"/>
        <v>0.87146440585762908</v>
      </c>
      <c r="AV80" s="55">
        <f t="shared" si="11"/>
        <v>0.84751742624411186</v>
      </c>
      <c r="AW80" s="55">
        <f t="shared" si="11"/>
        <v>0.82422289355509537</v>
      </c>
      <c r="AX80" s="55">
        <f t="shared" si="11"/>
        <v>2.5175115933916699E-2</v>
      </c>
      <c r="AY80" s="55">
        <f t="shared" si="11"/>
        <v>2.6504400277261298E-2</v>
      </c>
      <c r="AZ80" s="55">
        <f t="shared" si="11"/>
        <v>2.7566867848986282E-2</v>
      </c>
      <c r="BA80" s="55">
        <f t="shared" si="11"/>
        <v>2.8383944685883913E-2</v>
      </c>
      <c r="BB80" s="55">
        <f t="shared" si="11"/>
        <v>2.8972973829521128E-2</v>
      </c>
      <c r="BC80" s="55">
        <f t="shared" si="11"/>
        <v>2.9347050020191796E-2</v>
      </c>
      <c r="BD80" s="55">
        <f t="shared" si="11"/>
        <v>2.9494213096913375E-2</v>
      </c>
    </row>
    <row r="81" spans="1:56" x14ac:dyDescent="0.3">
      <c r="A81" s="74"/>
      <c r="B81" s="15" t="s">
        <v>18</v>
      </c>
      <c r="C81" s="15"/>
      <c r="D81" s="14" t="s">
        <v>40</v>
      </c>
      <c r="E81" s="56">
        <f>+E80</f>
        <v>-9.6394848309178757E-2</v>
      </c>
      <c r="F81" s="56">
        <f t="shared" ref="F81:BD81" si="12">+E81+F80</f>
        <v>-0.10372930382180652</v>
      </c>
      <c r="G81" s="56">
        <f t="shared" si="12"/>
        <v>-1.2677759778687347E-2</v>
      </c>
      <c r="H81" s="56">
        <f t="shared" si="12"/>
        <v>0.19040486627743802</v>
      </c>
      <c r="I81" s="56">
        <f t="shared" si="12"/>
        <v>0.54212093731875677</v>
      </c>
      <c r="J81" s="56">
        <f t="shared" si="12"/>
        <v>1.0678822886779222</v>
      </c>
      <c r="K81" s="56">
        <f t="shared" si="12"/>
        <v>1.7862270131612503</v>
      </c>
      <c r="L81" s="56">
        <f t="shared" si="12"/>
        <v>2.7340428536714034</v>
      </c>
      <c r="M81" s="56">
        <f t="shared" si="12"/>
        <v>4.0211780492225744</v>
      </c>
      <c r="N81" s="56">
        <f t="shared" si="12"/>
        <v>5.4772744063935903</v>
      </c>
      <c r="O81" s="56">
        <f t="shared" si="12"/>
        <v>7.0814377614104869</v>
      </c>
      <c r="P81" s="56">
        <f t="shared" si="12"/>
        <v>8.8215838874830208</v>
      </c>
      <c r="Q81" s="56">
        <f t="shared" si="12"/>
        <v>10.630174702711319</v>
      </c>
      <c r="R81" s="56">
        <f t="shared" si="12"/>
        <v>12.411848701080055</v>
      </c>
      <c r="S81" s="56">
        <f t="shared" si="12"/>
        <v>14.145380748585687</v>
      </c>
      <c r="T81" s="56">
        <f t="shared" si="12"/>
        <v>15.828158812073498</v>
      </c>
      <c r="U81" s="56">
        <f t="shared" si="12"/>
        <v>17.459621393582719</v>
      </c>
      <c r="V81" s="56">
        <f t="shared" si="12"/>
        <v>19.040716032453965</v>
      </c>
      <c r="W81" s="56">
        <f t="shared" si="12"/>
        <v>20.572928090256788</v>
      </c>
      <c r="X81" s="56">
        <f t="shared" si="12"/>
        <v>22.057701944627532</v>
      </c>
      <c r="Y81" s="56">
        <f t="shared" si="12"/>
        <v>23.496441999069582</v>
      </c>
      <c r="Z81" s="56">
        <f t="shared" si="12"/>
        <v>24.890507946809041</v>
      </c>
      <c r="AA81" s="56">
        <f t="shared" si="12"/>
        <v>26.24123311575072</v>
      </c>
      <c r="AB81" s="56">
        <f t="shared" si="12"/>
        <v>27.549907846834952</v>
      </c>
      <c r="AC81" s="56">
        <f t="shared" si="12"/>
        <v>28.817786354334132</v>
      </c>
      <c r="AD81" s="56">
        <f t="shared" si="12"/>
        <v>30.046087640188809</v>
      </c>
      <c r="AE81" s="56">
        <f t="shared" si="12"/>
        <v>31.23599638962456</v>
      </c>
      <c r="AF81" s="56">
        <f t="shared" si="12"/>
        <v>32.388663848208957</v>
      </c>
      <c r="AG81" s="56">
        <f t="shared" si="12"/>
        <v>33.505208680520674</v>
      </c>
      <c r="AH81" s="56">
        <f t="shared" si="12"/>
        <v>34.586717810614353</v>
      </c>
      <c r="AI81" s="56">
        <f t="shared" si="12"/>
        <v>35.803916204021967</v>
      </c>
      <c r="AJ81" s="56">
        <f t="shared" si="12"/>
        <v>36.987708866579581</v>
      </c>
      <c r="AK81" s="56">
        <f t="shared" si="12"/>
        <v>38.139009169587467</v>
      </c>
      <c r="AL81" s="56">
        <f t="shared" si="12"/>
        <v>39.258705617545459</v>
      </c>
      <c r="AM81" s="56">
        <f t="shared" si="12"/>
        <v>40.347662521858382</v>
      </c>
      <c r="AN81" s="56">
        <f t="shared" si="12"/>
        <v>41.406724868012127</v>
      </c>
      <c r="AO81" s="56">
        <f t="shared" si="12"/>
        <v>42.436706195936509</v>
      </c>
      <c r="AP81" s="56">
        <f t="shared" si="12"/>
        <v>43.438402104476879</v>
      </c>
      <c r="AQ81" s="56">
        <f t="shared" si="12"/>
        <v>44.412586517398715</v>
      </c>
      <c r="AR81" s="56">
        <f t="shared" si="12"/>
        <v>45.360012271078254</v>
      </c>
      <c r="AS81" s="56">
        <f t="shared" si="12"/>
        <v>46.281415319327017</v>
      </c>
      <c r="AT81" s="56">
        <f t="shared" si="12"/>
        <v>47.177500757891352</v>
      </c>
      <c r="AU81" s="56">
        <f t="shared" si="12"/>
        <v>48.048965163748981</v>
      </c>
      <c r="AV81" s="56">
        <f t="shared" si="12"/>
        <v>48.896482589993091</v>
      </c>
      <c r="AW81" s="56">
        <f t="shared" si="12"/>
        <v>49.720705483548187</v>
      </c>
      <c r="AX81" s="56">
        <f t="shared" si="12"/>
        <v>49.745880599482106</v>
      </c>
      <c r="AY81" s="56">
        <f t="shared" si="12"/>
        <v>49.772384999759367</v>
      </c>
      <c r="AZ81" s="56">
        <f t="shared" si="12"/>
        <v>49.799951867608357</v>
      </c>
      <c r="BA81" s="56">
        <f t="shared" si="12"/>
        <v>49.828335812294242</v>
      </c>
      <c r="BB81" s="56">
        <f t="shared" si="12"/>
        <v>49.85730878612376</v>
      </c>
      <c r="BC81" s="56">
        <f t="shared" si="12"/>
        <v>49.886655836143952</v>
      </c>
      <c r="BD81" s="56">
        <f t="shared" si="12"/>
        <v>49.916150049240862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5472.6133017811662</v>
      </c>
      <c r="G88" s="139">
        <v>11685.749185005341</v>
      </c>
      <c r="H88" s="139">
        <v>18941.57249406592</v>
      </c>
      <c r="I88" s="139">
        <v>28643.012806388244</v>
      </c>
      <c r="J88" s="139">
        <v>40291.756637006481</v>
      </c>
      <c r="K88" s="139">
        <v>53788.389086805153</v>
      </c>
      <c r="L88" s="139">
        <v>70391.766808957342</v>
      </c>
      <c r="M88" s="139">
        <v>91462.451283703238</v>
      </c>
      <c r="N88" s="139">
        <v>105429.51770482701</v>
      </c>
      <c r="O88" s="139">
        <v>118810.97284702254</v>
      </c>
      <c r="P88" s="139">
        <v>132136.59924949834</v>
      </c>
      <c r="Q88" s="139">
        <v>141219.24829220597</v>
      </c>
      <c r="R88" s="139">
        <v>143430.82332497666</v>
      </c>
      <c r="S88" s="139">
        <v>143962.19119735539</v>
      </c>
      <c r="T88" s="139">
        <v>144180.32219578806</v>
      </c>
      <c r="U88" s="139">
        <v>144228.73890580144</v>
      </c>
      <c r="V88" s="139">
        <v>144228.73890580144</v>
      </c>
      <c r="W88" s="139">
        <v>144228.73890580144</v>
      </c>
      <c r="X88" s="139">
        <v>144228.73890580144</v>
      </c>
      <c r="Y88" s="139">
        <v>144228.73890580144</v>
      </c>
      <c r="Z88" s="139">
        <v>144228.73890580144</v>
      </c>
      <c r="AA88" s="139">
        <v>144228.73890580144</v>
      </c>
      <c r="AB88" s="139">
        <v>144228.73890580144</v>
      </c>
      <c r="AC88" s="139">
        <v>144228.73890580144</v>
      </c>
      <c r="AD88" s="139">
        <v>144228.73890580144</v>
      </c>
      <c r="AE88" s="139">
        <v>144228.73890580144</v>
      </c>
      <c r="AF88" s="139">
        <v>144228.73890580144</v>
      </c>
      <c r="AG88" s="139">
        <v>144228.73890580144</v>
      </c>
      <c r="AH88" s="139">
        <v>144228.73890580144</v>
      </c>
      <c r="AI88" s="139">
        <v>144228.73890580144</v>
      </c>
      <c r="AJ88" s="139">
        <v>144228.73890580144</v>
      </c>
      <c r="AK88" s="139">
        <v>144228.73890580144</v>
      </c>
      <c r="AL88" s="139">
        <v>144228.73890580144</v>
      </c>
      <c r="AM88" s="139">
        <v>144228.73890580144</v>
      </c>
      <c r="AN88" s="139">
        <v>144228.73890580144</v>
      </c>
      <c r="AO88" s="139">
        <v>144228.73890580144</v>
      </c>
      <c r="AP88" s="139">
        <v>144228.73890580144</v>
      </c>
      <c r="AQ88" s="139">
        <v>144228.73890580144</v>
      </c>
      <c r="AR88" s="139">
        <v>144228.73890580144</v>
      </c>
      <c r="AS88" s="139">
        <v>144228.73890580144</v>
      </c>
      <c r="AT88" s="139">
        <v>144228.73890580144</v>
      </c>
      <c r="AU88" s="139">
        <v>144228.73890580144</v>
      </c>
      <c r="AV88" s="139">
        <v>144228.73890580144</v>
      </c>
      <c r="AW88" s="139">
        <v>144228.73890580144</v>
      </c>
      <c r="AX88" s="43"/>
      <c r="AY88" s="43"/>
      <c r="AZ88" s="43"/>
      <c r="BA88" s="43"/>
      <c r="BB88" s="43"/>
      <c r="BC88" s="43"/>
      <c r="BD88" s="43"/>
    </row>
    <row r="89" spans="1:56" x14ac:dyDescent="0.3">
      <c r="A89" s="172"/>
      <c r="B89" s="4" t="s">
        <v>214</v>
      </c>
      <c r="D89" s="4" t="s">
        <v>88</v>
      </c>
      <c r="E89" s="139">
        <v>0</v>
      </c>
      <c r="F89" s="139">
        <v>74754.149616512121</v>
      </c>
      <c r="G89" s="139">
        <v>159624.34045302786</v>
      </c>
      <c r="H89" s="139">
        <v>258736.98743361712</v>
      </c>
      <c r="I89" s="139">
        <v>391255.87535445276</v>
      </c>
      <c r="J89" s="139">
        <v>550374.99213911151</v>
      </c>
      <c r="K89" s="139">
        <v>734736.09504160448</v>
      </c>
      <c r="L89" s="139">
        <v>961534.34237784566</v>
      </c>
      <c r="M89" s="139">
        <v>1249355.1352976891</v>
      </c>
      <c r="N89" s="139">
        <v>1440141.8707836366</v>
      </c>
      <c r="O89" s="139">
        <v>1622929.5437298473</v>
      </c>
      <c r="P89" s="139">
        <v>1804954.6889035697</v>
      </c>
      <c r="Q89" s="139">
        <v>1929021.669255309</v>
      </c>
      <c r="R89" s="139">
        <v>1959231.3735228113</v>
      </c>
      <c r="S89" s="139">
        <v>1966489.7387229193</v>
      </c>
      <c r="T89" s="139">
        <v>1969469.3670047026</v>
      </c>
      <c r="U89" s="139">
        <v>1970130.7319463242</v>
      </c>
      <c r="V89" s="139">
        <v>1970130.7319463242</v>
      </c>
      <c r="W89" s="139">
        <v>1970130.7319463242</v>
      </c>
      <c r="X89" s="139">
        <v>1970130.7319463242</v>
      </c>
      <c r="Y89" s="139">
        <v>1970130.7319463242</v>
      </c>
      <c r="Z89" s="139">
        <v>1970130.7319463242</v>
      </c>
      <c r="AA89" s="139">
        <v>1970130.7319463242</v>
      </c>
      <c r="AB89" s="139">
        <v>1970130.7319463242</v>
      </c>
      <c r="AC89" s="139">
        <v>1970130.7319463242</v>
      </c>
      <c r="AD89" s="139">
        <v>1970130.7319463242</v>
      </c>
      <c r="AE89" s="139">
        <v>1970130.7319463242</v>
      </c>
      <c r="AF89" s="139">
        <v>1970130.7319463242</v>
      </c>
      <c r="AG89" s="139">
        <v>1970130.7319463242</v>
      </c>
      <c r="AH89" s="139">
        <v>1970130.7319463242</v>
      </c>
      <c r="AI89" s="139">
        <v>1970130.7319463242</v>
      </c>
      <c r="AJ89" s="139">
        <v>1970130.7319463242</v>
      </c>
      <c r="AK89" s="139">
        <v>1970130.7319463242</v>
      </c>
      <c r="AL89" s="139">
        <v>1970130.7319463242</v>
      </c>
      <c r="AM89" s="139">
        <v>1970130.7319463242</v>
      </c>
      <c r="AN89" s="139">
        <v>1970130.7319463242</v>
      </c>
      <c r="AO89" s="139">
        <v>1970130.7319463242</v>
      </c>
      <c r="AP89" s="139">
        <v>1970130.7319463242</v>
      </c>
      <c r="AQ89" s="139">
        <v>1970130.7319463242</v>
      </c>
      <c r="AR89" s="139">
        <v>1970130.7319463242</v>
      </c>
      <c r="AS89" s="139">
        <v>1970130.7319463242</v>
      </c>
      <c r="AT89" s="139">
        <v>1970130.7319463242</v>
      </c>
      <c r="AU89" s="139">
        <v>1970130.7319463242</v>
      </c>
      <c r="AV89" s="139">
        <v>1970130.7319463242</v>
      </c>
      <c r="AW89" s="139">
        <v>1970130.7319463242</v>
      </c>
      <c r="AX89" s="43"/>
      <c r="AY89" s="43"/>
      <c r="AZ89" s="43"/>
      <c r="BA89" s="43"/>
      <c r="BB89" s="43"/>
      <c r="BC89" s="43"/>
      <c r="BD89" s="43"/>
    </row>
    <row r="90" spans="1:56" ht="16.5" x14ac:dyDescent="0.3">
      <c r="A90" s="172"/>
      <c r="B90" s="4" t="s">
        <v>331</v>
      </c>
      <c r="D90" s="4" t="s">
        <v>89</v>
      </c>
      <c r="E90" s="140">
        <v>0</v>
      </c>
      <c r="F90" s="140">
        <v>0.409697931105796</v>
      </c>
      <c r="G90" s="140">
        <v>0.91458253215295837</v>
      </c>
      <c r="H90" s="140">
        <v>1.5167940734559004</v>
      </c>
      <c r="I90" s="140">
        <v>2.3004785616848555</v>
      </c>
      <c r="J90" s="140">
        <v>3.2466297503803512</v>
      </c>
      <c r="K90" s="140">
        <v>4.3557952488235507</v>
      </c>
      <c r="L90" s="140">
        <v>5.6236353543175435</v>
      </c>
      <c r="M90" s="140">
        <v>7.2249853487146556</v>
      </c>
      <c r="N90" s="140">
        <v>8.3272916444820311</v>
      </c>
      <c r="O90" s="140">
        <v>9.3767134811184984</v>
      </c>
      <c r="P90" s="140">
        <v>10.416277704764076</v>
      </c>
      <c r="Q90" s="140">
        <v>11.110884139219486</v>
      </c>
      <c r="R90" s="140">
        <v>11.25716184208629</v>
      </c>
      <c r="S90" s="140">
        <v>11.286347205581999</v>
      </c>
      <c r="T90" s="140">
        <v>11.296320796061142</v>
      </c>
      <c r="U90" s="140">
        <v>11.298478451372253</v>
      </c>
      <c r="V90" s="140">
        <v>11.298478451372253</v>
      </c>
      <c r="W90" s="140">
        <v>11.298478451372253</v>
      </c>
      <c r="X90" s="140">
        <v>11.298478451372253</v>
      </c>
      <c r="Y90" s="140">
        <v>11.298478451372253</v>
      </c>
      <c r="Z90" s="140">
        <v>11.298478451372253</v>
      </c>
      <c r="AA90" s="140">
        <v>11.298478451372253</v>
      </c>
      <c r="AB90" s="140">
        <v>11.298478451372253</v>
      </c>
      <c r="AC90" s="140">
        <v>11.298478451372253</v>
      </c>
      <c r="AD90" s="140">
        <v>11.298478451372253</v>
      </c>
      <c r="AE90" s="140">
        <v>11.298478451372253</v>
      </c>
      <c r="AF90" s="140">
        <v>11.298478451372253</v>
      </c>
      <c r="AG90" s="140">
        <v>11.298478451372253</v>
      </c>
      <c r="AH90" s="140">
        <v>11.298478451372253</v>
      </c>
      <c r="AI90" s="140">
        <v>11.298478451372253</v>
      </c>
      <c r="AJ90" s="140">
        <v>11.298478451372253</v>
      </c>
      <c r="AK90" s="140">
        <v>11.298478451372253</v>
      </c>
      <c r="AL90" s="140">
        <v>11.298478451372253</v>
      </c>
      <c r="AM90" s="140">
        <v>11.298478451372253</v>
      </c>
      <c r="AN90" s="140">
        <v>11.298478451372253</v>
      </c>
      <c r="AO90" s="140">
        <v>11.298478451372253</v>
      </c>
      <c r="AP90" s="140">
        <v>11.298478451372253</v>
      </c>
      <c r="AQ90" s="140">
        <v>11.298478451372253</v>
      </c>
      <c r="AR90" s="140">
        <v>11.298478451372253</v>
      </c>
      <c r="AS90" s="140">
        <v>11.298478451372253</v>
      </c>
      <c r="AT90" s="140">
        <v>11.298478451372253</v>
      </c>
      <c r="AU90" s="140">
        <v>11.298478451372253</v>
      </c>
      <c r="AV90" s="140">
        <v>11.298478451372253</v>
      </c>
      <c r="AW90" s="140">
        <v>11.298478451372253</v>
      </c>
      <c r="AX90" s="37"/>
      <c r="AY90" s="37"/>
      <c r="AZ90" s="37"/>
      <c r="BA90" s="37"/>
      <c r="BB90" s="37"/>
      <c r="BC90" s="37"/>
      <c r="BD90" s="37"/>
    </row>
    <row r="91" spans="1:56" ht="16.5" x14ac:dyDescent="0.3">
      <c r="A91" s="172"/>
      <c r="B91" s="4" t="s">
        <v>332</v>
      </c>
      <c r="D91" s="4" t="s">
        <v>42</v>
      </c>
      <c r="E91" s="140">
        <v>0</v>
      </c>
      <c r="F91" s="140">
        <v>1.496824363997932E-4</v>
      </c>
      <c r="G91" s="140">
        <v>3.3412343102214308E-4</v>
      </c>
      <c r="H91" s="140">
        <v>5.5413943171118952E-4</v>
      </c>
      <c r="I91" s="140">
        <v>8.4045613398823008E-4</v>
      </c>
      <c r="J91" s="140">
        <v>1.1861300552395999E-3</v>
      </c>
      <c r="K91" s="140">
        <v>1.5913612529639275E-3</v>
      </c>
      <c r="L91" s="140">
        <v>2.0528424300256514E-3</v>
      </c>
      <c r="M91" s="140">
        <v>2.6362490167232827E-3</v>
      </c>
      <c r="N91" s="140">
        <v>3.0384673224362136E-3</v>
      </c>
      <c r="O91" s="140">
        <v>3.4213219329887147E-3</v>
      </c>
      <c r="P91" s="140">
        <v>3.8005325552107182E-3</v>
      </c>
      <c r="Q91" s="140">
        <v>4.0536690250710002E-3</v>
      </c>
      <c r="R91" s="140">
        <v>4.1067662129129602E-3</v>
      </c>
      <c r="S91" s="140">
        <v>4.1173912001584451E-3</v>
      </c>
      <c r="T91" s="140">
        <v>4.1210308009192306E-3</v>
      </c>
      <c r="U91" s="140">
        <v>4.1218180822886422E-3</v>
      </c>
      <c r="V91" s="140">
        <v>4.1218180822886422E-3</v>
      </c>
      <c r="W91" s="140">
        <v>4.1218180822886422E-3</v>
      </c>
      <c r="X91" s="140">
        <v>4.1218180822886422E-3</v>
      </c>
      <c r="Y91" s="140">
        <v>4.1218180822886422E-3</v>
      </c>
      <c r="Z91" s="140">
        <v>4.1218180822886422E-3</v>
      </c>
      <c r="AA91" s="140">
        <v>4.1218180822886422E-3</v>
      </c>
      <c r="AB91" s="140">
        <v>4.1218180822886422E-3</v>
      </c>
      <c r="AC91" s="140">
        <v>4.1218180822886422E-3</v>
      </c>
      <c r="AD91" s="140">
        <v>4.1218180822886422E-3</v>
      </c>
      <c r="AE91" s="140">
        <v>4.1218180822886422E-3</v>
      </c>
      <c r="AF91" s="140">
        <v>4.1218180822886422E-3</v>
      </c>
      <c r="AG91" s="140">
        <v>4.1218180822886422E-3</v>
      </c>
      <c r="AH91" s="140">
        <v>4.1218180822886422E-3</v>
      </c>
      <c r="AI91" s="140">
        <v>4.1218180822886422E-3</v>
      </c>
      <c r="AJ91" s="140">
        <v>4.1218180822886422E-3</v>
      </c>
      <c r="AK91" s="140">
        <v>4.1218180822886422E-3</v>
      </c>
      <c r="AL91" s="140">
        <v>4.1218180822886422E-3</v>
      </c>
      <c r="AM91" s="140">
        <v>4.1218180822886422E-3</v>
      </c>
      <c r="AN91" s="140">
        <v>4.1218180822886422E-3</v>
      </c>
      <c r="AO91" s="140">
        <v>4.1218180822886422E-3</v>
      </c>
      <c r="AP91" s="140">
        <v>4.1218180822886422E-3</v>
      </c>
      <c r="AQ91" s="140">
        <v>4.1218180822886422E-3</v>
      </c>
      <c r="AR91" s="140">
        <v>4.1218180822886422E-3</v>
      </c>
      <c r="AS91" s="140">
        <v>4.1218180822886422E-3</v>
      </c>
      <c r="AT91" s="140">
        <v>4.1218180822886422E-3</v>
      </c>
      <c r="AU91" s="140">
        <v>4.1218180822886422E-3</v>
      </c>
      <c r="AV91" s="140">
        <v>4.1218180822886422E-3</v>
      </c>
      <c r="AW91" s="140">
        <v>4.1218180822886422E-3</v>
      </c>
      <c r="AX91" s="35"/>
      <c r="AY91" s="35"/>
      <c r="AZ91" s="35"/>
      <c r="BA91" s="35"/>
      <c r="BB91" s="35"/>
      <c r="BC91" s="35"/>
      <c r="BD91" s="35"/>
    </row>
    <row r="92" spans="1:56" ht="16.5" x14ac:dyDescent="0.3">
      <c r="A92" s="172"/>
      <c r="B92" s="4" t="s">
        <v>333</v>
      </c>
      <c r="D92" s="4" t="s">
        <v>42</v>
      </c>
      <c r="E92" s="140">
        <v>0</v>
      </c>
      <c r="F92" s="140">
        <v>1.4924621594577282E-3</v>
      </c>
      <c r="G92" s="140">
        <v>3.3316748359665509E-3</v>
      </c>
      <c r="H92" s="140">
        <v>5.5254500247608612E-3</v>
      </c>
      <c r="I92" s="140">
        <v>8.3803066057922468E-3</v>
      </c>
      <c r="J92" s="140">
        <v>1.1827008205558046E-2</v>
      </c>
      <c r="K92" s="140">
        <v>1.5867549672239349E-2</v>
      </c>
      <c r="L92" s="140">
        <v>2.0484615497711824E-2</v>
      </c>
      <c r="M92" s="140">
        <v>2.6316252831706265E-2</v>
      </c>
      <c r="N92" s="140">
        <v>3.033128844408407E-2</v>
      </c>
      <c r="O92" s="140">
        <v>3.4153628549348766E-2</v>
      </c>
      <c r="P92" s="140">
        <v>3.7940027127092421E-2</v>
      </c>
      <c r="Q92" s="140">
        <v>4.046976555636779E-2</v>
      </c>
      <c r="R92" s="140">
        <v>4.1002259214154638E-2</v>
      </c>
      <c r="S92" s="140">
        <v>4.1108461434653076E-2</v>
      </c>
      <c r="T92" s="140">
        <v>4.1144751373149893E-2</v>
      </c>
      <c r="U92" s="140">
        <v>4.1152601243054171E-2</v>
      </c>
      <c r="V92" s="140">
        <v>4.1152601243054171E-2</v>
      </c>
      <c r="W92" s="140">
        <v>4.1152601243054171E-2</v>
      </c>
      <c r="X92" s="140">
        <v>4.1152601243054171E-2</v>
      </c>
      <c r="Y92" s="140">
        <v>4.1152601243054171E-2</v>
      </c>
      <c r="Z92" s="140">
        <v>4.1152601243054171E-2</v>
      </c>
      <c r="AA92" s="140">
        <v>4.1152601243054171E-2</v>
      </c>
      <c r="AB92" s="140">
        <v>4.1152601243054171E-2</v>
      </c>
      <c r="AC92" s="140">
        <v>4.1152601243054171E-2</v>
      </c>
      <c r="AD92" s="140">
        <v>4.1152601243054171E-2</v>
      </c>
      <c r="AE92" s="140">
        <v>4.1152601243054171E-2</v>
      </c>
      <c r="AF92" s="140">
        <v>4.1152601243054171E-2</v>
      </c>
      <c r="AG92" s="140">
        <v>4.1152601243054171E-2</v>
      </c>
      <c r="AH92" s="140">
        <v>4.1152601243054171E-2</v>
      </c>
      <c r="AI92" s="140">
        <v>4.1152601243054171E-2</v>
      </c>
      <c r="AJ92" s="140">
        <v>4.1152601243054171E-2</v>
      </c>
      <c r="AK92" s="140">
        <v>4.1152601243054171E-2</v>
      </c>
      <c r="AL92" s="140">
        <v>4.1152601243054171E-2</v>
      </c>
      <c r="AM92" s="140">
        <v>4.1152601243054171E-2</v>
      </c>
      <c r="AN92" s="140">
        <v>4.1152601243054171E-2</v>
      </c>
      <c r="AO92" s="140">
        <v>4.1152601243054171E-2</v>
      </c>
      <c r="AP92" s="140">
        <v>4.1152601243054171E-2</v>
      </c>
      <c r="AQ92" s="140">
        <v>4.1152601243054171E-2</v>
      </c>
      <c r="AR92" s="140">
        <v>4.1152601243054171E-2</v>
      </c>
      <c r="AS92" s="140">
        <v>4.1152601243054171E-2</v>
      </c>
      <c r="AT92" s="140">
        <v>4.1152601243054171E-2</v>
      </c>
      <c r="AU92" s="140">
        <v>4.1152601243054171E-2</v>
      </c>
      <c r="AV92" s="140">
        <v>4.1152601243054171E-2</v>
      </c>
      <c r="AW92" s="140">
        <v>4.1152601243054171E-2</v>
      </c>
      <c r="AX92" s="35"/>
      <c r="AY92" s="35"/>
      <c r="AZ92" s="35"/>
      <c r="BA92" s="35"/>
      <c r="BB92" s="35"/>
      <c r="BC92" s="35"/>
      <c r="BD92" s="35"/>
    </row>
    <row r="93" spans="1:56" x14ac:dyDescent="0.3">
      <c r="A93" s="172"/>
      <c r="B93" s="4" t="s">
        <v>215</v>
      </c>
      <c r="D93" s="4" t="s">
        <v>90</v>
      </c>
      <c r="E93" s="140">
        <v>0</v>
      </c>
      <c r="F93" s="140">
        <v>15.374208261735646</v>
      </c>
      <c r="G93" s="140">
        <v>34.32037620782576</v>
      </c>
      <c r="H93" s="140">
        <v>56.918977062272688</v>
      </c>
      <c r="I93" s="140">
        <v>86.327534831073763</v>
      </c>
      <c r="J93" s="140">
        <v>121.83282913623256</v>
      </c>
      <c r="K93" s="140">
        <v>163.45540938410124</v>
      </c>
      <c r="L93" s="140">
        <v>211.01690440032343</v>
      </c>
      <c r="M93" s="140">
        <v>271.09237472890663</v>
      </c>
      <c r="N93" s="140">
        <v>312.45258718090668</v>
      </c>
      <c r="O93" s="140">
        <v>351.82782895690269</v>
      </c>
      <c r="P93" s="140">
        <v>390.83286143890064</v>
      </c>
      <c r="Q93" s="140">
        <v>416.89277258890252</v>
      </c>
      <c r="R93" s="140">
        <v>422.3786250649033</v>
      </c>
      <c r="S93" s="140">
        <v>423.47294431690261</v>
      </c>
      <c r="T93" s="140">
        <v>423.84677561890265</v>
      </c>
      <c r="U93" s="140">
        <v>423.92763899890264</v>
      </c>
      <c r="V93" s="140">
        <v>423.92763899890264</v>
      </c>
      <c r="W93" s="140">
        <v>423.92763899890264</v>
      </c>
      <c r="X93" s="140">
        <v>423.92763899890264</v>
      </c>
      <c r="Y93" s="140">
        <v>423.92763899890264</v>
      </c>
      <c r="Z93" s="140">
        <v>423.92763899890264</v>
      </c>
      <c r="AA93" s="140">
        <v>423.92763899890264</v>
      </c>
      <c r="AB93" s="140">
        <v>423.92763899890264</v>
      </c>
      <c r="AC93" s="140">
        <v>423.92763899890264</v>
      </c>
      <c r="AD93" s="140">
        <v>423.92763899890264</v>
      </c>
      <c r="AE93" s="140">
        <v>423.92763899890264</v>
      </c>
      <c r="AF93" s="140">
        <v>423.92763899890264</v>
      </c>
      <c r="AG93" s="140">
        <v>423.92763899890264</v>
      </c>
      <c r="AH93" s="140">
        <v>423.92763899890264</v>
      </c>
      <c r="AI93" s="140">
        <v>423.92763899890264</v>
      </c>
      <c r="AJ93" s="140">
        <v>423.92763899890264</v>
      </c>
      <c r="AK93" s="140">
        <v>423.92763899890264</v>
      </c>
      <c r="AL93" s="140">
        <v>423.92763899890264</v>
      </c>
      <c r="AM93" s="140">
        <v>423.92763899890264</v>
      </c>
      <c r="AN93" s="140">
        <v>423.92763899890264</v>
      </c>
      <c r="AO93" s="140">
        <v>423.92763899890264</v>
      </c>
      <c r="AP93" s="140">
        <v>423.92763899890264</v>
      </c>
      <c r="AQ93" s="140">
        <v>423.92763899890264</v>
      </c>
      <c r="AR93" s="140">
        <v>423.92763899890264</v>
      </c>
      <c r="AS93" s="140">
        <v>423.92763899890264</v>
      </c>
      <c r="AT93" s="140">
        <v>423.92763899890264</v>
      </c>
      <c r="AU93" s="140">
        <v>423.92763899890264</v>
      </c>
      <c r="AV93" s="140">
        <v>423.92763899890264</v>
      </c>
      <c r="AW93" s="140">
        <v>423.92763899890264</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15.627572404142736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27.293414064061277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36.694300459832206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49.390242885017003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-0.50039000000000011</v>
      </c>
      <c r="F13" s="62">
        <f>'Option 1'!F13*1.1</f>
        <v>-0.48609000000000008</v>
      </c>
      <c r="G13" s="62">
        <f>'Option 1'!G13*1.1</f>
        <v>-0.47256000000000004</v>
      </c>
      <c r="H13" s="62">
        <f>'Option 1'!H13*1.1</f>
        <v>-0.45903000000000005</v>
      </c>
      <c r="I13" s="62">
        <f>'Option 1'!I13*1.1</f>
        <v>-0.44550000000000006</v>
      </c>
      <c r="J13" s="62">
        <f>'Option 1'!J13*1.1</f>
        <v>-0.42438000000000003</v>
      </c>
      <c r="K13" s="62">
        <f>'Option 1'!K13*1.1</f>
        <v>-0.41184000000000004</v>
      </c>
      <c r="L13" s="62">
        <f>'Option 1'!L13*1.1</f>
        <v>-0.39831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-0.50039000000000011</v>
      </c>
      <c r="F18" s="59">
        <f t="shared" ref="F18:AW18" si="0">SUM(F13:F17)</f>
        <v>-0.48609000000000008</v>
      </c>
      <c r="G18" s="59">
        <f t="shared" si="0"/>
        <v>-0.47256000000000004</v>
      </c>
      <c r="H18" s="59">
        <f t="shared" si="0"/>
        <v>-0.45903000000000005</v>
      </c>
      <c r="I18" s="59">
        <f t="shared" si="0"/>
        <v>-0.44550000000000006</v>
      </c>
      <c r="J18" s="59">
        <f t="shared" si="0"/>
        <v>-0.42438000000000003</v>
      </c>
      <c r="K18" s="59">
        <f t="shared" si="0"/>
        <v>-0.41184000000000004</v>
      </c>
      <c r="L18" s="59">
        <f t="shared" si="0"/>
        <v>-0.39831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4.5068909445090122E-3</v>
      </c>
      <c r="G19" s="33">
        <f>'Option 1'!G19</f>
        <v>1.0060902650637887E-2</v>
      </c>
      <c r="H19" s="33">
        <f>'Option 1'!H19</f>
        <v>1.6685596543915479E-2</v>
      </c>
      <c r="I19" s="33">
        <f>'Option 1'!I19</f>
        <v>2.5306604504967259E-2</v>
      </c>
      <c r="J19" s="33">
        <f>'Option 1'!J19</f>
        <v>3.5714843272263125E-2</v>
      </c>
      <c r="K19" s="33">
        <f>'Option 1'!K19</f>
        <v>4.7916347706315504E-2</v>
      </c>
      <c r="L19" s="33">
        <f>'Option 1'!L19</f>
        <v>6.1859204837012974E-2</v>
      </c>
      <c r="M19" s="33">
        <f>'Option 1'!M19</f>
        <v>7.9470556198824691E-2</v>
      </c>
      <c r="N19" s="33">
        <f>'Option 1'!N19</f>
        <v>9.1595273757871382E-2</v>
      </c>
      <c r="O19" s="33">
        <f>'Option 1'!O19</f>
        <v>0.10313811215116107</v>
      </c>
      <c r="P19" s="33">
        <f>'Option 1'!P19</f>
        <v>0.11457243285020076</v>
      </c>
      <c r="Q19" s="33">
        <f>'Option 1'!Q19</f>
        <v>0.12221195777993833</v>
      </c>
      <c r="R19" s="33">
        <f>'Option 1'!R19</f>
        <v>0.12382020716590837</v>
      </c>
      <c r="S19" s="33">
        <f>'Option 1'!S19</f>
        <v>0.12414102543568779</v>
      </c>
      <c r="T19" s="33">
        <f>'Option 1'!T19</f>
        <v>0.12425061331393945</v>
      </c>
      <c r="U19" s="33">
        <f>'Option 1'!U19</f>
        <v>0.12427431730881229</v>
      </c>
      <c r="V19" s="33">
        <f>'Option 1'!V19</f>
        <v>0.12427431730881229</v>
      </c>
      <c r="W19" s="33">
        <f>'Option 1'!W19</f>
        <v>0.12427431730881229</v>
      </c>
      <c r="X19" s="33">
        <f>'Option 1'!X19</f>
        <v>0.12427431730881229</v>
      </c>
      <c r="Y19" s="33">
        <f>'Option 1'!Y19</f>
        <v>0.12427431730881229</v>
      </c>
      <c r="Z19" s="33">
        <f>'Option 1'!Z19</f>
        <v>0.12427431730881229</v>
      </c>
      <c r="AA19" s="33">
        <f>'Option 1'!AA19</f>
        <v>0.12427431730881229</v>
      </c>
      <c r="AB19" s="33">
        <f>'Option 1'!AB19</f>
        <v>0.12427431730881229</v>
      </c>
      <c r="AC19" s="33">
        <f>'Option 1'!AC19</f>
        <v>0.12427431730881229</v>
      </c>
      <c r="AD19" s="33">
        <f>'Option 1'!AD19</f>
        <v>0.12427431730881229</v>
      </c>
      <c r="AE19" s="33">
        <f>'Option 1'!AE19</f>
        <v>0.12427431730881229</v>
      </c>
      <c r="AF19" s="33">
        <f>'Option 1'!AF19</f>
        <v>0.12427431730881229</v>
      </c>
      <c r="AG19" s="33">
        <f>'Option 1'!AG19</f>
        <v>0.12427431730881229</v>
      </c>
      <c r="AH19" s="33">
        <f>'Option 1'!AH19</f>
        <v>0.12427431730881229</v>
      </c>
      <c r="AI19" s="33">
        <f>'Option 1'!AI19</f>
        <v>0.12427431730881229</v>
      </c>
      <c r="AJ19" s="33">
        <f>'Option 1'!AJ19</f>
        <v>0.12427431730881229</v>
      </c>
      <c r="AK19" s="33">
        <f>'Option 1'!AK19</f>
        <v>0.12427431730881229</v>
      </c>
      <c r="AL19" s="33">
        <f>'Option 1'!AL19</f>
        <v>0.12427431730881229</v>
      </c>
      <c r="AM19" s="33">
        <f>'Option 1'!AM19</f>
        <v>0.12427431730881229</v>
      </c>
      <c r="AN19" s="33">
        <f>'Option 1'!AN19</f>
        <v>0.12427431730881229</v>
      </c>
      <c r="AO19" s="33">
        <f>'Option 1'!AO19</f>
        <v>0.12427431730881229</v>
      </c>
      <c r="AP19" s="33">
        <f>'Option 1'!AP19</f>
        <v>0.12427431730881229</v>
      </c>
      <c r="AQ19" s="33">
        <f>'Option 1'!AQ19</f>
        <v>0.12427431730881229</v>
      </c>
      <c r="AR19" s="33">
        <f>'Option 1'!AR19</f>
        <v>0.12427431730881229</v>
      </c>
      <c r="AS19" s="33">
        <f>'Option 1'!AS19</f>
        <v>0.12427431730881229</v>
      </c>
      <c r="AT19" s="33">
        <f>'Option 1'!AT19</f>
        <v>0.12427431730881229</v>
      </c>
      <c r="AU19" s="33">
        <f>'Option 1'!AU19</f>
        <v>0.12427431730881229</v>
      </c>
      <c r="AV19" s="33">
        <f>'Option 1'!AV19</f>
        <v>0.12427431730881229</v>
      </c>
      <c r="AW19" s="33">
        <f>'Option 1'!AW19</f>
        <v>0.12427431730881229</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4.5068909445090122E-3</v>
      </c>
      <c r="G25" s="67">
        <f t="shared" si="1"/>
        <v>1.0060902650637887E-2</v>
      </c>
      <c r="H25" s="67">
        <f t="shared" si="1"/>
        <v>1.6685596543915479E-2</v>
      </c>
      <c r="I25" s="67">
        <f t="shared" si="1"/>
        <v>2.5306604504967259E-2</v>
      </c>
      <c r="J25" s="67">
        <f t="shared" si="1"/>
        <v>3.5714843272263125E-2</v>
      </c>
      <c r="K25" s="67">
        <f t="shared" si="1"/>
        <v>4.7916347706315504E-2</v>
      </c>
      <c r="L25" s="67">
        <f t="shared" si="1"/>
        <v>6.1859204837012974E-2</v>
      </c>
      <c r="M25" s="67">
        <f t="shared" si="1"/>
        <v>7.9470556198824691E-2</v>
      </c>
      <c r="N25" s="67">
        <f t="shared" si="1"/>
        <v>9.1595273757871382E-2</v>
      </c>
      <c r="O25" s="67">
        <f t="shared" si="1"/>
        <v>0.10313811215116107</v>
      </c>
      <c r="P25" s="67">
        <f t="shared" si="1"/>
        <v>0.11457243285020076</v>
      </c>
      <c r="Q25" s="67">
        <f t="shared" si="1"/>
        <v>0.12221195777993833</v>
      </c>
      <c r="R25" s="67">
        <f t="shared" si="1"/>
        <v>0.12382020716590837</v>
      </c>
      <c r="S25" s="67">
        <f t="shared" si="1"/>
        <v>0.12414102543568779</v>
      </c>
      <c r="T25" s="67">
        <f t="shared" si="1"/>
        <v>0.12425061331393945</v>
      </c>
      <c r="U25" s="67">
        <f t="shared" si="1"/>
        <v>0.12427431730881229</v>
      </c>
      <c r="V25" s="67">
        <f t="shared" si="1"/>
        <v>0.12427431730881229</v>
      </c>
      <c r="W25" s="67">
        <f t="shared" si="1"/>
        <v>0.12427431730881229</v>
      </c>
      <c r="X25" s="67">
        <f t="shared" si="1"/>
        <v>0.12427431730881229</v>
      </c>
      <c r="Y25" s="67">
        <f t="shared" si="1"/>
        <v>0.12427431730881229</v>
      </c>
      <c r="Z25" s="67">
        <f t="shared" si="1"/>
        <v>0.12427431730881229</v>
      </c>
      <c r="AA25" s="67">
        <f t="shared" si="1"/>
        <v>0.12427431730881229</v>
      </c>
      <c r="AB25" s="67">
        <f t="shared" si="1"/>
        <v>0.12427431730881229</v>
      </c>
      <c r="AC25" s="67">
        <f t="shared" si="1"/>
        <v>0.12427431730881229</v>
      </c>
      <c r="AD25" s="67">
        <f t="shared" si="1"/>
        <v>0.12427431730881229</v>
      </c>
      <c r="AE25" s="67">
        <f t="shared" si="1"/>
        <v>0.12427431730881229</v>
      </c>
      <c r="AF25" s="67">
        <f t="shared" si="1"/>
        <v>0.12427431730881229</v>
      </c>
      <c r="AG25" s="67">
        <f t="shared" si="1"/>
        <v>0.12427431730881229</v>
      </c>
      <c r="AH25" s="67">
        <f t="shared" si="1"/>
        <v>0.12427431730881229</v>
      </c>
      <c r="AI25" s="67">
        <f t="shared" si="1"/>
        <v>0.12427431730881229</v>
      </c>
      <c r="AJ25" s="67">
        <f t="shared" si="1"/>
        <v>0.12427431730881229</v>
      </c>
      <c r="AK25" s="67">
        <f t="shared" si="1"/>
        <v>0.12427431730881229</v>
      </c>
      <c r="AL25" s="67">
        <f t="shared" si="1"/>
        <v>0.12427431730881229</v>
      </c>
      <c r="AM25" s="67">
        <f t="shared" si="1"/>
        <v>0.12427431730881229</v>
      </c>
      <c r="AN25" s="67">
        <f t="shared" si="1"/>
        <v>0.12427431730881229</v>
      </c>
      <c r="AO25" s="67">
        <f t="shared" si="1"/>
        <v>0.12427431730881229</v>
      </c>
      <c r="AP25" s="67">
        <f t="shared" si="1"/>
        <v>0.12427431730881229</v>
      </c>
      <c r="AQ25" s="67">
        <f t="shared" si="1"/>
        <v>0.12427431730881229</v>
      </c>
      <c r="AR25" s="67">
        <f t="shared" si="1"/>
        <v>0.12427431730881229</v>
      </c>
      <c r="AS25" s="67">
        <f t="shared" si="1"/>
        <v>0.12427431730881229</v>
      </c>
      <c r="AT25" s="67">
        <f t="shared" si="1"/>
        <v>0.12427431730881229</v>
      </c>
      <c r="AU25" s="67">
        <f t="shared" si="1"/>
        <v>0.12427431730881229</v>
      </c>
      <c r="AV25" s="67">
        <f t="shared" si="1"/>
        <v>0.12427431730881229</v>
      </c>
      <c r="AW25" s="67">
        <f t="shared" si="1"/>
        <v>0.12427431730881229</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-0.50039000000000011</v>
      </c>
      <c r="F26" s="59">
        <f t="shared" ref="F26:BD26" si="2">F18+F25</f>
        <v>-0.48158310905549107</v>
      </c>
      <c r="G26" s="59">
        <f t="shared" si="2"/>
        <v>-0.46249909734936212</v>
      </c>
      <c r="H26" s="59">
        <f t="shared" si="2"/>
        <v>-0.44234440345608456</v>
      </c>
      <c r="I26" s="59">
        <f t="shared" si="2"/>
        <v>-0.42019339549503282</v>
      </c>
      <c r="J26" s="59">
        <f t="shared" si="2"/>
        <v>-0.38866515672773694</v>
      </c>
      <c r="K26" s="59">
        <f t="shared" si="2"/>
        <v>-0.36392365229368451</v>
      </c>
      <c r="L26" s="59">
        <f t="shared" si="2"/>
        <v>-0.33645079516298704</v>
      </c>
      <c r="M26" s="59">
        <f t="shared" si="2"/>
        <v>7.9470556198824691E-2</v>
      </c>
      <c r="N26" s="59">
        <f t="shared" si="2"/>
        <v>9.1595273757871382E-2</v>
      </c>
      <c r="O26" s="59">
        <f t="shared" si="2"/>
        <v>0.10313811215116107</v>
      </c>
      <c r="P26" s="59">
        <f t="shared" si="2"/>
        <v>0.11457243285020076</v>
      </c>
      <c r="Q26" s="59">
        <f t="shared" si="2"/>
        <v>0.12221195777993833</v>
      </c>
      <c r="R26" s="59">
        <f t="shared" si="2"/>
        <v>0.12382020716590837</v>
      </c>
      <c r="S26" s="59">
        <f t="shared" si="2"/>
        <v>0.12414102543568779</v>
      </c>
      <c r="T26" s="59">
        <f t="shared" si="2"/>
        <v>0.12425061331393945</v>
      </c>
      <c r="U26" s="59">
        <f t="shared" si="2"/>
        <v>0.12427431730881229</v>
      </c>
      <c r="V26" s="59">
        <f t="shared" si="2"/>
        <v>0.12427431730881229</v>
      </c>
      <c r="W26" s="59">
        <f t="shared" si="2"/>
        <v>0.12427431730881229</v>
      </c>
      <c r="X26" s="59">
        <f t="shared" si="2"/>
        <v>0.12427431730881229</v>
      </c>
      <c r="Y26" s="59">
        <f t="shared" si="2"/>
        <v>0.12427431730881229</v>
      </c>
      <c r="Z26" s="59">
        <f t="shared" si="2"/>
        <v>0.12427431730881229</v>
      </c>
      <c r="AA26" s="59">
        <f t="shared" si="2"/>
        <v>0.12427431730881229</v>
      </c>
      <c r="AB26" s="59">
        <f t="shared" si="2"/>
        <v>0.12427431730881229</v>
      </c>
      <c r="AC26" s="59">
        <f t="shared" si="2"/>
        <v>0.12427431730881229</v>
      </c>
      <c r="AD26" s="59">
        <f t="shared" si="2"/>
        <v>0.12427431730881229</v>
      </c>
      <c r="AE26" s="59">
        <f t="shared" si="2"/>
        <v>0.12427431730881229</v>
      </c>
      <c r="AF26" s="59">
        <f t="shared" si="2"/>
        <v>0.12427431730881229</v>
      </c>
      <c r="AG26" s="59">
        <f t="shared" si="2"/>
        <v>0.12427431730881229</v>
      </c>
      <c r="AH26" s="59">
        <f t="shared" si="2"/>
        <v>0.12427431730881229</v>
      </c>
      <c r="AI26" s="59">
        <f t="shared" si="2"/>
        <v>0.12427431730881229</v>
      </c>
      <c r="AJ26" s="59">
        <f t="shared" si="2"/>
        <v>0.12427431730881229</v>
      </c>
      <c r="AK26" s="59">
        <f t="shared" si="2"/>
        <v>0.12427431730881229</v>
      </c>
      <c r="AL26" s="59">
        <f t="shared" si="2"/>
        <v>0.12427431730881229</v>
      </c>
      <c r="AM26" s="59">
        <f t="shared" si="2"/>
        <v>0.12427431730881229</v>
      </c>
      <c r="AN26" s="59">
        <f t="shared" si="2"/>
        <v>0.12427431730881229</v>
      </c>
      <c r="AO26" s="59">
        <f t="shared" si="2"/>
        <v>0.12427431730881229</v>
      </c>
      <c r="AP26" s="59">
        <f t="shared" si="2"/>
        <v>0.12427431730881229</v>
      </c>
      <c r="AQ26" s="59">
        <f t="shared" si="2"/>
        <v>0.12427431730881229</v>
      </c>
      <c r="AR26" s="59">
        <f t="shared" si="2"/>
        <v>0.12427431730881229</v>
      </c>
      <c r="AS26" s="59">
        <f t="shared" si="2"/>
        <v>0.12427431730881229</v>
      </c>
      <c r="AT26" s="59">
        <f t="shared" si="2"/>
        <v>0.12427431730881229</v>
      </c>
      <c r="AU26" s="59">
        <f t="shared" si="2"/>
        <v>0.12427431730881229</v>
      </c>
      <c r="AV26" s="59">
        <f t="shared" si="2"/>
        <v>0.12427431730881229</v>
      </c>
      <c r="AW26" s="59">
        <f t="shared" si="2"/>
        <v>0.12427431730881229</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-0.40031200000000011</v>
      </c>
      <c r="F28" s="34">
        <f t="shared" ref="F28:AW28" si="4">F26*F27</f>
        <v>-0.38526648724439289</v>
      </c>
      <c r="G28" s="34">
        <f t="shared" si="4"/>
        <v>-0.36999927787948972</v>
      </c>
      <c r="H28" s="34">
        <f t="shared" si="4"/>
        <v>-0.35387552276486767</v>
      </c>
      <c r="I28" s="34">
        <f t="shared" si="4"/>
        <v>-0.33615471639602629</v>
      </c>
      <c r="J28" s="34">
        <f t="shared" si="4"/>
        <v>-0.31093212538218956</v>
      </c>
      <c r="K28" s="34">
        <f t="shared" si="4"/>
        <v>-0.29113892183494761</v>
      </c>
      <c r="L28" s="34">
        <f t="shared" si="4"/>
        <v>-0.26916063613038965</v>
      </c>
      <c r="M28" s="34">
        <f t="shared" si="4"/>
        <v>6.3576444959059758E-2</v>
      </c>
      <c r="N28" s="34">
        <f t="shared" si="4"/>
        <v>7.3276219006297105E-2</v>
      </c>
      <c r="O28" s="34">
        <f t="shared" si="4"/>
        <v>8.2510489720928865E-2</v>
      </c>
      <c r="P28" s="34">
        <f t="shared" si="4"/>
        <v>9.1657946280160607E-2</v>
      </c>
      <c r="Q28" s="34">
        <f t="shared" si="4"/>
        <v>9.7769566223950666E-2</v>
      </c>
      <c r="R28" s="34">
        <f t="shared" si="4"/>
        <v>9.90561657327267E-2</v>
      </c>
      <c r="S28" s="34">
        <f t="shared" si="4"/>
        <v>9.931282034855024E-2</v>
      </c>
      <c r="T28" s="34">
        <f t="shared" si="4"/>
        <v>9.9400490651151571E-2</v>
      </c>
      <c r="U28" s="34">
        <f t="shared" si="4"/>
        <v>9.9419453847049838E-2</v>
      </c>
      <c r="V28" s="34">
        <f t="shared" si="4"/>
        <v>9.9419453847049838E-2</v>
      </c>
      <c r="W28" s="34">
        <f t="shared" si="4"/>
        <v>9.9419453847049838E-2</v>
      </c>
      <c r="X28" s="34">
        <f t="shared" si="4"/>
        <v>9.9419453847049838E-2</v>
      </c>
      <c r="Y28" s="34">
        <f t="shared" si="4"/>
        <v>9.9419453847049838E-2</v>
      </c>
      <c r="Z28" s="34">
        <f t="shared" si="4"/>
        <v>9.9419453847049838E-2</v>
      </c>
      <c r="AA28" s="34">
        <f t="shared" si="4"/>
        <v>9.9419453847049838E-2</v>
      </c>
      <c r="AB28" s="34">
        <f t="shared" si="4"/>
        <v>9.9419453847049838E-2</v>
      </c>
      <c r="AC28" s="34">
        <f t="shared" si="4"/>
        <v>9.9419453847049838E-2</v>
      </c>
      <c r="AD28" s="34">
        <f t="shared" si="4"/>
        <v>9.9419453847049838E-2</v>
      </c>
      <c r="AE28" s="34">
        <f t="shared" si="4"/>
        <v>9.9419453847049838E-2</v>
      </c>
      <c r="AF28" s="34">
        <f t="shared" si="4"/>
        <v>9.9419453847049838E-2</v>
      </c>
      <c r="AG28" s="34">
        <f t="shared" si="4"/>
        <v>9.9419453847049838E-2</v>
      </c>
      <c r="AH28" s="34">
        <f t="shared" si="4"/>
        <v>9.9419453847049838E-2</v>
      </c>
      <c r="AI28" s="34">
        <f t="shared" si="4"/>
        <v>9.9419453847049838E-2</v>
      </c>
      <c r="AJ28" s="34">
        <f t="shared" si="4"/>
        <v>9.9419453847049838E-2</v>
      </c>
      <c r="AK28" s="34">
        <f t="shared" si="4"/>
        <v>9.9419453847049838E-2</v>
      </c>
      <c r="AL28" s="34">
        <f t="shared" si="4"/>
        <v>9.9419453847049838E-2</v>
      </c>
      <c r="AM28" s="34">
        <f t="shared" si="4"/>
        <v>9.9419453847049838E-2</v>
      </c>
      <c r="AN28" s="34">
        <f t="shared" si="4"/>
        <v>9.9419453847049838E-2</v>
      </c>
      <c r="AO28" s="34">
        <f t="shared" si="4"/>
        <v>9.9419453847049838E-2</v>
      </c>
      <c r="AP28" s="34">
        <f t="shared" si="4"/>
        <v>9.9419453847049838E-2</v>
      </c>
      <c r="AQ28" s="34">
        <f t="shared" si="4"/>
        <v>9.9419453847049838E-2</v>
      </c>
      <c r="AR28" s="34">
        <f t="shared" si="4"/>
        <v>9.9419453847049838E-2</v>
      </c>
      <c r="AS28" s="34">
        <f t="shared" si="4"/>
        <v>9.9419453847049838E-2</v>
      </c>
      <c r="AT28" s="34">
        <f t="shared" si="4"/>
        <v>9.9419453847049838E-2</v>
      </c>
      <c r="AU28" s="34">
        <f t="shared" si="4"/>
        <v>9.9419453847049838E-2</v>
      </c>
      <c r="AV28" s="34">
        <f t="shared" si="4"/>
        <v>9.9419453847049838E-2</v>
      </c>
      <c r="AW28" s="34">
        <f t="shared" si="4"/>
        <v>9.9419453847049838E-2</v>
      </c>
      <c r="AX28" s="34"/>
      <c r="AY28" s="34"/>
      <c r="AZ28" s="34"/>
      <c r="BA28" s="34"/>
      <c r="BB28" s="34"/>
      <c r="BC28" s="34"/>
      <c r="BD28" s="34"/>
    </row>
    <row r="29" spans="1:56" x14ac:dyDescent="0.3">
      <c r="A29" s="115"/>
      <c r="B29" s="9" t="s">
        <v>92</v>
      </c>
      <c r="C29" s="11" t="s">
        <v>44</v>
      </c>
      <c r="D29" s="9" t="s">
        <v>40</v>
      </c>
      <c r="E29" s="34">
        <f>E26-E28</f>
        <v>-0.100078</v>
      </c>
      <c r="F29" s="34">
        <f t="shared" ref="F29:AW29" si="5">F26-F28</f>
        <v>-9.631662181109818E-2</v>
      </c>
      <c r="G29" s="34">
        <f t="shared" si="5"/>
        <v>-9.2499819469872402E-2</v>
      </c>
      <c r="H29" s="34">
        <f t="shared" si="5"/>
        <v>-8.8468880691216889E-2</v>
      </c>
      <c r="I29" s="34">
        <f t="shared" si="5"/>
        <v>-8.403867909900653E-2</v>
      </c>
      <c r="J29" s="34">
        <f t="shared" si="5"/>
        <v>-7.7733031345547376E-2</v>
      </c>
      <c r="K29" s="34">
        <f t="shared" si="5"/>
        <v>-7.2784730458736902E-2</v>
      </c>
      <c r="L29" s="34">
        <f t="shared" si="5"/>
        <v>-6.7290159032597385E-2</v>
      </c>
      <c r="M29" s="34">
        <f t="shared" si="5"/>
        <v>1.5894111239764933E-2</v>
      </c>
      <c r="N29" s="34">
        <f t="shared" si="5"/>
        <v>1.8319054751574276E-2</v>
      </c>
      <c r="O29" s="34">
        <f t="shared" si="5"/>
        <v>2.0627622430232209E-2</v>
      </c>
      <c r="P29" s="34">
        <f t="shared" si="5"/>
        <v>2.2914486570040152E-2</v>
      </c>
      <c r="Q29" s="34">
        <f t="shared" si="5"/>
        <v>2.4442391555987666E-2</v>
      </c>
      <c r="R29" s="34">
        <f t="shared" si="5"/>
        <v>2.4764041433181672E-2</v>
      </c>
      <c r="S29" s="34">
        <f t="shared" si="5"/>
        <v>2.4828205087137553E-2</v>
      </c>
      <c r="T29" s="34">
        <f t="shared" si="5"/>
        <v>2.4850122662787882E-2</v>
      </c>
      <c r="U29" s="34">
        <f t="shared" si="5"/>
        <v>2.4854863461762453E-2</v>
      </c>
      <c r="V29" s="34">
        <f t="shared" si="5"/>
        <v>2.4854863461762453E-2</v>
      </c>
      <c r="W29" s="34">
        <f t="shared" si="5"/>
        <v>2.4854863461762453E-2</v>
      </c>
      <c r="X29" s="34">
        <f t="shared" si="5"/>
        <v>2.4854863461762453E-2</v>
      </c>
      <c r="Y29" s="34">
        <f t="shared" si="5"/>
        <v>2.4854863461762453E-2</v>
      </c>
      <c r="Z29" s="34">
        <f t="shared" si="5"/>
        <v>2.4854863461762453E-2</v>
      </c>
      <c r="AA29" s="34">
        <f t="shared" si="5"/>
        <v>2.4854863461762453E-2</v>
      </c>
      <c r="AB29" s="34">
        <f t="shared" si="5"/>
        <v>2.4854863461762453E-2</v>
      </c>
      <c r="AC29" s="34">
        <f t="shared" si="5"/>
        <v>2.4854863461762453E-2</v>
      </c>
      <c r="AD29" s="34">
        <f t="shared" si="5"/>
        <v>2.4854863461762453E-2</v>
      </c>
      <c r="AE29" s="34">
        <f t="shared" si="5"/>
        <v>2.4854863461762453E-2</v>
      </c>
      <c r="AF29" s="34">
        <f t="shared" si="5"/>
        <v>2.4854863461762453E-2</v>
      </c>
      <c r="AG29" s="34">
        <f t="shared" si="5"/>
        <v>2.4854863461762453E-2</v>
      </c>
      <c r="AH29" s="34">
        <f t="shared" si="5"/>
        <v>2.4854863461762453E-2</v>
      </c>
      <c r="AI29" s="34">
        <f t="shared" si="5"/>
        <v>2.4854863461762453E-2</v>
      </c>
      <c r="AJ29" s="34">
        <f t="shared" si="5"/>
        <v>2.4854863461762453E-2</v>
      </c>
      <c r="AK29" s="34">
        <f t="shared" si="5"/>
        <v>2.4854863461762453E-2</v>
      </c>
      <c r="AL29" s="34">
        <f t="shared" si="5"/>
        <v>2.4854863461762453E-2</v>
      </c>
      <c r="AM29" s="34">
        <f t="shared" si="5"/>
        <v>2.4854863461762453E-2</v>
      </c>
      <c r="AN29" s="34">
        <f t="shared" si="5"/>
        <v>2.4854863461762453E-2</v>
      </c>
      <c r="AO29" s="34">
        <f t="shared" si="5"/>
        <v>2.4854863461762453E-2</v>
      </c>
      <c r="AP29" s="34">
        <f t="shared" si="5"/>
        <v>2.4854863461762453E-2</v>
      </c>
      <c r="AQ29" s="34">
        <f t="shared" si="5"/>
        <v>2.4854863461762453E-2</v>
      </c>
      <c r="AR29" s="34">
        <f t="shared" si="5"/>
        <v>2.4854863461762453E-2</v>
      </c>
      <c r="AS29" s="34">
        <f t="shared" si="5"/>
        <v>2.4854863461762453E-2</v>
      </c>
      <c r="AT29" s="34">
        <f t="shared" si="5"/>
        <v>2.4854863461762453E-2</v>
      </c>
      <c r="AU29" s="34">
        <f t="shared" si="5"/>
        <v>2.4854863461762453E-2</v>
      </c>
      <c r="AV29" s="34">
        <f t="shared" si="5"/>
        <v>2.4854863461762453E-2</v>
      </c>
      <c r="AW29" s="34">
        <f t="shared" si="5"/>
        <v>2.4854863461762453E-2</v>
      </c>
      <c r="AX29" s="34"/>
      <c r="AY29" s="34"/>
      <c r="AZ29" s="34"/>
      <c r="BA29" s="34"/>
      <c r="BB29" s="34"/>
      <c r="BC29" s="34"/>
      <c r="BD29" s="34"/>
    </row>
    <row r="30" spans="1:56" ht="16.5" hidden="1" customHeight="1" outlineLevel="1" x14ac:dyDescent="0.35">
      <c r="A30" s="115"/>
      <c r="B30" s="9" t="s">
        <v>1</v>
      </c>
      <c r="C30" s="11" t="s">
        <v>53</v>
      </c>
      <c r="D30" s="9" t="s">
        <v>40</v>
      </c>
      <c r="F30" s="34">
        <f>$E$28/'Fixed data'!$C$7</f>
        <v>-8.8958222222222244E-3</v>
      </c>
      <c r="G30" s="34">
        <f>$E$28/'Fixed data'!$C$7</f>
        <v>-8.8958222222222244E-3</v>
      </c>
      <c r="H30" s="34">
        <f>$E$28/'Fixed data'!$C$7</f>
        <v>-8.8958222222222244E-3</v>
      </c>
      <c r="I30" s="34">
        <f>$E$28/'Fixed data'!$C$7</f>
        <v>-8.8958222222222244E-3</v>
      </c>
      <c r="J30" s="34">
        <f>$E$28/'Fixed data'!$C$7</f>
        <v>-8.8958222222222244E-3</v>
      </c>
      <c r="K30" s="34">
        <f>$E$28/'Fixed data'!$C$7</f>
        <v>-8.8958222222222244E-3</v>
      </c>
      <c r="L30" s="34">
        <f>$E$28/'Fixed data'!$C$7</f>
        <v>-8.8958222222222244E-3</v>
      </c>
      <c r="M30" s="34">
        <f>$E$28/'Fixed data'!$C$7</f>
        <v>-8.8958222222222244E-3</v>
      </c>
      <c r="N30" s="34">
        <f>$E$28/'Fixed data'!$C$7</f>
        <v>-8.8958222222222244E-3</v>
      </c>
      <c r="O30" s="34">
        <f>$E$28/'Fixed data'!$C$7</f>
        <v>-8.8958222222222244E-3</v>
      </c>
      <c r="P30" s="34">
        <f>$E$28/'Fixed data'!$C$7</f>
        <v>-8.8958222222222244E-3</v>
      </c>
      <c r="Q30" s="34">
        <f>$E$28/'Fixed data'!$C$7</f>
        <v>-8.8958222222222244E-3</v>
      </c>
      <c r="R30" s="34">
        <f>$E$28/'Fixed data'!$C$7</f>
        <v>-8.8958222222222244E-3</v>
      </c>
      <c r="S30" s="34">
        <f>$E$28/'Fixed data'!$C$7</f>
        <v>-8.8958222222222244E-3</v>
      </c>
      <c r="T30" s="34">
        <f>$E$28/'Fixed data'!$C$7</f>
        <v>-8.8958222222222244E-3</v>
      </c>
      <c r="U30" s="34">
        <f>$E$28/'Fixed data'!$C$7</f>
        <v>-8.8958222222222244E-3</v>
      </c>
      <c r="V30" s="34">
        <f>$E$28/'Fixed data'!$C$7</f>
        <v>-8.8958222222222244E-3</v>
      </c>
      <c r="W30" s="34">
        <f>$E$28/'Fixed data'!$C$7</f>
        <v>-8.8958222222222244E-3</v>
      </c>
      <c r="X30" s="34">
        <f>$E$28/'Fixed data'!$C$7</f>
        <v>-8.8958222222222244E-3</v>
      </c>
      <c r="Y30" s="34">
        <f>$E$28/'Fixed data'!$C$7</f>
        <v>-8.8958222222222244E-3</v>
      </c>
      <c r="Z30" s="34">
        <f>$E$28/'Fixed data'!$C$7</f>
        <v>-8.8958222222222244E-3</v>
      </c>
      <c r="AA30" s="34">
        <f>$E$28/'Fixed data'!$C$7</f>
        <v>-8.8958222222222244E-3</v>
      </c>
      <c r="AB30" s="34">
        <f>$E$28/'Fixed data'!$C$7</f>
        <v>-8.8958222222222244E-3</v>
      </c>
      <c r="AC30" s="34">
        <f>$E$28/'Fixed data'!$C$7</f>
        <v>-8.8958222222222244E-3</v>
      </c>
      <c r="AD30" s="34">
        <f>$E$28/'Fixed data'!$C$7</f>
        <v>-8.8958222222222244E-3</v>
      </c>
      <c r="AE30" s="34">
        <f>$E$28/'Fixed data'!$C$7</f>
        <v>-8.8958222222222244E-3</v>
      </c>
      <c r="AF30" s="34">
        <f>$E$28/'Fixed data'!$C$7</f>
        <v>-8.8958222222222244E-3</v>
      </c>
      <c r="AG30" s="34">
        <f>$E$28/'Fixed data'!$C$7</f>
        <v>-8.8958222222222244E-3</v>
      </c>
      <c r="AH30" s="34">
        <f>$E$28/'Fixed data'!$C$7</f>
        <v>-8.8958222222222244E-3</v>
      </c>
      <c r="AI30" s="34">
        <f>$E$28/'Fixed data'!$C$7</f>
        <v>-8.8958222222222244E-3</v>
      </c>
      <c r="AJ30" s="34">
        <f>$E$28/'Fixed data'!$C$7</f>
        <v>-8.8958222222222244E-3</v>
      </c>
      <c r="AK30" s="34">
        <f>$E$28/'Fixed data'!$C$7</f>
        <v>-8.8958222222222244E-3</v>
      </c>
      <c r="AL30" s="34">
        <f>$E$28/'Fixed data'!$C$7</f>
        <v>-8.8958222222222244E-3</v>
      </c>
      <c r="AM30" s="34">
        <f>$E$28/'Fixed data'!$C$7</f>
        <v>-8.8958222222222244E-3</v>
      </c>
      <c r="AN30" s="34">
        <f>$E$28/'Fixed data'!$C$7</f>
        <v>-8.8958222222222244E-3</v>
      </c>
      <c r="AO30" s="34">
        <f>$E$28/'Fixed data'!$C$7</f>
        <v>-8.8958222222222244E-3</v>
      </c>
      <c r="AP30" s="34">
        <f>$E$28/'Fixed data'!$C$7</f>
        <v>-8.8958222222222244E-3</v>
      </c>
      <c r="AQ30" s="34">
        <f>$E$28/'Fixed data'!$C$7</f>
        <v>-8.8958222222222244E-3</v>
      </c>
      <c r="AR30" s="34">
        <f>$E$28/'Fixed data'!$C$7</f>
        <v>-8.8958222222222244E-3</v>
      </c>
      <c r="AS30" s="34">
        <f>$E$28/'Fixed data'!$C$7</f>
        <v>-8.8958222222222244E-3</v>
      </c>
      <c r="AT30" s="34">
        <f>$E$28/'Fixed data'!$C$7</f>
        <v>-8.8958222222222244E-3</v>
      </c>
      <c r="AU30" s="34">
        <f>$E$28/'Fixed data'!$C$7</f>
        <v>-8.8958222222222244E-3</v>
      </c>
      <c r="AV30" s="34">
        <f>$E$28/'Fixed data'!$C$7</f>
        <v>-8.8958222222222244E-3</v>
      </c>
      <c r="AW30" s="34">
        <f>$E$28/'Fixed data'!$C$7</f>
        <v>-8.8958222222222244E-3</v>
      </c>
      <c r="AX30" s="34">
        <f>$E$28/'Fixed data'!$C$7</f>
        <v>-8.8958222222222244E-3</v>
      </c>
      <c r="AY30" s="34"/>
      <c r="AZ30" s="34"/>
      <c r="BA30" s="34"/>
      <c r="BB30" s="34"/>
      <c r="BC30" s="34"/>
      <c r="BD30" s="34"/>
    </row>
    <row r="31" spans="1:56" ht="16.5" hidden="1" customHeight="1" outlineLevel="1" x14ac:dyDescent="0.35">
      <c r="A31" s="115"/>
      <c r="B31" s="9" t="s">
        <v>2</v>
      </c>
      <c r="C31" s="11" t="s">
        <v>54</v>
      </c>
      <c r="D31" s="9" t="s">
        <v>40</v>
      </c>
      <c r="F31" s="34"/>
      <c r="G31" s="34">
        <f>$F$28/'Fixed data'!$C$7</f>
        <v>-8.5614774943198416E-3</v>
      </c>
      <c r="H31" s="34">
        <f>$F$28/'Fixed data'!$C$7</f>
        <v>-8.5614774943198416E-3</v>
      </c>
      <c r="I31" s="34">
        <f>$F$28/'Fixed data'!$C$7</f>
        <v>-8.5614774943198416E-3</v>
      </c>
      <c r="J31" s="34">
        <f>$F$28/'Fixed data'!$C$7</f>
        <v>-8.5614774943198416E-3</v>
      </c>
      <c r="K31" s="34">
        <f>$F$28/'Fixed data'!$C$7</f>
        <v>-8.5614774943198416E-3</v>
      </c>
      <c r="L31" s="34">
        <f>$F$28/'Fixed data'!$C$7</f>
        <v>-8.5614774943198416E-3</v>
      </c>
      <c r="M31" s="34">
        <f>$F$28/'Fixed data'!$C$7</f>
        <v>-8.5614774943198416E-3</v>
      </c>
      <c r="N31" s="34">
        <f>$F$28/'Fixed data'!$C$7</f>
        <v>-8.5614774943198416E-3</v>
      </c>
      <c r="O31" s="34">
        <f>$F$28/'Fixed data'!$C$7</f>
        <v>-8.5614774943198416E-3</v>
      </c>
      <c r="P31" s="34">
        <f>$F$28/'Fixed data'!$C$7</f>
        <v>-8.5614774943198416E-3</v>
      </c>
      <c r="Q31" s="34">
        <f>$F$28/'Fixed data'!$C$7</f>
        <v>-8.5614774943198416E-3</v>
      </c>
      <c r="R31" s="34">
        <f>$F$28/'Fixed data'!$C$7</f>
        <v>-8.5614774943198416E-3</v>
      </c>
      <c r="S31" s="34">
        <f>$F$28/'Fixed data'!$C$7</f>
        <v>-8.5614774943198416E-3</v>
      </c>
      <c r="T31" s="34">
        <f>$F$28/'Fixed data'!$C$7</f>
        <v>-8.5614774943198416E-3</v>
      </c>
      <c r="U31" s="34">
        <f>$F$28/'Fixed data'!$C$7</f>
        <v>-8.5614774943198416E-3</v>
      </c>
      <c r="V31" s="34">
        <f>$F$28/'Fixed data'!$C$7</f>
        <v>-8.5614774943198416E-3</v>
      </c>
      <c r="W31" s="34">
        <f>$F$28/'Fixed data'!$C$7</f>
        <v>-8.5614774943198416E-3</v>
      </c>
      <c r="X31" s="34">
        <f>$F$28/'Fixed data'!$C$7</f>
        <v>-8.5614774943198416E-3</v>
      </c>
      <c r="Y31" s="34">
        <f>$F$28/'Fixed data'!$C$7</f>
        <v>-8.5614774943198416E-3</v>
      </c>
      <c r="Z31" s="34">
        <f>$F$28/'Fixed data'!$C$7</f>
        <v>-8.5614774943198416E-3</v>
      </c>
      <c r="AA31" s="34">
        <f>$F$28/'Fixed data'!$C$7</f>
        <v>-8.5614774943198416E-3</v>
      </c>
      <c r="AB31" s="34">
        <f>$F$28/'Fixed data'!$C$7</f>
        <v>-8.5614774943198416E-3</v>
      </c>
      <c r="AC31" s="34">
        <f>$F$28/'Fixed data'!$C$7</f>
        <v>-8.5614774943198416E-3</v>
      </c>
      <c r="AD31" s="34">
        <f>$F$28/'Fixed data'!$C$7</f>
        <v>-8.5614774943198416E-3</v>
      </c>
      <c r="AE31" s="34">
        <f>$F$28/'Fixed data'!$C$7</f>
        <v>-8.5614774943198416E-3</v>
      </c>
      <c r="AF31" s="34">
        <f>$F$28/'Fixed data'!$C$7</f>
        <v>-8.5614774943198416E-3</v>
      </c>
      <c r="AG31" s="34">
        <f>$F$28/'Fixed data'!$C$7</f>
        <v>-8.5614774943198416E-3</v>
      </c>
      <c r="AH31" s="34">
        <f>$F$28/'Fixed data'!$C$7</f>
        <v>-8.5614774943198416E-3</v>
      </c>
      <c r="AI31" s="34">
        <f>$F$28/'Fixed data'!$C$7</f>
        <v>-8.5614774943198416E-3</v>
      </c>
      <c r="AJ31" s="34">
        <f>$F$28/'Fixed data'!$C$7</f>
        <v>-8.5614774943198416E-3</v>
      </c>
      <c r="AK31" s="34">
        <f>$F$28/'Fixed data'!$C$7</f>
        <v>-8.5614774943198416E-3</v>
      </c>
      <c r="AL31" s="34">
        <f>$F$28/'Fixed data'!$C$7</f>
        <v>-8.5614774943198416E-3</v>
      </c>
      <c r="AM31" s="34">
        <f>$F$28/'Fixed data'!$C$7</f>
        <v>-8.5614774943198416E-3</v>
      </c>
      <c r="AN31" s="34">
        <f>$F$28/'Fixed data'!$C$7</f>
        <v>-8.5614774943198416E-3</v>
      </c>
      <c r="AO31" s="34">
        <f>$F$28/'Fixed data'!$C$7</f>
        <v>-8.5614774943198416E-3</v>
      </c>
      <c r="AP31" s="34">
        <f>$F$28/'Fixed data'!$C$7</f>
        <v>-8.5614774943198416E-3</v>
      </c>
      <c r="AQ31" s="34">
        <f>$F$28/'Fixed data'!$C$7</f>
        <v>-8.5614774943198416E-3</v>
      </c>
      <c r="AR31" s="34">
        <f>$F$28/'Fixed data'!$C$7</f>
        <v>-8.5614774943198416E-3</v>
      </c>
      <c r="AS31" s="34">
        <f>$F$28/'Fixed data'!$C$7</f>
        <v>-8.5614774943198416E-3</v>
      </c>
      <c r="AT31" s="34">
        <f>$F$28/'Fixed data'!$C$7</f>
        <v>-8.5614774943198416E-3</v>
      </c>
      <c r="AU31" s="34">
        <f>$F$28/'Fixed data'!$C$7</f>
        <v>-8.5614774943198416E-3</v>
      </c>
      <c r="AV31" s="34">
        <f>$F$28/'Fixed data'!$C$7</f>
        <v>-8.5614774943198416E-3</v>
      </c>
      <c r="AW31" s="34">
        <f>$F$28/'Fixed data'!$C$7</f>
        <v>-8.5614774943198416E-3</v>
      </c>
      <c r="AX31" s="34">
        <f>$F$28/'Fixed data'!$C$7</f>
        <v>-8.5614774943198416E-3</v>
      </c>
      <c r="AY31" s="34">
        <f>$F$28/'Fixed data'!$C$7</f>
        <v>-8.5614774943198416E-3</v>
      </c>
      <c r="AZ31" s="34"/>
      <c r="BA31" s="34"/>
      <c r="BB31" s="34"/>
      <c r="BC31" s="34"/>
      <c r="BD31" s="34"/>
    </row>
    <row r="32" spans="1:56" ht="16.5" hidden="1" customHeight="1" outlineLevel="1" x14ac:dyDescent="0.35">
      <c r="A32" s="115"/>
      <c r="B32" s="9" t="s">
        <v>3</v>
      </c>
      <c r="C32" s="11" t="s">
        <v>55</v>
      </c>
      <c r="D32" s="9" t="s">
        <v>40</v>
      </c>
      <c r="F32" s="34"/>
      <c r="G32" s="34"/>
      <c r="H32" s="34">
        <f>$G$28/'Fixed data'!$C$7</f>
        <v>-8.2222061750997708E-3</v>
      </c>
      <c r="I32" s="34">
        <f>$G$28/'Fixed data'!$C$7</f>
        <v>-8.2222061750997708E-3</v>
      </c>
      <c r="J32" s="34">
        <f>$G$28/'Fixed data'!$C$7</f>
        <v>-8.2222061750997708E-3</v>
      </c>
      <c r="K32" s="34">
        <f>$G$28/'Fixed data'!$C$7</f>
        <v>-8.2222061750997708E-3</v>
      </c>
      <c r="L32" s="34">
        <f>$G$28/'Fixed data'!$C$7</f>
        <v>-8.2222061750997708E-3</v>
      </c>
      <c r="M32" s="34">
        <f>$G$28/'Fixed data'!$C$7</f>
        <v>-8.2222061750997708E-3</v>
      </c>
      <c r="N32" s="34">
        <f>$G$28/'Fixed data'!$C$7</f>
        <v>-8.2222061750997708E-3</v>
      </c>
      <c r="O32" s="34">
        <f>$G$28/'Fixed data'!$C$7</f>
        <v>-8.2222061750997708E-3</v>
      </c>
      <c r="P32" s="34">
        <f>$G$28/'Fixed data'!$C$7</f>
        <v>-8.2222061750997708E-3</v>
      </c>
      <c r="Q32" s="34">
        <f>$G$28/'Fixed data'!$C$7</f>
        <v>-8.2222061750997708E-3</v>
      </c>
      <c r="R32" s="34">
        <f>$G$28/'Fixed data'!$C$7</f>
        <v>-8.2222061750997708E-3</v>
      </c>
      <c r="S32" s="34">
        <f>$G$28/'Fixed data'!$C$7</f>
        <v>-8.2222061750997708E-3</v>
      </c>
      <c r="T32" s="34">
        <f>$G$28/'Fixed data'!$C$7</f>
        <v>-8.2222061750997708E-3</v>
      </c>
      <c r="U32" s="34">
        <f>$G$28/'Fixed data'!$C$7</f>
        <v>-8.2222061750997708E-3</v>
      </c>
      <c r="V32" s="34">
        <f>$G$28/'Fixed data'!$C$7</f>
        <v>-8.2222061750997708E-3</v>
      </c>
      <c r="W32" s="34">
        <f>$G$28/'Fixed data'!$C$7</f>
        <v>-8.2222061750997708E-3</v>
      </c>
      <c r="X32" s="34">
        <f>$G$28/'Fixed data'!$C$7</f>
        <v>-8.2222061750997708E-3</v>
      </c>
      <c r="Y32" s="34">
        <f>$G$28/'Fixed data'!$C$7</f>
        <v>-8.2222061750997708E-3</v>
      </c>
      <c r="Z32" s="34">
        <f>$G$28/'Fixed data'!$C$7</f>
        <v>-8.2222061750997708E-3</v>
      </c>
      <c r="AA32" s="34">
        <f>$G$28/'Fixed data'!$C$7</f>
        <v>-8.2222061750997708E-3</v>
      </c>
      <c r="AB32" s="34">
        <f>$G$28/'Fixed data'!$C$7</f>
        <v>-8.2222061750997708E-3</v>
      </c>
      <c r="AC32" s="34">
        <f>$G$28/'Fixed data'!$C$7</f>
        <v>-8.2222061750997708E-3</v>
      </c>
      <c r="AD32" s="34">
        <f>$G$28/'Fixed data'!$C$7</f>
        <v>-8.2222061750997708E-3</v>
      </c>
      <c r="AE32" s="34">
        <f>$G$28/'Fixed data'!$C$7</f>
        <v>-8.2222061750997708E-3</v>
      </c>
      <c r="AF32" s="34">
        <f>$G$28/'Fixed data'!$C$7</f>
        <v>-8.2222061750997708E-3</v>
      </c>
      <c r="AG32" s="34">
        <f>$G$28/'Fixed data'!$C$7</f>
        <v>-8.2222061750997708E-3</v>
      </c>
      <c r="AH32" s="34">
        <f>$G$28/'Fixed data'!$C$7</f>
        <v>-8.2222061750997708E-3</v>
      </c>
      <c r="AI32" s="34">
        <f>$G$28/'Fixed data'!$C$7</f>
        <v>-8.2222061750997708E-3</v>
      </c>
      <c r="AJ32" s="34">
        <f>$G$28/'Fixed data'!$C$7</f>
        <v>-8.2222061750997708E-3</v>
      </c>
      <c r="AK32" s="34">
        <f>$G$28/'Fixed data'!$C$7</f>
        <v>-8.2222061750997708E-3</v>
      </c>
      <c r="AL32" s="34">
        <f>$G$28/'Fixed data'!$C$7</f>
        <v>-8.2222061750997708E-3</v>
      </c>
      <c r="AM32" s="34">
        <f>$G$28/'Fixed data'!$C$7</f>
        <v>-8.2222061750997708E-3</v>
      </c>
      <c r="AN32" s="34">
        <f>$G$28/'Fixed data'!$C$7</f>
        <v>-8.2222061750997708E-3</v>
      </c>
      <c r="AO32" s="34">
        <f>$G$28/'Fixed data'!$C$7</f>
        <v>-8.2222061750997708E-3</v>
      </c>
      <c r="AP32" s="34">
        <f>$G$28/'Fixed data'!$C$7</f>
        <v>-8.2222061750997708E-3</v>
      </c>
      <c r="AQ32" s="34">
        <f>$G$28/'Fixed data'!$C$7</f>
        <v>-8.2222061750997708E-3</v>
      </c>
      <c r="AR32" s="34">
        <f>$G$28/'Fixed data'!$C$7</f>
        <v>-8.2222061750997708E-3</v>
      </c>
      <c r="AS32" s="34">
        <f>$G$28/'Fixed data'!$C$7</f>
        <v>-8.2222061750997708E-3</v>
      </c>
      <c r="AT32" s="34">
        <f>$G$28/'Fixed data'!$C$7</f>
        <v>-8.2222061750997708E-3</v>
      </c>
      <c r="AU32" s="34">
        <f>$G$28/'Fixed data'!$C$7</f>
        <v>-8.2222061750997708E-3</v>
      </c>
      <c r="AV32" s="34">
        <f>$G$28/'Fixed data'!$C$7</f>
        <v>-8.2222061750997708E-3</v>
      </c>
      <c r="AW32" s="34">
        <f>$G$28/'Fixed data'!$C$7</f>
        <v>-8.2222061750997708E-3</v>
      </c>
      <c r="AX32" s="34">
        <f>$G$28/'Fixed data'!$C$7</f>
        <v>-8.2222061750997708E-3</v>
      </c>
      <c r="AY32" s="34">
        <f>$G$28/'Fixed data'!$C$7</f>
        <v>-8.2222061750997708E-3</v>
      </c>
      <c r="AZ32" s="34">
        <f>$G$28/'Fixed data'!$C$7</f>
        <v>-8.2222061750997708E-3</v>
      </c>
      <c r="BA32" s="34"/>
      <c r="BB32" s="34"/>
      <c r="BC32" s="34"/>
      <c r="BD32" s="34"/>
    </row>
    <row r="33" spans="1:57" ht="16.5" hidden="1" customHeight="1" outlineLevel="1" x14ac:dyDescent="0.35">
      <c r="A33" s="115"/>
      <c r="B33" s="9" t="s">
        <v>4</v>
      </c>
      <c r="C33" s="11" t="s">
        <v>56</v>
      </c>
      <c r="D33" s="9" t="s">
        <v>40</v>
      </c>
      <c r="F33" s="34"/>
      <c r="G33" s="34"/>
      <c r="H33" s="34"/>
      <c r="I33" s="34">
        <f>$H$28/'Fixed data'!$C$7</f>
        <v>-7.8639005058859478E-3</v>
      </c>
      <c r="J33" s="34">
        <f>$H$28/'Fixed data'!$C$7</f>
        <v>-7.8639005058859478E-3</v>
      </c>
      <c r="K33" s="34">
        <f>$H$28/'Fixed data'!$C$7</f>
        <v>-7.8639005058859478E-3</v>
      </c>
      <c r="L33" s="34">
        <f>$H$28/'Fixed data'!$C$7</f>
        <v>-7.8639005058859478E-3</v>
      </c>
      <c r="M33" s="34">
        <f>$H$28/'Fixed data'!$C$7</f>
        <v>-7.8639005058859478E-3</v>
      </c>
      <c r="N33" s="34">
        <f>$H$28/'Fixed data'!$C$7</f>
        <v>-7.8639005058859478E-3</v>
      </c>
      <c r="O33" s="34">
        <f>$H$28/'Fixed data'!$C$7</f>
        <v>-7.8639005058859478E-3</v>
      </c>
      <c r="P33" s="34">
        <f>$H$28/'Fixed data'!$C$7</f>
        <v>-7.8639005058859478E-3</v>
      </c>
      <c r="Q33" s="34">
        <f>$H$28/'Fixed data'!$C$7</f>
        <v>-7.8639005058859478E-3</v>
      </c>
      <c r="R33" s="34">
        <f>$H$28/'Fixed data'!$C$7</f>
        <v>-7.8639005058859478E-3</v>
      </c>
      <c r="S33" s="34">
        <f>$H$28/'Fixed data'!$C$7</f>
        <v>-7.8639005058859478E-3</v>
      </c>
      <c r="T33" s="34">
        <f>$H$28/'Fixed data'!$C$7</f>
        <v>-7.8639005058859478E-3</v>
      </c>
      <c r="U33" s="34">
        <f>$H$28/'Fixed data'!$C$7</f>
        <v>-7.8639005058859478E-3</v>
      </c>
      <c r="V33" s="34">
        <f>$H$28/'Fixed data'!$C$7</f>
        <v>-7.8639005058859478E-3</v>
      </c>
      <c r="W33" s="34">
        <f>$H$28/'Fixed data'!$C$7</f>
        <v>-7.8639005058859478E-3</v>
      </c>
      <c r="X33" s="34">
        <f>$H$28/'Fixed data'!$C$7</f>
        <v>-7.8639005058859478E-3</v>
      </c>
      <c r="Y33" s="34">
        <f>$H$28/'Fixed data'!$C$7</f>
        <v>-7.8639005058859478E-3</v>
      </c>
      <c r="Z33" s="34">
        <f>$H$28/'Fixed data'!$C$7</f>
        <v>-7.8639005058859478E-3</v>
      </c>
      <c r="AA33" s="34">
        <f>$H$28/'Fixed data'!$C$7</f>
        <v>-7.8639005058859478E-3</v>
      </c>
      <c r="AB33" s="34">
        <f>$H$28/'Fixed data'!$C$7</f>
        <v>-7.8639005058859478E-3</v>
      </c>
      <c r="AC33" s="34">
        <f>$H$28/'Fixed data'!$C$7</f>
        <v>-7.8639005058859478E-3</v>
      </c>
      <c r="AD33" s="34">
        <f>$H$28/'Fixed data'!$C$7</f>
        <v>-7.8639005058859478E-3</v>
      </c>
      <c r="AE33" s="34">
        <f>$H$28/'Fixed data'!$C$7</f>
        <v>-7.8639005058859478E-3</v>
      </c>
      <c r="AF33" s="34">
        <f>$H$28/'Fixed data'!$C$7</f>
        <v>-7.8639005058859478E-3</v>
      </c>
      <c r="AG33" s="34">
        <f>$H$28/'Fixed data'!$C$7</f>
        <v>-7.8639005058859478E-3</v>
      </c>
      <c r="AH33" s="34">
        <f>$H$28/'Fixed data'!$C$7</f>
        <v>-7.8639005058859478E-3</v>
      </c>
      <c r="AI33" s="34">
        <f>$H$28/'Fixed data'!$C$7</f>
        <v>-7.8639005058859478E-3</v>
      </c>
      <c r="AJ33" s="34">
        <f>$H$28/'Fixed data'!$C$7</f>
        <v>-7.8639005058859478E-3</v>
      </c>
      <c r="AK33" s="34">
        <f>$H$28/'Fixed data'!$C$7</f>
        <v>-7.8639005058859478E-3</v>
      </c>
      <c r="AL33" s="34">
        <f>$H$28/'Fixed data'!$C$7</f>
        <v>-7.8639005058859478E-3</v>
      </c>
      <c r="AM33" s="34">
        <f>$H$28/'Fixed data'!$C$7</f>
        <v>-7.8639005058859478E-3</v>
      </c>
      <c r="AN33" s="34">
        <f>$H$28/'Fixed data'!$C$7</f>
        <v>-7.8639005058859478E-3</v>
      </c>
      <c r="AO33" s="34">
        <f>$H$28/'Fixed data'!$C$7</f>
        <v>-7.8639005058859478E-3</v>
      </c>
      <c r="AP33" s="34">
        <f>$H$28/'Fixed data'!$C$7</f>
        <v>-7.8639005058859478E-3</v>
      </c>
      <c r="AQ33" s="34">
        <f>$H$28/'Fixed data'!$C$7</f>
        <v>-7.8639005058859478E-3</v>
      </c>
      <c r="AR33" s="34">
        <f>$H$28/'Fixed data'!$C$7</f>
        <v>-7.8639005058859478E-3</v>
      </c>
      <c r="AS33" s="34">
        <f>$H$28/'Fixed data'!$C$7</f>
        <v>-7.8639005058859478E-3</v>
      </c>
      <c r="AT33" s="34">
        <f>$H$28/'Fixed data'!$C$7</f>
        <v>-7.8639005058859478E-3</v>
      </c>
      <c r="AU33" s="34">
        <f>$H$28/'Fixed data'!$C$7</f>
        <v>-7.8639005058859478E-3</v>
      </c>
      <c r="AV33" s="34">
        <f>$H$28/'Fixed data'!$C$7</f>
        <v>-7.8639005058859478E-3</v>
      </c>
      <c r="AW33" s="34">
        <f>$H$28/'Fixed data'!$C$7</f>
        <v>-7.8639005058859478E-3</v>
      </c>
      <c r="AX33" s="34">
        <f>$H$28/'Fixed data'!$C$7</f>
        <v>-7.8639005058859478E-3</v>
      </c>
      <c r="AY33" s="34">
        <f>$H$28/'Fixed data'!$C$7</f>
        <v>-7.8639005058859478E-3</v>
      </c>
      <c r="AZ33" s="34">
        <f>$H$28/'Fixed data'!$C$7</f>
        <v>-7.8639005058859478E-3</v>
      </c>
      <c r="BA33" s="34">
        <f>$H$28/'Fixed data'!$C$7</f>
        <v>-7.8639005058859478E-3</v>
      </c>
      <c r="BB33" s="34"/>
      <c r="BC33" s="34"/>
      <c r="BD33" s="34"/>
    </row>
    <row r="34" spans="1:57" ht="16.5" hidden="1" customHeight="1" outlineLevel="1" x14ac:dyDescent="0.35">
      <c r="A34" s="115"/>
      <c r="B34" s="9" t="s">
        <v>5</v>
      </c>
      <c r="C34" s="11" t="s">
        <v>57</v>
      </c>
      <c r="D34" s="9" t="s">
        <v>40</v>
      </c>
      <c r="F34" s="34"/>
      <c r="G34" s="34"/>
      <c r="H34" s="34"/>
      <c r="I34" s="34"/>
      <c r="J34" s="34">
        <f>$I$28/'Fixed data'!$C$7</f>
        <v>-7.4701048088005838E-3</v>
      </c>
      <c r="K34" s="34">
        <f>$I$28/'Fixed data'!$C$7</f>
        <v>-7.4701048088005838E-3</v>
      </c>
      <c r="L34" s="34">
        <f>$I$28/'Fixed data'!$C$7</f>
        <v>-7.4701048088005838E-3</v>
      </c>
      <c r="M34" s="34">
        <f>$I$28/'Fixed data'!$C$7</f>
        <v>-7.4701048088005838E-3</v>
      </c>
      <c r="N34" s="34">
        <f>$I$28/'Fixed data'!$C$7</f>
        <v>-7.4701048088005838E-3</v>
      </c>
      <c r="O34" s="34">
        <f>$I$28/'Fixed data'!$C$7</f>
        <v>-7.4701048088005838E-3</v>
      </c>
      <c r="P34" s="34">
        <f>$I$28/'Fixed data'!$C$7</f>
        <v>-7.4701048088005838E-3</v>
      </c>
      <c r="Q34" s="34">
        <f>$I$28/'Fixed data'!$C$7</f>
        <v>-7.4701048088005838E-3</v>
      </c>
      <c r="R34" s="34">
        <f>$I$28/'Fixed data'!$C$7</f>
        <v>-7.4701048088005838E-3</v>
      </c>
      <c r="S34" s="34">
        <f>$I$28/'Fixed data'!$C$7</f>
        <v>-7.4701048088005838E-3</v>
      </c>
      <c r="T34" s="34">
        <f>$I$28/'Fixed data'!$C$7</f>
        <v>-7.4701048088005838E-3</v>
      </c>
      <c r="U34" s="34">
        <f>$I$28/'Fixed data'!$C$7</f>
        <v>-7.4701048088005838E-3</v>
      </c>
      <c r="V34" s="34">
        <f>$I$28/'Fixed data'!$C$7</f>
        <v>-7.4701048088005838E-3</v>
      </c>
      <c r="W34" s="34">
        <f>$I$28/'Fixed data'!$C$7</f>
        <v>-7.4701048088005838E-3</v>
      </c>
      <c r="X34" s="34">
        <f>$I$28/'Fixed data'!$C$7</f>
        <v>-7.4701048088005838E-3</v>
      </c>
      <c r="Y34" s="34">
        <f>$I$28/'Fixed data'!$C$7</f>
        <v>-7.4701048088005838E-3</v>
      </c>
      <c r="Z34" s="34">
        <f>$I$28/'Fixed data'!$C$7</f>
        <v>-7.4701048088005838E-3</v>
      </c>
      <c r="AA34" s="34">
        <f>$I$28/'Fixed data'!$C$7</f>
        <v>-7.4701048088005838E-3</v>
      </c>
      <c r="AB34" s="34">
        <f>$I$28/'Fixed data'!$C$7</f>
        <v>-7.4701048088005838E-3</v>
      </c>
      <c r="AC34" s="34">
        <f>$I$28/'Fixed data'!$C$7</f>
        <v>-7.4701048088005838E-3</v>
      </c>
      <c r="AD34" s="34">
        <f>$I$28/'Fixed data'!$C$7</f>
        <v>-7.4701048088005838E-3</v>
      </c>
      <c r="AE34" s="34">
        <f>$I$28/'Fixed data'!$C$7</f>
        <v>-7.4701048088005838E-3</v>
      </c>
      <c r="AF34" s="34">
        <f>$I$28/'Fixed data'!$C$7</f>
        <v>-7.4701048088005838E-3</v>
      </c>
      <c r="AG34" s="34">
        <f>$I$28/'Fixed data'!$C$7</f>
        <v>-7.4701048088005838E-3</v>
      </c>
      <c r="AH34" s="34">
        <f>$I$28/'Fixed data'!$C$7</f>
        <v>-7.4701048088005838E-3</v>
      </c>
      <c r="AI34" s="34">
        <f>$I$28/'Fixed data'!$C$7</f>
        <v>-7.4701048088005838E-3</v>
      </c>
      <c r="AJ34" s="34">
        <f>$I$28/'Fixed data'!$C$7</f>
        <v>-7.4701048088005838E-3</v>
      </c>
      <c r="AK34" s="34">
        <f>$I$28/'Fixed data'!$C$7</f>
        <v>-7.4701048088005838E-3</v>
      </c>
      <c r="AL34" s="34">
        <f>$I$28/'Fixed data'!$C$7</f>
        <v>-7.4701048088005838E-3</v>
      </c>
      <c r="AM34" s="34">
        <f>$I$28/'Fixed data'!$C$7</f>
        <v>-7.4701048088005838E-3</v>
      </c>
      <c r="AN34" s="34">
        <f>$I$28/'Fixed data'!$C$7</f>
        <v>-7.4701048088005838E-3</v>
      </c>
      <c r="AO34" s="34">
        <f>$I$28/'Fixed data'!$C$7</f>
        <v>-7.4701048088005838E-3</v>
      </c>
      <c r="AP34" s="34">
        <f>$I$28/'Fixed data'!$C$7</f>
        <v>-7.4701048088005838E-3</v>
      </c>
      <c r="AQ34" s="34">
        <f>$I$28/'Fixed data'!$C$7</f>
        <v>-7.4701048088005838E-3</v>
      </c>
      <c r="AR34" s="34">
        <f>$I$28/'Fixed data'!$C$7</f>
        <v>-7.4701048088005838E-3</v>
      </c>
      <c r="AS34" s="34">
        <f>$I$28/'Fixed data'!$C$7</f>
        <v>-7.4701048088005838E-3</v>
      </c>
      <c r="AT34" s="34">
        <f>$I$28/'Fixed data'!$C$7</f>
        <v>-7.4701048088005838E-3</v>
      </c>
      <c r="AU34" s="34">
        <f>$I$28/'Fixed data'!$C$7</f>
        <v>-7.4701048088005838E-3</v>
      </c>
      <c r="AV34" s="34">
        <f>$I$28/'Fixed data'!$C$7</f>
        <v>-7.4701048088005838E-3</v>
      </c>
      <c r="AW34" s="34">
        <f>$I$28/'Fixed data'!$C$7</f>
        <v>-7.4701048088005838E-3</v>
      </c>
      <c r="AX34" s="34">
        <f>$I$28/'Fixed data'!$C$7</f>
        <v>-7.4701048088005838E-3</v>
      </c>
      <c r="AY34" s="34">
        <f>$I$28/'Fixed data'!$C$7</f>
        <v>-7.4701048088005838E-3</v>
      </c>
      <c r="AZ34" s="34">
        <f>$I$28/'Fixed data'!$C$7</f>
        <v>-7.4701048088005838E-3</v>
      </c>
      <c r="BA34" s="34">
        <f>$I$28/'Fixed data'!$C$7</f>
        <v>-7.4701048088005838E-3</v>
      </c>
      <c r="BB34" s="34">
        <f>$I$28/'Fixed data'!$C$7</f>
        <v>-7.4701048088005838E-3</v>
      </c>
      <c r="BC34" s="34"/>
      <c r="BD34" s="34"/>
    </row>
    <row r="35" spans="1:57" ht="16.5" hidden="1" customHeight="1" outlineLevel="1" x14ac:dyDescent="0.35">
      <c r="A35" s="115"/>
      <c r="B35" s="9" t="s">
        <v>6</v>
      </c>
      <c r="C35" s="11" t="s">
        <v>58</v>
      </c>
      <c r="D35" s="9" t="s">
        <v>40</v>
      </c>
      <c r="F35" s="34"/>
      <c r="G35" s="34"/>
      <c r="H35" s="34"/>
      <c r="I35" s="34"/>
      <c r="J35" s="34"/>
      <c r="K35" s="34">
        <f>$J$28/'Fixed data'!$C$7</f>
        <v>-6.9096027862708791E-3</v>
      </c>
      <c r="L35" s="34">
        <f>$J$28/'Fixed data'!$C$7</f>
        <v>-6.9096027862708791E-3</v>
      </c>
      <c r="M35" s="34">
        <f>$J$28/'Fixed data'!$C$7</f>
        <v>-6.9096027862708791E-3</v>
      </c>
      <c r="N35" s="34">
        <f>$J$28/'Fixed data'!$C$7</f>
        <v>-6.9096027862708791E-3</v>
      </c>
      <c r="O35" s="34">
        <f>$J$28/'Fixed data'!$C$7</f>
        <v>-6.9096027862708791E-3</v>
      </c>
      <c r="P35" s="34">
        <f>$J$28/'Fixed data'!$C$7</f>
        <v>-6.9096027862708791E-3</v>
      </c>
      <c r="Q35" s="34">
        <f>$J$28/'Fixed data'!$C$7</f>
        <v>-6.9096027862708791E-3</v>
      </c>
      <c r="R35" s="34">
        <f>$J$28/'Fixed data'!$C$7</f>
        <v>-6.9096027862708791E-3</v>
      </c>
      <c r="S35" s="34">
        <f>$J$28/'Fixed data'!$C$7</f>
        <v>-6.9096027862708791E-3</v>
      </c>
      <c r="T35" s="34">
        <f>$J$28/'Fixed data'!$C$7</f>
        <v>-6.9096027862708791E-3</v>
      </c>
      <c r="U35" s="34">
        <f>$J$28/'Fixed data'!$C$7</f>
        <v>-6.9096027862708791E-3</v>
      </c>
      <c r="V35" s="34">
        <f>$J$28/'Fixed data'!$C$7</f>
        <v>-6.9096027862708791E-3</v>
      </c>
      <c r="W35" s="34">
        <f>$J$28/'Fixed data'!$C$7</f>
        <v>-6.9096027862708791E-3</v>
      </c>
      <c r="X35" s="34">
        <f>$J$28/'Fixed data'!$C$7</f>
        <v>-6.9096027862708791E-3</v>
      </c>
      <c r="Y35" s="34">
        <f>$J$28/'Fixed data'!$C$7</f>
        <v>-6.9096027862708791E-3</v>
      </c>
      <c r="Z35" s="34">
        <f>$J$28/'Fixed data'!$C$7</f>
        <v>-6.9096027862708791E-3</v>
      </c>
      <c r="AA35" s="34">
        <f>$J$28/'Fixed data'!$C$7</f>
        <v>-6.9096027862708791E-3</v>
      </c>
      <c r="AB35" s="34">
        <f>$J$28/'Fixed data'!$C$7</f>
        <v>-6.9096027862708791E-3</v>
      </c>
      <c r="AC35" s="34">
        <f>$J$28/'Fixed data'!$C$7</f>
        <v>-6.9096027862708791E-3</v>
      </c>
      <c r="AD35" s="34">
        <f>$J$28/'Fixed data'!$C$7</f>
        <v>-6.9096027862708791E-3</v>
      </c>
      <c r="AE35" s="34">
        <f>$J$28/'Fixed data'!$C$7</f>
        <v>-6.9096027862708791E-3</v>
      </c>
      <c r="AF35" s="34">
        <f>$J$28/'Fixed data'!$C$7</f>
        <v>-6.9096027862708791E-3</v>
      </c>
      <c r="AG35" s="34">
        <f>$J$28/'Fixed data'!$C$7</f>
        <v>-6.9096027862708791E-3</v>
      </c>
      <c r="AH35" s="34">
        <f>$J$28/'Fixed data'!$C$7</f>
        <v>-6.9096027862708791E-3</v>
      </c>
      <c r="AI35" s="34">
        <f>$J$28/'Fixed data'!$C$7</f>
        <v>-6.9096027862708791E-3</v>
      </c>
      <c r="AJ35" s="34">
        <f>$J$28/'Fixed data'!$C$7</f>
        <v>-6.9096027862708791E-3</v>
      </c>
      <c r="AK35" s="34">
        <f>$J$28/'Fixed data'!$C$7</f>
        <v>-6.9096027862708791E-3</v>
      </c>
      <c r="AL35" s="34">
        <f>$J$28/'Fixed data'!$C$7</f>
        <v>-6.9096027862708791E-3</v>
      </c>
      <c r="AM35" s="34">
        <f>$J$28/'Fixed data'!$C$7</f>
        <v>-6.9096027862708791E-3</v>
      </c>
      <c r="AN35" s="34">
        <f>$J$28/'Fixed data'!$C$7</f>
        <v>-6.9096027862708791E-3</v>
      </c>
      <c r="AO35" s="34">
        <f>$J$28/'Fixed data'!$C$7</f>
        <v>-6.9096027862708791E-3</v>
      </c>
      <c r="AP35" s="34">
        <f>$J$28/'Fixed data'!$C$7</f>
        <v>-6.9096027862708791E-3</v>
      </c>
      <c r="AQ35" s="34">
        <f>$J$28/'Fixed data'!$C$7</f>
        <v>-6.9096027862708791E-3</v>
      </c>
      <c r="AR35" s="34">
        <f>$J$28/'Fixed data'!$C$7</f>
        <v>-6.9096027862708791E-3</v>
      </c>
      <c r="AS35" s="34">
        <f>$J$28/'Fixed data'!$C$7</f>
        <v>-6.9096027862708791E-3</v>
      </c>
      <c r="AT35" s="34">
        <f>$J$28/'Fixed data'!$C$7</f>
        <v>-6.9096027862708791E-3</v>
      </c>
      <c r="AU35" s="34">
        <f>$J$28/'Fixed data'!$C$7</f>
        <v>-6.9096027862708791E-3</v>
      </c>
      <c r="AV35" s="34">
        <f>$J$28/'Fixed data'!$C$7</f>
        <v>-6.9096027862708791E-3</v>
      </c>
      <c r="AW35" s="34">
        <f>$J$28/'Fixed data'!$C$7</f>
        <v>-6.9096027862708791E-3</v>
      </c>
      <c r="AX35" s="34">
        <f>$J$28/'Fixed data'!$C$7</f>
        <v>-6.9096027862708791E-3</v>
      </c>
      <c r="AY35" s="34">
        <f>$J$28/'Fixed data'!$C$7</f>
        <v>-6.9096027862708791E-3</v>
      </c>
      <c r="AZ35" s="34">
        <f>$J$28/'Fixed data'!$C$7</f>
        <v>-6.9096027862708791E-3</v>
      </c>
      <c r="BA35" s="34">
        <f>$J$28/'Fixed data'!$C$7</f>
        <v>-6.9096027862708791E-3</v>
      </c>
      <c r="BB35" s="34">
        <f>$J$28/'Fixed data'!$C$7</f>
        <v>-6.9096027862708791E-3</v>
      </c>
      <c r="BC35" s="34">
        <f>$J$28/'Fixed data'!$C$7</f>
        <v>-6.9096027862708791E-3</v>
      </c>
      <c r="BD35" s="34"/>
    </row>
    <row r="36" spans="1:57" ht="16.5" hidden="1" customHeight="1" outlineLevel="1" x14ac:dyDescent="0.35">
      <c r="A36" s="115"/>
      <c r="B36" s="9" t="s">
        <v>32</v>
      </c>
      <c r="C36" s="11" t="s">
        <v>59</v>
      </c>
      <c r="D36" s="9" t="s">
        <v>40</v>
      </c>
      <c r="F36" s="34"/>
      <c r="G36" s="34"/>
      <c r="H36" s="34"/>
      <c r="I36" s="34"/>
      <c r="J36" s="34"/>
      <c r="K36" s="34"/>
      <c r="L36" s="34">
        <f>$K$28/'Fixed data'!$C$7</f>
        <v>-6.4697538185543909E-3</v>
      </c>
      <c r="M36" s="34">
        <f>$K$28/'Fixed data'!$C$7</f>
        <v>-6.4697538185543909E-3</v>
      </c>
      <c r="N36" s="34">
        <f>$K$28/'Fixed data'!$C$7</f>
        <v>-6.4697538185543909E-3</v>
      </c>
      <c r="O36" s="34">
        <f>$K$28/'Fixed data'!$C$7</f>
        <v>-6.4697538185543909E-3</v>
      </c>
      <c r="P36" s="34">
        <f>$K$28/'Fixed data'!$C$7</f>
        <v>-6.4697538185543909E-3</v>
      </c>
      <c r="Q36" s="34">
        <f>$K$28/'Fixed data'!$C$7</f>
        <v>-6.4697538185543909E-3</v>
      </c>
      <c r="R36" s="34">
        <f>$K$28/'Fixed data'!$C$7</f>
        <v>-6.4697538185543909E-3</v>
      </c>
      <c r="S36" s="34">
        <f>$K$28/'Fixed data'!$C$7</f>
        <v>-6.4697538185543909E-3</v>
      </c>
      <c r="T36" s="34">
        <f>$K$28/'Fixed data'!$C$7</f>
        <v>-6.4697538185543909E-3</v>
      </c>
      <c r="U36" s="34">
        <f>$K$28/'Fixed data'!$C$7</f>
        <v>-6.4697538185543909E-3</v>
      </c>
      <c r="V36" s="34">
        <f>$K$28/'Fixed data'!$C$7</f>
        <v>-6.4697538185543909E-3</v>
      </c>
      <c r="W36" s="34">
        <f>$K$28/'Fixed data'!$C$7</f>
        <v>-6.4697538185543909E-3</v>
      </c>
      <c r="X36" s="34">
        <f>$K$28/'Fixed data'!$C$7</f>
        <v>-6.4697538185543909E-3</v>
      </c>
      <c r="Y36" s="34">
        <f>$K$28/'Fixed data'!$C$7</f>
        <v>-6.4697538185543909E-3</v>
      </c>
      <c r="Z36" s="34">
        <f>$K$28/'Fixed data'!$C$7</f>
        <v>-6.4697538185543909E-3</v>
      </c>
      <c r="AA36" s="34">
        <f>$K$28/'Fixed data'!$C$7</f>
        <v>-6.4697538185543909E-3</v>
      </c>
      <c r="AB36" s="34">
        <f>$K$28/'Fixed data'!$C$7</f>
        <v>-6.4697538185543909E-3</v>
      </c>
      <c r="AC36" s="34">
        <f>$K$28/'Fixed data'!$C$7</f>
        <v>-6.4697538185543909E-3</v>
      </c>
      <c r="AD36" s="34">
        <f>$K$28/'Fixed data'!$C$7</f>
        <v>-6.4697538185543909E-3</v>
      </c>
      <c r="AE36" s="34">
        <f>$K$28/'Fixed data'!$C$7</f>
        <v>-6.4697538185543909E-3</v>
      </c>
      <c r="AF36" s="34">
        <f>$K$28/'Fixed data'!$C$7</f>
        <v>-6.4697538185543909E-3</v>
      </c>
      <c r="AG36" s="34">
        <f>$K$28/'Fixed data'!$C$7</f>
        <v>-6.4697538185543909E-3</v>
      </c>
      <c r="AH36" s="34">
        <f>$K$28/'Fixed data'!$C$7</f>
        <v>-6.4697538185543909E-3</v>
      </c>
      <c r="AI36" s="34">
        <f>$K$28/'Fixed data'!$C$7</f>
        <v>-6.4697538185543909E-3</v>
      </c>
      <c r="AJ36" s="34">
        <f>$K$28/'Fixed data'!$C$7</f>
        <v>-6.4697538185543909E-3</v>
      </c>
      <c r="AK36" s="34">
        <f>$K$28/'Fixed data'!$C$7</f>
        <v>-6.4697538185543909E-3</v>
      </c>
      <c r="AL36" s="34">
        <f>$K$28/'Fixed data'!$C$7</f>
        <v>-6.4697538185543909E-3</v>
      </c>
      <c r="AM36" s="34">
        <f>$K$28/'Fixed data'!$C$7</f>
        <v>-6.4697538185543909E-3</v>
      </c>
      <c r="AN36" s="34">
        <f>$K$28/'Fixed data'!$C$7</f>
        <v>-6.4697538185543909E-3</v>
      </c>
      <c r="AO36" s="34">
        <f>$K$28/'Fixed data'!$C$7</f>
        <v>-6.4697538185543909E-3</v>
      </c>
      <c r="AP36" s="34">
        <f>$K$28/'Fixed data'!$C$7</f>
        <v>-6.4697538185543909E-3</v>
      </c>
      <c r="AQ36" s="34">
        <f>$K$28/'Fixed data'!$C$7</f>
        <v>-6.4697538185543909E-3</v>
      </c>
      <c r="AR36" s="34">
        <f>$K$28/'Fixed data'!$C$7</f>
        <v>-6.4697538185543909E-3</v>
      </c>
      <c r="AS36" s="34">
        <f>$K$28/'Fixed data'!$C$7</f>
        <v>-6.4697538185543909E-3</v>
      </c>
      <c r="AT36" s="34">
        <f>$K$28/'Fixed data'!$C$7</f>
        <v>-6.4697538185543909E-3</v>
      </c>
      <c r="AU36" s="34">
        <f>$K$28/'Fixed data'!$C$7</f>
        <v>-6.4697538185543909E-3</v>
      </c>
      <c r="AV36" s="34">
        <f>$K$28/'Fixed data'!$C$7</f>
        <v>-6.4697538185543909E-3</v>
      </c>
      <c r="AW36" s="34">
        <f>$K$28/'Fixed data'!$C$7</f>
        <v>-6.4697538185543909E-3</v>
      </c>
      <c r="AX36" s="34">
        <f>$K$28/'Fixed data'!$C$7</f>
        <v>-6.4697538185543909E-3</v>
      </c>
      <c r="AY36" s="34">
        <f>$K$28/'Fixed data'!$C$7</f>
        <v>-6.4697538185543909E-3</v>
      </c>
      <c r="AZ36" s="34">
        <f>$K$28/'Fixed data'!$C$7</f>
        <v>-6.4697538185543909E-3</v>
      </c>
      <c r="BA36" s="34">
        <f>$K$28/'Fixed data'!$C$7</f>
        <v>-6.4697538185543909E-3</v>
      </c>
      <c r="BB36" s="34">
        <f>$K$28/'Fixed data'!$C$7</f>
        <v>-6.4697538185543909E-3</v>
      </c>
      <c r="BC36" s="34">
        <f>$K$28/'Fixed data'!$C$7</f>
        <v>-6.4697538185543909E-3</v>
      </c>
      <c r="BD36" s="34">
        <f>$K$28/'Fixed data'!$C$7</f>
        <v>-6.4697538185543909E-3</v>
      </c>
    </row>
    <row r="37" spans="1:57" ht="16.5" hidden="1" customHeight="1" outlineLevel="1" x14ac:dyDescent="0.35">
      <c r="A37" s="115"/>
      <c r="B37" s="9" t="s">
        <v>33</v>
      </c>
      <c r="C37" s="11" t="s">
        <v>60</v>
      </c>
      <c r="D37" s="9" t="s">
        <v>40</v>
      </c>
      <c r="F37" s="34"/>
      <c r="G37" s="34"/>
      <c r="H37" s="34"/>
      <c r="I37" s="34"/>
      <c r="J37" s="34"/>
      <c r="K37" s="34"/>
      <c r="L37" s="34"/>
      <c r="M37" s="34">
        <f>$L$28/'Fixed data'!$C$7</f>
        <v>-5.9813474695642145E-3</v>
      </c>
      <c r="N37" s="34">
        <f>$L$28/'Fixed data'!$C$7</f>
        <v>-5.9813474695642145E-3</v>
      </c>
      <c r="O37" s="34">
        <f>$L$28/'Fixed data'!$C$7</f>
        <v>-5.9813474695642145E-3</v>
      </c>
      <c r="P37" s="34">
        <f>$L$28/'Fixed data'!$C$7</f>
        <v>-5.9813474695642145E-3</v>
      </c>
      <c r="Q37" s="34">
        <f>$L$28/'Fixed data'!$C$7</f>
        <v>-5.9813474695642145E-3</v>
      </c>
      <c r="R37" s="34">
        <f>$L$28/'Fixed data'!$C$7</f>
        <v>-5.9813474695642145E-3</v>
      </c>
      <c r="S37" s="34">
        <f>$L$28/'Fixed data'!$C$7</f>
        <v>-5.9813474695642145E-3</v>
      </c>
      <c r="T37" s="34">
        <f>$L$28/'Fixed data'!$C$7</f>
        <v>-5.9813474695642145E-3</v>
      </c>
      <c r="U37" s="34">
        <f>$L$28/'Fixed data'!$C$7</f>
        <v>-5.9813474695642145E-3</v>
      </c>
      <c r="V37" s="34">
        <f>$L$28/'Fixed data'!$C$7</f>
        <v>-5.9813474695642145E-3</v>
      </c>
      <c r="W37" s="34">
        <f>$L$28/'Fixed data'!$C$7</f>
        <v>-5.9813474695642145E-3</v>
      </c>
      <c r="X37" s="34">
        <f>$L$28/'Fixed data'!$C$7</f>
        <v>-5.9813474695642145E-3</v>
      </c>
      <c r="Y37" s="34">
        <f>$L$28/'Fixed data'!$C$7</f>
        <v>-5.9813474695642145E-3</v>
      </c>
      <c r="Z37" s="34">
        <f>$L$28/'Fixed data'!$C$7</f>
        <v>-5.9813474695642145E-3</v>
      </c>
      <c r="AA37" s="34">
        <f>$L$28/'Fixed data'!$C$7</f>
        <v>-5.9813474695642145E-3</v>
      </c>
      <c r="AB37" s="34">
        <f>$L$28/'Fixed data'!$C$7</f>
        <v>-5.9813474695642145E-3</v>
      </c>
      <c r="AC37" s="34">
        <f>$L$28/'Fixed data'!$C$7</f>
        <v>-5.9813474695642145E-3</v>
      </c>
      <c r="AD37" s="34">
        <f>$L$28/'Fixed data'!$C$7</f>
        <v>-5.9813474695642145E-3</v>
      </c>
      <c r="AE37" s="34">
        <f>$L$28/'Fixed data'!$C$7</f>
        <v>-5.9813474695642145E-3</v>
      </c>
      <c r="AF37" s="34">
        <f>$L$28/'Fixed data'!$C$7</f>
        <v>-5.9813474695642145E-3</v>
      </c>
      <c r="AG37" s="34">
        <f>$L$28/'Fixed data'!$C$7</f>
        <v>-5.9813474695642145E-3</v>
      </c>
      <c r="AH37" s="34">
        <f>$L$28/'Fixed data'!$C$7</f>
        <v>-5.9813474695642145E-3</v>
      </c>
      <c r="AI37" s="34">
        <f>$L$28/'Fixed data'!$C$7</f>
        <v>-5.9813474695642145E-3</v>
      </c>
      <c r="AJ37" s="34">
        <f>$L$28/'Fixed data'!$C$7</f>
        <v>-5.9813474695642145E-3</v>
      </c>
      <c r="AK37" s="34">
        <f>$L$28/'Fixed data'!$C$7</f>
        <v>-5.9813474695642145E-3</v>
      </c>
      <c r="AL37" s="34">
        <f>$L$28/'Fixed data'!$C$7</f>
        <v>-5.9813474695642145E-3</v>
      </c>
      <c r="AM37" s="34">
        <f>$L$28/'Fixed data'!$C$7</f>
        <v>-5.9813474695642145E-3</v>
      </c>
      <c r="AN37" s="34">
        <f>$L$28/'Fixed data'!$C$7</f>
        <v>-5.9813474695642145E-3</v>
      </c>
      <c r="AO37" s="34">
        <f>$L$28/'Fixed data'!$C$7</f>
        <v>-5.9813474695642145E-3</v>
      </c>
      <c r="AP37" s="34">
        <f>$L$28/'Fixed data'!$C$7</f>
        <v>-5.9813474695642145E-3</v>
      </c>
      <c r="AQ37" s="34">
        <f>$L$28/'Fixed data'!$C$7</f>
        <v>-5.9813474695642145E-3</v>
      </c>
      <c r="AR37" s="34">
        <f>$L$28/'Fixed data'!$C$7</f>
        <v>-5.9813474695642145E-3</v>
      </c>
      <c r="AS37" s="34">
        <f>$L$28/'Fixed data'!$C$7</f>
        <v>-5.9813474695642145E-3</v>
      </c>
      <c r="AT37" s="34">
        <f>$L$28/'Fixed data'!$C$7</f>
        <v>-5.9813474695642145E-3</v>
      </c>
      <c r="AU37" s="34">
        <f>$L$28/'Fixed data'!$C$7</f>
        <v>-5.9813474695642145E-3</v>
      </c>
      <c r="AV37" s="34">
        <f>$L$28/'Fixed data'!$C$7</f>
        <v>-5.9813474695642145E-3</v>
      </c>
      <c r="AW37" s="34">
        <f>$L$28/'Fixed data'!$C$7</f>
        <v>-5.9813474695642145E-3</v>
      </c>
      <c r="AX37" s="34">
        <f>$L$28/'Fixed data'!$C$7</f>
        <v>-5.9813474695642145E-3</v>
      </c>
      <c r="AY37" s="34">
        <f>$L$28/'Fixed data'!$C$7</f>
        <v>-5.9813474695642145E-3</v>
      </c>
      <c r="AZ37" s="34">
        <f>$L$28/'Fixed data'!$C$7</f>
        <v>-5.9813474695642145E-3</v>
      </c>
      <c r="BA37" s="34">
        <f>$L$28/'Fixed data'!$C$7</f>
        <v>-5.9813474695642145E-3</v>
      </c>
      <c r="BB37" s="34">
        <f>$L$28/'Fixed data'!$C$7</f>
        <v>-5.9813474695642145E-3</v>
      </c>
      <c r="BC37" s="34">
        <f>$L$28/'Fixed data'!$C$7</f>
        <v>-5.9813474695642145E-3</v>
      </c>
      <c r="BD37" s="34">
        <f>$L$28/'Fixed data'!$C$7</f>
        <v>-5.9813474695642145E-3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1.4128098879791057E-3</v>
      </c>
      <c r="O38" s="34">
        <f>$M$28/'Fixed data'!$C$7</f>
        <v>1.4128098879791057E-3</v>
      </c>
      <c r="P38" s="34">
        <f>$M$28/'Fixed data'!$C$7</f>
        <v>1.4128098879791057E-3</v>
      </c>
      <c r="Q38" s="34">
        <f>$M$28/'Fixed data'!$C$7</f>
        <v>1.4128098879791057E-3</v>
      </c>
      <c r="R38" s="34">
        <f>$M$28/'Fixed data'!$C$7</f>
        <v>1.4128098879791057E-3</v>
      </c>
      <c r="S38" s="34">
        <f>$M$28/'Fixed data'!$C$7</f>
        <v>1.4128098879791057E-3</v>
      </c>
      <c r="T38" s="34">
        <f>$M$28/'Fixed data'!$C$7</f>
        <v>1.4128098879791057E-3</v>
      </c>
      <c r="U38" s="34">
        <f>$M$28/'Fixed data'!$C$7</f>
        <v>1.4128098879791057E-3</v>
      </c>
      <c r="V38" s="34">
        <f>$M$28/'Fixed data'!$C$7</f>
        <v>1.4128098879791057E-3</v>
      </c>
      <c r="W38" s="34">
        <f>$M$28/'Fixed data'!$C$7</f>
        <v>1.4128098879791057E-3</v>
      </c>
      <c r="X38" s="34">
        <f>$M$28/'Fixed data'!$C$7</f>
        <v>1.4128098879791057E-3</v>
      </c>
      <c r="Y38" s="34">
        <f>$M$28/'Fixed data'!$C$7</f>
        <v>1.4128098879791057E-3</v>
      </c>
      <c r="Z38" s="34">
        <f>$M$28/'Fixed data'!$C$7</f>
        <v>1.4128098879791057E-3</v>
      </c>
      <c r="AA38" s="34">
        <f>$M$28/'Fixed data'!$C$7</f>
        <v>1.4128098879791057E-3</v>
      </c>
      <c r="AB38" s="34">
        <f>$M$28/'Fixed data'!$C$7</f>
        <v>1.4128098879791057E-3</v>
      </c>
      <c r="AC38" s="34">
        <f>$M$28/'Fixed data'!$C$7</f>
        <v>1.4128098879791057E-3</v>
      </c>
      <c r="AD38" s="34">
        <f>$M$28/'Fixed data'!$C$7</f>
        <v>1.4128098879791057E-3</v>
      </c>
      <c r="AE38" s="34">
        <f>$M$28/'Fixed data'!$C$7</f>
        <v>1.4128098879791057E-3</v>
      </c>
      <c r="AF38" s="34">
        <f>$M$28/'Fixed data'!$C$7</f>
        <v>1.4128098879791057E-3</v>
      </c>
      <c r="AG38" s="34">
        <f>$M$28/'Fixed data'!$C$7</f>
        <v>1.4128098879791057E-3</v>
      </c>
      <c r="AH38" s="34">
        <f>$M$28/'Fixed data'!$C$7</f>
        <v>1.4128098879791057E-3</v>
      </c>
      <c r="AI38" s="34">
        <f>$M$28/'Fixed data'!$C$7</f>
        <v>1.4128098879791057E-3</v>
      </c>
      <c r="AJ38" s="34">
        <f>$M$28/'Fixed data'!$C$7</f>
        <v>1.4128098879791057E-3</v>
      </c>
      <c r="AK38" s="34">
        <f>$M$28/'Fixed data'!$C$7</f>
        <v>1.4128098879791057E-3</v>
      </c>
      <c r="AL38" s="34">
        <f>$M$28/'Fixed data'!$C$7</f>
        <v>1.4128098879791057E-3</v>
      </c>
      <c r="AM38" s="34">
        <f>$M$28/'Fixed data'!$C$7</f>
        <v>1.4128098879791057E-3</v>
      </c>
      <c r="AN38" s="34">
        <f>$M$28/'Fixed data'!$C$7</f>
        <v>1.4128098879791057E-3</v>
      </c>
      <c r="AO38" s="34">
        <f>$M$28/'Fixed data'!$C$7</f>
        <v>1.4128098879791057E-3</v>
      </c>
      <c r="AP38" s="34">
        <f>$M$28/'Fixed data'!$C$7</f>
        <v>1.4128098879791057E-3</v>
      </c>
      <c r="AQ38" s="34">
        <f>$M$28/'Fixed data'!$C$7</f>
        <v>1.4128098879791057E-3</v>
      </c>
      <c r="AR38" s="34">
        <f>$M$28/'Fixed data'!$C$7</f>
        <v>1.4128098879791057E-3</v>
      </c>
      <c r="AS38" s="34">
        <f>$M$28/'Fixed data'!$C$7</f>
        <v>1.4128098879791057E-3</v>
      </c>
      <c r="AT38" s="34">
        <f>$M$28/'Fixed data'!$C$7</f>
        <v>1.4128098879791057E-3</v>
      </c>
      <c r="AU38" s="34">
        <f>$M$28/'Fixed data'!$C$7</f>
        <v>1.4128098879791057E-3</v>
      </c>
      <c r="AV38" s="34">
        <f>$M$28/'Fixed data'!$C$7</f>
        <v>1.4128098879791057E-3</v>
      </c>
      <c r="AW38" s="34">
        <f>$M$28/'Fixed data'!$C$7</f>
        <v>1.4128098879791057E-3</v>
      </c>
      <c r="AX38" s="34">
        <f>$M$28/'Fixed data'!$C$7</f>
        <v>1.4128098879791057E-3</v>
      </c>
      <c r="AY38" s="34">
        <f>$M$28/'Fixed data'!$C$7</f>
        <v>1.4128098879791057E-3</v>
      </c>
      <c r="AZ38" s="34">
        <f>$M$28/'Fixed data'!$C$7</f>
        <v>1.4128098879791057E-3</v>
      </c>
      <c r="BA38" s="34">
        <f>$M$28/'Fixed data'!$C$7</f>
        <v>1.4128098879791057E-3</v>
      </c>
      <c r="BB38" s="34">
        <f>$M$28/'Fixed data'!$C$7</f>
        <v>1.4128098879791057E-3</v>
      </c>
      <c r="BC38" s="34">
        <f>$M$28/'Fixed data'!$C$7</f>
        <v>1.4128098879791057E-3</v>
      </c>
      <c r="BD38" s="34">
        <f>$M$28/'Fixed data'!$C$7</f>
        <v>1.4128098879791057E-3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1.628360422362158E-3</v>
      </c>
      <c r="P39" s="34">
        <f>$N$28/'Fixed data'!$C$7</f>
        <v>1.628360422362158E-3</v>
      </c>
      <c r="Q39" s="34">
        <f>$N$28/'Fixed data'!$C$7</f>
        <v>1.628360422362158E-3</v>
      </c>
      <c r="R39" s="34">
        <f>$N$28/'Fixed data'!$C$7</f>
        <v>1.628360422362158E-3</v>
      </c>
      <c r="S39" s="34">
        <f>$N$28/'Fixed data'!$C$7</f>
        <v>1.628360422362158E-3</v>
      </c>
      <c r="T39" s="34">
        <f>$N$28/'Fixed data'!$C$7</f>
        <v>1.628360422362158E-3</v>
      </c>
      <c r="U39" s="34">
        <f>$N$28/'Fixed data'!$C$7</f>
        <v>1.628360422362158E-3</v>
      </c>
      <c r="V39" s="34">
        <f>$N$28/'Fixed data'!$C$7</f>
        <v>1.628360422362158E-3</v>
      </c>
      <c r="W39" s="34">
        <f>$N$28/'Fixed data'!$C$7</f>
        <v>1.628360422362158E-3</v>
      </c>
      <c r="X39" s="34">
        <f>$N$28/'Fixed data'!$C$7</f>
        <v>1.628360422362158E-3</v>
      </c>
      <c r="Y39" s="34">
        <f>$N$28/'Fixed data'!$C$7</f>
        <v>1.628360422362158E-3</v>
      </c>
      <c r="Z39" s="34">
        <f>$N$28/'Fixed data'!$C$7</f>
        <v>1.628360422362158E-3</v>
      </c>
      <c r="AA39" s="34">
        <f>$N$28/'Fixed data'!$C$7</f>
        <v>1.628360422362158E-3</v>
      </c>
      <c r="AB39" s="34">
        <f>$N$28/'Fixed data'!$C$7</f>
        <v>1.628360422362158E-3</v>
      </c>
      <c r="AC39" s="34">
        <f>$N$28/'Fixed data'!$C$7</f>
        <v>1.628360422362158E-3</v>
      </c>
      <c r="AD39" s="34">
        <f>$N$28/'Fixed data'!$C$7</f>
        <v>1.628360422362158E-3</v>
      </c>
      <c r="AE39" s="34">
        <f>$N$28/'Fixed data'!$C$7</f>
        <v>1.628360422362158E-3</v>
      </c>
      <c r="AF39" s="34">
        <f>$N$28/'Fixed data'!$C$7</f>
        <v>1.628360422362158E-3</v>
      </c>
      <c r="AG39" s="34">
        <f>$N$28/'Fixed data'!$C$7</f>
        <v>1.628360422362158E-3</v>
      </c>
      <c r="AH39" s="34">
        <f>$N$28/'Fixed data'!$C$7</f>
        <v>1.628360422362158E-3</v>
      </c>
      <c r="AI39" s="34">
        <f>$N$28/'Fixed data'!$C$7</f>
        <v>1.628360422362158E-3</v>
      </c>
      <c r="AJ39" s="34">
        <f>$N$28/'Fixed data'!$C$7</f>
        <v>1.628360422362158E-3</v>
      </c>
      <c r="AK39" s="34">
        <f>$N$28/'Fixed data'!$C$7</f>
        <v>1.628360422362158E-3</v>
      </c>
      <c r="AL39" s="34">
        <f>$N$28/'Fixed data'!$C$7</f>
        <v>1.628360422362158E-3</v>
      </c>
      <c r="AM39" s="34">
        <f>$N$28/'Fixed data'!$C$7</f>
        <v>1.628360422362158E-3</v>
      </c>
      <c r="AN39" s="34">
        <f>$N$28/'Fixed data'!$C$7</f>
        <v>1.628360422362158E-3</v>
      </c>
      <c r="AO39" s="34">
        <f>$N$28/'Fixed data'!$C$7</f>
        <v>1.628360422362158E-3</v>
      </c>
      <c r="AP39" s="34">
        <f>$N$28/'Fixed data'!$C$7</f>
        <v>1.628360422362158E-3</v>
      </c>
      <c r="AQ39" s="34">
        <f>$N$28/'Fixed data'!$C$7</f>
        <v>1.628360422362158E-3</v>
      </c>
      <c r="AR39" s="34">
        <f>$N$28/'Fixed data'!$C$7</f>
        <v>1.628360422362158E-3</v>
      </c>
      <c r="AS39" s="34">
        <f>$N$28/'Fixed data'!$C$7</f>
        <v>1.628360422362158E-3</v>
      </c>
      <c r="AT39" s="34">
        <f>$N$28/'Fixed data'!$C$7</f>
        <v>1.628360422362158E-3</v>
      </c>
      <c r="AU39" s="34">
        <f>$N$28/'Fixed data'!$C$7</f>
        <v>1.628360422362158E-3</v>
      </c>
      <c r="AV39" s="34">
        <f>$N$28/'Fixed data'!$C$7</f>
        <v>1.628360422362158E-3</v>
      </c>
      <c r="AW39" s="34">
        <f>$N$28/'Fixed data'!$C$7</f>
        <v>1.628360422362158E-3</v>
      </c>
      <c r="AX39" s="34">
        <f>$N$28/'Fixed data'!$C$7</f>
        <v>1.628360422362158E-3</v>
      </c>
      <c r="AY39" s="34">
        <f>$N$28/'Fixed data'!$C$7</f>
        <v>1.628360422362158E-3</v>
      </c>
      <c r="AZ39" s="34">
        <f>$N$28/'Fixed data'!$C$7</f>
        <v>1.628360422362158E-3</v>
      </c>
      <c r="BA39" s="34">
        <f>$N$28/'Fixed data'!$C$7</f>
        <v>1.628360422362158E-3</v>
      </c>
      <c r="BB39" s="34">
        <f>$N$28/'Fixed data'!$C$7</f>
        <v>1.628360422362158E-3</v>
      </c>
      <c r="BC39" s="34">
        <f>$N$28/'Fixed data'!$C$7</f>
        <v>1.628360422362158E-3</v>
      </c>
      <c r="BD39" s="34">
        <f>$N$28/'Fixed data'!$C$7</f>
        <v>1.628360422362158E-3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1.8335664382428637E-3</v>
      </c>
      <c r="Q40" s="34">
        <f>$O$28/'Fixed data'!$C$7</f>
        <v>1.8335664382428637E-3</v>
      </c>
      <c r="R40" s="34">
        <f>$O$28/'Fixed data'!$C$7</f>
        <v>1.8335664382428637E-3</v>
      </c>
      <c r="S40" s="34">
        <f>$O$28/'Fixed data'!$C$7</f>
        <v>1.8335664382428637E-3</v>
      </c>
      <c r="T40" s="34">
        <f>$O$28/'Fixed data'!$C$7</f>
        <v>1.8335664382428637E-3</v>
      </c>
      <c r="U40" s="34">
        <f>$O$28/'Fixed data'!$C$7</f>
        <v>1.8335664382428637E-3</v>
      </c>
      <c r="V40" s="34">
        <f>$O$28/'Fixed data'!$C$7</f>
        <v>1.8335664382428637E-3</v>
      </c>
      <c r="W40" s="34">
        <f>$O$28/'Fixed data'!$C$7</f>
        <v>1.8335664382428637E-3</v>
      </c>
      <c r="X40" s="34">
        <f>$O$28/'Fixed data'!$C$7</f>
        <v>1.8335664382428637E-3</v>
      </c>
      <c r="Y40" s="34">
        <f>$O$28/'Fixed data'!$C$7</f>
        <v>1.8335664382428637E-3</v>
      </c>
      <c r="Z40" s="34">
        <f>$O$28/'Fixed data'!$C$7</f>
        <v>1.8335664382428637E-3</v>
      </c>
      <c r="AA40" s="34">
        <f>$O$28/'Fixed data'!$C$7</f>
        <v>1.8335664382428637E-3</v>
      </c>
      <c r="AB40" s="34">
        <f>$O$28/'Fixed data'!$C$7</f>
        <v>1.8335664382428637E-3</v>
      </c>
      <c r="AC40" s="34">
        <f>$O$28/'Fixed data'!$C$7</f>
        <v>1.8335664382428637E-3</v>
      </c>
      <c r="AD40" s="34">
        <f>$O$28/'Fixed data'!$C$7</f>
        <v>1.8335664382428637E-3</v>
      </c>
      <c r="AE40" s="34">
        <f>$O$28/'Fixed data'!$C$7</f>
        <v>1.8335664382428637E-3</v>
      </c>
      <c r="AF40" s="34">
        <f>$O$28/'Fixed data'!$C$7</f>
        <v>1.8335664382428637E-3</v>
      </c>
      <c r="AG40" s="34">
        <f>$O$28/'Fixed data'!$C$7</f>
        <v>1.8335664382428637E-3</v>
      </c>
      <c r="AH40" s="34">
        <f>$O$28/'Fixed data'!$C$7</f>
        <v>1.8335664382428637E-3</v>
      </c>
      <c r="AI40" s="34">
        <f>$O$28/'Fixed data'!$C$7</f>
        <v>1.8335664382428637E-3</v>
      </c>
      <c r="AJ40" s="34">
        <f>$O$28/'Fixed data'!$C$7</f>
        <v>1.8335664382428637E-3</v>
      </c>
      <c r="AK40" s="34">
        <f>$O$28/'Fixed data'!$C$7</f>
        <v>1.8335664382428637E-3</v>
      </c>
      <c r="AL40" s="34">
        <f>$O$28/'Fixed data'!$C$7</f>
        <v>1.8335664382428637E-3</v>
      </c>
      <c r="AM40" s="34">
        <f>$O$28/'Fixed data'!$C$7</f>
        <v>1.8335664382428637E-3</v>
      </c>
      <c r="AN40" s="34">
        <f>$O$28/'Fixed data'!$C$7</f>
        <v>1.8335664382428637E-3</v>
      </c>
      <c r="AO40" s="34">
        <f>$O$28/'Fixed data'!$C$7</f>
        <v>1.8335664382428637E-3</v>
      </c>
      <c r="AP40" s="34">
        <f>$O$28/'Fixed data'!$C$7</f>
        <v>1.8335664382428637E-3</v>
      </c>
      <c r="AQ40" s="34">
        <f>$O$28/'Fixed data'!$C$7</f>
        <v>1.8335664382428637E-3</v>
      </c>
      <c r="AR40" s="34">
        <f>$O$28/'Fixed data'!$C$7</f>
        <v>1.8335664382428637E-3</v>
      </c>
      <c r="AS40" s="34">
        <f>$O$28/'Fixed data'!$C$7</f>
        <v>1.8335664382428637E-3</v>
      </c>
      <c r="AT40" s="34">
        <f>$O$28/'Fixed data'!$C$7</f>
        <v>1.8335664382428637E-3</v>
      </c>
      <c r="AU40" s="34">
        <f>$O$28/'Fixed data'!$C$7</f>
        <v>1.8335664382428637E-3</v>
      </c>
      <c r="AV40" s="34">
        <f>$O$28/'Fixed data'!$C$7</f>
        <v>1.8335664382428637E-3</v>
      </c>
      <c r="AW40" s="34">
        <f>$O$28/'Fixed data'!$C$7</f>
        <v>1.8335664382428637E-3</v>
      </c>
      <c r="AX40" s="34">
        <f>$O$28/'Fixed data'!$C$7</f>
        <v>1.8335664382428637E-3</v>
      </c>
      <c r="AY40" s="34">
        <f>$O$28/'Fixed data'!$C$7</f>
        <v>1.8335664382428637E-3</v>
      </c>
      <c r="AZ40" s="34">
        <f>$O$28/'Fixed data'!$C$7</f>
        <v>1.8335664382428637E-3</v>
      </c>
      <c r="BA40" s="34">
        <f>$O$28/'Fixed data'!$C$7</f>
        <v>1.8335664382428637E-3</v>
      </c>
      <c r="BB40" s="34">
        <f>$O$28/'Fixed data'!$C$7</f>
        <v>1.8335664382428637E-3</v>
      </c>
      <c r="BC40" s="34">
        <f>$O$28/'Fixed data'!$C$7</f>
        <v>1.8335664382428637E-3</v>
      </c>
      <c r="BD40" s="34">
        <f>$O$28/'Fixed data'!$C$7</f>
        <v>1.8335664382428637E-3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2.0368432506702359E-3</v>
      </c>
      <c r="R41" s="34">
        <f>$P$28/'Fixed data'!$C$7</f>
        <v>2.0368432506702359E-3</v>
      </c>
      <c r="S41" s="34">
        <f>$P$28/'Fixed data'!$C$7</f>
        <v>2.0368432506702359E-3</v>
      </c>
      <c r="T41" s="34">
        <f>$P$28/'Fixed data'!$C$7</f>
        <v>2.0368432506702359E-3</v>
      </c>
      <c r="U41" s="34">
        <f>$P$28/'Fixed data'!$C$7</f>
        <v>2.0368432506702359E-3</v>
      </c>
      <c r="V41" s="34">
        <f>$P$28/'Fixed data'!$C$7</f>
        <v>2.0368432506702359E-3</v>
      </c>
      <c r="W41" s="34">
        <f>$P$28/'Fixed data'!$C$7</f>
        <v>2.0368432506702359E-3</v>
      </c>
      <c r="X41" s="34">
        <f>$P$28/'Fixed data'!$C$7</f>
        <v>2.0368432506702359E-3</v>
      </c>
      <c r="Y41" s="34">
        <f>$P$28/'Fixed data'!$C$7</f>
        <v>2.0368432506702359E-3</v>
      </c>
      <c r="Z41" s="34">
        <f>$P$28/'Fixed data'!$C$7</f>
        <v>2.0368432506702359E-3</v>
      </c>
      <c r="AA41" s="34">
        <f>$P$28/'Fixed data'!$C$7</f>
        <v>2.0368432506702359E-3</v>
      </c>
      <c r="AB41" s="34">
        <f>$P$28/'Fixed data'!$C$7</f>
        <v>2.0368432506702359E-3</v>
      </c>
      <c r="AC41" s="34">
        <f>$P$28/'Fixed data'!$C$7</f>
        <v>2.0368432506702359E-3</v>
      </c>
      <c r="AD41" s="34">
        <f>$P$28/'Fixed data'!$C$7</f>
        <v>2.0368432506702359E-3</v>
      </c>
      <c r="AE41" s="34">
        <f>$P$28/'Fixed data'!$C$7</f>
        <v>2.0368432506702359E-3</v>
      </c>
      <c r="AF41" s="34">
        <f>$P$28/'Fixed data'!$C$7</f>
        <v>2.0368432506702359E-3</v>
      </c>
      <c r="AG41" s="34">
        <f>$P$28/'Fixed data'!$C$7</f>
        <v>2.0368432506702359E-3</v>
      </c>
      <c r="AH41" s="34">
        <f>$P$28/'Fixed data'!$C$7</f>
        <v>2.0368432506702359E-3</v>
      </c>
      <c r="AI41" s="34">
        <f>$P$28/'Fixed data'!$C$7</f>
        <v>2.0368432506702359E-3</v>
      </c>
      <c r="AJ41" s="34">
        <f>$P$28/'Fixed data'!$C$7</f>
        <v>2.0368432506702359E-3</v>
      </c>
      <c r="AK41" s="34">
        <f>$P$28/'Fixed data'!$C$7</f>
        <v>2.0368432506702359E-3</v>
      </c>
      <c r="AL41" s="34">
        <f>$P$28/'Fixed data'!$C$7</f>
        <v>2.0368432506702359E-3</v>
      </c>
      <c r="AM41" s="34">
        <f>$P$28/'Fixed data'!$C$7</f>
        <v>2.0368432506702359E-3</v>
      </c>
      <c r="AN41" s="34">
        <f>$P$28/'Fixed data'!$C$7</f>
        <v>2.0368432506702359E-3</v>
      </c>
      <c r="AO41" s="34">
        <f>$P$28/'Fixed data'!$C$7</f>
        <v>2.0368432506702359E-3</v>
      </c>
      <c r="AP41" s="34">
        <f>$P$28/'Fixed data'!$C$7</f>
        <v>2.0368432506702359E-3</v>
      </c>
      <c r="AQ41" s="34">
        <f>$P$28/'Fixed data'!$C$7</f>
        <v>2.0368432506702359E-3</v>
      </c>
      <c r="AR41" s="34">
        <f>$P$28/'Fixed data'!$C$7</f>
        <v>2.0368432506702359E-3</v>
      </c>
      <c r="AS41" s="34">
        <f>$P$28/'Fixed data'!$C$7</f>
        <v>2.0368432506702359E-3</v>
      </c>
      <c r="AT41" s="34">
        <f>$P$28/'Fixed data'!$C$7</f>
        <v>2.0368432506702359E-3</v>
      </c>
      <c r="AU41" s="34">
        <f>$P$28/'Fixed data'!$C$7</f>
        <v>2.0368432506702359E-3</v>
      </c>
      <c r="AV41" s="34">
        <f>$P$28/'Fixed data'!$C$7</f>
        <v>2.0368432506702359E-3</v>
      </c>
      <c r="AW41" s="34">
        <f>$P$28/'Fixed data'!$C$7</f>
        <v>2.0368432506702359E-3</v>
      </c>
      <c r="AX41" s="34">
        <f>$P$28/'Fixed data'!$C$7</f>
        <v>2.0368432506702359E-3</v>
      </c>
      <c r="AY41" s="34">
        <f>$P$28/'Fixed data'!$C$7</f>
        <v>2.0368432506702359E-3</v>
      </c>
      <c r="AZ41" s="34">
        <f>$P$28/'Fixed data'!$C$7</f>
        <v>2.0368432506702359E-3</v>
      </c>
      <c r="BA41" s="34">
        <f>$P$28/'Fixed data'!$C$7</f>
        <v>2.0368432506702359E-3</v>
      </c>
      <c r="BB41" s="34">
        <f>$P$28/'Fixed data'!$C$7</f>
        <v>2.0368432506702359E-3</v>
      </c>
      <c r="BC41" s="34">
        <f>$P$28/'Fixed data'!$C$7</f>
        <v>2.0368432506702359E-3</v>
      </c>
      <c r="BD41" s="34">
        <f>$P$28/'Fixed data'!$C$7</f>
        <v>2.0368432506702359E-3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2.1726570271989039E-3</v>
      </c>
      <c r="S42" s="34">
        <f>$Q$28/'Fixed data'!$C$7</f>
        <v>2.1726570271989039E-3</v>
      </c>
      <c r="T42" s="34">
        <f>$Q$28/'Fixed data'!$C$7</f>
        <v>2.1726570271989039E-3</v>
      </c>
      <c r="U42" s="34">
        <f>$Q$28/'Fixed data'!$C$7</f>
        <v>2.1726570271989039E-3</v>
      </c>
      <c r="V42" s="34">
        <f>$Q$28/'Fixed data'!$C$7</f>
        <v>2.1726570271989039E-3</v>
      </c>
      <c r="W42" s="34">
        <f>$Q$28/'Fixed data'!$C$7</f>
        <v>2.1726570271989039E-3</v>
      </c>
      <c r="X42" s="34">
        <f>$Q$28/'Fixed data'!$C$7</f>
        <v>2.1726570271989039E-3</v>
      </c>
      <c r="Y42" s="34">
        <f>$Q$28/'Fixed data'!$C$7</f>
        <v>2.1726570271989039E-3</v>
      </c>
      <c r="Z42" s="34">
        <f>$Q$28/'Fixed data'!$C$7</f>
        <v>2.1726570271989039E-3</v>
      </c>
      <c r="AA42" s="34">
        <f>$Q$28/'Fixed data'!$C$7</f>
        <v>2.1726570271989039E-3</v>
      </c>
      <c r="AB42" s="34">
        <f>$Q$28/'Fixed data'!$C$7</f>
        <v>2.1726570271989039E-3</v>
      </c>
      <c r="AC42" s="34">
        <f>$Q$28/'Fixed data'!$C$7</f>
        <v>2.1726570271989039E-3</v>
      </c>
      <c r="AD42" s="34">
        <f>$Q$28/'Fixed data'!$C$7</f>
        <v>2.1726570271989039E-3</v>
      </c>
      <c r="AE42" s="34">
        <f>$Q$28/'Fixed data'!$C$7</f>
        <v>2.1726570271989039E-3</v>
      </c>
      <c r="AF42" s="34">
        <f>$Q$28/'Fixed data'!$C$7</f>
        <v>2.1726570271989039E-3</v>
      </c>
      <c r="AG42" s="34">
        <f>$Q$28/'Fixed data'!$C$7</f>
        <v>2.1726570271989039E-3</v>
      </c>
      <c r="AH42" s="34">
        <f>$Q$28/'Fixed data'!$C$7</f>
        <v>2.1726570271989039E-3</v>
      </c>
      <c r="AI42" s="34">
        <f>$Q$28/'Fixed data'!$C$7</f>
        <v>2.1726570271989039E-3</v>
      </c>
      <c r="AJ42" s="34">
        <f>$Q$28/'Fixed data'!$C$7</f>
        <v>2.1726570271989039E-3</v>
      </c>
      <c r="AK42" s="34">
        <f>$Q$28/'Fixed data'!$C$7</f>
        <v>2.1726570271989039E-3</v>
      </c>
      <c r="AL42" s="34">
        <f>$Q$28/'Fixed data'!$C$7</f>
        <v>2.1726570271989039E-3</v>
      </c>
      <c r="AM42" s="34">
        <f>$Q$28/'Fixed data'!$C$7</f>
        <v>2.1726570271989039E-3</v>
      </c>
      <c r="AN42" s="34">
        <f>$Q$28/'Fixed data'!$C$7</f>
        <v>2.1726570271989039E-3</v>
      </c>
      <c r="AO42" s="34">
        <f>$Q$28/'Fixed data'!$C$7</f>
        <v>2.1726570271989039E-3</v>
      </c>
      <c r="AP42" s="34">
        <f>$Q$28/'Fixed data'!$C$7</f>
        <v>2.1726570271989039E-3</v>
      </c>
      <c r="AQ42" s="34">
        <f>$Q$28/'Fixed data'!$C$7</f>
        <v>2.1726570271989039E-3</v>
      </c>
      <c r="AR42" s="34">
        <f>$Q$28/'Fixed data'!$C$7</f>
        <v>2.1726570271989039E-3</v>
      </c>
      <c r="AS42" s="34">
        <f>$Q$28/'Fixed data'!$C$7</f>
        <v>2.1726570271989039E-3</v>
      </c>
      <c r="AT42" s="34">
        <f>$Q$28/'Fixed data'!$C$7</f>
        <v>2.1726570271989039E-3</v>
      </c>
      <c r="AU42" s="34">
        <f>$Q$28/'Fixed data'!$C$7</f>
        <v>2.1726570271989039E-3</v>
      </c>
      <c r="AV42" s="34">
        <f>$Q$28/'Fixed data'!$C$7</f>
        <v>2.1726570271989039E-3</v>
      </c>
      <c r="AW42" s="34">
        <f>$Q$28/'Fixed data'!$C$7</f>
        <v>2.1726570271989039E-3</v>
      </c>
      <c r="AX42" s="34">
        <f>$Q$28/'Fixed data'!$C$7</f>
        <v>2.1726570271989039E-3</v>
      </c>
      <c r="AY42" s="34">
        <f>$Q$28/'Fixed data'!$C$7</f>
        <v>2.1726570271989039E-3</v>
      </c>
      <c r="AZ42" s="34">
        <f>$Q$28/'Fixed data'!$C$7</f>
        <v>2.1726570271989039E-3</v>
      </c>
      <c r="BA42" s="34">
        <f>$Q$28/'Fixed data'!$C$7</f>
        <v>2.1726570271989039E-3</v>
      </c>
      <c r="BB42" s="34">
        <f>$Q$28/'Fixed data'!$C$7</f>
        <v>2.1726570271989039E-3</v>
      </c>
      <c r="BC42" s="34">
        <f>$Q$28/'Fixed data'!$C$7</f>
        <v>2.1726570271989039E-3</v>
      </c>
      <c r="BD42" s="34">
        <f>$Q$28/'Fixed data'!$C$7</f>
        <v>2.1726570271989039E-3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2.2012481273939268E-3</v>
      </c>
      <c r="T43" s="34">
        <f>$R$28/'Fixed data'!$C$7</f>
        <v>2.2012481273939268E-3</v>
      </c>
      <c r="U43" s="34">
        <f>$R$28/'Fixed data'!$C$7</f>
        <v>2.2012481273939268E-3</v>
      </c>
      <c r="V43" s="34">
        <f>$R$28/'Fixed data'!$C$7</f>
        <v>2.2012481273939268E-3</v>
      </c>
      <c r="W43" s="34">
        <f>$R$28/'Fixed data'!$C$7</f>
        <v>2.2012481273939268E-3</v>
      </c>
      <c r="X43" s="34">
        <f>$R$28/'Fixed data'!$C$7</f>
        <v>2.2012481273939268E-3</v>
      </c>
      <c r="Y43" s="34">
        <f>$R$28/'Fixed data'!$C$7</f>
        <v>2.2012481273939268E-3</v>
      </c>
      <c r="Z43" s="34">
        <f>$R$28/'Fixed data'!$C$7</f>
        <v>2.2012481273939268E-3</v>
      </c>
      <c r="AA43" s="34">
        <f>$R$28/'Fixed data'!$C$7</f>
        <v>2.2012481273939268E-3</v>
      </c>
      <c r="AB43" s="34">
        <f>$R$28/'Fixed data'!$C$7</f>
        <v>2.2012481273939268E-3</v>
      </c>
      <c r="AC43" s="34">
        <f>$R$28/'Fixed data'!$C$7</f>
        <v>2.2012481273939268E-3</v>
      </c>
      <c r="AD43" s="34">
        <f>$R$28/'Fixed data'!$C$7</f>
        <v>2.2012481273939268E-3</v>
      </c>
      <c r="AE43" s="34">
        <f>$R$28/'Fixed data'!$C$7</f>
        <v>2.2012481273939268E-3</v>
      </c>
      <c r="AF43" s="34">
        <f>$R$28/'Fixed data'!$C$7</f>
        <v>2.2012481273939268E-3</v>
      </c>
      <c r="AG43" s="34">
        <f>$R$28/'Fixed data'!$C$7</f>
        <v>2.2012481273939268E-3</v>
      </c>
      <c r="AH43" s="34">
        <f>$R$28/'Fixed data'!$C$7</f>
        <v>2.2012481273939268E-3</v>
      </c>
      <c r="AI43" s="34">
        <f>$R$28/'Fixed data'!$C$7</f>
        <v>2.2012481273939268E-3</v>
      </c>
      <c r="AJ43" s="34">
        <f>$R$28/'Fixed data'!$C$7</f>
        <v>2.2012481273939268E-3</v>
      </c>
      <c r="AK43" s="34">
        <f>$R$28/'Fixed data'!$C$7</f>
        <v>2.2012481273939268E-3</v>
      </c>
      <c r="AL43" s="34">
        <f>$R$28/'Fixed data'!$C$7</f>
        <v>2.2012481273939268E-3</v>
      </c>
      <c r="AM43" s="34">
        <f>$R$28/'Fixed data'!$C$7</f>
        <v>2.2012481273939268E-3</v>
      </c>
      <c r="AN43" s="34">
        <f>$R$28/'Fixed data'!$C$7</f>
        <v>2.2012481273939268E-3</v>
      </c>
      <c r="AO43" s="34">
        <f>$R$28/'Fixed data'!$C$7</f>
        <v>2.2012481273939268E-3</v>
      </c>
      <c r="AP43" s="34">
        <f>$R$28/'Fixed data'!$C$7</f>
        <v>2.2012481273939268E-3</v>
      </c>
      <c r="AQ43" s="34">
        <f>$R$28/'Fixed data'!$C$7</f>
        <v>2.2012481273939268E-3</v>
      </c>
      <c r="AR43" s="34">
        <f>$R$28/'Fixed data'!$C$7</f>
        <v>2.2012481273939268E-3</v>
      </c>
      <c r="AS43" s="34">
        <f>$R$28/'Fixed data'!$C$7</f>
        <v>2.2012481273939268E-3</v>
      </c>
      <c r="AT43" s="34">
        <f>$R$28/'Fixed data'!$C$7</f>
        <v>2.2012481273939268E-3</v>
      </c>
      <c r="AU43" s="34">
        <f>$R$28/'Fixed data'!$C$7</f>
        <v>2.2012481273939268E-3</v>
      </c>
      <c r="AV43" s="34">
        <f>$R$28/'Fixed data'!$C$7</f>
        <v>2.2012481273939268E-3</v>
      </c>
      <c r="AW43" s="34">
        <f>$R$28/'Fixed data'!$C$7</f>
        <v>2.2012481273939268E-3</v>
      </c>
      <c r="AX43" s="34">
        <f>$R$28/'Fixed data'!$C$7</f>
        <v>2.2012481273939268E-3</v>
      </c>
      <c r="AY43" s="34">
        <f>$R$28/'Fixed data'!$C$7</f>
        <v>2.2012481273939268E-3</v>
      </c>
      <c r="AZ43" s="34">
        <f>$R$28/'Fixed data'!$C$7</f>
        <v>2.2012481273939268E-3</v>
      </c>
      <c r="BA43" s="34">
        <f>$R$28/'Fixed data'!$C$7</f>
        <v>2.2012481273939268E-3</v>
      </c>
      <c r="BB43" s="34">
        <f>$R$28/'Fixed data'!$C$7</f>
        <v>2.2012481273939268E-3</v>
      </c>
      <c r="BC43" s="34">
        <f>$R$28/'Fixed data'!$C$7</f>
        <v>2.2012481273939268E-3</v>
      </c>
      <c r="BD43" s="34">
        <f>$R$28/'Fixed data'!$C$7</f>
        <v>2.2012481273939268E-3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2.2069515633011167E-3</v>
      </c>
      <c r="U44" s="34">
        <f>$S$28/'Fixed data'!$C$7</f>
        <v>2.2069515633011167E-3</v>
      </c>
      <c r="V44" s="34">
        <f>$S$28/'Fixed data'!$C$7</f>
        <v>2.2069515633011167E-3</v>
      </c>
      <c r="W44" s="34">
        <f>$S$28/'Fixed data'!$C$7</f>
        <v>2.2069515633011167E-3</v>
      </c>
      <c r="X44" s="34">
        <f>$S$28/'Fixed data'!$C$7</f>
        <v>2.2069515633011167E-3</v>
      </c>
      <c r="Y44" s="34">
        <f>$S$28/'Fixed data'!$C$7</f>
        <v>2.2069515633011167E-3</v>
      </c>
      <c r="Z44" s="34">
        <f>$S$28/'Fixed data'!$C$7</f>
        <v>2.2069515633011167E-3</v>
      </c>
      <c r="AA44" s="34">
        <f>$S$28/'Fixed data'!$C$7</f>
        <v>2.2069515633011167E-3</v>
      </c>
      <c r="AB44" s="34">
        <f>$S$28/'Fixed data'!$C$7</f>
        <v>2.2069515633011167E-3</v>
      </c>
      <c r="AC44" s="34">
        <f>$S$28/'Fixed data'!$C$7</f>
        <v>2.2069515633011167E-3</v>
      </c>
      <c r="AD44" s="34">
        <f>$S$28/'Fixed data'!$C$7</f>
        <v>2.2069515633011167E-3</v>
      </c>
      <c r="AE44" s="34">
        <f>$S$28/'Fixed data'!$C$7</f>
        <v>2.2069515633011167E-3</v>
      </c>
      <c r="AF44" s="34">
        <f>$S$28/'Fixed data'!$C$7</f>
        <v>2.2069515633011167E-3</v>
      </c>
      <c r="AG44" s="34">
        <f>$S$28/'Fixed data'!$C$7</f>
        <v>2.2069515633011167E-3</v>
      </c>
      <c r="AH44" s="34">
        <f>$S$28/'Fixed data'!$C$7</f>
        <v>2.2069515633011167E-3</v>
      </c>
      <c r="AI44" s="34">
        <f>$S$28/'Fixed data'!$C$7</f>
        <v>2.2069515633011167E-3</v>
      </c>
      <c r="AJ44" s="34">
        <f>$S$28/'Fixed data'!$C$7</f>
        <v>2.2069515633011167E-3</v>
      </c>
      <c r="AK44" s="34">
        <f>$S$28/'Fixed data'!$C$7</f>
        <v>2.2069515633011167E-3</v>
      </c>
      <c r="AL44" s="34">
        <f>$S$28/'Fixed data'!$C$7</f>
        <v>2.2069515633011167E-3</v>
      </c>
      <c r="AM44" s="34">
        <f>$S$28/'Fixed data'!$C$7</f>
        <v>2.2069515633011167E-3</v>
      </c>
      <c r="AN44" s="34">
        <f>$S$28/'Fixed data'!$C$7</f>
        <v>2.2069515633011167E-3</v>
      </c>
      <c r="AO44" s="34">
        <f>$S$28/'Fixed data'!$C$7</f>
        <v>2.2069515633011167E-3</v>
      </c>
      <c r="AP44" s="34">
        <f>$S$28/'Fixed data'!$C$7</f>
        <v>2.2069515633011167E-3</v>
      </c>
      <c r="AQ44" s="34">
        <f>$S$28/'Fixed data'!$C$7</f>
        <v>2.2069515633011167E-3</v>
      </c>
      <c r="AR44" s="34">
        <f>$S$28/'Fixed data'!$C$7</f>
        <v>2.2069515633011167E-3</v>
      </c>
      <c r="AS44" s="34">
        <f>$S$28/'Fixed data'!$C$7</f>
        <v>2.2069515633011167E-3</v>
      </c>
      <c r="AT44" s="34">
        <f>$S$28/'Fixed data'!$C$7</f>
        <v>2.2069515633011167E-3</v>
      </c>
      <c r="AU44" s="34">
        <f>$S$28/'Fixed data'!$C$7</f>
        <v>2.2069515633011167E-3</v>
      </c>
      <c r="AV44" s="34">
        <f>$S$28/'Fixed data'!$C$7</f>
        <v>2.2069515633011167E-3</v>
      </c>
      <c r="AW44" s="34">
        <f>$S$28/'Fixed data'!$C$7</f>
        <v>2.2069515633011167E-3</v>
      </c>
      <c r="AX44" s="34">
        <f>$S$28/'Fixed data'!$C$7</f>
        <v>2.2069515633011167E-3</v>
      </c>
      <c r="AY44" s="34">
        <f>$S$28/'Fixed data'!$C$7</f>
        <v>2.2069515633011167E-3</v>
      </c>
      <c r="AZ44" s="34">
        <f>$S$28/'Fixed data'!$C$7</f>
        <v>2.2069515633011167E-3</v>
      </c>
      <c r="BA44" s="34">
        <f>$S$28/'Fixed data'!$C$7</f>
        <v>2.2069515633011167E-3</v>
      </c>
      <c r="BB44" s="34">
        <f>$S$28/'Fixed data'!$C$7</f>
        <v>2.2069515633011167E-3</v>
      </c>
      <c r="BC44" s="34">
        <f>$S$28/'Fixed data'!$C$7</f>
        <v>2.2069515633011167E-3</v>
      </c>
      <c r="BD44" s="34">
        <f>$S$28/'Fixed data'!$C$7</f>
        <v>2.2069515633011167E-3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2.2088997922478128E-3</v>
      </c>
      <c r="V45" s="34">
        <f>$T$28/'Fixed data'!$C$7</f>
        <v>2.2088997922478128E-3</v>
      </c>
      <c r="W45" s="34">
        <f>$T$28/'Fixed data'!$C$7</f>
        <v>2.2088997922478128E-3</v>
      </c>
      <c r="X45" s="34">
        <f>$T$28/'Fixed data'!$C$7</f>
        <v>2.2088997922478128E-3</v>
      </c>
      <c r="Y45" s="34">
        <f>$T$28/'Fixed data'!$C$7</f>
        <v>2.2088997922478128E-3</v>
      </c>
      <c r="Z45" s="34">
        <f>$T$28/'Fixed data'!$C$7</f>
        <v>2.2088997922478128E-3</v>
      </c>
      <c r="AA45" s="34">
        <f>$T$28/'Fixed data'!$C$7</f>
        <v>2.2088997922478128E-3</v>
      </c>
      <c r="AB45" s="34">
        <f>$T$28/'Fixed data'!$C$7</f>
        <v>2.2088997922478128E-3</v>
      </c>
      <c r="AC45" s="34">
        <f>$T$28/'Fixed data'!$C$7</f>
        <v>2.2088997922478128E-3</v>
      </c>
      <c r="AD45" s="34">
        <f>$T$28/'Fixed data'!$C$7</f>
        <v>2.2088997922478128E-3</v>
      </c>
      <c r="AE45" s="34">
        <f>$T$28/'Fixed data'!$C$7</f>
        <v>2.2088997922478128E-3</v>
      </c>
      <c r="AF45" s="34">
        <f>$T$28/'Fixed data'!$C$7</f>
        <v>2.2088997922478128E-3</v>
      </c>
      <c r="AG45" s="34">
        <f>$T$28/'Fixed data'!$C$7</f>
        <v>2.2088997922478128E-3</v>
      </c>
      <c r="AH45" s="34">
        <f>$T$28/'Fixed data'!$C$7</f>
        <v>2.2088997922478128E-3</v>
      </c>
      <c r="AI45" s="34">
        <f>$T$28/'Fixed data'!$C$7</f>
        <v>2.2088997922478128E-3</v>
      </c>
      <c r="AJ45" s="34">
        <f>$T$28/'Fixed data'!$C$7</f>
        <v>2.2088997922478128E-3</v>
      </c>
      <c r="AK45" s="34">
        <f>$T$28/'Fixed data'!$C$7</f>
        <v>2.2088997922478128E-3</v>
      </c>
      <c r="AL45" s="34">
        <f>$T$28/'Fixed data'!$C$7</f>
        <v>2.2088997922478128E-3</v>
      </c>
      <c r="AM45" s="34">
        <f>$T$28/'Fixed data'!$C$7</f>
        <v>2.2088997922478128E-3</v>
      </c>
      <c r="AN45" s="34">
        <f>$T$28/'Fixed data'!$C$7</f>
        <v>2.2088997922478128E-3</v>
      </c>
      <c r="AO45" s="34">
        <f>$T$28/'Fixed data'!$C$7</f>
        <v>2.2088997922478128E-3</v>
      </c>
      <c r="AP45" s="34">
        <f>$T$28/'Fixed data'!$C$7</f>
        <v>2.2088997922478128E-3</v>
      </c>
      <c r="AQ45" s="34">
        <f>$T$28/'Fixed data'!$C$7</f>
        <v>2.2088997922478128E-3</v>
      </c>
      <c r="AR45" s="34">
        <f>$T$28/'Fixed data'!$C$7</f>
        <v>2.2088997922478128E-3</v>
      </c>
      <c r="AS45" s="34">
        <f>$T$28/'Fixed data'!$C$7</f>
        <v>2.2088997922478128E-3</v>
      </c>
      <c r="AT45" s="34">
        <f>$T$28/'Fixed data'!$C$7</f>
        <v>2.2088997922478128E-3</v>
      </c>
      <c r="AU45" s="34">
        <f>$T$28/'Fixed data'!$C$7</f>
        <v>2.2088997922478128E-3</v>
      </c>
      <c r="AV45" s="34">
        <f>$T$28/'Fixed data'!$C$7</f>
        <v>2.2088997922478128E-3</v>
      </c>
      <c r="AW45" s="34">
        <f>$T$28/'Fixed data'!$C$7</f>
        <v>2.2088997922478128E-3</v>
      </c>
      <c r="AX45" s="34">
        <f>$T$28/'Fixed data'!$C$7</f>
        <v>2.2088997922478128E-3</v>
      </c>
      <c r="AY45" s="34">
        <f>$T$28/'Fixed data'!$C$7</f>
        <v>2.2088997922478128E-3</v>
      </c>
      <c r="AZ45" s="34">
        <f>$T$28/'Fixed data'!$C$7</f>
        <v>2.2088997922478128E-3</v>
      </c>
      <c r="BA45" s="34">
        <f>$T$28/'Fixed data'!$C$7</f>
        <v>2.2088997922478128E-3</v>
      </c>
      <c r="BB45" s="34">
        <f>$T$28/'Fixed data'!$C$7</f>
        <v>2.2088997922478128E-3</v>
      </c>
      <c r="BC45" s="34">
        <f>$T$28/'Fixed data'!$C$7</f>
        <v>2.2088997922478128E-3</v>
      </c>
      <c r="BD45" s="34">
        <f>$T$28/'Fixed data'!$C$7</f>
        <v>2.2088997922478128E-3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2.2093211966011076E-3</v>
      </c>
      <c r="W46" s="34">
        <f>$U$28/'Fixed data'!$C$7</f>
        <v>2.2093211966011076E-3</v>
      </c>
      <c r="X46" s="34">
        <f>$U$28/'Fixed data'!$C$7</f>
        <v>2.2093211966011076E-3</v>
      </c>
      <c r="Y46" s="34">
        <f>$U$28/'Fixed data'!$C$7</f>
        <v>2.2093211966011076E-3</v>
      </c>
      <c r="Z46" s="34">
        <f>$U$28/'Fixed data'!$C$7</f>
        <v>2.2093211966011076E-3</v>
      </c>
      <c r="AA46" s="34">
        <f>$U$28/'Fixed data'!$C$7</f>
        <v>2.2093211966011076E-3</v>
      </c>
      <c r="AB46" s="34">
        <f>$U$28/'Fixed data'!$C$7</f>
        <v>2.2093211966011076E-3</v>
      </c>
      <c r="AC46" s="34">
        <f>$U$28/'Fixed data'!$C$7</f>
        <v>2.2093211966011076E-3</v>
      </c>
      <c r="AD46" s="34">
        <f>$U$28/'Fixed data'!$C$7</f>
        <v>2.2093211966011076E-3</v>
      </c>
      <c r="AE46" s="34">
        <f>$U$28/'Fixed data'!$C$7</f>
        <v>2.2093211966011076E-3</v>
      </c>
      <c r="AF46" s="34">
        <f>$U$28/'Fixed data'!$C$7</f>
        <v>2.2093211966011076E-3</v>
      </c>
      <c r="AG46" s="34">
        <f>$U$28/'Fixed data'!$C$7</f>
        <v>2.2093211966011076E-3</v>
      </c>
      <c r="AH46" s="34">
        <f>$U$28/'Fixed data'!$C$7</f>
        <v>2.2093211966011076E-3</v>
      </c>
      <c r="AI46" s="34">
        <f>$U$28/'Fixed data'!$C$7</f>
        <v>2.2093211966011076E-3</v>
      </c>
      <c r="AJ46" s="34">
        <f>$U$28/'Fixed data'!$C$7</f>
        <v>2.2093211966011076E-3</v>
      </c>
      <c r="AK46" s="34">
        <f>$U$28/'Fixed data'!$C$7</f>
        <v>2.2093211966011076E-3</v>
      </c>
      <c r="AL46" s="34">
        <f>$U$28/'Fixed data'!$C$7</f>
        <v>2.2093211966011076E-3</v>
      </c>
      <c r="AM46" s="34">
        <f>$U$28/'Fixed data'!$C$7</f>
        <v>2.2093211966011076E-3</v>
      </c>
      <c r="AN46" s="34">
        <f>$U$28/'Fixed data'!$C$7</f>
        <v>2.2093211966011076E-3</v>
      </c>
      <c r="AO46" s="34">
        <f>$U$28/'Fixed data'!$C$7</f>
        <v>2.2093211966011076E-3</v>
      </c>
      <c r="AP46" s="34">
        <f>$U$28/'Fixed data'!$C$7</f>
        <v>2.2093211966011076E-3</v>
      </c>
      <c r="AQ46" s="34">
        <f>$U$28/'Fixed data'!$C$7</f>
        <v>2.2093211966011076E-3</v>
      </c>
      <c r="AR46" s="34">
        <f>$U$28/'Fixed data'!$C$7</f>
        <v>2.2093211966011076E-3</v>
      </c>
      <c r="AS46" s="34">
        <f>$U$28/'Fixed data'!$C$7</f>
        <v>2.2093211966011076E-3</v>
      </c>
      <c r="AT46" s="34">
        <f>$U$28/'Fixed data'!$C$7</f>
        <v>2.2093211966011076E-3</v>
      </c>
      <c r="AU46" s="34">
        <f>$U$28/'Fixed data'!$C$7</f>
        <v>2.2093211966011076E-3</v>
      </c>
      <c r="AV46" s="34">
        <f>$U$28/'Fixed data'!$C$7</f>
        <v>2.2093211966011076E-3</v>
      </c>
      <c r="AW46" s="34">
        <f>$U$28/'Fixed data'!$C$7</f>
        <v>2.2093211966011076E-3</v>
      </c>
      <c r="AX46" s="34">
        <f>$U$28/'Fixed data'!$C$7</f>
        <v>2.2093211966011076E-3</v>
      </c>
      <c r="AY46" s="34">
        <f>$U$28/'Fixed data'!$C$7</f>
        <v>2.2093211966011076E-3</v>
      </c>
      <c r="AZ46" s="34">
        <f>$U$28/'Fixed data'!$C$7</f>
        <v>2.2093211966011076E-3</v>
      </c>
      <c r="BA46" s="34">
        <f>$U$28/'Fixed data'!$C$7</f>
        <v>2.2093211966011076E-3</v>
      </c>
      <c r="BB46" s="34">
        <f>$U$28/'Fixed data'!$C$7</f>
        <v>2.2093211966011076E-3</v>
      </c>
      <c r="BC46" s="34">
        <f>$U$28/'Fixed data'!$C$7</f>
        <v>2.2093211966011076E-3</v>
      </c>
      <c r="BD46" s="34">
        <f>$U$28/'Fixed data'!$C$7</f>
        <v>2.2093211966011076E-3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2.2093211966011076E-3</v>
      </c>
      <c r="X47" s="34">
        <f>$V$28/'Fixed data'!$C$7</f>
        <v>2.2093211966011076E-3</v>
      </c>
      <c r="Y47" s="34">
        <f>$V$28/'Fixed data'!$C$7</f>
        <v>2.2093211966011076E-3</v>
      </c>
      <c r="Z47" s="34">
        <f>$V$28/'Fixed data'!$C$7</f>
        <v>2.2093211966011076E-3</v>
      </c>
      <c r="AA47" s="34">
        <f>$V$28/'Fixed data'!$C$7</f>
        <v>2.2093211966011076E-3</v>
      </c>
      <c r="AB47" s="34">
        <f>$V$28/'Fixed data'!$C$7</f>
        <v>2.2093211966011076E-3</v>
      </c>
      <c r="AC47" s="34">
        <f>$V$28/'Fixed data'!$C$7</f>
        <v>2.2093211966011076E-3</v>
      </c>
      <c r="AD47" s="34">
        <f>$V$28/'Fixed data'!$C$7</f>
        <v>2.2093211966011076E-3</v>
      </c>
      <c r="AE47" s="34">
        <f>$V$28/'Fixed data'!$C$7</f>
        <v>2.2093211966011076E-3</v>
      </c>
      <c r="AF47" s="34">
        <f>$V$28/'Fixed data'!$C$7</f>
        <v>2.2093211966011076E-3</v>
      </c>
      <c r="AG47" s="34">
        <f>$V$28/'Fixed data'!$C$7</f>
        <v>2.2093211966011076E-3</v>
      </c>
      <c r="AH47" s="34">
        <f>$V$28/'Fixed data'!$C$7</f>
        <v>2.2093211966011076E-3</v>
      </c>
      <c r="AI47" s="34">
        <f>$V$28/'Fixed data'!$C$7</f>
        <v>2.2093211966011076E-3</v>
      </c>
      <c r="AJ47" s="34">
        <f>$V$28/'Fixed data'!$C$7</f>
        <v>2.2093211966011076E-3</v>
      </c>
      <c r="AK47" s="34">
        <f>$V$28/'Fixed data'!$C$7</f>
        <v>2.2093211966011076E-3</v>
      </c>
      <c r="AL47" s="34">
        <f>$V$28/'Fixed data'!$C$7</f>
        <v>2.2093211966011076E-3</v>
      </c>
      <c r="AM47" s="34">
        <f>$V$28/'Fixed data'!$C$7</f>
        <v>2.2093211966011076E-3</v>
      </c>
      <c r="AN47" s="34">
        <f>$V$28/'Fixed data'!$C$7</f>
        <v>2.2093211966011076E-3</v>
      </c>
      <c r="AO47" s="34">
        <f>$V$28/'Fixed data'!$C$7</f>
        <v>2.2093211966011076E-3</v>
      </c>
      <c r="AP47" s="34">
        <f>$V$28/'Fixed data'!$C$7</f>
        <v>2.2093211966011076E-3</v>
      </c>
      <c r="AQ47" s="34">
        <f>$V$28/'Fixed data'!$C$7</f>
        <v>2.2093211966011076E-3</v>
      </c>
      <c r="AR47" s="34">
        <f>$V$28/'Fixed data'!$C$7</f>
        <v>2.2093211966011076E-3</v>
      </c>
      <c r="AS47" s="34">
        <f>$V$28/'Fixed data'!$C$7</f>
        <v>2.2093211966011076E-3</v>
      </c>
      <c r="AT47" s="34">
        <f>$V$28/'Fixed data'!$C$7</f>
        <v>2.2093211966011076E-3</v>
      </c>
      <c r="AU47" s="34">
        <f>$V$28/'Fixed data'!$C$7</f>
        <v>2.2093211966011076E-3</v>
      </c>
      <c r="AV47" s="34">
        <f>$V$28/'Fixed data'!$C$7</f>
        <v>2.2093211966011076E-3</v>
      </c>
      <c r="AW47" s="34">
        <f>$V$28/'Fixed data'!$C$7</f>
        <v>2.2093211966011076E-3</v>
      </c>
      <c r="AX47" s="34">
        <f>$V$28/'Fixed data'!$C$7</f>
        <v>2.2093211966011076E-3</v>
      </c>
      <c r="AY47" s="34">
        <f>$V$28/'Fixed data'!$C$7</f>
        <v>2.2093211966011076E-3</v>
      </c>
      <c r="AZ47" s="34">
        <f>$V$28/'Fixed data'!$C$7</f>
        <v>2.2093211966011076E-3</v>
      </c>
      <c r="BA47" s="34">
        <f>$V$28/'Fixed data'!$C$7</f>
        <v>2.2093211966011076E-3</v>
      </c>
      <c r="BB47" s="34">
        <f>$V$28/'Fixed data'!$C$7</f>
        <v>2.2093211966011076E-3</v>
      </c>
      <c r="BC47" s="34">
        <f>$V$28/'Fixed data'!$C$7</f>
        <v>2.2093211966011076E-3</v>
      </c>
      <c r="BD47" s="34">
        <f>$V$28/'Fixed data'!$C$7</f>
        <v>2.2093211966011076E-3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2.2093211966011076E-3</v>
      </c>
      <c r="Y48" s="34">
        <f>$W$28/'Fixed data'!$C$7</f>
        <v>2.2093211966011076E-3</v>
      </c>
      <c r="Z48" s="34">
        <f>$W$28/'Fixed data'!$C$7</f>
        <v>2.2093211966011076E-3</v>
      </c>
      <c r="AA48" s="34">
        <f>$W$28/'Fixed data'!$C$7</f>
        <v>2.2093211966011076E-3</v>
      </c>
      <c r="AB48" s="34">
        <f>$W$28/'Fixed data'!$C$7</f>
        <v>2.2093211966011076E-3</v>
      </c>
      <c r="AC48" s="34">
        <f>$W$28/'Fixed data'!$C$7</f>
        <v>2.2093211966011076E-3</v>
      </c>
      <c r="AD48" s="34">
        <f>$W$28/'Fixed data'!$C$7</f>
        <v>2.2093211966011076E-3</v>
      </c>
      <c r="AE48" s="34">
        <f>$W$28/'Fixed data'!$C$7</f>
        <v>2.2093211966011076E-3</v>
      </c>
      <c r="AF48" s="34">
        <f>$W$28/'Fixed data'!$C$7</f>
        <v>2.2093211966011076E-3</v>
      </c>
      <c r="AG48" s="34">
        <f>$W$28/'Fixed data'!$C$7</f>
        <v>2.2093211966011076E-3</v>
      </c>
      <c r="AH48" s="34">
        <f>$W$28/'Fixed data'!$C$7</f>
        <v>2.2093211966011076E-3</v>
      </c>
      <c r="AI48" s="34">
        <f>$W$28/'Fixed data'!$C$7</f>
        <v>2.2093211966011076E-3</v>
      </c>
      <c r="AJ48" s="34">
        <f>$W$28/'Fixed data'!$C$7</f>
        <v>2.2093211966011076E-3</v>
      </c>
      <c r="AK48" s="34">
        <f>$W$28/'Fixed data'!$C$7</f>
        <v>2.2093211966011076E-3</v>
      </c>
      <c r="AL48" s="34">
        <f>$W$28/'Fixed data'!$C$7</f>
        <v>2.2093211966011076E-3</v>
      </c>
      <c r="AM48" s="34">
        <f>$W$28/'Fixed data'!$C$7</f>
        <v>2.2093211966011076E-3</v>
      </c>
      <c r="AN48" s="34">
        <f>$W$28/'Fixed data'!$C$7</f>
        <v>2.2093211966011076E-3</v>
      </c>
      <c r="AO48" s="34">
        <f>$W$28/'Fixed data'!$C$7</f>
        <v>2.2093211966011076E-3</v>
      </c>
      <c r="AP48" s="34">
        <f>$W$28/'Fixed data'!$C$7</f>
        <v>2.2093211966011076E-3</v>
      </c>
      <c r="AQ48" s="34">
        <f>$W$28/'Fixed data'!$C$7</f>
        <v>2.2093211966011076E-3</v>
      </c>
      <c r="AR48" s="34">
        <f>$W$28/'Fixed data'!$C$7</f>
        <v>2.2093211966011076E-3</v>
      </c>
      <c r="AS48" s="34">
        <f>$W$28/'Fixed data'!$C$7</f>
        <v>2.2093211966011076E-3</v>
      </c>
      <c r="AT48" s="34">
        <f>$W$28/'Fixed data'!$C$7</f>
        <v>2.2093211966011076E-3</v>
      </c>
      <c r="AU48" s="34">
        <f>$W$28/'Fixed data'!$C$7</f>
        <v>2.2093211966011076E-3</v>
      </c>
      <c r="AV48" s="34">
        <f>$W$28/'Fixed data'!$C$7</f>
        <v>2.2093211966011076E-3</v>
      </c>
      <c r="AW48" s="34">
        <f>$W$28/'Fixed data'!$C$7</f>
        <v>2.2093211966011076E-3</v>
      </c>
      <c r="AX48" s="34">
        <f>$W$28/'Fixed data'!$C$7</f>
        <v>2.2093211966011076E-3</v>
      </c>
      <c r="AY48" s="34">
        <f>$W$28/'Fixed data'!$C$7</f>
        <v>2.2093211966011076E-3</v>
      </c>
      <c r="AZ48" s="34">
        <f>$W$28/'Fixed data'!$C$7</f>
        <v>2.2093211966011076E-3</v>
      </c>
      <c r="BA48" s="34">
        <f>$W$28/'Fixed data'!$C$7</f>
        <v>2.2093211966011076E-3</v>
      </c>
      <c r="BB48" s="34">
        <f>$W$28/'Fixed data'!$C$7</f>
        <v>2.2093211966011076E-3</v>
      </c>
      <c r="BC48" s="34">
        <f>$W$28/'Fixed data'!$C$7</f>
        <v>2.2093211966011076E-3</v>
      </c>
      <c r="BD48" s="34">
        <f>$W$28/'Fixed data'!$C$7</f>
        <v>2.2093211966011076E-3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2.2093211966011076E-3</v>
      </c>
      <c r="Z49" s="34">
        <f>$X$28/'Fixed data'!$C$7</f>
        <v>2.2093211966011076E-3</v>
      </c>
      <c r="AA49" s="34">
        <f>$X$28/'Fixed data'!$C$7</f>
        <v>2.2093211966011076E-3</v>
      </c>
      <c r="AB49" s="34">
        <f>$X$28/'Fixed data'!$C$7</f>
        <v>2.2093211966011076E-3</v>
      </c>
      <c r="AC49" s="34">
        <f>$X$28/'Fixed data'!$C$7</f>
        <v>2.2093211966011076E-3</v>
      </c>
      <c r="AD49" s="34">
        <f>$X$28/'Fixed data'!$C$7</f>
        <v>2.2093211966011076E-3</v>
      </c>
      <c r="AE49" s="34">
        <f>$X$28/'Fixed data'!$C$7</f>
        <v>2.2093211966011076E-3</v>
      </c>
      <c r="AF49" s="34">
        <f>$X$28/'Fixed data'!$C$7</f>
        <v>2.2093211966011076E-3</v>
      </c>
      <c r="AG49" s="34">
        <f>$X$28/'Fixed data'!$C$7</f>
        <v>2.2093211966011076E-3</v>
      </c>
      <c r="AH49" s="34">
        <f>$X$28/'Fixed data'!$C$7</f>
        <v>2.2093211966011076E-3</v>
      </c>
      <c r="AI49" s="34">
        <f>$X$28/'Fixed data'!$C$7</f>
        <v>2.2093211966011076E-3</v>
      </c>
      <c r="AJ49" s="34">
        <f>$X$28/'Fixed data'!$C$7</f>
        <v>2.2093211966011076E-3</v>
      </c>
      <c r="AK49" s="34">
        <f>$X$28/'Fixed data'!$C$7</f>
        <v>2.2093211966011076E-3</v>
      </c>
      <c r="AL49" s="34">
        <f>$X$28/'Fixed data'!$C$7</f>
        <v>2.2093211966011076E-3</v>
      </c>
      <c r="AM49" s="34">
        <f>$X$28/'Fixed data'!$C$7</f>
        <v>2.2093211966011076E-3</v>
      </c>
      <c r="AN49" s="34">
        <f>$X$28/'Fixed data'!$C$7</f>
        <v>2.2093211966011076E-3</v>
      </c>
      <c r="AO49" s="34">
        <f>$X$28/'Fixed data'!$C$7</f>
        <v>2.2093211966011076E-3</v>
      </c>
      <c r="AP49" s="34">
        <f>$X$28/'Fixed data'!$C$7</f>
        <v>2.2093211966011076E-3</v>
      </c>
      <c r="AQ49" s="34">
        <f>$X$28/'Fixed data'!$C$7</f>
        <v>2.2093211966011076E-3</v>
      </c>
      <c r="AR49" s="34">
        <f>$X$28/'Fixed data'!$C$7</f>
        <v>2.2093211966011076E-3</v>
      </c>
      <c r="AS49" s="34">
        <f>$X$28/'Fixed data'!$C$7</f>
        <v>2.2093211966011076E-3</v>
      </c>
      <c r="AT49" s="34">
        <f>$X$28/'Fixed data'!$C$7</f>
        <v>2.2093211966011076E-3</v>
      </c>
      <c r="AU49" s="34">
        <f>$X$28/'Fixed data'!$C$7</f>
        <v>2.2093211966011076E-3</v>
      </c>
      <c r="AV49" s="34">
        <f>$X$28/'Fixed data'!$C$7</f>
        <v>2.2093211966011076E-3</v>
      </c>
      <c r="AW49" s="34">
        <f>$X$28/'Fixed data'!$C$7</f>
        <v>2.2093211966011076E-3</v>
      </c>
      <c r="AX49" s="34">
        <f>$X$28/'Fixed data'!$C$7</f>
        <v>2.2093211966011076E-3</v>
      </c>
      <c r="AY49" s="34">
        <f>$X$28/'Fixed data'!$C$7</f>
        <v>2.2093211966011076E-3</v>
      </c>
      <c r="AZ49" s="34">
        <f>$X$28/'Fixed data'!$C$7</f>
        <v>2.2093211966011076E-3</v>
      </c>
      <c r="BA49" s="34">
        <f>$X$28/'Fixed data'!$C$7</f>
        <v>2.2093211966011076E-3</v>
      </c>
      <c r="BB49" s="34">
        <f>$X$28/'Fixed data'!$C$7</f>
        <v>2.2093211966011076E-3</v>
      </c>
      <c r="BC49" s="34">
        <f>$X$28/'Fixed data'!$C$7</f>
        <v>2.2093211966011076E-3</v>
      </c>
      <c r="BD49" s="34">
        <f>$X$28/'Fixed data'!$C$7</f>
        <v>2.2093211966011076E-3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2.2093211966011076E-3</v>
      </c>
      <c r="AA50" s="34">
        <f>$Y$28/'Fixed data'!$C$7</f>
        <v>2.2093211966011076E-3</v>
      </c>
      <c r="AB50" s="34">
        <f>$Y$28/'Fixed data'!$C$7</f>
        <v>2.2093211966011076E-3</v>
      </c>
      <c r="AC50" s="34">
        <f>$Y$28/'Fixed data'!$C$7</f>
        <v>2.2093211966011076E-3</v>
      </c>
      <c r="AD50" s="34">
        <f>$Y$28/'Fixed data'!$C$7</f>
        <v>2.2093211966011076E-3</v>
      </c>
      <c r="AE50" s="34">
        <f>$Y$28/'Fixed data'!$C$7</f>
        <v>2.2093211966011076E-3</v>
      </c>
      <c r="AF50" s="34">
        <f>$Y$28/'Fixed data'!$C$7</f>
        <v>2.2093211966011076E-3</v>
      </c>
      <c r="AG50" s="34">
        <f>$Y$28/'Fixed data'!$C$7</f>
        <v>2.2093211966011076E-3</v>
      </c>
      <c r="AH50" s="34">
        <f>$Y$28/'Fixed data'!$C$7</f>
        <v>2.2093211966011076E-3</v>
      </c>
      <c r="AI50" s="34">
        <f>$Y$28/'Fixed data'!$C$7</f>
        <v>2.2093211966011076E-3</v>
      </c>
      <c r="AJ50" s="34">
        <f>$Y$28/'Fixed data'!$C$7</f>
        <v>2.2093211966011076E-3</v>
      </c>
      <c r="AK50" s="34">
        <f>$Y$28/'Fixed data'!$C$7</f>
        <v>2.2093211966011076E-3</v>
      </c>
      <c r="AL50" s="34">
        <f>$Y$28/'Fixed data'!$C$7</f>
        <v>2.2093211966011076E-3</v>
      </c>
      <c r="AM50" s="34">
        <f>$Y$28/'Fixed data'!$C$7</f>
        <v>2.2093211966011076E-3</v>
      </c>
      <c r="AN50" s="34">
        <f>$Y$28/'Fixed data'!$C$7</f>
        <v>2.2093211966011076E-3</v>
      </c>
      <c r="AO50" s="34">
        <f>$Y$28/'Fixed data'!$C$7</f>
        <v>2.2093211966011076E-3</v>
      </c>
      <c r="AP50" s="34">
        <f>$Y$28/'Fixed data'!$C$7</f>
        <v>2.2093211966011076E-3</v>
      </c>
      <c r="AQ50" s="34">
        <f>$Y$28/'Fixed data'!$C$7</f>
        <v>2.2093211966011076E-3</v>
      </c>
      <c r="AR50" s="34">
        <f>$Y$28/'Fixed data'!$C$7</f>
        <v>2.2093211966011076E-3</v>
      </c>
      <c r="AS50" s="34">
        <f>$Y$28/'Fixed data'!$C$7</f>
        <v>2.2093211966011076E-3</v>
      </c>
      <c r="AT50" s="34">
        <f>$Y$28/'Fixed data'!$C$7</f>
        <v>2.2093211966011076E-3</v>
      </c>
      <c r="AU50" s="34">
        <f>$Y$28/'Fixed data'!$C$7</f>
        <v>2.2093211966011076E-3</v>
      </c>
      <c r="AV50" s="34">
        <f>$Y$28/'Fixed data'!$C$7</f>
        <v>2.2093211966011076E-3</v>
      </c>
      <c r="AW50" s="34">
        <f>$Y$28/'Fixed data'!$C$7</f>
        <v>2.2093211966011076E-3</v>
      </c>
      <c r="AX50" s="34">
        <f>$Y$28/'Fixed data'!$C$7</f>
        <v>2.2093211966011076E-3</v>
      </c>
      <c r="AY50" s="34">
        <f>$Y$28/'Fixed data'!$C$7</f>
        <v>2.2093211966011076E-3</v>
      </c>
      <c r="AZ50" s="34">
        <f>$Y$28/'Fixed data'!$C$7</f>
        <v>2.2093211966011076E-3</v>
      </c>
      <c r="BA50" s="34">
        <f>$Y$28/'Fixed data'!$C$7</f>
        <v>2.2093211966011076E-3</v>
      </c>
      <c r="BB50" s="34">
        <f>$Y$28/'Fixed data'!$C$7</f>
        <v>2.2093211966011076E-3</v>
      </c>
      <c r="BC50" s="34">
        <f>$Y$28/'Fixed data'!$C$7</f>
        <v>2.2093211966011076E-3</v>
      </c>
      <c r="BD50" s="34">
        <f>$Y$28/'Fixed data'!$C$7</f>
        <v>2.2093211966011076E-3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2.2093211966011076E-3</v>
      </c>
      <c r="AB51" s="34">
        <f>$Z$28/'Fixed data'!$C$7</f>
        <v>2.2093211966011076E-3</v>
      </c>
      <c r="AC51" s="34">
        <f>$Z$28/'Fixed data'!$C$7</f>
        <v>2.2093211966011076E-3</v>
      </c>
      <c r="AD51" s="34">
        <f>$Z$28/'Fixed data'!$C$7</f>
        <v>2.2093211966011076E-3</v>
      </c>
      <c r="AE51" s="34">
        <f>$Z$28/'Fixed data'!$C$7</f>
        <v>2.2093211966011076E-3</v>
      </c>
      <c r="AF51" s="34">
        <f>$Z$28/'Fixed data'!$C$7</f>
        <v>2.2093211966011076E-3</v>
      </c>
      <c r="AG51" s="34">
        <f>$Z$28/'Fixed data'!$C$7</f>
        <v>2.2093211966011076E-3</v>
      </c>
      <c r="AH51" s="34">
        <f>$Z$28/'Fixed data'!$C$7</f>
        <v>2.2093211966011076E-3</v>
      </c>
      <c r="AI51" s="34">
        <f>$Z$28/'Fixed data'!$C$7</f>
        <v>2.2093211966011076E-3</v>
      </c>
      <c r="AJ51" s="34">
        <f>$Z$28/'Fixed data'!$C$7</f>
        <v>2.2093211966011076E-3</v>
      </c>
      <c r="AK51" s="34">
        <f>$Z$28/'Fixed data'!$C$7</f>
        <v>2.2093211966011076E-3</v>
      </c>
      <c r="AL51" s="34">
        <f>$Z$28/'Fixed data'!$C$7</f>
        <v>2.2093211966011076E-3</v>
      </c>
      <c r="AM51" s="34">
        <f>$Z$28/'Fixed data'!$C$7</f>
        <v>2.2093211966011076E-3</v>
      </c>
      <c r="AN51" s="34">
        <f>$Z$28/'Fixed data'!$C$7</f>
        <v>2.2093211966011076E-3</v>
      </c>
      <c r="AO51" s="34">
        <f>$Z$28/'Fixed data'!$C$7</f>
        <v>2.2093211966011076E-3</v>
      </c>
      <c r="AP51" s="34">
        <f>$Z$28/'Fixed data'!$C$7</f>
        <v>2.2093211966011076E-3</v>
      </c>
      <c r="AQ51" s="34">
        <f>$Z$28/'Fixed data'!$C$7</f>
        <v>2.2093211966011076E-3</v>
      </c>
      <c r="AR51" s="34">
        <f>$Z$28/'Fixed data'!$C$7</f>
        <v>2.2093211966011076E-3</v>
      </c>
      <c r="AS51" s="34">
        <f>$Z$28/'Fixed data'!$C$7</f>
        <v>2.2093211966011076E-3</v>
      </c>
      <c r="AT51" s="34">
        <f>$Z$28/'Fixed data'!$C$7</f>
        <v>2.2093211966011076E-3</v>
      </c>
      <c r="AU51" s="34">
        <f>$Z$28/'Fixed data'!$C$7</f>
        <v>2.2093211966011076E-3</v>
      </c>
      <c r="AV51" s="34">
        <f>$Z$28/'Fixed data'!$C$7</f>
        <v>2.2093211966011076E-3</v>
      </c>
      <c r="AW51" s="34">
        <f>$Z$28/'Fixed data'!$C$7</f>
        <v>2.2093211966011076E-3</v>
      </c>
      <c r="AX51" s="34">
        <f>$Z$28/'Fixed data'!$C$7</f>
        <v>2.2093211966011076E-3</v>
      </c>
      <c r="AY51" s="34">
        <f>$Z$28/'Fixed data'!$C$7</f>
        <v>2.2093211966011076E-3</v>
      </c>
      <c r="AZ51" s="34">
        <f>$Z$28/'Fixed data'!$C$7</f>
        <v>2.2093211966011076E-3</v>
      </c>
      <c r="BA51" s="34">
        <f>$Z$28/'Fixed data'!$C$7</f>
        <v>2.2093211966011076E-3</v>
      </c>
      <c r="BB51" s="34">
        <f>$Z$28/'Fixed data'!$C$7</f>
        <v>2.2093211966011076E-3</v>
      </c>
      <c r="BC51" s="34">
        <f>$Z$28/'Fixed data'!$C$7</f>
        <v>2.2093211966011076E-3</v>
      </c>
      <c r="BD51" s="34">
        <f>$Z$28/'Fixed data'!$C$7</f>
        <v>2.2093211966011076E-3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2.2093211966011076E-3</v>
      </c>
      <c r="AC52" s="34">
        <f>$AA$28/'Fixed data'!$C$7</f>
        <v>2.2093211966011076E-3</v>
      </c>
      <c r="AD52" s="34">
        <f>$AA$28/'Fixed data'!$C$7</f>
        <v>2.2093211966011076E-3</v>
      </c>
      <c r="AE52" s="34">
        <f>$AA$28/'Fixed data'!$C$7</f>
        <v>2.2093211966011076E-3</v>
      </c>
      <c r="AF52" s="34">
        <f>$AA$28/'Fixed data'!$C$7</f>
        <v>2.2093211966011076E-3</v>
      </c>
      <c r="AG52" s="34">
        <f>$AA$28/'Fixed data'!$C$7</f>
        <v>2.2093211966011076E-3</v>
      </c>
      <c r="AH52" s="34">
        <f>$AA$28/'Fixed data'!$C$7</f>
        <v>2.2093211966011076E-3</v>
      </c>
      <c r="AI52" s="34">
        <f>$AA$28/'Fixed data'!$C$7</f>
        <v>2.2093211966011076E-3</v>
      </c>
      <c r="AJ52" s="34">
        <f>$AA$28/'Fixed data'!$C$7</f>
        <v>2.2093211966011076E-3</v>
      </c>
      <c r="AK52" s="34">
        <f>$AA$28/'Fixed data'!$C$7</f>
        <v>2.2093211966011076E-3</v>
      </c>
      <c r="AL52" s="34">
        <f>$AA$28/'Fixed data'!$C$7</f>
        <v>2.2093211966011076E-3</v>
      </c>
      <c r="AM52" s="34">
        <f>$AA$28/'Fixed data'!$C$7</f>
        <v>2.2093211966011076E-3</v>
      </c>
      <c r="AN52" s="34">
        <f>$AA$28/'Fixed data'!$C$7</f>
        <v>2.2093211966011076E-3</v>
      </c>
      <c r="AO52" s="34">
        <f>$AA$28/'Fixed data'!$C$7</f>
        <v>2.2093211966011076E-3</v>
      </c>
      <c r="AP52" s="34">
        <f>$AA$28/'Fixed data'!$C$7</f>
        <v>2.2093211966011076E-3</v>
      </c>
      <c r="AQ52" s="34">
        <f>$AA$28/'Fixed data'!$C$7</f>
        <v>2.2093211966011076E-3</v>
      </c>
      <c r="AR52" s="34">
        <f>$AA$28/'Fixed data'!$C$7</f>
        <v>2.2093211966011076E-3</v>
      </c>
      <c r="AS52" s="34">
        <f>$AA$28/'Fixed data'!$C$7</f>
        <v>2.2093211966011076E-3</v>
      </c>
      <c r="AT52" s="34">
        <f>$AA$28/'Fixed data'!$C$7</f>
        <v>2.2093211966011076E-3</v>
      </c>
      <c r="AU52" s="34">
        <f>$AA$28/'Fixed data'!$C$7</f>
        <v>2.2093211966011076E-3</v>
      </c>
      <c r="AV52" s="34">
        <f>$AA$28/'Fixed data'!$C$7</f>
        <v>2.2093211966011076E-3</v>
      </c>
      <c r="AW52" s="34">
        <f>$AA$28/'Fixed data'!$C$7</f>
        <v>2.2093211966011076E-3</v>
      </c>
      <c r="AX52" s="34">
        <f>$AA$28/'Fixed data'!$C$7</f>
        <v>2.2093211966011076E-3</v>
      </c>
      <c r="AY52" s="34">
        <f>$AA$28/'Fixed data'!$C$7</f>
        <v>2.2093211966011076E-3</v>
      </c>
      <c r="AZ52" s="34">
        <f>$AA$28/'Fixed data'!$C$7</f>
        <v>2.2093211966011076E-3</v>
      </c>
      <c r="BA52" s="34">
        <f>$AA$28/'Fixed data'!$C$7</f>
        <v>2.2093211966011076E-3</v>
      </c>
      <c r="BB52" s="34">
        <f>$AA$28/'Fixed data'!$C$7</f>
        <v>2.2093211966011076E-3</v>
      </c>
      <c r="BC52" s="34">
        <f>$AA$28/'Fixed data'!$C$7</f>
        <v>2.2093211966011076E-3</v>
      </c>
      <c r="BD52" s="34">
        <f>$AA$28/'Fixed data'!$C$7</f>
        <v>2.2093211966011076E-3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2.2093211966011076E-3</v>
      </c>
      <c r="AD53" s="34">
        <f>$AB$28/'Fixed data'!$C$7</f>
        <v>2.2093211966011076E-3</v>
      </c>
      <c r="AE53" s="34">
        <f>$AB$28/'Fixed data'!$C$7</f>
        <v>2.2093211966011076E-3</v>
      </c>
      <c r="AF53" s="34">
        <f>$AB$28/'Fixed data'!$C$7</f>
        <v>2.2093211966011076E-3</v>
      </c>
      <c r="AG53" s="34">
        <f>$AB$28/'Fixed data'!$C$7</f>
        <v>2.2093211966011076E-3</v>
      </c>
      <c r="AH53" s="34">
        <f>$AB$28/'Fixed data'!$C$7</f>
        <v>2.2093211966011076E-3</v>
      </c>
      <c r="AI53" s="34">
        <f>$AB$28/'Fixed data'!$C$7</f>
        <v>2.2093211966011076E-3</v>
      </c>
      <c r="AJ53" s="34">
        <f>$AB$28/'Fixed data'!$C$7</f>
        <v>2.2093211966011076E-3</v>
      </c>
      <c r="AK53" s="34">
        <f>$AB$28/'Fixed data'!$C$7</f>
        <v>2.2093211966011076E-3</v>
      </c>
      <c r="AL53" s="34">
        <f>$AB$28/'Fixed data'!$C$7</f>
        <v>2.2093211966011076E-3</v>
      </c>
      <c r="AM53" s="34">
        <f>$AB$28/'Fixed data'!$C$7</f>
        <v>2.2093211966011076E-3</v>
      </c>
      <c r="AN53" s="34">
        <f>$AB$28/'Fixed data'!$C$7</f>
        <v>2.2093211966011076E-3</v>
      </c>
      <c r="AO53" s="34">
        <f>$AB$28/'Fixed data'!$C$7</f>
        <v>2.2093211966011076E-3</v>
      </c>
      <c r="AP53" s="34">
        <f>$AB$28/'Fixed data'!$C$7</f>
        <v>2.2093211966011076E-3</v>
      </c>
      <c r="AQ53" s="34">
        <f>$AB$28/'Fixed data'!$C$7</f>
        <v>2.2093211966011076E-3</v>
      </c>
      <c r="AR53" s="34">
        <f>$AB$28/'Fixed data'!$C$7</f>
        <v>2.2093211966011076E-3</v>
      </c>
      <c r="AS53" s="34">
        <f>$AB$28/'Fixed data'!$C$7</f>
        <v>2.2093211966011076E-3</v>
      </c>
      <c r="AT53" s="34">
        <f>$AB$28/'Fixed data'!$C$7</f>
        <v>2.2093211966011076E-3</v>
      </c>
      <c r="AU53" s="34">
        <f>$AB$28/'Fixed data'!$C$7</f>
        <v>2.2093211966011076E-3</v>
      </c>
      <c r="AV53" s="34">
        <f>$AB$28/'Fixed data'!$C$7</f>
        <v>2.2093211966011076E-3</v>
      </c>
      <c r="AW53" s="34">
        <f>$AB$28/'Fixed data'!$C$7</f>
        <v>2.2093211966011076E-3</v>
      </c>
      <c r="AX53" s="34">
        <f>$AB$28/'Fixed data'!$C$7</f>
        <v>2.2093211966011076E-3</v>
      </c>
      <c r="AY53" s="34">
        <f>$AB$28/'Fixed data'!$C$7</f>
        <v>2.2093211966011076E-3</v>
      </c>
      <c r="AZ53" s="34">
        <f>$AB$28/'Fixed data'!$C$7</f>
        <v>2.2093211966011076E-3</v>
      </c>
      <c r="BA53" s="34">
        <f>$AB$28/'Fixed data'!$C$7</f>
        <v>2.2093211966011076E-3</v>
      </c>
      <c r="BB53" s="34">
        <f>$AB$28/'Fixed data'!$C$7</f>
        <v>2.2093211966011076E-3</v>
      </c>
      <c r="BC53" s="34">
        <f>$AB$28/'Fixed data'!$C$7</f>
        <v>2.2093211966011076E-3</v>
      </c>
      <c r="BD53" s="34">
        <f>$AB$28/'Fixed data'!$C$7</f>
        <v>2.2093211966011076E-3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2.2093211966011076E-3</v>
      </c>
      <c r="AE54" s="34">
        <f>$AC$28/'Fixed data'!$C$7</f>
        <v>2.2093211966011076E-3</v>
      </c>
      <c r="AF54" s="34">
        <f>$AC$28/'Fixed data'!$C$7</f>
        <v>2.2093211966011076E-3</v>
      </c>
      <c r="AG54" s="34">
        <f>$AC$28/'Fixed data'!$C$7</f>
        <v>2.2093211966011076E-3</v>
      </c>
      <c r="AH54" s="34">
        <f>$AC$28/'Fixed data'!$C$7</f>
        <v>2.2093211966011076E-3</v>
      </c>
      <c r="AI54" s="34">
        <f>$AC$28/'Fixed data'!$C$7</f>
        <v>2.2093211966011076E-3</v>
      </c>
      <c r="AJ54" s="34">
        <f>$AC$28/'Fixed data'!$C$7</f>
        <v>2.2093211966011076E-3</v>
      </c>
      <c r="AK54" s="34">
        <f>$AC$28/'Fixed data'!$C$7</f>
        <v>2.2093211966011076E-3</v>
      </c>
      <c r="AL54" s="34">
        <f>$AC$28/'Fixed data'!$C$7</f>
        <v>2.2093211966011076E-3</v>
      </c>
      <c r="AM54" s="34">
        <f>$AC$28/'Fixed data'!$C$7</f>
        <v>2.2093211966011076E-3</v>
      </c>
      <c r="AN54" s="34">
        <f>$AC$28/'Fixed data'!$C$7</f>
        <v>2.2093211966011076E-3</v>
      </c>
      <c r="AO54" s="34">
        <f>$AC$28/'Fixed data'!$C$7</f>
        <v>2.2093211966011076E-3</v>
      </c>
      <c r="AP54" s="34">
        <f>$AC$28/'Fixed data'!$C$7</f>
        <v>2.2093211966011076E-3</v>
      </c>
      <c r="AQ54" s="34">
        <f>$AC$28/'Fixed data'!$C$7</f>
        <v>2.2093211966011076E-3</v>
      </c>
      <c r="AR54" s="34">
        <f>$AC$28/'Fixed data'!$C$7</f>
        <v>2.2093211966011076E-3</v>
      </c>
      <c r="AS54" s="34">
        <f>$AC$28/'Fixed data'!$C$7</f>
        <v>2.2093211966011076E-3</v>
      </c>
      <c r="AT54" s="34">
        <f>$AC$28/'Fixed data'!$C$7</f>
        <v>2.2093211966011076E-3</v>
      </c>
      <c r="AU54" s="34">
        <f>$AC$28/'Fixed data'!$C$7</f>
        <v>2.2093211966011076E-3</v>
      </c>
      <c r="AV54" s="34">
        <f>$AC$28/'Fixed data'!$C$7</f>
        <v>2.2093211966011076E-3</v>
      </c>
      <c r="AW54" s="34">
        <f>$AC$28/'Fixed data'!$C$7</f>
        <v>2.2093211966011076E-3</v>
      </c>
      <c r="AX54" s="34">
        <f>$AC$28/'Fixed data'!$C$7</f>
        <v>2.2093211966011076E-3</v>
      </c>
      <c r="AY54" s="34">
        <f>$AC$28/'Fixed data'!$C$7</f>
        <v>2.2093211966011076E-3</v>
      </c>
      <c r="AZ54" s="34">
        <f>$AC$28/'Fixed data'!$C$7</f>
        <v>2.2093211966011076E-3</v>
      </c>
      <c r="BA54" s="34">
        <f>$AC$28/'Fixed data'!$C$7</f>
        <v>2.2093211966011076E-3</v>
      </c>
      <c r="BB54" s="34">
        <f>$AC$28/'Fixed data'!$C$7</f>
        <v>2.2093211966011076E-3</v>
      </c>
      <c r="BC54" s="34">
        <f>$AC$28/'Fixed data'!$C$7</f>
        <v>2.2093211966011076E-3</v>
      </c>
      <c r="BD54" s="34">
        <f>$AC$28/'Fixed data'!$C$7</f>
        <v>2.2093211966011076E-3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2.2093211966011076E-3</v>
      </c>
      <c r="AF55" s="34">
        <f>$AD$28/'Fixed data'!$C$7</f>
        <v>2.2093211966011076E-3</v>
      </c>
      <c r="AG55" s="34">
        <f>$AD$28/'Fixed data'!$C$7</f>
        <v>2.2093211966011076E-3</v>
      </c>
      <c r="AH55" s="34">
        <f>$AD$28/'Fixed data'!$C$7</f>
        <v>2.2093211966011076E-3</v>
      </c>
      <c r="AI55" s="34">
        <f>$AD$28/'Fixed data'!$C$7</f>
        <v>2.2093211966011076E-3</v>
      </c>
      <c r="AJ55" s="34">
        <f>$AD$28/'Fixed data'!$C$7</f>
        <v>2.2093211966011076E-3</v>
      </c>
      <c r="AK55" s="34">
        <f>$AD$28/'Fixed data'!$C$7</f>
        <v>2.2093211966011076E-3</v>
      </c>
      <c r="AL55" s="34">
        <f>$AD$28/'Fixed data'!$C$7</f>
        <v>2.2093211966011076E-3</v>
      </c>
      <c r="AM55" s="34">
        <f>$AD$28/'Fixed data'!$C$7</f>
        <v>2.2093211966011076E-3</v>
      </c>
      <c r="AN55" s="34">
        <f>$AD$28/'Fixed data'!$C$7</f>
        <v>2.2093211966011076E-3</v>
      </c>
      <c r="AO55" s="34">
        <f>$AD$28/'Fixed data'!$C$7</f>
        <v>2.2093211966011076E-3</v>
      </c>
      <c r="AP55" s="34">
        <f>$AD$28/'Fixed data'!$C$7</f>
        <v>2.2093211966011076E-3</v>
      </c>
      <c r="AQ55" s="34">
        <f>$AD$28/'Fixed data'!$C$7</f>
        <v>2.2093211966011076E-3</v>
      </c>
      <c r="AR55" s="34">
        <f>$AD$28/'Fixed data'!$C$7</f>
        <v>2.2093211966011076E-3</v>
      </c>
      <c r="AS55" s="34">
        <f>$AD$28/'Fixed data'!$C$7</f>
        <v>2.2093211966011076E-3</v>
      </c>
      <c r="AT55" s="34">
        <f>$AD$28/'Fixed data'!$C$7</f>
        <v>2.2093211966011076E-3</v>
      </c>
      <c r="AU55" s="34">
        <f>$AD$28/'Fixed data'!$C$7</f>
        <v>2.2093211966011076E-3</v>
      </c>
      <c r="AV55" s="34">
        <f>$AD$28/'Fixed data'!$C$7</f>
        <v>2.2093211966011076E-3</v>
      </c>
      <c r="AW55" s="34">
        <f>$AD$28/'Fixed data'!$C$7</f>
        <v>2.2093211966011076E-3</v>
      </c>
      <c r="AX55" s="34">
        <f>$AD$28/'Fixed data'!$C$7</f>
        <v>2.2093211966011076E-3</v>
      </c>
      <c r="AY55" s="34">
        <f>$AD$28/'Fixed data'!$C$7</f>
        <v>2.2093211966011076E-3</v>
      </c>
      <c r="AZ55" s="34">
        <f>$AD$28/'Fixed data'!$C$7</f>
        <v>2.2093211966011076E-3</v>
      </c>
      <c r="BA55" s="34">
        <f>$AD$28/'Fixed data'!$C$7</f>
        <v>2.2093211966011076E-3</v>
      </c>
      <c r="BB55" s="34">
        <f>$AD$28/'Fixed data'!$C$7</f>
        <v>2.2093211966011076E-3</v>
      </c>
      <c r="BC55" s="34">
        <f>$AD$28/'Fixed data'!$C$7</f>
        <v>2.2093211966011076E-3</v>
      </c>
      <c r="BD55" s="34">
        <f>$AD$28/'Fixed data'!$C$7</f>
        <v>2.2093211966011076E-3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2.2093211966011076E-3</v>
      </c>
      <c r="AG56" s="34">
        <f>$AE$28/'Fixed data'!$C$7</f>
        <v>2.2093211966011076E-3</v>
      </c>
      <c r="AH56" s="34">
        <f>$AE$28/'Fixed data'!$C$7</f>
        <v>2.2093211966011076E-3</v>
      </c>
      <c r="AI56" s="34">
        <f>$AE$28/'Fixed data'!$C$7</f>
        <v>2.2093211966011076E-3</v>
      </c>
      <c r="AJ56" s="34">
        <f>$AE$28/'Fixed data'!$C$7</f>
        <v>2.2093211966011076E-3</v>
      </c>
      <c r="AK56" s="34">
        <f>$AE$28/'Fixed data'!$C$7</f>
        <v>2.2093211966011076E-3</v>
      </c>
      <c r="AL56" s="34">
        <f>$AE$28/'Fixed data'!$C$7</f>
        <v>2.2093211966011076E-3</v>
      </c>
      <c r="AM56" s="34">
        <f>$AE$28/'Fixed data'!$C$7</f>
        <v>2.2093211966011076E-3</v>
      </c>
      <c r="AN56" s="34">
        <f>$AE$28/'Fixed data'!$C$7</f>
        <v>2.2093211966011076E-3</v>
      </c>
      <c r="AO56" s="34">
        <f>$AE$28/'Fixed data'!$C$7</f>
        <v>2.2093211966011076E-3</v>
      </c>
      <c r="AP56" s="34">
        <f>$AE$28/'Fixed data'!$C$7</f>
        <v>2.2093211966011076E-3</v>
      </c>
      <c r="AQ56" s="34">
        <f>$AE$28/'Fixed data'!$C$7</f>
        <v>2.2093211966011076E-3</v>
      </c>
      <c r="AR56" s="34">
        <f>$AE$28/'Fixed data'!$C$7</f>
        <v>2.2093211966011076E-3</v>
      </c>
      <c r="AS56" s="34">
        <f>$AE$28/'Fixed data'!$C$7</f>
        <v>2.2093211966011076E-3</v>
      </c>
      <c r="AT56" s="34">
        <f>$AE$28/'Fixed data'!$C$7</f>
        <v>2.2093211966011076E-3</v>
      </c>
      <c r="AU56" s="34">
        <f>$AE$28/'Fixed data'!$C$7</f>
        <v>2.2093211966011076E-3</v>
      </c>
      <c r="AV56" s="34">
        <f>$AE$28/'Fixed data'!$C$7</f>
        <v>2.2093211966011076E-3</v>
      </c>
      <c r="AW56" s="34">
        <f>$AE$28/'Fixed data'!$C$7</f>
        <v>2.2093211966011076E-3</v>
      </c>
      <c r="AX56" s="34">
        <f>$AE$28/'Fixed data'!$C$7</f>
        <v>2.2093211966011076E-3</v>
      </c>
      <c r="AY56" s="34">
        <f>$AE$28/'Fixed data'!$C$7</f>
        <v>2.2093211966011076E-3</v>
      </c>
      <c r="AZ56" s="34">
        <f>$AE$28/'Fixed data'!$C$7</f>
        <v>2.2093211966011076E-3</v>
      </c>
      <c r="BA56" s="34">
        <f>$AE$28/'Fixed data'!$C$7</f>
        <v>2.2093211966011076E-3</v>
      </c>
      <c r="BB56" s="34">
        <f>$AE$28/'Fixed data'!$C$7</f>
        <v>2.2093211966011076E-3</v>
      </c>
      <c r="BC56" s="34">
        <f>$AE$28/'Fixed data'!$C$7</f>
        <v>2.2093211966011076E-3</v>
      </c>
      <c r="BD56" s="34">
        <f>$AE$28/'Fixed data'!$C$7</f>
        <v>2.2093211966011076E-3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2.2093211966011076E-3</v>
      </c>
      <c r="AH57" s="34">
        <f>$AF$28/'Fixed data'!$C$7</f>
        <v>2.2093211966011076E-3</v>
      </c>
      <c r="AI57" s="34">
        <f>$AF$28/'Fixed data'!$C$7</f>
        <v>2.2093211966011076E-3</v>
      </c>
      <c r="AJ57" s="34">
        <f>$AF$28/'Fixed data'!$C$7</f>
        <v>2.2093211966011076E-3</v>
      </c>
      <c r="AK57" s="34">
        <f>$AF$28/'Fixed data'!$C$7</f>
        <v>2.2093211966011076E-3</v>
      </c>
      <c r="AL57" s="34">
        <f>$AF$28/'Fixed data'!$C$7</f>
        <v>2.2093211966011076E-3</v>
      </c>
      <c r="AM57" s="34">
        <f>$AF$28/'Fixed data'!$C$7</f>
        <v>2.2093211966011076E-3</v>
      </c>
      <c r="AN57" s="34">
        <f>$AF$28/'Fixed data'!$C$7</f>
        <v>2.2093211966011076E-3</v>
      </c>
      <c r="AO57" s="34">
        <f>$AF$28/'Fixed data'!$C$7</f>
        <v>2.2093211966011076E-3</v>
      </c>
      <c r="AP57" s="34">
        <f>$AF$28/'Fixed data'!$C$7</f>
        <v>2.2093211966011076E-3</v>
      </c>
      <c r="AQ57" s="34">
        <f>$AF$28/'Fixed data'!$C$7</f>
        <v>2.2093211966011076E-3</v>
      </c>
      <c r="AR57" s="34">
        <f>$AF$28/'Fixed data'!$C$7</f>
        <v>2.2093211966011076E-3</v>
      </c>
      <c r="AS57" s="34">
        <f>$AF$28/'Fixed data'!$C$7</f>
        <v>2.2093211966011076E-3</v>
      </c>
      <c r="AT57" s="34">
        <f>$AF$28/'Fixed data'!$C$7</f>
        <v>2.2093211966011076E-3</v>
      </c>
      <c r="AU57" s="34">
        <f>$AF$28/'Fixed data'!$C$7</f>
        <v>2.2093211966011076E-3</v>
      </c>
      <c r="AV57" s="34">
        <f>$AF$28/'Fixed data'!$C$7</f>
        <v>2.2093211966011076E-3</v>
      </c>
      <c r="AW57" s="34">
        <f>$AF$28/'Fixed data'!$C$7</f>
        <v>2.2093211966011076E-3</v>
      </c>
      <c r="AX57" s="34">
        <f>$AF$28/'Fixed data'!$C$7</f>
        <v>2.2093211966011076E-3</v>
      </c>
      <c r="AY57" s="34">
        <f>$AF$28/'Fixed data'!$C$7</f>
        <v>2.2093211966011076E-3</v>
      </c>
      <c r="AZ57" s="34">
        <f>$AF$28/'Fixed data'!$C$7</f>
        <v>2.2093211966011076E-3</v>
      </c>
      <c r="BA57" s="34">
        <f>$AF$28/'Fixed data'!$C$7</f>
        <v>2.2093211966011076E-3</v>
      </c>
      <c r="BB57" s="34">
        <f>$AF$28/'Fixed data'!$C$7</f>
        <v>2.2093211966011076E-3</v>
      </c>
      <c r="BC57" s="34">
        <f>$AF$28/'Fixed data'!$C$7</f>
        <v>2.2093211966011076E-3</v>
      </c>
      <c r="BD57" s="34">
        <f>$AF$28/'Fixed data'!$C$7</f>
        <v>2.2093211966011076E-3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2.2093211966011076E-3</v>
      </c>
      <c r="AI58" s="34">
        <f>$AG$28/'Fixed data'!$C$7</f>
        <v>2.2093211966011076E-3</v>
      </c>
      <c r="AJ58" s="34">
        <f>$AG$28/'Fixed data'!$C$7</f>
        <v>2.2093211966011076E-3</v>
      </c>
      <c r="AK58" s="34">
        <f>$AG$28/'Fixed data'!$C$7</f>
        <v>2.2093211966011076E-3</v>
      </c>
      <c r="AL58" s="34">
        <f>$AG$28/'Fixed data'!$C$7</f>
        <v>2.2093211966011076E-3</v>
      </c>
      <c r="AM58" s="34">
        <f>$AG$28/'Fixed data'!$C$7</f>
        <v>2.2093211966011076E-3</v>
      </c>
      <c r="AN58" s="34">
        <f>$AG$28/'Fixed data'!$C$7</f>
        <v>2.2093211966011076E-3</v>
      </c>
      <c r="AO58" s="34">
        <f>$AG$28/'Fixed data'!$C$7</f>
        <v>2.2093211966011076E-3</v>
      </c>
      <c r="AP58" s="34">
        <f>$AG$28/'Fixed data'!$C$7</f>
        <v>2.2093211966011076E-3</v>
      </c>
      <c r="AQ58" s="34">
        <f>$AG$28/'Fixed data'!$C$7</f>
        <v>2.2093211966011076E-3</v>
      </c>
      <c r="AR58" s="34">
        <f>$AG$28/'Fixed data'!$C$7</f>
        <v>2.2093211966011076E-3</v>
      </c>
      <c r="AS58" s="34">
        <f>$AG$28/'Fixed data'!$C$7</f>
        <v>2.2093211966011076E-3</v>
      </c>
      <c r="AT58" s="34">
        <f>$AG$28/'Fixed data'!$C$7</f>
        <v>2.2093211966011076E-3</v>
      </c>
      <c r="AU58" s="34">
        <f>$AG$28/'Fixed data'!$C$7</f>
        <v>2.2093211966011076E-3</v>
      </c>
      <c r="AV58" s="34">
        <f>$AG$28/'Fixed data'!$C$7</f>
        <v>2.2093211966011076E-3</v>
      </c>
      <c r="AW58" s="34">
        <f>$AG$28/'Fixed data'!$C$7</f>
        <v>2.2093211966011076E-3</v>
      </c>
      <c r="AX58" s="34">
        <f>$AG$28/'Fixed data'!$C$7</f>
        <v>2.2093211966011076E-3</v>
      </c>
      <c r="AY58" s="34">
        <f>$AG$28/'Fixed data'!$C$7</f>
        <v>2.2093211966011076E-3</v>
      </c>
      <c r="AZ58" s="34">
        <f>$AG$28/'Fixed data'!$C$7</f>
        <v>2.2093211966011076E-3</v>
      </c>
      <c r="BA58" s="34">
        <f>$AG$28/'Fixed data'!$C$7</f>
        <v>2.2093211966011076E-3</v>
      </c>
      <c r="BB58" s="34">
        <f>$AG$28/'Fixed data'!$C$7</f>
        <v>2.2093211966011076E-3</v>
      </c>
      <c r="BC58" s="34">
        <f>$AG$28/'Fixed data'!$C$7</f>
        <v>2.2093211966011076E-3</v>
      </c>
      <c r="BD58" s="34">
        <f>$AG$28/'Fixed data'!$C$7</f>
        <v>2.2093211966011076E-3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2.2093211966011076E-3</v>
      </c>
      <c r="AJ59" s="34">
        <f>$AH$28/'Fixed data'!$C$7</f>
        <v>2.2093211966011076E-3</v>
      </c>
      <c r="AK59" s="34">
        <f>$AH$28/'Fixed data'!$C$7</f>
        <v>2.2093211966011076E-3</v>
      </c>
      <c r="AL59" s="34">
        <f>$AH$28/'Fixed data'!$C$7</f>
        <v>2.2093211966011076E-3</v>
      </c>
      <c r="AM59" s="34">
        <f>$AH$28/'Fixed data'!$C$7</f>
        <v>2.2093211966011076E-3</v>
      </c>
      <c r="AN59" s="34">
        <f>$AH$28/'Fixed data'!$C$7</f>
        <v>2.2093211966011076E-3</v>
      </c>
      <c r="AO59" s="34">
        <f>$AH$28/'Fixed data'!$C$7</f>
        <v>2.2093211966011076E-3</v>
      </c>
      <c r="AP59" s="34">
        <f>$AH$28/'Fixed data'!$C$7</f>
        <v>2.2093211966011076E-3</v>
      </c>
      <c r="AQ59" s="34">
        <f>$AH$28/'Fixed data'!$C$7</f>
        <v>2.2093211966011076E-3</v>
      </c>
      <c r="AR59" s="34">
        <f>$AH$28/'Fixed data'!$C$7</f>
        <v>2.2093211966011076E-3</v>
      </c>
      <c r="AS59" s="34">
        <f>$AH$28/'Fixed data'!$C$7</f>
        <v>2.2093211966011076E-3</v>
      </c>
      <c r="AT59" s="34">
        <f>$AH$28/'Fixed data'!$C$7</f>
        <v>2.2093211966011076E-3</v>
      </c>
      <c r="AU59" s="34">
        <f>$AH$28/'Fixed data'!$C$7</f>
        <v>2.2093211966011076E-3</v>
      </c>
      <c r="AV59" s="34">
        <f>$AH$28/'Fixed data'!$C$7</f>
        <v>2.2093211966011076E-3</v>
      </c>
      <c r="AW59" s="34">
        <f>$AH$28/'Fixed data'!$C$7</f>
        <v>2.2093211966011076E-3</v>
      </c>
      <c r="AX59" s="34">
        <f>$AH$28/'Fixed data'!$C$7</f>
        <v>2.2093211966011076E-3</v>
      </c>
      <c r="AY59" s="34">
        <f>$AH$28/'Fixed data'!$C$7</f>
        <v>2.2093211966011076E-3</v>
      </c>
      <c r="AZ59" s="34">
        <f>$AH$28/'Fixed data'!$C$7</f>
        <v>2.2093211966011076E-3</v>
      </c>
      <c r="BA59" s="34">
        <f>$AH$28/'Fixed data'!$C$7</f>
        <v>2.2093211966011076E-3</v>
      </c>
      <c r="BB59" s="34">
        <f>$AH$28/'Fixed data'!$C$7</f>
        <v>2.2093211966011076E-3</v>
      </c>
      <c r="BC59" s="34">
        <f>$AH$28/'Fixed data'!$C$7</f>
        <v>2.2093211966011076E-3</v>
      </c>
      <c r="BD59" s="34">
        <f>$AH$28/'Fixed data'!$C$7</f>
        <v>2.2093211966011076E-3</v>
      </c>
    </row>
    <row r="60" spans="1:56" ht="16.5" collapsed="1" x14ac:dyDescent="0.35">
      <c r="A60" s="115"/>
      <c r="B60" s="9" t="s">
        <v>7</v>
      </c>
      <c r="C60" s="9" t="s">
        <v>61</v>
      </c>
      <c r="D60" s="9" t="s">
        <v>40</v>
      </c>
      <c r="E60" s="34">
        <f>SUM(E30:E59)</f>
        <v>0</v>
      </c>
      <c r="F60" s="34">
        <f t="shared" ref="F60:BD60" si="6">SUM(F30:F59)</f>
        <v>-8.8958222222222244E-3</v>
      </c>
      <c r="G60" s="34">
        <f t="shared" si="6"/>
        <v>-1.7457299716542064E-2</v>
      </c>
      <c r="H60" s="34">
        <f t="shared" si="6"/>
        <v>-2.5679505891641835E-2</v>
      </c>
      <c r="I60" s="34">
        <f t="shared" si="6"/>
        <v>-3.3543406397527786E-2</v>
      </c>
      <c r="J60" s="34">
        <f t="shared" si="6"/>
        <v>-4.1013511206328374E-2</v>
      </c>
      <c r="K60" s="34">
        <f t="shared" si="6"/>
        <v>-4.7923113992599256E-2</v>
      </c>
      <c r="L60" s="34">
        <f t="shared" si="6"/>
        <v>-5.4392867811153649E-2</v>
      </c>
      <c r="M60" s="34">
        <f t="shared" si="6"/>
        <v>-6.0374215280717861E-2</v>
      </c>
      <c r="N60" s="34">
        <f t="shared" si="6"/>
        <v>-5.8961405392738753E-2</v>
      </c>
      <c r="O60" s="34">
        <f t="shared" si="6"/>
        <v>-5.7333044970376598E-2</v>
      </c>
      <c r="P60" s="34">
        <f t="shared" si="6"/>
        <v>-5.5499478532133738E-2</v>
      </c>
      <c r="Q60" s="34">
        <f t="shared" si="6"/>
        <v>-5.34626352814635E-2</v>
      </c>
      <c r="R60" s="34">
        <f t="shared" si="6"/>
        <v>-5.1289978254264595E-2</v>
      </c>
      <c r="S60" s="34">
        <f t="shared" si="6"/>
        <v>-4.9088730126870671E-2</v>
      </c>
      <c r="T60" s="34">
        <f t="shared" si="6"/>
        <v>-4.6881778563569551E-2</v>
      </c>
      <c r="U60" s="34">
        <f t="shared" si="6"/>
        <v>-4.4672878771321742E-2</v>
      </c>
      <c r="V60" s="34">
        <f t="shared" si="6"/>
        <v>-4.2463557574720631E-2</v>
      </c>
      <c r="W60" s="34">
        <f t="shared" si="6"/>
        <v>-4.0254236378119521E-2</v>
      </c>
      <c r="X60" s="34">
        <f t="shared" si="6"/>
        <v>-3.804491518151841E-2</v>
      </c>
      <c r="Y60" s="34">
        <f t="shared" si="6"/>
        <v>-3.5835593984917299E-2</v>
      </c>
      <c r="Z60" s="34">
        <f t="shared" si="6"/>
        <v>-3.3626272788316189E-2</v>
      </c>
      <c r="AA60" s="34">
        <f t="shared" si="6"/>
        <v>-3.1416951591715078E-2</v>
      </c>
      <c r="AB60" s="34">
        <f t="shared" si="6"/>
        <v>-2.9207630395113971E-2</v>
      </c>
      <c r="AC60" s="34">
        <f t="shared" si="6"/>
        <v>-2.6998309198512864E-2</v>
      </c>
      <c r="AD60" s="34">
        <f t="shared" si="6"/>
        <v>-2.4788988001911757E-2</v>
      </c>
      <c r="AE60" s="34">
        <f t="shared" si="6"/>
        <v>-2.257966680531065E-2</v>
      </c>
      <c r="AF60" s="34">
        <f t="shared" si="6"/>
        <v>-2.0370345608709543E-2</v>
      </c>
      <c r="AG60" s="34">
        <f t="shared" si="6"/>
        <v>-1.8161024412108435E-2</v>
      </c>
      <c r="AH60" s="34">
        <f t="shared" si="6"/>
        <v>-1.5951703215507328E-2</v>
      </c>
      <c r="AI60" s="34">
        <f t="shared" si="6"/>
        <v>-1.3742382018906221E-2</v>
      </c>
      <c r="AJ60" s="34">
        <f t="shared" si="6"/>
        <v>-1.3742382018906221E-2</v>
      </c>
      <c r="AK60" s="34">
        <f t="shared" si="6"/>
        <v>-1.3742382018906221E-2</v>
      </c>
      <c r="AL60" s="34">
        <f t="shared" si="6"/>
        <v>-1.3742382018906221E-2</v>
      </c>
      <c r="AM60" s="34">
        <f t="shared" si="6"/>
        <v>-1.3742382018906221E-2</v>
      </c>
      <c r="AN60" s="34">
        <f t="shared" si="6"/>
        <v>-1.3742382018906221E-2</v>
      </c>
      <c r="AO60" s="34">
        <f t="shared" si="6"/>
        <v>-1.3742382018906221E-2</v>
      </c>
      <c r="AP60" s="34">
        <f t="shared" si="6"/>
        <v>-1.3742382018906221E-2</v>
      </c>
      <c r="AQ60" s="34">
        <f t="shared" si="6"/>
        <v>-1.3742382018906221E-2</v>
      </c>
      <c r="AR60" s="34">
        <f t="shared" si="6"/>
        <v>-1.3742382018906221E-2</v>
      </c>
      <c r="AS60" s="34">
        <f t="shared" si="6"/>
        <v>-1.3742382018906221E-2</v>
      </c>
      <c r="AT60" s="34">
        <f t="shared" si="6"/>
        <v>-1.3742382018906221E-2</v>
      </c>
      <c r="AU60" s="34">
        <f t="shared" si="6"/>
        <v>-1.3742382018906221E-2</v>
      </c>
      <c r="AV60" s="34">
        <f t="shared" si="6"/>
        <v>-1.3742382018906221E-2</v>
      </c>
      <c r="AW60" s="34">
        <f t="shared" si="6"/>
        <v>-1.3742382018906221E-2</v>
      </c>
      <c r="AX60" s="34">
        <f t="shared" si="6"/>
        <v>-1.3742382018906221E-2</v>
      </c>
      <c r="AY60" s="34">
        <f t="shared" si="6"/>
        <v>-4.8465597966839968E-3</v>
      </c>
      <c r="AZ60" s="34">
        <f t="shared" si="6"/>
        <v>3.7149176976358448E-3</v>
      </c>
      <c r="BA60" s="34">
        <f t="shared" si="6"/>
        <v>1.1937123872735612E-2</v>
      </c>
      <c r="BB60" s="34">
        <f t="shared" si="6"/>
        <v>1.9801024378621551E-2</v>
      </c>
      <c r="BC60" s="34">
        <f t="shared" si="6"/>
        <v>2.7271129187422142E-2</v>
      </c>
      <c r="BD60" s="34">
        <f t="shared" si="6"/>
        <v>3.4180731973693028E-2</v>
      </c>
    </row>
    <row r="61" spans="1:56" ht="17.25" hidden="1" customHeight="1" outlineLevel="1" x14ac:dyDescent="0.35">
      <c r="A61" s="115"/>
      <c r="B61" s="9" t="s">
        <v>35</v>
      </c>
      <c r="C61" s="9" t="s">
        <v>62</v>
      </c>
      <c r="D61" s="9" t="s">
        <v>40</v>
      </c>
      <c r="E61" s="34">
        <v>0</v>
      </c>
      <c r="F61" s="34">
        <f>E62</f>
        <v>-0.40031200000000011</v>
      </c>
      <c r="G61" s="34">
        <f t="shared" ref="G61:BD61" si="7">F62</f>
        <v>-0.77668266502217076</v>
      </c>
      <c r="H61" s="34">
        <f t="shared" si="7"/>
        <v>-1.1292246431851183</v>
      </c>
      <c r="I61" s="34">
        <f t="shared" si="7"/>
        <v>-1.4574206600583441</v>
      </c>
      <c r="J61" s="34">
        <f t="shared" si="7"/>
        <v>-1.7600319700568425</v>
      </c>
      <c r="K61" s="34">
        <f t="shared" si="7"/>
        <v>-2.0299505842327035</v>
      </c>
      <c r="L61" s="34">
        <f t="shared" si="7"/>
        <v>-2.2731663920750518</v>
      </c>
      <c r="M61" s="34">
        <f t="shared" si="7"/>
        <v>-2.4879341603942877</v>
      </c>
      <c r="N61" s="34">
        <f t="shared" si="7"/>
        <v>-2.36398350015451</v>
      </c>
      <c r="O61" s="34">
        <f t="shared" si="7"/>
        <v>-2.231745875755474</v>
      </c>
      <c r="P61" s="34">
        <f t="shared" si="7"/>
        <v>-2.0919023410641686</v>
      </c>
      <c r="Q61" s="34">
        <f t="shared" si="7"/>
        <v>-1.9447449162518742</v>
      </c>
      <c r="R61" s="34">
        <f t="shared" si="7"/>
        <v>-1.79351271474646</v>
      </c>
      <c r="S61" s="34">
        <f t="shared" si="7"/>
        <v>-1.6431665707594687</v>
      </c>
      <c r="T61" s="34">
        <f t="shared" si="7"/>
        <v>-1.4947650202840479</v>
      </c>
      <c r="U61" s="34">
        <f t="shared" si="7"/>
        <v>-1.3484827510693267</v>
      </c>
      <c r="V61" s="34">
        <f t="shared" si="7"/>
        <v>-1.2043904184509551</v>
      </c>
      <c r="W61" s="34">
        <f t="shared" si="7"/>
        <v>-1.0625074070291847</v>
      </c>
      <c r="X61" s="34">
        <f t="shared" si="7"/>
        <v>-0.92283371680401527</v>
      </c>
      <c r="Y61" s="34">
        <f t="shared" si="7"/>
        <v>-0.78536934777544709</v>
      </c>
      <c r="Z61" s="34">
        <f t="shared" si="7"/>
        <v>-0.65011429994347991</v>
      </c>
      <c r="AA61" s="34">
        <f t="shared" si="7"/>
        <v>-0.51706857330811395</v>
      </c>
      <c r="AB61" s="34">
        <f t="shared" si="7"/>
        <v>-0.38623216786934905</v>
      </c>
      <c r="AC61" s="34">
        <f t="shared" si="7"/>
        <v>-0.25760508362718526</v>
      </c>
      <c r="AD61" s="34">
        <f t="shared" si="7"/>
        <v>-0.13118732058162255</v>
      </c>
      <c r="AE61" s="34">
        <f t="shared" si="7"/>
        <v>-6.9788787326609536E-3</v>
      </c>
      <c r="AF61" s="34">
        <f t="shared" si="7"/>
        <v>0.11502024191969953</v>
      </c>
      <c r="AG61" s="34">
        <f t="shared" si="7"/>
        <v>0.23481004137545891</v>
      </c>
      <c r="AH61" s="34">
        <f t="shared" si="7"/>
        <v>0.35239051963461721</v>
      </c>
      <c r="AI61" s="34">
        <f t="shared" si="7"/>
        <v>0.46776167669717439</v>
      </c>
      <c r="AJ61" s="34">
        <f t="shared" si="7"/>
        <v>0.58092351256313046</v>
      </c>
      <c r="AK61" s="34">
        <f t="shared" si="7"/>
        <v>0.69408534842908653</v>
      </c>
      <c r="AL61" s="34">
        <f t="shared" si="7"/>
        <v>0.80724718429504261</v>
      </c>
      <c r="AM61" s="34">
        <f t="shared" si="7"/>
        <v>0.92040902016099868</v>
      </c>
      <c r="AN61" s="34">
        <f t="shared" si="7"/>
        <v>1.0335708560269548</v>
      </c>
      <c r="AO61" s="34">
        <f t="shared" si="7"/>
        <v>1.1467326918929108</v>
      </c>
      <c r="AP61" s="34">
        <f t="shared" si="7"/>
        <v>1.2598945277588669</v>
      </c>
      <c r="AQ61" s="34">
        <f t="shared" si="7"/>
        <v>1.373056363624823</v>
      </c>
      <c r="AR61" s="34">
        <f t="shared" si="7"/>
        <v>1.486218199490779</v>
      </c>
      <c r="AS61" s="34">
        <f t="shared" si="7"/>
        <v>1.5993800353567351</v>
      </c>
      <c r="AT61" s="34">
        <f t="shared" si="7"/>
        <v>1.7125418712226912</v>
      </c>
      <c r="AU61" s="34">
        <f t="shared" si="7"/>
        <v>1.8257037070886473</v>
      </c>
      <c r="AV61" s="34">
        <f t="shared" si="7"/>
        <v>1.9388655429546033</v>
      </c>
      <c r="AW61" s="34">
        <f t="shared" si="7"/>
        <v>2.0520273788205592</v>
      </c>
      <c r="AX61" s="34">
        <f t="shared" si="7"/>
        <v>2.165189214686515</v>
      </c>
      <c r="AY61" s="34">
        <f t="shared" si="7"/>
        <v>2.1789315967054215</v>
      </c>
      <c r="AZ61" s="34">
        <f t="shared" si="7"/>
        <v>2.1837781565021053</v>
      </c>
      <c r="BA61" s="34">
        <f t="shared" si="7"/>
        <v>2.1800632388044696</v>
      </c>
      <c r="BB61" s="34">
        <f t="shared" si="7"/>
        <v>2.1681261149317339</v>
      </c>
      <c r="BC61" s="34">
        <f t="shared" si="7"/>
        <v>2.1483250905531124</v>
      </c>
      <c r="BD61" s="34">
        <f t="shared" si="7"/>
        <v>2.12105396136569</v>
      </c>
    </row>
    <row r="62" spans="1:56" ht="16.5" hidden="1" customHeight="1" outlineLevel="1" x14ac:dyDescent="0.3">
      <c r="A62" s="115"/>
      <c r="B62" s="9" t="s">
        <v>34</v>
      </c>
      <c r="C62" s="9" t="s">
        <v>68</v>
      </c>
      <c r="D62" s="9" t="s">
        <v>40</v>
      </c>
      <c r="E62" s="34">
        <f t="shared" ref="E62:BD62" si="8">E28-E60+E61</f>
        <v>-0.40031200000000011</v>
      </c>
      <c r="F62" s="34">
        <f t="shared" si="8"/>
        <v>-0.77668266502217076</v>
      </c>
      <c r="G62" s="34">
        <f t="shared" si="8"/>
        <v>-1.1292246431851183</v>
      </c>
      <c r="H62" s="34">
        <f t="shared" si="8"/>
        <v>-1.4574206600583441</v>
      </c>
      <c r="I62" s="34">
        <f t="shared" si="8"/>
        <v>-1.7600319700568425</v>
      </c>
      <c r="J62" s="34">
        <f t="shared" si="8"/>
        <v>-2.0299505842327035</v>
      </c>
      <c r="K62" s="34">
        <f t="shared" si="8"/>
        <v>-2.2731663920750518</v>
      </c>
      <c r="L62" s="34">
        <f t="shared" si="8"/>
        <v>-2.4879341603942877</v>
      </c>
      <c r="M62" s="34">
        <f t="shared" si="8"/>
        <v>-2.36398350015451</v>
      </c>
      <c r="N62" s="34">
        <f t="shared" si="8"/>
        <v>-2.231745875755474</v>
      </c>
      <c r="O62" s="34">
        <f t="shared" si="8"/>
        <v>-2.0919023410641686</v>
      </c>
      <c r="P62" s="34">
        <f t="shared" si="8"/>
        <v>-1.9447449162518742</v>
      </c>
      <c r="Q62" s="34">
        <f t="shared" si="8"/>
        <v>-1.79351271474646</v>
      </c>
      <c r="R62" s="34">
        <f t="shared" si="8"/>
        <v>-1.6431665707594687</v>
      </c>
      <c r="S62" s="34">
        <f t="shared" si="8"/>
        <v>-1.4947650202840479</v>
      </c>
      <c r="T62" s="34">
        <f t="shared" si="8"/>
        <v>-1.3484827510693267</v>
      </c>
      <c r="U62" s="34">
        <f t="shared" si="8"/>
        <v>-1.2043904184509551</v>
      </c>
      <c r="V62" s="34">
        <f t="shared" si="8"/>
        <v>-1.0625074070291847</v>
      </c>
      <c r="W62" s="34">
        <f t="shared" si="8"/>
        <v>-0.92283371680401527</v>
      </c>
      <c r="X62" s="34">
        <f t="shared" si="8"/>
        <v>-0.78536934777544709</v>
      </c>
      <c r="Y62" s="34">
        <f t="shared" si="8"/>
        <v>-0.65011429994347991</v>
      </c>
      <c r="Z62" s="34">
        <f t="shared" si="8"/>
        <v>-0.51706857330811395</v>
      </c>
      <c r="AA62" s="34">
        <f t="shared" si="8"/>
        <v>-0.38623216786934905</v>
      </c>
      <c r="AB62" s="34">
        <f t="shared" si="8"/>
        <v>-0.25760508362718526</v>
      </c>
      <c r="AC62" s="34">
        <f t="shared" si="8"/>
        <v>-0.13118732058162255</v>
      </c>
      <c r="AD62" s="34">
        <f t="shared" si="8"/>
        <v>-6.9788787326609536E-3</v>
      </c>
      <c r="AE62" s="34">
        <f t="shared" si="8"/>
        <v>0.11502024191969953</v>
      </c>
      <c r="AF62" s="34">
        <f t="shared" si="8"/>
        <v>0.23481004137545891</v>
      </c>
      <c r="AG62" s="34">
        <f t="shared" si="8"/>
        <v>0.35239051963461721</v>
      </c>
      <c r="AH62" s="34">
        <f t="shared" si="8"/>
        <v>0.46776167669717439</v>
      </c>
      <c r="AI62" s="34">
        <f t="shared" si="8"/>
        <v>0.58092351256313046</v>
      </c>
      <c r="AJ62" s="34">
        <f t="shared" si="8"/>
        <v>0.69408534842908653</v>
      </c>
      <c r="AK62" s="34">
        <f t="shared" si="8"/>
        <v>0.80724718429504261</v>
      </c>
      <c r="AL62" s="34">
        <f t="shared" si="8"/>
        <v>0.92040902016099868</v>
      </c>
      <c r="AM62" s="34">
        <f t="shared" si="8"/>
        <v>1.0335708560269548</v>
      </c>
      <c r="AN62" s="34">
        <f t="shared" si="8"/>
        <v>1.1467326918929108</v>
      </c>
      <c r="AO62" s="34">
        <f t="shared" si="8"/>
        <v>1.2598945277588669</v>
      </c>
      <c r="AP62" s="34">
        <f t="shared" si="8"/>
        <v>1.373056363624823</v>
      </c>
      <c r="AQ62" s="34">
        <f t="shared" si="8"/>
        <v>1.486218199490779</v>
      </c>
      <c r="AR62" s="34">
        <f t="shared" si="8"/>
        <v>1.5993800353567351</v>
      </c>
      <c r="AS62" s="34">
        <f t="shared" si="8"/>
        <v>1.7125418712226912</v>
      </c>
      <c r="AT62" s="34">
        <f t="shared" si="8"/>
        <v>1.8257037070886473</v>
      </c>
      <c r="AU62" s="34">
        <f t="shared" si="8"/>
        <v>1.9388655429546033</v>
      </c>
      <c r="AV62" s="34">
        <f t="shared" si="8"/>
        <v>2.0520273788205592</v>
      </c>
      <c r="AW62" s="34">
        <f t="shared" si="8"/>
        <v>2.165189214686515</v>
      </c>
      <c r="AX62" s="34">
        <f t="shared" si="8"/>
        <v>2.1789315967054215</v>
      </c>
      <c r="AY62" s="34">
        <f t="shared" si="8"/>
        <v>2.1837781565021053</v>
      </c>
      <c r="AZ62" s="34">
        <f t="shared" si="8"/>
        <v>2.1800632388044696</v>
      </c>
      <c r="BA62" s="34">
        <f t="shared" si="8"/>
        <v>2.1681261149317339</v>
      </c>
      <c r="BB62" s="34">
        <f t="shared" si="8"/>
        <v>2.1483250905531124</v>
      </c>
      <c r="BC62" s="34">
        <f t="shared" si="8"/>
        <v>2.12105396136569</v>
      </c>
      <c r="BD62" s="34">
        <f t="shared" si="8"/>
        <v>2.0868732293919972</v>
      </c>
    </row>
    <row r="63" spans="1:56" ht="16.5" collapsed="1" x14ac:dyDescent="0.3">
      <c r="A63" s="115"/>
      <c r="B63" s="9" t="s">
        <v>8</v>
      </c>
      <c r="C63" s="11" t="s">
        <v>67</v>
      </c>
      <c r="D63" s="9" t="s">
        <v>40</v>
      </c>
      <c r="E63" s="34">
        <f>AVERAGE(E61:E62)*'Fixed data'!$C$3</f>
        <v>-9.6675348000000039E-3</v>
      </c>
      <c r="F63" s="34">
        <f>AVERAGE(F61:F62)*'Fixed data'!$C$3</f>
        <v>-2.8424421160285426E-2</v>
      </c>
      <c r="G63" s="34">
        <f>AVERAGE(G61:G62)*'Fixed data'!$C$3</f>
        <v>-4.6027661493206036E-2</v>
      </c>
      <c r="H63" s="34">
        <f>AVERAGE(H61:H62)*'Fixed data'!$C$3</f>
        <v>-6.2467484073329617E-2</v>
      </c>
      <c r="I63" s="34">
        <f>AVERAGE(I61:I62)*'Fixed data'!$C$3</f>
        <v>-7.7701481017281762E-2</v>
      </c>
      <c r="J63" s="34">
        <f>AVERAGE(J61:J62)*'Fixed data'!$C$3</f>
        <v>-9.1528078686092543E-2</v>
      </c>
      <c r="K63" s="34">
        <f>AVERAGE(K61:K62)*'Fixed data'!$C$3</f>
        <v>-0.10392027497783231</v>
      </c>
      <c r="L63" s="34">
        <f>AVERAGE(L61:L62)*'Fixed data'!$C$3</f>
        <v>-0.11498057834213456</v>
      </c>
      <c r="M63" s="34">
        <f>AVERAGE(M61:M62)*'Fixed data'!$C$3</f>
        <v>-0.11717381150225348</v>
      </c>
      <c r="N63" s="34">
        <f>AVERAGE(N61:N62)*'Fixed data'!$C$3</f>
        <v>-0.11098686442822613</v>
      </c>
      <c r="O63" s="34">
        <f>AVERAGE(O61:O62)*'Fixed data'!$C$3</f>
        <v>-0.10441610443619438</v>
      </c>
      <c r="P63" s="34">
        <f>AVERAGE(P61:P62)*'Fixed data'!$C$3</f>
        <v>-9.748503126418244E-2</v>
      </c>
      <c r="Q63" s="34">
        <f>AVERAGE(Q61:Q62)*'Fixed data'!$C$3</f>
        <v>-9.0278921788609787E-2</v>
      </c>
      <c r="R63" s="34">
        <f>AVERAGE(R61:R62)*'Fixed data'!$C$3</f>
        <v>-8.2995804744968191E-2</v>
      </c>
      <c r="S63" s="34">
        <f>AVERAGE(S61:S62)*'Fixed data'!$C$3</f>
        <v>-7.5781047923700925E-2</v>
      </c>
      <c r="T63" s="34">
        <f>AVERAGE(T61:T62)*'Fixed data'!$C$3</f>
        <v>-6.8664433678184006E-2</v>
      </c>
      <c r="U63" s="34">
        <f>AVERAGE(U61:U62)*'Fixed data'!$C$3</f>
        <v>-6.1651887043914805E-2</v>
      </c>
      <c r="V63" s="34">
        <f>AVERAGE(V61:V62)*'Fixed data'!$C$3</f>
        <v>-5.4745582485345369E-2</v>
      </c>
      <c r="W63" s="34">
        <f>AVERAGE(W61:W62)*'Fixed data'!$C$3</f>
        <v>-4.7945988140571778E-2</v>
      </c>
      <c r="X63" s="34">
        <f>AVERAGE(X61:X62)*'Fixed data'!$C$3</f>
        <v>-4.1253104009594019E-2</v>
      </c>
      <c r="Y63" s="34">
        <f>AVERAGE(Y61:Y62)*'Fixed data'!$C$3</f>
        <v>-3.466693009241209E-2</v>
      </c>
      <c r="Z63" s="34">
        <f>AVERAGE(Z61:Z62)*'Fixed data'!$C$3</f>
        <v>-2.8187466389025993E-2</v>
      </c>
      <c r="AA63" s="34">
        <f>AVERAGE(AA61:AA62)*'Fixed data'!$C$3</f>
        <v>-2.1814712899435731E-2</v>
      </c>
      <c r="AB63" s="34">
        <f>AVERAGE(AB61:AB62)*'Fixed data'!$C$3</f>
        <v>-1.5548669623641303E-2</v>
      </c>
      <c r="AC63" s="34">
        <f>AVERAGE(AC61:AC62)*'Fixed data'!$C$3</f>
        <v>-9.3893365616427079E-3</v>
      </c>
      <c r="AD63" s="34">
        <f>AVERAGE(AD61:AD62)*'Fixed data'!$C$3</f>
        <v>-3.3367137134399467E-3</v>
      </c>
      <c r="AE63" s="34">
        <f>AVERAGE(AE61:AE62)*'Fixed data'!$C$3</f>
        <v>2.609198920966982E-3</v>
      </c>
      <c r="AF63" s="34">
        <f>AVERAGE(AF61:AF62)*'Fixed data'!$C$3</f>
        <v>8.4484013415780761E-3</v>
      </c>
      <c r="AG63" s="34">
        <f>AVERAGE(AG61:AG62)*'Fixed data'!$C$3</f>
        <v>1.4180893548393339E-2</v>
      </c>
      <c r="AH63" s="34">
        <f>AVERAGE(AH61:AH62)*'Fixed data'!$C$3</f>
        <v>1.9806675541412768E-2</v>
      </c>
      <c r="AI63" s="34">
        <f>AVERAGE(AI61:AI62)*'Fixed data'!$C$3</f>
        <v>2.5325747320636364E-2</v>
      </c>
      <c r="AJ63" s="34">
        <f>AVERAGE(AJ61:AJ62)*'Fixed data'!$C$3</f>
        <v>3.0791463992962041E-2</v>
      </c>
      <c r="AK63" s="34">
        <f>AVERAGE(AK61:AK62)*'Fixed data'!$C$3</f>
        <v>3.6257180665287721E-2</v>
      </c>
      <c r="AL63" s="34">
        <f>AVERAGE(AL61:AL62)*'Fixed data'!$C$3</f>
        <v>4.1722897337613397E-2</v>
      </c>
      <c r="AM63" s="34">
        <f>AVERAGE(AM61:AM62)*'Fixed data'!$C$3</f>
        <v>4.7188614009939081E-2</v>
      </c>
      <c r="AN63" s="34">
        <f>AVERAGE(AN61:AN62)*'Fixed data'!$C$3</f>
        <v>5.2654330682264751E-2</v>
      </c>
      <c r="AO63" s="34">
        <f>AVERAGE(AO61:AO62)*'Fixed data'!$C$3</f>
        <v>5.8120047354590441E-2</v>
      </c>
      <c r="AP63" s="34">
        <f>AVERAGE(AP61:AP62)*'Fixed data'!$C$3</f>
        <v>6.3585764026916111E-2</v>
      </c>
      <c r="AQ63" s="34">
        <f>AVERAGE(AQ61:AQ62)*'Fixed data'!$C$3</f>
        <v>6.9051480699241802E-2</v>
      </c>
      <c r="AR63" s="34">
        <f>AVERAGE(AR61:AR62)*'Fixed data'!$C$3</f>
        <v>7.4517197371567465E-2</v>
      </c>
      <c r="AS63" s="34">
        <f>AVERAGE(AS61:AS62)*'Fixed data'!$C$3</f>
        <v>7.9982914043893155E-2</v>
      </c>
      <c r="AT63" s="34">
        <f>AVERAGE(AT61:AT62)*'Fixed data'!$C$3</f>
        <v>8.5448630716218818E-2</v>
      </c>
      <c r="AU63" s="34">
        <f>AVERAGE(AU61:AU62)*'Fixed data'!$C$3</f>
        <v>9.0914347388544509E-2</v>
      </c>
      <c r="AV63" s="34">
        <f>AVERAGE(AV61:AV62)*'Fixed data'!$C$3</f>
        <v>9.6380064060870185E-2</v>
      </c>
      <c r="AW63" s="34">
        <f>AVERAGE(AW61:AW62)*'Fixed data'!$C$3</f>
        <v>0.10184578073319585</v>
      </c>
      <c r="AX63" s="34">
        <f>AVERAGE(AX61:AX62)*'Fixed data'!$C$3</f>
        <v>0.10491051759511529</v>
      </c>
      <c r="AY63" s="34">
        <f>AVERAGE(AY61:AY62)*'Fixed data'!$C$3</f>
        <v>0.10535944053996178</v>
      </c>
      <c r="AZ63" s="34">
        <f>AVERAGE(AZ61:AZ62)*'Fixed data'!$C$3</f>
        <v>0.1053867696966538</v>
      </c>
      <c r="BA63" s="34">
        <f>AVERAGE(BA61:BA62)*'Fixed data'!$C$3</f>
        <v>0.10500877289272932</v>
      </c>
      <c r="BB63" s="34">
        <f>AVERAGE(BB61:BB62)*'Fixed data'!$C$3</f>
        <v>0.10424229661245903</v>
      </c>
      <c r="BC63" s="34">
        <f>AVERAGE(BC61:BC62)*'Fixed data'!$C$3</f>
        <v>0.10310550410383908</v>
      </c>
      <c r="BD63" s="34">
        <f>AVERAGE(BD61:BD62)*'Fixed data'!$C$3</f>
        <v>0.10162144165679814</v>
      </c>
    </row>
    <row r="64" spans="1:56" ht="15.75" thickBot="1" x14ac:dyDescent="0.35">
      <c r="A64" s="114"/>
      <c r="B64" s="12" t="s">
        <v>94</v>
      </c>
      <c r="C64" s="12" t="s">
        <v>45</v>
      </c>
      <c r="D64" s="12" t="s">
        <v>40</v>
      </c>
      <c r="E64" s="53">
        <f t="shared" ref="E64:BD64" si="9">E29+E60+E63</f>
        <v>-0.1097455348</v>
      </c>
      <c r="F64" s="53">
        <f t="shared" si="9"/>
        <v>-0.13363686519360582</v>
      </c>
      <c r="G64" s="53">
        <f t="shared" si="9"/>
        <v>-0.15598478067962049</v>
      </c>
      <c r="H64" s="53">
        <f t="shared" si="9"/>
        <v>-0.17661587065618833</v>
      </c>
      <c r="I64" s="53">
        <f t="shared" si="9"/>
        <v>-0.19528356651381606</v>
      </c>
      <c r="J64" s="53">
        <f t="shared" si="9"/>
        <v>-0.21027462123796831</v>
      </c>
      <c r="K64" s="53">
        <f t="shared" si="9"/>
        <v>-0.22462811942916847</v>
      </c>
      <c r="L64" s="53">
        <f t="shared" si="9"/>
        <v>-0.23666360518588558</v>
      </c>
      <c r="M64" s="53">
        <f t="shared" si="9"/>
        <v>-0.16165391554320641</v>
      </c>
      <c r="N64" s="53">
        <f t="shared" si="9"/>
        <v>-0.15162921506939059</v>
      </c>
      <c r="O64" s="53">
        <f t="shared" si="9"/>
        <v>-0.14112152697633878</v>
      </c>
      <c r="P64" s="53">
        <f t="shared" si="9"/>
        <v>-0.13007002322627603</v>
      </c>
      <c r="Q64" s="53">
        <f t="shared" si="9"/>
        <v>-0.11929916551408562</v>
      </c>
      <c r="R64" s="53">
        <f t="shared" si="9"/>
        <v>-0.10952174156605111</v>
      </c>
      <c r="S64" s="53">
        <f t="shared" si="9"/>
        <v>-0.10004157296343405</v>
      </c>
      <c r="T64" s="53">
        <f t="shared" si="9"/>
        <v>-9.0696089578965675E-2</v>
      </c>
      <c r="U64" s="53">
        <f t="shared" si="9"/>
        <v>-8.1469902353474094E-2</v>
      </c>
      <c r="V64" s="53">
        <f t="shared" si="9"/>
        <v>-7.2354276598303541E-2</v>
      </c>
      <c r="W64" s="53">
        <f t="shared" si="9"/>
        <v>-6.3345361056928839E-2</v>
      </c>
      <c r="X64" s="53">
        <f t="shared" si="9"/>
        <v>-5.4443155729349976E-2</v>
      </c>
      <c r="Y64" s="53">
        <f t="shared" si="9"/>
        <v>-4.5647660615566937E-2</v>
      </c>
      <c r="Z64" s="53">
        <f t="shared" si="9"/>
        <v>-3.695887571557973E-2</v>
      </c>
      <c r="AA64" s="53">
        <f t="shared" si="9"/>
        <v>-2.8376801029388356E-2</v>
      </c>
      <c r="AB64" s="53">
        <f t="shared" si="9"/>
        <v>-1.9901436556992821E-2</v>
      </c>
      <c r="AC64" s="53">
        <f t="shared" si="9"/>
        <v>-1.1532782298393119E-2</v>
      </c>
      <c r="AD64" s="53">
        <f t="shared" si="9"/>
        <v>-3.270838253589251E-3</v>
      </c>
      <c r="AE64" s="53">
        <f t="shared" si="9"/>
        <v>4.8843955774187844E-3</v>
      </c>
      <c r="AF64" s="53">
        <f t="shared" si="9"/>
        <v>1.2932919194630986E-2</v>
      </c>
      <c r="AG64" s="53">
        <f t="shared" si="9"/>
        <v>2.0874732598047355E-2</v>
      </c>
      <c r="AH64" s="53">
        <f t="shared" si="9"/>
        <v>2.8709835787667892E-2</v>
      </c>
      <c r="AI64" s="53">
        <f t="shared" si="9"/>
        <v>3.6438228763492592E-2</v>
      </c>
      <c r="AJ64" s="53">
        <f t="shared" si="9"/>
        <v>4.1903945435818268E-2</v>
      </c>
      <c r="AK64" s="53">
        <f t="shared" si="9"/>
        <v>4.7369662108143952E-2</v>
      </c>
      <c r="AL64" s="53">
        <f t="shared" si="9"/>
        <v>5.2835378780469629E-2</v>
      </c>
      <c r="AM64" s="53">
        <f t="shared" si="9"/>
        <v>5.8301095452795312E-2</v>
      </c>
      <c r="AN64" s="53">
        <f t="shared" si="9"/>
        <v>6.3766812125120975E-2</v>
      </c>
      <c r="AO64" s="53">
        <f t="shared" si="9"/>
        <v>6.923252879744668E-2</v>
      </c>
      <c r="AP64" s="53">
        <f t="shared" si="9"/>
        <v>7.4698245469772342E-2</v>
      </c>
      <c r="AQ64" s="53">
        <f t="shared" si="9"/>
        <v>8.0163962142098033E-2</v>
      </c>
      <c r="AR64" s="53">
        <f t="shared" si="9"/>
        <v>8.5629678814423696E-2</v>
      </c>
      <c r="AS64" s="53">
        <f t="shared" si="9"/>
        <v>9.1095395486749386E-2</v>
      </c>
      <c r="AT64" s="53">
        <f t="shared" si="9"/>
        <v>9.6561112159075049E-2</v>
      </c>
      <c r="AU64" s="53">
        <f t="shared" si="9"/>
        <v>0.10202682883140074</v>
      </c>
      <c r="AV64" s="53">
        <f t="shared" si="9"/>
        <v>0.10749254550372642</v>
      </c>
      <c r="AW64" s="53">
        <f t="shared" si="9"/>
        <v>0.11295826217605208</v>
      </c>
      <c r="AX64" s="53">
        <f t="shared" si="9"/>
        <v>9.1168135576209064E-2</v>
      </c>
      <c r="AY64" s="53">
        <f t="shared" si="9"/>
        <v>0.10051288074327779</v>
      </c>
      <c r="AZ64" s="53">
        <f t="shared" si="9"/>
        <v>0.10910168739428965</v>
      </c>
      <c r="BA64" s="53">
        <f t="shared" si="9"/>
        <v>0.11694589676546494</v>
      </c>
      <c r="BB64" s="53">
        <f t="shared" si="9"/>
        <v>0.12404332099108058</v>
      </c>
      <c r="BC64" s="53">
        <f t="shared" si="9"/>
        <v>0.13037663329126123</v>
      </c>
      <c r="BD64" s="53">
        <f t="shared" si="9"/>
        <v>0.13580217363049116</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8.4516417543694794E-2</v>
      </c>
      <c r="G67" s="81">
        <f>'Fixed data'!$G$7*G$88/1000000</f>
        <v>0.18046911100211616</v>
      </c>
      <c r="H67" s="81">
        <f>'Fixed data'!$G$7*H$88/1000000</f>
        <v>0.29252456944502275</v>
      </c>
      <c r="I67" s="81">
        <f>'Fixed data'!$G$7*I$88/1000000</f>
        <v>0.44234896503032828</v>
      </c>
      <c r="J67" s="81">
        <f>'Fixed data'!$G$7*J$88/1000000</f>
        <v>0.62224658307098946</v>
      </c>
      <c r="K67" s="81">
        <f>'Fixed data'!$G$7*K$88/1000000</f>
        <v>0.83068210750128435</v>
      </c>
      <c r="L67" s="81">
        <f>'Fixed data'!$G$7*L$88/1000000</f>
        <v>1.0870967172717896</v>
      </c>
      <c r="M67" s="81">
        <f>'Fixed data'!$G$7*M$88/1000000</f>
        <v>1.4125022719488343</v>
      </c>
      <c r="N67" s="81">
        <f>'Fixed data'!$G$7*N$88/1000000</f>
        <v>1.6282029532164137</v>
      </c>
      <c r="O67" s="81">
        <f>'Fixed data'!$G$7*O$88/1000000</f>
        <v>1.8348597344971098</v>
      </c>
      <c r="P67" s="81">
        <f>'Fixed data'!$G$7*P$88/1000000</f>
        <v>2.0406543234727961</v>
      </c>
      <c r="Q67" s="81">
        <f>'Fixed data'!$G$7*Q$88/1000000</f>
        <v>2.1809224031937728</v>
      </c>
      <c r="R67" s="81">
        <f>'Fixed data'!$G$7*R$88/1000000</f>
        <v>2.2150769082888107</v>
      </c>
      <c r="S67" s="81">
        <f>'Fixed data'!$G$7*S$88/1000000</f>
        <v>2.2232830990965278</v>
      </c>
      <c r="T67" s="81">
        <f>'Fixed data'!$G$7*T$88/1000000</f>
        <v>2.226651809715412</v>
      </c>
      <c r="U67" s="81">
        <f>'Fixed data'!$G$7*U$88/1000000</f>
        <v>2.2273995341852286</v>
      </c>
      <c r="V67" s="81">
        <f>'Fixed data'!$G$7*V$88/1000000</f>
        <v>2.2273995341852286</v>
      </c>
      <c r="W67" s="81">
        <f>'Fixed data'!$G$7*W$88/1000000</f>
        <v>2.2273995341852286</v>
      </c>
      <c r="X67" s="81">
        <f>'Fixed data'!$G$7*X$88/1000000</f>
        <v>2.2273995341852286</v>
      </c>
      <c r="Y67" s="81">
        <f>'Fixed data'!$G$7*Y$88/1000000</f>
        <v>2.2273995341852286</v>
      </c>
      <c r="Z67" s="81">
        <f>'Fixed data'!$G$7*Z$88/1000000</f>
        <v>2.2273995341852286</v>
      </c>
      <c r="AA67" s="81">
        <f>'Fixed data'!$G$7*AA$88/1000000</f>
        <v>2.2273995341852286</v>
      </c>
      <c r="AB67" s="81">
        <f>'Fixed data'!$G$7*AB$88/1000000</f>
        <v>2.2273995341852286</v>
      </c>
      <c r="AC67" s="81">
        <f>'Fixed data'!$G$7*AC$88/1000000</f>
        <v>2.2273995341852286</v>
      </c>
      <c r="AD67" s="81">
        <f>'Fixed data'!$G$7*AD$88/1000000</f>
        <v>2.2273995341852286</v>
      </c>
      <c r="AE67" s="81">
        <f>'Fixed data'!$G$7*AE$88/1000000</f>
        <v>2.2273995341852286</v>
      </c>
      <c r="AF67" s="81">
        <f>'Fixed data'!$G$7*AF$88/1000000</f>
        <v>2.2273995341852286</v>
      </c>
      <c r="AG67" s="81">
        <f>'Fixed data'!$G$7*AG$88/1000000</f>
        <v>2.2273995341852286</v>
      </c>
      <c r="AH67" s="81">
        <f>'Fixed data'!$G$7*AH$88/1000000</f>
        <v>2.2273995341852286</v>
      </c>
      <c r="AI67" s="81">
        <f>'Fixed data'!$G$7*AI$88/1000000</f>
        <v>2.2273995341852286</v>
      </c>
      <c r="AJ67" s="81">
        <f>'Fixed data'!$G$7*AJ$88/1000000</f>
        <v>2.2273995341852286</v>
      </c>
      <c r="AK67" s="81">
        <f>'Fixed data'!$G$7*AK$88/1000000</f>
        <v>2.2273995341852286</v>
      </c>
      <c r="AL67" s="81">
        <f>'Fixed data'!$G$7*AL$88/1000000</f>
        <v>2.2273995341852286</v>
      </c>
      <c r="AM67" s="81">
        <f>'Fixed data'!$G$7*AM$88/1000000</f>
        <v>2.2273995341852286</v>
      </c>
      <c r="AN67" s="81">
        <f>'Fixed data'!$G$7*AN$88/1000000</f>
        <v>2.2273995341852286</v>
      </c>
      <c r="AO67" s="81">
        <f>'Fixed data'!$G$7*AO$88/1000000</f>
        <v>2.2273995341852286</v>
      </c>
      <c r="AP67" s="81">
        <f>'Fixed data'!$G$7*AP$88/1000000</f>
        <v>2.2273995341852286</v>
      </c>
      <c r="AQ67" s="81">
        <f>'Fixed data'!$G$7*AQ$88/1000000</f>
        <v>2.2273995341852286</v>
      </c>
      <c r="AR67" s="81">
        <f>'Fixed data'!$G$7*AR$88/1000000</f>
        <v>2.2273995341852286</v>
      </c>
      <c r="AS67" s="81">
        <f>'Fixed data'!$G$7*AS$88/1000000</f>
        <v>2.2273995341852286</v>
      </c>
      <c r="AT67" s="81">
        <f>'Fixed data'!$G$7*AT$88/1000000</f>
        <v>2.2273995341852286</v>
      </c>
      <c r="AU67" s="81">
        <f>'Fixed data'!$G$7*AU$88/1000000</f>
        <v>2.2273995341852286</v>
      </c>
      <c r="AV67" s="81">
        <f>'Fixed data'!$G$7*AV$88/1000000</f>
        <v>2.2273995341852286</v>
      </c>
      <c r="AW67" s="81">
        <f>'Fixed data'!$G$7*AW$88/1000000</f>
        <v>2.2273995341852286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2.8157738220661165E-2</v>
      </c>
      <c r="G68" s="81">
        <f>'Fixed data'!$G$8*G89/1000000</f>
        <v>6.0125898230126436E-2</v>
      </c>
      <c r="H68" s="81">
        <f>'Fixed data'!$G$8*H89/1000000</f>
        <v>9.7458781854018128E-2</v>
      </c>
      <c r="I68" s="81">
        <f>'Fixed data'!$G$8*I89/1000000</f>
        <v>0.14737483567190288</v>
      </c>
      <c r="J68" s="81">
        <f>'Fixed data'!$G$8*J89/1000000</f>
        <v>0.20731043067645857</v>
      </c>
      <c r="K68" s="81">
        <f>'Fixed data'!$G$8*K89/1000000</f>
        <v>0.27675395588852403</v>
      </c>
      <c r="L68" s="81">
        <f>'Fixed data'!$G$8*L89/1000000</f>
        <v>0.36218233291052737</v>
      </c>
      <c r="M68" s="81">
        <f>'Fixed data'!$G$8*M89/1000000</f>
        <v>0.47059614783686199</v>
      </c>
      <c r="N68" s="81">
        <f>'Fixed data'!$G$8*N89/1000000</f>
        <v>0.54246002404101601</v>
      </c>
      <c r="O68" s="81">
        <f>'Fixed data'!$G$8*O89/1000000</f>
        <v>0.61131088344061724</v>
      </c>
      <c r="P68" s="81">
        <f>'Fixed data'!$G$8*P89/1000000</f>
        <v>0.67987452055872832</v>
      </c>
      <c r="Q68" s="81">
        <f>'Fixed data'!$G$8*Q89/1000000</f>
        <v>0.7266069838733874</v>
      </c>
      <c r="R68" s="81">
        <f>'Fixed data'!$G$8*R89/1000000</f>
        <v>0.73798611063560304</v>
      </c>
      <c r="S68" s="81">
        <f>'Fixed data'!$G$8*S89/1000000</f>
        <v>0.74072012805487752</v>
      </c>
      <c r="T68" s="81">
        <f>'Fixed data'!$G$8*T89/1000000</f>
        <v>0.74184246833409606</v>
      </c>
      <c r="U68" s="81">
        <f>'Fixed data'!$G$8*U89/1000000</f>
        <v>0.74209158548665599</v>
      </c>
      <c r="V68" s="81">
        <f>'Fixed data'!$G$8*V89/1000000</f>
        <v>0.74209158548665599</v>
      </c>
      <c r="W68" s="81">
        <f>'Fixed data'!$G$8*W89/1000000</f>
        <v>0.74209158548665599</v>
      </c>
      <c r="X68" s="81">
        <f>'Fixed data'!$G$8*X89/1000000</f>
        <v>0.74209158548665599</v>
      </c>
      <c r="Y68" s="81">
        <f>'Fixed data'!$G$8*Y89/1000000</f>
        <v>0.74209158548665599</v>
      </c>
      <c r="Z68" s="81">
        <f>'Fixed data'!$G$8*Z89/1000000</f>
        <v>0.74209158548665599</v>
      </c>
      <c r="AA68" s="81">
        <f>'Fixed data'!$G$8*AA89/1000000</f>
        <v>0.74209158548665599</v>
      </c>
      <c r="AB68" s="81">
        <f>'Fixed data'!$G$8*AB89/1000000</f>
        <v>0.74209158548665599</v>
      </c>
      <c r="AC68" s="81">
        <f>'Fixed data'!$G$8*AC89/1000000</f>
        <v>0.74209158548665599</v>
      </c>
      <c r="AD68" s="81">
        <f>'Fixed data'!$G$8*AD89/1000000</f>
        <v>0.74209158548665599</v>
      </c>
      <c r="AE68" s="81">
        <f>'Fixed data'!$G$8*AE89/1000000</f>
        <v>0.74209158548665599</v>
      </c>
      <c r="AF68" s="81">
        <f>'Fixed data'!$G$8*AF89/1000000</f>
        <v>0.74209158548665599</v>
      </c>
      <c r="AG68" s="81">
        <f>'Fixed data'!$G$8*AG89/1000000</f>
        <v>0.74209158548665599</v>
      </c>
      <c r="AH68" s="81">
        <f>'Fixed data'!$G$8*AH89/1000000</f>
        <v>0.74209158548665599</v>
      </c>
      <c r="AI68" s="81">
        <f>'Fixed data'!$G$8*AI89/1000000</f>
        <v>0.74209158548665599</v>
      </c>
      <c r="AJ68" s="81">
        <f>'Fixed data'!$G$8*AJ89/1000000</f>
        <v>0.74209158548665599</v>
      </c>
      <c r="AK68" s="81">
        <f>'Fixed data'!$G$8*AK89/1000000</f>
        <v>0.74209158548665599</v>
      </c>
      <c r="AL68" s="81">
        <f>'Fixed data'!$G$8*AL89/1000000</f>
        <v>0.74209158548665599</v>
      </c>
      <c r="AM68" s="81">
        <f>'Fixed data'!$G$8*AM89/1000000</f>
        <v>0.74209158548665599</v>
      </c>
      <c r="AN68" s="81">
        <f>'Fixed data'!$G$8*AN89/1000000</f>
        <v>0.74209158548665599</v>
      </c>
      <c r="AO68" s="81">
        <f>'Fixed data'!$G$8*AO89/1000000</f>
        <v>0.74209158548665599</v>
      </c>
      <c r="AP68" s="81">
        <f>'Fixed data'!$G$8*AP89/1000000</f>
        <v>0.74209158548665599</v>
      </c>
      <c r="AQ68" s="81">
        <f>'Fixed data'!$G$8*AQ89/1000000</f>
        <v>0.74209158548665599</v>
      </c>
      <c r="AR68" s="81">
        <f>'Fixed data'!$G$8*AR89/1000000</f>
        <v>0.74209158548665599</v>
      </c>
      <c r="AS68" s="81">
        <f>'Fixed data'!$G$8*AS89/1000000</f>
        <v>0.74209158548665599</v>
      </c>
      <c r="AT68" s="81">
        <f>'Fixed data'!$G$8*AT89/1000000</f>
        <v>0.74209158548665599</v>
      </c>
      <c r="AU68" s="81">
        <f>'Fixed data'!$G$8*AU89/1000000</f>
        <v>0.74209158548665599</v>
      </c>
      <c r="AV68" s="81">
        <f>'Fixed data'!$G$8*AV89/1000000</f>
        <v>0.74209158548665599</v>
      </c>
      <c r="AW68" s="81">
        <f>'Fixed data'!$G$8*AW89/1000000</f>
        <v>0.74209158548665599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3.1426169474887096E-6</v>
      </c>
      <c r="G69" s="34">
        <f>G90*'Fixed data'!J$5/1000000</f>
        <v>7.4600061020495176E-6</v>
      </c>
      <c r="H69" s="34">
        <f>H90*'Fixed data'!K$5/1000000</f>
        <v>1.3158654893830507E-5</v>
      </c>
      <c r="I69" s="34">
        <f>I90*'Fixed data'!L$5/1000000</f>
        <v>2.1249740643718155E-5</v>
      </c>
      <c r="J69" s="34">
        <f>J90*'Fixed data'!M$5/1000000</f>
        <v>5.3524993873496006E-5</v>
      </c>
      <c r="K69" s="34">
        <f>K90*'Fixed data'!N$5/1000000</f>
        <v>1.0338721637732497E-4</v>
      </c>
      <c r="L69" s="34">
        <f>L90*'Fixed data'!O$5/1000000</f>
        <v>1.7424712783093083E-4</v>
      </c>
      <c r="M69" s="34">
        <f>M90*'Fixed data'!P$5/1000000</f>
        <v>2.7624018871868101E-4</v>
      </c>
      <c r="N69" s="34">
        <f>N90*'Fixed data'!Q$5/1000000</f>
        <v>3.7875223092652302E-4</v>
      </c>
      <c r="O69" s="34">
        <f>O90*'Fixed data'!R$5/1000000</f>
        <v>4.9445728746286418E-4</v>
      </c>
      <c r="P69" s="34">
        <f>P90*'Fixed data'!S$5/1000000</f>
        <v>6.2478606705542827E-4</v>
      </c>
      <c r="Q69" s="34">
        <f>Q90*'Fixed data'!T$5/1000000</f>
        <v>7.4699509235895498E-4</v>
      </c>
      <c r="R69" s="34">
        <f>R90*'Fixed data'!U$5/1000000</f>
        <v>8.384352282668605E-4</v>
      </c>
      <c r="S69" s="34">
        <f>S90*'Fixed data'!V$5/1000000</f>
        <v>9.2242627990318988E-4</v>
      </c>
      <c r="T69" s="34">
        <f>T90*'Fixed data'!W$5/1000000</f>
        <v>9.885334388028571E-4</v>
      </c>
      <c r="U69" s="34">
        <f>U90*'Fixed data'!X$5/1000000</f>
        <v>1.0741673868103613E-3</v>
      </c>
      <c r="V69" s="34">
        <f>V90*'Fixed data'!Y$5/1000000</f>
        <v>1.1596125198520945E-3</v>
      </c>
      <c r="W69" s="34">
        <f>W90*'Fixed data'!Z$5/1000000</f>
        <v>1.2450576528938275E-3</v>
      </c>
      <c r="X69" s="34">
        <f>X90*'Fixed data'!AA$5/1000000</f>
        <v>1.3305027859355609E-3</v>
      </c>
      <c r="Y69" s="34">
        <f>Y90*'Fixed data'!AB$5/1000000</f>
        <v>1.4159479189772943E-3</v>
      </c>
      <c r="Z69" s="34">
        <f>Z90*'Fixed data'!AC$5/1000000</f>
        <v>1.4891866044416369E-3</v>
      </c>
      <c r="AA69" s="34">
        <f>AA90*'Fixed data'!AD$5/1000000</f>
        <v>1.5746317374833701E-3</v>
      </c>
      <c r="AB69" s="34">
        <f>AB90*'Fixed data'!AE$5/1000000</f>
        <v>1.6600768705251035E-3</v>
      </c>
      <c r="AC69" s="34">
        <f>AC90*'Fixed data'!AF$5/1000000</f>
        <v>1.7455220035668367E-3</v>
      </c>
      <c r="AD69" s="34">
        <f>AD90*'Fixed data'!AG$5/1000000</f>
        <v>1.8309671366085701E-3</v>
      </c>
      <c r="AE69" s="34">
        <f>AE90*'Fixed data'!AH$5/1000000</f>
        <v>1.9164122696503033E-3</v>
      </c>
      <c r="AF69" s="34">
        <f>AF90*'Fixed data'!AI$5/1000000</f>
        <v>2.0018574026920365E-3</v>
      </c>
      <c r="AG69" s="34">
        <f>AG90*'Fixed data'!AJ$5/1000000</f>
        <v>2.0873025357337695E-3</v>
      </c>
      <c r="AH69" s="34">
        <f>AH90*'Fixed data'!AK$5/1000000</f>
        <v>2.1727476687755029E-3</v>
      </c>
      <c r="AI69" s="34">
        <f>AI90*'Fixed data'!AL$5/1000000</f>
        <v>2.2459863542398455E-3</v>
      </c>
      <c r="AJ69" s="34">
        <f>AJ90*'Fixed data'!AM$5/1000000</f>
        <v>2.3314314872815789E-3</v>
      </c>
      <c r="AK69" s="34">
        <f>AK90*'Fixed data'!AN$5/1000000</f>
        <v>2.4168766203233123E-3</v>
      </c>
      <c r="AL69" s="34">
        <f>AL90*'Fixed data'!AO$5/1000000</f>
        <v>2.5023217533650458E-3</v>
      </c>
      <c r="AM69" s="34">
        <f>AM90*'Fixed data'!AP$5/1000000</f>
        <v>2.5877668864067792E-3</v>
      </c>
      <c r="AN69" s="34">
        <f>AN90*'Fixed data'!AQ$5/1000000</f>
        <v>2.6854184670259029E-3</v>
      </c>
      <c r="AO69" s="34">
        <f>AO90*'Fixed data'!AR$5/1000000</f>
        <v>2.7708636000676359E-3</v>
      </c>
      <c r="AP69" s="34">
        <f>AP90*'Fixed data'!AS$5/1000000</f>
        <v>2.8563087331093693E-3</v>
      </c>
      <c r="AQ69" s="34">
        <f>AQ90*'Fixed data'!AT$5/1000000</f>
        <v>2.9417538661511027E-3</v>
      </c>
      <c r="AR69" s="34">
        <f>AR90*'Fixed data'!AU$5/1000000</f>
        <v>3.0271989991928357E-3</v>
      </c>
      <c r="AS69" s="34">
        <f>AS90*'Fixed data'!AV$5/1000000</f>
        <v>3.1248505798119595E-3</v>
      </c>
      <c r="AT69" s="34">
        <f>AT90*'Fixed data'!AW$5/1000000</f>
        <v>3.1980892652763021E-3</v>
      </c>
      <c r="AU69" s="34">
        <f>AU90*'Fixed data'!AX$5/1000000</f>
        <v>3.283534398318036E-3</v>
      </c>
      <c r="AV69" s="34">
        <f>AV90*'Fixed data'!AY$5/1000000</f>
        <v>3.3689795313597694E-3</v>
      </c>
      <c r="AW69" s="34">
        <f>AW90*'Fixed data'!AZ$5/1000000</f>
        <v>3.4422182168241115E-3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2.6830174987585372E-4</v>
      </c>
      <c r="G70" s="34">
        <f>G91*'Fixed data'!$G$9</f>
        <v>5.9890728247051007E-4</v>
      </c>
      <c r="H70" s="34">
        <f>H91*'Fixed data'!$G$9</f>
        <v>9.9328005863170673E-4</v>
      </c>
      <c r="I70" s="34">
        <f>I91*'Fixed data'!$G$9</f>
        <v>1.5064950629254232E-3</v>
      </c>
      <c r="J70" s="34">
        <f>J91*'Fixed data'!$G$9</f>
        <v>2.12610628912483E-3</v>
      </c>
      <c r="K70" s="34">
        <f>K91*'Fixed data'!$G$9</f>
        <v>2.8524723349268167E-3</v>
      </c>
      <c r="L70" s="34">
        <f>L91*'Fixed data'!$G$9</f>
        <v>3.6796649589814069E-3</v>
      </c>
      <c r="M70" s="34">
        <f>M91*'Fixed data'!$G$9</f>
        <v>4.7254056074165609E-3</v>
      </c>
      <c r="N70" s="34">
        <f>N91*'Fixed data'!$G$9</f>
        <v>5.4463711251520105E-3</v>
      </c>
      <c r="O70" s="34">
        <f>O91*'Fixed data'!$G$9</f>
        <v>6.1326277390202797E-3</v>
      </c>
      <c r="P70" s="34">
        <f>P91*'Fixed data'!$G$9</f>
        <v>6.8123526016082014E-3</v>
      </c>
      <c r="Q70" s="34">
        <f>Q91*'Fixed data'!$G$9</f>
        <v>7.2660929298288598E-3</v>
      </c>
      <c r="R70" s="34">
        <f>R91*'Fixed data'!$G$9</f>
        <v>7.3612682139445884E-3</v>
      </c>
      <c r="S70" s="34">
        <f>S91*'Fixed data'!$G$9</f>
        <v>7.3803132184149739E-3</v>
      </c>
      <c r="T70" s="34">
        <f>T91*'Fixed data'!$G$9</f>
        <v>7.3868371050943701E-3</v>
      </c>
      <c r="U70" s="34">
        <f>U91*'Fixed data'!$G$9</f>
        <v>7.3882482858189649E-3</v>
      </c>
      <c r="V70" s="34">
        <f>V91*'Fixed data'!$G$9</f>
        <v>7.3882482858189649E-3</v>
      </c>
      <c r="W70" s="34">
        <f>W91*'Fixed data'!$G$9</f>
        <v>7.3882482858189649E-3</v>
      </c>
      <c r="X70" s="34">
        <f>X91*'Fixed data'!$G$9</f>
        <v>7.3882482858189649E-3</v>
      </c>
      <c r="Y70" s="34">
        <f>Y91*'Fixed data'!$G$9</f>
        <v>7.3882482858189649E-3</v>
      </c>
      <c r="Z70" s="34">
        <f>Z91*'Fixed data'!$G$9</f>
        <v>7.3882482858189649E-3</v>
      </c>
      <c r="AA70" s="34">
        <f>AA91*'Fixed data'!$G$9</f>
        <v>7.3882482858189649E-3</v>
      </c>
      <c r="AB70" s="34">
        <f>AB91*'Fixed data'!$G$9</f>
        <v>7.3882482858189649E-3</v>
      </c>
      <c r="AC70" s="34">
        <f>AC91*'Fixed data'!$G$9</f>
        <v>7.3882482858189649E-3</v>
      </c>
      <c r="AD70" s="34">
        <f>AD91*'Fixed data'!$G$9</f>
        <v>7.3882482858189649E-3</v>
      </c>
      <c r="AE70" s="34">
        <f>AE91*'Fixed data'!$G$9</f>
        <v>7.3882482858189649E-3</v>
      </c>
      <c r="AF70" s="34">
        <f>AF91*'Fixed data'!$G$9</f>
        <v>7.3882482858189649E-3</v>
      </c>
      <c r="AG70" s="34">
        <f>AG91*'Fixed data'!$G$9</f>
        <v>7.3882482858189649E-3</v>
      </c>
      <c r="AH70" s="34">
        <f>AH91*'Fixed data'!$G$9</f>
        <v>7.3882482858189649E-3</v>
      </c>
      <c r="AI70" s="34">
        <f>AI91*'Fixed data'!$G$9</f>
        <v>7.3882482858189649E-3</v>
      </c>
      <c r="AJ70" s="34">
        <f>AJ91*'Fixed data'!$G$9</f>
        <v>7.3882482858189649E-3</v>
      </c>
      <c r="AK70" s="34">
        <f>AK91*'Fixed data'!$G$9</f>
        <v>7.3882482858189649E-3</v>
      </c>
      <c r="AL70" s="34">
        <f>AL91*'Fixed data'!$G$9</f>
        <v>7.3882482858189649E-3</v>
      </c>
      <c r="AM70" s="34">
        <f>AM91*'Fixed data'!$G$9</f>
        <v>7.3882482858189649E-3</v>
      </c>
      <c r="AN70" s="34">
        <f>AN91*'Fixed data'!$G$9</f>
        <v>7.3882482858189649E-3</v>
      </c>
      <c r="AO70" s="34">
        <f>AO91*'Fixed data'!$G$9</f>
        <v>7.3882482858189649E-3</v>
      </c>
      <c r="AP70" s="34">
        <f>AP91*'Fixed data'!$G$9</f>
        <v>7.3882482858189649E-3</v>
      </c>
      <c r="AQ70" s="34">
        <f>AQ91*'Fixed data'!$G$9</f>
        <v>7.3882482858189649E-3</v>
      </c>
      <c r="AR70" s="34">
        <f>AR91*'Fixed data'!$G$9</f>
        <v>7.3882482858189649E-3</v>
      </c>
      <c r="AS70" s="34">
        <f>AS91*'Fixed data'!$G$9</f>
        <v>7.3882482858189649E-3</v>
      </c>
      <c r="AT70" s="34">
        <f>AT91*'Fixed data'!$G$9</f>
        <v>7.3882482858189649E-3</v>
      </c>
      <c r="AU70" s="34">
        <f>AU91*'Fixed data'!$G$9</f>
        <v>7.3882482858189649E-3</v>
      </c>
      <c r="AV70" s="34">
        <f>AV91*'Fixed data'!$G$9</f>
        <v>7.3882482858189649E-3</v>
      </c>
      <c r="AW70" s="34">
        <f>AW91*'Fixed data'!$G$9</f>
        <v>7.3882482858189649E-3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4.1024511120641476E-5</v>
      </c>
      <c r="G71" s="34">
        <f>G92*'Fixed data'!$G$10</f>
        <v>9.1580433374694489E-5</v>
      </c>
      <c r="H71" s="34">
        <f>H92*'Fixed data'!$G$10</f>
        <v>1.5188250137592249E-4</v>
      </c>
      <c r="I71" s="34">
        <f>I92*'Fixed data'!$G$10</f>
        <v>2.3035624680000258E-4</v>
      </c>
      <c r="J71" s="34">
        <f>J92*'Fixed data'!$G$10</f>
        <v>3.2509851360595021E-4</v>
      </c>
      <c r="K71" s="34">
        <f>K92*'Fixed data'!$G$10</f>
        <v>4.3616413579466138E-4</v>
      </c>
      <c r="L71" s="34">
        <f>L92*'Fixed data'!$G$10</f>
        <v>5.6307714802851972E-4</v>
      </c>
      <c r="M71" s="34">
        <f>M92*'Fixed data'!$G$10</f>
        <v>7.2337606692836538E-4</v>
      </c>
      <c r="N71" s="34">
        <f>N92*'Fixed data'!$G$10</f>
        <v>8.3374058912811914E-4</v>
      </c>
      <c r="O71" s="34">
        <f>O92*'Fixed data'!$G$10</f>
        <v>9.3880833450551667E-4</v>
      </c>
      <c r="P71" s="34">
        <f>P92*'Fixed data'!$G$10</f>
        <v>1.0428881261273458E-3</v>
      </c>
      <c r="Q71" s="34">
        <f>Q92*'Fixed data'!$G$10</f>
        <v>1.1124250866904393E-3</v>
      </c>
      <c r="R71" s="34">
        <f>R92*'Fixed data'!$G$10</f>
        <v>1.1270621693441698E-3</v>
      </c>
      <c r="S71" s="34">
        <f>S92*'Fixed data'!$G$10</f>
        <v>1.1299814354362883E-3</v>
      </c>
      <c r="T71" s="34">
        <f>T92*'Fixed data'!$G$10</f>
        <v>1.1309789662453582E-3</v>
      </c>
      <c r="U71" s="34">
        <f>U92*'Fixed data'!$G$10</f>
        <v>1.1311947419507206E-3</v>
      </c>
      <c r="V71" s="34">
        <f>V92*'Fixed data'!$G$10</f>
        <v>1.1311947419507206E-3</v>
      </c>
      <c r="W71" s="34">
        <f>W92*'Fixed data'!$G$10</f>
        <v>1.1311947419507206E-3</v>
      </c>
      <c r="X71" s="34">
        <f>X92*'Fixed data'!$G$10</f>
        <v>1.1311947419507206E-3</v>
      </c>
      <c r="Y71" s="34">
        <f>Y92*'Fixed data'!$G$10</f>
        <v>1.1311947419507206E-3</v>
      </c>
      <c r="Z71" s="34">
        <f>Z92*'Fixed data'!$G$10</f>
        <v>1.1311947419507206E-3</v>
      </c>
      <c r="AA71" s="34">
        <f>AA92*'Fixed data'!$G$10</f>
        <v>1.1311947419507206E-3</v>
      </c>
      <c r="AB71" s="34">
        <f>AB92*'Fixed data'!$G$10</f>
        <v>1.1311947419507206E-3</v>
      </c>
      <c r="AC71" s="34">
        <f>AC92*'Fixed data'!$G$10</f>
        <v>1.1311947419507206E-3</v>
      </c>
      <c r="AD71" s="34">
        <f>AD92*'Fixed data'!$G$10</f>
        <v>1.1311947419507206E-3</v>
      </c>
      <c r="AE71" s="34">
        <f>AE92*'Fixed data'!$G$10</f>
        <v>1.1311947419507206E-3</v>
      </c>
      <c r="AF71" s="34">
        <f>AF92*'Fixed data'!$G$10</f>
        <v>1.1311947419507206E-3</v>
      </c>
      <c r="AG71" s="34">
        <f>AG92*'Fixed data'!$G$10</f>
        <v>1.1311947419507206E-3</v>
      </c>
      <c r="AH71" s="34">
        <f>AH92*'Fixed data'!$G$10</f>
        <v>1.1311947419507206E-3</v>
      </c>
      <c r="AI71" s="34">
        <f>AI92*'Fixed data'!$G$10</f>
        <v>1.1311947419507206E-3</v>
      </c>
      <c r="AJ71" s="34">
        <f>AJ92*'Fixed data'!$G$10</f>
        <v>1.1311947419507206E-3</v>
      </c>
      <c r="AK71" s="34">
        <f>AK92*'Fixed data'!$G$10</f>
        <v>1.1311947419507206E-3</v>
      </c>
      <c r="AL71" s="34">
        <f>AL92*'Fixed data'!$G$10</f>
        <v>1.1311947419507206E-3</v>
      </c>
      <c r="AM71" s="34">
        <f>AM92*'Fixed data'!$G$10</f>
        <v>1.1311947419507206E-3</v>
      </c>
      <c r="AN71" s="34">
        <f>AN92*'Fixed data'!$G$10</f>
        <v>1.1311947419507206E-3</v>
      </c>
      <c r="AO71" s="34">
        <f>AO92*'Fixed data'!$G$10</f>
        <v>1.1311947419507206E-3</v>
      </c>
      <c r="AP71" s="34">
        <f>AP92*'Fixed data'!$G$10</f>
        <v>1.1311947419507206E-3</v>
      </c>
      <c r="AQ71" s="34">
        <f>AQ92*'Fixed data'!$G$10</f>
        <v>1.1311947419507206E-3</v>
      </c>
      <c r="AR71" s="34">
        <f>AR92*'Fixed data'!$G$10</f>
        <v>1.1311947419507206E-3</v>
      </c>
      <c r="AS71" s="34">
        <f>AS92*'Fixed data'!$G$10</f>
        <v>1.1311947419507206E-3</v>
      </c>
      <c r="AT71" s="34">
        <f>AT92*'Fixed data'!$G$10</f>
        <v>1.1311947419507206E-3</v>
      </c>
      <c r="AU71" s="34">
        <f>AU92*'Fixed data'!$G$10</f>
        <v>1.1311947419507206E-3</v>
      </c>
      <c r="AV71" s="34">
        <f>AV92*'Fixed data'!$G$10</f>
        <v>1.1311947419507206E-3</v>
      </c>
      <c r="AW71" s="34">
        <f>AW92*'Fixed data'!$G$10</f>
        <v>1.1311947419507206E-3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5.5472330701340224E-4</v>
      </c>
      <c r="G72" s="34">
        <f>'Fixed data'!$G$11*G93/1000000</f>
        <v>1.2383280012755529E-3</v>
      </c>
      <c r="H72" s="34">
        <f>'Fixed data'!$G$11*H93/1000000</f>
        <v>2.0537176711979423E-3</v>
      </c>
      <c r="I72" s="34">
        <f>'Fixed data'!$G$11*I93/1000000</f>
        <v>3.1148202751353701E-3</v>
      </c>
      <c r="J72" s="34">
        <f>'Fixed data'!$G$11*J93/1000000</f>
        <v>4.3959018071490583E-3</v>
      </c>
      <c r="K72" s="34">
        <f>'Fixed data'!$G$11*K93/1000000</f>
        <v>5.8977037190558919E-3</v>
      </c>
      <c r="L72" s="34">
        <f>'Fixed data'!$G$11*L93/1000000</f>
        <v>7.6137901251159138E-3</v>
      </c>
      <c r="M72" s="34">
        <f>'Fixed data'!$G$11*M93/1000000</f>
        <v>9.7813985641143214E-3</v>
      </c>
      <c r="N72" s="34">
        <f>'Fixed data'!$G$11*N93/1000000</f>
        <v>1.12737338726748E-2</v>
      </c>
      <c r="O72" s="34">
        <f>'Fixed data'!$G$11*O93/1000000</f>
        <v>1.269444861522161E-2</v>
      </c>
      <c r="P72" s="34">
        <f>'Fixed data'!$G$11*P93/1000000</f>
        <v>1.4101805679743149E-2</v>
      </c>
      <c r="Q72" s="34">
        <f>'Fixed data'!$G$11*Q93/1000000</f>
        <v>1.5042084349545199E-2</v>
      </c>
      <c r="R72" s="34">
        <f>'Fixed data'!$G$11*R93/1000000</f>
        <v>1.5240021711617284E-2</v>
      </c>
      <c r="S72" s="34">
        <f>'Fixed data'!$G$11*S93/1000000</f>
        <v>1.5279506307120543E-2</v>
      </c>
      <c r="T72" s="34">
        <f>'Fixed data'!$G$11*T93/1000000</f>
        <v>1.5292994672347564E-2</v>
      </c>
      <c r="U72" s="34">
        <f>'Fixed data'!$G$11*U93/1000000</f>
        <v>1.5295912338142524E-2</v>
      </c>
      <c r="V72" s="34">
        <f>'Fixed data'!$G$11*V93/1000000</f>
        <v>1.5295912338142524E-2</v>
      </c>
      <c r="W72" s="34">
        <f>'Fixed data'!$G$11*W93/1000000</f>
        <v>1.5295912338142524E-2</v>
      </c>
      <c r="X72" s="34">
        <f>'Fixed data'!$G$11*X93/1000000</f>
        <v>1.5295912338142524E-2</v>
      </c>
      <c r="Y72" s="34">
        <f>'Fixed data'!$G$11*Y93/1000000</f>
        <v>1.5295912338142524E-2</v>
      </c>
      <c r="Z72" s="34">
        <f>'Fixed data'!$G$11*Z93/1000000</f>
        <v>1.5295912338142524E-2</v>
      </c>
      <c r="AA72" s="34">
        <f>'Fixed data'!$G$11*AA93/1000000</f>
        <v>1.5295912338142524E-2</v>
      </c>
      <c r="AB72" s="34">
        <f>'Fixed data'!$G$11*AB93/1000000</f>
        <v>1.5295912338142524E-2</v>
      </c>
      <c r="AC72" s="34">
        <f>'Fixed data'!$G$11*AC93/1000000</f>
        <v>1.5295912338142524E-2</v>
      </c>
      <c r="AD72" s="34">
        <f>'Fixed data'!$G$11*AD93/1000000</f>
        <v>1.5295912338142524E-2</v>
      </c>
      <c r="AE72" s="34">
        <f>'Fixed data'!$G$11*AE93/1000000</f>
        <v>1.5295912338142524E-2</v>
      </c>
      <c r="AF72" s="34">
        <f>'Fixed data'!$G$11*AF93/1000000</f>
        <v>1.5295912338142524E-2</v>
      </c>
      <c r="AG72" s="34">
        <f>'Fixed data'!$G$11*AG93/1000000</f>
        <v>1.5295912338142524E-2</v>
      </c>
      <c r="AH72" s="34">
        <f>'Fixed data'!$G$11*AH93/1000000</f>
        <v>1.5295912338142524E-2</v>
      </c>
      <c r="AI72" s="34">
        <f>'Fixed data'!$G$11*AI93/1000000</f>
        <v>1.5295912338142524E-2</v>
      </c>
      <c r="AJ72" s="34">
        <f>'Fixed data'!$G$11*AJ93/1000000</f>
        <v>1.5295912338142524E-2</v>
      </c>
      <c r="AK72" s="34">
        <f>'Fixed data'!$G$11*AK93/1000000</f>
        <v>1.5295912338142524E-2</v>
      </c>
      <c r="AL72" s="34">
        <f>'Fixed data'!$G$11*AL93/1000000</f>
        <v>1.5295912338142524E-2</v>
      </c>
      <c r="AM72" s="34">
        <f>'Fixed data'!$G$11*AM93/1000000</f>
        <v>1.5295912338142524E-2</v>
      </c>
      <c r="AN72" s="34">
        <f>'Fixed data'!$G$11*AN93/1000000</f>
        <v>1.5295912338142524E-2</v>
      </c>
      <c r="AO72" s="34">
        <f>'Fixed data'!$G$11*AO93/1000000</f>
        <v>1.5295912338142524E-2</v>
      </c>
      <c r="AP72" s="34">
        <f>'Fixed data'!$G$11*AP93/1000000</f>
        <v>1.5295912338142524E-2</v>
      </c>
      <c r="AQ72" s="34">
        <f>'Fixed data'!$G$11*AQ93/1000000</f>
        <v>1.5295912338142524E-2</v>
      </c>
      <c r="AR72" s="34">
        <f>'Fixed data'!$G$11*AR93/1000000</f>
        <v>1.5295912338142524E-2</v>
      </c>
      <c r="AS72" s="34">
        <f>'Fixed data'!$G$11*AS93/1000000</f>
        <v>1.5295912338142524E-2</v>
      </c>
      <c r="AT72" s="34">
        <f>'Fixed data'!$G$11*AT93/1000000</f>
        <v>1.5295912338142524E-2</v>
      </c>
      <c r="AU72" s="34">
        <f>'Fixed data'!$G$11*AU93/1000000</f>
        <v>1.5295912338142524E-2</v>
      </c>
      <c r="AV72" s="34">
        <f>'Fixed data'!$G$11*AV93/1000000</f>
        <v>1.5295912338142524E-2</v>
      </c>
      <c r="AW72" s="34">
        <f>'Fixed data'!$G$11*AW93/1000000</f>
        <v>1.5295912338142524E-2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0.11354134794931336</v>
      </c>
      <c r="G76" s="53">
        <f t="shared" si="10"/>
        <v>0.24253128495546539</v>
      </c>
      <c r="H76" s="53">
        <f t="shared" si="10"/>
        <v>0.39319539018514027</v>
      </c>
      <c r="I76" s="53">
        <f t="shared" si="10"/>
        <v>0.59459672202773572</v>
      </c>
      <c r="J76" s="53">
        <f t="shared" si="10"/>
        <v>0.83645764535120137</v>
      </c>
      <c r="K76" s="53">
        <f t="shared" si="10"/>
        <v>1.1167257907959631</v>
      </c>
      <c r="L76" s="53">
        <f t="shared" si="10"/>
        <v>1.4613098295422737</v>
      </c>
      <c r="M76" s="53">
        <f t="shared" si="10"/>
        <v>1.8986048402128743</v>
      </c>
      <c r="N76" s="53">
        <f t="shared" si="10"/>
        <v>2.1885955750753112</v>
      </c>
      <c r="O76" s="53">
        <f t="shared" si="10"/>
        <v>2.4664309599139376</v>
      </c>
      <c r="P76" s="53">
        <f t="shared" si="10"/>
        <v>2.7431106765060589</v>
      </c>
      <c r="Q76" s="53">
        <f t="shared" si="10"/>
        <v>2.9316969845255838</v>
      </c>
      <c r="R76" s="53">
        <f t="shared" si="10"/>
        <v>2.9776298062475868</v>
      </c>
      <c r="S76" s="53">
        <f t="shared" si="10"/>
        <v>2.9887154543922803</v>
      </c>
      <c r="T76" s="53">
        <f t="shared" si="10"/>
        <v>2.9932936222319984</v>
      </c>
      <c r="U76" s="53">
        <f t="shared" si="10"/>
        <v>2.9943806424246064</v>
      </c>
      <c r="V76" s="53">
        <f t="shared" si="10"/>
        <v>2.9944660875576483</v>
      </c>
      <c r="W76" s="53">
        <f t="shared" si="10"/>
        <v>2.9945515326906902</v>
      </c>
      <c r="X76" s="53">
        <f t="shared" si="10"/>
        <v>2.9946369778237316</v>
      </c>
      <c r="Y76" s="53">
        <f t="shared" si="10"/>
        <v>2.9947224229567735</v>
      </c>
      <c r="Z76" s="53">
        <f t="shared" si="10"/>
        <v>2.9947956616422378</v>
      </c>
      <c r="AA76" s="53">
        <f t="shared" si="10"/>
        <v>2.9948811067752796</v>
      </c>
      <c r="AB76" s="53">
        <f t="shared" si="10"/>
        <v>2.9949665519083215</v>
      </c>
      <c r="AC76" s="53">
        <f t="shared" si="10"/>
        <v>2.9950519970413629</v>
      </c>
      <c r="AD76" s="53">
        <f t="shared" si="10"/>
        <v>2.9951374421744048</v>
      </c>
      <c r="AE76" s="53">
        <f t="shared" si="10"/>
        <v>2.9952228873074467</v>
      </c>
      <c r="AF76" s="53">
        <f t="shared" si="10"/>
        <v>2.9953083324404881</v>
      </c>
      <c r="AG76" s="53">
        <f t="shared" si="10"/>
        <v>2.99539377757353</v>
      </c>
      <c r="AH76" s="53">
        <f t="shared" si="10"/>
        <v>2.9954792227065719</v>
      </c>
      <c r="AI76" s="53">
        <f t="shared" si="10"/>
        <v>2.9955524613920361</v>
      </c>
      <c r="AJ76" s="53">
        <f t="shared" si="10"/>
        <v>2.995637906525078</v>
      </c>
      <c r="AK76" s="53">
        <f t="shared" si="10"/>
        <v>2.9957233516581194</v>
      </c>
      <c r="AL76" s="53">
        <f t="shared" si="10"/>
        <v>2.9958087967911613</v>
      </c>
      <c r="AM76" s="53">
        <f t="shared" si="10"/>
        <v>2.9958942419242032</v>
      </c>
      <c r="AN76" s="53">
        <f t="shared" si="10"/>
        <v>2.9959918935048222</v>
      </c>
      <c r="AO76" s="53">
        <f t="shared" si="10"/>
        <v>2.9960773386378641</v>
      </c>
      <c r="AP76" s="53">
        <f t="shared" si="10"/>
        <v>2.9961627837709055</v>
      </c>
      <c r="AQ76" s="53">
        <f t="shared" si="10"/>
        <v>2.9962482289039474</v>
      </c>
      <c r="AR76" s="53">
        <f t="shared" si="10"/>
        <v>2.9963336740369892</v>
      </c>
      <c r="AS76" s="53">
        <f t="shared" si="10"/>
        <v>2.9964313256176083</v>
      </c>
      <c r="AT76" s="53">
        <f t="shared" si="10"/>
        <v>2.9965045643030725</v>
      </c>
      <c r="AU76" s="53">
        <f t="shared" si="10"/>
        <v>2.9965900094361144</v>
      </c>
      <c r="AV76" s="53">
        <f t="shared" si="10"/>
        <v>2.9966754545691558</v>
      </c>
      <c r="AW76" s="53">
        <f t="shared" si="10"/>
        <v>2.9967486932546206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-0.1097455348</v>
      </c>
      <c r="F77" s="54">
        <f>IF('Fixed data'!$G$19=FALSE,F64+F76,F64)</f>
        <v>-2.0095517244292455E-2</v>
      </c>
      <c r="G77" s="54">
        <f>IF('Fixed data'!$G$19=FALSE,G64+G76,G64)</f>
        <v>8.6546504275844899E-2</v>
      </c>
      <c r="H77" s="54">
        <f>IF('Fixed data'!$G$19=FALSE,H64+H76,H64)</f>
        <v>0.21657951952895194</v>
      </c>
      <c r="I77" s="54">
        <f>IF('Fixed data'!$G$19=FALSE,I64+I76,I64)</f>
        <v>0.39931315551391966</v>
      </c>
      <c r="J77" s="54">
        <f>IF('Fixed data'!$G$19=FALSE,J64+J76,J64)</f>
        <v>0.62618302411323312</v>
      </c>
      <c r="K77" s="54">
        <f>IF('Fixed data'!$G$19=FALSE,K64+K76,K64)</f>
        <v>0.89209767136679463</v>
      </c>
      <c r="L77" s="54">
        <f>IF('Fixed data'!$G$19=FALSE,L64+L76,L64)</f>
        <v>1.224646224356388</v>
      </c>
      <c r="M77" s="54">
        <f>IF('Fixed data'!$G$19=FALSE,M64+M76,M64)</f>
        <v>1.7369509246696679</v>
      </c>
      <c r="N77" s="54">
        <f>IF('Fixed data'!$G$19=FALSE,N64+N76,N64)</f>
        <v>2.0369663600059207</v>
      </c>
      <c r="O77" s="54">
        <f>IF('Fixed data'!$G$19=FALSE,O64+O76,O64)</f>
        <v>2.325309432937599</v>
      </c>
      <c r="P77" s="54">
        <f>IF('Fixed data'!$G$19=FALSE,P64+P76,P64)</f>
        <v>2.613040653279783</v>
      </c>
      <c r="Q77" s="54">
        <f>IF('Fixed data'!$G$19=FALSE,Q64+Q76,Q64)</f>
        <v>2.812397819011498</v>
      </c>
      <c r="R77" s="54">
        <f>IF('Fixed data'!$G$19=FALSE,R64+R76,R64)</f>
        <v>2.8681080646815356</v>
      </c>
      <c r="S77" s="54">
        <f>IF('Fixed data'!$G$19=FALSE,S64+S76,S64)</f>
        <v>2.8886738814288462</v>
      </c>
      <c r="T77" s="54">
        <f>IF('Fixed data'!$G$19=FALSE,T64+T76,T64)</f>
        <v>2.9025975326530329</v>
      </c>
      <c r="U77" s="54">
        <f>IF('Fixed data'!$G$19=FALSE,U64+U76,U64)</f>
        <v>2.9129107400711325</v>
      </c>
      <c r="V77" s="54">
        <f>IF('Fixed data'!$G$19=FALSE,V64+V76,V64)</f>
        <v>2.9221118109593447</v>
      </c>
      <c r="W77" s="54">
        <f>IF('Fixed data'!$G$19=FALSE,W64+W76,W64)</f>
        <v>2.9312061716337614</v>
      </c>
      <c r="X77" s="54">
        <f>IF('Fixed data'!$G$19=FALSE,X64+X76,X64)</f>
        <v>2.9401938220943817</v>
      </c>
      <c r="Y77" s="54">
        <f>IF('Fixed data'!$G$19=FALSE,Y64+Y76,Y64)</f>
        <v>2.9490747623412066</v>
      </c>
      <c r="Z77" s="54">
        <f>IF('Fixed data'!$G$19=FALSE,Z64+Z76,Z64)</f>
        <v>2.9578367859266579</v>
      </c>
      <c r="AA77" s="54">
        <f>IF('Fixed data'!$G$19=FALSE,AA64+AA76,AA64)</f>
        <v>2.9665043057458913</v>
      </c>
      <c r="AB77" s="54">
        <f>IF('Fixed data'!$G$19=FALSE,AB64+AB76,AB64)</f>
        <v>2.9750651153513288</v>
      </c>
      <c r="AC77" s="54">
        <f>IF('Fixed data'!$G$19=FALSE,AC64+AC76,AC64)</f>
        <v>2.9835192147429699</v>
      </c>
      <c r="AD77" s="54">
        <f>IF('Fixed data'!$G$19=FALSE,AD64+AD76,AD64)</f>
        <v>2.9918666039208155</v>
      </c>
      <c r="AE77" s="54">
        <f>IF('Fixed data'!$G$19=FALSE,AE64+AE76,AE64)</f>
        <v>3.0001072828848656</v>
      </c>
      <c r="AF77" s="54">
        <f>IF('Fixed data'!$G$19=FALSE,AF64+AF76,AF64)</f>
        <v>3.0082412516351189</v>
      </c>
      <c r="AG77" s="54">
        <f>IF('Fixed data'!$G$19=FALSE,AG64+AG76,AG64)</f>
        <v>3.0162685101715772</v>
      </c>
      <c r="AH77" s="54">
        <f>IF('Fixed data'!$G$19=FALSE,AH64+AH76,AH64)</f>
        <v>3.0241890584942399</v>
      </c>
      <c r="AI77" s="54">
        <f>IF('Fixed data'!$G$19=FALSE,AI64+AI76,AI64)</f>
        <v>3.0319906901555287</v>
      </c>
      <c r="AJ77" s="54">
        <f>IF('Fixed data'!$G$19=FALSE,AJ64+AJ76,AJ64)</f>
        <v>3.0375418519608961</v>
      </c>
      <c r="AK77" s="54">
        <f>IF('Fixed data'!$G$19=FALSE,AK64+AK76,AK64)</f>
        <v>3.0430930137662635</v>
      </c>
      <c r="AL77" s="54">
        <f>IF('Fixed data'!$G$19=FALSE,AL64+AL76,AL64)</f>
        <v>3.0486441755716309</v>
      </c>
      <c r="AM77" s="54">
        <f>IF('Fixed data'!$G$19=FALSE,AM64+AM76,AM64)</f>
        <v>3.0541953373769983</v>
      </c>
      <c r="AN77" s="54">
        <f>IF('Fixed data'!$G$19=FALSE,AN64+AN76,AN64)</f>
        <v>3.0597587056299433</v>
      </c>
      <c r="AO77" s="54">
        <f>IF('Fixed data'!$G$19=FALSE,AO64+AO76,AO64)</f>
        <v>3.0653098674353108</v>
      </c>
      <c r="AP77" s="54">
        <f>IF('Fixed data'!$G$19=FALSE,AP64+AP76,AP64)</f>
        <v>3.0708610292406777</v>
      </c>
      <c r="AQ77" s="54">
        <f>IF('Fixed data'!$G$19=FALSE,AQ64+AQ76,AQ64)</f>
        <v>3.0764121910460456</v>
      </c>
      <c r="AR77" s="54">
        <f>IF('Fixed data'!$G$19=FALSE,AR64+AR76,AR64)</f>
        <v>3.081963352851413</v>
      </c>
      <c r="AS77" s="54">
        <f>IF('Fixed data'!$G$19=FALSE,AS64+AS76,AS64)</f>
        <v>3.0875267211043576</v>
      </c>
      <c r="AT77" s="54">
        <f>IF('Fixed data'!$G$19=FALSE,AT64+AT76,AT64)</f>
        <v>3.0930656764621478</v>
      </c>
      <c r="AU77" s="54">
        <f>IF('Fixed data'!$G$19=FALSE,AU64+AU76,AU64)</f>
        <v>3.0986168382675152</v>
      </c>
      <c r="AV77" s="54">
        <f>IF('Fixed data'!$G$19=FALSE,AV64+AV76,AV64)</f>
        <v>3.1041680000728822</v>
      </c>
      <c r="AW77" s="54">
        <f>IF('Fixed data'!$G$19=FALSE,AW64+AW76,AW64)</f>
        <v>3.1097069554306724</v>
      </c>
      <c r="AX77" s="54">
        <f>IF('Fixed data'!$G$19=FALSE,AX64+AX76,AX64)</f>
        <v>9.1168135576209064E-2</v>
      </c>
      <c r="AY77" s="54">
        <f>IF('Fixed data'!$G$19=FALSE,AY64+AY76,AY64)</f>
        <v>0.10051288074327779</v>
      </c>
      <c r="AZ77" s="54">
        <f>IF('Fixed data'!$G$19=FALSE,AZ64+AZ76,AZ64)</f>
        <v>0.10910168739428965</v>
      </c>
      <c r="BA77" s="54">
        <f>IF('Fixed data'!$G$19=FALSE,BA64+BA76,BA64)</f>
        <v>0.11694589676546494</v>
      </c>
      <c r="BB77" s="54">
        <f>IF('Fixed data'!$G$19=FALSE,BB64+BB76,BB64)</f>
        <v>0.12404332099108058</v>
      </c>
      <c r="BC77" s="54">
        <f>IF('Fixed data'!$G$19=FALSE,BC64+BC76,BC64)</f>
        <v>0.13037663329126123</v>
      </c>
      <c r="BD77" s="54">
        <f>IF('Fixed data'!$G$19=FALSE,BD64+BD76,BD64)</f>
        <v>0.13580217363049116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-0.10603433314009662</v>
      </c>
      <c r="F80" s="55">
        <f t="shared" ref="F80:BD80" si="11">F77*F78</f>
        <v>-1.8759380376944579E-2</v>
      </c>
      <c r="G80" s="55">
        <f t="shared" si="11"/>
        <v>7.805998823266462E-2</v>
      </c>
      <c r="H80" s="55">
        <f t="shared" si="11"/>
        <v>0.18873653897219633</v>
      </c>
      <c r="I80" s="55">
        <f t="shared" si="11"/>
        <v>0.33621096211632528</v>
      </c>
      <c r="J80" s="55">
        <f t="shared" si="11"/>
        <v>0.50940029357069228</v>
      </c>
      <c r="K80" s="55">
        <f t="shared" si="11"/>
        <v>0.70118070574138491</v>
      </c>
      <c r="L80" s="55">
        <f t="shared" si="11"/>
        <v>0.93001049505284017</v>
      </c>
      <c r="M80" s="55">
        <f t="shared" si="11"/>
        <v>1.2744546906035248</v>
      </c>
      <c r="N80" s="55">
        <f t="shared" si="11"/>
        <v>1.44404377550211</v>
      </c>
      <c r="O80" s="55">
        <f t="shared" si="11"/>
        <v>1.5927107291847977</v>
      </c>
      <c r="P80" s="55">
        <f t="shared" si="11"/>
        <v>1.729266662091075</v>
      </c>
      <c r="Q80" s="55">
        <f t="shared" si="11"/>
        <v>1.7982588451851038</v>
      </c>
      <c r="R80" s="55">
        <f t="shared" si="11"/>
        <v>1.771864934905923</v>
      </c>
      <c r="S80" s="55">
        <f t="shared" si="11"/>
        <v>1.7242223400913805</v>
      </c>
      <c r="T80" s="55">
        <f t="shared" si="11"/>
        <v>1.6739451564097598</v>
      </c>
      <c r="U80" s="55">
        <f t="shared" si="11"/>
        <v>1.6230848735232066</v>
      </c>
      <c r="V80" s="55">
        <f t="shared" si="11"/>
        <v>1.5731514444415111</v>
      </c>
      <c r="W80" s="55">
        <f t="shared" si="11"/>
        <v>1.5246835698721468</v>
      </c>
      <c r="X80" s="55">
        <f t="shared" si="11"/>
        <v>1.477641108601397</v>
      </c>
      <c r="Y80" s="55">
        <f t="shared" si="11"/>
        <v>1.4319848948706548</v>
      </c>
      <c r="Z80" s="55">
        <f t="shared" si="11"/>
        <v>1.3876709937909975</v>
      </c>
      <c r="AA80" s="55">
        <f t="shared" si="11"/>
        <v>1.3446737837500304</v>
      </c>
      <c r="AB80" s="55">
        <f t="shared" si="11"/>
        <v>1.3029509910685948</v>
      </c>
      <c r="AC80" s="55">
        <f t="shared" si="11"/>
        <v>1.2624671731476489</v>
      </c>
      <c r="AD80" s="55">
        <f t="shared" si="11"/>
        <v>1.2231877736681345</v>
      </c>
      <c r="AE80" s="55">
        <f t="shared" si="11"/>
        <v>1.1850791049869986</v>
      </c>
      <c r="AF80" s="55">
        <f t="shared" si="11"/>
        <v>1.1481083306492046</v>
      </c>
      <c r="AG80" s="55">
        <f t="shared" si="11"/>
        <v>1.1122434480300838</v>
      </c>
      <c r="AH80" s="55">
        <f t="shared" si="11"/>
        <v>1.077453271121201</v>
      </c>
      <c r="AI80" s="55">
        <f t="shared" si="11"/>
        <v>1.2127573003102661</v>
      </c>
      <c r="AJ80" s="55">
        <f t="shared" si="11"/>
        <v>1.1795899938574004</v>
      </c>
      <c r="AK80" s="55">
        <f t="shared" si="11"/>
        <v>1.1473259374455449</v>
      </c>
      <c r="AL80" s="55">
        <f t="shared" si="11"/>
        <v>1.1159406515980981</v>
      </c>
      <c r="AM80" s="55">
        <f t="shared" si="11"/>
        <v>1.0854103165675717</v>
      </c>
      <c r="AN80" s="55">
        <f t="shared" si="11"/>
        <v>1.0557159662918083</v>
      </c>
      <c r="AO80" s="55">
        <f t="shared" si="11"/>
        <v>1.0268265020498994</v>
      </c>
      <c r="AP80" s="55">
        <f t="shared" si="11"/>
        <v>0.99872431702420994</v>
      </c>
      <c r="AQ80" s="55">
        <f t="shared" si="11"/>
        <v>0.97138805827125363</v>
      </c>
      <c r="AR80" s="55">
        <f t="shared" si="11"/>
        <v>0.94479694883077847</v>
      </c>
      <c r="AS80" s="55">
        <f t="shared" si="11"/>
        <v>0.91893440526841019</v>
      </c>
      <c r="AT80" s="55">
        <f t="shared" si="11"/>
        <v>0.8937698577454366</v>
      </c>
      <c r="AU80" s="55">
        <f t="shared" si="11"/>
        <v>0.86929506519726463</v>
      </c>
      <c r="AV80" s="55">
        <f t="shared" si="11"/>
        <v>0.84548777128940378</v>
      </c>
      <c r="AW80" s="55">
        <f t="shared" si="11"/>
        <v>0.82232662760511488</v>
      </c>
      <c r="AX80" s="55">
        <f t="shared" si="11"/>
        <v>2.3406190585390309E-2</v>
      </c>
      <c r="AY80" s="55">
        <f t="shared" si="11"/>
        <v>2.5053716518391965E-2</v>
      </c>
      <c r="AZ80" s="55">
        <f t="shared" si="11"/>
        <v>2.6402477530925263E-2</v>
      </c>
      <c r="BA80" s="55">
        <f t="shared" si="11"/>
        <v>2.747647261470117E-2</v>
      </c>
      <c r="BB80" s="55">
        <f t="shared" si="11"/>
        <v>2.8295159718698483E-2</v>
      </c>
      <c r="BC80" s="55">
        <f t="shared" si="11"/>
        <v>2.887362436202837E-2</v>
      </c>
      <c r="BD80" s="55">
        <f t="shared" si="11"/>
        <v>2.9199205632908353E-2</v>
      </c>
    </row>
    <row r="81" spans="1:56" x14ac:dyDescent="0.3">
      <c r="A81" s="74"/>
      <c r="B81" s="15" t="s">
        <v>18</v>
      </c>
      <c r="C81" s="15"/>
      <c r="D81" s="14" t="s">
        <v>40</v>
      </c>
      <c r="E81" s="56">
        <f>+E80</f>
        <v>-0.10603433314009662</v>
      </c>
      <c r="F81" s="56">
        <f t="shared" ref="F81:BD81" si="12">+E81+F80</f>
        <v>-0.1247937135170412</v>
      </c>
      <c r="G81" s="56">
        <f t="shared" si="12"/>
        <v>-4.6733725284376582E-2</v>
      </c>
      <c r="H81" s="56">
        <f t="shared" si="12"/>
        <v>0.14200281368781975</v>
      </c>
      <c r="I81" s="56">
        <f t="shared" si="12"/>
        <v>0.47821377580414504</v>
      </c>
      <c r="J81" s="56">
        <f t="shared" si="12"/>
        <v>0.98761406937483731</v>
      </c>
      <c r="K81" s="56">
        <f t="shared" si="12"/>
        <v>1.6887947751162222</v>
      </c>
      <c r="L81" s="56">
        <f t="shared" si="12"/>
        <v>2.6188052701690623</v>
      </c>
      <c r="M81" s="56">
        <f t="shared" si="12"/>
        <v>3.8932599607725873</v>
      </c>
      <c r="N81" s="56">
        <f t="shared" si="12"/>
        <v>5.3373037362746976</v>
      </c>
      <c r="O81" s="56">
        <f t="shared" si="12"/>
        <v>6.9300144654594948</v>
      </c>
      <c r="P81" s="56">
        <f t="shared" si="12"/>
        <v>8.6592811275505692</v>
      </c>
      <c r="Q81" s="56">
        <f t="shared" si="12"/>
        <v>10.457539972735674</v>
      </c>
      <c r="R81" s="56">
        <f t="shared" si="12"/>
        <v>12.229404907641596</v>
      </c>
      <c r="S81" s="56">
        <f t="shared" si="12"/>
        <v>13.953627247732976</v>
      </c>
      <c r="T81" s="56">
        <f t="shared" si="12"/>
        <v>15.627572404142736</v>
      </c>
      <c r="U81" s="56">
        <f t="shared" si="12"/>
        <v>17.250657277665944</v>
      </c>
      <c r="V81" s="56">
        <f t="shared" si="12"/>
        <v>18.823808722107454</v>
      </c>
      <c r="W81" s="56">
        <f t="shared" si="12"/>
        <v>20.3484922919796</v>
      </c>
      <c r="X81" s="56">
        <f t="shared" si="12"/>
        <v>21.826133400580996</v>
      </c>
      <c r="Y81" s="56">
        <f t="shared" si="12"/>
        <v>23.258118295451652</v>
      </c>
      <c r="Z81" s="56">
        <f t="shared" si="12"/>
        <v>24.64578928924265</v>
      </c>
      <c r="AA81" s="56">
        <f t="shared" si="12"/>
        <v>25.990463072992682</v>
      </c>
      <c r="AB81" s="56">
        <f t="shared" si="12"/>
        <v>27.293414064061277</v>
      </c>
      <c r="AC81" s="56">
        <f t="shared" si="12"/>
        <v>28.555881237208926</v>
      </c>
      <c r="AD81" s="56">
        <f t="shared" si="12"/>
        <v>29.779069010877059</v>
      </c>
      <c r="AE81" s="56">
        <f t="shared" si="12"/>
        <v>30.964148115864056</v>
      </c>
      <c r="AF81" s="56">
        <f t="shared" si="12"/>
        <v>32.112256446513257</v>
      </c>
      <c r="AG81" s="56">
        <f t="shared" si="12"/>
        <v>33.224499894543342</v>
      </c>
      <c r="AH81" s="56">
        <f t="shared" si="12"/>
        <v>34.301953165664543</v>
      </c>
      <c r="AI81" s="56">
        <f t="shared" si="12"/>
        <v>35.514710465974808</v>
      </c>
      <c r="AJ81" s="56">
        <f t="shared" si="12"/>
        <v>36.694300459832206</v>
      </c>
      <c r="AK81" s="56">
        <f t="shared" si="12"/>
        <v>37.84162639727775</v>
      </c>
      <c r="AL81" s="56">
        <f t="shared" si="12"/>
        <v>38.957567048875845</v>
      </c>
      <c r="AM81" s="56">
        <f t="shared" si="12"/>
        <v>40.04297736544342</v>
      </c>
      <c r="AN81" s="56">
        <f t="shared" si="12"/>
        <v>41.098693331735227</v>
      </c>
      <c r="AO81" s="56">
        <f t="shared" si="12"/>
        <v>42.125519833785127</v>
      </c>
      <c r="AP81" s="56">
        <f t="shared" si="12"/>
        <v>43.124244150809339</v>
      </c>
      <c r="AQ81" s="56">
        <f t="shared" si="12"/>
        <v>44.095632209080591</v>
      </c>
      <c r="AR81" s="56">
        <f t="shared" si="12"/>
        <v>45.040429157911369</v>
      </c>
      <c r="AS81" s="56">
        <f t="shared" si="12"/>
        <v>45.959363563179778</v>
      </c>
      <c r="AT81" s="56">
        <f t="shared" si="12"/>
        <v>46.853133420925218</v>
      </c>
      <c r="AU81" s="56">
        <f t="shared" si="12"/>
        <v>47.722428486122482</v>
      </c>
      <c r="AV81" s="56">
        <f t="shared" si="12"/>
        <v>48.567916257411888</v>
      </c>
      <c r="AW81" s="56">
        <f t="shared" si="12"/>
        <v>49.390242885017003</v>
      </c>
      <c r="AX81" s="56">
        <f t="shared" si="12"/>
        <v>49.413649075602393</v>
      </c>
      <c r="AY81" s="56">
        <f t="shared" si="12"/>
        <v>49.438702792120786</v>
      </c>
      <c r="AZ81" s="56">
        <f t="shared" si="12"/>
        <v>49.465105269651708</v>
      </c>
      <c r="BA81" s="56">
        <f t="shared" si="12"/>
        <v>49.49258174226641</v>
      </c>
      <c r="BB81" s="56">
        <f t="shared" si="12"/>
        <v>49.520876901985105</v>
      </c>
      <c r="BC81" s="56">
        <f t="shared" si="12"/>
        <v>49.549750526347133</v>
      </c>
      <c r="BD81" s="56">
        <f t="shared" si="12"/>
        <v>49.578949731980039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5472.6133017811662</v>
      </c>
      <c r="G88" s="43">
        <f>'Option 1'!G88</f>
        <v>11685.749185005341</v>
      </c>
      <c r="H88" s="43">
        <f>'Option 1'!H88</f>
        <v>18941.57249406592</v>
      </c>
      <c r="I88" s="43">
        <f>'Option 1'!I88</f>
        <v>28643.012806388244</v>
      </c>
      <c r="J88" s="43">
        <f>'Option 1'!J88</f>
        <v>40291.756637006481</v>
      </c>
      <c r="K88" s="43">
        <f>'Option 1'!K88</f>
        <v>53788.389086805153</v>
      </c>
      <c r="L88" s="43">
        <f>'Option 1'!L88</f>
        <v>70391.766808957342</v>
      </c>
      <c r="M88" s="43">
        <f>'Option 1'!M88</f>
        <v>91462.451283703238</v>
      </c>
      <c r="N88" s="43">
        <f>'Option 1'!N88</f>
        <v>105429.51770482701</v>
      </c>
      <c r="O88" s="43">
        <f>'Option 1'!O88</f>
        <v>118810.97284702254</v>
      </c>
      <c r="P88" s="43">
        <f>'Option 1'!P88</f>
        <v>132136.59924949834</v>
      </c>
      <c r="Q88" s="43">
        <f>'Option 1'!Q88</f>
        <v>141219.24829220597</v>
      </c>
      <c r="R88" s="43">
        <f>'Option 1'!R88</f>
        <v>143430.82332497666</v>
      </c>
      <c r="S88" s="43">
        <f>'Option 1'!S88</f>
        <v>143962.19119735539</v>
      </c>
      <c r="T88" s="43">
        <f>'Option 1'!T88</f>
        <v>144180.32219578806</v>
      </c>
      <c r="U88" s="43">
        <f>'Option 1'!U88</f>
        <v>144228.73890580144</v>
      </c>
      <c r="V88" s="43">
        <f>'Option 1'!V88</f>
        <v>144228.73890580144</v>
      </c>
      <c r="W88" s="43">
        <f>'Option 1'!W88</f>
        <v>144228.73890580144</v>
      </c>
      <c r="X88" s="43">
        <f>'Option 1'!X88</f>
        <v>144228.73890580144</v>
      </c>
      <c r="Y88" s="43">
        <f>'Option 1'!Y88</f>
        <v>144228.73890580144</v>
      </c>
      <c r="Z88" s="43">
        <f>'Option 1'!Z88</f>
        <v>144228.73890580144</v>
      </c>
      <c r="AA88" s="43">
        <f>'Option 1'!AA88</f>
        <v>144228.73890580144</v>
      </c>
      <c r="AB88" s="43">
        <f>'Option 1'!AB88</f>
        <v>144228.73890580144</v>
      </c>
      <c r="AC88" s="43">
        <f>'Option 1'!AC88</f>
        <v>144228.73890580144</v>
      </c>
      <c r="AD88" s="43">
        <f>'Option 1'!AD88</f>
        <v>144228.73890580144</v>
      </c>
      <c r="AE88" s="43">
        <f>'Option 1'!AE88</f>
        <v>144228.73890580144</v>
      </c>
      <c r="AF88" s="43">
        <f>'Option 1'!AF88</f>
        <v>144228.73890580144</v>
      </c>
      <c r="AG88" s="43">
        <f>'Option 1'!AG88</f>
        <v>144228.73890580144</v>
      </c>
      <c r="AH88" s="43">
        <f>'Option 1'!AH88</f>
        <v>144228.73890580144</v>
      </c>
      <c r="AI88" s="43">
        <f>'Option 1'!AI88</f>
        <v>144228.73890580144</v>
      </c>
      <c r="AJ88" s="43">
        <f>'Option 1'!AJ88</f>
        <v>144228.73890580144</v>
      </c>
      <c r="AK88" s="43">
        <f>'Option 1'!AK88</f>
        <v>144228.73890580144</v>
      </c>
      <c r="AL88" s="43">
        <f>'Option 1'!AL88</f>
        <v>144228.73890580144</v>
      </c>
      <c r="AM88" s="43">
        <f>'Option 1'!AM88</f>
        <v>144228.73890580144</v>
      </c>
      <c r="AN88" s="43">
        <f>'Option 1'!AN88</f>
        <v>144228.73890580144</v>
      </c>
      <c r="AO88" s="43">
        <f>'Option 1'!AO88</f>
        <v>144228.73890580144</v>
      </c>
      <c r="AP88" s="43">
        <f>'Option 1'!AP88</f>
        <v>144228.73890580144</v>
      </c>
      <c r="AQ88" s="43">
        <f>'Option 1'!AQ88</f>
        <v>144228.73890580144</v>
      </c>
      <c r="AR88" s="43">
        <f>'Option 1'!AR88</f>
        <v>144228.73890580144</v>
      </c>
      <c r="AS88" s="43">
        <f>'Option 1'!AS88</f>
        <v>144228.73890580144</v>
      </c>
      <c r="AT88" s="43">
        <f>'Option 1'!AT88</f>
        <v>144228.73890580144</v>
      </c>
      <c r="AU88" s="43">
        <f>'Option 1'!AU88</f>
        <v>144228.73890580144</v>
      </c>
      <c r="AV88" s="43">
        <f>'Option 1'!AV88</f>
        <v>144228.73890580144</v>
      </c>
      <c r="AW88" s="43">
        <f>'Option 1'!AW88</f>
        <v>144228.73890580144</v>
      </c>
      <c r="AX88" s="43"/>
      <c r="AY88" s="43"/>
      <c r="AZ88" s="43"/>
      <c r="BA88" s="43"/>
      <c r="BB88" s="43"/>
      <c r="BC88" s="43"/>
      <c r="BD88" s="43"/>
    </row>
    <row r="89" spans="1:56" x14ac:dyDescent="0.3">
      <c r="A89" s="172"/>
      <c r="B89" s="4" t="s">
        <v>214</v>
      </c>
      <c r="D89" s="4" t="s">
        <v>88</v>
      </c>
      <c r="E89" s="43">
        <f>'Option 1'!E89</f>
        <v>0</v>
      </c>
      <c r="F89" s="43">
        <f>'Option 1'!F89</f>
        <v>74754.149616512121</v>
      </c>
      <c r="G89" s="43">
        <f>'Option 1'!G89</f>
        <v>159624.34045302786</v>
      </c>
      <c r="H89" s="43">
        <f>'Option 1'!H89</f>
        <v>258736.98743361712</v>
      </c>
      <c r="I89" s="43">
        <f>'Option 1'!I89</f>
        <v>391255.87535445276</v>
      </c>
      <c r="J89" s="43">
        <f>'Option 1'!J89</f>
        <v>550374.99213911151</v>
      </c>
      <c r="K89" s="43">
        <f>'Option 1'!K89</f>
        <v>734736.09504160448</v>
      </c>
      <c r="L89" s="43">
        <f>'Option 1'!L89</f>
        <v>961534.34237784566</v>
      </c>
      <c r="M89" s="43">
        <f>'Option 1'!M89</f>
        <v>1249355.1352976891</v>
      </c>
      <c r="N89" s="43">
        <f>'Option 1'!N89</f>
        <v>1440141.8707836366</v>
      </c>
      <c r="O89" s="43">
        <f>'Option 1'!O89</f>
        <v>1622929.5437298473</v>
      </c>
      <c r="P89" s="43">
        <f>'Option 1'!P89</f>
        <v>1804954.6889035697</v>
      </c>
      <c r="Q89" s="43">
        <f>'Option 1'!Q89</f>
        <v>1929021.669255309</v>
      </c>
      <c r="R89" s="43">
        <f>'Option 1'!R89</f>
        <v>1959231.3735228113</v>
      </c>
      <c r="S89" s="43">
        <f>'Option 1'!S89</f>
        <v>1966489.7387229193</v>
      </c>
      <c r="T89" s="43">
        <f>'Option 1'!T89</f>
        <v>1969469.3670047026</v>
      </c>
      <c r="U89" s="43">
        <f>'Option 1'!U89</f>
        <v>1970130.7319463242</v>
      </c>
      <c r="V89" s="43">
        <f>'Option 1'!V89</f>
        <v>1970130.7319463242</v>
      </c>
      <c r="W89" s="43">
        <f>'Option 1'!W89</f>
        <v>1970130.7319463242</v>
      </c>
      <c r="X89" s="43">
        <f>'Option 1'!X89</f>
        <v>1970130.7319463242</v>
      </c>
      <c r="Y89" s="43">
        <f>'Option 1'!Y89</f>
        <v>1970130.7319463242</v>
      </c>
      <c r="Z89" s="43">
        <f>'Option 1'!Z89</f>
        <v>1970130.7319463242</v>
      </c>
      <c r="AA89" s="43">
        <f>'Option 1'!AA89</f>
        <v>1970130.7319463242</v>
      </c>
      <c r="AB89" s="43">
        <f>'Option 1'!AB89</f>
        <v>1970130.7319463242</v>
      </c>
      <c r="AC89" s="43">
        <f>'Option 1'!AC89</f>
        <v>1970130.7319463242</v>
      </c>
      <c r="AD89" s="43">
        <f>'Option 1'!AD89</f>
        <v>1970130.7319463242</v>
      </c>
      <c r="AE89" s="43">
        <f>'Option 1'!AE89</f>
        <v>1970130.7319463242</v>
      </c>
      <c r="AF89" s="43">
        <f>'Option 1'!AF89</f>
        <v>1970130.7319463242</v>
      </c>
      <c r="AG89" s="43">
        <f>'Option 1'!AG89</f>
        <v>1970130.7319463242</v>
      </c>
      <c r="AH89" s="43">
        <f>'Option 1'!AH89</f>
        <v>1970130.7319463242</v>
      </c>
      <c r="AI89" s="43">
        <f>'Option 1'!AI89</f>
        <v>1970130.7319463242</v>
      </c>
      <c r="AJ89" s="43">
        <f>'Option 1'!AJ89</f>
        <v>1970130.7319463242</v>
      </c>
      <c r="AK89" s="43">
        <f>'Option 1'!AK89</f>
        <v>1970130.7319463242</v>
      </c>
      <c r="AL89" s="43">
        <f>'Option 1'!AL89</f>
        <v>1970130.7319463242</v>
      </c>
      <c r="AM89" s="43">
        <f>'Option 1'!AM89</f>
        <v>1970130.7319463242</v>
      </c>
      <c r="AN89" s="43">
        <f>'Option 1'!AN89</f>
        <v>1970130.7319463242</v>
      </c>
      <c r="AO89" s="43">
        <f>'Option 1'!AO89</f>
        <v>1970130.7319463242</v>
      </c>
      <c r="AP89" s="43">
        <f>'Option 1'!AP89</f>
        <v>1970130.7319463242</v>
      </c>
      <c r="AQ89" s="43">
        <f>'Option 1'!AQ89</f>
        <v>1970130.7319463242</v>
      </c>
      <c r="AR89" s="43">
        <f>'Option 1'!AR89</f>
        <v>1970130.7319463242</v>
      </c>
      <c r="AS89" s="43">
        <f>'Option 1'!AS89</f>
        <v>1970130.7319463242</v>
      </c>
      <c r="AT89" s="43">
        <f>'Option 1'!AT89</f>
        <v>1970130.7319463242</v>
      </c>
      <c r="AU89" s="43">
        <f>'Option 1'!AU89</f>
        <v>1970130.7319463242</v>
      </c>
      <c r="AV89" s="43">
        <f>'Option 1'!AV89</f>
        <v>1970130.7319463242</v>
      </c>
      <c r="AW89" s="43">
        <f>'Option 1'!AW89</f>
        <v>1970130.7319463242</v>
      </c>
      <c r="AX89" s="43"/>
      <c r="AY89" s="43"/>
      <c r="AZ89" s="43"/>
      <c r="BA89" s="43"/>
      <c r="BB89" s="43"/>
      <c r="BC89" s="43"/>
      <c r="BD89" s="43"/>
    </row>
    <row r="90" spans="1:56" ht="16.5" x14ac:dyDescent="0.3">
      <c r="A90" s="172"/>
      <c r="B90" s="4" t="s">
        <v>331</v>
      </c>
      <c r="D90" s="4" t="s">
        <v>89</v>
      </c>
      <c r="E90" s="43">
        <f>'Option 1'!E90</f>
        <v>0</v>
      </c>
      <c r="F90" s="43">
        <f>'Option 1'!F90</f>
        <v>0.409697931105796</v>
      </c>
      <c r="G90" s="43">
        <f>'Option 1'!G90</f>
        <v>0.91458253215295837</v>
      </c>
      <c r="H90" s="43">
        <f>'Option 1'!H90</f>
        <v>1.5167940734559004</v>
      </c>
      <c r="I90" s="43">
        <f>'Option 1'!I90</f>
        <v>2.3004785616848555</v>
      </c>
      <c r="J90" s="43">
        <f>'Option 1'!J90</f>
        <v>3.2466297503803512</v>
      </c>
      <c r="K90" s="43">
        <f>'Option 1'!K90</f>
        <v>4.3557952488235507</v>
      </c>
      <c r="L90" s="43">
        <f>'Option 1'!L90</f>
        <v>5.6236353543175435</v>
      </c>
      <c r="M90" s="43">
        <f>'Option 1'!M90</f>
        <v>7.2249853487146556</v>
      </c>
      <c r="N90" s="43">
        <f>'Option 1'!N90</f>
        <v>8.3272916444820311</v>
      </c>
      <c r="O90" s="43">
        <f>'Option 1'!O90</f>
        <v>9.3767134811184984</v>
      </c>
      <c r="P90" s="43">
        <f>'Option 1'!P90</f>
        <v>10.416277704764076</v>
      </c>
      <c r="Q90" s="43">
        <f>'Option 1'!Q90</f>
        <v>11.110884139219486</v>
      </c>
      <c r="R90" s="43">
        <f>'Option 1'!R90</f>
        <v>11.25716184208629</v>
      </c>
      <c r="S90" s="43">
        <f>'Option 1'!S90</f>
        <v>11.286347205581999</v>
      </c>
      <c r="T90" s="43">
        <f>'Option 1'!T90</f>
        <v>11.296320796061142</v>
      </c>
      <c r="U90" s="43">
        <f>'Option 1'!U90</f>
        <v>11.298478451372253</v>
      </c>
      <c r="V90" s="43">
        <f>'Option 1'!V90</f>
        <v>11.298478451372253</v>
      </c>
      <c r="W90" s="43">
        <f>'Option 1'!W90</f>
        <v>11.298478451372253</v>
      </c>
      <c r="X90" s="43">
        <f>'Option 1'!X90</f>
        <v>11.298478451372253</v>
      </c>
      <c r="Y90" s="43">
        <f>'Option 1'!Y90</f>
        <v>11.298478451372253</v>
      </c>
      <c r="Z90" s="43">
        <f>'Option 1'!Z90</f>
        <v>11.298478451372253</v>
      </c>
      <c r="AA90" s="43">
        <f>'Option 1'!AA90</f>
        <v>11.298478451372253</v>
      </c>
      <c r="AB90" s="43">
        <f>'Option 1'!AB90</f>
        <v>11.298478451372253</v>
      </c>
      <c r="AC90" s="43">
        <f>'Option 1'!AC90</f>
        <v>11.298478451372253</v>
      </c>
      <c r="AD90" s="43">
        <f>'Option 1'!AD90</f>
        <v>11.298478451372253</v>
      </c>
      <c r="AE90" s="43">
        <f>'Option 1'!AE90</f>
        <v>11.298478451372253</v>
      </c>
      <c r="AF90" s="43">
        <f>'Option 1'!AF90</f>
        <v>11.298478451372253</v>
      </c>
      <c r="AG90" s="43">
        <f>'Option 1'!AG90</f>
        <v>11.298478451372253</v>
      </c>
      <c r="AH90" s="43">
        <f>'Option 1'!AH90</f>
        <v>11.298478451372253</v>
      </c>
      <c r="AI90" s="43">
        <f>'Option 1'!AI90</f>
        <v>11.298478451372253</v>
      </c>
      <c r="AJ90" s="43">
        <f>'Option 1'!AJ90</f>
        <v>11.298478451372253</v>
      </c>
      <c r="AK90" s="43">
        <f>'Option 1'!AK90</f>
        <v>11.298478451372253</v>
      </c>
      <c r="AL90" s="43">
        <f>'Option 1'!AL90</f>
        <v>11.298478451372253</v>
      </c>
      <c r="AM90" s="43">
        <f>'Option 1'!AM90</f>
        <v>11.298478451372253</v>
      </c>
      <c r="AN90" s="43">
        <f>'Option 1'!AN90</f>
        <v>11.298478451372253</v>
      </c>
      <c r="AO90" s="43">
        <f>'Option 1'!AO90</f>
        <v>11.298478451372253</v>
      </c>
      <c r="AP90" s="43">
        <f>'Option 1'!AP90</f>
        <v>11.298478451372253</v>
      </c>
      <c r="AQ90" s="43">
        <f>'Option 1'!AQ90</f>
        <v>11.298478451372253</v>
      </c>
      <c r="AR90" s="43">
        <f>'Option 1'!AR90</f>
        <v>11.298478451372253</v>
      </c>
      <c r="AS90" s="43">
        <f>'Option 1'!AS90</f>
        <v>11.298478451372253</v>
      </c>
      <c r="AT90" s="43">
        <f>'Option 1'!AT90</f>
        <v>11.298478451372253</v>
      </c>
      <c r="AU90" s="43">
        <f>'Option 1'!AU90</f>
        <v>11.298478451372253</v>
      </c>
      <c r="AV90" s="43">
        <f>'Option 1'!AV90</f>
        <v>11.298478451372253</v>
      </c>
      <c r="AW90" s="43">
        <f>'Option 1'!AW90</f>
        <v>11.298478451372253</v>
      </c>
      <c r="AX90" s="37"/>
      <c r="AY90" s="37"/>
      <c r="AZ90" s="37"/>
      <c r="BA90" s="37"/>
      <c r="BB90" s="37"/>
      <c r="BC90" s="37"/>
      <c r="BD90" s="37"/>
    </row>
    <row r="91" spans="1:56" ht="16.5" x14ac:dyDescent="0.3">
      <c r="A91" s="172"/>
      <c r="B91" s="4" t="s">
        <v>332</v>
      </c>
      <c r="D91" s="4" t="s">
        <v>42</v>
      </c>
      <c r="E91" s="43">
        <f>'Option 1'!E91</f>
        <v>0</v>
      </c>
      <c r="F91" s="43">
        <f>'Option 1'!F91</f>
        <v>1.496824363997932E-4</v>
      </c>
      <c r="G91" s="43">
        <f>'Option 1'!G91</f>
        <v>3.3412343102214308E-4</v>
      </c>
      <c r="H91" s="43">
        <f>'Option 1'!H91</f>
        <v>5.5413943171118952E-4</v>
      </c>
      <c r="I91" s="43">
        <f>'Option 1'!I91</f>
        <v>8.4045613398823008E-4</v>
      </c>
      <c r="J91" s="43">
        <f>'Option 1'!J91</f>
        <v>1.1861300552395999E-3</v>
      </c>
      <c r="K91" s="43">
        <f>'Option 1'!K91</f>
        <v>1.5913612529639275E-3</v>
      </c>
      <c r="L91" s="43">
        <f>'Option 1'!L91</f>
        <v>2.0528424300256514E-3</v>
      </c>
      <c r="M91" s="43">
        <f>'Option 1'!M91</f>
        <v>2.6362490167232827E-3</v>
      </c>
      <c r="N91" s="43">
        <f>'Option 1'!N91</f>
        <v>3.0384673224362136E-3</v>
      </c>
      <c r="O91" s="43">
        <f>'Option 1'!O91</f>
        <v>3.4213219329887147E-3</v>
      </c>
      <c r="P91" s="43">
        <f>'Option 1'!P91</f>
        <v>3.8005325552107182E-3</v>
      </c>
      <c r="Q91" s="43">
        <f>'Option 1'!Q91</f>
        <v>4.0536690250710002E-3</v>
      </c>
      <c r="R91" s="43">
        <f>'Option 1'!R91</f>
        <v>4.1067662129129602E-3</v>
      </c>
      <c r="S91" s="43">
        <f>'Option 1'!S91</f>
        <v>4.1173912001584451E-3</v>
      </c>
      <c r="T91" s="43">
        <f>'Option 1'!T91</f>
        <v>4.1210308009192306E-3</v>
      </c>
      <c r="U91" s="43">
        <f>'Option 1'!U91</f>
        <v>4.1218180822886422E-3</v>
      </c>
      <c r="V91" s="43">
        <f>'Option 1'!V91</f>
        <v>4.1218180822886422E-3</v>
      </c>
      <c r="W91" s="43">
        <f>'Option 1'!W91</f>
        <v>4.1218180822886422E-3</v>
      </c>
      <c r="X91" s="43">
        <f>'Option 1'!X91</f>
        <v>4.1218180822886422E-3</v>
      </c>
      <c r="Y91" s="43">
        <f>'Option 1'!Y91</f>
        <v>4.1218180822886422E-3</v>
      </c>
      <c r="Z91" s="43">
        <f>'Option 1'!Z91</f>
        <v>4.1218180822886422E-3</v>
      </c>
      <c r="AA91" s="43">
        <f>'Option 1'!AA91</f>
        <v>4.1218180822886422E-3</v>
      </c>
      <c r="AB91" s="43">
        <f>'Option 1'!AB91</f>
        <v>4.1218180822886422E-3</v>
      </c>
      <c r="AC91" s="43">
        <f>'Option 1'!AC91</f>
        <v>4.1218180822886422E-3</v>
      </c>
      <c r="AD91" s="43">
        <f>'Option 1'!AD91</f>
        <v>4.1218180822886422E-3</v>
      </c>
      <c r="AE91" s="43">
        <f>'Option 1'!AE91</f>
        <v>4.1218180822886422E-3</v>
      </c>
      <c r="AF91" s="43">
        <f>'Option 1'!AF91</f>
        <v>4.1218180822886422E-3</v>
      </c>
      <c r="AG91" s="43">
        <f>'Option 1'!AG91</f>
        <v>4.1218180822886422E-3</v>
      </c>
      <c r="AH91" s="43">
        <f>'Option 1'!AH91</f>
        <v>4.1218180822886422E-3</v>
      </c>
      <c r="AI91" s="43">
        <f>'Option 1'!AI91</f>
        <v>4.1218180822886422E-3</v>
      </c>
      <c r="AJ91" s="43">
        <f>'Option 1'!AJ91</f>
        <v>4.1218180822886422E-3</v>
      </c>
      <c r="AK91" s="43">
        <f>'Option 1'!AK91</f>
        <v>4.1218180822886422E-3</v>
      </c>
      <c r="AL91" s="43">
        <f>'Option 1'!AL91</f>
        <v>4.1218180822886422E-3</v>
      </c>
      <c r="AM91" s="43">
        <f>'Option 1'!AM91</f>
        <v>4.1218180822886422E-3</v>
      </c>
      <c r="AN91" s="43">
        <f>'Option 1'!AN91</f>
        <v>4.1218180822886422E-3</v>
      </c>
      <c r="AO91" s="43">
        <f>'Option 1'!AO91</f>
        <v>4.1218180822886422E-3</v>
      </c>
      <c r="AP91" s="43">
        <f>'Option 1'!AP91</f>
        <v>4.1218180822886422E-3</v>
      </c>
      <c r="AQ91" s="43">
        <f>'Option 1'!AQ91</f>
        <v>4.1218180822886422E-3</v>
      </c>
      <c r="AR91" s="43">
        <f>'Option 1'!AR91</f>
        <v>4.1218180822886422E-3</v>
      </c>
      <c r="AS91" s="43">
        <f>'Option 1'!AS91</f>
        <v>4.1218180822886422E-3</v>
      </c>
      <c r="AT91" s="43">
        <f>'Option 1'!AT91</f>
        <v>4.1218180822886422E-3</v>
      </c>
      <c r="AU91" s="43">
        <f>'Option 1'!AU91</f>
        <v>4.1218180822886422E-3</v>
      </c>
      <c r="AV91" s="43">
        <f>'Option 1'!AV91</f>
        <v>4.1218180822886422E-3</v>
      </c>
      <c r="AW91" s="43">
        <f>'Option 1'!AW91</f>
        <v>4.1218180822886422E-3</v>
      </c>
      <c r="AX91" s="35"/>
      <c r="AY91" s="35"/>
      <c r="AZ91" s="35"/>
      <c r="BA91" s="35"/>
      <c r="BB91" s="35"/>
      <c r="BC91" s="35"/>
      <c r="BD91" s="35"/>
    </row>
    <row r="92" spans="1:56" ht="16.5" x14ac:dyDescent="0.3">
      <c r="A92" s="172"/>
      <c r="B92" s="4" t="s">
        <v>333</v>
      </c>
      <c r="D92" s="4" t="s">
        <v>42</v>
      </c>
      <c r="E92" s="43">
        <f>'Option 1'!E92</f>
        <v>0</v>
      </c>
      <c r="F92" s="43">
        <f>'Option 1'!F92</f>
        <v>1.4924621594577282E-3</v>
      </c>
      <c r="G92" s="43">
        <f>'Option 1'!G92</f>
        <v>3.3316748359665509E-3</v>
      </c>
      <c r="H92" s="43">
        <f>'Option 1'!H92</f>
        <v>5.5254500247608612E-3</v>
      </c>
      <c r="I92" s="43">
        <f>'Option 1'!I92</f>
        <v>8.3803066057922468E-3</v>
      </c>
      <c r="J92" s="43">
        <f>'Option 1'!J92</f>
        <v>1.1827008205558046E-2</v>
      </c>
      <c r="K92" s="43">
        <f>'Option 1'!K92</f>
        <v>1.5867549672239349E-2</v>
      </c>
      <c r="L92" s="43">
        <f>'Option 1'!L92</f>
        <v>2.0484615497711824E-2</v>
      </c>
      <c r="M92" s="43">
        <f>'Option 1'!M92</f>
        <v>2.6316252831706265E-2</v>
      </c>
      <c r="N92" s="43">
        <f>'Option 1'!N92</f>
        <v>3.033128844408407E-2</v>
      </c>
      <c r="O92" s="43">
        <f>'Option 1'!O92</f>
        <v>3.4153628549348766E-2</v>
      </c>
      <c r="P92" s="43">
        <f>'Option 1'!P92</f>
        <v>3.7940027127092421E-2</v>
      </c>
      <c r="Q92" s="43">
        <f>'Option 1'!Q92</f>
        <v>4.046976555636779E-2</v>
      </c>
      <c r="R92" s="43">
        <f>'Option 1'!R92</f>
        <v>4.1002259214154638E-2</v>
      </c>
      <c r="S92" s="43">
        <f>'Option 1'!S92</f>
        <v>4.1108461434653076E-2</v>
      </c>
      <c r="T92" s="43">
        <f>'Option 1'!T92</f>
        <v>4.1144751373149893E-2</v>
      </c>
      <c r="U92" s="43">
        <f>'Option 1'!U92</f>
        <v>4.1152601243054171E-2</v>
      </c>
      <c r="V92" s="43">
        <f>'Option 1'!V92</f>
        <v>4.1152601243054171E-2</v>
      </c>
      <c r="W92" s="43">
        <f>'Option 1'!W92</f>
        <v>4.1152601243054171E-2</v>
      </c>
      <c r="X92" s="43">
        <f>'Option 1'!X92</f>
        <v>4.1152601243054171E-2</v>
      </c>
      <c r="Y92" s="43">
        <f>'Option 1'!Y92</f>
        <v>4.1152601243054171E-2</v>
      </c>
      <c r="Z92" s="43">
        <f>'Option 1'!Z92</f>
        <v>4.1152601243054171E-2</v>
      </c>
      <c r="AA92" s="43">
        <f>'Option 1'!AA92</f>
        <v>4.1152601243054171E-2</v>
      </c>
      <c r="AB92" s="43">
        <f>'Option 1'!AB92</f>
        <v>4.1152601243054171E-2</v>
      </c>
      <c r="AC92" s="43">
        <f>'Option 1'!AC92</f>
        <v>4.1152601243054171E-2</v>
      </c>
      <c r="AD92" s="43">
        <f>'Option 1'!AD92</f>
        <v>4.1152601243054171E-2</v>
      </c>
      <c r="AE92" s="43">
        <f>'Option 1'!AE92</f>
        <v>4.1152601243054171E-2</v>
      </c>
      <c r="AF92" s="43">
        <f>'Option 1'!AF92</f>
        <v>4.1152601243054171E-2</v>
      </c>
      <c r="AG92" s="43">
        <f>'Option 1'!AG92</f>
        <v>4.1152601243054171E-2</v>
      </c>
      <c r="AH92" s="43">
        <f>'Option 1'!AH92</f>
        <v>4.1152601243054171E-2</v>
      </c>
      <c r="AI92" s="43">
        <f>'Option 1'!AI92</f>
        <v>4.1152601243054171E-2</v>
      </c>
      <c r="AJ92" s="43">
        <f>'Option 1'!AJ92</f>
        <v>4.1152601243054171E-2</v>
      </c>
      <c r="AK92" s="43">
        <f>'Option 1'!AK92</f>
        <v>4.1152601243054171E-2</v>
      </c>
      <c r="AL92" s="43">
        <f>'Option 1'!AL92</f>
        <v>4.1152601243054171E-2</v>
      </c>
      <c r="AM92" s="43">
        <f>'Option 1'!AM92</f>
        <v>4.1152601243054171E-2</v>
      </c>
      <c r="AN92" s="43">
        <f>'Option 1'!AN92</f>
        <v>4.1152601243054171E-2</v>
      </c>
      <c r="AO92" s="43">
        <f>'Option 1'!AO92</f>
        <v>4.1152601243054171E-2</v>
      </c>
      <c r="AP92" s="43">
        <f>'Option 1'!AP92</f>
        <v>4.1152601243054171E-2</v>
      </c>
      <c r="AQ92" s="43">
        <f>'Option 1'!AQ92</f>
        <v>4.1152601243054171E-2</v>
      </c>
      <c r="AR92" s="43">
        <f>'Option 1'!AR92</f>
        <v>4.1152601243054171E-2</v>
      </c>
      <c r="AS92" s="43">
        <f>'Option 1'!AS92</f>
        <v>4.1152601243054171E-2</v>
      </c>
      <c r="AT92" s="43">
        <f>'Option 1'!AT92</f>
        <v>4.1152601243054171E-2</v>
      </c>
      <c r="AU92" s="43">
        <f>'Option 1'!AU92</f>
        <v>4.1152601243054171E-2</v>
      </c>
      <c r="AV92" s="43">
        <f>'Option 1'!AV92</f>
        <v>4.1152601243054171E-2</v>
      </c>
      <c r="AW92" s="43">
        <f>'Option 1'!AW92</f>
        <v>4.1152601243054171E-2</v>
      </c>
      <c r="AX92" s="35"/>
      <c r="AY92" s="35"/>
      <c r="AZ92" s="35"/>
      <c r="BA92" s="35"/>
      <c r="BB92" s="35"/>
      <c r="BC92" s="35"/>
      <c r="BD92" s="35"/>
    </row>
    <row r="93" spans="1:56" x14ac:dyDescent="0.3">
      <c r="A93" s="172"/>
      <c r="B93" s="4" t="s">
        <v>215</v>
      </c>
      <c r="D93" s="4" t="s">
        <v>90</v>
      </c>
      <c r="E93" s="43">
        <f>'Option 1'!E93</f>
        <v>0</v>
      </c>
      <c r="F93" s="43">
        <f>'Option 1'!F93</f>
        <v>15.374208261735646</v>
      </c>
      <c r="G93" s="43">
        <f>'Option 1'!G93</f>
        <v>34.32037620782576</v>
      </c>
      <c r="H93" s="43">
        <f>'Option 1'!H93</f>
        <v>56.918977062272688</v>
      </c>
      <c r="I93" s="43">
        <f>'Option 1'!I93</f>
        <v>86.327534831073763</v>
      </c>
      <c r="J93" s="43">
        <f>'Option 1'!J93</f>
        <v>121.83282913623256</v>
      </c>
      <c r="K93" s="43">
        <f>'Option 1'!K93</f>
        <v>163.45540938410124</v>
      </c>
      <c r="L93" s="43">
        <f>'Option 1'!L93</f>
        <v>211.01690440032343</v>
      </c>
      <c r="M93" s="43">
        <f>'Option 1'!M93</f>
        <v>271.09237472890663</v>
      </c>
      <c r="N93" s="43">
        <f>'Option 1'!N93</f>
        <v>312.45258718090668</v>
      </c>
      <c r="O93" s="43">
        <f>'Option 1'!O93</f>
        <v>351.82782895690269</v>
      </c>
      <c r="P93" s="43">
        <f>'Option 1'!P93</f>
        <v>390.83286143890064</v>
      </c>
      <c r="Q93" s="43">
        <f>'Option 1'!Q93</f>
        <v>416.89277258890252</v>
      </c>
      <c r="R93" s="43">
        <f>'Option 1'!R93</f>
        <v>422.3786250649033</v>
      </c>
      <c r="S93" s="43">
        <f>'Option 1'!S93</f>
        <v>423.47294431690261</v>
      </c>
      <c r="T93" s="43">
        <f>'Option 1'!T93</f>
        <v>423.84677561890265</v>
      </c>
      <c r="U93" s="43">
        <f>'Option 1'!U93</f>
        <v>423.92763899890264</v>
      </c>
      <c r="V93" s="43">
        <f>'Option 1'!V93</f>
        <v>423.92763899890264</v>
      </c>
      <c r="W93" s="43">
        <f>'Option 1'!W93</f>
        <v>423.92763899890264</v>
      </c>
      <c r="X93" s="43">
        <f>'Option 1'!X93</f>
        <v>423.92763899890264</v>
      </c>
      <c r="Y93" s="43">
        <f>'Option 1'!Y93</f>
        <v>423.92763899890264</v>
      </c>
      <c r="Z93" s="43">
        <f>'Option 1'!Z93</f>
        <v>423.92763899890264</v>
      </c>
      <c r="AA93" s="43">
        <f>'Option 1'!AA93</f>
        <v>423.92763899890264</v>
      </c>
      <c r="AB93" s="43">
        <f>'Option 1'!AB93</f>
        <v>423.92763899890264</v>
      </c>
      <c r="AC93" s="43">
        <f>'Option 1'!AC93</f>
        <v>423.92763899890264</v>
      </c>
      <c r="AD93" s="43">
        <f>'Option 1'!AD93</f>
        <v>423.92763899890264</v>
      </c>
      <c r="AE93" s="43">
        <f>'Option 1'!AE93</f>
        <v>423.92763899890264</v>
      </c>
      <c r="AF93" s="43">
        <f>'Option 1'!AF93</f>
        <v>423.92763899890264</v>
      </c>
      <c r="AG93" s="43">
        <f>'Option 1'!AG93</f>
        <v>423.92763899890264</v>
      </c>
      <c r="AH93" s="43">
        <f>'Option 1'!AH93</f>
        <v>423.92763899890264</v>
      </c>
      <c r="AI93" s="43">
        <f>'Option 1'!AI93</f>
        <v>423.92763899890264</v>
      </c>
      <c r="AJ93" s="43">
        <f>'Option 1'!AJ93</f>
        <v>423.92763899890264</v>
      </c>
      <c r="AK93" s="43">
        <f>'Option 1'!AK93</f>
        <v>423.92763899890264</v>
      </c>
      <c r="AL93" s="43">
        <f>'Option 1'!AL93</f>
        <v>423.92763899890264</v>
      </c>
      <c r="AM93" s="43">
        <f>'Option 1'!AM93</f>
        <v>423.92763899890264</v>
      </c>
      <c r="AN93" s="43">
        <f>'Option 1'!AN93</f>
        <v>423.92763899890264</v>
      </c>
      <c r="AO93" s="43">
        <f>'Option 1'!AO93</f>
        <v>423.92763899890264</v>
      </c>
      <c r="AP93" s="43">
        <f>'Option 1'!AP93</f>
        <v>423.92763899890264</v>
      </c>
      <c r="AQ93" s="43">
        <f>'Option 1'!AQ93</f>
        <v>423.92763899890264</v>
      </c>
      <c r="AR93" s="43">
        <f>'Option 1'!AR93</f>
        <v>423.92763899890264</v>
      </c>
      <c r="AS93" s="43">
        <f>'Option 1'!AS93</f>
        <v>423.92763899890264</v>
      </c>
      <c r="AT93" s="43">
        <f>'Option 1'!AT93</f>
        <v>423.92763899890264</v>
      </c>
      <c r="AU93" s="43">
        <f>'Option 1'!AU93</f>
        <v>423.92763899890264</v>
      </c>
      <c r="AV93" s="43">
        <f>'Option 1'!AV93</f>
        <v>423.92763899890264</v>
      </c>
      <c r="AW93" s="43">
        <f>'Option 1'!AW93</f>
        <v>423.92763899890264</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2013-09-25T10:42:47Z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