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AS24" i="10" l="1"/>
  <c r="U24" i="10"/>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<sst xmlns="http://schemas.openxmlformats.org/spreadsheetml/2006/main" count="1135" uniqueCount="369">
  <si>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</si>
  <si>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</si>
  <si>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</si>
  <si>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</si>
  <si>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</si>
  <si>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</si>
  <si>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</si>
  <si>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</si>
  <si>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</si>
  <si>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</si>
  <si>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</si>
  <si>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</si>
  <si>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</si>
  <si>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</si>
  <si>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</si>
  <si>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</si>
  <si>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</si>
  <si>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</si>
  <si>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</si>
  <si>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</si>
  <si>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</si>
  <si>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</si>
  <si>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</si>
  <si>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</si>
  <si>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</si>
  <si>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</si>
  <si>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</si>
  <si>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</si>
  <si>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</si>
  <si>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</si>
  <si>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</si>
  <si>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</si>
  <si>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</si>
  <si>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</si>
  <si>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</si>
  <si>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</si>
  <si>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</si>
  <si>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</si>
  <si>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</si>
  <si>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</si>
  <si>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</si>
  <si>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</si>
  <si>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</si>
  <si>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</si>
  <si>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</si>
  <si>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</si>
  <si>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</si>
  <si>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</si>
  <si>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</si>
  <si>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</si>
  <si>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</si>
  <si>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</si>
  <si>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</si>
  <si>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</si>
  <si>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</si>
  <si>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</si>
  <si>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</si>
  <si>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</si>
  <si>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</si>
  <si>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</si>
  <si>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</si>
  <si>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</si>
  <si>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</si>
  <si>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</si>
  <si>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</si>
  <si>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</si>
  <si>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</si>
  <si>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</si>
  <si>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</si>
  <si>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</si>
  <si>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</si>
  <si>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</si>
  <si>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</si>
  <si>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</si>
  <si>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</si>
  <si>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</si>
  <si>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</si>
  <si>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</si>
  <si>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</si>
  <si>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</si>
  <si>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</si>
  <si>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</si>
  <si>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</si>
  <si>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</si>
  <si>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</si>
  <si>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</si>
  <si>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</si>
  <si>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</si>
  <si>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</si>
  <si>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</si>
  <si>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</si>
  <si>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</si>
  <si>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</si>
  <si>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</si>
  <si>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</si>
  <si>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</si>
  <si>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</si>
  <si>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</si>
  <si>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</si>
  <si>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</si>
  <si>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</si>
  <si>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</si>
  <si>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</si>
  <si>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</si>
  <si>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</si>
  <si>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</si>
  <si>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</si>
  <si>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</si>
  <si>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</si>
  <si>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</si>
  <si>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</si>
  <si>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</si>
  <si>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</si>
  <si>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</si>
  <si>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</si>
  <si>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</si>
  <si>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</si>
  <si>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</si>
  <si>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</si>
  <si>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</si>
  <si>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</si>
  <si>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</si>
  <si>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</si>
  <si>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</si>
  <si>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</si>
  <si>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</si>
  <si>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</si>
  <si>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</si>
  <si>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</si>
  <si>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</si>
  <si>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</si>
  <si>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</si>
  <si>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</si>
  <si>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</si>
  <si>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</si>
  <si>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</si>
  <si>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</si>
  <si>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</si>
  <si>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</si>
  <si>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</si>
  <si>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</si>
  <si>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</si>
  <si>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</si>
  <si>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</si>
  <si>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</si>
  <si>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</si>
  <si>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</si>
  <si>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</si>
  <si>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</si>
  <si>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</si>
  <si>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</si>
  <si>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</si>
  <si>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</si>
  <si>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</si>
  <si>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</si>
  <si>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</si>
  <si>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</si>
  <si>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</si>
  <si>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</si>
  <si>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</si>
  <si>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</si>
  <si>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</si>
  <si>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</si>
  <si>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</si>
  <si>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</si>
  <si>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</si>
  <si>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</si>
  <si>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</si>
  <si>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</si>
  <si>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</si>
  <si>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</si>
  <si>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</si>
  <si>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</si>
  <si>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</si>
  <si>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</si>
  <si>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</si>
  <si>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</si>
  <si>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</si>
  <si>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</si>
  <si>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</si>
  <si>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</si>
  <si>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</si>
  <si>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</si>
  <si>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</si>
  <si>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</si>
  <si>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</si>
  <si>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</si>
  <si>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</si>
  <si>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</si>
  <si>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</si>
  <si>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</si>
  <si>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</si>
  <si>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</si>
  <si>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</si>
  <si>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</si>
  <si>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</si>
  <si>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</si>
  <si>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</si>
  <si>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</si>
  <si>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</si>
  <si>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</si>
  <si>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</si>
  <si>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</si>
  <si>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</si>
  <si>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</si>
  <si>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</si>
  <si>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</si>
  <si>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</si>
  <si>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</si>
  <si>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</si>
  <si>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</si>
  <si>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</si>
  <si>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</si>
  <si>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</si>
  <si>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</si>
  <si>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</si>
  <si>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</si>
  <si>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</si>
  <si>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</si>
  <si>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</si>
  <si>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</si>
  <si>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</si>
  <si>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</si>
  <si>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</si>
  <si>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</si>
  <si>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</si>
  <si>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</si>
  <si>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</si>
  <si>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</si>
  <si>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</si>
  <si>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</si>
  <si>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</si>
  <si>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</si>
  <si>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</si>
  <si>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</si>
  <si>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</si>
  <si>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</si>
  <si>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</si>
  <si>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</si>
  <si>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</si>
  <si>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</si>
  <si>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</si>
  <si>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</si>
  <si>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</si>
  <si>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</si>
  <si>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</si>
  <si>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</si>
  <si>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</si>
  <si>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</si>
  <si>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</si>
  <si>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</si>
  <si>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</si>
  <si>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</si>
  <si>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</si>
  <si>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</si>
  <si>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</si>
  <si>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</si>
  <si>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</si>
  <si>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</si>
  <si>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</si>
  <si>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</si>
  <si>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</si>
  <si>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</si>
  <si>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</si>
  <si>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</si>
  <si>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</si>
  <si>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</si>
  <si>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</si>
  <si>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</si>
  <si>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</si>
  <si>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</si>
  <si>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</si>
  <si>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</si>
  <si>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</si>
  <si>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</si>
  <si>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</si>
  <si>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</si>
  <si>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</si>
  <si>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</si>
  <si>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</si>
  <si>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</si>
  <si>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</si>
  <si>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</si>
  <si>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</si>
  <si>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</si>
  <si>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</si>
  <si>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</si>
  <si>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</si>
  <si>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</si>
  <si>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</si>
  <si>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</si>
  <si>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</si>
  <si>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</si>
  <si>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</si>
  <si>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</si>
  <si>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</si>
  <si>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</si>
  <si>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</si>
  <si>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</si>
  <si>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</si>
  <si>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</si>
  <si>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</si>
  <si>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</si>
  <si>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</si>
  <si>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</si>
  <si>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</si>
  <si>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</si>
  <si>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</si>
  <si>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</si>
  <si>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</si>
  <si>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</si>
  <si>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</si>
  <si>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</si>
  <si>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</si>
  <si>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</si>
  <si>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</si>
  <si>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</si>
  <si>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</si>
  <si>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</si>
  <si>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</si>
  <si>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</si>
  <si>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</si>
  <si>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</si>
  <si>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</si>
  <si>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</si>
  <si>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</si>
  <si>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</si>
  <si>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</si>
  <si>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</si>
  <si>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</si>
  <si>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</si>
  <si>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</si>
  <si>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</si>
  <si>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</si>
  <si>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</si>
  <si>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</si>
  <si>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</si>
  <si>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</si>
  <si>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</si>
  <si>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</si>
  <si>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</si>
  <si>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</si>
  <si>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</si>
  <si>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</si>
  <si>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</si>
  <si>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</si>
  <si>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</si>
  <si>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</si>
  <si>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</si>
  <si>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</si>
  <si>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</si>
  <si>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</si>
  <si>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</si>
  <si>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</si>
  <si>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</si>
  <si>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</si>
  <si>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</si>
  <si>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</si>
  <si>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</si>
  <si>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</si>
  <si>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</si>
  <si>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</si>
  <si>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</si>
  <si>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</si>
  <si>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</si>
  <si>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</si>
  <si>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</si>
  <si>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West Midlands</t>
  </si>
  <si>
    <t>66kV Fittings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</si>
</sst>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0.56589688799350035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1.0328452295705339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1.4185742333859979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1.9525350577690233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-7.9000000000000001E-2</v>
      </c>
      <c r="F13" s="62">
        <f>'Option 1'!F13</f>
        <v>-7.2999999999999995E-2</v>
      </c>
      <c r="G13" s="62">
        <f>'Option 1'!G13</f>
        <v>-6.7000000000000004E-2</v>
      </c>
      <c r="H13" s="62">
        <f>'Option 1'!H13</f>
        <v>-6.1899999999999997E-2</v>
      </c>
      <c r="I13" s="62">
        <f>'Option 1'!I13</f>
        <v>-5.79E-2</v>
      </c>
      <c r="J13" s="62">
        <f>'Option 1'!J13</f>
        <v>-5.3900000000000003E-2</v>
      </c>
      <c r="K13" s="62">
        <f>'Option 1'!K13</f>
        <v>-4.8800000000000003E-2</v>
      </c>
      <c r="L13" s="62">
        <f>'Option 1'!L13</f>
        <v>-4.58E-2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-7.9000000000000001E-2</v>
      </c>
      <c r="F18" s="59">
        <f t="shared" ref="F18:AW18" si="0">SUM(F13:F17)</f>
        <v>-7.2999999999999995E-2</v>
      </c>
      <c r="G18" s="59">
        <f t="shared" si="0"/>
        <v>-6.7000000000000004E-2</v>
      </c>
      <c r="H18" s="59">
        <f t="shared" si="0"/>
        <v>-6.1899999999999997E-2</v>
      </c>
      <c r="I18" s="59">
        <f t="shared" si="0"/>
        <v>-5.79E-2</v>
      </c>
      <c r="J18" s="59">
        <f t="shared" si="0"/>
        <v>-5.3900000000000003E-2</v>
      </c>
      <c r="K18" s="59">
        <f t="shared" si="0"/>
        <v>-4.8800000000000003E-2</v>
      </c>
      <c r="L18" s="59">
        <f t="shared" si="0"/>
        <v>-4.58E-2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8.1502252614540512E-4</v>
      </c>
      <c r="G19" s="33">
        <f>'Option 1'!G19</f>
        <v>1.337892679668563E-3</v>
      </c>
      <c r="H19" s="33">
        <f>'Option 1'!H19</f>
        <v>1.6881672764957685E-3</v>
      </c>
      <c r="I19" s="33">
        <f>'Option 1'!I19</f>
        <v>2.025481059504976E-3</v>
      </c>
      <c r="J19" s="33">
        <f>'Option 1'!J19</f>
        <v>2.3605542734149165E-3</v>
      </c>
      <c r="K19" s="33">
        <f>'Option 1'!K19</f>
        <v>2.7456530750438286E-3</v>
      </c>
      <c r="L19" s="33">
        <f>'Option 1'!L19</f>
        <v>3.1750706554195046E-3</v>
      </c>
      <c r="M19" s="33">
        <f>'Option 1'!M19</f>
        <v>3.6439913475282541E-3</v>
      </c>
      <c r="N19" s="33">
        <f>'Option 1'!N19</f>
        <v>3.9187405467811277E-3</v>
      </c>
      <c r="O19" s="33">
        <f>'Option 1'!O19</f>
        <v>4.2130287221161539E-3</v>
      </c>
      <c r="P19" s="33">
        <f>'Option 1'!P19</f>
        <v>4.527533729748073E-3</v>
      </c>
      <c r="Q19" s="33">
        <f>'Option 1'!Q19</f>
        <v>4.8403777918167128E-3</v>
      </c>
      <c r="R19" s="33">
        <f>'Option 1'!R19</f>
        <v>5.1284087881588065E-3</v>
      </c>
      <c r="S19" s="33">
        <f>'Option 1'!S19</f>
        <v>5.3778479440737079E-3</v>
      </c>
      <c r="T19" s="33">
        <f>'Option 1'!T19</f>
        <v>5.6286353980408675E-3</v>
      </c>
      <c r="U19" s="33">
        <f>'Option 1'!U19</f>
        <v>5.885888197389888E-3</v>
      </c>
      <c r="V19" s="33">
        <f>'Option 1'!V19</f>
        <v>5.9749720945640877E-3</v>
      </c>
      <c r="W19" s="33">
        <f>'Option 1'!W19</f>
        <v>5.992073529858E-3</v>
      </c>
      <c r="X19" s="33">
        <f>'Option 1'!X19</f>
        <v>5.992073529858E-3</v>
      </c>
      <c r="Y19" s="33">
        <f>'Option 1'!Y19</f>
        <v>5.992073529858E-3</v>
      </c>
      <c r="Z19" s="33">
        <f>'Option 1'!Z19</f>
        <v>5.992073529858E-3</v>
      </c>
      <c r="AA19" s="33">
        <f>'Option 1'!AA19</f>
        <v>5.992073529858E-3</v>
      </c>
      <c r="AB19" s="33">
        <f>'Option 1'!AB19</f>
        <v>5.992073529858E-3</v>
      </c>
      <c r="AC19" s="33">
        <f>'Option 1'!AC19</f>
        <v>5.992073529858E-3</v>
      </c>
      <c r="AD19" s="33">
        <f>'Option 1'!AD19</f>
        <v>5.992073529858E-3</v>
      </c>
      <c r="AE19" s="33">
        <f>'Option 1'!AE19</f>
        <v>5.992073529858E-3</v>
      </c>
      <c r="AF19" s="33">
        <f>'Option 1'!AF19</f>
        <v>5.992073529858E-3</v>
      </c>
      <c r="AG19" s="33">
        <f>'Option 1'!AG19</f>
        <v>5.992073529858E-3</v>
      </c>
      <c r="AH19" s="33">
        <f>'Option 1'!AH19</f>
        <v>5.992073529858E-3</v>
      </c>
      <c r="AI19" s="33">
        <f>'Option 1'!AI19</f>
        <v>5.992073529858E-3</v>
      </c>
      <c r="AJ19" s="33">
        <f>'Option 1'!AJ19</f>
        <v>5.992073529858E-3</v>
      </c>
      <c r="AK19" s="33">
        <f>'Option 1'!AK19</f>
        <v>5.992073529858E-3</v>
      </c>
      <c r="AL19" s="33">
        <f>'Option 1'!AL19</f>
        <v>5.992073529858E-3</v>
      </c>
      <c r="AM19" s="33">
        <f>'Option 1'!AM19</f>
        <v>5.992073529858E-3</v>
      </c>
      <c r="AN19" s="33">
        <f>'Option 1'!AN19</f>
        <v>5.992073529858E-3</v>
      </c>
      <c r="AO19" s="33">
        <f>'Option 1'!AO19</f>
        <v>5.992073529858E-3</v>
      </c>
      <c r="AP19" s="33">
        <f>'Option 1'!AP19</f>
        <v>5.992073529858E-3</v>
      </c>
      <c r="AQ19" s="33">
        <f>'Option 1'!AQ19</f>
        <v>5.992073529858E-3</v>
      </c>
      <c r="AR19" s="33">
        <f>'Option 1'!AR19</f>
        <v>5.992073529858E-3</v>
      </c>
      <c r="AS19" s="33">
        <f>'Option 1'!AS19</f>
        <v>5.992073529858E-3</v>
      </c>
      <c r="AT19" s="33">
        <f>'Option 1'!AT19</f>
        <v>5.992073529858E-3</v>
      </c>
      <c r="AU19" s="33">
        <f>'Option 1'!AU19</f>
        <v>5.992073529858E-3</v>
      </c>
      <c r="AV19" s="33">
        <f>'Option 1'!AV19</f>
        <v>5.992073529858E-3</v>
      </c>
      <c r="AW19" s="33">
        <f>'Option 1'!AW19</f>
        <v>5.992073529858E-3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8.1502252614540512E-4</v>
      </c>
      <c r="G25" s="67">
        <f t="shared" si="1"/>
        <v>1.337892679668563E-3</v>
      </c>
      <c r="H25" s="67">
        <f t="shared" si="1"/>
        <v>1.6881672764957685E-3</v>
      </c>
      <c r="I25" s="67">
        <f t="shared" si="1"/>
        <v>2.025481059504976E-3</v>
      </c>
      <c r="J25" s="67">
        <f t="shared" si="1"/>
        <v>2.3605542734149165E-3</v>
      </c>
      <c r="K25" s="67">
        <f t="shared" si="1"/>
        <v>2.7456530750438286E-3</v>
      </c>
      <c r="L25" s="67">
        <f t="shared" si="1"/>
        <v>3.1750706554195046E-3</v>
      </c>
      <c r="M25" s="67">
        <f t="shared" si="1"/>
        <v>3.6439913475282541E-3</v>
      </c>
      <c r="N25" s="67">
        <f t="shared" si="1"/>
        <v>3.9187405467811277E-3</v>
      </c>
      <c r="O25" s="67">
        <f t="shared" si="1"/>
        <v>4.2130287221161539E-3</v>
      </c>
      <c r="P25" s="67">
        <f t="shared" si="1"/>
        <v>4.527533729748073E-3</v>
      </c>
      <c r="Q25" s="67">
        <f t="shared" si="1"/>
        <v>4.8403777918167128E-3</v>
      </c>
      <c r="R25" s="67">
        <f t="shared" si="1"/>
        <v>5.1284087881588065E-3</v>
      </c>
      <c r="S25" s="67">
        <f t="shared" si="1"/>
        <v>5.3778479440737079E-3</v>
      </c>
      <c r="T25" s="67">
        <f t="shared" si="1"/>
        <v>5.6286353980408675E-3</v>
      </c>
      <c r="U25" s="67">
        <f t="shared" si="1"/>
        <v>5.885888197389888E-3</v>
      </c>
      <c r="V25" s="67">
        <f t="shared" si="1"/>
        <v>5.9749720945640877E-3</v>
      </c>
      <c r="W25" s="67">
        <f t="shared" si="1"/>
        <v>5.992073529858E-3</v>
      </c>
      <c r="X25" s="67">
        <f t="shared" si="1"/>
        <v>5.992073529858E-3</v>
      </c>
      <c r="Y25" s="67">
        <f t="shared" si="1"/>
        <v>5.992073529858E-3</v>
      </c>
      <c r="Z25" s="67">
        <f t="shared" si="1"/>
        <v>5.992073529858E-3</v>
      </c>
      <c r="AA25" s="67">
        <f t="shared" si="1"/>
        <v>5.992073529858E-3</v>
      </c>
      <c r="AB25" s="67">
        <f t="shared" si="1"/>
        <v>5.992073529858E-3</v>
      </c>
      <c r="AC25" s="67">
        <f t="shared" si="1"/>
        <v>5.992073529858E-3</v>
      </c>
      <c r="AD25" s="67">
        <f t="shared" si="1"/>
        <v>5.992073529858E-3</v>
      </c>
      <c r="AE25" s="67">
        <f t="shared" si="1"/>
        <v>5.992073529858E-3</v>
      </c>
      <c r="AF25" s="67">
        <f t="shared" si="1"/>
        <v>5.992073529858E-3</v>
      </c>
      <c r="AG25" s="67">
        <f t="shared" si="1"/>
        <v>5.992073529858E-3</v>
      </c>
      <c r="AH25" s="67">
        <f t="shared" si="1"/>
        <v>5.992073529858E-3</v>
      </c>
      <c r="AI25" s="67">
        <f t="shared" si="1"/>
        <v>5.992073529858E-3</v>
      </c>
      <c r="AJ25" s="67">
        <f t="shared" si="1"/>
        <v>5.992073529858E-3</v>
      </c>
      <c r="AK25" s="67">
        <f t="shared" si="1"/>
        <v>5.992073529858E-3</v>
      </c>
      <c r="AL25" s="67">
        <f t="shared" si="1"/>
        <v>5.992073529858E-3</v>
      </c>
      <c r="AM25" s="67">
        <f t="shared" si="1"/>
        <v>5.992073529858E-3</v>
      </c>
      <c r="AN25" s="67">
        <f t="shared" si="1"/>
        <v>5.992073529858E-3</v>
      </c>
      <c r="AO25" s="67">
        <f t="shared" si="1"/>
        <v>5.992073529858E-3</v>
      </c>
      <c r="AP25" s="67">
        <f t="shared" si="1"/>
        <v>5.992073529858E-3</v>
      </c>
      <c r="AQ25" s="67">
        <f t="shared" si="1"/>
        <v>5.992073529858E-3</v>
      </c>
      <c r="AR25" s="67">
        <f t="shared" si="1"/>
        <v>5.992073529858E-3</v>
      </c>
      <c r="AS25" s="67">
        <f t="shared" si="1"/>
        <v>5.992073529858E-3</v>
      </c>
      <c r="AT25" s="67">
        <f t="shared" si="1"/>
        <v>5.992073529858E-3</v>
      </c>
      <c r="AU25" s="67">
        <f t="shared" si="1"/>
        <v>5.992073529858E-3</v>
      </c>
      <c r="AV25" s="67">
        <f t="shared" si="1"/>
        <v>5.992073529858E-3</v>
      </c>
      <c r="AW25" s="67">
        <f t="shared" si="1"/>
        <v>5.992073529858E-3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-7.9000000000000001E-2</v>
      </c>
      <c r="F26" s="59">
        <f t="shared" ref="F26:BD26" si="2">F18+F25</f>
        <v>-7.2184977473854592E-2</v>
      </c>
      <c r="G26" s="59">
        <f t="shared" si="2"/>
        <v>-6.5662107320331439E-2</v>
      </c>
      <c r="H26" s="59">
        <f t="shared" si="2"/>
        <v>-6.0211832723504229E-2</v>
      </c>
      <c r="I26" s="59">
        <f t="shared" si="2"/>
        <v>-5.5874518940495027E-2</v>
      </c>
      <c r="J26" s="59">
        <f t="shared" si="2"/>
        <v>-5.1539445726585087E-2</v>
      </c>
      <c r="K26" s="59">
        <f t="shared" si="2"/>
        <v>-4.6054346924956177E-2</v>
      </c>
      <c r="L26" s="59">
        <f t="shared" si="2"/>
        <v>-4.2624929344580495E-2</v>
      </c>
      <c r="M26" s="59">
        <f t="shared" si="2"/>
        <v>3.6439913475282541E-3</v>
      </c>
      <c r="N26" s="59">
        <f t="shared" si="2"/>
        <v>3.9187405467811277E-3</v>
      </c>
      <c r="O26" s="59">
        <f t="shared" si="2"/>
        <v>4.2130287221161539E-3</v>
      </c>
      <c r="P26" s="59">
        <f t="shared" si="2"/>
        <v>4.527533729748073E-3</v>
      </c>
      <c r="Q26" s="59">
        <f t="shared" si="2"/>
        <v>4.8403777918167128E-3</v>
      </c>
      <c r="R26" s="59">
        <f t="shared" si="2"/>
        <v>5.1284087881588065E-3</v>
      </c>
      <c r="S26" s="59">
        <f t="shared" si="2"/>
        <v>5.3778479440737079E-3</v>
      </c>
      <c r="T26" s="59">
        <f t="shared" si="2"/>
        <v>5.6286353980408675E-3</v>
      </c>
      <c r="U26" s="59">
        <f t="shared" si="2"/>
        <v>5.885888197389888E-3</v>
      </c>
      <c r="V26" s="59">
        <f t="shared" si="2"/>
        <v>5.9749720945640877E-3</v>
      </c>
      <c r="W26" s="59">
        <f t="shared" si="2"/>
        <v>5.992073529858E-3</v>
      </c>
      <c r="X26" s="59">
        <f t="shared" si="2"/>
        <v>5.992073529858E-3</v>
      </c>
      <c r="Y26" s="59">
        <f t="shared" si="2"/>
        <v>5.992073529858E-3</v>
      </c>
      <c r="Z26" s="59">
        <f t="shared" si="2"/>
        <v>5.992073529858E-3</v>
      </c>
      <c r="AA26" s="59">
        <f t="shared" si="2"/>
        <v>5.992073529858E-3</v>
      </c>
      <c r="AB26" s="59">
        <f t="shared" si="2"/>
        <v>5.992073529858E-3</v>
      </c>
      <c r="AC26" s="59">
        <f t="shared" si="2"/>
        <v>5.992073529858E-3</v>
      </c>
      <c r="AD26" s="59">
        <f t="shared" si="2"/>
        <v>5.992073529858E-3</v>
      </c>
      <c r="AE26" s="59">
        <f t="shared" si="2"/>
        <v>5.992073529858E-3</v>
      </c>
      <c r="AF26" s="59">
        <f t="shared" si="2"/>
        <v>5.992073529858E-3</v>
      </c>
      <c r="AG26" s="59">
        <f t="shared" si="2"/>
        <v>5.992073529858E-3</v>
      </c>
      <c r="AH26" s="59">
        <f t="shared" si="2"/>
        <v>5.992073529858E-3</v>
      </c>
      <c r="AI26" s="59">
        <f t="shared" si="2"/>
        <v>5.992073529858E-3</v>
      </c>
      <c r="AJ26" s="59">
        <f t="shared" si="2"/>
        <v>5.992073529858E-3</v>
      </c>
      <c r="AK26" s="59">
        <f t="shared" si="2"/>
        <v>5.992073529858E-3</v>
      </c>
      <c r="AL26" s="59">
        <f t="shared" si="2"/>
        <v>5.992073529858E-3</v>
      </c>
      <c r="AM26" s="59">
        <f t="shared" si="2"/>
        <v>5.992073529858E-3</v>
      </c>
      <c r="AN26" s="59">
        <f t="shared" si="2"/>
        <v>5.992073529858E-3</v>
      </c>
      <c r="AO26" s="59">
        <f t="shared" si="2"/>
        <v>5.992073529858E-3</v>
      </c>
      <c r="AP26" s="59">
        <f t="shared" si="2"/>
        <v>5.992073529858E-3</v>
      </c>
      <c r="AQ26" s="59">
        <f t="shared" si="2"/>
        <v>5.992073529858E-3</v>
      </c>
      <c r="AR26" s="59">
        <f t="shared" si="2"/>
        <v>5.992073529858E-3</v>
      </c>
      <c r="AS26" s="59">
        <f t="shared" si="2"/>
        <v>5.992073529858E-3</v>
      </c>
      <c r="AT26" s="59">
        <f t="shared" si="2"/>
        <v>5.992073529858E-3</v>
      </c>
      <c r="AU26" s="59">
        <f t="shared" si="2"/>
        <v>5.992073529858E-3</v>
      </c>
      <c r="AV26" s="59">
        <f t="shared" si="2"/>
        <v>5.992073529858E-3</v>
      </c>
      <c r="AW26" s="59">
        <f t="shared" si="2"/>
        <v>5.992073529858E-3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-6.3200000000000006E-2</v>
      </c>
      <c r="F28" s="34">
        <f t="shared" ref="F28:AW28" si="4">F26*F27</f>
        <v>-5.7747981979083679E-2</v>
      </c>
      <c r="G28" s="34">
        <f t="shared" si="4"/>
        <v>-5.2529685856265156E-2</v>
      </c>
      <c r="H28" s="34">
        <f t="shared" si="4"/>
        <v>-4.8169466178803383E-2</v>
      </c>
      <c r="I28" s="34">
        <f t="shared" si="4"/>
        <v>-4.4699615152396024E-2</v>
      </c>
      <c r="J28" s="34">
        <f t="shared" si="4"/>
        <v>-4.1231556581268071E-2</v>
      </c>
      <c r="K28" s="34">
        <f t="shared" si="4"/>
        <v>-3.684347753996494E-2</v>
      </c>
      <c r="L28" s="34">
        <f t="shared" si="4"/>
        <v>-3.4099943475664397E-2</v>
      </c>
      <c r="M28" s="34">
        <f t="shared" si="4"/>
        <v>2.9151930780226035E-3</v>
      </c>
      <c r="N28" s="34">
        <f t="shared" si="4"/>
        <v>3.1349924374249024E-3</v>
      </c>
      <c r="O28" s="34">
        <f t="shared" si="4"/>
        <v>3.3704229776929232E-3</v>
      </c>
      <c r="P28" s="34">
        <f t="shared" si="4"/>
        <v>3.6220269837984585E-3</v>
      </c>
      <c r="Q28" s="34">
        <f t="shared" si="4"/>
        <v>3.8723022334533706E-3</v>
      </c>
      <c r="R28" s="34">
        <f t="shared" si="4"/>
        <v>4.1027270305270458E-3</v>
      </c>
      <c r="S28" s="34">
        <f t="shared" si="4"/>
        <v>4.3022783552589669E-3</v>
      </c>
      <c r="T28" s="34">
        <f t="shared" si="4"/>
        <v>4.5029083184326942E-3</v>
      </c>
      <c r="U28" s="34">
        <f t="shared" si="4"/>
        <v>4.7087105579119107E-3</v>
      </c>
      <c r="V28" s="34">
        <f t="shared" si="4"/>
        <v>4.7799776756512705E-3</v>
      </c>
      <c r="W28" s="34">
        <f t="shared" si="4"/>
        <v>4.7936588238864002E-3</v>
      </c>
      <c r="X28" s="34">
        <f t="shared" si="4"/>
        <v>4.7936588238864002E-3</v>
      </c>
      <c r="Y28" s="34">
        <f t="shared" si="4"/>
        <v>4.7936588238864002E-3</v>
      </c>
      <c r="Z28" s="34">
        <f t="shared" si="4"/>
        <v>4.7936588238864002E-3</v>
      </c>
      <c r="AA28" s="34">
        <f t="shared" si="4"/>
        <v>4.7936588238864002E-3</v>
      </c>
      <c r="AB28" s="34">
        <f t="shared" si="4"/>
        <v>4.7936588238864002E-3</v>
      </c>
      <c r="AC28" s="34">
        <f t="shared" si="4"/>
        <v>4.7936588238864002E-3</v>
      </c>
      <c r="AD28" s="34">
        <f t="shared" si="4"/>
        <v>4.7936588238864002E-3</v>
      </c>
      <c r="AE28" s="34">
        <f t="shared" si="4"/>
        <v>4.7936588238864002E-3</v>
      </c>
      <c r="AF28" s="34">
        <f t="shared" si="4"/>
        <v>4.7936588238864002E-3</v>
      </c>
      <c r="AG28" s="34">
        <f t="shared" si="4"/>
        <v>4.7936588238864002E-3</v>
      </c>
      <c r="AH28" s="34">
        <f t="shared" si="4"/>
        <v>4.7936588238864002E-3</v>
      </c>
      <c r="AI28" s="34">
        <f t="shared" si="4"/>
        <v>4.7936588238864002E-3</v>
      </c>
      <c r="AJ28" s="34">
        <f t="shared" si="4"/>
        <v>4.7936588238864002E-3</v>
      </c>
      <c r="AK28" s="34">
        <f t="shared" si="4"/>
        <v>4.7936588238864002E-3</v>
      </c>
      <c r="AL28" s="34">
        <f t="shared" si="4"/>
        <v>4.7936588238864002E-3</v>
      </c>
      <c r="AM28" s="34">
        <f t="shared" si="4"/>
        <v>4.7936588238864002E-3</v>
      </c>
      <c r="AN28" s="34">
        <f t="shared" si="4"/>
        <v>4.7936588238864002E-3</v>
      </c>
      <c r="AO28" s="34">
        <f t="shared" si="4"/>
        <v>4.7936588238864002E-3</v>
      </c>
      <c r="AP28" s="34">
        <f t="shared" si="4"/>
        <v>4.7936588238864002E-3</v>
      </c>
      <c r="AQ28" s="34">
        <f t="shared" si="4"/>
        <v>4.7936588238864002E-3</v>
      </c>
      <c r="AR28" s="34">
        <f t="shared" si="4"/>
        <v>4.7936588238864002E-3</v>
      </c>
      <c r="AS28" s="34">
        <f t="shared" si="4"/>
        <v>4.7936588238864002E-3</v>
      </c>
      <c r="AT28" s="34">
        <f t="shared" si="4"/>
        <v>4.7936588238864002E-3</v>
      </c>
      <c r="AU28" s="34">
        <f t="shared" si="4"/>
        <v>4.7936588238864002E-3</v>
      </c>
      <c r="AV28" s="34">
        <f t="shared" si="4"/>
        <v>4.7936588238864002E-3</v>
      </c>
      <c r="AW28" s="34">
        <f t="shared" si="4"/>
        <v>4.7936588238864002E-3</v>
      </c>
      <c r="AX28" s="34"/>
      <c r="AY28" s="34"/>
      <c r="AZ28" s="34"/>
      <c r="BA28" s="34"/>
      <c r="BB28" s="34"/>
      <c r="BC28" s="34"/>
      <c r="BD28" s="34"/>
    </row>
    <row r="29" spans="1:56" x14ac:dyDescent="0.3">
      <c r="A29" s="115"/>
      <c r="B29" s="9" t="s">
        <v>92</v>
      </c>
      <c r="C29" s="11" t="s">
        <v>44</v>
      </c>
      <c r="D29" s="9" t="s">
        <v>40</v>
      </c>
      <c r="E29" s="34">
        <f>E26-E28</f>
        <v>-1.5799999999999995E-2</v>
      </c>
      <c r="F29" s="34">
        <f t="shared" ref="F29:AW29" si="5">F26-F28</f>
        <v>-1.4436995494770913E-2</v>
      </c>
      <c r="G29" s="34">
        <f t="shared" si="5"/>
        <v>-1.3132421464066284E-2</v>
      </c>
      <c r="H29" s="34">
        <f t="shared" si="5"/>
        <v>-1.2042366544700846E-2</v>
      </c>
      <c r="I29" s="34">
        <f t="shared" si="5"/>
        <v>-1.1174903788099003E-2</v>
      </c>
      <c r="J29" s="34">
        <f t="shared" si="5"/>
        <v>-1.0307889145317016E-2</v>
      </c>
      <c r="K29" s="34">
        <f t="shared" si="5"/>
        <v>-9.2108693849912368E-3</v>
      </c>
      <c r="L29" s="34">
        <f t="shared" si="5"/>
        <v>-8.5249858689160976E-3</v>
      </c>
      <c r="M29" s="34">
        <f t="shared" si="5"/>
        <v>7.2879826950565055E-4</v>
      </c>
      <c r="N29" s="34">
        <f t="shared" si="5"/>
        <v>7.8374810935622537E-4</v>
      </c>
      <c r="O29" s="34">
        <f t="shared" si="5"/>
        <v>8.426057444232307E-4</v>
      </c>
      <c r="P29" s="34">
        <f t="shared" si="5"/>
        <v>9.0550674594961451E-4</v>
      </c>
      <c r="Q29" s="34">
        <f t="shared" si="5"/>
        <v>9.6807555836334221E-4</v>
      </c>
      <c r="R29" s="34">
        <f t="shared" si="5"/>
        <v>1.0256817576317608E-3</v>
      </c>
      <c r="S29" s="34">
        <f t="shared" si="5"/>
        <v>1.0755695888147411E-3</v>
      </c>
      <c r="T29" s="34">
        <f t="shared" si="5"/>
        <v>1.1257270796081733E-3</v>
      </c>
      <c r="U29" s="34">
        <f t="shared" si="5"/>
        <v>1.1771776394779773E-3</v>
      </c>
      <c r="V29" s="34">
        <f t="shared" si="5"/>
        <v>1.1949944189128172E-3</v>
      </c>
      <c r="W29" s="34">
        <f t="shared" si="5"/>
        <v>1.1984147059715998E-3</v>
      </c>
      <c r="X29" s="34">
        <f t="shared" si="5"/>
        <v>1.1984147059715998E-3</v>
      </c>
      <c r="Y29" s="34">
        <f t="shared" si="5"/>
        <v>1.1984147059715998E-3</v>
      </c>
      <c r="Z29" s="34">
        <f t="shared" si="5"/>
        <v>1.1984147059715998E-3</v>
      </c>
      <c r="AA29" s="34">
        <f t="shared" si="5"/>
        <v>1.1984147059715998E-3</v>
      </c>
      <c r="AB29" s="34">
        <f t="shared" si="5"/>
        <v>1.1984147059715998E-3</v>
      </c>
      <c r="AC29" s="34">
        <f t="shared" si="5"/>
        <v>1.1984147059715998E-3</v>
      </c>
      <c r="AD29" s="34">
        <f t="shared" si="5"/>
        <v>1.1984147059715998E-3</v>
      </c>
      <c r="AE29" s="34">
        <f t="shared" si="5"/>
        <v>1.1984147059715998E-3</v>
      </c>
      <c r="AF29" s="34">
        <f t="shared" si="5"/>
        <v>1.1984147059715998E-3</v>
      </c>
      <c r="AG29" s="34">
        <f t="shared" si="5"/>
        <v>1.1984147059715998E-3</v>
      </c>
      <c r="AH29" s="34">
        <f t="shared" si="5"/>
        <v>1.1984147059715998E-3</v>
      </c>
      <c r="AI29" s="34">
        <f t="shared" si="5"/>
        <v>1.1984147059715998E-3</v>
      </c>
      <c r="AJ29" s="34">
        <f t="shared" si="5"/>
        <v>1.1984147059715998E-3</v>
      </c>
      <c r="AK29" s="34">
        <f t="shared" si="5"/>
        <v>1.1984147059715998E-3</v>
      </c>
      <c r="AL29" s="34">
        <f t="shared" si="5"/>
        <v>1.1984147059715998E-3</v>
      </c>
      <c r="AM29" s="34">
        <f t="shared" si="5"/>
        <v>1.1984147059715998E-3</v>
      </c>
      <c r="AN29" s="34">
        <f t="shared" si="5"/>
        <v>1.1984147059715998E-3</v>
      </c>
      <c r="AO29" s="34">
        <f t="shared" si="5"/>
        <v>1.1984147059715998E-3</v>
      </c>
      <c r="AP29" s="34">
        <f t="shared" si="5"/>
        <v>1.1984147059715998E-3</v>
      </c>
      <c r="AQ29" s="34">
        <f t="shared" si="5"/>
        <v>1.1984147059715998E-3</v>
      </c>
      <c r="AR29" s="34">
        <f t="shared" si="5"/>
        <v>1.1984147059715998E-3</v>
      </c>
      <c r="AS29" s="34">
        <f t="shared" si="5"/>
        <v>1.1984147059715998E-3</v>
      </c>
      <c r="AT29" s="34">
        <f t="shared" si="5"/>
        <v>1.1984147059715998E-3</v>
      </c>
      <c r="AU29" s="34">
        <f t="shared" si="5"/>
        <v>1.1984147059715998E-3</v>
      </c>
      <c r="AV29" s="34">
        <f t="shared" si="5"/>
        <v>1.1984147059715998E-3</v>
      </c>
      <c r="AW29" s="34">
        <f t="shared" si="5"/>
        <v>1.1984147059715998E-3</v>
      </c>
      <c r="AX29" s="34"/>
      <c r="AY29" s="34"/>
      <c r="AZ29" s="34"/>
      <c r="BA29" s="34"/>
      <c r="BB29" s="34"/>
      <c r="BC29" s="34"/>
      <c r="BD29" s="34"/>
    </row>
    <row r="30" spans="1:56" ht="16.5" hidden="1" customHeight="1" outlineLevel="1" x14ac:dyDescent="0.35">
      <c r="A30" s="115"/>
      <c r="B30" s="9" t="s">
        <v>1</v>
      </c>
      <c r="C30" s="11" t="s">
        <v>53</v>
      </c>
      <c r="D30" s="9" t="s">
        <v>40</v>
      </c>
      <c r="F30" s="34">
        <f>$E$28/'Fixed data'!$C$7</f>
        <v>-1.4044444444444445E-3</v>
      </c>
      <c r="G30" s="34">
        <f>$E$28/'Fixed data'!$C$7</f>
        <v>-1.4044444444444445E-3</v>
      </c>
      <c r="H30" s="34">
        <f>$E$28/'Fixed data'!$C$7</f>
        <v>-1.4044444444444445E-3</v>
      </c>
      <c r="I30" s="34">
        <f>$E$28/'Fixed data'!$C$7</f>
        <v>-1.4044444444444445E-3</v>
      </c>
      <c r="J30" s="34">
        <f>$E$28/'Fixed data'!$C$7</f>
        <v>-1.4044444444444445E-3</v>
      </c>
      <c r="K30" s="34">
        <f>$E$28/'Fixed data'!$C$7</f>
        <v>-1.4044444444444445E-3</v>
      </c>
      <c r="L30" s="34">
        <f>$E$28/'Fixed data'!$C$7</f>
        <v>-1.4044444444444445E-3</v>
      </c>
      <c r="M30" s="34">
        <f>$E$28/'Fixed data'!$C$7</f>
        <v>-1.4044444444444445E-3</v>
      </c>
      <c r="N30" s="34">
        <f>$E$28/'Fixed data'!$C$7</f>
        <v>-1.4044444444444445E-3</v>
      </c>
      <c r="O30" s="34">
        <f>$E$28/'Fixed data'!$C$7</f>
        <v>-1.4044444444444445E-3</v>
      </c>
      <c r="P30" s="34">
        <f>$E$28/'Fixed data'!$C$7</f>
        <v>-1.4044444444444445E-3</v>
      </c>
      <c r="Q30" s="34">
        <f>$E$28/'Fixed data'!$C$7</f>
        <v>-1.4044444444444445E-3</v>
      </c>
      <c r="R30" s="34">
        <f>$E$28/'Fixed data'!$C$7</f>
        <v>-1.4044444444444445E-3</v>
      </c>
      <c r="S30" s="34">
        <f>$E$28/'Fixed data'!$C$7</f>
        <v>-1.4044444444444445E-3</v>
      </c>
      <c r="T30" s="34">
        <f>$E$28/'Fixed data'!$C$7</f>
        <v>-1.4044444444444445E-3</v>
      </c>
      <c r="U30" s="34">
        <f>$E$28/'Fixed data'!$C$7</f>
        <v>-1.4044444444444445E-3</v>
      </c>
      <c r="V30" s="34">
        <f>$E$28/'Fixed data'!$C$7</f>
        <v>-1.4044444444444445E-3</v>
      </c>
      <c r="W30" s="34">
        <f>$E$28/'Fixed data'!$C$7</f>
        <v>-1.4044444444444445E-3</v>
      </c>
      <c r="X30" s="34">
        <f>$E$28/'Fixed data'!$C$7</f>
        <v>-1.4044444444444445E-3</v>
      </c>
      <c r="Y30" s="34">
        <f>$E$28/'Fixed data'!$C$7</f>
        <v>-1.4044444444444445E-3</v>
      </c>
      <c r="Z30" s="34">
        <f>$E$28/'Fixed data'!$C$7</f>
        <v>-1.4044444444444445E-3</v>
      </c>
      <c r="AA30" s="34">
        <f>$E$28/'Fixed data'!$C$7</f>
        <v>-1.4044444444444445E-3</v>
      </c>
      <c r="AB30" s="34">
        <f>$E$28/'Fixed data'!$C$7</f>
        <v>-1.4044444444444445E-3</v>
      </c>
      <c r="AC30" s="34">
        <f>$E$28/'Fixed data'!$C$7</f>
        <v>-1.4044444444444445E-3</v>
      </c>
      <c r="AD30" s="34">
        <f>$E$28/'Fixed data'!$C$7</f>
        <v>-1.4044444444444445E-3</v>
      </c>
      <c r="AE30" s="34">
        <f>$E$28/'Fixed data'!$C$7</f>
        <v>-1.4044444444444445E-3</v>
      </c>
      <c r="AF30" s="34">
        <f>$E$28/'Fixed data'!$C$7</f>
        <v>-1.4044444444444445E-3</v>
      </c>
      <c r="AG30" s="34">
        <f>$E$28/'Fixed data'!$C$7</f>
        <v>-1.4044444444444445E-3</v>
      </c>
      <c r="AH30" s="34">
        <f>$E$28/'Fixed data'!$C$7</f>
        <v>-1.4044444444444445E-3</v>
      </c>
      <c r="AI30" s="34">
        <f>$E$28/'Fixed data'!$C$7</f>
        <v>-1.4044444444444445E-3</v>
      </c>
      <c r="AJ30" s="34">
        <f>$E$28/'Fixed data'!$C$7</f>
        <v>-1.4044444444444445E-3</v>
      </c>
      <c r="AK30" s="34">
        <f>$E$28/'Fixed data'!$C$7</f>
        <v>-1.4044444444444445E-3</v>
      </c>
      <c r="AL30" s="34">
        <f>$E$28/'Fixed data'!$C$7</f>
        <v>-1.4044444444444445E-3</v>
      </c>
      <c r="AM30" s="34">
        <f>$E$28/'Fixed data'!$C$7</f>
        <v>-1.4044444444444445E-3</v>
      </c>
      <c r="AN30" s="34">
        <f>$E$28/'Fixed data'!$C$7</f>
        <v>-1.4044444444444445E-3</v>
      </c>
      <c r="AO30" s="34">
        <f>$E$28/'Fixed data'!$C$7</f>
        <v>-1.4044444444444445E-3</v>
      </c>
      <c r="AP30" s="34">
        <f>$E$28/'Fixed data'!$C$7</f>
        <v>-1.4044444444444445E-3</v>
      </c>
      <c r="AQ30" s="34">
        <f>$E$28/'Fixed data'!$C$7</f>
        <v>-1.4044444444444445E-3</v>
      </c>
      <c r="AR30" s="34">
        <f>$E$28/'Fixed data'!$C$7</f>
        <v>-1.4044444444444445E-3</v>
      </c>
      <c r="AS30" s="34">
        <f>$E$28/'Fixed data'!$C$7</f>
        <v>-1.4044444444444445E-3</v>
      </c>
      <c r="AT30" s="34">
        <f>$E$28/'Fixed data'!$C$7</f>
        <v>-1.4044444444444445E-3</v>
      </c>
      <c r="AU30" s="34">
        <f>$E$28/'Fixed data'!$C$7</f>
        <v>-1.4044444444444445E-3</v>
      </c>
      <c r="AV30" s="34">
        <f>$E$28/'Fixed data'!$C$7</f>
        <v>-1.4044444444444445E-3</v>
      </c>
      <c r="AW30" s="34">
        <f>$E$28/'Fixed data'!$C$7</f>
        <v>-1.4044444444444445E-3</v>
      </c>
      <c r="AX30" s="34">
        <f>$E$28/'Fixed data'!$C$7</f>
        <v>-1.4044444444444445E-3</v>
      </c>
      <c r="AY30" s="34"/>
      <c r="AZ30" s="34"/>
      <c r="BA30" s="34"/>
      <c r="BB30" s="34"/>
      <c r="BC30" s="34"/>
      <c r="BD30" s="34"/>
    </row>
    <row r="31" spans="1:56" ht="16.5" hidden="1" customHeight="1" outlineLevel="1" x14ac:dyDescent="0.35">
      <c r="A31" s="115"/>
      <c r="B31" s="9" t="s">
        <v>2</v>
      </c>
      <c r="C31" s="11" t="s">
        <v>54</v>
      </c>
      <c r="D31" s="9" t="s">
        <v>40</v>
      </c>
      <c r="F31" s="34"/>
      <c r="G31" s="34">
        <f>$F$28/'Fixed data'!$C$7</f>
        <v>-1.2832884884240818E-3</v>
      </c>
      <c r="H31" s="34">
        <f>$F$28/'Fixed data'!$C$7</f>
        <v>-1.2832884884240818E-3</v>
      </c>
      <c r="I31" s="34">
        <f>$F$28/'Fixed data'!$C$7</f>
        <v>-1.2832884884240818E-3</v>
      </c>
      <c r="J31" s="34">
        <f>$F$28/'Fixed data'!$C$7</f>
        <v>-1.2832884884240818E-3</v>
      </c>
      <c r="K31" s="34">
        <f>$F$28/'Fixed data'!$C$7</f>
        <v>-1.2832884884240818E-3</v>
      </c>
      <c r="L31" s="34">
        <f>$F$28/'Fixed data'!$C$7</f>
        <v>-1.2832884884240818E-3</v>
      </c>
      <c r="M31" s="34">
        <f>$F$28/'Fixed data'!$C$7</f>
        <v>-1.2832884884240818E-3</v>
      </c>
      <c r="N31" s="34">
        <f>$F$28/'Fixed data'!$C$7</f>
        <v>-1.2832884884240818E-3</v>
      </c>
      <c r="O31" s="34">
        <f>$F$28/'Fixed data'!$C$7</f>
        <v>-1.2832884884240818E-3</v>
      </c>
      <c r="P31" s="34">
        <f>$F$28/'Fixed data'!$C$7</f>
        <v>-1.2832884884240818E-3</v>
      </c>
      <c r="Q31" s="34">
        <f>$F$28/'Fixed data'!$C$7</f>
        <v>-1.2832884884240818E-3</v>
      </c>
      <c r="R31" s="34">
        <f>$F$28/'Fixed data'!$C$7</f>
        <v>-1.2832884884240818E-3</v>
      </c>
      <c r="S31" s="34">
        <f>$F$28/'Fixed data'!$C$7</f>
        <v>-1.2832884884240818E-3</v>
      </c>
      <c r="T31" s="34">
        <f>$F$28/'Fixed data'!$C$7</f>
        <v>-1.2832884884240818E-3</v>
      </c>
      <c r="U31" s="34">
        <f>$F$28/'Fixed data'!$C$7</f>
        <v>-1.2832884884240818E-3</v>
      </c>
      <c r="V31" s="34">
        <f>$F$28/'Fixed data'!$C$7</f>
        <v>-1.2832884884240818E-3</v>
      </c>
      <c r="W31" s="34">
        <f>$F$28/'Fixed data'!$C$7</f>
        <v>-1.2832884884240818E-3</v>
      </c>
      <c r="X31" s="34">
        <f>$F$28/'Fixed data'!$C$7</f>
        <v>-1.2832884884240818E-3</v>
      </c>
      <c r="Y31" s="34">
        <f>$F$28/'Fixed data'!$C$7</f>
        <v>-1.2832884884240818E-3</v>
      </c>
      <c r="Z31" s="34">
        <f>$F$28/'Fixed data'!$C$7</f>
        <v>-1.2832884884240818E-3</v>
      </c>
      <c r="AA31" s="34">
        <f>$F$28/'Fixed data'!$C$7</f>
        <v>-1.2832884884240818E-3</v>
      </c>
      <c r="AB31" s="34">
        <f>$F$28/'Fixed data'!$C$7</f>
        <v>-1.2832884884240818E-3</v>
      </c>
      <c r="AC31" s="34">
        <f>$F$28/'Fixed data'!$C$7</f>
        <v>-1.2832884884240818E-3</v>
      </c>
      <c r="AD31" s="34">
        <f>$F$28/'Fixed data'!$C$7</f>
        <v>-1.2832884884240818E-3</v>
      </c>
      <c r="AE31" s="34">
        <f>$F$28/'Fixed data'!$C$7</f>
        <v>-1.2832884884240818E-3</v>
      </c>
      <c r="AF31" s="34">
        <f>$F$28/'Fixed data'!$C$7</f>
        <v>-1.2832884884240818E-3</v>
      </c>
      <c r="AG31" s="34">
        <f>$F$28/'Fixed data'!$C$7</f>
        <v>-1.2832884884240818E-3</v>
      </c>
      <c r="AH31" s="34">
        <f>$F$28/'Fixed data'!$C$7</f>
        <v>-1.2832884884240818E-3</v>
      </c>
      <c r="AI31" s="34">
        <f>$F$28/'Fixed data'!$C$7</f>
        <v>-1.2832884884240818E-3</v>
      </c>
      <c r="AJ31" s="34">
        <f>$F$28/'Fixed data'!$C$7</f>
        <v>-1.2832884884240818E-3</v>
      </c>
      <c r="AK31" s="34">
        <f>$F$28/'Fixed data'!$C$7</f>
        <v>-1.2832884884240818E-3</v>
      </c>
      <c r="AL31" s="34">
        <f>$F$28/'Fixed data'!$C$7</f>
        <v>-1.2832884884240818E-3</v>
      </c>
      <c r="AM31" s="34">
        <f>$F$28/'Fixed data'!$C$7</f>
        <v>-1.2832884884240818E-3</v>
      </c>
      <c r="AN31" s="34">
        <f>$F$28/'Fixed data'!$C$7</f>
        <v>-1.2832884884240818E-3</v>
      </c>
      <c r="AO31" s="34">
        <f>$F$28/'Fixed data'!$C$7</f>
        <v>-1.2832884884240818E-3</v>
      </c>
      <c r="AP31" s="34">
        <f>$F$28/'Fixed data'!$C$7</f>
        <v>-1.2832884884240818E-3</v>
      </c>
      <c r="AQ31" s="34">
        <f>$F$28/'Fixed data'!$C$7</f>
        <v>-1.2832884884240818E-3</v>
      </c>
      <c r="AR31" s="34">
        <f>$F$28/'Fixed data'!$C$7</f>
        <v>-1.2832884884240818E-3</v>
      </c>
      <c r="AS31" s="34">
        <f>$F$28/'Fixed data'!$C$7</f>
        <v>-1.2832884884240818E-3</v>
      </c>
      <c r="AT31" s="34">
        <f>$F$28/'Fixed data'!$C$7</f>
        <v>-1.2832884884240818E-3</v>
      </c>
      <c r="AU31" s="34">
        <f>$F$28/'Fixed data'!$C$7</f>
        <v>-1.2832884884240818E-3</v>
      </c>
      <c r="AV31" s="34">
        <f>$F$28/'Fixed data'!$C$7</f>
        <v>-1.2832884884240818E-3</v>
      </c>
      <c r="AW31" s="34">
        <f>$F$28/'Fixed data'!$C$7</f>
        <v>-1.2832884884240818E-3</v>
      </c>
      <c r="AX31" s="34">
        <f>$F$28/'Fixed data'!$C$7</f>
        <v>-1.2832884884240818E-3</v>
      </c>
      <c r="AY31" s="34">
        <f>$F$28/'Fixed data'!$C$7</f>
        <v>-1.2832884884240818E-3</v>
      </c>
      <c r="AZ31" s="34"/>
      <c r="BA31" s="34"/>
      <c r="BB31" s="34"/>
      <c r="BC31" s="34"/>
      <c r="BD31" s="34"/>
    </row>
    <row r="32" spans="1:56" ht="16.5" hidden="1" customHeight="1" outlineLevel="1" x14ac:dyDescent="0.35">
      <c r="A32" s="115"/>
      <c r="B32" s="9" t="s">
        <v>3</v>
      </c>
      <c r="C32" s="11" t="s">
        <v>55</v>
      </c>
      <c r="D32" s="9" t="s">
        <v>40</v>
      </c>
      <c r="F32" s="34"/>
      <c r="G32" s="34"/>
      <c r="H32" s="34">
        <f>$G$28/'Fixed data'!$C$7</f>
        <v>-1.167326352361448E-3</v>
      </c>
      <c r="I32" s="34">
        <f>$G$28/'Fixed data'!$C$7</f>
        <v>-1.167326352361448E-3</v>
      </c>
      <c r="J32" s="34">
        <f>$G$28/'Fixed data'!$C$7</f>
        <v>-1.167326352361448E-3</v>
      </c>
      <c r="K32" s="34">
        <f>$G$28/'Fixed data'!$C$7</f>
        <v>-1.167326352361448E-3</v>
      </c>
      <c r="L32" s="34">
        <f>$G$28/'Fixed data'!$C$7</f>
        <v>-1.167326352361448E-3</v>
      </c>
      <c r="M32" s="34">
        <f>$G$28/'Fixed data'!$C$7</f>
        <v>-1.167326352361448E-3</v>
      </c>
      <c r="N32" s="34">
        <f>$G$28/'Fixed data'!$C$7</f>
        <v>-1.167326352361448E-3</v>
      </c>
      <c r="O32" s="34">
        <f>$G$28/'Fixed data'!$C$7</f>
        <v>-1.167326352361448E-3</v>
      </c>
      <c r="P32" s="34">
        <f>$G$28/'Fixed data'!$C$7</f>
        <v>-1.167326352361448E-3</v>
      </c>
      <c r="Q32" s="34">
        <f>$G$28/'Fixed data'!$C$7</f>
        <v>-1.167326352361448E-3</v>
      </c>
      <c r="R32" s="34">
        <f>$G$28/'Fixed data'!$C$7</f>
        <v>-1.167326352361448E-3</v>
      </c>
      <c r="S32" s="34">
        <f>$G$28/'Fixed data'!$C$7</f>
        <v>-1.167326352361448E-3</v>
      </c>
      <c r="T32" s="34">
        <f>$G$28/'Fixed data'!$C$7</f>
        <v>-1.167326352361448E-3</v>
      </c>
      <c r="U32" s="34">
        <f>$G$28/'Fixed data'!$C$7</f>
        <v>-1.167326352361448E-3</v>
      </c>
      <c r="V32" s="34">
        <f>$G$28/'Fixed data'!$C$7</f>
        <v>-1.167326352361448E-3</v>
      </c>
      <c r="W32" s="34">
        <f>$G$28/'Fixed data'!$C$7</f>
        <v>-1.167326352361448E-3</v>
      </c>
      <c r="X32" s="34">
        <f>$G$28/'Fixed data'!$C$7</f>
        <v>-1.167326352361448E-3</v>
      </c>
      <c r="Y32" s="34">
        <f>$G$28/'Fixed data'!$C$7</f>
        <v>-1.167326352361448E-3</v>
      </c>
      <c r="Z32" s="34">
        <f>$G$28/'Fixed data'!$C$7</f>
        <v>-1.167326352361448E-3</v>
      </c>
      <c r="AA32" s="34">
        <f>$G$28/'Fixed data'!$C$7</f>
        <v>-1.167326352361448E-3</v>
      </c>
      <c r="AB32" s="34">
        <f>$G$28/'Fixed data'!$C$7</f>
        <v>-1.167326352361448E-3</v>
      </c>
      <c r="AC32" s="34">
        <f>$G$28/'Fixed data'!$C$7</f>
        <v>-1.167326352361448E-3</v>
      </c>
      <c r="AD32" s="34">
        <f>$G$28/'Fixed data'!$C$7</f>
        <v>-1.167326352361448E-3</v>
      </c>
      <c r="AE32" s="34">
        <f>$G$28/'Fixed data'!$C$7</f>
        <v>-1.167326352361448E-3</v>
      </c>
      <c r="AF32" s="34">
        <f>$G$28/'Fixed data'!$C$7</f>
        <v>-1.167326352361448E-3</v>
      </c>
      <c r="AG32" s="34">
        <f>$G$28/'Fixed data'!$C$7</f>
        <v>-1.167326352361448E-3</v>
      </c>
      <c r="AH32" s="34">
        <f>$G$28/'Fixed data'!$C$7</f>
        <v>-1.167326352361448E-3</v>
      </c>
      <c r="AI32" s="34">
        <f>$G$28/'Fixed data'!$C$7</f>
        <v>-1.167326352361448E-3</v>
      </c>
      <c r="AJ32" s="34">
        <f>$G$28/'Fixed data'!$C$7</f>
        <v>-1.167326352361448E-3</v>
      </c>
      <c r="AK32" s="34">
        <f>$G$28/'Fixed data'!$C$7</f>
        <v>-1.167326352361448E-3</v>
      </c>
      <c r="AL32" s="34">
        <f>$G$28/'Fixed data'!$C$7</f>
        <v>-1.167326352361448E-3</v>
      </c>
      <c r="AM32" s="34">
        <f>$G$28/'Fixed data'!$C$7</f>
        <v>-1.167326352361448E-3</v>
      </c>
      <c r="AN32" s="34">
        <f>$G$28/'Fixed data'!$C$7</f>
        <v>-1.167326352361448E-3</v>
      </c>
      <c r="AO32" s="34">
        <f>$G$28/'Fixed data'!$C$7</f>
        <v>-1.167326352361448E-3</v>
      </c>
      <c r="AP32" s="34">
        <f>$G$28/'Fixed data'!$C$7</f>
        <v>-1.167326352361448E-3</v>
      </c>
      <c r="AQ32" s="34">
        <f>$G$28/'Fixed data'!$C$7</f>
        <v>-1.167326352361448E-3</v>
      </c>
      <c r="AR32" s="34">
        <f>$G$28/'Fixed data'!$C$7</f>
        <v>-1.167326352361448E-3</v>
      </c>
      <c r="AS32" s="34">
        <f>$G$28/'Fixed data'!$C$7</f>
        <v>-1.167326352361448E-3</v>
      </c>
      <c r="AT32" s="34">
        <f>$G$28/'Fixed data'!$C$7</f>
        <v>-1.167326352361448E-3</v>
      </c>
      <c r="AU32" s="34">
        <f>$G$28/'Fixed data'!$C$7</f>
        <v>-1.167326352361448E-3</v>
      </c>
      <c r="AV32" s="34">
        <f>$G$28/'Fixed data'!$C$7</f>
        <v>-1.167326352361448E-3</v>
      </c>
      <c r="AW32" s="34">
        <f>$G$28/'Fixed data'!$C$7</f>
        <v>-1.167326352361448E-3</v>
      </c>
      <c r="AX32" s="34">
        <f>$G$28/'Fixed data'!$C$7</f>
        <v>-1.167326352361448E-3</v>
      </c>
      <c r="AY32" s="34">
        <f>$G$28/'Fixed data'!$C$7</f>
        <v>-1.167326352361448E-3</v>
      </c>
      <c r="AZ32" s="34">
        <f>$G$28/'Fixed data'!$C$7</f>
        <v>-1.167326352361448E-3</v>
      </c>
      <c r="BA32" s="34"/>
      <c r="BB32" s="34"/>
      <c r="BC32" s="34"/>
      <c r="BD32" s="34"/>
    </row>
    <row r="33" spans="1:57" ht="16.5" hidden="1" customHeight="1" outlineLevel="1" x14ac:dyDescent="0.35">
      <c r="A33" s="115"/>
      <c r="B33" s="9" t="s">
        <v>4</v>
      </c>
      <c r="C33" s="11" t="s">
        <v>56</v>
      </c>
      <c r="D33" s="9" t="s">
        <v>40</v>
      </c>
      <c r="F33" s="34"/>
      <c r="G33" s="34"/>
      <c r="H33" s="34"/>
      <c r="I33" s="34">
        <f>$H$28/'Fixed data'!$C$7</f>
        <v>-1.0704325817511864E-3</v>
      </c>
      <c r="J33" s="34">
        <f>$H$28/'Fixed data'!$C$7</f>
        <v>-1.0704325817511864E-3</v>
      </c>
      <c r="K33" s="34">
        <f>$H$28/'Fixed data'!$C$7</f>
        <v>-1.0704325817511864E-3</v>
      </c>
      <c r="L33" s="34">
        <f>$H$28/'Fixed data'!$C$7</f>
        <v>-1.0704325817511864E-3</v>
      </c>
      <c r="M33" s="34">
        <f>$H$28/'Fixed data'!$C$7</f>
        <v>-1.0704325817511864E-3</v>
      </c>
      <c r="N33" s="34">
        <f>$H$28/'Fixed data'!$C$7</f>
        <v>-1.0704325817511864E-3</v>
      </c>
      <c r="O33" s="34">
        <f>$H$28/'Fixed data'!$C$7</f>
        <v>-1.0704325817511864E-3</v>
      </c>
      <c r="P33" s="34">
        <f>$H$28/'Fixed data'!$C$7</f>
        <v>-1.0704325817511864E-3</v>
      </c>
      <c r="Q33" s="34">
        <f>$H$28/'Fixed data'!$C$7</f>
        <v>-1.0704325817511864E-3</v>
      </c>
      <c r="R33" s="34">
        <f>$H$28/'Fixed data'!$C$7</f>
        <v>-1.0704325817511864E-3</v>
      </c>
      <c r="S33" s="34">
        <f>$H$28/'Fixed data'!$C$7</f>
        <v>-1.0704325817511864E-3</v>
      </c>
      <c r="T33" s="34">
        <f>$H$28/'Fixed data'!$C$7</f>
        <v>-1.0704325817511864E-3</v>
      </c>
      <c r="U33" s="34">
        <f>$H$28/'Fixed data'!$C$7</f>
        <v>-1.0704325817511864E-3</v>
      </c>
      <c r="V33" s="34">
        <f>$H$28/'Fixed data'!$C$7</f>
        <v>-1.0704325817511864E-3</v>
      </c>
      <c r="W33" s="34">
        <f>$H$28/'Fixed data'!$C$7</f>
        <v>-1.0704325817511864E-3</v>
      </c>
      <c r="X33" s="34">
        <f>$H$28/'Fixed data'!$C$7</f>
        <v>-1.0704325817511864E-3</v>
      </c>
      <c r="Y33" s="34">
        <f>$H$28/'Fixed data'!$C$7</f>
        <v>-1.0704325817511864E-3</v>
      </c>
      <c r="Z33" s="34">
        <f>$H$28/'Fixed data'!$C$7</f>
        <v>-1.0704325817511864E-3</v>
      </c>
      <c r="AA33" s="34">
        <f>$H$28/'Fixed data'!$C$7</f>
        <v>-1.0704325817511864E-3</v>
      </c>
      <c r="AB33" s="34">
        <f>$H$28/'Fixed data'!$C$7</f>
        <v>-1.0704325817511864E-3</v>
      </c>
      <c r="AC33" s="34">
        <f>$H$28/'Fixed data'!$C$7</f>
        <v>-1.0704325817511864E-3</v>
      </c>
      <c r="AD33" s="34">
        <f>$H$28/'Fixed data'!$C$7</f>
        <v>-1.0704325817511864E-3</v>
      </c>
      <c r="AE33" s="34">
        <f>$H$28/'Fixed data'!$C$7</f>
        <v>-1.0704325817511864E-3</v>
      </c>
      <c r="AF33" s="34">
        <f>$H$28/'Fixed data'!$C$7</f>
        <v>-1.0704325817511864E-3</v>
      </c>
      <c r="AG33" s="34">
        <f>$H$28/'Fixed data'!$C$7</f>
        <v>-1.0704325817511864E-3</v>
      </c>
      <c r="AH33" s="34">
        <f>$H$28/'Fixed data'!$C$7</f>
        <v>-1.0704325817511864E-3</v>
      </c>
      <c r="AI33" s="34">
        <f>$H$28/'Fixed data'!$C$7</f>
        <v>-1.0704325817511864E-3</v>
      </c>
      <c r="AJ33" s="34">
        <f>$H$28/'Fixed data'!$C$7</f>
        <v>-1.0704325817511864E-3</v>
      </c>
      <c r="AK33" s="34">
        <f>$H$28/'Fixed data'!$C$7</f>
        <v>-1.0704325817511864E-3</v>
      </c>
      <c r="AL33" s="34">
        <f>$H$28/'Fixed data'!$C$7</f>
        <v>-1.0704325817511864E-3</v>
      </c>
      <c r="AM33" s="34">
        <f>$H$28/'Fixed data'!$C$7</f>
        <v>-1.0704325817511864E-3</v>
      </c>
      <c r="AN33" s="34">
        <f>$H$28/'Fixed data'!$C$7</f>
        <v>-1.0704325817511864E-3</v>
      </c>
      <c r="AO33" s="34">
        <f>$H$28/'Fixed data'!$C$7</f>
        <v>-1.0704325817511864E-3</v>
      </c>
      <c r="AP33" s="34">
        <f>$H$28/'Fixed data'!$C$7</f>
        <v>-1.0704325817511864E-3</v>
      </c>
      <c r="AQ33" s="34">
        <f>$H$28/'Fixed data'!$C$7</f>
        <v>-1.0704325817511864E-3</v>
      </c>
      <c r="AR33" s="34">
        <f>$H$28/'Fixed data'!$C$7</f>
        <v>-1.0704325817511864E-3</v>
      </c>
      <c r="AS33" s="34">
        <f>$H$28/'Fixed data'!$C$7</f>
        <v>-1.0704325817511864E-3</v>
      </c>
      <c r="AT33" s="34">
        <f>$H$28/'Fixed data'!$C$7</f>
        <v>-1.0704325817511864E-3</v>
      </c>
      <c r="AU33" s="34">
        <f>$H$28/'Fixed data'!$C$7</f>
        <v>-1.0704325817511864E-3</v>
      </c>
      <c r="AV33" s="34">
        <f>$H$28/'Fixed data'!$C$7</f>
        <v>-1.0704325817511864E-3</v>
      </c>
      <c r="AW33" s="34">
        <f>$H$28/'Fixed data'!$C$7</f>
        <v>-1.0704325817511864E-3</v>
      </c>
      <c r="AX33" s="34">
        <f>$H$28/'Fixed data'!$C$7</f>
        <v>-1.0704325817511864E-3</v>
      </c>
      <c r="AY33" s="34">
        <f>$H$28/'Fixed data'!$C$7</f>
        <v>-1.0704325817511864E-3</v>
      </c>
      <c r="AZ33" s="34">
        <f>$H$28/'Fixed data'!$C$7</f>
        <v>-1.0704325817511864E-3</v>
      </c>
      <c r="BA33" s="34">
        <f>$H$28/'Fixed data'!$C$7</f>
        <v>-1.0704325817511864E-3</v>
      </c>
      <c r="BB33" s="34"/>
      <c r="BC33" s="34"/>
      <c r="BD33" s="34"/>
    </row>
    <row r="34" spans="1:57" ht="16.5" hidden="1" customHeight="1" outlineLevel="1" x14ac:dyDescent="0.35">
      <c r="A34" s="115"/>
      <c r="B34" s="9" t="s">
        <v>5</v>
      </c>
      <c r="C34" s="11" t="s">
        <v>57</v>
      </c>
      <c r="D34" s="9" t="s">
        <v>40</v>
      </c>
      <c r="F34" s="34"/>
      <c r="G34" s="34"/>
      <c r="H34" s="34"/>
      <c r="I34" s="34"/>
      <c r="J34" s="34">
        <f>$I$28/'Fixed data'!$C$7</f>
        <v>-9.9332478116435615E-4</v>
      </c>
      <c r="K34" s="34">
        <f>$I$28/'Fixed data'!$C$7</f>
        <v>-9.9332478116435615E-4</v>
      </c>
      <c r="L34" s="34">
        <f>$I$28/'Fixed data'!$C$7</f>
        <v>-9.9332478116435615E-4</v>
      </c>
      <c r="M34" s="34">
        <f>$I$28/'Fixed data'!$C$7</f>
        <v>-9.9332478116435615E-4</v>
      </c>
      <c r="N34" s="34">
        <f>$I$28/'Fixed data'!$C$7</f>
        <v>-9.9332478116435615E-4</v>
      </c>
      <c r="O34" s="34">
        <f>$I$28/'Fixed data'!$C$7</f>
        <v>-9.9332478116435615E-4</v>
      </c>
      <c r="P34" s="34">
        <f>$I$28/'Fixed data'!$C$7</f>
        <v>-9.9332478116435615E-4</v>
      </c>
      <c r="Q34" s="34">
        <f>$I$28/'Fixed data'!$C$7</f>
        <v>-9.9332478116435615E-4</v>
      </c>
      <c r="R34" s="34">
        <f>$I$28/'Fixed data'!$C$7</f>
        <v>-9.9332478116435615E-4</v>
      </c>
      <c r="S34" s="34">
        <f>$I$28/'Fixed data'!$C$7</f>
        <v>-9.9332478116435615E-4</v>
      </c>
      <c r="T34" s="34">
        <f>$I$28/'Fixed data'!$C$7</f>
        <v>-9.9332478116435615E-4</v>
      </c>
      <c r="U34" s="34">
        <f>$I$28/'Fixed data'!$C$7</f>
        <v>-9.9332478116435615E-4</v>
      </c>
      <c r="V34" s="34">
        <f>$I$28/'Fixed data'!$C$7</f>
        <v>-9.9332478116435615E-4</v>
      </c>
      <c r="W34" s="34">
        <f>$I$28/'Fixed data'!$C$7</f>
        <v>-9.9332478116435615E-4</v>
      </c>
      <c r="X34" s="34">
        <f>$I$28/'Fixed data'!$C$7</f>
        <v>-9.9332478116435615E-4</v>
      </c>
      <c r="Y34" s="34">
        <f>$I$28/'Fixed data'!$C$7</f>
        <v>-9.9332478116435615E-4</v>
      </c>
      <c r="Z34" s="34">
        <f>$I$28/'Fixed data'!$C$7</f>
        <v>-9.9332478116435615E-4</v>
      </c>
      <c r="AA34" s="34">
        <f>$I$28/'Fixed data'!$C$7</f>
        <v>-9.9332478116435615E-4</v>
      </c>
      <c r="AB34" s="34">
        <f>$I$28/'Fixed data'!$C$7</f>
        <v>-9.9332478116435615E-4</v>
      </c>
      <c r="AC34" s="34">
        <f>$I$28/'Fixed data'!$C$7</f>
        <v>-9.9332478116435615E-4</v>
      </c>
      <c r="AD34" s="34">
        <f>$I$28/'Fixed data'!$C$7</f>
        <v>-9.9332478116435615E-4</v>
      </c>
      <c r="AE34" s="34">
        <f>$I$28/'Fixed data'!$C$7</f>
        <v>-9.9332478116435615E-4</v>
      </c>
      <c r="AF34" s="34">
        <f>$I$28/'Fixed data'!$C$7</f>
        <v>-9.9332478116435615E-4</v>
      </c>
      <c r="AG34" s="34">
        <f>$I$28/'Fixed data'!$C$7</f>
        <v>-9.9332478116435615E-4</v>
      </c>
      <c r="AH34" s="34">
        <f>$I$28/'Fixed data'!$C$7</f>
        <v>-9.9332478116435615E-4</v>
      </c>
      <c r="AI34" s="34">
        <f>$I$28/'Fixed data'!$C$7</f>
        <v>-9.9332478116435615E-4</v>
      </c>
      <c r="AJ34" s="34">
        <f>$I$28/'Fixed data'!$C$7</f>
        <v>-9.9332478116435615E-4</v>
      </c>
      <c r="AK34" s="34">
        <f>$I$28/'Fixed data'!$C$7</f>
        <v>-9.9332478116435615E-4</v>
      </c>
      <c r="AL34" s="34">
        <f>$I$28/'Fixed data'!$C$7</f>
        <v>-9.9332478116435615E-4</v>
      </c>
      <c r="AM34" s="34">
        <f>$I$28/'Fixed data'!$C$7</f>
        <v>-9.9332478116435615E-4</v>
      </c>
      <c r="AN34" s="34">
        <f>$I$28/'Fixed data'!$C$7</f>
        <v>-9.9332478116435615E-4</v>
      </c>
      <c r="AO34" s="34">
        <f>$I$28/'Fixed data'!$C$7</f>
        <v>-9.9332478116435615E-4</v>
      </c>
      <c r="AP34" s="34">
        <f>$I$28/'Fixed data'!$C$7</f>
        <v>-9.9332478116435615E-4</v>
      </c>
      <c r="AQ34" s="34">
        <f>$I$28/'Fixed data'!$C$7</f>
        <v>-9.9332478116435615E-4</v>
      </c>
      <c r="AR34" s="34">
        <f>$I$28/'Fixed data'!$C$7</f>
        <v>-9.9332478116435615E-4</v>
      </c>
      <c r="AS34" s="34">
        <f>$I$28/'Fixed data'!$C$7</f>
        <v>-9.9332478116435615E-4</v>
      </c>
      <c r="AT34" s="34">
        <f>$I$28/'Fixed data'!$C$7</f>
        <v>-9.9332478116435615E-4</v>
      </c>
      <c r="AU34" s="34">
        <f>$I$28/'Fixed data'!$C$7</f>
        <v>-9.9332478116435615E-4</v>
      </c>
      <c r="AV34" s="34">
        <f>$I$28/'Fixed data'!$C$7</f>
        <v>-9.9332478116435615E-4</v>
      </c>
      <c r="AW34" s="34">
        <f>$I$28/'Fixed data'!$C$7</f>
        <v>-9.9332478116435615E-4</v>
      </c>
      <c r="AX34" s="34">
        <f>$I$28/'Fixed data'!$C$7</f>
        <v>-9.9332478116435615E-4</v>
      </c>
      <c r="AY34" s="34">
        <f>$I$28/'Fixed data'!$C$7</f>
        <v>-9.9332478116435615E-4</v>
      </c>
      <c r="AZ34" s="34">
        <f>$I$28/'Fixed data'!$C$7</f>
        <v>-9.9332478116435615E-4</v>
      </c>
      <c r="BA34" s="34">
        <f>$I$28/'Fixed data'!$C$7</f>
        <v>-9.9332478116435615E-4</v>
      </c>
      <c r="BB34" s="34">
        <f>$I$28/'Fixed data'!$C$7</f>
        <v>-9.9332478116435615E-4</v>
      </c>
      <c r="BC34" s="34"/>
      <c r="BD34" s="34"/>
    </row>
    <row r="35" spans="1:57" ht="16.5" hidden="1" customHeight="1" outlineLevel="1" x14ac:dyDescent="0.35">
      <c r="A35" s="115"/>
      <c r="B35" s="9" t="s">
        <v>6</v>
      </c>
      <c r="C35" s="11" t="s">
        <v>58</v>
      </c>
      <c r="D35" s="9" t="s">
        <v>40</v>
      </c>
      <c r="F35" s="34"/>
      <c r="G35" s="34"/>
      <c r="H35" s="34"/>
      <c r="I35" s="34"/>
      <c r="J35" s="34"/>
      <c r="K35" s="34">
        <f>$J$28/'Fixed data'!$C$7</f>
        <v>-9.1625681291706825E-4</v>
      </c>
      <c r="L35" s="34">
        <f>$J$28/'Fixed data'!$C$7</f>
        <v>-9.1625681291706825E-4</v>
      </c>
      <c r="M35" s="34">
        <f>$J$28/'Fixed data'!$C$7</f>
        <v>-9.1625681291706825E-4</v>
      </c>
      <c r="N35" s="34">
        <f>$J$28/'Fixed data'!$C$7</f>
        <v>-9.1625681291706825E-4</v>
      </c>
      <c r="O35" s="34">
        <f>$J$28/'Fixed data'!$C$7</f>
        <v>-9.1625681291706825E-4</v>
      </c>
      <c r="P35" s="34">
        <f>$J$28/'Fixed data'!$C$7</f>
        <v>-9.1625681291706825E-4</v>
      </c>
      <c r="Q35" s="34">
        <f>$J$28/'Fixed data'!$C$7</f>
        <v>-9.1625681291706825E-4</v>
      </c>
      <c r="R35" s="34">
        <f>$J$28/'Fixed data'!$C$7</f>
        <v>-9.1625681291706825E-4</v>
      </c>
      <c r="S35" s="34">
        <f>$J$28/'Fixed data'!$C$7</f>
        <v>-9.1625681291706825E-4</v>
      </c>
      <c r="T35" s="34">
        <f>$J$28/'Fixed data'!$C$7</f>
        <v>-9.1625681291706825E-4</v>
      </c>
      <c r="U35" s="34">
        <f>$J$28/'Fixed data'!$C$7</f>
        <v>-9.1625681291706825E-4</v>
      </c>
      <c r="V35" s="34">
        <f>$J$28/'Fixed data'!$C$7</f>
        <v>-9.1625681291706825E-4</v>
      </c>
      <c r="W35" s="34">
        <f>$J$28/'Fixed data'!$C$7</f>
        <v>-9.1625681291706825E-4</v>
      </c>
      <c r="X35" s="34">
        <f>$J$28/'Fixed data'!$C$7</f>
        <v>-9.1625681291706825E-4</v>
      </c>
      <c r="Y35" s="34">
        <f>$J$28/'Fixed data'!$C$7</f>
        <v>-9.1625681291706825E-4</v>
      </c>
      <c r="Z35" s="34">
        <f>$J$28/'Fixed data'!$C$7</f>
        <v>-9.1625681291706825E-4</v>
      </c>
      <c r="AA35" s="34">
        <f>$J$28/'Fixed data'!$C$7</f>
        <v>-9.1625681291706825E-4</v>
      </c>
      <c r="AB35" s="34">
        <f>$J$28/'Fixed data'!$C$7</f>
        <v>-9.1625681291706825E-4</v>
      </c>
      <c r="AC35" s="34">
        <f>$J$28/'Fixed data'!$C$7</f>
        <v>-9.1625681291706825E-4</v>
      </c>
      <c r="AD35" s="34">
        <f>$J$28/'Fixed data'!$C$7</f>
        <v>-9.1625681291706825E-4</v>
      </c>
      <c r="AE35" s="34">
        <f>$J$28/'Fixed data'!$C$7</f>
        <v>-9.1625681291706825E-4</v>
      </c>
      <c r="AF35" s="34">
        <f>$J$28/'Fixed data'!$C$7</f>
        <v>-9.1625681291706825E-4</v>
      </c>
      <c r="AG35" s="34">
        <f>$J$28/'Fixed data'!$C$7</f>
        <v>-9.1625681291706825E-4</v>
      </c>
      <c r="AH35" s="34">
        <f>$J$28/'Fixed data'!$C$7</f>
        <v>-9.1625681291706825E-4</v>
      </c>
      <c r="AI35" s="34">
        <f>$J$28/'Fixed data'!$C$7</f>
        <v>-9.1625681291706825E-4</v>
      </c>
      <c r="AJ35" s="34">
        <f>$J$28/'Fixed data'!$C$7</f>
        <v>-9.1625681291706825E-4</v>
      </c>
      <c r="AK35" s="34">
        <f>$J$28/'Fixed data'!$C$7</f>
        <v>-9.1625681291706825E-4</v>
      </c>
      <c r="AL35" s="34">
        <f>$J$28/'Fixed data'!$C$7</f>
        <v>-9.1625681291706825E-4</v>
      </c>
      <c r="AM35" s="34">
        <f>$J$28/'Fixed data'!$C$7</f>
        <v>-9.1625681291706825E-4</v>
      </c>
      <c r="AN35" s="34">
        <f>$J$28/'Fixed data'!$C$7</f>
        <v>-9.1625681291706825E-4</v>
      </c>
      <c r="AO35" s="34">
        <f>$J$28/'Fixed data'!$C$7</f>
        <v>-9.1625681291706825E-4</v>
      </c>
      <c r="AP35" s="34">
        <f>$J$28/'Fixed data'!$C$7</f>
        <v>-9.1625681291706825E-4</v>
      </c>
      <c r="AQ35" s="34">
        <f>$J$28/'Fixed data'!$C$7</f>
        <v>-9.1625681291706825E-4</v>
      </c>
      <c r="AR35" s="34">
        <f>$J$28/'Fixed data'!$C$7</f>
        <v>-9.1625681291706825E-4</v>
      </c>
      <c r="AS35" s="34">
        <f>$J$28/'Fixed data'!$C$7</f>
        <v>-9.1625681291706825E-4</v>
      </c>
      <c r="AT35" s="34">
        <f>$J$28/'Fixed data'!$C$7</f>
        <v>-9.1625681291706825E-4</v>
      </c>
      <c r="AU35" s="34">
        <f>$J$28/'Fixed data'!$C$7</f>
        <v>-9.1625681291706825E-4</v>
      </c>
      <c r="AV35" s="34">
        <f>$J$28/'Fixed data'!$C$7</f>
        <v>-9.1625681291706825E-4</v>
      </c>
      <c r="AW35" s="34">
        <f>$J$28/'Fixed data'!$C$7</f>
        <v>-9.1625681291706825E-4</v>
      </c>
      <c r="AX35" s="34">
        <f>$J$28/'Fixed data'!$C$7</f>
        <v>-9.1625681291706825E-4</v>
      </c>
      <c r="AY35" s="34">
        <f>$J$28/'Fixed data'!$C$7</f>
        <v>-9.1625681291706825E-4</v>
      </c>
      <c r="AZ35" s="34">
        <f>$J$28/'Fixed data'!$C$7</f>
        <v>-9.1625681291706825E-4</v>
      </c>
      <c r="BA35" s="34">
        <f>$J$28/'Fixed data'!$C$7</f>
        <v>-9.1625681291706825E-4</v>
      </c>
      <c r="BB35" s="34">
        <f>$J$28/'Fixed data'!$C$7</f>
        <v>-9.1625681291706825E-4</v>
      </c>
      <c r="BC35" s="34">
        <f>$J$28/'Fixed data'!$C$7</f>
        <v>-9.1625681291706825E-4</v>
      </c>
      <c r="BD35" s="34"/>
    </row>
    <row r="36" spans="1:57" ht="16.5" hidden="1" customHeight="1" outlineLevel="1" x14ac:dyDescent="0.35">
      <c r="A36" s="115"/>
      <c r="B36" s="9" t="s">
        <v>32</v>
      </c>
      <c r="C36" s="11" t="s">
        <v>59</v>
      </c>
      <c r="D36" s="9" t="s">
        <v>40</v>
      </c>
      <c r="F36" s="34"/>
      <c r="G36" s="34"/>
      <c r="H36" s="34"/>
      <c r="I36" s="34"/>
      <c r="J36" s="34"/>
      <c r="K36" s="34"/>
      <c r="L36" s="34">
        <f>$K$28/'Fixed data'!$C$7</f>
        <v>-8.1874394533255424E-4</v>
      </c>
      <c r="M36" s="34">
        <f>$K$28/'Fixed data'!$C$7</f>
        <v>-8.1874394533255424E-4</v>
      </c>
      <c r="N36" s="34">
        <f>$K$28/'Fixed data'!$C$7</f>
        <v>-8.1874394533255424E-4</v>
      </c>
      <c r="O36" s="34">
        <f>$K$28/'Fixed data'!$C$7</f>
        <v>-8.1874394533255424E-4</v>
      </c>
      <c r="P36" s="34">
        <f>$K$28/'Fixed data'!$C$7</f>
        <v>-8.1874394533255424E-4</v>
      </c>
      <c r="Q36" s="34">
        <f>$K$28/'Fixed data'!$C$7</f>
        <v>-8.1874394533255424E-4</v>
      </c>
      <c r="R36" s="34">
        <f>$K$28/'Fixed data'!$C$7</f>
        <v>-8.1874394533255424E-4</v>
      </c>
      <c r="S36" s="34">
        <f>$K$28/'Fixed data'!$C$7</f>
        <v>-8.1874394533255424E-4</v>
      </c>
      <c r="T36" s="34">
        <f>$K$28/'Fixed data'!$C$7</f>
        <v>-8.1874394533255424E-4</v>
      </c>
      <c r="U36" s="34">
        <f>$K$28/'Fixed data'!$C$7</f>
        <v>-8.1874394533255424E-4</v>
      </c>
      <c r="V36" s="34">
        <f>$K$28/'Fixed data'!$C$7</f>
        <v>-8.1874394533255424E-4</v>
      </c>
      <c r="W36" s="34">
        <f>$K$28/'Fixed data'!$C$7</f>
        <v>-8.1874394533255424E-4</v>
      </c>
      <c r="X36" s="34">
        <f>$K$28/'Fixed data'!$C$7</f>
        <v>-8.1874394533255424E-4</v>
      </c>
      <c r="Y36" s="34">
        <f>$K$28/'Fixed data'!$C$7</f>
        <v>-8.1874394533255424E-4</v>
      </c>
      <c r="Z36" s="34">
        <f>$K$28/'Fixed data'!$C$7</f>
        <v>-8.1874394533255424E-4</v>
      </c>
      <c r="AA36" s="34">
        <f>$K$28/'Fixed data'!$C$7</f>
        <v>-8.1874394533255424E-4</v>
      </c>
      <c r="AB36" s="34">
        <f>$K$28/'Fixed data'!$C$7</f>
        <v>-8.1874394533255424E-4</v>
      </c>
      <c r="AC36" s="34">
        <f>$K$28/'Fixed data'!$C$7</f>
        <v>-8.1874394533255424E-4</v>
      </c>
      <c r="AD36" s="34">
        <f>$K$28/'Fixed data'!$C$7</f>
        <v>-8.1874394533255424E-4</v>
      </c>
      <c r="AE36" s="34">
        <f>$K$28/'Fixed data'!$C$7</f>
        <v>-8.1874394533255424E-4</v>
      </c>
      <c r="AF36" s="34">
        <f>$K$28/'Fixed data'!$C$7</f>
        <v>-8.1874394533255424E-4</v>
      </c>
      <c r="AG36" s="34">
        <f>$K$28/'Fixed data'!$C$7</f>
        <v>-8.1874394533255424E-4</v>
      </c>
      <c r="AH36" s="34">
        <f>$K$28/'Fixed data'!$C$7</f>
        <v>-8.1874394533255424E-4</v>
      </c>
      <c r="AI36" s="34">
        <f>$K$28/'Fixed data'!$C$7</f>
        <v>-8.1874394533255424E-4</v>
      </c>
      <c r="AJ36" s="34">
        <f>$K$28/'Fixed data'!$C$7</f>
        <v>-8.1874394533255424E-4</v>
      </c>
      <c r="AK36" s="34">
        <f>$K$28/'Fixed data'!$C$7</f>
        <v>-8.1874394533255424E-4</v>
      </c>
      <c r="AL36" s="34">
        <f>$K$28/'Fixed data'!$C$7</f>
        <v>-8.1874394533255424E-4</v>
      </c>
      <c r="AM36" s="34">
        <f>$K$28/'Fixed data'!$C$7</f>
        <v>-8.1874394533255424E-4</v>
      </c>
      <c r="AN36" s="34">
        <f>$K$28/'Fixed data'!$C$7</f>
        <v>-8.1874394533255424E-4</v>
      </c>
      <c r="AO36" s="34">
        <f>$K$28/'Fixed data'!$C$7</f>
        <v>-8.1874394533255424E-4</v>
      </c>
      <c r="AP36" s="34">
        <f>$K$28/'Fixed data'!$C$7</f>
        <v>-8.1874394533255424E-4</v>
      </c>
      <c r="AQ36" s="34">
        <f>$K$28/'Fixed data'!$C$7</f>
        <v>-8.1874394533255424E-4</v>
      </c>
      <c r="AR36" s="34">
        <f>$K$28/'Fixed data'!$C$7</f>
        <v>-8.1874394533255424E-4</v>
      </c>
      <c r="AS36" s="34">
        <f>$K$28/'Fixed data'!$C$7</f>
        <v>-8.1874394533255424E-4</v>
      </c>
      <c r="AT36" s="34">
        <f>$K$28/'Fixed data'!$C$7</f>
        <v>-8.1874394533255424E-4</v>
      </c>
      <c r="AU36" s="34">
        <f>$K$28/'Fixed data'!$C$7</f>
        <v>-8.1874394533255424E-4</v>
      </c>
      <c r="AV36" s="34">
        <f>$K$28/'Fixed data'!$C$7</f>
        <v>-8.1874394533255424E-4</v>
      </c>
      <c r="AW36" s="34">
        <f>$K$28/'Fixed data'!$C$7</f>
        <v>-8.1874394533255424E-4</v>
      </c>
      <c r="AX36" s="34">
        <f>$K$28/'Fixed data'!$C$7</f>
        <v>-8.1874394533255424E-4</v>
      </c>
      <c r="AY36" s="34">
        <f>$K$28/'Fixed data'!$C$7</f>
        <v>-8.1874394533255424E-4</v>
      </c>
      <c r="AZ36" s="34">
        <f>$K$28/'Fixed data'!$C$7</f>
        <v>-8.1874394533255424E-4</v>
      </c>
      <c r="BA36" s="34">
        <f>$K$28/'Fixed data'!$C$7</f>
        <v>-8.1874394533255424E-4</v>
      </c>
      <c r="BB36" s="34">
        <f>$K$28/'Fixed data'!$C$7</f>
        <v>-8.1874394533255424E-4</v>
      </c>
      <c r="BC36" s="34">
        <f>$K$28/'Fixed data'!$C$7</f>
        <v>-8.1874394533255424E-4</v>
      </c>
      <c r="BD36" s="34">
        <f>$K$28/'Fixed data'!$C$7</f>
        <v>-8.1874394533255424E-4</v>
      </c>
    </row>
    <row r="37" spans="1:57" ht="16.5" hidden="1" customHeight="1" outlineLevel="1" x14ac:dyDescent="0.35">
      <c r="A37" s="115"/>
      <c r="B37" s="9" t="s">
        <v>33</v>
      </c>
      <c r="C37" s="11" t="s">
        <v>60</v>
      </c>
      <c r="D37" s="9" t="s">
        <v>40</v>
      </c>
      <c r="F37" s="34"/>
      <c r="G37" s="34"/>
      <c r="H37" s="34"/>
      <c r="I37" s="34"/>
      <c r="J37" s="34"/>
      <c r="K37" s="34"/>
      <c r="L37" s="34"/>
      <c r="M37" s="34">
        <f>$L$28/'Fixed data'!$C$7</f>
        <v>-7.5777652168143106E-4</v>
      </c>
      <c r="N37" s="34">
        <f>$L$28/'Fixed data'!$C$7</f>
        <v>-7.5777652168143106E-4</v>
      </c>
      <c r="O37" s="34">
        <f>$L$28/'Fixed data'!$C$7</f>
        <v>-7.5777652168143106E-4</v>
      </c>
      <c r="P37" s="34">
        <f>$L$28/'Fixed data'!$C$7</f>
        <v>-7.5777652168143106E-4</v>
      </c>
      <c r="Q37" s="34">
        <f>$L$28/'Fixed data'!$C$7</f>
        <v>-7.5777652168143106E-4</v>
      </c>
      <c r="R37" s="34">
        <f>$L$28/'Fixed data'!$C$7</f>
        <v>-7.5777652168143106E-4</v>
      </c>
      <c r="S37" s="34">
        <f>$L$28/'Fixed data'!$C$7</f>
        <v>-7.5777652168143106E-4</v>
      </c>
      <c r="T37" s="34">
        <f>$L$28/'Fixed data'!$C$7</f>
        <v>-7.5777652168143106E-4</v>
      </c>
      <c r="U37" s="34">
        <f>$L$28/'Fixed data'!$C$7</f>
        <v>-7.5777652168143106E-4</v>
      </c>
      <c r="V37" s="34">
        <f>$L$28/'Fixed data'!$C$7</f>
        <v>-7.5777652168143106E-4</v>
      </c>
      <c r="W37" s="34">
        <f>$L$28/'Fixed data'!$C$7</f>
        <v>-7.5777652168143106E-4</v>
      </c>
      <c r="X37" s="34">
        <f>$L$28/'Fixed data'!$C$7</f>
        <v>-7.5777652168143106E-4</v>
      </c>
      <c r="Y37" s="34">
        <f>$L$28/'Fixed data'!$C$7</f>
        <v>-7.5777652168143106E-4</v>
      </c>
      <c r="Z37" s="34">
        <f>$L$28/'Fixed data'!$C$7</f>
        <v>-7.5777652168143106E-4</v>
      </c>
      <c r="AA37" s="34">
        <f>$L$28/'Fixed data'!$C$7</f>
        <v>-7.5777652168143106E-4</v>
      </c>
      <c r="AB37" s="34">
        <f>$L$28/'Fixed data'!$C$7</f>
        <v>-7.5777652168143106E-4</v>
      </c>
      <c r="AC37" s="34">
        <f>$L$28/'Fixed data'!$C$7</f>
        <v>-7.5777652168143106E-4</v>
      </c>
      <c r="AD37" s="34">
        <f>$L$28/'Fixed data'!$C$7</f>
        <v>-7.5777652168143106E-4</v>
      </c>
      <c r="AE37" s="34">
        <f>$L$28/'Fixed data'!$C$7</f>
        <v>-7.5777652168143106E-4</v>
      </c>
      <c r="AF37" s="34">
        <f>$L$28/'Fixed data'!$C$7</f>
        <v>-7.5777652168143106E-4</v>
      </c>
      <c r="AG37" s="34">
        <f>$L$28/'Fixed data'!$C$7</f>
        <v>-7.5777652168143106E-4</v>
      </c>
      <c r="AH37" s="34">
        <f>$L$28/'Fixed data'!$C$7</f>
        <v>-7.5777652168143106E-4</v>
      </c>
      <c r="AI37" s="34">
        <f>$L$28/'Fixed data'!$C$7</f>
        <v>-7.5777652168143106E-4</v>
      </c>
      <c r="AJ37" s="34">
        <f>$L$28/'Fixed data'!$C$7</f>
        <v>-7.5777652168143106E-4</v>
      </c>
      <c r="AK37" s="34">
        <f>$L$28/'Fixed data'!$C$7</f>
        <v>-7.5777652168143106E-4</v>
      </c>
      <c r="AL37" s="34">
        <f>$L$28/'Fixed data'!$C$7</f>
        <v>-7.5777652168143106E-4</v>
      </c>
      <c r="AM37" s="34">
        <f>$L$28/'Fixed data'!$C$7</f>
        <v>-7.5777652168143106E-4</v>
      </c>
      <c r="AN37" s="34">
        <f>$L$28/'Fixed data'!$C$7</f>
        <v>-7.5777652168143106E-4</v>
      </c>
      <c r="AO37" s="34">
        <f>$L$28/'Fixed data'!$C$7</f>
        <v>-7.5777652168143106E-4</v>
      </c>
      <c r="AP37" s="34">
        <f>$L$28/'Fixed data'!$C$7</f>
        <v>-7.5777652168143106E-4</v>
      </c>
      <c r="AQ37" s="34">
        <f>$L$28/'Fixed data'!$C$7</f>
        <v>-7.5777652168143106E-4</v>
      </c>
      <c r="AR37" s="34">
        <f>$L$28/'Fixed data'!$C$7</f>
        <v>-7.5777652168143106E-4</v>
      </c>
      <c r="AS37" s="34">
        <f>$L$28/'Fixed data'!$C$7</f>
        <v>-7.5777652168143106E-4</v>
      </c>
      <c r="AT37" s="34">
        <f>$L$28/'Fixed data'!$C$7</f>
        <v>-7.5777652168143106E-4</v>
      </c>
      <c r="AU37" s="34">
        <f>$L$28/'Fixed data'!$C$7</f>
        <v>-7.5777652168143106E-4</v>
      </c>
      <c r="AV37" s="34">
        <f>$L$28/'Fixed data'!$C$7</f>
        <v>-7.5777652168143106E-4</v>
      </c>
      <c r="AW37" s="34">
        <f>$L$28/'Fixed data'!$C$7</f>
        <v>-7.5777652168143106E-4</v>
      </c>
      <c r="AX37" s="34">
        <f>$L$28/'Fixed data'!$C$7</f>
        <v>-7.5777652168143106E-4</v>
      </c>
      <c r="AY37" s="34">
        <f>$L$28/'Fixed data'!$C$7</f>
        <v>-7.5777652168143106E-4</v>
      </c>
      <c r="AZ37" s="34">
        <f>$L$28/'Fixed data'!$C$7</f>
        <v>-7.5777652168143106E-4</v>
      </c>
      <c r="BA37" s="34">
        <f>$L$28/'Fixed data'!$C$7</f>
        <v>-7.5777652168143106E-4</v>
      </c>
      <c r="BB37" s="34">
        <f>$L$28/'Fixed data'!$C$7</f>
        <v>-7.5777652168143106E-4</v>
      </c>
      <c r="BC37" s="34">
        <f>$L$28/'Fixed data'!$C$7</f>
        <v>-7.5777652168143106E-4</v>
      </c>
      <c r="BD37" s="34">
        <f>$L$28/'Fixed data'!$C$7</f>
        <v>-7.5777652168143106E-4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6.4782068400502294E-5</v>
      </c>
      <c r="O38" s="34">
        <f>$M$28/'Fixed data'!$C$7</f>
        <v>6.4782068400502294E-5</v>
      </c>
      <c r="P38" s="34">
        <f>$M$28/'Fixed data'!$C$7</f>
        <v>6.4782068400502294E-5</v>
      </c>
      <c r="Q38" s="34">
        <f>$M$28/'Fixed data'!$C$7</f>
        <v>6.4782068400502294E-5</v>
      </c>
      <c r="R38" s="34">
        <f>$M$28/'Fixed data'!$C$7</f>
        <v>6.4782068400502294E-5</v>
      </c>
      <c r="S38" s="34">
        <f>$M$28/'Fixed data'!$C$7</f>
        <v>6.4782068400502294E-5</v>
      </c>
      <c r="T38" s="34">
        <f>$M$28/'Fixed data'!$C$7</f>
        <v>6.4782068400502294E-5</v>
      </c>
      <c r="U38" s="34">
        <f>$M$28/'Fixed data'!$C$7</f>
        <v>6.4782068400502294E-5</v>
      </c>
      <c r="V38" s="34">
        <f>$M$28/'Fixed data'!$C$7</f>
        <v>6.4782068400502294E-5</v>
      </c>
      <c r="W38" s="34">
        <f>$M$28/'Fixed data'!$C$7</f>
        <v>6.4782068400502294E-5</v>
      </c>
      <c r="X38" s="34">
        <f>$M$28/'Fixed data'!$C$7</f>
        <v>6.4782068400502294E-5</v>
      </c>
      <c r="Y38" s="34">
        <f>$M$28/'Fixed data'!$C$7</f>
        <v>6.4782068400502294E-5</v>
      </c>
      <c r="Z38" s="34">
        <f>$M$28/'Fixed data'!$C$7</f>
        <v>6.4782068400502294E-5</v>
      </c>
      <c r="AA38" s="34">
        <f>$M$28/'Fixed data'!$C$7</f>
        <v>6.4782068400502294E-5</v>
      </c>
      <c r="AB38" s="34">
        <f>$M$28/'Fixed data'!$C$7</f>
        <v>6.4782068400502294E-5</v>
      </c>
      <c r="AC38" s="34">
        <f>$M$28/'Fixed data'!$C$7</f>
        <v>6.4782068400502294E-5</v>
      </c>
      <c r="AD38" s="34">
        <f>$M$28/'Fixed data'!$C$7</f>
        <v>6.4782068400502294E-5</v>
      </c>
      <c r="AE38" s="34">
        <f>$M$28/'Fixed data'!$C$7</f>
        <v>6.4782068400502294E-5</v>
      </c>
      <c r="AF38" s="34">
        <f>$M$28/'Fixed data'!$C$7</f>
        <v>6.4782068400502294E-5</v>
      </c>
      <c r="AG38" s="34">
        <f>$M$28/'Fixed data'!$C$7</f>
        <v>6.4782068400502294E-5</v>
      </c>
      <c r="AH38" s="34">
        <f>$M$28/'Fixed data'!$C$7</f>
        <v>6.4782068400502294E-5</v>
      </c>
      <c r="AI38" s="34">
        <f>$M$28/'Fixed data'!$C$7</f>
        <v>6.4782068400502294E-5</v>
      </c>
      <c r="AJ38" s="34">
        <f>$M$28/'Fixed data'!$C$7</f>
        <v>6.4782068400502294E-5</v>
      </c>
      <c r="AK38" s="34">
        <f>$M$28/'Fixed data'!$C$7</f>
        <v>6.4782068400502294E-5</v>
      </c>
      <c r="AL38" s="34">
        <f>$M$28/'Fixed data'!$C$7</f>
        <v>6.4782068400502294E-5</v>
      </c>
      <c r="AM38" s="34">
        <f>$M$28/'Fixed data'!$C$7</f>
        <v>6.4782068400502294E-5</v>
      </c>
      <c r="AN38" s="34">
        <f>$M$28/'Fixed data'!$C$7</f>
        <v>6.4782068400502294E-5</v>
      </c>
      <c r="AO38" s="34">
        <f>$M$28/'Fixed data'!$C$7</f>
        <v>6.4782068400502294E-5</v>
      </c>
      <c r="AP38" s="34">
        <f>$M$28/'Fixed data'!$C$7</f>
        <v>6.4782068400502294E-5</v>
      </c>
      <c r="AQ38" s="34">
        <f>$M$28/'Fixed data'!$C$7</f>
        <v>6.4782068400502294E-5</v>
      </c>
      <c r="AR38" s="34">
        <f>$M$28/'Fixed data'!$C$7</f>
        <v>6.4782068400502294E-5</v>
      </c>
      <c r="AS38" s="34">
        <f>$M$28/'Fixed data'!$C$7</f>
        <v>6.4782068400502294E-5</v>
      </c>
      <c r="AT38" s="34">
        <f>$M$28/'Fixed data'!$C$7</f>
        <v>6.4782068400502294E-5</v>
      </c>
      <c r="AU38" s="34">
        <f>$M$28/'Fixed data'!$C$7</f>
        <v>6.4782068400502294E-5</v>
      </c>
      <c r="AV38" s="34">
        <f>$M$28/'Fixed data'!$C$7</f>
        <v>6.4782068400502294E-5</v>
      </c>
      <c r="AW38" s="34">
        <f>$M$28/'Fixed data'!$C$7</f>
        <v>6.4782068400502294E-5</v>
      </c>
      <c r="AX38" s="34">
        <f>$M$28/'Fixed data'!$C$7</f>
        <v>6.4782068400502294E-5</v>
      </c>
      <c r="AY38" s="34">
        <f>$M$28/'Fixed data'!$C$7</f>
        <v>6.4782068400502294E-5</v>
      </c>
      <c r="AZ38" s="34">
        <f>$M$28/'Fixed data'!$C$7</f>
        <v>6.4782068400502294E-5</v>
      </c>
      <c r="BA38" s="34">
        <f>$M$28/'Fixed data'!$C$7</f>
        <v>6.4782068400502294E-5</v>
      </c>
      <c r="BB38" s="34">
        <f>$M$28/'Fixed data'!$C$7</f>
        <v>6.4782068400502294E-5</v>
      </c>
      <c r="BC38" s="34">
        <f>$M$28/'Fixed data'!$C$7</f>
        <v>6.4782068400502294E-5</v>
      </c>
      <c r="BD38" s="34">
        <f>$M$28/'Fixed data'!$C$7</f>
        <v>6.4782068400502294E-5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6.9666498609442275E-5</v>
      </c>
      <c r="P39" s="34">
        <f>$N$28/'Fixed data'!$C$7</f>
        <v>6.9666498609442275E-5</v>
      </c>
      <c r="Q39" s="34">
        <f>$N$28/'Fixed data'!$C$7</f>
        <v>6.9666498609442275E-5</v>
      </c>
      <c r="R39" s="34">
        <f>$N$28/'Fixed data'!$C$7</f>
        <v>6.9666498609442275E-5</v>
      </c>
      <c r="S39" s="34">
        <f>$N$28/'Fixed data'!$C$7</f>
        <v>6.9666498609442275E-5</v>
      </c>
      <c r="T39" s="34">
        <f>$N$28/'Fixed data'!$C$7</f>
        <v>6.9666498609442275E-5</v>
      </c>
      <c r="U39" s="34">
        <f>$N$28/'Fixed data'!$C$7</f>
        <v>6.9666498609442275E-5</v>
      </c>
      <c r="V39" s="34">
        <f>$N$28/'Fixed data'!$C$7</f>
        <v>6.9666498609442275E-5</v>
      </c>
      <c r="W39" s="34">
        <f>$N$28/'Fixed data'!$C$7</f>
        <v>6.9666498609442275E-5</v>
      </c>
      <c r="X39" s="34">
        <f>$N$28/'Fixed data'!$C$7</f>
        <v>6.9666498609442275E-5</v>
      </c>
      <c r="Y39" s="34">
        <f>$N$28/'Fixed data'!$C$7</f>
        <v>6.9666498609442275E-5</v>
      </c>
      <c r="Z39" s="34">
        <f>$N$28/'Fixed data'!$C$7</f>
        <v>6.9666498609442275E-5</v>
      </c>
      <c r="AA39" s="34">
        <f>$N$28/'Fixed data'!$C$7</f>
        <v>6.9666498609442275E-5</v>
      </c>
      <c r="AB39" s="34">
        <f>$N$28/'Fixed data'!$C$7</f>
        <v>6.9666498609442275E-5</v>
      </c>
      <c r="AC39" s="34">
        <f>$N$28/'Fixed data'!$C$7</f>
        <v>6.9666498609442275E-5</v>
      </c>
      <c r="AD39" s="34">
        <f>$N$28/'Fixed data'!$C$7</f>
        <v>6.9666498609442275E-5</v>
      </c>
      <c r="AE39" s="34">
        <f>$N$28/'Fixed data'!$C$7</f>
        <v>6.9666498609442275E-5</v>
      </c>
      <c r="AF39" s="34">
        <f>$N$28/'Fixed data'!$C$7</f>
        <v>6.9666498609442275E-5</v>
      </c>
      <c r="AG39" s="34">
        <f>$N$28/'Fixed data'!$C$7</f>
        <v>6.9666498609442275E-5</v>
      </c>
      <c r="AH39" s="34">
        <f>$N$28/'Fixed data'!$C$7</f>
        <v>6.9666498609442275E-5</v>
      </c>
      <c r="AI39" s="34">
        <f>$N$28/'Fixed data'!$C$7</f>
        <v>6.9666498609442275E-5</v>
      </c>
      <c r="AJ39" s="34">
        <f>$N$28/'Fixed data'!$C$7</f>
        <v>6.9666498609442275E-5</v>
      </c>
      <c r="AK39" s="34">
        <f>$N$28/'Fixed data'!$C$7</f>
        <v>6.9666498609442275E-5</v>
      </c>
      <c r="AL39" s="34">
        <f>$N$28/'Fixed data'!$C$7</f>
        <v>6.9666498609442275E-5</v>
      </c>
      <c r="AM39" s="34">
        <f>$N$28/'Fixed data'!$C$7</f>
        <v>6.9666498609442275E-5</v>
      </c>
      <c r="AN39" s="34">
        <f>$N$28/'Fixed data'!$C$7</f>
        <v>6.9666498609442275E-5</v>
      </c>
      <c r="AO39" s="34">
        <f>$N$28/'Fixed data'!$C$7</f>
        <v>6.9666498609442275E-5</v>
      </c>
      <c r="AP39" s="34">
        <f>$N$28/'Fixed data'!$C$7</f>
        <v>6.9666498609442275E-5</v>
      </c>
      <c r="AQ39" s="34">
        <f>$N$28/'Fixed data'!$C$7</f>
        <v>6.9666498609442275E-5</v>
      </c>
      <c r="AR39" s="34">
        <f>$N$28/'Fixed data'!$C$7</f>
        <v>6.9666498609442275E-5</v>
      </c>
      <c r="AS39" s="34">
        <f>$N$28/'Fixed data'!$C$7</f>
        <v>6.9666498609442275E-5</v>
      </c>
      <c r="AT39" s="34">
        <f>$N$28/'Fixed data'!$C$7</f>
        <v>6.9666498609442275E-5</v>
      </c>
      <c r="AU39" s="34">
        <f>$N$28/'Fixed data'!$C$7</f>
        <v>6.9666498609442275E-5</v>
      </c>
      <c r="AV39" s="34">
        <f>$N$28/'Fixed data'!$C$7</f>
        <v>6.9666498609442275E-5</v>
      </c>
      <c r="AW39" s="34">
        <f>$N$28/'Fixed data'!$C$7</f>
        <v>6.9666498609442275E-5</v>
      </c>
      <c r="AX39" s="34">
        <f>$N$28/'Fixed data'!$C$7</f>
        <v>6.9666498609442275E-5</v>
      </c>
      <c r="AY39" s="34">
        <f>$N$28/'Fixed data'!$C$7</f>
        <v>6.9666498609442275E-5</v>
      </c>
      <c r="AZ39" s="34">
        <f>$N$28/'Fixed data'!$C$7</f>
        <v>6.9666498609442275E-5</v>
      </c>
      <c r="BA39" s="34">
        <f>$N$28/'Fixed data'!$C$7</f>
        <v>6.9666498609442275E-5</v>
      </c>
      <c r="BB39" s="34">
        <f>$N$28/'Fixed data'!$C$7</f>
        <v>6.9666498609442275E-5</v>
      </c>
      <c r="BC39" s="34">
        <f>$N$28/'Fixed data'!$C$7</f>
        <v>6.9666498609442275E-5</v>
      </c>
      <c r="BD39" s="34">
        <f>$N$28/'Fixed data'!$C$7</f>
        <v>6.9666498609442275E-5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7.4898288393176067E-5</v>
      </c>
      <c r="Q40" s="34">
        <f>$O$28/'Fixed data'!$C$7</f>
        <v>7.4898288393176067E-5</v>
      </c>
      <c r="R40" s="34">
        <f>$O$28/'Fixed data'!$C$7</f>
        <v>7.4898288393176067E-5</v>
      </c>
      <c r="S40" s="34">
        <f>$O$28/'Fixed data'!$C$7</f>
        <v>7.4898288393176067E-5</v>
      </c>
      <c r="T40" s="34">
        <f>$O$28/'Fixed data'!$C$7</f>
        <v>7.4898288393176067E-5</v>
      </c>
      <c r="U40" s="34">
        <f>$O$28/'Fixed data'!$C$7</f>
        <v>7.4898288393176067E-5</v>
      </c>
      <c r="V40" s="34">
        <f>$O$28/'Fixed data'!$C$7</f>
        <v>7.4898288393176067E-5</v>
      </c>
      <c r="W40" s="34">
        <f>$O$28/'Fixed data'!$C$7</f>
        <v>7.4898288393176067E-5</v>
      </c>
      <c r="X40" s="34">
        <f>$O$28/'Fixed data'!$C$7</f>
        <v>7.4898288393176067E-5</v>
      </c>
      <c r="Y40" s="34">
        <f>$O$28/'Fixed data'!$C$7</f>
        <v>7.4898288393176067E-5</v>
      </c>
      <c r="Z40" s="34">
        <f>$O$28/'Fixed data'!$C$7</f>
        <v>7.4898288393176067E-5</v>
      </c>
      <c r="AA40" s="34">
        <f>$O$28/'Fixed data'!$C$7</f>
        <v>7.4898288393176067E-5</v>
      </c>
      <c r="AB40" s="34">
        <f>$O$28/'Fixed data'!$C$7</f>
        <v>7.4898288393176067E-5</v>
      </c>
      <c r="AC40" s="34">
        <f>$O$28/'Fixed data'!$C$7</f>
        <v>7.4898288393176067E-5</v>
      </c>
      <c r="AD40" s="34">
        <f>$O$28/'Fixed data'!$C$7</f>
        <v>7.4898288393176067E-5</v>
      </c>
      <c r="AE40" s="34">
        <f>$O$28/'Fixed data'!$C$7</f>
        <v>7.4898288393176067E-5</v>
      </c>
      <c r="AF40" s="34">
        <f>$O$28/'Fixed data'!$C$7</f>
        <v>7.4898288393176067E-5</v>
      </c>
      <c r="AG40" s="34">
        <f>$O$28/'Fixed data'!$C$7</f>
        <v>7.4898288393176067E-5</v>
      </c>
      <c r="AH40" s="34">
        <f>$O$28/'Fixed data'!$C$7</f>
        <v>7.4898288393176067E-5</v>
      </c>
      <c r="AI40" s="34">
        <f>$O$28/'Fixed data'!$C$7</f>
        <v>7.4898288393176067E-5</v>
      </c>
      <c r="AJ40" s="34">
        <f>$O$28/'Fixed data'!$C$7</f>
        <v>7.4898288393176067E-5</v>
      </c>
      <c r="AK40" s="34">
        <f>$O$28/'Fixed data'!$C$7</f>
        <v>7.4898288393176067E-5</v>
      </c>
      <c r="AL40" s="34">
        <f>$O$28/'Fixed data'!$C$7</f>
        <v>7.4898288393176067E-5</v>
      </c>
      <c r="AM40" s="34">
        <f>$O$28/'Fixed data'!$C$7</f>
        <v>7.4898288393176067E-5</v>
      </c>
      <c r="AN40" s="34">
        <f>$O$28/'Fixed data'!$C$7</f>
        <v>7.4898288393176067E-5</v>
      </c>
      <c r="AO40" s="34">
        <f>$O$28/'Fixed data'!$C$7</f>
        <v>7.4898288393176067E-5</v>
      </c>
      <c r="AP40" s="34">
        <f>$O$28/'Fixed data'!$C$7</f>
        <v>7.4898288393176067E-5</v>
      </c>
      <c r="AQ40" s="34">
        <f>$O$28/'Fixed data'!$C$7</f>
        <v>7.4898288393176067E-5</v>
      </c>
      <c r="AR40" s="34">
        <f>$O$28/'Fixed data'!$C$7</f>
        <v>7.4898288393176067E-5</v>
      </c>
      <c r="AS40" s="34">
        <f>$O$28/'Fixed data'!$C$7</f>
        <v>7.4898288393176067E-5</v>
      </c>
      <c r="AT40" s="34">
        <f>$O$28/'Fixed data'!$C$7</f>
        <v>7.4898288393176067E-5</v>
      </c>
      <c r="AU40" s="34">
        <f>$O$28/'Fixed data'!$C$7</f>
        <v>7.4898288393176067E-5</v>
      </c>
      <c r="AV40" s="34">
        <f>$O$28/'Fixed data'!$C$7</f>
        <v>7.4898288393176067E-5</v>
      </c>
      <c r="AW40" s="34">
        <f>$O$28/'Fixed data'!$C$7</f>
        <v>7.4898288393176067E-5</v>
      </c>
      <c r="AX40" s="34">
        <f>$O$28/'Fixed data'!$C$7</f>
        <v>7.4898288393176067E-5</v>
      </c>
      <c r="AY40" s="34">
        <f>$O$28/'Fixed data'!$C$7</f>
        <v>7.4898288393176067E-5</v>
      </c>
      <c r="AZ40" s="34">
        <f>$O$28/'Fixed data'!$C$7</f>
        <v>7.4898288393176067E-5</v>
      </c>
      <c r="BA40" s="34">
        <f>$O$28/'Fixed data'!$C$7</f>
        <v>7.4898288393176067E-5</v>
      </c>
      <c r="BB40" s="34">
        <f>$O$28/'Fixed data'!$C$7</f>
        <v>7.4898288393176067E-5</v>
      </c>
      <c r="BC40" s="34">
        <f>$O$28/'Fixed data'!$C$7</f>
        <v>7.4898288393176067E-5</v>
      </c>
      <c r="BD40" s="34">
        <f>$O$28/'Fixed data'!$C$7</f>
        <v>7.4898288393176067E-5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8.0489488528854639E-5</v>
      </c>
      <c r="R41" s="34">
        <f>$P$28/'Fixed data'!$C$7</f>
        <v>8.0489488528854639E-5</v>
      </c>
      <c r="S41" s="34">
        <f>$P$28/'Fixed data'!$C$7</f>
        <v>8.0489488528854639E-5</v>
      </c>
      <c r="T41" s="34">
        <f>$P$28/'Fixed data'!$C$7</f>
        <v>8.0489488528854639E-5</v>
      </c>
      <c r="U41" s="34">
        <f>$P$28/'Fixed data'!$C$7</f>
        <v>8.0489488528854639E-5</v>
      </c>
      <c r="V41" s="34">
        <f>$P$28/'Fixed data'!$C$7</f>
        <v>8.0489488528854639E-5</v>
      </c>
      <c r="W41" s="34">
        <f>$P$28/'Fixed data'!$C$7</f>
        <v>8.0489488528854639E-5</v>
      </c>
      <c r="X41" s="34">
        <f>$P$28/'Fixed data'!$C$7</f>
        <v>8.0489488528854639E-5</v>
      </c>
      <c r="Y41" s="34">
        <f>$P$28/'Fixed data'!$C$7</f>
        <v>8.0489488528854639E-5</v>
      </c>
      <c r="Z41" s="34">
        <f>$P$28/'Fixed data'!$C$7</f>
        <v>8.0489488528854639E-5</v>
      </c>
      <c r="AA41" s="34">
        <f>$P$28/'Fixed data'!$C$7</f>
        <v>8.0489488528854639E-5</v>
      </c>
      <c r="AB41" s="34">
        <f>$P$28/'Fixed data'!$C$7</f>
        <v>8.0489488528854639E-5</v>
      </c>
      <c r="AC41" s="34">
        <f>$P$28/'Fixed data'!$C$7</f>
        <v>8.0489488528854639E-5</v>
      </c>
      <c r="AD41" s="34">
        <f>$P$28/'Fixed data'!$C$7</f>
        <v>8.0489488528854639E-5</v>
      </c>
      <c r="AE41" s="34">
        <f>$P$28/'Fixed data'!$C$7</f>
        <v>8.0489488528854639E-5</v>
      </c>
      <c r="AF41" s="34">
        <f>$P$28/'Fixed data'!$C$7</f>
        <v>8.0489488528854639E-5</v>
      </c>
      <c r="AG41" s="34">
        <f>$P$28/'Fixed data'!$C$7</f>
        <v>8.0489488528854639E-5</v>
      </c>
      <c r="AH41" s="34">
        <f>$P$28/'Fixed data'!$C$7</f>
        <v>8.0489488528854639E-5</v>
      </c>
      <c r="AI41" s="34">
        <f>$P$28/'Fixed data'!$C$7</f>
        <v>8.0489488528854639E-5</v>
      </c>
      <c r="AJ41" s="34">
        <f>$P$28/'Fixed data'!$C$7</f>
        <v>8.0489488528854639E-5</v>
      </c>
      <c r="AK41" s="34">
        <f>$P$28/'Fixed data'!$C$7</f>
        <v>8.0489488528854639E-5</v>
      </c>
      <c r="AL41" s="34">
        <f>$P$28/'Fixed data'!$C$7</f>
        <v>8.0489488528854639E-5</v>
      </c>
      <c r="AM41" s="34">
        <f>$P$28/'Fixed data'!$C$7</f>
        <v>8.0489488528854639E-5</v>
      </c>
      <c r="AN41" s="34">
        <f>$P$28/'Fixed data'!$C$7</f>
        <v>8.0489488528854639E-5</v>
      </c>
      <c r="AO41" s="34">
        <f>$P$28/'Fixed data'!$C$7</f>
        <v>8.0489488528854639E-5</v>
      </c>
      <c r="AP41" s="34">
        <f>$P$28/'Fixed data'!$C$7</f>
        <v>8.0489488528854639E-5</v>
      </c>
      <c r="AQ41" s="34">
        <f>$P$28/'Fixed data'!$C$7</f>
        <v>8.0489488528854639E-5</v>
      </c>
      <c r="AR41" s="34">
        <f>$P$28/'Fixed data'!$C$7</f>
        <v>8.0489488528854639E-5</v>
      </c>
      <c r="AS41" s="34">
        <f>$P$28/'Fixed data'!$C$7</f>
        <v>8.0489488528854639E-5</v>
      </c>
      <c r="AT41" s="34">
        <f>$P$28/'Fixed data'!$C$7</f>
        <v>8.0489488528854639E-5</v>
      </c>
      <c r="AU41" s="34">
        <f>$P$28/'Fixed data'!$C$7</f>
        <v>8.0489488528854639E-5</v>
      </c>
      <c r="AV41" s="34">
        <f>$P$28/'Fixed data'!$C$7</f>
        <v>8.0489488528854639E-5</v>
      </c>
      <c r="AW41" s="34">
        <f>$P$28/'Fixed data'!$C$7</f>
        <v>8.0489488528854639E-5</v>
      </c>
      <c r="AX41" s="34">
        <f>$P$28/'Fixed data'!$C$7</f>
        <v>8.0489488528854639E-5</v>
      </c>
      <c r="AY41" s="34">
        <f>$P$28/'Fixed data'!$C$7</f>
        <v>8.0489488528854639E-5</v>
      </c>
      <c r="AZ41" s="34">
        <f>$P$28/'Fixed data'!$C$7</f>
        <v>8.0489488528854639E-5</v>
      </c>
      <c r="BA41" s="34">
        <f>$P$28/'Fixed data'!$C$7</f>
        <v>8.0489488528854639E-5</v>
      </c>
      <c r="BB41" s="34">
        <f>$P$28/'Fixed data'!$C$7</f>
        <v>8.0489488528854639E-5</v>
      </c>
      <c r="BC41" s="34">
        <f>$P$28/'Fixed data'!$C$7</f>
        <v>8.0489488528854639E-5</v>
      </c>
      <c r="BD41" s="34">
        <f>$P$28/'Fixed data'!$C$7</f>
        <v>8.0489488528854639E-5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8.6051160743408228E-5</v>
      </c>
      <c r="S42" s="34">
        <f>$Q$28/'Fixed data'!$C$7</f>
        <v>8.6051160743408228E-5</v>
      </c>
      <c r="T42" s="34">
        <f>$Q$28/'Fixed data'!$C$7</f>
        <v>8.6051160743408228E-5</v>
      </c>
      <c r="U42" s="34">
        <f>$Q$28/'Fixed data'!$C$7</f>
        <v>8.6051160743408228E-5</v>
      </c>
      <c r="V42" s="34">
        <f>$Q$28/'Fixed data'!$C$7</f>
        <v>8.6051160743408228E-5</v>
      </c>
      <c r="W42" s="34">
        <f>$Q$28/'Fixed data'!$C$7</f>
        <v>8.6051160743408228E-5</v>
      </c>
      <c r="X42" s="34">
        <f>$Q$28/'Fixed data'!$C$7</f>
        <v>8.6051160743408228E-5</v>
      </c>
      <c r="Y42" s="34">
        <f>$Q$28/'Fixed data'!$C$7</f>
        <v>8.6051160743408228E-5</v>
      </c>
      <c r="Z42" s="34">
        <f>$Q$28/'Fixed data'!$C$7</f>
        <v>8.6051160743408228E-5</v>
      </c>
      <c r="AA42" s="34">
        <f>$Q$28/'Fixed data'!$C$7</f>
        <v>8.6051160743408228E-5</v>
      </c>
      <c r="AB42" s="34">
        <f>$Q$28/'Fixed data'!$C$7</f>
        <v>8.6051160743408228E-5</v>
      </c>
      <c r="AC42" s="34">
        <f>$Q$28/'Fixed data'!$C$7</f>
        <v>8.6051160743408228E-5</v>
      </c>
      <c r="AD42" s="34">
        <f>$Q$28/'Fixed data'!$C$7</f>
        <v>8.6051160743408228E-5</v>
      </c>
      <c r="AE42" s="34">
        <f>$Q$28/'Fixed data'!$C$7</f>
        <v>8.6051160743408228E-5</v>
      </c>
      <c r="AF42" s="34">
        <f>$Q$28/'Fixed data'!$C$7</f>
        <v>8.6051160743408228E-5</v>
      </c>
      <c r="AG42" s="34">
        <f>$Q$28/'Fixed data'!$C$7</f>
        <v>8.6051160743408228E-5</v>
      </c>
      <c r="AH42" s="34">
        <f>$Q$28/'Fixed data'!$C$7</f>
        <v>8.6051160743408228E-5</v>
      </c>
      <c r="AI42" s="34">
        <f>$Q$28/'Fixed data'!$C$7</f>
        <v>8.6051160743408228E-5</v>
      </c>
      <c r="AJ42" s="34">
        <f>$Q$28/'Fixed data'!$C$7</f>
        <v>8.6051160743408228E-5</v>
      </c>
      <c r="AK42" s="34">
        <f>$Q$28/'Fixed data'!$C$7</f>
        <v>8.6051160743408228E-5</v>
      </c>
      <c r="AL42" s="34">
        <f>$Q$28/'Fixed data'!$C$7</f>
        <v>8.6051160743408228E-5</v>
      </c>
      <c r="AM42" s="34">
        <f>$Q$28/'Fixed data'!$C$7</f>
        <v>8.6051160743408228E-5</v>
      </c>
      <c r="AN42" s="34">
        <f>$Q$28/'Fixed data'!$C$7</f>
        <v>8.6051160743408228E-5</v>
      </c>
      <c r="AO42" s="34">
        <f>$Q$28/'Fixed data'!$C$7</f>
        <v>8.6051160743408228E-5</v>
      </c>
      <c r="AP42" s="34">
        <f>$Q$28/'Fixed data'!$C$7</f>
        <v>8.6051160743408228E-5</v>
      </c>
      <c r="AQ42" s="34">
        <f>$Q$28/'Fixed data'!$C$7</f>
        <v>8.6051160743408228E-5</v>
      </c>
      <c r="AR42" s="34">
        <f>$Q$28/'Fixed data'!$C$7</f>
        <v>8.6051160743408228E-5</v>
      </c>
      <c r="AS42" s="34">
        <f>$Q$28/'Fixed data'!$C$7</f>
        <v>8.6051160743408228E-5</v>
      </c>
      <c r="AT42" s="34">
        <f>$Q$28/'Fixed data'!$C$7</f>
        <v>8.6051160743408228E-5</v>
      </c>
      <c r="AU42" s="34">
        <f>$Q$28/'Fixed data'!$C$7</f>
        <v>8.6051160743408228E-5</v>
      </c>
      <c r="AV42" s="34">
        <f>$Q$28/'Fixed data'!$C$7</f>
        <v>8.6051160743408228E-5</v>
      </c>
      <c r="AW42" s="34">
        <f>$Q$28/'Fixed data'!$C$7</f>
        <v>8.6051160743408228E-5</v>
      </c>
      <c r="AX42" s="34">
        <f>$Q$28/'Fixed data'!$C$7</f>
        <v>8.6051160743408228E-5</v>
      </c>
      <c r="AY42" s="34">
        <f>$Q$28/'Fixed data'!$C$7</f>
        <v>8.6051160743408228E-5</v>
      </c>
      <c r="AZ42" s="34">
        <f>$Q$28/'Fixed data'!$C$7</f>
        <v>8.6051160743408228E-5</v>
      </c>
      <c r="BA42" s="34">
        <f>$Q$28/'Fixed data'!$C$7</f>
        <v>8.6051160743408228E-5</v>
      </c>
      <c r="BB42" s="34">
        <f>$Q$28/'Fixed data'!$C$7</f>
        <v>8.6051160743408228E-5</v>
      </c>
      <c r="BC42" s="34">
        <f>$Q$28/'Fixed data'!$C$7</f>
        <v>8.6051160743408228E-5</v>
      </c>
      <c r="BD42" s="34">
        <f>$Q$28/'Fixed data'!$C$7</f>
        <v>8.6051160743408228E-5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9.117171178948991E-5</v>
      </c>
      <c r="T43" s="34">
        <f>$R$28/'Fixed data'!$C$7</f>
        <v>9.117171178948991E-5</v>
      </c>
      <c r="U43" s="34">
        <f>$R$28/'Fixed data'!$C$7</f>
        <v>9.117171178948991E-5</v>
      </c>
      <c r="V43" s="34">
        <f>$R$28/'Fixed data'!$C$7</f>
        <v>9.117171178948991E-5</v>
      </c>
      <c r="W43" s="34">
        <f>$R$28/'Fixed data'!$C$7</f>
        <v>9.117171178948991E-5</v>
      </c>
      <c r="X43" s="34">
        <f>$R$28/'Fixed data'!$C$7</f>
        <v>9.117171178948991E-5</v>
      </c>
      <c r="Y43" s="34">
        <f>$R$28/'Fixed data'!$C$7</f>
        <v>9.117171178948991E-5</v>
      </c>
      <c r="Z43" s="34">
        <f>$R$28/'Fixed data'!$C$7</f>
        <v>9.117171178948991E-5</v>
      </c>
      <c r="AA43" s="34">
        <f>$R$28/'Fixed data'!$C$7</f>
        <v>9.117171178948991E-5</v>
      </c>
      <c r="AB43" s="34">
        <f>$R$28/'Fixed data'!$C$7</f>
        <v>9.117171178948991E-5</v>
      </c>
      <c r="AC43" s="34">
        <f>$R$28/'Fixed data'!$C$7</f>
        <v>9.117171178948991E-5</v>
      </c>
      <c r="AD43" s="34">
        <f>$R$28/'Fixed data'!$C$7</f>
        <v>9.117171178948991E-5</v>
      </c>
      <c r="AE43" s="34">
        <f>$R$28/'Fixed data'!$C$7</f>
        <v>9.117171178948991E-5</v>
      </c>
      <c r="AF43" s="34">
        <f>$R$28/'Fixed data'!$C$7</f>
        <v>9.117171178948991E-5</v>
      </c>
      <c r="AG43" s="34">
        <f>$R$28/'Fixed data'!$C$7</f>
        <v>9.117171178948991E-5</v>
      </c>
      <c r="AH43" s="34">
        <f>$R$28/'Fixed data'!$C$7</f>
        <v>9.117171178948991E-5</v>
      </c>
      <c r="AI43" s="34">
        <f>$R$28/'Fixed data'!$C$7</f>
        <v>9.117171178948991E-5</v>
      </c>
      <c r="AJ43" s="34">
        <f>$R$28/'Fixed data'!$C$7</f>
        <v>9.117171178948991E-5</v>
      </c>
      <c r="AK43" s="34">
        <f>$R$28/'Fixed data'!$C$7</f>
        <v>9.117171178948991E-5</v>
      </c>
      <c r="AL43" s="34">
        <f>$R$28/'Fixed data'!$C$7</f>
        <v>9.117171178948991E-5</v>
      </c>
      <c r="AM43" s="34">
        <f>$R$28/'Fixed data'!$C$7</f>
        <v>9.117171178948991E-5</v>
      </c>
      <c r="AN43" s="34">
        <f>$R$28/'Fixed data'!$C$7</f>
        <v>9.117171178948991E-5</v>
      </c>
      <c r="AO43" s="34">
        <f>$R$28/'Fixed data'!$C$7</f>
        <v>9.117171178948991E-5</v>
      </c>
      <c r="AP43" s="34">
        <f>$R$28/'Fixed data'!$C$7</f>
        <v>9.117171178948991E-5</v>
      </c>
      <c r="AQ43" s="34">
        <f>$R$28/'Fixed data'!$C$7</f>
        <v>9.117171178948991E-5</v>
      </c>
      <c r="AR43" s="34">
        <f>$R$28/'Fixed data'!$C$7</f>
        <v>9.117171178948991E-5</v>
      </c>
      <c r="AS43" s="34">
        <f>$R$28/'Fixed data'!$C$7</f>
        <v>9.117171178948991E-5</v>
      </c>
      <c r="AT43" s="34">
        <f>$R$28/'Fixed data'!$C$7</f>
        <v>9.117171178948991E-5</v>
      </c>
      <c r="AU43" s="34">
        <f>$R$28/'Fixed data'!$C$7</f>
        <v>9.117171178948991E-5</v>
      </c>
      <c r="AV43" s="34">
        <f>$R$28/'Fixed data'!$C$7</f>
        <v>9.117171178948991E-5</v>
      </c>
      <c r="AW43" s="34">
        <f>$R$28/'Fixed data'!$C$7</f>
        <v>9.117171178948991E-5</v>
      </c>
      <c r="AX43" s="34">
        <f>$R$28/'Fixed data'!$C$7</f>
        <v>9.117171178948991E-5</v>
      </c>
      <c r="AY43" s="34">
        <f>$R$28/'Fixed data'!$C$7</f>
        <v>9.117171178948991E-5</v>
      </c>
      <c r="AZ43" s="34">
        <f>$R$28/'Fixed data'!$C$7</f>
        <v>9.117171178948991E-5</v>
      </c>
      <c r="BA43" s="34">
        <f>$R$28/'Fixed data'!$C$7</f>
        <v>9.117171178948991E-5</v>
      </c>
      <c r="BB43" s="34">
        <f>$R$28/'Fixed data'!$C$7</f>
        <v>9.117171178948991E-5</v>
      </c>
      <c r="BC43" s="34">
        <f>$R$28/'Fixed data'!$C$7</f>
        <v>9.117171178948991E-5</v>
      </c>
      <c r="BD43" s="34">
        <f>$R$28/'Fixed data'!$C$7</f>
        <v>9.117171178948991E-5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9.5606185672421481E-5</v>
      </c>
      <c r="U44" s="34">
        <f>$S$28/'Fixed data'!$C$7</f>
        <v>9.5606185672421481E-5</v>
      </c>
      <c r="V44" s="34">
        <f>$S$28/'Fixed data'!$C$7</f>
        <v>9.5606185672421481E-5</v>
      </c>
      <c r="W44" s="34">
        <f>$S$28/'Fixed data'!$C$7</f>
        <v>9.5606185672421481E-5</v>
      </c>
      <c r="X44" s="34">
        <f>$S$28/'Fixed data'!$C$7</f>
        <v>9.5606185672421481E-5</v>
      </c>
      <c r="Y44" s="34">
        <f>$S$28/'Fixed data'!$C$7</f>
        <v>9.5606185672421481E-5</v>
      </c>
      <c r="Z44" s="34">
        <f>$S$28/'Fixed data'!$C$7</f>
        <v>9.5606185672421481E-5</v>
      </c>
      <c r="AA44" s="34">
        <f>$S$28/'Fixed data'!$C$7</f>
        <v>9.5606185672421481E-5</v>
      </c>
      <c r="AB44" s="34">
        <f>$S$28/'Fixed data'!$C$7</f>
        <v>9.5606185672421481E-5</v>
      </c>
      <c r="AC44" s="34">
        <f>$S$28/'Fixed data'!$C$7</f>
        <v>9.5606185672421481E-5</v>
      </c>
      <c r="AD44" s="34">
        <f>$S$28/'Fixed data'!$C$7</f>
        <v>9.5606185672421481E-5</v>
      </c>
      <c r="AE44" s="34">
        <f>$S$28/'Fixed data'!$C$7</f>
        <v>9.5606185672421481E-5</v>
      </c>
      <c r="AF44" s="34">
        <f>$S$28/'Fixed data'!$C$7</f>
        <v>9.5606185672421481E-5</v>
      </c>
      <c r="AG44" s="34">
        <f>$S$28/'Fixed data'!$C$7</f>
        <v>9.5606185672421481E-5</v>
      </c>
      <c r="AH44" s="34">
        <f>$S$28/'Fixed data'!$C$7</f>
        <v>9.5606185672421481E-5</v>
      </c>
      <c r="AI44" s="34">
        <f>$S$28/'Fixed data'!$C$7</f>
        <v>9.5606185672421481E-5</v>
      </c>
      <c r="AJ44" s="34">
        <f>$S$28/'Fixed data'!$C$7</f>
        <v>9.5606185672421481E-5</v>
      </c>
      <c r="AK44" s="34">
        <f>$S$28/'Fixed data'!$C$7</f>
        <v>9.5606185672421481E-5</v>
      </c>
      <c r="AL44" s="34">
        <f>$S$28/'Fixed data'!$C$7</f>
        <v>9.5606185672421481E-5</v>
      </c>
      <c r="AM44" s="34">
        <f>$S$28/'Fixed data'!$C$7</f>
        <v>9.5606185672421481E-5</v>
      </c>
      <c r="AN44" s="34">
        <f>$S$28/'Fixed data'!$C$7</f>
        <v>9.5606185672421481E-5</v>
      </c>
      <c r="AO44" s="34">
        <f>$S$28/'Fixed data'!$C$7</f>
        <v>9.5606185672421481E-5</v>
      </c>
      <c r="AP44" s="34">
        <f>$S$28/'Fixed data'!$C$7</f>
        <v>9.5606185672421481E-5</v>
      </c>
      <c r="AQ44" s="34">
        <f>$S$28/'Fixed data'!$C$7</f>
        <v>9.5606185672421481E-5</v>
      </c>
      <c r="AR44" s="34">
        <f>$S$28/'Fixed data'!$C$7</f>
        <v>9.5606185672421481E-5</v>
      </c>
      <c r="AS44" s="34">
        <f>$S$28/'Fixed data'!$C$7</f>
        <v>9.5606185672421481E-5</v>
      </c>
      <c r="AT44" s="34">
        <f>$S$28/'Fixed data'!$C$7</f>
        <v>9.5606185672421481E-5</v>
      </c>
      <c r="AU44" s="34">
        <f>$S$28/'Fixed data'!$C$7</f>
        <v>9.5606185672421481E-5</v>
      </c>
      <c r="AV44" s="34">
        <f>$S$28/'Fixed data'!$C$7</f>
        <v>9.5606185672421481E-5</v>
      </c>
      <c r="AW44" s="34">
        <f>$S$28/'Fixed data'!$C$7</f>
        <v>9.5606185672421481E-5</v>
      </c>
      <c r="AX44" s="34">
        <f>$S$28/'Fixed data'!$C$7</f>
        <v>9.5606185672421481E-5</v>
      </c>
      <c r="AY44" s="34">
        <f>$S$28/'Fixed data'!$C$7</f>
        <v>9.5606185672421481E-5</v>
      </c>
      <c r="AZ44" s="34">
        <f>$S$28/'Fixed data'!$C$7</f>
        <v>9.5606185672421481E-5</v>
      </c>
      <c r="BA44" s="34">
        <f>$S$28/'Fixed data'!$C$7</f>
        <v>9.5606185672421481E-5</v>
      </c>
      <c r="BB44" s="34">
        <f>$S$28/'Fixed data'!$C$7</f>
        <v>9.5606185672421481E-5</v>
      </c>
      <c r="BC44" s="34">
        <f>$S$28/'Fixed data'!$C$7</f>
        <v>9.5606185672421481E-5</v>
      </c>
      <c r="BD44" s="34">
        <f>$S$28/'Fixed data'!$C$7</f>
        <v>9.5606185672421481E-5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1.0006462929850432E-4</v>
      </c>
      <c r="V45" s="34">
        <f>$T$28/'Fixed data'!$C$7</f>
        <v>1.0006462929850432E-4</v>
      </c>
      <c r="W45" s="34">
        <f>$T$28/'Fixed data'!$C$7</f>
        <v>1.0006462929850432E-4</v>
      </c>
      <c r="X45" s="34">
        <f>$T$28/'Fixed data'!$C$7</f>
        <v>1.0006462929850432E-4</v>
      </c>
      <c r="Y45" s="34">
        <f>$T$28/'Fixed data'!$C$7</f>
        <v>1.0006462929850432E-4</v>
      </c>
      <c r="Z45" s="34">
        <f>$T$28/'Fixed data'!$C$7</f>
        <v>1.0006462929850432E-4</v>
      </c>
      <c r="AA45" s="34">
        <f>$T$28/'Fixed data'!$C$7</f>
        <v>1.0006462929850432E-4</v>
      </c>
      <c r="AB45" s="34">
        <f>$T$28/'Fixed data'!$C$7</f>
        <v>1.0006462929850432E-4</v>
      </c>
      <c r="AC45" s="34">
        <f>$T$28/'Fixed data'!$C$7</f>
        <v>1.0006462929850432E-4</v>
      </c>
      <c r="AD45" s="34">
        <f>$T$28/'Fixed data'!$C$7</f>
        <v>1.0006462929850432E-4</v>
      </c>
      <c r="AE45" s="34">
        <f>$T$28/'Fixed data'!$C$7</f>
        <v>1.0006462929850432E-4</v>
      </c>
      <c r="AF45" s="34">
        <f>$T$28/'Fixed data'!$C$7</f>
        <v>1.0006462929850432E-4</v>
      </c>
      <c r="AG45" s="34">
        <f>$T$28/'Fixed data'!$C$7</f>
        <v>1.0006462929850432E-4</v>
      </c>
      <c r="AH45" s="34">
        <f>$T$28/'Fixed data'!$C$7</f>
        <v>1.0006462929850432E-4</v>
      </c>
      <c r="AI45" s="34">
        <f>$T$28/'Fixed data'!$C$7</f>
        <v>1.0006462929850432E-4</v>
      </c>
      <c r="AJ45" s="34">
        <f>$T$28/'Fixed data'!$C$7</f>
        <v>1.0006462929850432E-4</v>
      </c>
      <c r="AK45" s="34">
        <f>$T$28/'Fixed data'!$C$7</f>
        <v>1.0006462929850432E-4</v>
      </c>
      <c r="AL45" s="34">
        <f>$T$28/'Fixed data'!$C$7</f>
        <v>1.0006462929850432E-4</v>
      </c>
      <c r="AM45" s="34">
        <f>$T$28/'Fixed data'!$C$7</f>
        <v>1.0006462929850432E-4</v>
      </c>
      <c r="AN45" s="34">
        <f>$T$28/'Fixed data'!$C$7</f>
        <v>1.0006462929850432E-4</v>
      </c>
      <c r="AO45" s="34">
        <f>$T$28/'Fixed data'!$C$7</f>
        <v>1.0006462929850432E-4</v>
      </c>
      <c r="AP45" s="34">
        <f>$T$28/'Fixed data'!$C$7</f>
        <v>1.0006462929850432E-4</v>
      </c>
      <c r="AQ45" s="34">
        <f>$T$28/'Fixed data'!$C$7</f>
        <v>1.0006462929850432E-4</v>
      </c>
      <c r="AR45" s="34">
        <f>$T$28/'Fixed data'!$C$7</f>
        <v>1.0006462929850432E-4</v>
      </c>
      <c r="AS45" s="34">
        <f>$T$28/'Fixed data'!$C$7</f>
        <v>1.0006462929850432E-4</v>
      </c>
      <c r="AT45" s="34">
        <f>$T$28/'Fixed data'!$C$7</f>
        <v>1.0006462929850432E-4</v>
      </c>
      <c r="AU45" s="34">
        <f>$T$28/'Fixed data'!$C$7</f>
        <v>1.0006462929850432E-4</v>
      </c>
      <c r="AV45" s="34">
        <f>$T$28/'Fixed data'!$C$7</f>
        <v>1.0006462929850432E-4</v>
      </c>
      <c r="AW45" s="34">
        <f>$T$28/'Fixed data'!$C$7</f>
        <v>1.0006462929850432E-4</v>
      </c>
      <c r="AX45" s="34">
        <f>$T$28/'Fixed data'!$C$7</f>
        <v>1.0006462929850432E-4</v>
      </c>
      <c r="AY45" s="34">
        <f>$T$28/'Fixed data'!$C$7</f>
        <v>1.0006462929850432E-4</v>
      </c>
      <c r="AZ45" s="34">
        <f>$T$28/'Fixed data'!$C$7</f>
        <v>1.0006462929850432E-4</v>
      </c>
      <c r="BA45" s="34">
        <f>$T$28/'Fixed data'!$C$7</f>
        <v>1.0006462929850432E-4</v>
      </c>
      <c r="BB45" s="34">
        <f>$T$28/'Fixed data'!$C$7</f>
        <v>1.0006462929850432E-4</v>
      </c>
      <c r="BC45" s="34">
        <f>$T$28/'Fixed data'!$C$7</f>
        <v>1.0006462929850432E-4</v>
      </c>
      <c r="BD45" s="34">
        <f>$T$28/'Fixed data'!$C$7</f>
        <v>1.0006462929850432E-4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1.0463801239804246E-4</v>
      </c>
      <c r="W46" s="34">
        <f>$U$28/'Fixed data'!$C$7</f>
        <v>1.0463801239804246E-4</v>
      </c>
      <c r="X46" s="34">
        <f>$U$28/'Fixed data'!$C$7</f>
        <v>1.0463801239804246E-4</v>
      </c>
      <c r="Y46" s="34">
        <f>$U$28/'Fixed data'!$C$7</f>
        <v>1.0463801239804246E-4</v>
      </c>
      <c r="Z46" s="34">
        <f>$U$28/'Fixed data'!$C$7</f>
        <v>1.0463801239804246E-4</v>
      </c>
      <c r="AA46" s="34">
        <f>$U$28/'Fixed data'!$C$7</f>
        <v>1.0463801239804246E-4</v>
      </c>
      <c r="AB46" s="34">
        <f>$U$28/'Fixed data'!$C$7</f>
        <v>1.0463801239804246E-4</v>
      </c>
      <c r="AC46" s="34">
        <f>$U$28/'Fixed data'!$C$7</f>
        <v>1.0463801239804246E-4</v>
      </c>
      <c r="AD46" s="34">
        <f>$U$28/'Fixed data'!$C$7</f>
        <v>1.0463801239804246E-4</v>
      </c>
      <c r="AE46" s="34">
        <f>$U$28/'Fixed data'!$C$7</f>
        <v>1.0463801239804246E-4</v>
      </c>
      <c r="AF46" s="34">
        <f>$U$28/'Fixed data'!$C$7</f>
        <v>1.0463801239804246E-4</v>
      </c>
      <c r="AG46" s="34">
        <f>$U$28/'Fixed data'!$C$7</f>
        <v>1.0463801239804246E-4</v>
      </c>
      <c r="AH46" s="34">
        <f>$U$28/'Fixed data'!$C$7</f>
        <v>1.0463801239804246E-4</v>
      </c>
      <c r="AI46" s="34">
        <f>$U$28/'Fixed data'!$C$7</f>
        <v>1.0463801239804246E-4</v>
      </c>
      <c r="AJ46" s="34">
        <f>$U$28/'Fixed data'!$C$7</f>
        <v>1.0463801239804246E-4</v>
      </c>
      <c r="AK46" s="34">
        <f>$U$28/'Fixed data'!$C$7</f>
        <v>1.0463801239804246E-4</v>
      </c>
      <c r="AL46" s="34">
        <f>$U$28/'Fixed data'!$C$7</f>
        <v>1.0463801239804246E-4</v>
      </c>
      <c r="AM46" s="34">
        <f>$U$28/'Fixed data'!$C$7</f>
        <v>1.0463801239804246E-4</v>
      </c>
      <c r="AN46" s="34">
        <f>$U$28/'Fixed data'!$C$7</f>
        <v>1.0463801239804246E-4</v>
      </c>
      <c r="AO46" s="34">
        <f>$U$28/'Fixed data'!$C$7</f>
        <v>1.0463801239804246E-4</v>
      </c>
      <c r="AP46" s="34">
        <f>$U$28/'Fixed data'!$C$7</f>
        <v>1.0463801239804246E-4</v>
      </c>
      <c r="AQ46" s="34">
        <f>$U$28/'Fixed data'!$C$7</f>
        <v>1.0463801239804246E-4</v>
      </c>
      <c r="AR46" s="34">
        <f>$U$28/'Fixed data'!$C$7</f>
        <v>1.0463801239804246E-4</v>
      </c>
      <c r="AS46" s="34">
        <f>$U$28/'Fixed data'!$C$7</f>
        <v>1.0463801239804246E-4</v>
      </c>
      <c r="AT46" s="34">
        <f>$U$28/'Fixed data'!$C$7</f>
        <v>1.0463801239804246E-4</v>
      </c>
      <c r="AU46" s="34">
        <f>$U$28/'Fixed data'!$C$7</f>
        <v>1.0463801239804246E-4</v>
      </c>
      <c r="AV46" s="34">
        <f>$U$28/'Fixed data'!$C$7</f>
        <v>1.0463801239804246E-4</v>
      </c>
      <c r="AW46" s="34">
        <f>$U$28/'Fixed data'!$C$7</f>
        <v>1.0463801239804246E-4</v>
      </c>
      <c r="AX46" s="34">
        <f>$U$28/'Fixed data'!$C$7</f>
        <v>1.0463801239804246E-4</v>
      </c>
      <c r="AY46" s="34">
        <f>$U$28/'Fixed data'!$C$7</f>
        <v>1.0463801239804246E-4</v>
      </c>
      <c r="AZ46" s="34">
        <f>$U$28/'Fixed data'!$C$7</f>
        <v>1.0463801239804246E-4</v>
      </c>
      <c r="BA46" s="34">
        <f>$U$28/'Fixed data'!$C$7</f>
        <v>1.0463801239804246E-4</v>
      </c>
      <c r="BB46" s="34">
        <f>$U$28/'Fixed data'!$C$7</f>
        <v>1.0463801239804246E-4</v>
      </c>
      <c r="BC46" s="34">
        <f>$U$28/'Fixed data'!$C$7</f>
        <v>1.0463801239804246E-4</v>
      </c>
      <c r="BD46" s="34">
        <f>$U$28/'Fixed data'!$C$7</f>
        <v>1.0463801239804246E-4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1.0622172612558379E-4</v>
      </c>
      <c r="X47" s="34">
        <f>$V$28/'Fixed data'!$C$7</f>
        <v>1.0622172612558379E-4</v>
      </c>
      <c r="Y47" s="34">
        <f>$V$28/'Fixed data'!$C$7</f>
        <v>1.0622172612558379E-4</v>
      </c>
      <c r="Z47" s="34">
        <f>$V$28/'Fixed data'!$C$7</f>
        <v>1.0622172612558379E-4</v>
      </c>
      <c r="AA47" s="34">
        <f>$V$28/'Fixed data'!$C$7</f>
        <v>1.0622172612558379E-4</v>
      </c>
      <c r="AB47" s="34">
        <f>$V$28/'Fixed data'!$C$7</f>
        <v>1.0622172612558379E-4</v>
      </c>
      <c r="AC47" s="34">
        <f>$V$28/'Fixed data'!$C$7</f>
        <v>1.0622172612558379E-4</v>
      </c>
      <c r="AD47" s="34">
        <f>$V$28/'Fixed data'!$C$7</f>
        <v>1.0622172612558379E-4</v>
      </c>
      <c r="AE47" s="34">
        <f>$V$28/'Fixed data'!$C$7</f>
        <v>1.0622172612558379E-4</v>
      </c>
      <c r="AF47" s="34">
        <f>$V$28/'Fixed data'!$C$7</f>
        <v>1.0622172612558379E-4</v>
      </c>
      <c r="AG47" s="34">
        <f>$V$28/'Fixed data'!$C$7</f>
        <v>1.0622172612558379E-4</v>
      </c>
      <c r="AH47" s="34">
        <f>$V$28/'Fixed data'!$C$7</f>
        <v>1.0622172612558379E-4</v>
      </c>
      <c r="AI47" s="34">
        <f>$V$28/'Fixed data'!$C$7</f>
        <v>1.0622172612558379E-4</v>
      </c>
      <c r="AJ47" s="34">
        <f>$V$28/'Fixed data'!$C$7</f>
        <v>1.0622172612558379E-4</v>
      </c>
      <c r="AK47" s="34">
        <f>$V$28/'Fixed data'!$C$7</f>
        <v>1.0622172612558379E-4</v>
      </c>
      <c r="AL47" s="34">
        <f>$V$28/'Fixed data'!$C$7</f>
        <v>1.0622172612558379E-4</v>
      </c>
      <c r="AM47" s="34">
        <f>$V$28/'Fixed data'!$C$7</f>
        <v>1.0622172612558379E-4</v>
      </c>
      <c r="AN47" s="34">
        <f>$V$28/'Fixed data'!$C$7</f>
        <v>1.0622172612558379E-4</v>
      </c>
      <c r="AO47" s="34">
        <f>$V$28/'Fixed data'!$C$7</f>
        <v>1.0622172612558379E-4</v>
      </c>
      <c r="AP47" s="34">
        <f>$V$28/'Fixed data'!$C$7</f>
        <v>1.0622172612558379E-4</v>
      </c>
      <c r="AQ47" s="34">
        <f>$V$28/'Fixed data'!$C$7</f>
        <v>1.0622172612558379E-4</v>
      </c>
      <c r="AR47" s="34">
        <f>$V$28/'Fixed data'!$C$7</f>
        <v>1.0622172612558379E-4</v>
      </c>
      <c r="AS47" s="34">
        <f>$V$28/'Fixed data'!$C$7</f>
        <v>1.0622172612558379E-4</v>
      </c>
      <c r="AT47" s="34">
        <f>$V$28/'Fixed data'!$C$7</f>
        <v>1.0622172612558379E-4</v>
      </c>
      <c r="AU47" s="34">
        <f>$V$28/'Fixed data'!$C$7</f>
        <v>1.0622172612558379E-4</v>
      </c>
      <c r="AV47" s="34">
        <f>$V$28/'Fixed data'!$C$7</f>
        <v>1.0622172612558379E-4</v>
      </c>
      <c r="AW47" s="34">
        <f>$V$28/'Fixed data'!$C$7</f>
        <v>1.0622172612558379E-4</v>
      </c>
      <c r="AX47" s="34">
        <f>$V$28/'Fixed data'!$C$7</f>
        <v>1.0622172612558379E-4</v>
      </c>
      <c r="AY47" s="34">
        <f>$V$28/'Fixed data'!$C$7</f>
        <v>1.0622172612558379E-4</v>
      </c>
      <c r="AZ47" s="34">
        <f>$V$28/'Fixed data'!$C$7</f>
        <v>1.0622172612558379E-4</v>
      </c>
      <c r="BA47" s="34">
        <f>$V$28/'Fixed data'!$C$7</f>
        <v>1.0622172612558379E-4</v>
      </c>
      <c r="BB47" s="34">
        <f>$V$28/'Fixed data'!$C$7</f>
        <v>1.0622172612558379E-4</v>
      </c>
      <c r="BC47" s="34">
        <f>$V$28/'Fixed data'!$C$7</f>
        <v>1.0622172612558379E-4</v>
      </c>
      <c r="BD47" s="34">
        <f>$V$28/'Fixed data'!$C$7</f>
        <v>1.0622172612558379E-4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1.0652575164192001E-4</v>
      </c>
      <c r="Y48" s="34">
        <f>$W$28/'Fixed data'!$C$7</f>
        <v>1.0652575164192001E-4</v>
      </c>
      <c r="Z48" s="34">
        <f>$W$28/'Fixed data'!$C$7</f>
        <v>1.0652575164192001E-4</v>
      </c>
      <c r="AA48" s="34">
        <f>$W$28/'Fixed data'!$C$7</f>
        <v>1.0652575164192001E-4</v>
      </c>
      <c r="AB48" s="34">
        <f>$W$28/'Fixed data'!$C$7</f>
        <v>1.0652575164192001E-4</v>
      </c>
      <c r="AC48" s="34">
        <f>$W$28/'Fixed data'!$C$7</f>
        <v>1.0652575164192001E-4</v>
      </c>
      <c r="AD48" s="34">
        <f>$W$28/'Fixed data'!$C$7</f>
        <v>1.0652575164192001E-4</v>
      </c>
      <c r="AE48" s="34">
        <f>$W$28/'Fixed data'!$C$7</f>
        <v>1.0652575164192001E-4</v>
      </c>
      <c r="AF48" s="34">
        <f>$W$28/'Fixed data'!$C$7</f>
        <v>1.0652575164192001E-4</v>
      </c>
      <c r="AG48" s="34">
        <f>$W$28/'Fixed data'!$C$7</f>
        <v>1.0652575164192001E-4</v>
      </c>
      <c r="AH48" s="34">
        <f>$W$28/'Fixed data'!$C$7</f>
        <v>1.0652575164192001E-4</v>
      </c>
      <c r="AI48" s="34">
        <f>$W$28/'Fixed data'!$C$7</f>
        <v>1.0652575164192001E-4</v>
      </c>
      <c r="AJ48" s="34">
        <f>$W$28/'Fixed data'!$C$7</f>
        <v>1.0652575164192001E-4</v>
      </c>
      <c r="AK48" s="34">
        <f>$W$28/'Fixed data'!$C$7</f>
        <v>1.0652575164192001E-4</v>
      </c>
      <c r="AL48" s="34">
        <f>$W$28/'Fixed data'!$C$7</f>
        <v>1.0652575164192001E-4</v>
      </c>
      <c r="AM48" s="34">
        <f>$W$28/'Fixed data'!$C$7</f>
        <v>1.0652575164192001E-4</v>
      </c>
      <c r="AN48" s="34">
        <f>$W$28/'Fixed data'!$C$7</f>
        <v>1.0652575164192001E-4</v>
      </c>
      <c r="AO48" s="34">
        <f>$W$28/'Fixed data'!$C$7</f>
        <v>1.0652575164192001E-4</v>
      </c>
      <c r="AP48" s="34">
        <f>$W$28/'Fixed data'!$C$7</f>
        <v>1.0652575164192001E-4</v>
      </c>
      <c r="AQ48" s="34">
        <f>$W$28/'Fixed data'!$C$7</f>
        <v>1.0652575164192001E-4</v>
      </c>
      <c r="AR48" s="34">
        <f>$W$28/'Fixed data'!$C$7</f>
        <v>1.0652575164192001E-4</v>
      </c>
      <c r="AS48" s="34">
        <f>$W$28/'Fixed data'!$C$7</f>
        <v>1.0652575164192001E-4</v>
      </c>
      <c r="AT48" s="34">
        <f>$W$28/'Fixed data'!$C$7</f>
        <v>1.0652575164192001E-4</v>
      </c>
      <c r="AU48" s="34">
        <f>$W$28/'Fixed data'!$C$7</f>
        <v>1.0652575164192001E-4</v>
      </c>
      <c r="AV48" s="34">
        <f>$W$28/'Fixed data'!$C$7</f>
        <v>1.0652575164192001E-4</v>
      </c>
      <c r="AW48" s="34">
        <f>$W$28/'Fixed data'!$C$7</f>
        <v>1.0652575164192001E-4</v>
      </c>
      <c r="AX48" s="34">
        <f>$W$28/'Fixed data'!$C$7</f>
        <v>1.0652575164192001E-4</v>
      </c>
      <c r="AY48" s="34">
        <f>$W$28/'Fixed data'!$C$7</f>
        <v>1.0652575164192001E-4</v>
      </c>
      <c r="AZ48" s="34">
        <f>$W$28/'Fixed data'!$C$7</f>
        <v>1.0652575164192001E-4</v>
      </c>
      <c r="BA48" s="34">
        <f>$W$28/'Fixed data'!$C$7</f>
        <v>1.0652575164192001E-4</v>
      </c>
      <c r="BB48" s="34">
        <f>$W$28/'Fixed data'!$C$7</f>
        <v>1.0652575164192001E-4</v>
      </c>
      <c r="BC48" s="34">
        <f>$W$28/'Fixed data'!$C$7</f>
        <v>1.0652575164192001E-4</v>
      </c>
      <c r="BD48" s="34">
        <f>$W$28/'Fixed data'!$C$7</f>
        <v>1.0652575164192001E-4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1.0652575164192001E-4</v>
      </c>
      <c r="Z49" s="34">
        <f>$X$28/'Fixed data'!$C$7</f>
        <v>1.0652575164192001E-4</v>
      </c>
      <c r="AA49" s="34">
        <f>$X$28/'Fixed data'!$C$7</f>
        <v>1.0652575164192001E-4</v>
      </c>
      <c r="AB49" s="34">
        <f>$X$28/'Fixed data'!$C$7</f>
        <v>1.0652575164192001E-4</v>
      </c>
      <c r="AC49" s="34">
        <f>$X$28/'Fixed data'!$C$7</f>
        <v>1.0652575164192001E-4</v>
      </c>
      <c r="AD49" s="34">
        <f>$X$28/'Fixed data'!$C$7</f>
        <v>1.0652575164192001E-4</v>
      </c>
      <c r="AE49" s="34">
        <f>$X$28/'Fixed data'!$C$7</f>
        <v>1.0652575164192001E-4</v>
      </c>
      <c r="AF49" s="34">
        <f>$X$28/'Fixed data'!$C$7</f>
        <v>1.0652575164192001E-4</v>
      </c>
      <c r="AG49" s="34">
        <f>$X$28/'Fixed data'!$C$7</f>
        <v>1.0652575164192001E-4</v>
      </c>
      <c r="AH49" s="34">
        <f>$X$28/'Fixed data'!$C$7</f>
        <v>1.0652575164192001E-4</v>
      </c>
      <c r="AI49" s="34">
        <f>$X$28/'Fixed data'!$C$7</f>
        <v>1.0652575164192001E-4</v>
      </c>
      <c r="AJ49" s="34">
        <f>$X$28/'Fixed data'!$C$7</f>
        <v>1.0652575164192001E-4</v>
      </c>
      <c r="AK49" s="34">
        <f>$X$28/'Fixed data'!$C$7</f>
        <v>1.0652575164192001E-4</v>
      </c>
      <c r="AL49" s="34">
        <f>$X$28/'Fixed data'!$C$7</f>
        <v>1.0652575164192001E-4</v>
      </c>
      <c r="AM49" s="34">
        <f>$X$28/'Fixed data'!$C$7</f>
        <v>1.0652575164192001E-4</v>
      </c>
      <c r="AN49" s="34">
        <f>$X$28/'Fixed data'!$C$7</f>
        <v>1.0652575164192001E-4</v>
      </c>
      <c r="AO49" s="34">
        <f>$X$28/'Fixed data'!$C$7</f>
        <v>1.0652575164192001E-4</v>
      </c>
      <c r="AP49" s="34">
        <f>$X$28/'Fixed data'!$C$7</f>
        <v>1.0652575164192001E-4</v>
      </c>
      <c r="AQ49" s="34">
        <f>$X$28/'Fixed data'!$C$7</f>
        <v>1.0652575164192001E-4</v>
      </c>
      <c r="AR49" s="34">
        <f>$X$28/'Fixed data'!$C$7</f>
        <v>1.0652575164192001E-4</v>
      </c>
      <c r="AS49" s="34">
        <f>$X$28/'Fixed data'!$C$7</f>
        <v>1.0652575164192001E-4</v>
      </c>
      <c r="AT49" s="34">
        <f>$X$28/'Fixed data'!$C$7</f>
        <v>1.0652575164192001E-4</v>
      </c>
      <c r="AU49" s="34">
        <f>$X$28/'Fixed data'!$C$7</f>
        <v>1.0652575164192001E-4</v>
      </c>
      <c r="AV49" s="34">
        <f>$X$28/'Fixed data'!$C$7</f>
        <v>1.0652575164192001E-4</v>
      </c>
      <c r="AW49" s="34">
        <f>$X$28/'Fixed data'!$C$7</f>
        <v>1.0652575164192001E-4</v>
      </c>
      <c r="AX49" s="34">
        <f>$X$28/'Fixed data'!$C$7</f>
        <v>1.0652575164192001E-4</v>
      </c>
      <c r="AY49" s="34">
        <f>$X$28/'Fixed data'!$C$7</f>
        <v>1.0652575164192001E-4</v>
      </c>
      <c r="AZ49" s="34">
        <f>$X$28/'Fixed data'!$C$7</f>
        <v>1.0652575164192001E-4</v>
      </c>
      <c r="BA49" s="34">
        <f>$X$28/'Fixed data'!$C$7</f>
        <v>1.0652575164192001E-4</v>
      </c>
      <c r="BB49" s="34">
        <f>$X$28/'Fixed data'!$C$7</f>
        <v>1.0652575164192001E-4</v>
      </c>
      <c r="BC49" s="34">
        <f>$X$28/'Fixed data'!$C$7</f>
        <v>1.0652575164192001E-4</v>
      </c>
      <c r="BD49" s="34">
        <f>$X$28/'Fixed data'!$C$7</f>
        <v>1.0652575164192001E-4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1.0652575164192001E-4</v>
      </c>
      <c r="AA50" s="34">
        <f>$Y$28/'Fixed data'!$C$7</f>
        <v>1.0652575164192001E-4</v>
      </c>
      <c r="AB50" s="34">
        <f>$Y$28/'Fixed data'!$C$7</f>
        <v>1.0652575164192001E-4</v>
      </c>
      <c r="AC50" s="34">
        <f>$Y$28/'Fixed data'!$C$7</f>
        <v>1.0652575164192001E-4</v>
      </c>
      <c r="AD50" s="34">
        <f>$Y$28/'Fixed data'!$C$7</f>
        <v>1.0652575164192001E-4</v>
      </c>
      <c r="AE50" s="34">
        <f>$Y$28/'Fixed data'!$C$7</f>
        <v>1.0652575164192001E-4</v>
      </c>
      <c r="AF50" s="34">
        <f>$Y$28/'Fixed data'!$C$7</f>
        <v>1.0652575164192001E-4</v>
      </c>
      <c r="AG50" s="34">
        <f>$Y$28/'Fixed data'!$C$7</f>
        <v>1.0652575164192001E-4</v>
      </c>
      <c r="AH50" s="34">
        <f>$Y$28/'Fixed data'!$C$7</f>
        <v>1.0652575164192001E-4</v>
      </c>
      <c r="AI50" s="34">
        <f>$Y$28/'Fixed data'!$C$7</f>
        <v>1.0652575164192001E-4</v>
      </c>
      <c r="AJ50" s="34">
        <f>$Y$28/'Fixed data'!$C$7</f>
        <v>1.0652575164192001E-4</v>
      </c>
      <c r="AK50" s="34">
        <f>$Y$28/'Fixed data'!$C$7</f>
        <v>1.0652575164192001E-4</v>
      </c>
      <c r="AL50" s="34">
        <f>$Y$28/'Fixed data'!$C$7</f>
        <v>1.0652575164192001E-4</v>
      </c>
      <c r="AM50" s="34">
        <f>$Y$28/'Fixed data'!$C$7</f>
        <v>1.0652575164192001E-4</v>
      </c>
      <c r="AN50" s="34">
        <f>$Y$28/'Fixed data'!$C$7</f>
        <v>1.0652575164192001E-4</v>
      </c>
      <c r="AO50" s="34">
        <f>$Y$28/'Fixed data'!$C$7</f>
        <v>1.0652575164192001E-4</v>
      </c>
      <c r="AP50" s="34">
        <f>$Y$28/'Fixed data'!$C$7</f>
        <v>1.0652575164192001E-4</v>
      </c>
      <c r="AQ50" s="34">
        <f>$Y$28/'Fixed data'!$C$7</f>
        <v>1.0652575164192001E-4</v>
      </c>
      <c r="AR50" s="34">
        <f>$Y$28/'Fixed data'!$C$7</f>
        <v>1.0652575164192001E-4</v>
      </c>
      <c r="AS50" s="34">
        <f>$Y$28/'Fixed data'!$C$7</f>
        <v>1.0652575164192001E-4</v>
      </c>
      <c r="AT50" s="34">
        <f>$Y$28/'Fixed data'!$C$7</f>
        <v>1.0652575164192001E-4</v>
      </c>
      <c r="AU50" s="34">
        <f>$Y$28/'Fixed data'!$C$7</f>
        <v>1.0652575164192001E-4</v>
      </c>
      <c r="AV50" s="34">
        <f>$Y$28/'Fixed data'!$C$7</f>
        <v>1.0652575164192001E-4</v>
      </c>
      <c r="AW50" s="34">
        <f>$Y$28/'Fixed data'!$C$7</f>
        <v>1.0652575164192001E-4</v>
      </c>
      <c r="AX50" s="34">
        <f>$Y$28/'Fixed data'!$C$7</f>
        <v>1.0652575164192001E-4</v>
      </c>
      <c r="AY50" s="34">
        <f>$Y$28/'Fixed data'!$C$7</f>
        <v>1.0652575164192001E-4</v>
      </c>
      <c r="AZ50" s="34">
        <f>$Y$28/'Fixed data'!$C$7</f>
        <v>1.0652575164192001E-4</v>
      </c>
      <c r="BA50" s="34">
        <f>$Y$28/'Fixed data'!$C$7</f>
        <v>1.0652575164192001E-4</v>
      </c>
      <c r="BB50" s="34">
        <f>$Y$28/'Fixed data'!$C$7</f>
        <v>1.0652575164192001E-4</v>
      </c>
      <c r="BC50" s="34">
        <f>$Y$28/'Fixed data'!$C$7</f>
        <v>1.0652575164192001E-4</v>
      </c>
      <c r="BD50" s="34">
        <f>$Y$28/'Fixed data'!$C$7</f>
        <v>1.0652575164192001E-4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1.0652575164192001E-4</v>
      </c>
      <c r="AB51" s="34">
        <f>$Z$28/'Fixed data'!$C$7</f>
        <v>1.0652575164192001E-4</v>
      </c>
      <c r="AC51" s="34">
        <f>$Z$28/'Fixed data'!$C$7</f>
        <v>1.0652575164192001E-4</v>
      </c>
      <c r="AD51" s="34">
        <f>$Z$28/'Fixed data'!$C$7</f>
        <v>1.0652575164192001E-4</v>
      </c>
      <c r="AE51" s="34">
        <f>$Z$28/'Fixed data'!$C$7</f>
        <v>1.0652575164192001E-4</v>
      </c>
      <c r="AF51" s="34">
        <f>$Z$28/'Fixed data'!$C$7</f>
        <v>1.0652575164192001E-4</v>
      </c>
      <c r="AG51" s="34">
        <f>$Z$28/'Fixed data'!$C$7</f>
        <v>1.0652575164192001E-4</v>
      </c>
      <c r="AH51" s="34">
        <f>$Z$28/'Fixed data'!$C$7</f>
        <v>1.0652575164192001E-4</v>
      </c>
      <c r="AI51" s="34">
        <f>$Z$28/'Fixed data'!$C$7</f>
        <v>1.0652575164192001E-4</v>
      </c>
      <c r="AJ51" s="34">
        <f>$Z$28/'Fixed data'!$C$7</f>
        <v>1.0652575164192001E-4</v>
      </c>
      <c r="AK51" s="34">
        <f>$Z$28/'Fixed data'!$C$7</f>
        <v>1.0652575164192001E-4</v>
      </c>
      <c r="AL51" s="34">
        <f>$Z$28/'Fixed data'!$C$7</f>
        <v>1.0652575164192001E-4</v>
      </c>
      <c r="AM51" s="34">
        <f>$Z$28/'Fixed data'!$C$7</f>
        <v>1.0652575164192001E-4</v>
      </c>
      <c r="AN51" s="34">
        <f>$Z$28/'Fixed data'!$C$7</f>
        <v>1.0652575164192001E-4</v>
      </c>
      <c r="AO51" s="34">
        <f>$Z$28/'Fixed data'!$C$7</f>
        <v>1.0652575164192001E-4</v>
      </c>
      <c r="AP51" s="34">
        <f>$Z$28/'Fixed data'!$C$7</f>
        <v>1.0652575164192001E-4</v>
      </c>
      <c r="AQ51" s="34">
        <f>$Z$28/'Fixed data'!$C$7</f>
        <v>1.0652575164192001E-4</v>
      </c>
      <c r="AR51" s="34">
        <f>$Z$28/'Fixed data'!$C$7</f>
        <v>1.0652575164192001E-4</v>
      </c>
      <c r="AS51" s="34">
        <f>$Z$28/'Fixed data'!$C$7</f>
        <v>1.0652575164192001E-4</v>
      </c>
      <c r="AT51" s="34">
        <f>$Z$28/'Fixed data'!$C$7</f>
        <v>1.0652575164192001E-4</v>
      </c>
      <c r="AU51" s="34">
        <f>$Z$28/'Fixed data'!$C$7</f>
        <v>1.0652575164192001E-4</v>
      </c>
      <c r="AV51" s="34">
        <f>$Z$28/'Fixed data'!$C$7</f>
        <v>1.0652575164192001E-4</v>
      </c>
      <c r="AW51" s="34">
        <f>$Z$28/'Fixed data'!$C$7</f>
        <v>1.0652575164192001E-4</v>
      </c>
      <c r="AX51" s="34">
        <f>$Z$28/'Fixed data'!$C$7</f>
        <v>1.0652575164192001E-4</v>
      </c>
      <c r="AY51" s="34">
        <f>$Z$28/'Fixed data'!$C$7</f>
        <v>1.0652575164192001E-4</v>
      </c>
      <c r="AZ51" s="34">
        <f>$Z$28/'Fixed data'!$C$7</f>
        <v>1.0652575164192001E-4</v>
      </c>
      <c r="BA51" s="34">
        <f>$Z$28/'Fixed data'!$C$7</f>
        <v>1.0652575164192001E-4</v>
      </c>
      <c r="BB51" s="34">
        <f>$Z$28/'Fixed data'!$C$7</f>
        <v>1.0652575164192001E-4</v>
      </c>
      <c r="BC51" s="34">
        <f>$Z$28/'Fixed data'!$C$7</f>
        <v>1.0652575164192001E-4</v>
      </c>
      <c r="BD51" s="34">
        <f>$Z$28/'Fixed data'!$C$7</f>
        <v>1.0652575164192001E-4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1.0652575164192001E-4</v>
      </c>
      <c r="AC52" s="34">
        <f>$AA$28/'Fixed data'!$C$7</f>
        <v>1.0652575164192001E-4</v>
      </c>
      <c r="AD52" s="34">
        <f>$AA$28/'Fixed data'!$C$7</f>
        <v>1.0652575164192001E-4</v>
      </c>
      <c r="AE52" s="34">
        <f>$AA$28/'Fixed data'!$C$7</f>
        <v>1.0652575164192001E-4</v>
      </c>
      <c r="AF52" s="34">
        <f>$AA$28/'Fixed data'!$C$7</f>
        <v>1.0652575164192001E-4</v>
      </c>
      <c r="AG52" s="34">
        <f>$AA$28/'Fixed data'!$C$7</f>
        <v>1.0652575164192001E-4</v>
      </c>
      <c r="AH52" s="34">
        <f>$AA$28/'Fixed data'!$C$7</f>
        <v>1.0652575164192001E-4</v>
      </c>
      <c r="AI52" s="34">
        <f>$AA$28/'Fixed data'!$C$7</f>
        <v>1.0652575164192001E-4</v>
      </c>
      <c r="AJ52" s="34">
        <f>$AA$28/'Fixed data'!$C$7</f>
        <v>1.0652575164192001E-4</v>
      </c>
      <c r="AK52" s="34">
        <f>$AA$28/'Fixed data'!$C$7</f>
        <v>1.0652575164192001E-4</v>
      </c>
      <c r="AL52" s="34">
        <f>$AA$28/'Fixed data'!$C$7</f>
        <v>1.0652575164192001E-4</v>
      </c>
      <c r="AM52" s="34">
        <f>$AA$28/'Fixed data'!$C$7</f>
        <v>1.0652575164192001E-4</v>
      </c>
      <c r="AN52" s="34">
        <f>$AA$28/'Fixed data'!$C$7</f>
        <v>1.0652575164192001E-4</v>
      </c>
      <c r="AO52" s="34">
        <f>$AA$28/'Fixed data'!$C$7</f>
        <v>1.0652575164192001E-4</v>
      </c>
      <c r="AP52" s="34">
        <f>$AA$28/'Fixed data'!$C$7</f>
        <v>1.0652575164192001E-4</v>
      </c>
      <c r="AQ52" s="34">
        <f>$AA$28/'Fixed data'!$C$7</f>
        <v>1.0652575164192001E-4</v>
      </c>
      <c r="AR52" s="34">
        <f>$AA$28/'Fixed data'!$C$7</f>
        <v>1.0652575164192001E-4</v>
      </c>
      <c r="AS52" s="34">
        <f>$AA$28/'Fixed data'!$C$7</f>
        <v>1.0652575164192001E-4</v>
      </c>
      <c r="AT52" s="34">
        <f>$AA$28/'Fixed data'!$C$7</f>
        <v>1.0652575164192001E-4</v>
      </c>
      <c r="AU52" s="34">
        <f>$AA$28/'Fixed data'!$C$7</f>
        <v>1.0652575164192001E-4</v>
      </c>
      <c r="AV52" s="34">
        <f>$AA$28/'Fixed data'!$C$7</f>
        <v>1.0652575164192001E-4</v>
      </c>
      <c r="AW52" s="34">
        <f>$AA$28/'Fixed data'!$C$7</f>
        <v>1.0652575164192001E-4</v>
      </c>
      <c r="AX52" s="34">
        <f>$AA$28/'Fixed data'!$C$7</f>
        <v>1.0652575164192001E-4</v>
      </c>
      <c r="AY52" s="34">
        <f>$AA$28/'Fixed data'!$C$7</f>
        <v>1.0652575164192001E-4</v>
      </c>
      <c r="AZ52" s="34">
        <f>$AA$28/'Fixed data'!$C$7</f>
        <v>1.0652575164192001E-4</v>
      </c>
      <c r="BA52" s="34">
        <f>$AA$28/'Fixed data'!$C$7</f>
        <v>1.0652575164192001E-4</v>
      </c>
      <c r="BB52" s="34">
        <f>$AA$28/'Fixed data'!$C$7</f>
        <v>1.0652575164192001E-4</v>
      </c>
      <c r="BC52" s="34">
        <f>$AA$28/'Fixed data'!$C$7</f>
        <v>1.0652575164192001E-4</v>
      </c>
      <c r="BD52" s="34">
        <f>$AA$28/'Fixed data'!$C$7</f>
        <v>1.0652575164192001E-4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1.0652575164192001E-4</v>
      </c>
      <c r="AD53" s="34">
        <f>$AB$28/'Fixed data'!$C$7</f>
        <v>1.0652575164192001E-4</v>
      </c>
      <c r="AE53" s="34">
        <f>$AB$28/'Fixed data'!$C$7</f>
        <v>1.0652575164192001E-4</v>
      </c>
      <c r="AF53" s="34">
        <f>$AB$28/'Fixed data'!$C$7</f>
        <v>1.0652575164192001E-4</v>
      </c>
      <c r="AG53" s="34">
        <f>$AB$28/'Fixed data'!$C$7</f>
        <v>1.0652575164192001E-4</v>
      </c>
      <c r="AH53" s="34">
        <f>$AB$28/'Fixed data'!$C$7</f>
        <v>1.0652575164192001E-4</v>
      </c>
      <c r="AI53" s="34">
        <f>$AB$28/'Fixed data'!$C$7</f>
        <v>1.0652575164192001E-4</v>
      </c>
      <c r="AJ53" s="34">
        <f>$AB$28/'Fixed data'!$C$7</f>
        <v>1.0652575164192001E-4</v>
      </c>
      <c r="AK53" s="34">
        <f>$AB$28/'Fixed data'!$C$7</f>
        <v>1.0652575164192001E-4</v>
      </c>
      <c r="AL53" s="34">
        <f>$AB$28/'Fixed data'!$C$7</f>
        <v>1.0652575164192001E-4</v>
      </c>
      <c r="AM53" s="34">
        <f>$AB$28/'Fixed data'!$C$7</f>
        <v>1.0652575164192001E-4</v>
      </c>
      <c r="AN53" s="34">
        <f>$AB$28/'Fixed data'!$C$7</f>
        <v>1.0652575164192001E-4</v>
      </c>
      <c r="AO53" s="34">
        <f>$AB$28/'Fixed data'!$C$7</f>
        <v>1.0652575164192001E-4</v>
      </c>
      <c r="AP53" s="34">
        <f>$AB$28/'Fixed data'!$C$7</f>
        <v>1.0652575164192001E-4</v>
      </c>
      <c r="AQ53" s="34">
        <f>$AB$28/'Fixed data'!$C$7</f>
        <v>1.0652575164192001E-4</v>
      </c>
      <c r="AR53" s="34">
        <f>$AB$28/'Fixed data'!$C$7</f>
        <v>1.0652575164192001E-4</v>
      </c>
      <c r="AS53" s="34">
        <f>$AB$28/'Fixed data'!$C$7</f>
        <v>1.0652575164192001E-4</v>
      </c>
      <c r="AT53" s="34">
        <f>$AB$28/'Fixed data'!$C$7</f>
        <v>1.0652575164192001E-4</v>
      </c>
      <c r="AU53" s="34">
        <f>$AB$28/'Fixed data'!$C$7</f>
        <v>1.0652575164192001E-4</v>
      </c>
      <c r="AV53" s="34">
        <f>$AB$28/'Fixed data'!$C$7</f>
        <v>1.0652575164192001E-4</v>
      </c>
      <c r="AW53" s="34">
        <f>$AB$28/'Fixed data'!$C$7</f>
        <v>1.0652575164192001E-4</v>
      </c>
      <c r="AX53" s="34">
        <f>$AB$28/'Fixed data'!$C$7</f>
        <v>1.0652575164192001E-4</v>
      </c>
      <c r="AY53" s="34">
        <f>$AB$28/'Fixed data'!$C$7</f>
        <v>1.0652575164192001E-4</v>
      </c>
      <c r="AZ53" s="34">
        <f>$AB$28/'Fixed data'!$C$7</f>
        <v>1.0652575164192001E-4</v>
      </c>
      <c r="BA53" s="34">
        <f>$AB$28/'Fixed data'!$C$7</f>
        <v>1.0652575164192001E-4</v>
      </c>
      <c r="BB53" s="34">
        <f>$AB$28/'Fixed data'!$C$7</f>
        <v>1.0652575164192001E-4</v>
      </c>
      <c r="BC53" s="34">
        <f>$AB$28/'Fixed data'!$C$7</f>
        <v>1.0652575164192001E-4</v>
      </c>
      <c r="BD53" s="34">
        <f>$AB$28/'Fixed data'!$C$7</f>
        <v>1.0652575164192001E-4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1.0652575164192001E-4</v>
      </c>
      <c r="AE54" s="34">
        <f>$AC$28/'Fixed data'!$C$7</f>
        <v>1.0652575164192001E-4</v>
      </c>
      <c r="AF54" s="34">
        <f>$AC$28/'Fixed data'!$C$7</f>
        <v>1.0652575164192001E-4</v>
      </c>
      <c r="AG54" s="34">
        <f>$AC$28/'Fixed data'!$C$7</f>
        <v>1.0652575164192001E-4</v>
      </c>
      <c r="AH54" s="34">
        <f>$AC$28/'Fixed data'!$C$7</f>
        <v>1.0652575164192001E-4</v>
      </c>
      <c r="AI54" s="34">
        <f>$AC$28/'Fixed data'!$C$7</f>
        <v>1.0652575164192001E-4</v>
      </c>
      <c r="AJ54" s="34">
        <f>$AC$28/'Fixed data'!$C$7</f>
        <v>1.0652575164192001E-4</v>
      </c>
      <c r="AK54" s="34">
        <f>$AC$28/'Fixed data'!$C$7</f>
        <v>1.0652575164192001E-4</v>
      </c>
      <c r="AL54" s="34">
        <f>$AC$28/'Fixed data'!$C$7</f>
        <v>1.0652575164192001E-4</v>
      </c>
      <c r="AM54" s="34">
        <f>$AC$28/'Fixed data'!$C$7</f>
        <v>1.0652575164192001E-4</v>
      </c>
      <c r="AN54" s="34">
        <f>$AC$28/'Fixed data'!$C$7</f>
        <v>1.0652575164192001E-4</v>
      </c>
      <c r="AO54" s="34">
        <f>$AC$28/'Fixed data'!$C$7</f>
        <v>1.0652575164192001E-4</v>
      </c>
      <c r="AP54" s="34">
        <f>$AC$28/'Fixed data'!$C$7</f>
        <v>1.0652575164192001E-4</v>
      </c>
      <c r="AQ54" s="34">
        <f>$AC$28/'Fixed data'!$C$7</f>
        <v>1.0652575164192001E-4</v>
      </c>
      <c r="AR54" s="34">
        <f>$AC$28/'Fixed data'!$C$7</f>
        <v>1.0652575164192001E-4</v>
      </c>
      <c r="AS54" s="34">
        <f>$AC$28/'Fixed data'!$C$7</f>
        <v>1.0652575164192001E-4</v>
      </c>
      <c r="AT54" s="34">
        <f>$AC$28/'Fixed data'!$C$7</f>
        <v>1.0652575164192001E-4</v>
      </c>
      <c r="AU54" s="34">
        <f>$AC$28/'Fixed data'!$C$7</f>
        <v>1.0652575164192001E-4</v>
      </c>
      <c r="AV54" s="34">
        <f>$AC$28/'Fixed data'!$C$7</f>
        <v>1.0652575164192001E-4</v>
      </c>
      <c r="AW54" s="34">
        <f>$AC$28/'Fixed data'!$C$7</f>
        <v>1.0652575164192001E-4</v>
      </c>
      <c r="AX54" s="34">
        <f>$AC$28/'Fixed data'!$C$7</f>
        <v>1.0652575164192001E-4</v>
      </c>
      <c r="AY54" s="34">
        <f>$AC$28/'Fixed data'!$C$7</f>
        <v>1.0652575164192001E-4</v>
      </c>
      <c r="AZ54" s="34">
        <f>$AC$28/'Fixed data'!$C$7</f>
        <v>1.0652575164192001E-4</v>
      </c>
      <c r="BA54" s="34">
        <f>$AC$28/'Fixed data'!$C$7</f>
        <v>1.0652575164192001E-4</v>
      </c>
      <c r="BB54" s="34">
        <f>$AC$28/'Fixed data'!$C$7</f>
        <v>1.0652575164192001E-4</v>
      </c>
      <c r="BC54" s="34">
        <f>$AC$28/'Fixed data'!$C$7</f>
        <v>1.0652575164192001E-4</v>
      </c>
      <c r="BD54" s="34">
        <f>$AC$28/'Fixed data'!$C$7</f>
        <v>1.0652575164192001E-4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1.0652575164192001E-4</v>
      </c>
      <c r="AF55" s="34">
        <f>$AD$28/'Fixed data'!$C$7</f>
        <v>1.0652575164192001E-4</v>
      </c>
      <c r="AG55" s="34">
        <f>$AD$28/'Fixed data'!$C$7</f>
        <v>1.0652575164192001E-4</v>
      </c>
      <c r="AH55" s="34">
        <f>$AD$28/'Fixed data'!$C$7</f>
        <v>1.0652575164192001E-4</v>
      </c>
      <c r="AI55" s="34">
        <f>$AD$28/'Fixed data'!$C$7</f>
        <v>1.0652575164192001E-4</v>
      </c>
      <c r="AJ55" s="34">
        <f>$AD$28/'Fixed data'!$C$7</f>
        <v>1.0652575164192001E-4</v>
      </c>
      <c r="AK55" s="34">
        <f>$AD$28/'Fixed data'!$C$7</f>
        <v>1.0652575164192001E-4</v>
      </c>
      <c r="AL55" s="34">
        <f>$AD$28/'Fixed data'!$C$7</f>
        <v>1.0652575164192001E-4</v>
      </c>
      <c r="AM55" s="34">
        <f>$AD$28/'Fixed data'!$C$7</f>
        <v>1.0652575164192001E-4</v>
      </c>
      <c r="AN55" s="34">
        <f>$AD$28/'Fixed data'!$C$7</f>
        <v>1.0652575164192001E-4</v>
      </c>
      <c r="AO55" s="34">
        <f>$AD$28/'Fixed data'!$C$7</f>
        <v>1.0652575164192001E-4</v>
      </c>
      <c r="AP55" s="34">
        <f>$AD$28/'Fixed data'!$C$7</f>
        <v>1.0652575164192001E-4</v>
      </c>
      <c r="AQ55" s="34">
        <f>$AD$28/'Fixed data'!$C$7</f>
        <v>1.0652575164192001E-4</v>
      </c>
      <c r="AR55" s="34">
        <f>$AD$28/'Fixed data'!$C$7</f>
        <v>1.0652575164192001E-4</v>
      </c>
      <c r="AS55" s="34">
        <f>$AD$28/'Fixed data'!$C$7</f>
        <v>1.0652575164192001E-4</v>
      </c>
      <c r="AT55" s="34">
        <f>$AD$28/'Fixed data'!$C$7</f>
        <v>1.0652575164192001E-4</v>
      </c>
      <c r="AU55" s="34">
        <f>$AD$28/'Fixed data'!$C$7</f>
        <v>1.0652575164192001E-4</v>
      </c>
      <c r="AV55" s="34">
        <f>$AD$28/'Fixed data'!$C$7</f>
        <v>1.0652575164192001E-4</v>
      </c>
      <c r="AW55" s="34">
        <f>$AD$28/'Fixed data'!$C$7</f>
        <v>1.0652575164192001E-4</v>
      </c>
      <c r="AX55" s="34">
        <f>$AD$28/'Fixed data'!$C$7</f>
        <v>1.0652575164192001E-4</v>
      </c>
      <c r="AY55" s="34">
        <f>$AD$28/'Fixed data'!$C$7</f>
        <v>1.0652575164192001E-4</v>
      </c>
      <c r="AZ55" s="34">
        <f>$AD$28/'Fixed data'!$C$7</f>
        <v>1.0652575164192001E-4</v>
      </c>
      <c r="BA55" s="34">
        <f>$AD$28/'Fixed data'!$C$7</f>
        <v>1.0652575164192001E-4</v>
      </c>
      <c r="BB55" s="34">
        <f>$AD$28/'Fixed data'!$C$7</f>
        <v>1.0652575164192001E-4</v>
      </c>
      <c r="BC55" s="34">
        <f>$AD$28/'Fixed data'!$C$7</f>
        <v>1.0652575164192001E-4</v>
      </c>
      <c r="BD55" s="34">
        <f>$AD$28/'Fixed data'!$C$7</f>
        <v>1.0652575164192001E-4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1.0652575164192001E-4</v>
      </c>
      <c r="AG56" s="34">
        <f>$AE$28/'Fixed data'!$C$7</f>
        <v>1.0652575164192001E-4</v>
      </c>
      <c r="AH56" s="34">
        <f>$AE$28/'Fixed data'!$C$7</f>
        <v>1.0652575164192001E-4</v>
      </c>
      <c r="AI56" s="34">
        <f>$AE$28/'Fixed data'!$C$7</f>
        <v>1.0652575164192001E-4</v>
      </c>
      <c r="AJ56" s="34">
        <f>$AE$28/'Fixed data'!$C$7</f>
        <v>1.0652575164192001E-4</v>
      </c>
      <c r="AK56" s="34">
        <f>$AE$28/'Fixed data'!$C$7</f>
        <v>1.0652575164192001E-4</v>
      </c>
      <c r="AL56" s="34">
        <f>$AE$28/'Fixed data'!$C$7</f>
        <v>1.0652575164192001E-4</v>
      </c>
      <c r="AM56" s="34">
        <f>$AE$28/'Fixed data'!$C$7</f>
        <v>1.0652575164192001E-4</v>
      </c>
      <c r="AN56" s="34">
        <f>$AE$28/'Fixed data'!$C$7</f>
        <v>1.0652575164192001E-4</v>
      </c>
      <c r="AO56" s="34">
        <f>$AE$28/'Fixed data'!$C$7</f>
        <v>1.0652575164192001E-4</v>
      </c>
      <c r="AP56" s="34">
        <f>$AE$28/'Fixed data'!$C$7</f>
        <v>1.0652575164192001E-4</v>
      </c>
      <c r="AQ56" s="34">
        <f>$AE$28/'Fixed data'!$C$7</f>
        <v>1.0652575164192001E-4</v>
      </c>
      <c r="AR56" s="34">
        <f>$AE$28/'Fixed data'!$C$7</f>
        <v>1.0652575164192001E-4</v>
      </c>
      <c r="AS56" s="34">
        <f>$AE$28/'Fixed data'!$C$7</f>
        <v>1.0652575164192001E-4</v>
      </c>
      <c r="AT56" s="34">
        <f>$AE$28/'Fixed data'!$C$7</f>
        <v>1.0652575164192001E-4</v>
      </c>
      <c r="AU56" s="34">
        <f>$AE$28/'Fixed data'!$C$7</f>
        <v>1.0652575164192001E-4</v>
      </c>
      <c r="AV56" s="34">
        <f>$AE$28/'Fixed data'!$C$7</f>
        <v>1.0652575164192001E-4</v>
      </c>
      <c r="AW56" s="34">
        <f>$AE$28/'Fixed data'!$C$7</f>
        <v>1.0652575164192001E-4</v>
      </c>
      <c r="AX56" s="34">
        <f>$AE$28/'Fixed data'!$C$7</f>
        <v>1.0652575164192001E-4</v>
      </c>
      <c r="AY56" s="34">
        <f>$AE$28/'Fixed data'!$C$7</f>
        <v>1.0652575164192001E-4</v>
      </c>
      <c r="AZ56" s="34">
        <f>$AE$28/'Fixed data'!$C$7</f>
        <v>1.0652575164192001E-4</v>
      </c>
      <c r="BA56" s="34">
        <f>$AE$28/'Fixed data'!$C$7</f>
        <v>1.0652575164192001E-4</v>
      </c>
      <c r="BB56" s="34">
        <f>$AE$28/'Fixed data'!$C$7</f>
        <v>1.0652575164192001E-4</v>
      </c>
      <c r="BC56" s="34">
        <f>$AE$28/'Fixed data'!$C$7</f>
        <v>1.0652575164192001E-4</v>
      </c>
      <c r="BD56" s="34">
        <f>$AE$28/'Fixed data'!$C$7</f>
        <v>1.0652575164192001E-4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1.0652575164192001E-4</v>
      </c>
      <c r="AH57" s="34">
        <f>$AF$28/'Fixed data'!$C$7</f>
        <v>1.0652575164192001E-4</v>
      </c>
      <c r="AI57" s="34">
        <f>$AF$28/'Fixed data'!$C$7</f>
        <v>1.0652575164192001E-4</v>
      </c>
      <c r="AJ57" s="34">
        <f>$AF$28/'Fixed data'!$C$7</f>
        <v>1.0652575164192001E-4</v>
      </c>
      <c r="AK57" s="34">
        <f>$AF$28/'Fixed data'!$C$7</f>
        <v>1.0652575164192001E-4</v>
      </c>
      <c r="AL57" s="34">
        <f>$AF$28/'Fixed data'!$C$7</f>
        <v>1.0652575164192001E-4</v>
      </c>
      <c r="AM57" s="34">
        <f>$AF$28/'Fixed data'!$C$7</f>
        <v>1.0652575164192001E-4</v>
      </c>
      <c r="AN57" s="34">
        <f>$AF$28/'Fixed data'!$C$7</f>
        <v>1.0652575164192001E-4</v>
      </c>
      <c r="AO57" s="34">
        <f>$AF$28/'Fixed data'!$C$7</f>
        <v>1.0652575164192001E-4</v>
      </c>
      <c r="AP57" s="34">
        <f>$AF$28/'Fixed data'!$C$7</f>
        <v>1.0652575164192001E-4</v>
      </c>
      <c r="AQ57" s="34">
        <f>$AF$28/'Fixed data'!$C$7</f>
        <v>1.0652575164192001E-4</v>
      </c>
      <c r="AR57" s="34">
        <f>$AF$28/'Fixed data'!$C$7</f>
        <v>1.0652575164192001E-4</v>
      </c>
      <c r="AS57" s="34">
        <f>$AF$28/'Fixed data'!$C$7</f>
        <v>1.0652575164192001E-4</v>
      </c>
      <c r="AT57" s="34">
        <f>$AF$28/'Fixed data'!$C$7</f>
        <v>1.0652575164192001E-4</v>
      </c>
      <c r="AU57" s="34">
        <f>$AF$28/'Fixed data'!$C$7</f>
        <v>1.0652575164192001E-4</v>
      </c>
      <c r="AV57" s="34">
        <f>$AF$28/'Fixed data'!$C$7</f>
        <v>1.0652575164192001E-4</v>
      </c>
      <c r="AW57" s="34">
        <f>$AF$28/'Fixed data'!$C$7</f>
        <v>1.0652575164192001E-4</v>
      </c>
      <c r="AX57" s="34">
        <f>$AF$28/'Fixed data'!$C$7</f>
        <v>1.0652575164192001E-4</v>
      </c>
      <c r="AY57" s="34">
        <f>$AF$28/'Fixed data'!$C$7</f>
        <v>1.0652575164192001E-4</v>
      </c>
      <c r="AZ57" s="34">
        <f>$AF$28/'Fixed data'!$C$7</f>
        <v>1.0652575164192001E-4</v>
      </c>
      <c r="BA57" s="34">
        <f>$AF$28/'Fixed data'!$C$7</f>
        <v>1.0652575164192001E-4</v>
      </c>
      <c r="BB57" s="34">
        <f>$AF$28/'Fixed data'!$C$7</f>
        <v>1.0652575164192001E-4</v>
      </c>
      <c r="BC57" s="34">
        <f>$AF$28/'Fixed data'!$C$7</f>
        <v>1.0652575164192001E-4</v>
      </c>
      <c r="BD57" s="34">
        <f>$AF$28/'Fixed data'!$C$7</f>
        <v>1.0652575164192001E-4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1.0652575164192001E-4</v>
      </c>
      <c r="AI58" s="34">
        <f>$AG$28/'Fixed data'!$C$7</f>
        <v>1.0652575164192001E-4</v>
      </c>
      <c r="AJ58" s="34">
        <f>$AG$28/'Fixed data'!$C$7</f>
        <v>1.0652575164192001E-4</v>
      </c>
      <c r="AK58" s="34">
        <f>$AG$28/'Fixed data'!$C$7</f>
        <v>1.0652575164192001E-4</v>
      </c>
      <c r="AL58" s="34">
        <f>$AG$28/'Fixed data'!$C$7</f>
        <v>1.0652575164192001E-4</v>
      </c>
      <c r="AM58" s="34">
        <f>$AG$28/'Fixed data'!$C$7</f>
        <v>1.0652575164192001E-4</v>
      </c>
      <c r="AN58" s="34">
        <f>$AG$28/'Fixed data'!$C$7</f>
        <v>1.0652575164192001E-4</v>
      </c>
      <c r="AO58" s="34">
        <f>$AG$28/'Fixed data'!$C$7</f>
        <v>1.0652575164192001E-4</v>
      </c>
      <c r="AP58" s="34">
        <f>$AG$28/'Fixed data'!$C$7</f>
        <v>1.0652575164192001E-4</v>
      </c>
      <c r="AQ58" s="34">
        <f>$AG$28/'Fixed data'!$C$7</f>
        <v>1.0652575164192001E-4</v>
      </c>
      <c r="AR58" s="34">
        <f>$AG$28/'Fixed data'!$C$7</f>
        <v>1.0652575164192001E-4</v>
      </c>
      <c r="AS58" s="34">
        <f>$AG$28/'Fixed data'!$C$7</f>
        <v>1.0652575164192001E-4</v>
      </c>
      <c r="AT58" s="34">
        <f>$AG$28/'Fixed data'!$C$7</f>
        <v>1.0652575164192001E-4</v>
      </c>
      <c r="AU58" s="34">
        <f>$AG$28/'Fixed data'!$C$7</f>
        <v>1.0652575164192001E-4</v>
      </c>
      <c r="AV58" s="34">
        <f>$AG$28/'Fixed data'!$C$7</f>
        <v>1.0652575164192001E-4</v>
      </c>
      <c r="AW58" s="34">
        <f>$AG$28/'Fixed data'!$C$7</f>
        <v>1.0652575164192001E-4</v>
      </c>
      <c r="AX58" s="34">
        <f>$AG$28/'Fixed data'!$C$7</f>
        <v>1.0652575164192001E-4</v>
      </c>
      <c r="AY58" s="34">
        <f>$AG$28/'Fixed data'!$C$7</f>
        <v>1.0652575164192001E-4</v>
      </c>
      <c r="AZ58" s="34">
        <f>$AG$28/'Fixed data'!$C$7</f>
        <v>1.0652575164192001E-4</v>
      </c>
      <c r="BA58" s="34">
        <f>$AG$28/'Fixed data'!$C$7</f>
        <v>1.0652575164192001E-4</v>
      </c>
      <c r="BB58" s="34">
        <f>$AG$28/'Fixed data'!$C$7</f>
        <v>1.0652575164192001E-4</v>
      </c>
      <c r="BC58" s="34">
        <f>$AG$28/'Fixed data'!$C$7</f>
        <v>1.0652575164192001E-4</v>
      </c>
      <c r="BD58" s="34">
        <f>$AG$28/'Fixed data'!$C$7</f>
        <v>1.0652575164192001E-4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1.0652575164192001E-4</v>
      </c>
      <c r="AJ59" s="34">
        <f>$AH$28/'Fixed data'!$C$7</f>
        <v>1.0652575164192001E-4</v>
      </c>
      <c r="AK59" s="34">
        <f>$AH$28/'Fixed data'!$C$7</f>
        <v>1.0652575164192001E-4</v>
      </c>
      <c r="AL59" s="34">
        <f>$AH$28/'Fixed data'!$C$7</f>
        <v>1.0652575164192001E-4</v>
      </c>
      <c r="AM59" s="34">
        <f>$AH$28/'Fixed data'!$C$7</f>
        <v>1.0652575164192001E-4</v>
      </c>
      <c r="AN59" s="34">
        <f>$AH$28/'Fixed data'!$C$7</f>
        <v>1.0652575164192001E-4</v>
      </c>
      <c r="AO59" s="34">
        <f>$AH$28/'Fixed data'!$C$7</f>
        <v>1.0652575164192001E-4</v>
      </c>
      <c r="AP59" s="34">
        <f>$AH$28/'Fixed data'!$C$7</f>
        <v>1.0652575164192001E-4</v>
      </c>
      <c r="AQ59" s="34">
        <f>$AH$28/'Fixed data'!$C$7</f>
        <v>1.0652575164192001E-4</v>
      </c>
      <c r="AR59" s="34">
        <f>$AH$28/'Fixed data'!$C$7</f>
        <v>1.0652575164192001E-4</v>
      </c>
      <c r="AS59" s="34">
        <f>$AH$28/'Fixed data'!$C$7</f>
        <v>1.0652575164192001E-4</v>
      </c>
      <c r="AT59" s="34">
        <f>$AH$28/'Fixed data'!$C$7</f>
        <v>1.0652575164192001E-4</v>
      </c>
      <c r="AU59" s="34">
        <f>$AH$28/'Fixed data'!$C$7</f>
        <v>1.0652575164192001E-4</v>
      </c>
      <c r="AV59" s="34">
        <f>$AH$28/'Fixed data'!$C$7</f>
        <v>1.0652575164192001E-4</v>
      </c>
      <c r="AW59" s="34">
        <f>$AH$28/'Fixed data'!$C$7</f>
        <v>1.0652575164192001E-4</v>
      </c>
      <c r="AX59" s="34">
        <f>$AH$28/'Fixed data'!$C$7</f>
        <v>1.0652575164192001E-4</v>
      </c>
      <c r="AY59" s="34">
        <f>$AH$28/'Fixed data'!$C$7</f>
        <v>1.0652575164192001E-4</v>
      </c>
      <c r="AZ59" s="34">
        <f>$AH$28/'Fixed data'!$C$7</f>
        <v>1.0652575164192001E-4</v>
      </c>
      <c r="BA59" s="34">
        <f>$AH$28/'Fixed data'!$C$7</f>
        <v>1.0652575164192001E-4</v>
      </c>
      <c r="BB59" s="34">
        <f>$AH$28/'Fixed data'!$C$7</f>
        <v>1.0652575164192001E-4</v>
      </c>
      <c r="BC59" s="34">
        <f>$AH$28/'Fixed data'!$C$7</f>
        <v>1.0652575164192001E-4</v>
      </c>
      <c r="BD59" s="34">
        <f>$AH$28/'Fixed data'!$C$7</f>
        <v>1.0652575164192001E-4</v>
      </c>
    </row>
    <row r="60" spans="1:56" ht="16.5" collapsed="1" x14ac:dyDescent="0.35">
      <c r="A60" s="115"/>
      <c r="B60" s="9" t="s">
        <v>7</v>
      </c>
      <c r="C60" s="9" t="s">
        <v>61</v>
      </c>
      <c r="D60" s="9" t="s">
        <v>40</v>
      </c>
      <c r="E60" s="34">
        <f>SUM(E30:E59)</f>
        <v>0</v>
      </c>
      <c r="F60" s="34">
        <f t="shared" ref="F60:BD60" si="6">SUM(F30:F59)</f>
        <v>-1.4044444444444445E-3</v>
      </c>
      <c r="G60" s="34">
        <f t="shared" si="6"/>
        <v>-2.6877329328685263E-3</v>
      </c>
      <c r="H60" s="34">
        <f t="shared" si="6"/>
        <v>-3.8550592852299743E-3</v>
      </c>
      <c r="I60" s="34">
        <f t="shared" si="6"/>
        <v>-4.9254918669811611E-3</v>
      </c>
      <c r="J60" s="34">
        <f t="shared" si="6"/>
        <v>-5.9188166481455168E-3</v>
      </c>
      <c r="K60" s="34">
        <f t="shared" si="6"/>
        <v>-6.8350734610625853E-3</v>
      </c>
      <c r="L60" s="34">
        <f t="shared" si="6"/>
        <v>-7.65381740639514E-3</v>
      </c>
      <c r="M60" s="34">
        <f t="shared" si="6"/>
        <v>-8.4115939280765707E-3</v>
      </c>
      <c r="N60" s="34">
        <f t="shared" si="6"/>
        <v>-8.346811859676069E-3</v>
      </c>
      <c r="O60" s="34">
        <f t="shared" si="6"/>
        <v>-8.2771453610666276E-3</v>
      </c>
      <c r="P60" s="34">
        <f t="shared" si="6"/>
        <v>-8.2022470726734516E-3</v>
      </c>
      <c r="Q60" s="34">
        <f t="shared" si="6"/>
        <v>-8.1217575841445976E-3</v>
      </c>
      <c r="R60" s="34">
        <f t="shared" si="6"/>
        <v>-8.0357064234011892E-3</v>
      </c>
      <c r="S60" s="34">
        <f t="shared" si="6"/>
        <v>-7.9445347116116997E-3</v>
      </c>
      <c r="T60" s="34">
        <f t="shared" si="6"/>
        <v>-7.848928525939278E-3</v>
      </c>
      <c r="U60" s="34">
        <f t="shared" si="6"/>
        <v>-7.7488638966407737E-3</v>
      </c>
      <c r="V60" s="34">
        <f t="shared" si="6"/>
        <v>-7.6442258842427313E-3</v>
      </c>
      <c r="W60" s="34">
        <f t="shared" si="6"/>
        <v>-7.5380041581171479E-3</v>
      </c>
      <c r="X60" s="34">
        <f t="shared" si="6"/>
        <v>-7.4314784064752277E-3</v>
      </c>
      <c r="Y60" s="34">
        <f t="shared" si="6"/>
        <v>-7.3249526548333074E-3</v>
      </c>
      <c r="Z60" s="34">
        <f t="shared" si="6"/>
        <v>-7.2184269031913871E-3</v>
      </c>
      <c r="AA60" s="34">
        <f t="shared" si="6"/>
        <v>-7.1119011515494669E-3</v>
      </c>
      <c r="AB60" s="34">
        <f t="shared" si="6"/>
        <v>-7.0053753999075466E-3</v>
      </c>
      <c r="AC60" s="34">
        <f t="shared" si="6"/>
        <v>-6.8988496482656264E-3</v>
      </c>
      <c r="AD60" s="34">
        <f t="shared" si="6"/>
        <v>-6.7923238966237061E-3</v>
      </c>
      <c r="AE60" s="34">
        <f t="shared" si="6"/>
        <v>-6.6857981449817859E-3</v>
      </c>
      <c r="AF60" s="34">
        <f t="shared" si="6"/>
        <v>-6.5792723933398656E-3</v>
      </c>
      <c r="AG60" s="34">
        <f t="shared" si="6"/>
        <v>-6.4727466416979454E-3</v>
      </c>
      <c r="AH60" s="34">
        <f t="shared" si="6"/>
        <v>-6.3662208900560251E-3</v>
      </c>
      <c r="AI60" s="34">
        <f t="shared" si="6"/>
        <v>-6.2596951384141048E-3</v>
      </c>
      <c r="AJ60" s="34">
        <f t="shared" si="6"/>
        <v>-6.2596951384141048E-3</v>
      </c>
      <c r="AK60" s="34">
        <f t="shared" si="6"/>
        <v>-6.2596951384141048E-3</v>
      </c>
      <c r="AL60" s="34">
        <f t="shared" si="6"/>
        <v>-6.2596951384141048E-3</v>
      </c>
      <c r="AM60" s="34">
        <f t="shared" si="6"/>
        <v>-6.2596951384141048E-3</v>
      </c>
      <c r="AN60" s="34">
        <f t="shared" si="6"/>
        <v>-6.2596951384141048E-3</v>
      </c>
      <c r="AO60" s="34">
        <f t="shared" si="6"/>
        <v>-6.2596951384141048E-3</v>
      </c>
      <c r="AP60" s="34">
        <f t="shared" si="6"/>
        <v>-6.2596951384141048E-3</v>
      </c>
      <c r="AQ60" s="34">
        <f t="shared" si="6"/>
        <v>-6.2596951384141048E-3</v>
      </c>
      <c r="AR60" s="34">
        <f t="shared" si="6"/>
        <v>-6.2596951384141048E-3</v>
      </c>
      <c r="AS60" s="34">
        <f t="shared" si="6"/>
        <v>-6.2596951384141048E-3</v>
      </c>
      <c r="AT60" s="34">
        <f t="shared" si="6"/>
        <v>-6.2596951384141048E-3</v>
      </c>
      <c r="AU60" s="34">
        <f t="shared" si="6"/>
        <v>-6.2596951384141048E-3</v>
      </c>
      <c r="AV60" s="34">
        <f t="shared" si="6"/>
        <v>-6.2596951384141048E-3</v>
      </c>
      <c r="AW60" s="34">
        <f t="shared" si="6"/>
        <v>-6.2596951384141048E-3</v>
      </c>
      <c r="AX60" s="34">
        <f t="shared" si="6"/>
        <v>-6.2596951384141048E-3</v>
      </c>
      <c r="AY60" s="34">
        <f t="shared" si="6"/>
        <v>-4.8552506939696571E-3</v>
      </c>
      <c r="AZ60" s="34">
        <f t="shared" si="6"/>
        <v>-3.5719622055455759E-3</v>
      </c>
      <c r="BA60" s="34">
        <f t="shared" si="6"/>
        <v>-2.4046358531841319E-3</v>
      </c>
      <c r="BB60" s="34">
        <f t="shared" si="6"/>
        <v>-1.3342032714329446E-3</v>
      </c>
      <c r="BC60" s="34">
        <f t="shared" si="6"/>
        <v>-3.4087849026858742E-4</v>
      </c>
      <c r="BD60" s="34">
        <f t="shared" si="6"/>
        <v>5.7537832264848039E-4</v>
      </c>
    </row>
    <row r="61" spans="1:56" ht="17.25" hidden="1" customHeight="1" outlineLevel="1" x14ac:dyDescent="0.35">
      <c r="A61" s="115"/>
      <c r="B61" s="9" t="s">
        <v>35</v>
      </c>
      <c r="C61" s="9" t="s">
        <v>62</v>
      </c>
      <c r="D61" s="9" t="s">
        <v>40</v>
      </c>
      <c r="E61" s="34">
        <v>0</v>
      </c>
      <c r="F61" s="34">
        <f>E62</f>
        <v>-6.3200000000000006E-2</v>
      </c>
      <c r="G61" s="34">
        <f t="shared" ref="G61:BD61" si="7">F62</f>
        <v>-0.11954353753463924</v>
      </c>
      <c r="H61" s="34">
        <f t="shared" si="7"/>
        <v>-0.16938549045803586</v>
      </c>
      <c r="I61" s="34">
        <f t="shared" si="7"/>
        <v>-0.21369989735160927</v>
      </c>
      <c r="J61" s="34">
        <f t="shared" si="7"/>
        <v>-0.25347402063702412</v>
      </c>
      <c r="K61" s="34">
        <f t="shared" si="7"/>
        <v>-0.28878676057014668</v>
      </c>
      <c r="L61" s="34">
        <f t="shared" si="7"/>
        <v>-0.31879516464904906</v>
      </c>
      <c r="M61" s="34">
        <f t="shared" si="7"/>
        <v>-0.34524129071831833</v>
      </c>
      <c r="N61" s="34">
        <f t="shared" si="7"/>
        <v>-0.33391450371221915</v>
      </c>
      <c r="O61" s="34">
        <f t="shared" si="7"/>
        <v>-0.32243269941511815</v>
      </c>
      <c r="P61" s="34">
        <f t="shared" si="7"/>
        <v>-0.31078513107635858</v>
      </c>
      <c r="Q61" s="34">
        <f t="shared" si="7"/>
        <v>-0.29896085701988667</v>
      </c>
      <c r="R61" s="34">
        <f t="shared" si="7"/>
        <v>-0.28696679720228868</v>
      </c>
      <c r="S61" s="34">
        <f t="shared" si="7"/>
        <v>-0.27482836374836045</v>
      </c>
      <c r="T61" s="34">
        <f t="shared" si="7"/>
        <v>-0.26258155068148981</v>
      </c>
      <c r="U61" s="34">
        <f t="shared" si="7"/>
        <v>-0.25022971383711784</v>
      </c>
      <c r="V61" s="34">
        <f t="shared" si="7"/>
        <v>-0.23777213938256517</v>
      </c>
      <c r="W61" s="34">
        <f t="shared" si="7"/>
        <v>-0.22534793582267115</v>
      </c>
      <c r="X61" s="34">
        <f t="shared" si="7"/>
        <v>-0.2130162728406676</v>
      </c>
      <c r="Y61" s="34">
        <f t="shared" si="7"/>
        <v>-0.20079113561030598</v>
      </c>
      <c r="Z61" s="34">
        <f t="shared" si="7"/>
        <v>-0.18867252413158628</v>
      </c>
      <c r="AA61" s="34">
        <f t="shared" si="7"/>
        <v>-0.17666043840450849</v>
      </c>
      <c r="AB61" s="34">
        <f t="shared" si="7"/>
        <v>-0.1647548784290726</v>
      </c>
      <c r="AC61" s="34">
        <f t="shared" si="7"/>
        <v>-0.15295584420527866</v>
      </c>
      <c r="AD61" s="34">
        <f t="shared" si="7"/>
        <v>-0.14126333573312663</v>
      </c>
      <c r="AE61" s="34">
        <f t="shared" si="7"/>
        <v>-0.12967735301261651</v>
      </c>
      <c r="AF61" s="34">
        <f t="shared" si="7"/>
        <v>-0.11819789604374834</v>
      </c>
      <c r="AG61" s="34">
        <f t="shared" si="7"/>
        <v>-0.10682496482652207</v>
      </c>
      <c r="AH61" s="34">
        <f t="shared" si="7"/>
        <v>-9.5558559360937725E-2</v>
      </c>
      <c r="AI61" s="34">
        <f t="shared" si="7"/>
        <v>-8.4398679646995295E-2</v>
      </c>
      <c r="AJ61" s="34">
        <f t="shared" si="7"/>
        <v>-7.334532568469479E-2</v>
      </c>
      <c r="AK61" s="34">
        <f t="shared" si="7"/>
        <v>-6.2291971722394285E-2</v>
      </c>
      <c r="AL61" s="34">
        <f t="shared" si="7"/>
        <v>-5.123861776009378E-2</v>
      </c>
      <c r="AM61" s="34">
        <f t="shared" si="7"/>
        <v>-4.0185263797793275E-2</v>
      </c>
      <c r="AN61" s="34">
        <f t="shared" si="7"/>
        <v>-2.913190983549277E-2</v>
      </c>
      <c r="AO61" s="34">
        <f t="shared" si="7"/>
        <v>-1.8078555873192265E-2</v>
      </c>
      <c r="AP61" s="34">
        <f t="shared" si="7"/>
        <v>-7.0252019108917596E-3</v>
      </c>
      <c r="AQ61" s="34">
        <f t="shared" si="7"/>
        <v>4.0281520514087454E-3</v>
      </c>
      <c r="AR61" s="34">
        <f t="shared" si="7"/>
        <v>1.508150601370925E-2</v>
      </c>
      <c r="AS61" s="34">
        <f t="shared" si="7"/>
        <v>2.6134859976009756E-2</v>
      </c>
      <c r="AT61" s="34">
        <f t="shared" si="7"/>
        <v>3.7188213938310261E-2</v>
      </c>
      <c r="AU61" s="34">
        <f t="shared" si="7"/>
        <v>4.8241567900610766E-2</v>
      </c>
      <c r="AV61" s="34">
        <f t="shared" si="7"/>
        <v>5.9294921862911271E-2</v>
      </c>
      <c r="AW61" s="34">
        <f t="shared" si="7"/>
        <v>7.0348275825211776E-2</v>
      </c>
      <c r="AX61" s="34">
        <f t="shared" si="7"/>
        <v>8.1401629787512281E-2</v>
      </c>
      <c r="AY61" s="34">
        <f t="shared" si="7"/>
        <v>8.766132492592639E-2</v>
      </c>
      <c r="AZ61" s="34">
        <f t="shared" si="7"/>
        <v>9.2516575619896041E-2</v>
      </c>
      <c r="BA61" s="34">
        <f t="shared" si="7"/>
        <v>9.6088537825441619E-2</v>
      </c>
      <c r="BB61" s="34">
        <f t="shared" si="7"/>
        <v>9.8493173678625756E-2</v>
      </c>
      <c r="BC61" s="34">
        <f t="shared" si="7"/>
        <v>9.9827376950058694E-2</v>
      </c>
      <c r="BD61" s="34">
        <f t="shared" si="7"/>
        <v>0.10016825544032729</v>
      </c>
    </row>
    <row r="62" spans="1:56" ht="16.5" hidden="1" customHeight="1" outlineLevel="1" x14ac:dyDescent="0.3">
      <c r="A62" s="115"/>
      <c r="B62" s="9" t="s">
        <v>34</v>
      </c>
      <c r="C62" s="9" t="s">
        <v>68</v>
      </c>
      <c r="D62" s="9" t="s">
        <v>40</v>
      </c>
      <c r="E62" s="34">
        <f t="shared" ref="E62:BD62" si="8">E28-E60+E61</f>
        <v>-6.3200000000000006E-2</v>
      </c>
      <c r="F62" s="34">
        <f t="shared" si="8"/>
        <v>-0.11954353753463924</v>
      </c>
      <c r="G62" s="34">
        <f t="shared" si="8"/>
        <v>-0.16938549045803586</v>
      </c>
      <c r="H62" s="34">
        <f t="shared" si="8"/>
        <v>-0.21369989735160927</v>
      </c>
      <c r="I62" s="34">
        <f t="shared" si="8"/>
        <v>-0.25347402063702412</v>
      </c>
      <c r="J62" s="34">
        <f t="shared" si="8"/>
        <v>-0.28878676057014668</v>
      </c>
      <c r="K62" s="34">
        <f t="shared" si="8"/>
        <v>-0.31879516464904906</v>
      </c>
      <c r="L62" s="34">
        <f t="shared" si="8"/>
        <v>-0.34524129071831833</v>
      </c>
      <c r="M62" s="34">
        <f t="shared" si="8"/>
        <v>-0.33391450371221915</v>
      </c>
      <c r="N62" s="34">
        <f t="shared" si="8"/>
        <v>-0.32243269941511815</v>
      </c>
      <c r="O62" s="34">
        <f t="shared" si="8"/>
        <v>-0.31078513107635858</v>
      </c>
      <c r="P62" s="34">
        <f t="shared" si="8"/>
        <v>-0.29896085701988667</v>
      </c>
      <c r="Q62" s="34">
        <f t="shared" si="8"/>
        <v>-0.28696679720228868</v>
      </c>
      <c r="R62" s="34">
        <f t="shared" si="8"/>
        <v>-0.27482836374836045</v>
      </c>
      <c r="S62" s="34">
        <f t="shared" si="8"/>
        <v>-0.26258155068148981</v>
      </c>
      <c r="T62" s="34">
        <f t="shared" si="8"/>
        <v>-0.25022971383711784</v>
      </c>
      <c r="U62" s="34">
        <f t="shared" si="8"/>
        <v>-0.23777213938256517</v>
      </c>
      <c r="V62" s="34">
        <f t="shared" si="8"/>
        <v>-0.22534793582267115</v>
      </c>
      <c r="W62" s="34">
        <f t="shared" si="8"/>
        <v>-0.2130162728406676</v>
      </c>
      <c r="X62" s="34">
        <f t="shared" si="8"/>
        <v>-0.20079113561030598</v>
      </c>
      <c r="Y62" s="34">
        <f t="shared" si="8"/>
        <v>-0.18867252413158628</v>
      </c>
      <c r="Z62" s="34">
        <f t="shared" si="8"/>
        <v>-0.17666043840450849</v>
      </c>
      <c r="AA62" s="34">
        <f t="shared" si="8"/>
        <v>-0.1647548784290726</v>
      </c>
      <c r="AB62" s="34">
        <f t="shared" si="8"/>
        <v>-0.15295584420527866</v>
      </c>
      <c r="AC62" s="34">
        <f t="shared" si="8"/>
        <v>-0.14126333573312663</v>
      </c>
      <c r="AD62" s="34">
        <f t="shared" si="8"/>
        <v>-0.12967735301261651</v>
      </c>
      <c r="AE62" s="34">
        <f t="shared" si="8"/>
        <v>-0.11819789604374834</v>
      </c>
      <c r="AF62" s="34">
        <f t="shared" si="8"/>
        <v>-0.10682496482652207</v>
      </c>
      <c r="AG62" s="34">
        <f t="shared" si="8"/>
        <v>-9.5558559360937725E-2</v>
      </c>
      <c r="AH62" s="34">
        <f t="shared" si="8"/>
        <v>-8.4398679646995295E-2</v>
      </c>
      <c r="AI62" s="34">
        <f t="shared" si="8"/>
        <v>-7.334532568469479E-2</v>
      </c>
      <c r="AJ62" s="34">
        <f t="shared" si="8"/>
        <v>-6.2291971722394285E-2</v>
      </c>
      <c r="AK62" s="34">
        <f t="shared" si="8"/>
        <v>-5.123861776009378E-2</v>
      </c>
      <c r="AL62" s="34">
        <f t="shared" si="8"/>
        <v>-4.0185263797793275E-2</v>
      </c>
      <c r="AM62" s="34">
        <f t="shared" si="8"/>
        <v>-2.913190983549277E-2</v>
      </c>
      <c r="AN62" s="34">
        <f t="shared" si="8"/>
        <v>-1.8078555873192265E-2</v>
      </c>
      <c r="AO62" s="34">
        <f t="shared" si="8"/>
        <v>-7.0252019108917596E-3</v>
      </c>
      <c r="AP62" s="34">
        <f t="shared" si="8"/>
        <v>4.0281520514087454E-3</v>
      </c>
      <c r="AQ62" s="34">
        <f t="shared" si="8"/>
        <v>1.508150601370925E-2</v>
      </c>
      <c r="AR62" s="34">
        <f t="shared" si="8"/>
        <v>2.6134859976009756E-2</v>
      </c>
      <c r="AS62" s="34">
        <f t="shared" si="8"/>
        <v>3.7188213938310261E-2</v>
      </c>
      <c r="AT62" s="34">
        <f t="shared" si="8"/>
        <v>4.8241567900610766E-2</v>
      </c>
      <c r="AU62" s="34">
        <f t="shared" si="8"/>
        <v>5.9294921862911271E-2</v>
      </c>
      <c r="AV62" s="34">
        <f t="shared" si="8"/>
        <v>7.0348275825211776E-2</v>
      </c>
      <c r="AW62" s="34">
        <f t="shared" si="8"/>
        <v>8.1401629787512281E-2</v>
      </c>
      <c r="AX62" s="34">
        <f t="shared" si="8"/>
        <v>8.766132492592639E-2</v>
      </c>
      <c r="AY62" s="34">
        <f t="shared" si="8"/>
        <v>9.2516575619896041E-2</v>
      </c>
      <c r="AZ62" s="34">
        <f t="shared" si="8"/>
        <v>9.6088537825441619E-2</v>
      </c>
      <c r="BA62" s="34">
        <f t="shared" si="8"/>
        <v>9.8493173678625756E-2</v>
      </c>
      <c r="BB62" s="34">
        <f t="shared" si="8"/>
        <v>9.9827376950058694E-2</v>
      </c>
      <c r="BC62" s="34">
        <f t="shared" si="8"/>
        <v>0.10016825544032729</v>
      </c>
      <c r="BD62" s="34">
        <f t="shared" si="8"/>
        <v>9.9592877117678807E-2</v>
      </c>
    </row>
    <row r="63" spans="1:56" ht="16.5" collapsed="1" x14ac:dyDescent="0.3">
      <c r="A63" s="115"/>
      <c r="B63" s="9" t="s">
        <v>8</v>
      </c>
      <c r="C63" s="11" t="s">
        <v>67</v>
      </c>
      <c r="D63" s="9" t="s">
        <v>40</v>
      </c>
      <c r="E63" s="34">
        <f>AVERAGE(E61:E62)*'Fixed data'!$C$3</f>
        <v>-1.5262800000000003E-3</v>
      </c>
      <c r="F63" s="34">
        <f>AVERAGE(F61:F62)*'Fixed data'!$C$3</f>
        <v>-4.4132564314615375E-3</v>
      </c>
      <c r="G63" s="34">
        <f>AVERAGE(G61:G62)*'Fixed data'!$C$3</f>
        <v>-6.9776360260231044E-3</v>
      </c>
      <c r="H63" s="34">
        <f>AVERAGE(H61:H62)*'Fixed data'!$C$3</f>
        <v>-9.2515121156029299E-3</v>
      </c>
      <c r="I63" s="34">
        <f>AVERAGE(I61:I62)*'Fixed data'!$C$3</f>
        <v>-1.1282250119425498E-2</v>
      </c>
      <c r="J63" s="34">
        <f>AVERAGE(J61:J62)*'Fixed data'!$C$3</f>
        <v>-1.3095597866153176E-2</v>
      </c>
      <c r="K63" s="34">
        <f>AVERAGE(K61:K62)*'Fixed data'!$C$3</f>
        <v>-1.4673103494043578E-2</v>
      </c>
      <c r="L63" s="34">
        <f>AVERAGE(L61:L62)*'Fixed data'!$C$3</f>
        <v>-1.6036480397121924E-2</v>
      </c>
      <c r="M63" s="34">
        <f>AVERAGE(M61:M62)*'Fixed data'!$C$3</f>
        <v>-1.6401612435497481E-2</v>
      </c>
      <c r="N63" s="34">
        <f>AVERAGE(N61:N62)*'Fixed data'!$C$3</f>
        <v>-1.5850784955525197E-2</v>
      </c>
      <c r="O63" s="34">
        <f>AVERAGE(O61:O62)*'Fixed data'!$C$3</f>
        <v>-1.5292210606369164E-2</v>
      </c>
      <c r="P63" s="34">
        <f>AVERAGE(P61:P62)*'Fixed data'!$C$3</f>
        <v>-1.4725365612524324E-2</v>
      </c>
      <c r="Q63" s="34">
        <f>AVERAGE(Q61:Q62)*'Fixed data'!$C$3</f>
        <v>-1.4150152849465537E-2</v>
      </c>
      <c r="R63" s="34">
        <f>AVERAGE(R61:R62)*'Fixed data'!$C$3</f>
        <v>-1.3567353136958176E-2</v>
      </c>
      <c r="S63" s="34">
        <f>AVERAGE(S61:S62)*'Fixed data'!$C$3</f>
        <v>-1.2978449433480886E-2</v>
      </c>
      <c r="T63" s="34">
        <f>AVERAGE(T61:T62)*'Fixed data'!$C$3</f>
        <v>-1.2384392038124374E-2</v>
      </c>
      <c r="U63" s="34">
        <f>AVERAGE(U61:U62)*'Fixed data'!$C$3</f>
        <v>-1.1785244755255346E-2</v>
      </c>
      <c r="V63" s="34">
        <f>AVERAGE(V61:V62)*'Fixed data'!$C$3</f>
        <v>-1.1184349816206458E-2</v>
      </c>
      <c r="W63" s="34">
        <f>AVERAGE(W61:W62)*'Fixed data'!$C$3</f>
        <v>-1.0586495639219632E-2</v>
      </c>
      <c r="X63" s="34">
        <f>AVERAGE(X61:X62)*'Fixed data'!$C$3</f>
        <v>-9.9934489140910132E-3</v>
      </c>
      <c r="Y63" s="34">
        <f>AVERAGE(Y61:Y62)*'Fixed data'!$C$3</f>
        <v>-9.4055473827666988E-3</v>
      </c>
      <c r="Z63" s="34">
        <f>AVERAGE(Z61:Z62)*'Fixed data'!$C$3</f>
        <v>-8.8227910452466883E-3</v>
      </c>
      <c r="AA63" s="34">
        <f>AVERAGE(AA61:AA62)*'Fixed data'!$C$3</f>
        <v>-8.2451799015309836E-3</v>
      </c>
      <c r="AB63" s="34">
        <f>AVERAGE(AB61:AB62)*'Fixed data'!$C$3</f>
        <v>-7.6727139516195838E-3</v>
      </c>
      <c r="AC63" s="34">
        <f>AVERAGE(AC61:AC62)*'Fixed data'!$C$3</f>
        <v>-7.1053931955124879E-3</v>
      </c>
      <c r="AD63" s="34">
        <f>AVERAGE(AD61:AD62)*'Fixed data'!$C$3</f>
        <v>-6.5432176332096978E-3</v>
      </c>
      <c r="AE63" s="34">
        <f>AVERAGE(AE61:AE62)*'Fixed data'!$C$3</f>
        <v>-5.9861872647112117E-3</v>
      </c>
      <c r="AF63" s="34">
        <f>AVERAGE(AF61:AF62)*'Fixed data'!$C$3</f>
        <v>-5.4343020900170305E-3</v>
      </c>
      <c r="AG63" s="34">
        <f>AVERAGE(AG61:AG62)*'Fixed data'!$C$3</f>
        <v>-4.8875621091271542E-3</v>
      </c>
      <c r="AH63" s="34">
        <f>AVERAGE(AH61:AH62)*'Fixed data'!$C$3</f>
        <v>-4.3459673220415827E-3</v>
      </c>
      <c r="AI63" s="34">
        <f>AVERAGE(AI61:AI62)*'Fixed data'!$C$3</f>
        <v>-3.8095177287603157E-3</v>
      </c>
      <c r="AJ63" s="34">
        <f>AVERAGE(AJ61:AJ62)*'Fixed data'!$C$3</f>
        <v>-3.2756407323812015E-3</v>
      </c>
      <c r="AK63" s="34">
        <f>AVERAGE(AK61:AK62)*'Fixed data'!$C$3</f>
        <v>-2.7417637360020869E-3</v>
      </c>
      <c r="AL63" s="34">
        <f>AVERAGE(AL61:AL62)*'Fixed data'!$C$3</f>
        <v>-2.2078867396229723E-3</v>
      </c>
      <c r="AM63" s="34">
        <f>AVERAGE(AM61:AM62)*'Fixed data'!$C$3</f>
        <v>-1.6740097432438581E-3</v>
      </c>
      <c r="AN63" s="34">
        <f>AVERAGE(AN61:AN62)*'Fixed data'!$C$3</f>
        <v>-1.1401327468647437E-3</v>
      </c>
      <c r="AO63" s="34">
        <f>AVERAGE(AO61:AO62)*'Fixed data'!$C$3</f>
        <v>-6.0625575048562925E-4</v>
      </c>
      <c r="AP63" s="34">
        <f>AVERAGE(AP61:AP62)*'Fixed data'!$C$3</f>
        <v>-7.2378754106514799E-5</v>
      </c>
      <c r="AQ63" s="34">
        <f>AVERAGE(AQ61:AQ62)*'Fixed data'!$C$3</f>
        <v>4.6149824227259962E-4</v>
      </c>
      <c r="AR63" s="34">
        <f>AVERAGE(AR61:AR62)*'Fixed data'!$C$3</f>
        <v>9.9537523865171401E-4</v>
      </c>
      <c r="AS63" s="34">
        <f>AVERAGE(AS61:AS62)*'Fixed data'!$C$3</f>
        <v>1.5292522350308284E-3</v>
      </c>
      <c r="AT63" s="34">
        <f>AVERAGE(AT61:AT62)*'Fixed data'!$C$3</f>
        <v>2.0631292314099428E-3</v>
      </c>
      <c r="AU63" s="34">
        <f>AVERAGE(AU61:AU62)*'Fixed data'!$C$3</f>
        <v>2.5970062277890574E-3</v>
      </c>
      <c r="AV63" s="34">
        <f>AVERAGE(AV61:AV62)*'Fixed data'!$C$3</f>
        <v>3.1308832241681715E-3</v>
      </c>
      <c r="AW63" s="34">
        <f>AVERAGE(AW61:AW62)*'Fixed data'!$C$3</f>
        <v>3.6647602205472861E-3</v>
      </c>
      <c r="AX63" s="34">
        <f>AVERAGE(AX61:AX62)*'Fixed data'!$C$3</f>
        <v>4.0828703563295446E-3</v>
      </c>
      <c r="AY63" s="34">
        <f>AVERAGE(AY61:AY62)*'Fixed data'!$C$3</f>
        <v>4.3512962981816124E-3</v>
      </c>
      <c r="AZ63" s="34">
        <f>AVERAGE(AZ61:AZ62)*'Fixed data'!$C$3</f>
        <v>4.5548134897049047E-3</v>
      </c>
      <c r="BA63" s="34">
        <f>AVERAGE(BA61:BA62)*'Fixed data'!$C$3</f>
        <v>4.6991483328232275E-3</v>
      </c>
      <c r="BB63" s="34">
        <f>AVERAGE(BB61:BB62)*'Fixed data'!$C$3</f>
        <v>4.7894412976827293E-3</v>
      </c>
      <c r="BC63" s="34">
        <f>AVERAGE(BC61:BC62)*'Fixed data'!$C$3</f>
        <v>4.8298945222278213E-3</v>
      </c>
      <c r="BD63" s="34">
        <f>AVERAGE(BD61:BD62)*'Fixed data'!$C$3</f>
        <v>4.8242313512758478E-3</v>
      </c>
    </row>
    <row r="64" spans="1:56" ht="15.75" thickBot="1" x14ac:dyDescent="0.35">
      <c r="A64" s="114"/>
      <c r="B64" s="12" t="s">
        <v>94</v>
      </c>
      <c r="C64" s="12" t="s">
        <v>45</v>
      </c>
      <c r="D64" s="12" t="s">
        <v>40</v>
      </c>
      <c r="E64" s="53">
        <f t="shared" ref="E64:BD64" si="9">E29+E60+E63</f>
        <v>-1.7326279999999996E-2</v>
      </c>
      <c r="F64" s="53">
        <f t="shared" si="9"/>
        <v>-2.0254696370676895E-2</v>
      </c>
      <c r="G64" s="53">
        <f t="shared" si="9"/>
        <v>-2.2797790422957917E-2</v>
      </c>
      <c r="H64" s="53">
        <f t="shared" si="9"/>
        <v>-2.5148937945533748E-2</v>
      </c>
      <c r="I64" s="53">
        <f t="shared" si="9"/>
        <v>-2.7382645774505662E-2</v>
      </c>
      <c r="J64" s="53">
        <f t="shared" si="9"/>
        <v>-2.932230365961571E-2</v>
      </c>
      <c r="K64" s="53">
        <f t="shared" si="9"/>
        <v>-3.0719046340097401E-2</v>
      </c>
      <c r="L64" s="53">
        <f t="shared" si="9"/>
        <v>-3.2215283672433162E-2</v>
      </c>
      <c r="M64" s="53">
        <f t="shared" si="9"/>
        <v>-2.40844080940684E-2</v>
      </c>
      <c r="N64" s="53">
        <f t="shared" si="9"/>
        <v>-2.341384870584504E-2</v>
      </c>
      <c r="O64" s="53">
        <f t="shared" si="9"/>
        <v>-2.272675022301256E-2</v>
      </c>
      <c r="P64" s="53">
        <f t="shared" si="9"/>
        <v>-2.2022105939248159E-2</v>
      </c>
      <c r="Q64" s="53">
        <f t="shared" si="9"/>
        <v>-2.1303834875246792E-2</v>
      </c>
      <c r="R64" s="53">
        <f t="shared" si="9"/>
        <v>-2.0577377802727604E-2</v>
      </c>
      <c r="S64" s="53">
        <f t="shared" si="9"/>
        <v>-1.9847414556277844E-2</v>
      </c>
      <c r="T64" s="53">
        <f t="shared" si="9"/>
        <v>-1.9107593484455478E-2</v>
      </c>
      <c r="U64" s="53">
        <f t="shared" si="9"/>
        <v>-1.8356931012418143E-2</v>
      </c>
      <c r="V64" s="53">
        <f t="shared" si="9"/>
        <v>-1.7633581281536373E-2</v>
      </c>
      <c r="W64" s="53">
        <f t="shared" si="9"/>
        <v>-1.692608509136518E-2</v>
      </c>
      <c r="X64" s="53">
        <f t="shared" si="9"/>
        <v>-1.6226512614594641E-2</v>
      </c>
      <c r="Y64" s="53">
        <f t="shared" si="9"/>
        <v>-1.5532085331628406E-2</v>
      </c>
      <c r="Z64" s="53">
        <f t="shared" si="9"/>
        <v>-1.4842803242466476E-2</v>
      </c>
      <c r="AA64" s="53">
        <f t="shared" si="9"/>
        <v>-1.4158666347108851E-2</v>
      </c>
      <c r="AB64" s="53">
        <f t="shared" si="9"/>
        <v>-1.347967464555553E-2</v>
      </c>
      <c r="AC64" s="53">
        <f t="shared" si="9"/>
        <v>-1.2805828137806514E-2</v>
      </c>
      <c r="AD64" s="53">
        <f t="shared" si="9"/>
        <v>-1.2137126823861803E-2</v>
      </c>
      <c r="AE64" s="53">
        <f t="shared" si="9"/>
        <v>-1.1473570703721398E-2</v>
      </c>
      <c r="AF64" s="53">
        <f t="shared" si="9"/>
        <v>-1.0815159777385296E-2</v>
      </c>
      <c r="AG64" s="53">
        <f t="shared" si="9"/>
        <v>-1.0161894044853501E-2</v>
      </c>
      <c r="AH64" s="53">
        <f t="shared" si="9"/>
        <v>-9.5137735061260088E-3</v>
      </c>
      <c r="AI64" s="53">
        <f t="shared" si="9"/>
        <v>-8.8707981612028211E-3</v>
      </c>
      <c r="AJ64" s="53">
        <f t="shared" si="9"/>
        <v>-8.3369211648237074E-3</v>
      </c>
      <c r="AK64" s="53">
        <f t="shared" si="9"/>
        <v>-7.8030441684445919E-3</v>
      </c>
      <c r="AL64" s="53">
        <f t="shared" si="9"/>
        <v>-7.2691671720654773E-3</v>
      </c>
      <c r="AM64" s="53">
        <f t="shared" si="9"/>
        <v>-6.7352901756863627E-3</v>
      </c>
      <c r="AN64" s="53">
        <f t="shared" si="9"/>
        <v>-6.201413179307249E-3</v>
      </c>
      <c r="AO64" s="53">
        <f t="shared" si="9"/>
        <v>-5.6675361829281344E-3</v>
      </c>
      <c r="AP64" s="53">
        <f t="shared" si="9"/>
        <v>-5.1336591865490198E-3</v>
      </c>
      <c r="AQ64" s="53">
        <f t="shared" si="9"/>
        <v>-4.5997821901699052E-3</v>
      </c>
      <c r="AR64" s="53">
        <f t="shared" si="9"/>
        <v>-4.0659051937907906E-3</v>
      </c>
      <c r="AS64" s="53">
        <f t="shared" si="9"/>
        <v>-3.5320281974116768E-3</v>
      </c>
      <c r="AT64" s="53">
        <f t="shared" si="9"/>
        <v>-2.9981512010325622E-3</v>
      </c>
      <c r="AU64" s="53">
        <f t="shared" si="9"/>
        <v>-2.4642742046534476E-3</v>
      </c>
      <c r="AV64" s="53">
        <f t="shared" si="9"/>
        <v>-1.9303972082743335E-3</v>
      </c>
      <c r="AW64" s="53">
        <f t="shared" si="9"/>
        <v>-1.3965202118952189E-3</v>
      </c>
      <c r="AX64" s="53">
        <f t="shared" si="9"/>
        <v>-2.1768247820845603E-3</v>
      </c>
      <c r="AY64" s="53">
        <f t="shared" si="9"/>
        <v>-5.0395439578804473E-4</v>
      </c>
      <c r="AZ64" s="53">
        <f t="shared" si="9"/>
        <v>9.8285128415932874E-4</v>
      </c>
      <c r="BA64" s="53">
        <f t="shared" si="9"/>
        <v>2.2945124796390957E-3</v>
      </c>
      <c r="BB64" s="53">
        <f t="shared" si="9"/>
        <v>3.4552380262497847E-3</v>
      </c>
      <c r="BC64" s="53">
        <f t="shared" si="9"/>
        <v>4.4890160319592341E-3</v>
      </c>
      <c r="BD64" s="53">
        <f t="shared" si="9"/>
        <v>5.3996096739243283E-3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5.2852540083663593E-3</v>
      </c>
      <c r="G67" s="81">
        <f>'Fixed data'!$G$7*G$88/1000000</f>
        <v>8.4773084894481793E-3</v>
      </c>
      <c r="H67" s="81">
        <f>'Fixed data'!$G$7*H$88/1000000</f>
        <v>1.0522537459752008E-2</v>
      </c>
      <c r="I67" s="81">
        <f>'Fixed data'!$G$7*I$88/1000000</f>
        <v>1.2345167639318633E-2</v>
      </c>
      <c r="J67" s="81">
        <f>'Fixed data'!$G$7*J$88/1000000</f>
        <v>1.4477725874785203E-2</v>
      </c>
      <c r="K67" s="81">
        <f>'Fixed data'!$G$7*K$88/1000000</f>
        <v>1.6259646210432709E-2</v>
      </c>
      <c r="L67" s="81">
        <f>'Fixed data'!$G$7*L$88/1000000</f>
        <v>1.821589755340166E-2</v>
      </c>
      <c r="M67" s="81">
        <f>'Fixed data'!$G$7*M$88/1000000</f>
        <v>2.0248278059492184E-2</v>
      </c>
      <c r="N67" s="81">
        <f>'Fixed data'!$G$7*N$88/1000000</f>
        <v>2.1565116894338886E-2</v>
      </c>
      <c r="O67" s="81">
        <f>'Fixed data'!$G$7*O$88/1000000</f>
        <v>2.2976016501467654E-2</v>
      </c>
      <c r="P67" s="81">
        <f>'Fixed data'!$G$7*P$88/1000000</f>
        <v>2.4484252778029576E-2</v>
      </c>
      <c r="Q67" s="81">
        <f>'Fixed data'!$G$7*Q$88/1000000</f>
        <v>2.600470083189688E-2</v>
      </c>
      <c r="R67" s="81">
        <f>'Fixed data'!$G$7*R$88/1000000</f>
        <v>2.733580203580608E-2</v>
      </c>
      <c r="S67" s="81">
        <f>'Fixed data'!$G$7*S$88/1000000</f>
        <v>2.8507190070710776E-2</v>
      </c>
      <c r="T67" s="81">
        <f>'Fixed data'!$G$7*T$88/1000000</f>
        <v>2.9683273407506112E-2</v>
      </c>
      <c r="U67" s="81">
        <f>'Fixed data'!$G$7*U$88/1000000</f>
        <v>3.0872115067596961E-2</v>
      </c>
      <c r="V67" s="81">
        <f>'Fixed data'!$G$7*V$88/1000000</f>
        <v>3.1243201525209277E-2</v>
      </c>
      <c r="W67" s="81">
        <f>'Fixed data'!$G$7*W$88/1000000</f>
        <v>3.1301520951308531E-2</v>
      </c>
      <c r="X67" s="81">
        <f>'Fixed data'!$G$7*X$88/1000000</f>
        <v>3.1301520951308531E-2</v>
      </c>
      <c r="Y67" s="81">
        <f>'Fixed data'!$G$7*Y$88/1000000</f>
        <v>3.1301520951308531E-2</v>
      </c>
      <c r="Z67" s="81">
        <f>'Fixed data'!$G$7*Z$88/1000000</f>
        <v>3.1301520951308531E-2</v>
      </c>
      <c r="AA67" s="81">
        <f>'Fixed data'!$G$7*AA$88/1000000</f>
        <v>3.1301520951308531E-2</v>
      </c>
      <c r="AB67" s="81">
        <f>'Fixed data'!$G$7*AB$88/1000000</f>
        <v>3.1301520951308531E-2</v>
      </c>
      <c r="AC67" s="81">
        <f>'Fixed data'!$G$7*AC$88/1000000</f>
        <v>3.1301520951308531E-2</v>
      </c>
      <c r="AD67" s="81">
        <f>'Fixed data'!$G$7*AD$88/1000000</f>
        <v>3.1301520951308531E-2</v>
      </c>
      <c r="AE67" s="81">
        <f>'Fixed data'!$G$7*AE$88/1000000</f>
        <v>3.1301520951308531E-2</v>
      </c>
      <c r="AF67" s="81">
        <f>'Fixed data'!$G$7*AF$88/1000000</f>
        <v>3.1301520951308531E-2</v>
      </c>
      <c r="AG67" s="81">
        <f>'Fixed data'!$G$7*AG$88/1000000</f>
        <v>3.1301520951308531E-2</v>
      </c>
      <c r="AH67" s="81">
        <f>'Fixed data'!$G$7*AH$88/1000000</f>
        <v>3.1301520951308531E-2</v>
      </c>
      <c r="AI67" s="81">
        <f>'Fixed data'!$G$7*AI$88/1000000</f>
        <v>3.1301520951308531E-2</v>
      </c>
      <c r="AJ67" s="81">
        <f>'Fixed data'!$G$7*AJ$88/1000000</f>
        <v>3.1301520951308531E-2</v>
      </c>
      <c r="AK67" s="81">
        <f>'Fixed data'!$G$7*AK$88/1000000</f>
        <v>3.1301520951308531E-2</v>
      </c>
      <c r="AL67" s="81">
        <f>'Fixed data'!$G$7*AL$88/1000000</f>
        <v>3.1301520951308531E-2</v>
      </c>
      <c r="AM67" s="81">
        <f>'Fixed data'!$G$7*AM$88/1000000</f>
        <v>3.1301520951308531E-2</v>
      </c>
      <c r="AN67" s="81">
        <f>'Fixed data'!$G$7*AN$88/1000000</f>
        <v>3.1301520951308531E-2</v>
      </c>
      <c r="AO67" s="81">
        <f>'Fixed data'!$G$7*AO$88/1000000</f>
        <v>3.1301520951308531E-2</v>
      </c>
      <c r="AP67" s="81">
        <f>'Fixed data'!$G$7*AP$88/1000000</f>
        <v>3.1301520951308531E-2</v>
      </c>
      <c r="AQ67" s="81">
        <f>'Fixed data'!$G$7*AQ$88/1000000</f>
        <v>3.1301520951308531E-2</v>
      </c>
      <c r="AR67" s="81">
        <f>'Fixed data'!$G$7*AR$88/1000000</f>
        <v>3.1301520951308531E-2</v>
      </c>
      <c r="AS67" s="81">
        <f>'Fixed data'!$G$7*AS$88/1000000</f>
        <v>3.1301520951308531E-2</v>
      </c>
      <c r="AT67" s="81">
        <f>'Fixed data'!$G$7*AT$88/1000000</f>
        <v>3.1301520951308531E-2</v>
      </c>
      <c r="AU67" s="81">
        <f>'Fixed data'!$G$7*AU$88/1000000</f>
        <v>3.1301520951308531E-2</v>
      </c>
      <c r="AV67" s="81">
        <f>'Fixed data'!$G$7*AV$88/1000000</f>
        <v>3.1301520951308531E-2</v>
      </c>
      <c r="AW67" s="81">
        <f>'Fixed data'!$G$7*AW$88/1000000</f>
        <v>3.1301520951308531E-2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1.5491488676979791E-2</v>
      </c>
      <c r="G68" s="81">
        <f>'Fixed data'!$G$8*G89/1000000</f>
        <v>2.4847647486320727E-2</v>
      </c>
      <c r="H68" s="81">
        <f>'Fixed data'!$G$8*H89/1000000</f>
        <v>3.0842371937622189E-2</v>
      </c>
      <c r="I68" s="81">
        <f>'Fixed data'!$G$8*I89/1000000</f>
        <v>3.6184642099923281E-2</v>
      </c>
      <c r="J68" s="81">
        <f>'Fixed data'!$G$8*J89/1000000</f>
        <v>4.2435335388350676E-2</v>
      </c>
      <c r="K68" s="81">
        <f>'Fixed data'!$G$8*K89/1000000</f>
        <v>4.7658281846414213E-2</v>
      </c>
      <c r="L68" s="81">
        <f>'Fixed data'!$G$8*L89/1000000</f>
        <v>5.3392205983448807E-2</v>
      </c>
      <c r="M68" s="81">
        <f>'Fixed data'!$G$8*M89/1000000</f>
        <v>5.9349270591427167E-2</v>
      </c>
      <c r="N68" s="81">
        <f>'Fixed data'!$G$8*N89/1000000</f>
        <v>6.3209027164553691E-2</v>
      </c>
      <c r="O68" s="81">
        <f>'Fixed data'!$G$8*O89/1000000</f>
        <v>6.7344483143318659E-2</v>
      </c>
      <c r="P68" s="81">
        <f>'Fixed data'!$G$8*P89/1000000</f>
        <v>7.1765240435888306E-2</v>
      </c>
      <c r="Q68" s="81">
        <f>'Fixed data'!$G$8*Q89/1000000</f>
        <v>7.6221791393162541E-2</v>
      </c>
      <c r="R68" s="81">
        <f>'Fixed data'!$G$8*R89/1000000</f>
        <v>8.0123352074187762E-2</v>
      </c>
      <c r="S68" s="81">
        <f>'Fixed data'!$G$8*S89/1000000</f>
        <v>8.3556781092045868E-2</v>
      </c>
      <c r="T68" s="81">
        <f>'Fixed data'!$G$8*T89/1000000</f>
        <v>8.7003972403250363E-2</v>
      </c>
      <c r="U68" s="81">
        <f>'Fixed data'!$G$8*U89/1000000</f>
        <v>9.0488559347769101E-2</v>
      </c>
      <c r="V68" s="81">
        <f>'Fixed data'!$G$8*V89/1000000</f>
        <v>9.1576242484129766E-2</v>
      </c>
      <c r="W68" s="81">
        <f>'Fixed data'!$G$8*W89/1000000</f>
        <v>9.1747181237051514E-2</v>
      </c>
      <c r="X68" s="81">
        <f>'Fixed data'!$G$8*X89/1000000</f>
        <v>9.1747181237051514E-2</v>
      </c>
      <c r="Y68" s="81">
        <f>'Fixed data'!$G$8*Y89/1000000</f>
        <v>9.1747181237051514E-2</v>
      </c>
      <c r="Z68" s="81">
        <f>'Fixed data'!$G$8*Z89/1000000</f>
        <v>9.1747181237051514E-2</v>
      </c>
      <c r="AA68" s="81">
        <f>'Fixed data'!$G$8*AA89/1000000</f>
        <v>9.1747181237051514E-2</v>
      </c>
      <c r="AB68" s="81">
        <f>'Fixed data'!$G$8*AB89/1000000</f>
        <v>9.1747181237051514E-2</v>
      </c>
      <c r="AC68" s="81">
        <f>'Fixed data'!$G$8*AC89/1000000</f>
        <v>9.1747181237051514E-2</v>
      </c>
      <c r="AD68" s="81">
        <f>'Fixed data'!$G$8*AD89/1000000</f>
        <v>9.1747181237051514E-2</v>
      </c>
      <c r="AE68" s="81">
        <f>'Fixed data'!$G$8*AE89/1000000</f>
        <v>9.1747181237051514E-2</v>
      </c>
      <c r="AF68" s="81">
        <f>'Fixed data'!$G$8*AF89/1000000</f>
        <v>9.1747181237051514E-2</v>
      </c>
      <c r="AG68" s="81">
        <f>'Fixed data'!$G$8*AG89/1000000</f>
        <v>9.1747181237051514E-2</v>
      </c>
      <c r="AH68" s="81">
        <f>'Fixed data'!$G$8*AH89/1000000</f>
        <v>9.1747181237051514E-2</v>
      </c>
      <c r="AI68" s="81">
        <f>'Fixed data'!$G$8*AI89/1000000</f>
        <v>9.1747181237051514E-2</v>
      </c>
      <c r="AJ68" s="81">
        <f>'Fixed data'!$G$8*AJ89/1000000</f>
        <v>9.1747181237051514E-2</v>
      </c>
      <c r="AK68" s="81">
        <f>'Fixed data'!$G$8*AK89/1000000</f>
        <v>9.1747181237051514E-2</v>
      </c>
      <c r="AL68" s="81">
        <f>'Fixed data'!$G$8*AL89/1000000</f>
        <v>9.1747181237051514E-2</v>
      </c>
      <c r="AM68" s="81">
        <f>'Fixed data'!$G$8*AM89/1000000</f>
        <v>9.1747181237051514E-2</v>
      </c>
      <c r="AN68" s="81">
        <f>'Fixed data'!$G$8*AN89/1000000</f>
        <v>9.1747181237051514E-2</v>
      </c>
      <c r="AO68" s="81">
        <f>'Fixed data'!$G$8*AO89/1000000</f>
        <v>9.1747181237051514E-2</v>
      </c>
      <c r="AP68" s="81">
        <f>'Fixed data'!$G$8*AP89/1000000</f>
        <v>9.1747181237051514E-2</v>
      </c>
      <c r="AQ68" s="81">
        <f>'Fixed data'!$G$8*AQ89/1000000</f>
        <v>9.1747181237051514E-2</v>
      </c>
      <c r="AR68" s="81">
        <f>'Fixed data'!$G$8*AR89/1000000</f>
        <v>9.1747181237051514E-2</v>
      </c>
      <c r="AS68" s="81">
        <f>'Fixed data'!$G$8*AS89/1000000</f>
        <v>9.1747181237051514E-2</v>
      </c>
      <c r="AT68" s="81">
        <f>'Fixed data'!$G$8*AT89/1000000</f>
        <v>9.1747181237051514E-2</v>
      </c>
      <c r="AU68" s="81">
        <f>'Fixed data'!$G$8*AU89/1000000</f>
        <v>9.1747181237051514E-2</v>
      </c>
      <c r="AV68" s="81">
        <f>'Fixed data'!$G$8*AV89/1000000</f>
        <v>9.1747181237051514E-2</v>
      </c>
      <c r="AW68" s="81">
        <f>'Fixed data'!$G$8*AW89/1000000</f>
        <v>9.1747181237051514E-2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1.4601267218333537E-3</v>
      </c>
      <c r="G70" s="34">
        <f>G91*'Fixed data'!$G$9</f>
        <v>2.3968574976304161E-3</v>
      </c>
      <c r="H70" s="34">
        <f>H91*'Fixed data'!$G$9</f>
        <v>3.0243803971822282E-3</v>
      </c>
      <c r="I70" s="34">
        <f>I91*'Fixed data'!$G$9</f>
        <v>3.6286837782725442E-3</v>
      </c>
      <c r="J70" s="34">
        <f>J91*'Fixed data'!$G$9</f>
        <v>4.2289731417019969E-3</v>
      </c>
      <c r="K70" s="34">
        <f>K91*'Fixed data'!$G$9</f>
        <v>4.9188841966316156E-3</v>
      </c>
      <c r="L70" s="34">
        <f>L91*'Fixed data'!$G$9</f>
        <v>5.6881930976958785E-3</v>
      </c>
      <c r="M70" s="34">
        <f>M91*'Fixed data'!$G$9</f>
        <v>6.5282724955092611E-3</v>
      </c>
      <c r="N70" s="34">
        <f>N91*'Fixed data'!$G$9</f>
        <v>7.0204903603684494E-3</v>
      </c>
      <c r="O70" s="34">
        <f>O91*'Fixed data'!$G$9</f>
        <v>7.5477126333017919E-3</v>
      </c>
      <c r="P70" s="34">
        <f>P91*'Fixed data'!$G$9</f>
        <v>8.1111537052505744E-3</v>
      </c>
      <c r="Q70" s="34">
        <f>Q91*'Fixed data'!$G$9</f>
        <v>8.6716191649645266E-3</v>
      </c>
      <c r="R70" s="34">
        <f>R91*'Fixed data'!$G$9</f>
        <v>9.1876315952766022E-3</v>
      </c>
      <c r="S70" s="34">
        <f>S91*'Fixed data'!$G$9</f>
        <v>9.6345060868877931E-3</v>
      </c>
      <c r="T70" s="34">
        <f>T91*'Fixed data'!$G$9</f>
        <v>1.0083796077398642E-2</v>
      </c>
      <c r="U70" s="34">
        <f>U91*'Fixed data'!$G$9</f>
        <v>1.0544668844158124E-2</v>
      </c>
      <c r="V70" s="34">
        <f>V91*'Fixed data'!$G$9</f>
        <v>1.0704264161559087E-2</v>
      </c>
      <c r="W70" s="34">
        <f>W91*'Fixed data'!$G$9</f>
        <v>1.0734901673840423E-2</v>
      </c>
      <c r="X70" s="34">
        <f>X91*'Fixed data'!$G$9</f>
        <v>1.0734901673840423E-2</v>
      </c>
      <c r="Y70" s="34">
        <f>Y91*'Fixed data'!$G$9</f>
        <v>1.0734901673840423E-2</v>
      </c>
      <c r="Z70" s="34">
        <f>Z91*'Fixed data'!$G$9</f>
        <v>1.0734901673840423E-2</v>
      </c>
      <c r="AA70" s="34">
        <f>AA91*'Fixed data'!$G$9</f>
        <v>1.0734901673840423E-2</v>
      </c>
      <c r="AB70" s="34">
        <f>AB91*'Fixed data'!$G$9</f>
        <v>1.0734901673840423E-2</v>
      </c>
      <c r="AC70" s="34">
        <f>AC91*'Fixed data'!$G$9</f>
        <v>1.0734901673840423E-2</v>
      </c>
      <c r="AD70" s="34">
        <f>AD91*'Fixed data'!$G$9</f>
        <v>1.0734901673840423E-2</v>
      </c>
      <c r="AE70" s="34">
        <f>AE91*'Fixed data'!$G$9</f>
        <v>1.0734901673840423E-2</v>
      </c>
      <c r="AF70" s="34">
        <f>AF91*'Fixed data'!$G$9</f>
        <v>1.0734901673840423E-2</v>
      </c>
      <c r="AG70" s="34">
        <f>AG91*'Fixed data'!$G$9</f>
        <v>1.0734901673840423E-2</v>
      </c>
      <c r="AH70" s="34">
        <f>AH91*'Fixed data'!$G$9</f>
        <v>1.0734901673840423E-2</v>
      </c>
      <c r="AI70" s="34">
        <f>AI91*'Fixed data'!$G$9</f>
        <v>1.0734901673840423E-2</v>
      </c>
      <c r="AJ70" s="34">
        <f>AJ91*'Fixed data'!$G$9</f>
        <v>1.0734901673840423E-2</v>
      </c>
      <c r="AK70" s="34">
        <f>AK91*'Fixed data'!$G$9</f>
        <v>1.0734901673840423E-2</v>
      </c>
      <c r="AL70" s="34">
        <f>AL91*'Fixed data'!$G$9</f>
        <v>1.0734901673840423E-2</v>
      </c>
      <c r="AM70" s="34">
        <f>AM91*'Fixed data'!$G$9</f>
        <v>1.0734901673840423E-2</v>
      </c>
      <c r="AN70" s="34">
        <f>AN91*'Fixed data'!$G$9</f>
        <v>1.0734901673840423E-2</v>
      </c>
      <c r="AO70" s="34">
        <f>AO91*'Fixed data'!$G$9</f>
        <v>1.0734901673840423E-2</v>
      </c>
      <c r="AP70" s="34">
        <f>AP91*'Fixed data'!$G$9</f>
        <v>1.0734901673840423E-2</v>
      </c>
      <c r="AQ70" s="34">
        <f>AQ91*'Fixed data'!$G$9</f>
        <v>1.0734901673840423E-2</v>
      </c>
      <c r="AR70" s="34">
        <f>AR91*'Fixed data'!$G$9</f>
        <v>1.0734901673840423E-2</v>
      </c>
      <c r="AS70" s="34">
        <f>AS91*'Fixed data'!$G$9</f>
        <v>1.0734901673840423E-2</v>
      </c>
      <c r="AT70" s="34">
        <f>AT91*'Fixed data'!$G$9</f>
        <v>1.0734901673840423E-2</v>
      </c>
      <c r="AU70" s="34">
        <f>AU91*'Fixed data'!$G$9</f>
        <v>1.0734901673840423E-2</v>
      </c>
      <c r="AV70" s="34">
        <f>AV91*'Fixed data'!$G$9</f>
        <v>1.0734901673840423E-2</v>
      </c>
      <c r="AW70" s="34">
        <f>AW91*'Fixed data'!$G$9</f>
        <v>1.0734901673840423E-2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4.4417367256748177E-5</v>
      </c>
      <c r="G71" s="34">
        <f>G92*'Fixed data'!$G$10</f>
        <v>7.2912917860078492E-5</v>
      </c>
      <c r="H71" s="34">
        <f>H92*'Fixed data'!$G$10</f>
        <v>9.2002298716292469E-5</v>
      </c>
      <c r="I71" s="34">
        <f>I92*'Fixed data'!$G$10</f>
        <v>1.1038533685333897E-4</v>
      </c>
      <c r="J71" s="34">
        <f>J92*'Fixed data'!$G$10</f>
        <v>1.2864626771438541E-4</v>
      </c>
      <c r="K71" s="34">
        <f>K92*'Fixed data'!$G$10</f>
        <v>1.4963350960447468E-4</v>
      </c>
      <c r="L71" s="34">
        <f>L92*'Fixed data'!$G$10</f>
        <v>1.7303605096030453E-4</v>
      </c>
      <c r="M71" s="34">
        <f>M92*'Fixed data'!$G$10</f>
        <v>1.9859144596783706E-4</v>
      </c>
      <c r="N71" s="34">
        <f>N92*'Fixed data'!$G$10</f>
        <v>2.1356481872162857E-4</v>
      </c>
      <c r="O71" s="34">
        <f>O92*'Fixed data'!$G$10</f>
        <v>2.2960303305785706E-4</v>
      </c>
      <c r="P71" s="34">
        <f>P92*'Fixed data'!$G$10</f>
        <v>2.4674303100876159E-4</v>
      </c>
      <c r="Q71" s="34">
        <f>Q92*'Fixed data'!$G$10</f>
        <v>2.6379251019888243E-4</v>
      </c>
      <c r="R71" s="34">
        <f>R92*'Fixed data'!$G$10</f>
        <v>2.7948971872434475E-4</v>
      </c>
      <c r="S71" s="34">
        <f>S92*'Fixed data'!$G$10</f>
        <v>2.9308373636320107E-4</v>
      </c>
      <c r="T71" s="34">
        <f>T92*'Fixed data'!$G$10</f>
        <v>3.0675123399535398E-4</v>
      </c>
      <c r="U71" s="34">
        <f>U92*'Fixed data'!$G$10</f>
        <v>3.2077108215900309E-4</v>
      </c>
      <c r="V71" s="34">
        <f>V92*'Fixed data'!$G$10</f>
        <v>3.2562600585806038E-4</v>
      </c>
      <c r="W71" s="34">
        <f>W92*'Fixed data'!$G$10</f>
        <v>3.2655800553622844E-4</v>
      </c>
      <c r="X71" s="34">
        <f>X92*'Fixed data'!$G$10</f>
        <v>3.2655800553622844E-4</v>
      </c>
      <c r="Y71" s="34">
        <f>Y92*'Fixed data'!$G$10</f>
        <v>3.2655800553622844E-4</v>
      </c>
      <c r="Z71" s="34">
        <f>Z92*'Fixed data'!$G$10</f>
        <v>3.2655800553622844E-4</v>
      </c>
      <c r="AA71" s="34">
        <f>AA92*'Fixed data'!$G$10</f>
        <v>3.2655800553622844E-4</v>
      </c>
      <c r="AB71" s="34">
        <f>AB92*'Fixed data'!$G$10</f>
        <v>3.2655800553622844E-4</v>
      </c>
      <c r="AC71" s="34">
        <f>AC92*'Fixed data'!$G$10</f>
        <v>3.2655800553622844E-4</v>
      </c>
      <c r="AD71" s="34">
        <f>AD92*'Fixed data'!$G$10</f>
        <v>3.2655800553622844E-4</v>
      </c>
      <c r="AE71" s="34">
        <f>AE92*'Fixed data'!$G$10</f>
        <v>3.2655800553622844E-4</v>
      </c>
      <c r="AF71" s="34">
        <f>AF92*'Fixed data'!$G$10</f>
        <v>3.2655800553622844E-4</v>
      </c>
      <c r="AG71" s="34">
        <f>AG92*'Fixed data'!$G$10</f>
        <v>3.2655800553622844E-4</v>
      </c>
      <c r="AH71" s="34">
        <f>AH92*'Fixed data'!$G$10</f>
        <v>3.2655800553622844E-4</v>
      </c>
      <c r="AI71" s="34">
        <f>AI92*'Fixed data'!$G$10</f>
        <v>3.2655800553622844E-4</v>
      </c>
      <c r="AJ71" s="34">
        <f>AJ92*'Fixed data'!$G$10</f>
        <v>3.2655800553622844E-4</v>
      </c>
      <c r="AK71" s="34">
        <f>AK92*'Fixed data'!$G$10</f>
        <v>3.2655800553622844E-4</v>
      </c>
      <c r="AL71" s="34">
        <f>AL92*'Fixed data'!$G$10</f>
        <v>3.2655800553622844E-4</v>
      </c>
      <c r="AM71" s="34">
        <f>AM92*'Fixed data'!$G$10</f>
        <v>3.2655800553622844E-4</v>
      </c>
      <c r="AN71" s="34">
        <f>AN92*'Fixed data'!$G$10</f>
        <v>3.2655800553622844E-4</v>
      </c>
      <c r="AO71" s="34">
        <f>AO92*'Fixed data'!$G$10</f>
        <v>3.2655800553622844E-4</v>
      </c>
      <c r="AP71" s="34">
        <f>AP92*'Fixed data'!$G$10</f>
        <v>3.2655800553622844E-4</v>
      </c>
      <c r="AQ71" s="34">
        <f>AQ92*'Fixed data'!$G$10</f>
        <v>3.2655800553622844E-4</v>
      </c>
      <c r="AR71" s="34">
        <f>AR92*'Fixed data'!$G$10</f>
        <v>3.2655800553622844E-4</v>
      </c>
      <c r="AS71" s="34">
        <f>AS92*'Fixed data'!$G$10</f>
        <v>3.2655800553622844E-4</v>
      </c>
      <c r="AT71" s="34">
        <f>AT92*'Fixed data'!$G$10</f>
        <v>3.2655800553622844E-4</v>
      </c>
      <c r="AU71" s="34">
        <f>AU92*'Fixed data'!$G$10</f>
        <v>3.2655800553622844E-4</v>
      </c>
      <c r="AV71" s="34">
        <f>AV92*'Fixed data'!$G$10</f>
        <v>3.2655800553622844E-4</v>
      </c>
      <c r="AW71" s="34">
        <f>AW92*'Fixed data'!$G$10</f>
        <v>3.2655800553622844E-4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2.2281286774436249E-2</v>
      </c>
      <c r="G76" s="53">
        <f t="shared" si="10"/>
        <v>3.5794726391259406E-2</v>
      </c>
      <c r="H76" s="53">
        <f t="shared" si="10"/>
        <v>4.4481292093272715E-2</v>
      </c>
      <c r="I76" s="53">
        <f t="shared" si="10"/>
        <v>5.2268878854367797E-2</v>
      </c>
      <c r="J76" s="53">
        <f t="shared" si="10"/>
        <v>6.1270680672552258E-2</v>
      </c>
      <c r="K76" s="53">
        <f t="shared" si="10"/>
        <v>6.8986445763083021E-2</v>
      </c>
      <c r="L76" s="53">
        <f t="shared" si="10"/>
        <v>7.7469332685506639E-2</v>
      </c>
      <c r="M76" s="53">
        <f t="shared" si="10"/>
        <v>8.6324412592396454E-2</v>
      </c>
      <c r="N76" s="53">
        <f t="shared" si="10"/>
        <v>9.200819923798266E-2</v>
      </c>
      <c r="O76" s="53">
        <f t="shared" si="10"/>
        <v>9.8097815311145961E-2</v>
      </c>
      <c r="P76" s="53">
        <f t="shared" si="10"/>
        <v>0.10460738995017721</v>
      </c>
      <c r="Q76" s="53">
        <f t="shared" si="10"/>
        <v>0.11116190390022283</v>
      </c>
      <c r="R76" s="53">
        <f t="shared" si="10"/>
        <v>0.11692627542399481</v>
      </c>
      <c r="S76" s="53">
        <f t="shared" si="10"/>
        <v>0.12199156098600764</v>
      </c>
      <c r="T76" s="53">
        <f t="shared" si="10"/>
        <v>0.12707779312215045</v>
      </c>
      <c r="U76" s="53">
        <f t="shared" si="10"/>
        <v>0.13222611434168319</v>
      </c>
      <c r="V76" s="53">
        <f t="shared" si="10"/>
        <v>0.13384933417675618</v>
      </c>
      <c r="W76" s="53">
        <f t="shared" si="10"/>
        <v>0.13411016186773669</v>
      </c>
      <c r="X76" s="53">
        <f t="shared" si="10"/>
        <v>0.13411016186773669</v>
      </c>
      <c r="Y76" s="53">
        <f t="shared" si="10"/>
        <v>0.13411016186773669</v>
      </c>
      <c r="Z76" s="53">
        <f t="shared" si="10"/>
        <v>0.13411016186773669</v>
      </c>
      <c r="AA76" s="53">
        <f t="shared" si="10"/>
        <v>0.13411016186773669</v>
      </c>
      <c r="AB76" s="53">
        <f t="shared" si="10"/>
        <v>0.13411016186773669</v>
      </c>
      <c r="AC76" s="53">
        <f t="shared" si="10"/>
        <v>0.13411016186773669</v>
      </c>
      <c r="AD76" s="53">
        <f t="shared" si="10"/>
        <v>0.13411016186773669</v>
      </c>
      <c r="AE76" s="53">
        <f t="shared" si="10"/>
        <v>0.13411016186773669</v>
      </c>
      <c r="AF76" s="53">
        <f t="shared" si="10"/>
        <v>0.13411016186773669</v>
      </c>
      <c r="AG76" s="53">
        <f t="shared" si="10"/>
        <v>0.13411016186773669</v>
      </c>
      <c r="AH76" s="53">
        <f t="shared" si="10"/>
        <v>0.13411016186773669</v>
      </c>
      <c r="AI76" s="53">
        <f t="shared" si="10"/>
        <v>0.13411016186773669</v>
      </c>
      <c r="AJ76" s="53">
        <f t="shared" si="10"/>
        <v>0.13411016186773669</v>
      </c>
      <c r="AK76" s="53">
        <f t="shared" si="10"/>
        <v>0.13411016186773669</v>
      </c>
      <c r="AL76" s="53">
        <f t="shared" si="10"/>
        <v>0.13411016186773669</v>
      </c>
      <c r="AM76" s="53">
        <f t="shared" si="10"/>
        <v>0.13411016186773669</v>
      </c>
      <c r="AN76" s="53">
        <f t="shared" si="10"/>
        <v>0.13411016186773669</v>
      </c>
      <c r="AO76" s="53">
        <f t="shared" si="10"/>
        <v>0.13411016186773669</v>
      </c>
      <c r="AP76" s="53">
        <f t="shared" si="10"/>
        <v>0.13411016186773669</v>
      </c>
      <c r="AQ76" s="53">
        <f t="shared" si="10"/>
        <v>0.13411016186773669</v>
      </c>
      <c r="AR76" s="53">
        <f t="shared" si="10"/>
        <v>0.13411016186773669</v>
      </c>
      <c r="AS76" s="53">
        <f t="shared" si="10"/>
        <v>0.13411016186773669</v>
      </c>
      <c r="AT76" s="53">
        <f t="shared" si="10"/>
        <v>0.13411016186773669</v>
      </c>
      <c r="AU76" s="53">
        <f t="shared" si="10"/>
        <v>0.13411016186773669</v>
      </c>
      <c r="AV76" s="53">
        <f t="shared" si="10"/>
        <v>0.13411016186773669</v>
      </c>
      <c r="AW76" s="53">
        <f t="shared" si="10"/>
        <v>0.13411016186773669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-1.7326279999999996E-2</v>
      </c>
      <c r="F77" s="54">
        <f>IF('Fixed data'!$G$19=FALSE,F64+F76,F64)</f>
        <v>2.0265904037593541E-3</v>
      </c>
      <c r="G77" s="54">
        <f>IF('Fixed data'!$G$19=FALSE,G64+G76,G64)</f>
        <v>1.2996935968301489E-2</v>
      </c>
      <c r="H77" s="54">
        <f>IF('Fixed data'!$G$19=FALSE,H64+H76,H64)</f>
        <v>1.9332354147738966E-2</v>
      </c>
      <c r="I77" s="54">
        <f>IF('Fixed data'!$G$19=FALSE,I64+I76,I64)</f>
        <v>2.4886233079862135E-2</v>
      </c>
      <c r="J77" s="54">
        <f>IF('Fixed data'!$G$19=FALSE,J64+J76,J64)</f>
        <v>3.1948377012936548E-2</v>
      </c>
      <c r="K77" s="54">
        <f>IF('Fixed data'!$G$19=FALSE,K64+K76,K64)</f>
        <v>3.8267399422985619E-2</v>
      </c>
      <c r="L77" s="54">
        <f>IF('Fixed data'!$G$19=FALSE,L64+L76,L64)</f>
        <v>4.5254049013073477E-2</v>
      </c>
      <c r="M77" s="54">
        <f>IF('Fixed data'!$G$19=FALSE,M64+M76,M64)</f>
        <v>6.2240004498328054E-2</v>
      </c>
      <c r="N77" s="54">
        <f>IF('Fixed data'!$G$19=FALSE,N64+N76,N64)</f>
        <v>6.8594350532137624E-2</v>
      </c>
      <c r="O77" s="54">
        <f>IF('Fixed data'!$G$19=FALSE,O64+O76,O64)</f>
        <v>7.5371065088133404E-2</v>
      </c>
      <c r="P77" s="54">
        <f>IF('Fixed data'!$G$19=FALSE,P64+P76,P64)</f>
        <v>8.2585284010929044E-2</v>
      </c>
      <c r="Q77" s="54">
        <f>IF('Fixed data'!$G$19=FALSE,Q64+Q76,Q64)</f>
        <v>8.9858069024976034E-2</v>
      </c>
      <c r="R77" s="54">
        <f>IF('Fixed data'!$G$19=FALSE,R64+R76,R64)</f>
        <v>9.6348897621267207E-2</v>
      </c>
      <c r="S77" s="54">
        <f>IF('Fixed data'!$G$19=FALSE,S64+S76,S64)</f>
        <v>0.1021441464297298</v>
      </c>
      <c r="T77" s="54">
        <f>IF('Fixed data'!$G$19=FALSE,T64+T76,T64)</f>
        <v>0.10797019963769497</v>
      </c>
      <c r="U77" s="54">
        <f>IF('Fixed data'!$G$19=FALSE,U64+U76,U64)</f>
        <v>0.11386918332926504</v>
      </c>
      <c r="V77" s="54">
        <f>IF('Fixed data'!$G$19=FALSE,V64+V76,V64)</f>
        <v>0.11621575289521981</v>
      </c>
      <c r="W77" s="54">
        <f>IF('Fixed data'!$G$19=FALSE,W64+W76,W64)</f>
        <v>0.11718407677637152</v>
      </c>
      <c r="X77" s="54">
        <f>IF('Fixed data'!$G$19=FALSE,X64+X76,X64)</f>
        <v>0.11788364925314206</v>
      </c>
      <c r="Y77" s="54">
        <f>IF('Fixed data'!$G$19=FALSE,Y64+Y76,Y64)</f>
        <v>0.11857807653610829</v>
      </c>
      <c r="Z77" s="54">
        <f>IF('Fixed data'!$G$19=FALSE,Z64+Z76,Z64)</f>
        <v>0.11926735862527021</v>
      </c>
      <c r="AA77" s="54">
        <f>IF('Fixed data'!$G$19=FALSE,AA64+AA76,AA64)</f>
        <v>0.11995149552062784</v>
      </c>
      <c r="AB77" s="54">
        <f>IF('Fixed data'!$G$19=FALSE,AB64+AB76,AB64)</f>
        <v>0.12063048722218117</v>
      </c>
      <c r="AC77" s="54">
        <f>IF('Fixed data'!$G$19=FALSE,AC64+AC76,AC64)</f>
        <v>0.12130433372993019</v>
      </c>
      <c r="AD77" s="54">
        <f>IF('Fixed data'!$G$19=FALSE,AD64+AD76,AD64)</f>
        <v>0.12197303504387488</v>
      </c>
      <c r="AE77" s="54">
        <f>IF('Fixed data'!$G$19=FALSE,AE64+AE76,AE64)</f>
        <v>0.12263659116401529</v>
      </c>
      <c r="AF77" s="54">
        <f>IF('Fixed data'!$G$19=FALSE,AF64+AF76,AF64)</f>
        <v>0.12329500209035139</v>
      </c>
      <c r="AG77" s="54">
        <f>IF('Fixed data'!$G$19=FALSE,AG64+AG76,AG64)</f>
        <v>0.12394826782288319</v>
      </c>
      <c r="AH77" s="54">
        <f>IF('Fixed data'!$G$19=FALSE,AH64+AH76,AH64)</f>
        <v>0.12459638836161069</v>
      </c>
      <c r="AI77" s="54">
        <f>IF('Fixed data'!$G$19=FALSE,AI64+AI76,AI64)</f>
        <v>0.12523936370653388</v>
      </c>
      <c r="AJ77" s="54">
        <f>IF('Fixed data'!$G$19=FALSE,AJ64+AJ76,AJ64)</f>
        <v>0.12577324070291299</v>
      </c>
      <c r="AK77" s="54">
        <f>IF('Fixed data'!$G$19=FALSE,AK64+AK76,AK64)</f>
        <v>0.12630711769929209</v>
      </c>
      <c r="AL77" s="54">
        <f>IF('Fixed data'!$G$19=FALSE,AL64+AL76,AL64)</f>
        <v>0.12684099469567123</v>
      </c>
      <c r="AM77" s="54">
        <f>IF('Fixed data'!$G$19=FALSE,AM64+AM76,AM64)</f>
        <v>0.12737487169205033</v>
      </c>
      <c r="AN77" s="54">
        <f>IF('Fixed data'!$G$19=FALSE,AN64+AN76,AN64)</f>
        <v>0.12790874868842944</v>
      </c>
      <c r="AO77" s="54">
        <f>IF('Fixed data'!$G$19=FALSE,AO64+AO76,AO64)</f>
        <v>0.12844262568480855</v>
      </c>
      <c r="AP77" s="54">
        <f>IF('Fixed data'!$G$19=FALSE,AP64+AP76,AP64)</f>
        <v>0.12897650268118768</v>
      </c>
      <c r="AQ77" s="54">
        <f>IF('Fixed data'!$G$19=FALSE,AQ64+AQ76,AQ64)</f>
        <v>0.12951037967756679</v>
      </c>
      <c r="AR77" s="54">
        <f>IF('Fixed data'!$G$19=FALSE,AR64+AR76,AR64)</f>
        <v>0.1300442566739459</v>
      </c>
      <c r="AS77" s="54">
        <f>IF('Fixed data'!$G$19=FALSE,AS64+AS76,AS64)</f>
        <v>0.130578133670325</v>
      </c>
      <c r="AT77" s="54">
        <f>IF('Fixed data'!$G$19=FALSE,AT64+AT76,AT64)</f>
        <v>0.13111201066670414</v>
      </c>
      <c r="AU77" s="54">
        <f>IF('Fixed data'!$G$19=FALSE,AU64+AU76,AU64)</f>
        <v>0.13164588766308324</v>
      </c>
      <c r="AV77" s="54">
        <f>IF('Fixed data'!$G$19=FALSE,AV64+AV76,AV64)</f>
        <v>0.13217976465946235</v>
      </c>
      <c r="AW77" s="54">
        <f>IF('Fixed data'!$G$19=FALSE,AW64+AW76,AW64)</f>
        <v>0.13271364165584149</v>
      </c>
      <c r="AX77" s="54">
        <f>IF('Fixed data'!$G$19=FALSE,AX64+AX76,AX64)</f>
        <v>-2.1768247820845603E-3</v>
      </c>
      <c r="AY77" s="54">
        <f>IF('Fixed data'!$G$19=FALSE,AY64+AY76,AY64)</f>
        <v>-5.0395439578804473E-4</v>
      </c>
      <c r="AZ77" s="54">
        <f>IF('Fixed data'!$G$19=FALSE,AZ64+AZ76,AZ64)</f>
        <v>9.8285128415932874E-4</v>
      </c>
      <c r="BA77" s="54">
        <f>IF('Fixed data'!$G$19=FALSE,BA64+BA76,BA64)</f>
        <v>2.2945124796390957E-3</v>
      </c>
      <c r="BB77" s="54">
        <f>IF('Fixed data'!$G$19=FALSE,BB64+BB76,BB64)</f>
        <v>3.4552380262497847E-3</v>
      </c>
      <c r="BC77" s="54">
        <f>IF('Fixed data'!$G$19=FALSE,BC64+BC76,BC64)</f>
        <v>4.4890160319592341E-3</v>
      </c>
      <c r="BD77" s="54">
        <f>IF('Fixed data'!$G$19=FALSE,BD64+BD76,BD64)</f>
        <v>5.3996096739243283E-3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-1.6740367149758451E-2</v>
      </c>
      <c r="F80" s="55">
        <f t="shared" ref="F80:BD80" si="11">F77*F78</f>
        <v>1.8918438271692262E-3</v>
      </c>
      <c r="G80" s="55">
        <f t="shared" si="11"/>
        <v>1.1722491592643883E-2</v>
      </c>
      <c r="H80" s="55">
        <f t="shared" si="11"/>
        <v>1.684702976516338E-2</v>
      </c>
      <c r="I80" s="55">
        <f t="shared" si="11"/>
        <v>2.0953540477430886E-2</v>
      </c>
      <c r="J80" s="55">
        <f t="shared" si="11"/>
        <v>2.599002528461088E-2</v>
      </c>
      <c r="K80" s="55">
        <f t="shared" si="11"/>
        <v>3.0077830035343894E-2</v>
      </c>
      <c r="L80" s="55">
        <f t="shared" si="11"/>
        <v>3.4366447786104606E-2</v>
      </c>
      <c r="M80" s="55">
        <f t="shared" si="11"/>
        <v>4.5667419009644203E-2</v>
      </c>
      <c r="N80" s="55">
        <f t="shared" si="11"/>
        <v>4.8627825606435283E-2</v>
      </c>
      <c r="O80" s="55">
        <f t="shared" si="11"/>
        <v>5.162508797132518E-2</v>
      </c>
      <c r="P80" s="55">
        <f t="shared" si="11"/>
        <v>5.4653561642897086E-2</v>
      </c>
      <c r="Q80" s="55">
        <f t="shared" si="11"/>
        <v>5.7455622509411469E-2</v>
      </c>
      <c r="R80" s="55">
        <f t="shared" si="11"/>
        <v>5.9522594463650338E-2</v>
      </c>
      <c r="S80" s="55">
        <f t="shared" si="11"/>
        <v>6.0968882751344086E-2</v>
      </c>
      <c r="T80" s="55">
        <f t="shared" si="11"/>
        <v>6.2267052420084491E-2</v>
      </c>
      <c r="U80" s="55">
        <f t="shared" si="11"/>
        <v>6.3448339312195248E-2</v>
      </c>
      <c r="V80" s="55">
        <f t="shared" si="11"/>
        <v>6.2566045162368508E-2</v>
      </c>
      <c r="W80" s="55">
        <f t="shared" si="11"/>
        <v>6.0953964357950856E-2</v>
      </c>
      <c r="X80" s="55">
        <f t="shared" si="11"/>
        <v>5.9244300446938181E-2</v>
      </c>
      <c r="Y80" s="55">
        <f t="shared" si="11"/>
        <v>5.7578063679783194E-2</v>
      </c>
      <c r="Z80" s="55">
        <f t="shared" si="11"/>
        <v>5.5954356527655888E-2</v>
      </c>
      <c r="AA80" s="55">
        <f t="shared" si="11"/>
        <v>5.4372289646025522E-2</v>
      </c>
      <c r="AB80" s="55">
        <f t="shared" si="11"/>
        <v>5.2830982444116138E-2</v>
      </c>
      <c r="AC80" s="55">
        <f t="shared" si="11"/>
        <v>5.1329563603221912E-2</v>
      </c>
      <c r="AD80" s="55">
        <f t="shared" si="11"/>
        <v>4.9867171546800482E-2</v>
      </c>
      <c r="AE80" s="55">
        <f t="shared" si="11"/>
        <v>4.8442954865119452E-2</v>
      </c>
      <c r="AF80" s="55">
        <f t="shared" si="11"/>
        <v>4.7056072697095434E-2</v>
      </c>
      <c r="AG80" s="55">
        <f t="shared" si="11"/>
        <v>4.5705695071834911E-2</v>
      </c>
      <c r="AH80" s="55">
        <f t="shared" si="11"/>
        <v>4.4391003212261859E-2</v>
      </c>
      <c r="AI80" s="55">
        <f t="shared" si="11"/>
        <v>5.0094135550765986E-2</v>
      </c>
      <c r="AJ80" s="55">
        <f t="shared" si="11"/>
        <v>4.8842407268363926E-2</v>
      </c>
      <c r="AK80" s="55">
        <f t="shared" si="11"/>
        <v>4.7621098522069645E-2</v>
      </c>
      <c r="AL80" s="55">
        <f t="shared" si="11"/>
        <v>4.6429499186633583E-2</v>
      </c>
      <c r="AM80" s="55">
        <f t="shared" si="11"/>
        <v>4.5266914697328221E-2</v>
      </c>
      <c r="AN80" s="55">
        <f t="shared" si="11"/>
        <v>4.4132665745935107E-2</v>
      </c>
      <c r="AO80" s="55">
        <f t="shared" si="11"/>
        <v>4.3026087981240566E-2</v>
      </c>
      <c r="AP80" s="55">
        <f t="shared" si="11"/>
        <v>4.1946531714035687E-2</v>
      </c>
      <c r="AQ80" s="55">
        <f t="shared" si="11"/>
        <v>4.0893361626612237E-2</v>
      </c>
      <c r="AR80" s="55">
        <f t="shared" si="11"/>
        <v>3.9865956486742904E-2</v>
      </c>
      <c r="AS80" s="55">
        <f t="shared" si="11"/>
        <v>3.8863708866130761E-2</v>
      </c>
      <c r="AT80" s="55">
        <f t="shared" si="11"/>
        <v>3.7886024863310851E-2</v>
      </c>
      <c r="AU80" s="55">
        <f t="shared" si="11"/>
        <v>3.6932323830982737E-2</v>
      </c>
      <c r="AV80" s="55">
        <f t="shared" si="11"/>
        <v>3.6002038107751523E-2</v>
      </c>
      <c r="AW80" s="55">
        <f t="shared" si="11"/>
        <v>3.5094612754251478E-2</v>
      </c>
      <c r="AX80" s="55">
        <f t="shared" si="11"/>
        <v>-5.5887043645727467E-4</v>
      </c>
      <c r="AY80" s="55">
        <f t="shared" si="11"/>
        <v>-1.2561505029906915E-4</v>
      </c>
      <c r="AZ80" s="55">
        <f t="shared" si="11"/>
        <v>2.3784883227769325E-4</v>
      </c>
      <c r="BA80" s="55">
        <f t="shared" si="11"/>
        <v>5.3909637750977006E-4</v>
      </c>
      <c r="BB80" s="55">
        <f t="shared" si="11"/>
        <v>7.8816425614635169E-4</v>
      </c>
      <c r="BC80" s="55">
        <f t="shared" si="11"/>
        <v>9.9415178464039777E-4</v>
      </c>
      <c r="BD80" s="55">
        <f t="shared" si="11"/>
        <v>1.1609851962705103E-3</v>
      </c>
    </row>
    <row r="81" spans="1:56" x14ac:dyDescent="0.3">
      <c r="A81" s="74"/>
      <c r="B81" s="15" t="s">
        <v>18</v>
      </c>
      <c r="C81" s="15"/>
      <c r="D81" s="14" t="s">
        <v>40</v>
      </c>
      <c r="E81" s="56">
        <f>+E80</f>
        <v>-1.6740367149758451E-2</v>
      </c>
      <c r="F81" s="56">
        <f t="shared" ref="F81:BD81" si="12">+E81+F80</f>
        <v>-1.4848523322589225E-2</v>
      </c>
      <c r="G81" s="56">
        <f t="shared" si="12"/>
        <v>-3.1260317299453416E-3</v>
      </c>
      <c r="H81" s="56">
        <f t="shared" si="12"/>
        <v>1.3720998035218038E-2</v>
      </c>
      <c r="I81" s="56">
        <f t="shared" si="12"/>
        <v>3.4674538512648928E-2</v>
      </c>
      <c r="J81" s="56">
        <f t="shared" si="12"/>
        <v>6.0664563797259805E-2</v>
      </c>
      <c r="K81" s="56">
        <f t="shared" si="12"/>
        <v>9.0742393832603699E-2</v>
      </c>
      <c r="L81" s="56">
        <f t="shared" si="12"/>
        <v>0.12510884161870831</v>
      </c>
      <c r="M81" s="56">
        <f t="shared" si="12"/>
        <v>0.17077626062835249</v>
      </c>
      <c r="N81" s="56">
        <f t="shared" si="12"/>
        <v>0.21940408623478777</v>
      </c>
      <c r="O81" s="56">
        <f t="shared" si="12"/>
        <v>0.27102917420611294</v>
      </c>
      <c r="P81" s="56">
        <f t="shared" si="12"/>
        <v>0.32568273584901003</v>
      </c>
      <c r="Q81" s="56">
        <f t="shared" si="12"/>
        <v>0.38313835835842147</v>
      </c>
      <c r="R81" s="56">
        <f t="shared" si="12"/>
        <v>0.4426609528220718</v>
      </c>
      <c r="S81" s="56">
        <f t="shared" si="12"/>
        <v>0.5036298355734159</v>
      </c>
      <c r="T81" s="56">
        <f t="shared" si="12"/>
        <v>0.56589688799350035</v>
      </c>
      <c r="U81" s="56">
        <f t="shared" si="12"/>
        <v>0.62934522730569564</v>
      </c>
      <c r="V81" s="56">
        <f t="shared" si="12"/>
        <v>0.69191127246806416</v>
      </c>
      <c r="W81" s="56">
        <f t="shared" si="12"/>
        <v>0.75286523682601503</v>
      </c>
      <c r="X81" s="56">
        <f t="shared" si="12"/>
        <v>0.81210953727295321</v>
      </c>
      <c r="Y81" s="56">
        <f t="shared" si="12"/>
        <v>0.86968760095273645</v>
      </c>
      <c r="Z81" s="56">
        <f t="shared" si="12"/>
        <v>0.92564195748039235</v>
      </c>
      <c r="AA81" s="56">
        <f t="shared" si="12"/>
        <v>0.98001424712641783</v>
      </c>
      <c r="AB81" s="56">
        <f t="shared" si="12"/>
        <v>1.0328452295705339</v>
      </c>
      <c r="AC81" s="56">
        <f t="shared" si="12"/>
        <v>1.0841747931737558</v>
      </c>
      <c r="AD81" s="56">
        <f t="shared" si="12"/>
        <v>1.1340419647205562</v>
      </c>
      <c r="AE81" s="56">
        <f t="shared" si="12"/>
        <v>1.1824849195856757</v>
      </c>
      <c r="AF81" s="56">
        <f t="shared" si="12"/>
        <v>1.2295409922827711</v>
      </c>
      <c r="AG81" s="56">
        <f t="shared" si="12"/>
        <v>1.275246687354606</v>
      </c>
      <c r="AH81" s="56">
        <f t="shared" si="12"/>
        <v>1.3196376905668679</v>
      </c>
      <c r="AI81" s="56">
        <f t="shared" si="12"/>
        <v>1.3697318261176339</v>
      </c>
      <c r="AJ81" s="56">
        <f t="shared" si="12"/>
        <v>1.4185742333859979</v>
      </c>
      <c r="AK81" s="56">
        <f t="shared" si="12"/>
        <v>1.4661953319080676</v>
      </c>
      <c r="AL81" s="56">
        <f t="shared" si="12"/>
        <v>1.5126248310947012</v>
      </c>
      <c r="AM81" s="56">
        <f t="shared" si="12"/>
        <v>1.5578917457920294</v>
      </c>
      <c r="AN81" s="56">
        <f t="shared" si="12"/>
        <v>1.6020244115379645</v>
      </c>
      <c r="AO81" s="56">
        <f t="shared" si="12"/>
        <v>1.645050499519205</v>
      </c>
      <c r="AP81" s="56">
        <f t="shared" si="12"/>
        <v>1.6869970312332407</v>
      </c>
      <c r="AQ81" s="56">
        <f t="shared" si="12"/>
        <v>1.727890392859853</v>
      </c>
      <c r="AR81" s="56">
        <f t="shared" si="12"/>
        <v>1.767756349346596</v>
      </c>
      <c r="AS81" s="56">
        <f t="shared" si="12"/>
        <v>1.8066200582127268</v>
      </c>
      <c r="AT81" s="56">
        <f t="shared" si="12"/>
        <v>1.8445060830760376</v>
      </c>
      <c r="AU81" s="56">
        <f t="shared" si="12"/>
        <v>1.8814384069070202</v>
      </c>
      <c r="AV81" s="56">
        <f t="shared" si="12"/>
        <v>1.9174404450147717</v>
      </c>
      <c r="AW81" s="56">
        <f t="shared" si="12"/>
        <v>1.9525350577690233</v>
      </c>
      <c r="AX81" s="56">
        <f t="shared" si="12"/>
        <v>1.9519761873325661</v>
      </c>
      <c r="AY81" s="56">
        <f t="shared" si="12"/>
        <v>1.951850572282267</v>
      </c>
      <c r="AZ81" s="56">
        <f t="shared" si="12"/>
        <v>1.9520884211145446</v>
      </c>
      <c r="BA81" s="56">
        <f t="shared" si="12"/>
        <v>1.9526275174920544</v>
      </c>
      <c r="BB81" s="56">
        <f t="shared" si="12"/>
        <v>1.9534156817482007</v>
      </c>
      <c r="BC81" s="56">
        <f t="shared" si="12"/>
        <v>1.954409833532841</v>
      </c>
      <c r="BD81" s="56">
        <f t="shared" si="12"/>
        <v>1.9555708187291116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342.2311573313462</v>
      </c>
      <c r="G88" s="43">
        <f>'Option 1'!G88*0.8</f>
        <v>548.92330450082579</v>
      </c>
      <c r="H88" s="43">
        <f>'Option 1'!H88*0.8</f>
        <v>681.35612161930214</v>
      </c>
      <c r="I88" s="43">
        <f>'Option 1'!I88*0.8</f>
        <v>799.37520542354991</v>
      </c>
      <c r="J88" s="43">
        <f>'Option 1'!J88*0.8</f>
        <v>937.46277356028043</v>
      </c>
      <c r="K88" s="43">
        <f>'Option 1'!K88*0.8</f>
        <v>1052.8458105487716</v>
      </c>
      <c r="L88" s="43">
        <f>'Option 1'!L88*0.8</f>
        <v>1179.5171417800591</v>
      </c>
      <c r="M88" s="43">
        <f>'Option 1'!M88*0.8</f>
        <v>1311.1179941962355</v>
      </c>
      <c r="N88" s="43">
        <f>'Option 1'!N88*0.8</f>
        <v>1396.3860395456295</v>
      </c>
      <c r="O88" s="43">
        <f>'Option 1'!O88*0.8</f>
        <v>1487.744714958709</v>
      </c>
      <c r="P88" s="43">
        <f>'Option 1'!P88*0.8</f>
        <v>1585.4061415693952</v>
      </c>
      <c r="Q88" s="43">
        <f>'Option 1'!Q88*0.8</f>
        <v>1683.8583060847648</v>
      </c>
      <c r="R88" s="43">
        <f>'Option 1'!R88*0.8</f>
        <v>1770.0498694075272</v>
      </c>
      <c r="S88" s="43">
        <f>'Option 1'!S88*0.8</f>
        <v>1845.8996738322414</v>
      </c>
      <c r="T88" s="43">
        <f>'Option 1'!T88*0.8</f>
        <v>1922.0535087912519</v>
      </c>
      <c r="U88" s="43">
        <f>'Option 1'!U88*0.8</f>
        <v>1999.0334716412053</v>
      </c>
      <c r="V88" s="43">
        <f>'Option 1'!V88*0.8</f>
        <v>2023.0620893117318</v>
      </c>
      <c r="W88" s="43">
        <f>'Option 1'!W88*0.8</f>
        <v>2026.8383930915036</v>
      </c>
      <c r="X88" s="43">
        <f>'Option 1'!X88*0.8</f>
        <v>2026.8383930915036</v>
      </c>
      <c r="Y88" s="43">
        <f>'Option 1'!Y88*0.8</f>
        <v>2026.8383930915036</v>
      </c>
      <c r="Z88" s="43">
        <f>'Option 1'!Z88*0.8</f>
        <v>2026.8383930915036</v>
      </c>
      <c r="AA88" s="43">
        <f>'Option 1'!AA88*0.8</f>
        <v>2026.8383930915036</v>
      </c>
      <c r="AB88" s="43">
        <f>'Option 1'!AB88*0.8</f>
        <v>2026.8383930915036</v>
      </c>
      <c r="AC88" s="43">
        <f>'Option 1'!AC88*0.8</f>
        <v>2026.8383930915036</v>
      </c>
      <c r="AD88" s="43">
        <f>'Option 1'!AD88*0.8</f>
        <v>2026.8383930915036</v>
      </c>
      <c r="AE88" s="43">
        <f>'Option 1'!AE88*0.8</f>
        <v>2026.8383930915036</v>
      </c>
      <c r="AF88" s="43">
        <f>'Option 1'!AF88*0.8</f>
        <v>2026.8383930915036</v>
      </c>
      <c r="AG88" s="43">
        <f>'Option 1'!AG88*0.8</f>
        <v>2026.8383930915036</v>
      </c>
      <c r="AH88" s="43">
        <f>'Option 1'!AH88*0.8</f>
        <v>2026.8383930915036</v>
      </c>
      <c r="AI88" s="43">
        <f>'Option 1'!AI88*0.8</f>
        <v>2026.8383930915036</v>
      </c>
      <c r="AJ88" s="43">
        <f>'Option 1'!AJ88*0.8</f>
        <v>2026.8383930915036</v>
      </c>
      <c r="AK88" s="43">
        <f>'Option 1'!AK88*0.8</f>
        <v>2026.8383930915036</v>
      </c>
      <c r="AL88" s="43">
        <f>'Option 1'!AL88*0.8</f>
        <v>2026.8383930915036</v>
      </c>
      <c r="AM88" s="43">
        <f>'Option 1'!AM88*0.8</f>
        <v>2026.8383930915036</v>
      </c>
      <c r="AN88" s="43">
        <f>'Option 1'!AN88*0.8</f>
        <v>2026.8383930915036</v>
      </c>
      <c r="AO88" s="43">
        <f>'Option 1'!AO88*0.8</f>
        <v>2026.8383930915036</v>
      </c>
      <c r="AP88" s="43">
        <f>'Option 1'!AP88*0.8</f>
        <v>2026.8383930915036</v>
      </c>
      <c r="AQ88" s="43">
        <f>'Option 1'!AQ88*0.8</f>
        <v>2026.8383930915036</v>
      </c>
      <c r="AR88" s="43">
        <f>'Option 1'!AR88*0.8</f>
        <v>2026.8383930915036</v>
      </c>
      <c r="AS88" s="43">
        <f>'Option 1'!AS88*0.8</f>
        <v>2026.8383930915036</v>
      </c>
      <c r="AT88" s="43">
        <f>'Option 1'!AT88*0.8</f>
        <v>2026.8383930915036</v>
      </c>
      <c r="AU88" s="43">
        <f>'Option 1'!AU88*0.8</f>
        <v>2026.8383930915036</v>
      </c>
      <c r="AV88" s="43">
        <f>'Option 1'!AV88*0.8</f>
        <v>2026.8383930915036</v>
      </c>
      <c r="AW88" s="43">
        <f>'Option 1'!AW88*0.8</f>
        <v>2026.8383930915036</v>
      </c>
      <c r="AX88" s="43"/>
      <c r="AY88" s="43"/>
      <c r="AZ88" s="43"/>
      <c r="BA88" s="43"/>
      <c r="BB88" s="43"/>
      <c r="BC88" s="43"/>
      <c r="BD88" s="43"/>
    </row>
    <row r="89" spans="1:56" x14ac:dyDescent="0.3">
      <c r="A89" s="170"/>
      <c r="B89" s="4" t="s">
        <v>214</v>
      </c>
      <c r="D89" s="4" t="s">
        <v>88</v>
      </c>
      <c r="E89" s="43">
        <f>'Option 1'!E89*0.8</f>
        <v>0</v>
      </c>
      <c r="F89" s="43">
        <f>'Option 1'!F89*0.8</f>
        <v>41127.34670896655</v>
      </c>
      <c r="G89" s="43">
        <f>'Option 1'!G89*0.8</f>
        <v>65966.404803345606</v>
      </c>
      <c r="H89" s="43">
        <f>'Option 1'!H89*0.8</f>
        <v>81881.409234118051</v>
      </c>
      <c r="I89" s="43">
        <f>'Option 1'!I89*0.8</f>
        <v>96064.255167086143</v>
      </c>
      <c r="J89" s="43">
        <f>'Option 1'!J89*0.8</f>
        <v>112658.81463163742</v>
      </c>
      <c r="K89" s="43">
        <f>'Option 1'!K89*0.8</f>
        <v>126524.87581543748</v>
      </c>
      <c r="L89" s="43">
        <f>'Option 1'!L89*0.8</f>
        <v>141747.49843770114</v>
      </c>
      <c r="M89" s="43">
        <f>'Option 1'!M89*0.8</f>
        <v>157562.52219743218</v>
      </c>
      <c r="N89" s="43">
        <f>'Option 1'!N89*0.8</f>
        <v>167809.53913074185</v>
      </c>
      <c r="O89" s="43">
        <f>'Option 1'!O89*0.8</f>
        <v>178788.49250215499</v>
      </c>
      <c r="P89" s="43">
        <f>'Option 1'!P89*0.8</f>
        <v>190524.87379376567</v>
      </c>
      <c r="Q89" s="43">
        <f>'Option 1'!Q89*0.8</f>
        <v>202356.28136006079</v>
      </c>
      <c r="R89" s="43">
        <f>'Option 1'!R89*0.8</f>
        <v>212714.28130315465</v>
      </c>
      <c r="S89" s="43">
        <f>'Option 1'!S89*0.8</f>
        <v>221829.46891116747</v>
      </c>
      <c r="T89" s="43">
        <f>'Option 1'!T89*0.8</f>
        <v>230981.19313756275</v>
      </c>
      <c r="U89" s="43">
        <f>'Option 1'!U89*0.8</f>
        <v>240232.19660101432</v>
      </c>
      <c r="V89" s="43">
        <f>'Option 1'!V89*0.8</f>
        <v>243119.81588611729</v>
      </c>
      <c r="W89" s="43">
        <f>'Option 1'!W89*0.8</f>
        <v>243573.63007428229</v>
      </c>
      <c r="X89" s="43">
        <f>'Option 1'!X89*0.8</f>
        <v>243573.63007428229</v>
      </c>
      <c r="Y89" s="43">
        <f>'Option 1'!Y89*0.8</f>
        <v>243573.63007428229</v>
      </c>
      <c r="Z89" s="43">
        <f>'Option 1'!Z89*0.8</f>
        <v>243573.63007428229</v>
      </c>
      <c r="AA89" s="43">
        <f>'Option 1'!AA89*0.8</f>
        <v>243573.63007428229</v>
      </c>
      <c r="AB89" s="43">
        <f>'Option 1'!AB89*0.8</f>
        <v>243573.63007428229</v>
      </c>
      <c r="AC89" s="43">
        <f>'Option 1'!AC89*0.8</f>
        <v>243573.63007428229</v>
      </c>
      <c r="AD89" s="43">
        <f>'Option 1'!AD89*0.8</f>
        <v>243573.63007428229</v>
      </c>
      <c r="AE89" s="43">
        <f>'Option 1'!AE89*0.8</f>
        <v>243573.63007428229</v>
      </c>
      <c r="AF89" s="43">
        <f>'Option 1'!AF89*0.8</f>
        <v>243573.63007428229</v>
      </c>
      <c r="AG89" s="43">
        <f>'Option 1'!AG89*0.8</f>
        <v>243573.63007428229</v>
      </c>
      <c r="AH89" s="43">
        <f>'Option 1'!AH89*0.8</f>
        <v>243573.63007428229</v>
      </c>
      <c r="AI89" s="43">
        <f>'Option 1'!AI89*0.8</f>
        <v>243573.63007428229</v>
      </c>
      <c r="AJ89" s="43">
        <f>'Option 1'!AJ89*0.8</f>
        <v>243573.63007428229</v>
      </c>
      <c r="AK89" s="43">
        <f>'Option 1'!AK89*0.8</f>
        <v>243573.63007428229</v>
      </c>
      <c r="AL89" s="43">
        <f>'Option 1'!AL89*0.8</f>
        <v>243573.63007428229</v>
      </c>
      <c r="AM89" s="43">
        <f>'Option 1'!AM89*0.8</f>
        <v>243573.63007428229</v>
      </c>
      <c r="AN89" s="43">
        <f>'Option 1'!AN89*0.8</f>
        <v>243573.63007428229</v>
      </c>
      <c r="AO89" s="43">
        <f>'Option 1'!AO89*0.8</f>
        <v>243573.63007428229</v>
      </c>
      <c r="AP89" s="43">
        <f>'Option 1'!AP89*0.8</f>
        <v>243573.63007428229</v>
      </c>
      <c r="AQ89" s="43">
        <f>'Option 1'!AQ89*0.8</f>
        <v>243573.63007428229</v>
      </c>
      <c r="AR89" s="43">
        <f>'Option 1'!AR89*0.8</f>
        <v>243573.63007428229</v>
      </c>
      <c r="AS89" s="43">
        <f>'Option 1'!AS89*0.8</f>
        <v>243573.63007428229</v>
      </c>
      <c r="AT89" s="43">
        <f>'Option 1'!AT89*0.8</f>
        <v>243573.63007428229</v>
      </c>
      <c r="AU89" s="43">
        <f>'Option 1'!AU89*0.8</f>
        <v>243573.63007428229</v>
      </c>
      <c r="AV89" s="43">
        <f>'Option 1'!AV89*0.8</f>
        <v>243573.63007428229</v>
      </c>
      <c r="AW89" s="43">
        <f>'Option 1'!AW89*0.8</f>
        <v>243573.63007428229</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8.1458777394328411E-4</v>
      </c>
      <c r="G91" s="43">
        <f>'Option 1'!G91*0.8</f>
        <v>1.3371790162175165E-3</v>
      </c>
      <c r="H91" s="43">
        <f>'Option 1'!H91*0.8</f>
        <v>1.6872667683288612E-3</v>
      </c>
      <c r="I91" s="43">
        <f>'Option 1'!I91*0.8</f>
        <v>2.0244006202254109E-3</v>
      </c>
      <c r="J91" s="43">
        <f>'Option 1'!J91*0.8</f>
        <v>2.3592950981950003E-3</v>
      </c>
      <c r="K91" s="43">
        <f>'Option 1'!K91*0.8</f>
        <v>2.744188479057406E-3</v>
      </c>
      <c r="L91" s="43">
        <f>'Option 1'!L91*0.8</f>
        <v>3.1733769979866659E-3</v>
      </c>
      <c r="M91" s="43">
        <f>'Option 1'!M91*0.8</f>
        <v>3.6420475567592488E-3</v>
      </c>
      <c r="N91" s="43">
        <f>'Option 1'!N91*0.8</f>
        <v>3.9166501983212898E-3</v>
      </c>
      <c r="O91" s="43">
        <f>'Option 1'!O91*0.8</f>
        <v>4.2107813934156744E-3</v>
      </c>
      <c r="P91" s="43">
        <f>'Option 1'!P91*0.8</f>
        <v>4.5251186366726745E-3</v>
      </c>
      <c r="Q91" s="43">
        <f>'Option 1'!Q91*0.8</f>
        <v>4.8377958203538549E-3</v>
      </c>
      <c r="R91" s="43">
        <f>'Option 1'!R91*0.8</f>
        <v>5.1256731741818815E-3</v>
      </c>
      <c r="S91" s="43">
        <f>'Option 1'!S91*0.8</f>
        <v>5.3749792733788961E-3</v>
      </c>
      <c r="T91" s="43">
        <f>'Option 1'!T91*0.8</f>
        <v>5.6256329514142479E-3</v>
      </c>
      <c r="U91" s="43">
        <f>'Option 1'!U91*0.8</f>
        <v>5.8827485260640328E-3</v>
      </c>
      <c r="V91" s="43">
        <f>'Option 1'!V91*0.8</f>
        <v>5.9717849037903351E-3</v>
      </c>
      <c r="W91" s="43">
        <f>'Option 1'!W91*0.8</f>
        <v>5.988877216776072E-3</v>
      </c>
      <c r="X91" s="43">
        <f>'Option 1'!X91*0.8</f>
        <v>5.988877216776072E-3</v>
      </c>
      <c r="Y91" s="43">
        <f>'Option 1'!Y91*0.8</f>
        <v>5.988877216776072E-3</v>
      </c>
      <c r="Z91" s="43">
        <f>'Option 1'!Z91*0.8</f>
        <v>5.988877216776072E-3</v>
      </c>
      <c r="AA91" s="43">
        <f>'Option 1'!AA91*0.8</f>
        <v>5.988877216776072E-3</v>
      </c>
      <c r="AB91" s="43">
        <f>'Option 1'!AB91*0.8</f>
        <v>5.988877216776072E-3</v>
      </c>
      <c r="AC91" s="43">
        <f>'Option 1'!AC91*0.8</f>
        <v>5.988877216776072E-3</v>
      </c>
      <c r="AD91" s="43">
        <f>'Option 1'!AD91*0.8</f>
        <v>5.988877216776072E-3</v>
      </c>
      <c r="AE91" s="43">
        <f>'Option 1'!AE91*0.8</f>
        <v>5.988877216776072E-3</v>
      </c>
      <c r="AF91" s="43">
        <f>'Option 1'!AF91*0.8</f>
        <v>5.988877216776072E-3</v>
      </c>
      <c r="AG91" s="43">
        <f>'Option 1'!AG91*0.8</f>
        <v>5.988877216776072E-3</v>
      </c>
      <c r="AH91" s="43">
        <f>'Option 1'!AH91*0.8</f>
        <v>5.988877216776072E-3</v>
      </c>
      <c r="AI91" s="43">
        <f>'Option 1'!AI91*0.8</f>
        <v>5.988877216776072E-3</v>
      </c>
      <c r="AJ91" s="43">
        <f>'Option 1'!AJ91*0.8</f>
        <v>5.988877216776072E-3</v>
      </c>
      <c r="AK91" s="43">
        <f>'Option 1'!AK91*0.8</f>
        <v>5.988877216776072E-3</v>
      </c>
      <c r="AL91" s="43">
        <f>'Option 1'!AL91*0.8</f>
        <v>5.988877216776072E-3</v>
      </c>
      <c r="AM91" s="43">
        <f>'Option 1'!AM91*0.8</f>
        <v>5.988877216776072E-3</v>
      </c>
      <c r="AN91" s="43">
        <f>'Option 1'!AN91*0.8</f>
        <v>5.988877216776072E-3</v>
      </c>
      <c r="AO91" s="43">
        <f>'Option 1'!AO91*0.8</f>
        <v>5.988877216776072E-3</v>
      </c>
      <c r="AP91" s="43">
        <f>'Option 1'!AP91*0.8</f>
        <v>5.988877216776072E-3</v>
      </c>
      <c r="AQ91" s="43">
        <f>'Option 1'!AQ91*0.8</f>
        <v>5.988877216776072E-3</v>
      </c>
      <c r="AR91" s="43">
        <f>'Option 1'!AR91*0.8</f>
        <v>5.988877216776072E-3</v>
      </c>
      <c r="AS91" s="43">
        <f>'Option 1'!AS91*0.8</f>
        <v>5.988877216776072E-3</v>
      </c>
      <c r="AT91" s="43">
        <f>'Option 1'!AT91*0.8</f>
        <v>5.988877216776072E-3</v>
      </c>
      <c r="AU91" s="43">
        <f>'Option 1'!AU91*0.8</f>
        <v>5.988877216776072E-3</v>
      </c>
      <c r="AV91" s="43">
        <f>'Option 1'!AV91*0.8</f>
        <v>5.988877216776072E-3</v>
      </c>
      <c r="AW91" s="43">
        <f>'Option 1'!AW91*0.8</f>
        <v>5.988877216776072E-3</v>
      </c>
      <c r="AX91" s="35"/>
      <c r="AY91" s="35"/>
      <c r="AZ91" s="35"/>
      <c r="BA91" s="35"/>
      <c r="BB91" s="35"/>
      <c r="BC91" s="35"/>
      <c r="BD91" s="35"/>
    </row>
    <row r="92" spans="1:56" ht="16.5" x14ac:dyDescent="0.3">
      <c r="A92" s="170"/>
      <c r="B92" s="4" t="s">
        <v>333</v>
      </c>
      <c r="D92" s="4" t="s">
        <v>42</v>
      </c>
      <c r="E92" s="43">
        <f>'Option 1'!E92*0.8</f>
        <v>0</v>
      </c>
      <c r="F92" s="43">
        <f>'Option 1'!F92*0.8</f>
        <v>1.6158934754515319E-3</v>
      </c>
      <c r="G92" s="43">
        <f>'Option 1'!G92*0.8</f>
        <v>2.6525549694378699E-3</v>
      </c>
      <c r="H92" s="43">
        <f>'Option 1'!H92*0.8</f>
        <v>3.3470221988362798E-3</v>
      </c>
      <c r="I92" s="43">
        <f>'Option 1'!I92*0.8</f>
        <v>4.015792844627249E-3</v>
      </c>
      <c r="J92" s="43">
        <f>'Option 1'!J92*0.8</f>
        <v>4.6801212561576166E-3</v>
      </c>
      <c r="K92" s="43">
        <f>'Option 1'!K92*0.8</f>
        <v>5.4436322279333245E-3</v>
      </c>
      <c r="L92" s="43">
        <f>'Option 1'!L92*0.8</f>
        <v>6.2950112317198409E-3</v>
      </c>
      <c r="M92" s="43">
        <f>'Option 1'!M92*0.8</f>
        <v>7.2247105499293127E-3</v>
      </c>
      <c r="N92" s="43">
        <f>'Option 1'!N92*0.8</f>
        <v>7.7694383632303026E-3</v>
      </c>
      <c r="O92" s="43">
        <f>'Option 1'!O92*0.8</f>
        <v>8.3529048652857003E-3</v>
      </c>
      <c r="P92" s="43">
        <f>'Option 1'!P92*0.8</f>
        <v>8.976453998624111E-3</v>
      </c>
      <c r="Q92" s="43">
        <f>'Option 1'!Q92*0.8</f>
        <v>9.5967100805281411E-3</v>
      </c>
      <c r="R92" s="43">
        <f>'Option 1'!R92*0.8</f>
        <v>1.0167770870612297E-2</v>
      </c>
      <c r="S92" s="43">
        <f>'Option 1'!S92*0.8</f>
        <v>1.0662318066100648E-2</v>
      </c>
      <c r="T92" s="43">
        <f>'Option 1'!T92*0.8</f>
        <v>1.1159538446630739E-2</v>
      </c>
      <c r="U92" s="43">
        <f>'Option 1'!U92*0.8</f>
        <v>1.1669577257429908E-2</v>
      </c>
      <c r="V92" s="43">
        <f>'Option 1'!V92*0.8</f>
        <v>1.1846198250830407E-2</v>
      </c>
      <c r="W92" s="43">
        <f>'Option 1'!W92*0.8</f>
        <v>1.188010418204802E-2</v>
      </c>
      <c r="X92" s="43">
        <f>'Option 1'!X92*0.8</f>
        <v>1.188010418204802E-2</v>
      </c>
      <c r="Y92" s="43">
        <f>'Option 1'!Y92*0.8</f>
        <v>1.188010418204802E-2</v>
      </c>
      <c r="Z92" s="43">
        <f>'Option 1'!Z92*0.8</f>
        <v>1.188010418204802E-2</v>
      </c>
      <c r="AA92" s="43">
        <f>'Option 1'!AA92*0.8</f>
        <v>1.188010418204802E-2</v>
      </c>
      <c r="AB92" s="43">
        <f>'Option 1'!AB92*0.8</f>
        <v>1.188010418204802E-2</v>
      </c>
      <c r="AC92" s="43">
        <f>'Option 1'!AC92*0.8</f>
        <v>1.188010418204802E-2</v>
      </c>
      <c r="AD92" s="43">
        <f>'Option 1'!AD92*0.8</f>
        <v>1.188010418204802E-2</v>
      </c>
      <c r="AE92" s="43">
        <f>'Option 1'!AE92*0.8</f>
        <v>1.188010418204802E-2</v>
      </c>
      <c r="AF92" s="43">
        <f>'Option 1'!AF92*0.8</f>
        <v>1.188010418204802E-2</v>
      </c>
      <c r="AG92" s="43">
        <f>'Option 1'!AG92*0.8</f>
        <v>1.188010418204802E-2</v>
      </c>
      <c r="AH92" s="43">
        <f>'Option 1'!AH92*0.8</f>
        <v>1.188010418204802E-2</v>
      </c>
      <c r="AI92" s="43">
        <f>'Option 1'!AI92*0.8</f>
        <v>1.188010418204802E-2</v>
      </c>
      <c r="AJ92" s="43">
        <f>'Option 1'!AJ92*0.8</f>
        <v>1.188010418204802E-2</v>
      </c>
      <c r="AK92" s="43">
        <f>'Option 1'!AK92*0.8</f>
        <v>1.188010418204802E-2</v>
      </c>
      <c r="AL92" s="43">
        <f>'Option 1'!AL92*0.8</f>
        <v>1.188010418204802E-2</v>
      </c>
      <c r="AM92" s="43">
        <f>'Option 1'!AM92*0.8</f>
        <v>1.188010418204802E-2</v>
      </c>
      <c r="AN92" s="43">
        <f>'Option 1'!AN92*0.8</f>
        <v>1.188010418204802E-2</v>
      </c>
      <c r="AO92" s="43">
        <f>'Option 1'!AO92*0.8</f>
        <v>1.188010418204802E-2</v>
      </c>
      <c r="AP92" s="43">
        <f>'Option 1'!AP92*0.8</f>
        <v>1.188010418204802E-2</v>
      </c>
      <c r="AQ92" s="43">
        <f>'Option 1'!AQ92*0.8</f>
        <v>1.188010418204802E-2</v>
      </c>
      <c r="AR92" s="43">
        <f>'Option 1'!AR92*0.8</f>
        <v>1.188010418204802E-2</v>
      </c>
      <c r="AS92" s="43">
        <f>'Option 1'!AS92*0.8</f>
        <v>1.188010418204802E-2</v>
      </c>
      <c r="AT92" s="43">
        <f>'Option 1'!AT92*0.8</f>
        <v>1.188010418204802E-2</v>
      </c>
      <c r="AU92" s="43">
        <f>'Option 1'!AU92*0.8</f>
        <v>1.188010418204802E-2</v>
      </c>
      <c r="AV92" s="43">
        <f>'Option 1'!AV92*0.8</f>
        <v>1.188010418204802E-2</v>
      </c>
      <c r="AW92" s="43">
        <f>'Option 1'!AW92*0.8</f>
        <v>1.188010418204802E-2</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66kV Fittings delivers a cost effective reduction in the risk of condition based failure.  This CBA specifically relates to West Midlands.</v>
      </c>
      <c r="C2" s="146"/>
      <c r="D2" s="146"/>
      <c r="E2" s="146"/>
      <c r="F2" s="147"/>
      <c r="G2" s="25" t="s">
        <v>367</v>
      </c>
      <c r="Z2" s="26" t="s">
        <v>80</v>
      </c>
    </row>
    <row r="3" spans="2:26" ht="24.75" customHeight="1" x14ac:dyDescent="0.3">
      <c r="B3" s="148"/>
      <c r="C3" s="149"/>
      <c r="D3" s="149"/>
      <c r="E3" s="149"/>
      <c r="F3" s="150"/>
      <c r="G3" s="18" t="s">
        <v>368</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c r="F28" s="30"/>
      <c r="G28" s="65"/>
      <c r="H28" s="65"/>
      <c r="I28" s="65"/>
      <c r="J28" s="65"/>
      <c r="K28" s="30"/>
    </row>
    <row r="29" spans="2:11" ht="27.75" customHeight="1" x14ac:dyDescent="0.3">
      <c r="B29" s="30">
        <v>1</v>
      </c>
      <c r="C29" s="31" t="str">
        <f>D10</f>
        <v>Asset Replacement Programme</v>
      </c>
      <c r="D29" s="30" t="s">
        <v>29</v>
      </c>
      <c r="E29" s="31"/>
      <c r="F29" s="30" t="s">
        <v>160</v>
      </c>
      <c r="G29" s="65">
        <f>'Option 1'!$C$4</f>
        <v>0.7791850952707462</v>
      </c>
      <c r="H29" s="65">
        <f>'Option 1'!$C$5</f>
        <v>1.3787474613199899</v>
      </c>
      <c r="I29" s="65">
        <f>'Option 1'!$C$6</f>
        <v>1.8691495131140634</v>
      </c>
      <c r="J29" s="65">
        <f>'Option 1'!$C$7</f>
        <v>2.5415773030820956</v>
      </c>
      <c r="K29" s="30"/>
    </row>
    <row r="30" spans="2:11" ht="57.75" customHeight="1" x14ac:dyDescent="0.3">
      <c r="B30" s="30" t="s">
        <v>343</v>
      </c>
      <c r="C30" s="31" t="str">
        <f>D11</f>
        <v>Sensitivity Analysis of Option 1 - Asset Replacement Programme Delivered With 10% Increased Costs</v>
      </c>
      <c r="D30" s="30"/>
      <c r="E30" s="31"/>
      <c r="F30" s="30"/>
      <c r="G30" s="65">
        <f>'Option 1(i)'!$C$4</f>
        <v>0.74876232809101384</v>
      </c>
      <c r="H30" s="65">
        <f>'Option 1(i)'!$C$5</f>
        <v>1.3400346913274663</v>
      </c>
      <c r="I30" s="65">
        <f>'Option 1(i)'!$C$6</f>
        <v>1.8249679482669281</v>
      </c>
      <c r="J30" s="65">
        <f>'Option 1(i)'!$C$7</f>
        <v>2.491916028023796</v>
      </c>
      <c r="K30" s="30"/>
    </row>
    <row r="31" spans="2:11" ht="45.75" customHeight="1" x14ac:dyDescent="0.3">
      <c r="B31" s="30" t="s">
        <v>344</v>
      </c>
      <c r="C31" s="31" t="str">
        <f>D12</f>
        <v>Sensitivity Analysis of Option 1 - Asset Replacement Programme Achieving 20% Lower Benefits</v>
      </c>
      <c r="D31" s="30"/>
      <c r="E31" s="31"/>
      <c r="F31" s="30"/>
      <c r="G31" s="65">
        <f>'Option 1(ii)'!$C$4</f>
        <v>0.56589688799350035</v>
      </c>
      <c r="H31" s="65">
        <f>'Option 1(ii)'!$C$5</f>
        <v>1.0328452295705339</v>
      </c>
      <c r="I31" s="65">
        <f>'Option 1(ii)'!$C$6</f>
        <v>1.4185742333859979</v>
      </c>
      <c r="J31" s="65">
        <f>'Option 1(ii)'!$C$7</f>
        <v>1.9525350577690233</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West Midlands - 66kV Fittings</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-2.3682745445494356E-3</v>
      </c>
      <c r="F7" s="62">
        <v>-2.6007575505535147E-3</v>
      </c>
      <c r="G7" s="62">
        <v>-2.8282990611173129E-3</v>
      </c>
      <c r="H7" s="62">
        <v>-3.0080138472901976E-3</v>
      </c>
      <c r="I7" s="62">
        <v>-3.2260580053748759E-3</v>
      </c>
      <c r="J7" s="62">
        <v>-3.4587500883197985E-3</v>
      </c>
      <c r="K7" s="62">
        <v>-3.706571431110015E-3</v>
      </c>
      <c r="L7" s="62">
        <v>-3.9680400402387472E-3</v>
      </c>
      <c r="M7" s="62">
        <v>-4.248029186920254E-3</v>
      </c>
      <c r="N7" s="62">
        <v>-4.5227783861731281E-3</v>
      </c>
      <c r="O7" s="62">
        <v>-4.8170665615081534E-3</v>
      </c>
      <c r="P7" s="62">
        <v>-5.1315715691400724E-3</v>
      </c>
      <c r="Q7" s="62">
        <v>-5.4444156312087131E-3</v>
      </c>
      <c r="R7" s="62">
        <v>-5.7324466275508069E-3</v>
      </c>
      <c r="S7" s="62">
        <v>-5.9818857834657083E-3</v>
      </c>
      <c r="T7" s="62">
        <v>-6.232673237432867E-3</v>
      </c>
      <c r="U7" s="62">
        <v>-6.4899260367818875E-3</v>
      </c>
      <c r="V7" s="62">
        <v>-6.5790099339560881E-3</v>
      </c>
      <c r="W7" s="62">
        <v>-6.5961113692500004E-3</v>
      </c>
      <c r="X7" s="62">
        <v>-6.5961113692500004E-3</v>
      </c>
      <c r="Y7" s="62">
        <v>-6.5961113692500004E-3</v>
      </c>
      <c r="Z7" s="62">
        <v>-6.5961113692500004E-3</v>
      </c>
      <c r="AA7" s="62">
        <v>-6.5961113692500004E-3</v>
      </c>
      <c r="AB7" s="62">
        <v>-6.5961113692500004E-3</v>
      </c>
      <c r="AC7" s="62">
        <v>-6.5961113692500004E-3</v>
      </c>
      <c r="AD7" s="62">
        <v>-6.5961113692500004E-3</v>
      </c>
      <c r="AE7" s="62">
        <v>-6.5961113692500004E-3</v>
      </c>
      <c r="AF7" s="62">
        <v>-6.5961113692500004E-3</v>
      </c>
      <c r="AG7" s="62">
        <v>-6.5961113692500004E-3</v>
      </c>
      <c r="AH7" s="62">
        <v>-6.5961113692500004E-3</v>
      </c>
      <c r="AI7" s="62">
        <v>-6.5961113692500004E-3</v>
      </c>
      <c r="AJ7" s="62">
        <v>-6.5961113692500004E-3</v>
      </c>
      <c r="AK7" s="62">
        <v>-6.5961113692500004E-3</v>
      </c>
      <c r="AL7" s="62">
        <v>-6.5961113692500004E-3</v>
      </c>
      <c r="AM7" s="62">
        <v>-6.5961113692500004E-3</v>
      </c>
      <c r="AN7" s="62">
        <v>-6.5961113692500004E-3</v>
      </c>
      <c r="AO7" s="62">
        <v>-6.5961113692500004E-3</v>
      </c>
      <c r="AP7" s="62">
        <v>-6.5961113692500004E-3</v>
      </c>
      <c r="AQ7" s="62">
        <v>-6.5961113692500004E-3</v>
      </c>
      <c r="AR7" s="62">
        <v>-6.5961113692500004E-3</v>
      </c>
      <c r="AS7" s="62">
        <v>-6.5961113692500004E-3</v>
      </c>
      <c r="AT7" s="62">
        <v>-6.5961113692500004E-3</v>
      </c>
      <c r="AU7" s="62">
        <v>-6.5961113692500004E-3</v>
      </c>
      <c r="AV7" s="62">
        <v>-6.5961113692500004E-3</v>
      </c>
      <c r="AW7" s="62">
        <v>-6.5961113692500004E-3</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-2.3682745445494356E-3</v>
      </c>
      <c r="F12" s="59">
        <f t="shared" ref="F12:AW12" si="0">SUM(F7:F11)</f>
        <v>-2.6007575505535147E-3</v>
      </c>
      <c r="G12" s="59">
        <f t="shared" si="0"/>
        <v>-2.8282990611173129E-3</v>
      </c>
      <c r="H12" s="59">
        <f t="shared" si="0"/>
        <v>-3.0080138472901976E-3</v>
      </c>
      <c r="I12" s="59">
        <f t="shared" si="0"/>
        <v>-3.2260580053748759E-3</v>
      </c>
      <c r="J12" s="59">
        <f t="shared" si="0"/>
        <v>-3.4587500883197985E-3</v>
      </c>
      <c r="K12" s="59">
        <f t="shared" si="0"/>
        <v>-3.706571431110015E-3</v>
      </c>
      <c r="L12" s="59">
        <f t="shared" si="0"/>
        <v>-3.9680400402387472E-3</v>
      </c>
      <c r="M12" s="59">
        <f t="shared" si="0"/>
        <v>-4.248029186920254E-3</v>
      </c>
      <c r="N12" s="59">
        <f t="shared" si="0"/>
        <v>-4.5227783861731281E-3</v>
      </c>
      <c r="O12" s="59">
        <f t="shared" si="0"/>
        <v>-4.8170665615081534E-3</v>
      </c>
      <c r="P12" s="59">
        <f t="shared" si="0"/>
        <v>-5.1315715691400724E-3</v>
      </c>
      <c r="Q12" s="59">
        <f t="shared" si="0"/>
        <v>-5.4444156312087131E-3</v>
      </c>
      <c r="R12" s="59">
        <f t="shared" si="0"/>
        <v>-5.7324466275508069E-3</v>
      </c>
      <c r="S12" s="59">
        <f t="shared" si="0"/>
        <v>-5.9818857834657083E-3</v>
      </c>
      <c r="T12" s="59">
        <f t="shared" si="0"/>
        <v>-6.232673237432867E-3</v>
      </c>
      <c r="U12" s="59">
        <f t="shared" si="0"/>
        <v>-6.4899260367818875E-3</v>
      </c>
      <c r="V12" s="59">
        <f t="shared" si="0"/>
        <v>-6.5790099339560881E-3</v>
      </c>
      <c r="W12" s="59">
        <f t="shared" si="0"/>
        <v>-6.5961113692500004E-3</v>
      </c>
      <c r="X12" s="59">
        <f t="shared" si="0"/>
        <v>-6.5961113692500004E-3</v>
      </c>
      <c r="Y12" s="59">
        <f t="shared" si="0"/>
        <v>-6.5961113692500004E-3</v>
      </c>
      <c r="Z12" s="59">
        <f t="shared" si="0"/>
        <v>-6.5961113692500004E-3</v>
      </c>
      <c r="AA12" s="59">
        <f t="shared" si="0"/>
        <v>-6.5961113692500004E-3</v>
      </c>
      <c r="AB12" s="59">
        <f t="shared" si="0"/>
        <v>-6.5961113692500004E-3</v>
      </c>
      <c r="AC12" s="59">
        <f t="shared" si="0"/>
        <v>-6.5961113692500004E-3</v>
      </c>
      <c r="AD12" s="59">
        <f t="shared" si="0"/>
        <v>-6.5961113692500004E-3</v>
      </c>
      <c r="AE12" s="59">
        <f t="shared" si="0"/>
        <v>-6.5961113692500004E-3</v>
      </c>
      <c r="AF12" s="59">
        <f t="shared" si="0"/>
        <v>-6.5961113692500004E-3</v>
      </c>
      <c r="AG12" s="59">
        <f t="shared" si="0"/>
        <v>-6.5961113692500004E-3</v>
      </c>
      <c r="AH12" s="59">
        <f t="shared" si="0"/>
        <v>-6.5961113692500004E-3</v>
      </c>
      <c r="AI12" s="59">
        <f t="shared" si="0"/>
        <v>-6.5961113692500004E-3</v>
      </c>
      <c r="AJ12" s="59">
        <f t="shared" si="0"/>
        <v>-6.5961113692500004E-3</v>
      </c>
      <c r="AK12" s="59">
        <f t="shared" si="0"/>
        <v>-6.5961113692500004E-3</v>
      </c>
      <c r="AL12" s="59">
        <f t="shared" si="0"/>
        <v>-6.5961113692500004E-3</v>
      </c>
      <c r="AM12" s="59">
        <f t="shared" si="0"/>
        <v>-6.5961113692500004E-3</v>
      </c>
      <c r="AN12" s="59">
        <f t="shared" si="0"/>
        <v>-6.5961113692500004E-3</v>
      </c>
      <c r="AO12" s="59">
        <f t="shared" si="0"/>
        <v>-6.5961113692500004E-3</v>
      </c>
      <c r="AP12" s="59">
        <f t="shared" si="0"/>
        <v>-6.5961113692500004E-3</v>
      </c>
      <c r="AQ12" s="59">
        <f t="shared" si="0"/>
        <v>-6.5961113692500004E-3</v>
      </c>
      <c r="AR12" s="59">
        <f t="shared" si="0"/>
        <v>-6.5961113692500004E-3</v>
      </c>
      <c r="AS12" s="59">
        <f t="shared" si="0"/>
        <v>-6.5961113692500004E-3</v>
      </c>
      <c r="AT12" s="59">
        <f t="shared" si="0"/>
        <v>-6.5961113692500004E-3</v>
      </c>
      <c r="AU12" s="59">
        <f t="shared" si="0"/>
        <v>-6.5961113692500004E-3</v>
      </c>
      <c r="AV12" s="59">
        <f t="shared" si="0"/>
        <v>-6.5961113692500004E-3</v>
      </c>
      <c r="AW12" s="59">
        <f t="shared" si="0"/>
        <v>-6.5961113692500004E-3</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-1.6736355504252939E-2</v>
      </c>
      <c r="F15" s="81">
        <f>'Fixed data'!$G$7*F$31/1000000</f>
        <v>-1.8386083419858631E-2</v>
      </c>
      <c r="G15" s="81">
        <f>'Fixed data'!$G$7*G$31/1000000</f>
        <v>-1.9975105076482307E-2</v>
      </c>
      <c r="H15" s="81">
        <f>'Fixed data'!$G$7*H$31/1000000</f>
        <v>-2.1161623591967632E-2</v>
      </c>
      <c r="I15" s="81">
        <f>'Fixed data'!$G$7*I$31/1000000</f>
        <v>-2.260611198491139E-2</v>
      </c>
      <c r="J15" s="81">
        <f>'Fixed data'!$G$7*J$31/1000000</f>
        <v>-2.4147865395239332E-2</v>
      </c>
      <c r="K15" s="81">
        <f>'Fixed data'!$G$7*K$31/1000000</f>
        <v>-2.5790085208738173E-2</v>
      </c>
      <c r="L15" s="81">
        <f>'Fixed data'!$G$7*L$31/1000000</f>
        <v>-2.7519473541990531E-2</v>
      </c>
      <c r="M15" s="81">
        <f>'Fixed data'!$G$7*M$31/1000000</f>
        <v>-2.9254579690113289E-2</v>
      </c>
      <c r="N15" s="81">
        <f>'Fixed data'!$G$7*N$31/1000000</f>
        <v>-3.0900628233671672E-2</v>
      </c>
      <c r="O15" s="81">
        <f>'Fixed data'!$G$7*O$31/1000000</f>
        <v>-3.2664252742582632E-2</v>
      </c>
      <c r="P15" s="81">
        <f>'Fixed data'!$G$7*P$31/1000000</f>
        <v>-3.4549548088285031E-2</v>
      </c>
      <c r="Q15" s="81">
        <f>'Fixed data'!$G$7*Q$31/1000000</f>
        <v>-3.6450108155619165E-2</v>
      </c>
      <c r="R15" s="81">
        <f>'Fixed data'!$G$7*R$31/1000000</f>
        <v>-3.8113984660505668E-2</v>
      </c>
      <c r="S15" s="81">
        <f>'Fixed data'!$G$7*S$31/1000000</f>
        <v>-3.9578219704136539E-2</v>
      </c>
      <c r="T15" s="81">
        <f>'Fixed data'!$G$7*T$31/1000000</f>
        <v>-4.1048323875130709E-2</v>
      </c>
      <c r="U15" s="81">
        <f>'Fixed data'!$G$7*U$31/1000000</f>
        <v>-4.2534375950244271E-2</v>
      </c>
      <c r="V15" s="81">
        <f>'Fixed data'!$G$7*V$31/1000000</f>
        <v>-4.2998234022259663E-2</v>
      </c>
      <c r="W15" s="81">
        <f>'Fixed data'!$G$7*W$31/1000000</f>
        <v>-4.3071133304883734E-2</v>
      </c>
      <c r="X15" s="81">
        <f>'Fixed data'!$G$7*X$31/1000000</f>
        <v>-4.3071133304883734E-2</v>
      </c>
      <c r="Y15" s="81">
        <f>'Fixed data'!$G$7*Y$31/1000000</f>
        <v>-4.3071133304883734E-2</v>
      </c>
      <c r="Z15" s="81">
        <f>'Fixed data'!$G$7*Z$31/1000000</f>
        <v>-4.3071133304883734E-2</v>
      </c>
      <c r="AA15" s="81">
        <f>'Fixed data'!$G$7*AA$31/1000000</f>
        <v>-4.3071133304883734E-2</v>
      </c>
      <c r="AB15" s="81">
        <f>'Fixed data'!$G$7*AB$31/1000000</f>
        <v>-4.3071133304883734E-2</v>
      </c>
      <c r="AC15" s="81">
        <f>'Fixed data'!$G$7*AC$31/1000000</f>
        <v>-4.3071133304883734E-2</v>
      </c>
      <c r="AD15" s="81">
        <f>'Fixed data'!$G$7*AD$31/1000000</f>
        <v>-4.3071133304883734E-2</v>
      </c>
      <c r="AE15" s="81">
        <f>'Fixed data'!$G$7*AE$31/1000000</f>
        <v>-4.3071133304883734E-2</v>
      </c>
      <c r="AF15" s="81">
        <f>'Fixed data'!$G$7*AF$31/1000000</f>
        <v>-4.3071133304883734E-2</v>
      </c>
      <c r="AG15" s="81">
        <f>'Fixed data'!$G$7*AG$31/1000000</f>
        <v>-4.3071133304883734E-2</v>
      </c>
      <c r="AH15" s="81">
        <f>'Fixed data'!$G$7*AH$31/1000000</f>
        <v>-4.3071133304883734E-2</v>
      </c>
      <c r="AI15" s="81">
        <f>'Fixed data'!$G$7*AI$31/1000000</f>
        <v>-4.3071133304883734E-2</v>
      </c>
      <c r="AJ15" s="81">
        <f>'Fixed data'!$G$7*AJ$31/1000000</f>
        <v>-4.3071133304883734E-2</v>
      </c>
      <c r="AK15" s="81">
        <f>'Fixed data'!$G$7*AK$31/1000000</f>
        <v>-4.3071133304883734E-2</v>
      </c>
      <c r="AL15" s="81">
        <f>'Fixed data'!$G$7*AL$31/1000000</f>
        <v>-4.3071133304883734E-2</v>
      </c>
      <c r="AM15" s="81">
        <f>'Fixed data'!$G$7*AM$31/1000000</f>
        <v>-4.3071133304883734E-2</v>
      </c>
      <c r="AN15" s="81">
        <f>'Fixed data'!$G$7*AN$31/1000000</f>
        <v>-4.3071133304883734E-2</v>
      </c>
      <c r="AO15" s="81">
        <f>'Fixed data'!$G$7*AO$31/1000000</f>
        <v>-4.3071133304883734E-2</v>
      </c>
      <c r="AP15" s="81">
        <f>'Fixed data'!$G$7*AP$31/1000000</f>
        <v>-4.3071133304883734E-2</v>
      </c>
      <c r="AQ15" s="81">
        <f>'Fixed data'!$G$7*AQ$31/1000000</f>
        <v>-4.3071133304883734E-2</v>
      </c>
      <c r="AR15" s="81">
        <f>'Fixed data'!$G$7*AR$31/1000000</f>
        <v>-4.3071133304883734E-2</v>
      </c>
      <c r="AS15" s="81">
        <f>'Fixed data'!$G$7*AS$31/1000000</f>
        <v>-4.3071133304883734E-2</v>
      </c>
      <c r="AT15" s="81">
        <f>'Fixed data'!$G$7*AT$31/1000000</f>
        <v>-4.3071133304883734E-2</v>
      </c>
      <c r="AU15" s="81">
        <f>'Fixed data'!$G$7*AU$31/1000000</f>
        <v>-4.3071133304883734E-2</v>
      </c>
      <c r="AV15" s="81">
        <f>'Fixed data'!$G$7*AV$31/1000000</f>
        <v>-4.3071133304883734E-2</v>
      </c>
      <c r="AW15" s="81">
        <f>'Fixed data'!$G$7*AW$31/1000000</f>
        <v>-4.3071133304883734E-2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-4.9055553692902064E-2</v>
      </c>
      <c r="F16" s="81">
        <f>'Fixed data'!$G$8*F32/1000000</f>
        <v>-5.3891033933633661E-2</v>
      </c>
      <c r="G16" s="81">
        <f>'Fixed data'!$G$8*G32/1000000</f>
        <v>-5.8548579429478276E-2</v>
      </c>
      <c r="H16" s="81">
        <f>'Fixed data'!$G$8*H32/1000000</f>
        <v>-6.2026357057303097E-2</v>
      </c>
      <c r="I16" s="81">
        <f>'Fixed data'!$G$8*I32/1000000</f>
        <v>-6.6260264367698107E-2</v>
      </c>
      <c r="J16" s="81">
        <f>'Fixed data'!$G$8*J32/1000000</f>
        <v>-7.077926297419497E-2</v>
      </c>
      <c r="K16" s="81">
        <f>'Fixed data'!$G$8*K32/1000000</f>
        <v>-7.5592736386382461E-2</v>
      </c>
      <c r="L16" s="81">
        <f>'Fixed data'!$G$8*L32/1000000</f>
        <v>-8.066170747845712E-2</v>
      </c>
      <c r="M16" s="81">
        <f>'Fixed data'!$G$8*M32/1000000</f>
        <v>-8.5747437928583414E-2</v>
      </c>
      <c r="N16" s="81">
        <f>'Fixed data'!$G$8*N32/1000000</f>
        <v>-9.0572133644991559E-2</v>
      </c>
      <c r="O16" s="81">
        <f>'Fixed data'!$G$8*O32/1000000</f>
        <v>-9.5741453618447783E-2</v>
      </c>
      <c r="P16" s="81">
        <f>'Fixed data'!$G$8*P32/1000000</f>
        <v>-0.10126740023415985</v>
      </c>
      <c r="Q16" s="81">
        <f>'Fixed data'!$G$8*Q32/1000000</f>
        <v>-0.10683808893075263</v>
      </c>
      <c r="R16" s="81">
        <f>'Fixed data'!$G$8*R32/1000000</f>
        <v>-0.11171503978203415</v>
      </c>
      <c r="S16" s="81">
        <f>'Fixed data'!$G$8*S32/1000000</f>
        <v>-0.1160068260543568</v>
      </c>
      <c r="T16" s="81">
        <f>'Fixed data'!$G$8*T32/1000000</f>
        <v>-0.1203158151933624</v>
      </c>
      <c r="U16" s="81">
        <f>'Fixed data'!$G$8*U32/1000000</f>
        <v>-0.12467154887401084</v>
      </c>
      <c r="V16" s="81">
        <f>'Fixed data'!$G$8*V32/1000000</f>
        <v>-0.12603115279446167</v>
      </c>
      <c r="W16" s="81">
        <f>'Fixed data'!$G$8*W32/1000000</f>
        <v>-0.12624482623561384</v>
      </c>
      <c r="X16" s="81">
        <f>'Fixed data'!$G$8*X32/1000000</f>
        <v>-0.12624482623561384</v>
      </c>
      <c r="Y16" s="81">
        <f>'Fixed data'!$G$8*Y32/1000000</f>
        <v>-0.12624482623561384</v>
      </c>
      <c r="Z16" s="81">
        <f>'Fixed data'!$G$8*Z32/1000000</f>
        <v>-0.12624482623561384</v>
      </c>
      <c r="AA16" s="81">
        <f>'Fixed data'!$G$8*AA32/1000000</f>
        <v>-0.12624482623561384</v>
      </c>
      <c r="AB16" s="81">
        <f>'Fixed data'!$G$8*AB32/1000000</f>
        <v>-0.12624482623561384</v>
      </c>
      <c r="AC16" s="81">
        <f>'Fixed data'!$G$8*AC32/1000000</f>
        <v>-0.12624482623561384</v>
      </c>
      <c r="AD16" s="81">
        <f>'Fixed data'!$G$8*AD32/1000000</f>
        <v>-0.12624482623561384</v>
      </c>
      <c r="AE16" s="81">
        <f>'Fixed data'!$G$8*AE32/1000000</f>
        <v>-0.12624482623561384</v>
      </c>
      <c r="AF16" s="81">
        <f>'Fixed data'!$G$8*AF32/1000000</f>
        <v>-0.12624482623561384</v>
      </c>
      <c r="AG16" s="81">
        <f>'Fixed data'!$G$8*AG32/1000000</f>
        <v>-0.12624482623561384</v>
      </c>
      <c r="AH16" s="81">
        <f>'Fixed data'!$G$8*AH32/1000000</f>
        <v>-0.12624482623561384</v>
      </c>
      <c r="AI16" s="81">
        <f>'Fixed data'!$G$8*AI32/1000000</f>
        <v>-0.12624482623561384</v>
      </c>
      <c r="AJ16" s="81">
        <f>'Fixed data'!$G$8*AJ32/1000000</f>
        <v>-0.12624482623561384</v>
      </c>
      <c r="AK16" s="81">
        <f>'Fixed data'!$G$8*AK32/1000000</f>
        <v>-0.12624482623561384</v>
      </c>
      <c r="AL16" s="81">
        <f>'Fixed data'!$G$8*AL32/1000000</f>
        <v>-0.12624482623561384</v>
      </c>
      <c r="AM16" s="81">
        <f>'Fixed data'!$G$8*AM32/1000000</f>
        <v>-0.12624482623561384</v>
      </c>
      <c r="AN16" s="81">
        <f>'Fixed data'!$G$8*AN32/1000000</f>
        <v>-0.12624482623561384</v>
      </c>
      <c r="AO16" s="81">
        <f>'Fixed data'!$G$8*AO32/1000000</f>
        <v>-0.12624482623561384</v>
      </c>
      <c r="AP16" s="81">
        <f>'Fixed data'!$G$8*AP32/1000000</f>
        <v>-0.12624482623561384</v>
      </c>
      <c r="AQ16" s="81">
        <f>'Fixed data'!$G$8*AQ32/1000000</f>
        <v>-0.12624482623561384</v>
      </c>
      <c r="AR16" s="81">
        <f>'Fixed data'!$G$8*AR32/1000000</f>
        <v>-0.12624482623561384</v>
      </c>
      <c r="AS16" s="81">
        <f>'Fixed data'!$G$8*AS32/1000000</f>
        <v>-0.12624482623561384</v>
      </c>
      <c r="AT16" s="81">
        <f>'Fixed data'!$G$8*AT32/1000000</f>
        <v>-0.12624482623561384</v>
      </c>
      <c r="AU16" s="81">
        <f>'Fixed data'!$G$8*AU32/1000000</f>
        <v>-0.12624482623561384</v>
      </c>
      <c r="AV16" s="81">
        <f>'Fixed data'!$G$8*AV32/1000000</f>
        <v>-0.12624482623561384</v>
      </c>
      <c r="AW16" s="81">
        <f>'Fixed data'!$G$8*AW32/1000000</f>
        <v>-0.12624482623561384</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-5.3035051734837179E-3</v>
      </c>
      <c r="F18" s="34">
        <f>F34*'Fixed data'!$G$9</f>
        <v>-5.8241267491905436E-3</v>
      </c>
      <c r="G18" s="34">
        <f>G34*'Fixed data'!$G$9</f>
        <v>-6.3336823584566899E-3</v>
      </c>
      <c r="H18" s="34">
        <f>H34*'Fixed data'!$G$9</f>
        <v>-6.7361349796753811E-3</v>
      </c>
      <c r="I18" s="34">
        <f>I34*'Fixed data'!$G$9</f>
        <v>-7.2244222532566573E-3</v>
      </c>
      <c r="J18" s="34">
        <f>J34*'Fixed data'!$G$9</f>
        <v>-7.7455120350842475E-3</v>
      </c>
      <c r="K18" s="34">
        <f>K34*'Fixed data'!$G$9</f>
        <v>-8.3004822249266846E-3</v>
      </c>
      <c r="L18" s="34">
        <f>L34*'Fixed data'!$G$9</f>
        <v>-8.8860140520576596E-3</v>
      </c>
      <c r="M18" s="34">
        <f>M34*'Fixed data'!$G$9</f>
        <v>-9.5130207018408117E-3</v>
      </c>
      <c r="N18" s="34">
        <f>N34*'Fixed data'!$G$9</f>
        <v>-1.0128293032914798E-2</v>
      </c>
      <c r="O18" s="34">
        <f>O34*'Fixed data'!$G$9</f>
        <v>-1.0787320874081475E-2</v>
      </c>
      <c r="P18" s="34">
        <f>P34*'Fixed data'!$G$9</f>
        <v>-1.1491622214017455E-2</v>
      </c>
      <c r="Q18" s="34">
        <f>Q34*'Fixed data'!$G$9</f>
        <v>-1.2192204038659893E-2</v>
      </c>
      <c r="R18" s="34">
        <f>R34*'Fixed data'!$G$9</f>
        <v>-1.2837219576549987E-2</v>
      </c>
      <c r="S18" s="34">
        <f>S34*'Fixed data'!$G$9</f>
        <v>-1.3395812691063977E-2</v>
      </c>
      <c r="T18" s="34">
        <f>T34*'Fixed data'!$G$9</f>
        <v>-1.3957425179202537E-2</v>
      </c>
      <c r="U18" s="34">
        <f>U34*'Fixed data'!$G$9</f>
        <v>-1.4533516137651891E-2</v>
      </c>
      <c r="V18" s="34">
        <f>V34*'Fixed data'!$G$9</f>
        <v>-1.4733010284403094E-2</v>
      </c>
      <c r="W18" s="34">
        <f>W34*'Fixed data'!$G$9</f>
        <v>-1.4771307174754764E-2</v>
      </c>
      <c r="X18" s="34">
        <f>X34*'Fixed data'!$G$9</f>
        <v>-1.4771307174754764E-2</v>
      </c>
      <c r="Y18" s="34">
        <f>Y34*'Fixed data'!$G$9</f>
        <v>-1.4771307174754764E-2</v>
      </c>
      <c r="Z18" s="34">
        <f>Z34*'Fixed data'!$G$9</f>
        <v>-1.4771307174754764E-2</v>
      </c>
      <c r="AA18" s="34">
        <f>AA34*'Fixed data'!$G$9</f>
        <v>-1.4771307174754764E-2</v>
      </c>
      <c r="AB18" s="34">
        <f>AB34*'Fixed data'!$G$9</f>
        <v>-1.4771307174754764E-2</v>
      </c>
      <c r="AC18" s="34">
        <f>AC34*'Fixed data'!$G$9</f>
        <v>-1.4771307174754764E-2</v>
      </c>
      <c r="AD18" s="34">
        <f>AD34*'Fixed data'!$G$9</f>
        <v>-1.4771307174754764E-2</v>
      </c>
      <c r="AE18" s="34">
        <f>AE34*'Fixed data'!$G$9</f>
        <v>-1.4771307174754764E-2</v>
      </c>
      <c r="AF18" s="34">
        <f>AF34*'Fixed data'!$G$9</f>
        <v>-1.4771307174754764E-2</v>
      </c>
      <c r="AG18" s="34">
        <f>AG34*'Fixed data'!$G$9</f>
        <v>-1.4771307174754764E-2</v>
      </c>
      <c r="AH18" s="34">
        <f>AH34*'Fixed data'!$G$9</f>
        <v>-1.4771307174754764E-2</v>
      </c>
      <c r="AI18" s="34">
        <f>AI34*'Fixed data'!$G$9</f>
        <v>-1.4771307174754764E-2</v>
      </c>
      <c r="AJ18" s="34">
        <f>AJ34*'Fixed data'!$G$9</f>
        <v>-1.4771307174754764E-2</v>
      </c>
      <c r="AK18" s="34">
        <f>AK34*'Fixed data'!$G$9</f>
        <v>-1.4771307174754764E-2</v>
      </c>
      <c r="AL18" s="34">
        <f>AL34*'Fixed data'!$G$9</f>
        <v>-1.4771307174754764E-2</v>
      </c>
      <c r="AM18" s="34">
        <f>AM34*'Fixed data'!$G$9</f>
        <v>-1.4771307174754764E-2</v>
      </c>
      <c r="AN18" s="34">
        <f>AN34*'Fixed data'!$G$9</f>
        <v>-1.4771307174754764E-2</v>
      </c>
      <c r="AO18" s="34">
        <f>AO34*'Fixed data'!$G$9</f>
        <v>-1.4771307174754764E-2</v>
      </c>
      <c r="AP18" s="34">
        <f>AP34*'Fixed data'!$G$9</f>
        <v>-1.4771307174754764E-2</v>
      </c>
      <c r="AQ18" s="34">
        <f>AQ34*'Fixed data'!$G$9</f>
        <v>-1.4771307174754764E-2</v>
      </c>
      <c r="AR18" s="34">
        <f>AR34*'Fixed data'!$G$9</f>
        <v>-1.4771307174754764E-2</v>
      </c>
      <c r="AS18" s="34">
        <f>AS34*'Fixed data'!$G$9</f>
        <v>-1.4771307174754764E-2</v>
      </c>
      <c r="AT18" s="34">
        <f>AT34*'Fixed data'!$G$9</f>
        <v>-1.4771307174754764E-2</v>
      </c>
      <c r="AU18" s="34">
        <f>AU34*'Fixed data'!$G$9</f>
        <v>-1.4771307174754764E-2</v>
      </c>
      <c r="AV18" s="34">
        <f>AV34*'Fixed data'!$G$9</f>
        <v>-1.4771307174754764E-2</v>
      </c>
      <c r="AW18" s="34">
        <f>AW34*'Fixed data'!$G$9</f>
        <v>-1.4771307174754764E-2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-1.6133376200588157E-4</v>
      </c>
      <c r="F19" s="34">
        <f>F35*'Fixed data'!$G$10</f>
        <v>-1.7717118172033038E-4</v>
      </c>
      <c r="G19" s="34">
        <f>G35*'Fixed data'!$G$10</f>
        <v>-1.9267197236820814E-4</v>
      </c>
      <c r="H19" s="34">
        <f>H35*'Fixed data'!$G$10</f>
        <v>-2.0491466720613702E-4</v>
      </c>
      <c r="I19" s="34">
        <f>I35*'Fixed data'!$G$10</f>
        <v>-2.1976847053234666E-4</v>
      </c>
      <c r="J19" s="34">
        <f>J35*'Fixed data'!$G$10</f>
        <v>-2.3562013317715666E-4</v>
      </c>
      <c r="K19" s="34">
        <f>K35*'Fixed data'!$G$10</f>
        <v>-2.525024450821314E-4</v>
      </c>
      <c r="L19" s="34">
        <f>L35*'Fixed data'!$G$10</f>
        <v>-2.7031444853176101E-4</v>
      </c>
      <c r="M19" s="34">
        <f>M35*'Fixed data'!$G$10</f>
        <v>-2.8938812495956647E-4</v>
      </c>
      <c r="N19" s="34">
        <f>N35*'Fixed data'!$G$10</f>
        <v>-3.0810484090180583E-4</v>
      </c>
      <c r="O19" s="34">
        <f>O35*'Fixed data'!$G$10</f>
        <v>-3.2815260882209139E-4</v>
      </c>
      <c r="P19" s="34">
        <f>P35*'Fixed data'!$G$10</f>
        <v>-3.4957760626072202E-4</v>
      </c>
      <c r="Q19" s="34">
        <f>Q35*'Fixed data'!$G$10</f>
        <v>-3.7088945524837313E-4</v>
      </c>
      <c r="R19" s="34">
        <f>R35*'Fixed data'!$G$10</f>
        <v>-3.9051096590520098E-4</v>
      </c>
      <c r="S19" s="34">
        <f>S35*'Fixed data'!$G$10</f>
        <v>-4.0750348795377139E-4</v>
      </c>
      <c r="T19" s="34">
        <f>T35*'Fixed data'!$G$10</f>
        <v>-4.2458785999396252E-4</v>
      </c>
      <c r="U19" s="34">
        <f>U35*'Fixed data'!$G$10</f>
        <v>-4.4211267019852394E-4</v>
      </c>
      <c r="V19" s="34">
        <f>V35*'Fixed data'!$G$10</f>
        <v>-4.4818132482234559E-4</v>
      </c>
      <c r="W19" s="34">
        <f>W35*'Fixed data'!$G$10</f>
        <v>-4.4934632442005564E-4</v>
      </c>
      <c r="X19" s="34">
        <f>X35*'Fixed data'!$G$10</f>
        <v>-4.4934632442005564E-4</v>
      </c>
      <c r="Y19" s="34">
        <f>Y35*'Fixed data'!$G$10</f>
        <v>-4.4934632442005564E-4</v>
      </c>
      <c r="Z19" s="34">
        <f>Z35*'Fixed data'!$G$10</f>
        <v>-4.4934632442005564E-4</v>
      </c>
      <c r="AA19" s="34">
        <f>AA35*'Fixed data'!$G$10</f>
        <v>-4.4934632442005564E-4</v>
      </c>
      <c r="AB19" s="34">
        <f>AB35*'Fixed data'!$G$10</f>
        <v>-4.4934632442005564E-4</v>
      </c>
      <c r="AC19" s="34">
        <f>AC35*'Fixed data'!$G$10</f>
        <v>-4.4934632442005564E-4</v>
      </c>
      <c r="AD19" s="34">
        <f>AD35*'Fixed data'!$G$10</f>
        <v>-4.4934632442005564E-4</v>
      </c>
      <c r="AE19" s="34">
        <f>AE35*'Fixed data'!$G$10</f>
        <v>-4.4934632442005564E-4</v>
      </c>
      <c r="AF19" s="34">
        <f>AF35*'Fixed data'!$G$10</f>
        <v>-4.4934632442005564E-4</v>
      </c>
      <c r="AG19" s="34">
        <f>AG35*'Fixed data'!$G$10</f>
        <v>-4.4934632442005564E-4</v>
      </c>
      <c r="AH19" s="34">
        <f>AH35*'Fixed data'!$G$10</f>
        <v>-4.4934632442005564E-4</v>
      </c>
      <c r="AI19" s="34">
        <f>AI35*'Fixed data'!$G$10</f>
        <v>-4.4934632442005564E-4</v>
      </c>
      <c r="AJ19" s="34">
        <f>AJ35*'Fixed data'!$G$10</f>
        <v>-4.4934632442005564E-4</v>
      </c>
      <c r="AK19" s="34">
        <f>AK35*'Fixed data'!$G$10</f>
        <v>-4.4934632442005564E-4</v>
      </c>
      <c r="AL19" s="34">
        <f>AL35*'Fixed data'!$G$10</f>
        <v>-4.4934632442005564E-4</v>
      </c>
      <c r="AM19" s="34">
        <f>AM35*'Fixed data'!$G$10</f>
        <v>-4.4934632442005564E-4</v>
      </c>
      <c r="AN19" s="34">
        <f>AN35*'Fixed data'!$G$10</f>
        <v>-4.4934632442005564E-4</v>
      </c>
      <c r="AO19" s="34">
        <f>AO35*'Fixed data'!$G$10</f>
        <v>-4.4934632442005564E-4</v>
      </c>
      <c r="AP19" s="34">
        <f>AP35*'Fixed data'!$G$10</f>
        <v>-4.4934632442005564E-4</v>
      </c>
      <c r="AQ19" s="34">
        <f>AQ35*'Fixed data'!$G$10</f>
        <v>-4.4934632442005564E-4</v>
      </c>
      <c r="AR19" s="34">
        <f>AR35*'Fixed data'!$G$10</f>
        <v>-4.4934632442005564E-4</v>
      </c>
      <c r="AS19" s="34">
        <f>AS35*'Fixed data'!$G$10</f>
        <v>-4.4934632442005564E-4</v>
      </c>
      <c r="AT19" s="34">
        <f>AT35*'Fixed data'!$G$10</f>
        <v>-4.4934632442005564E-4</v>
      </c>
      <c r="AU19" s="34">
        <f>AU35*'Fixed data'!$G$10</f>
        <v>-4.4934632442005564E-4</v>
      </c>
      <c r="AV19" s="34">
        <f>AV35*'Fixed data'!$G$10</f>
        <v>-4.4934632442005564E-4</v>
      </c>
      <c r="AW19" s="34">
        <f>AW35*'Fixed data'!$G$10</f>
        <v>-4.4934632442005564E-4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-7.1256748132644585E-2</v>
      </c>
      <c r="F24" s="53">
        <f t="shared" ref="F24:BD24" si="1">SUM(F13:F23)</f>
        <v>-7.8278415284403172E-2</v>
      </c>
      <c r="G24" s="53">
        <f t="shared" si="1"/>
        <v>-8.5050038836785483E-2</v>
      </c>
      <c r="H24" s="53">
        <f t="shared" si="1"/>
        <v>-9.0129030296152254E-2</v>
      </c>
      <c r="I24" s="53">
        <f t="shared" si="1"/>
        <v>-9.6310567076398498E-2</v>
      </c>
      <c r="J24" s="53">
        <f t="shared" si="1"/>
        <v>-0.10290826053769571</v>
      </c>
      <c r="K24" s="53">
        <f t="shared" si="1"/>
        <v>-0.10993580626512944</v>
      </c>
      <c r="L24" s="53">
        <f t="shared" si="1"/>
        <v>-0.11733750952103708</v>
      </c>
      <c r="M24" s="53">
        <f t="shared" si="1"/>
        <v>-0.12480442644549708</v>
      </c>
      <c r="N24" s="53">
        <f t="shared" si="1"/>
        <v>-0.13190915975247983</v>
      </c>
      <c r="O24" s="53">
        <f t="shared" si="1"/>
        <v>-0.13952117984393397</v>
      </c>
      <c r="P24" s="53">
        <f t="shared" si="1"/>
        <v>-0.14765814814272307</v>
      </c>
      <c r="Q24" s="53">
        <f t="shared" si="1"/>
        <v>-0.15585129058028008</v>
      </c>
      <c r="R24" s="53">
        <f t="shared" si="1"/>
        <v>-0.163056754984995</v>
      </c>
      <c r="S24" s="53">
        <f t="shared" si="1"/>
        <v>-0.16938836193751111</v>
      </c>
      <c r="T24" s="53">
        <f t="shared" si="1"/>
        <v>-0.17574615210768962</v>
      </c>
      <c r="U24" s="53">
        <f t="shared" si="1"/>
        <v>-0.18218155363210553</v>
      </c>
      <c r="V24" s="53">
        <f t="shared" si="1"/>
        <v>-0.18421057842594679</v>
      </c>
      <c r="W24" s="53">
        <f t="shared" si="1"/>
        <v>-0.18453661303967239</v>
      </c>
      <c r="X24" s="53">
        <f t="shared" si="1"/>
        <v>-0.18453661303967239</v>
      </c>
      <c r="Y24" s="53">
        <f t="shared" si="1"/>
        <v>-0.18453661303967239</v>
      </c>
      <c r="Z24" s="53">
        <f t="shared" si="1"/>
        <v>-0.18453661303967239</v>
      </c>
      <c r="AA24" s="53">
        <f t="shared" si="1"/>
        <v>-0.18453661303967239</v>
      </c>
      <c r="AB24" s="53">
        <f t="shared" si="1"/>
        <v>-0.18453661303967239</v>
      </c>
      <c r="AC24" s="53">
        <f t="shared" si="1"/>
        <v>-0.18453661303967239</v>
      </c>
      <c r="AD24" s="53">
        <f t="shared" si="1"/>
        <v>-0.18453661303967239</v>
      </c>
      <c r="AE24" s="53">
        <f t="shared" si="1"/>
        <v>-0.18453661303967239</v>
      </c>
      <c r="AF24" s="53">
        <f t="shared" si="1"/>
        <v>-0.18453661303967239</v>
      </c>
      <c r="AG24" s="53">
        <f t="shared" si="1"/>
        <v>-0.18453661303967239</v>
      </c>
      <c r="AH24" s="53">
        <f t="shared" si="1"/>
        <v>-0.18453661303967239</v>
      </c>
      <c r="AI24" s="53">
        <f t="shared" si="1"/>
        <v>-0.18453661303967239</v>
      </c>
      <c r="AJ24" s="53">
        <f t="shared" si="1"/>
        <v>-0.18453661303967239</v>
      </c>
      <c r="AK24" s="53">
        <f t="shared" si="1"/>
        <v>-0.18453661303967239</v>
      </c>
      <c r="AL24" s="53">
        <f t="shared" si="1"/>
        <v>-0.18453661303967239</v>
      </c>
      <c r="AM24" s="53">
        <f t="shared" si="1"/>
        <v>-0.18453661303967239</v>
      </c>
      <c r="AN24" s="53">
        <f t="shared" si="1"/>
        <v>-0.18453661303967239</v>
      </c>
      <c r="AO24" s="53">
        <f t="shared" si="1"/>
        <v>-0.18453661303967239</v>
      </c>
      <c r="AP24" s="53">
        <f t="shared" si="1"/>
        <v>-0.18453661303967239</v>
      </c>
      <c r="AQ24" s="53">
        <f t="shared" si="1"/>
        <v>-0.18453661303967239</v>
      </c>
      <c r="AR24" s="53">
        <f t="shared" si="1"/>
        <v>-0.18453661303967239</v>
      </c>
      <c r="AS24" s="53">
        <f t="shared" si="1"/>
        <v>-0.18453661303967239</v>
      </c>
      <c r="AT24" s="53">
        <f t="shared" si="1"/>
        <v>-0.18453661303967239</v>
      </c>
      <c r="AU24" s="53">
        <f t="shared" si="1"/>
        <v>-0.18453661303967239</v>
      </c>
      <c r="AV24" s="53">
        <f t="shared" si="1"/>
        <v>-0.18453661303967239</v>
      </c>
      <c r="AW24" s="53">
        <f t="shared" si="1"/>
        <v>-0.18453661303967239</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-1083.7137258989997</v>
      </c>
      <c r="F31" s="43">
        <v>-1190.5370295558992</v>
      </c>
      <c r="G31" s="43">
        <v>-1293.429477054176</v>
      </c>
      <c r="H31" s="43">
        <v>-1370.2590114733034</v>
      </c>
      <c r="I31" s="43">
        <v>-1463.7926304226107</v>
      </c>
      <c r="J31" s="43">
        <v>-1563.624360950766</v>
      </c>
      <c r="K31" s="43">
        <v>-1669.9614994263284</v>
      </c>
      <c r="L31" s="43">
        <v>-1781.9429803215521</v>
      </c>
      <c r="M31" s="43">
        <v>-1894.2947015869468</v>
      </c>
      <c r="N31" s="43">
        <v>-2000.8797582736893</v>
      </c>
      <c r="O31" s="43">
        <v>-2115.0781025400388</v>
      </c>
      <c r="P31" s="43">
        <v>-2237.1548858033966</v>
      </c>
      <c r="Q31" s="43">
        <v>-2360.2200914476084</v>
      </c>
      <c r="R31" s="43">
        <v>-2467.9595456010616</v>
      </c>
      <c r="S31" s="43">
        <v>-2562.7718011319544</v>
      </c>
      <c r="T31" s="43">
        <v>-2657.9640948307174</v>
      </c>
      <c r="U31" s="43">
        <v>-2754.1890483931593</v>
      </c>
      <c r="V31" s="43">
        <v>-2784.2248204813172</v>
      </c>
      <c r="W31" s="43">
        <v>-2788.945200206032</v>
      </c>
      <c r="X31" s="43">
        <v>-2788.945200206032</v>
      </c>
      <c r="Y31" s="43">
        <v>-2788.945200206032</v>
      </c>
      <c r="Z31" s="43">
        <v>-2788.945200206032</v>
      </c>
      <c r="AA31" s="43">
        <v>-2788.945200206032</v>
      </c>
      <c r="AB31" s="43">
        <v>-2788.945200206032</v>
      </c>
      <c r="AC31" s="43">
        <v>-2788.945200206032</v>
      </c>
      <c r="AD31" s="43">
        <v>-2788.945200206032</v>
      </c>
      <c r="AE31" s="43">
        <v>-2788.945200206032</v>
      </c>
      <c r="AF31" s="43">
        <v>-2788.945200206032</v>
      </c>
      <c r="AG31" s="43">
        <v>-2788.945200206032</v>
      </c>
      <c r="AH31" s="43">
        <v>-2788.945200206032</v>
      </c>
      <c r="AI31" s="43">
        <v>-2788.945200206032</v>
      </c>
      <c r="AJ31" s="43">
        <v>-2788.945200206032</v>
      </c>
      <c r="AK31" s="43">
        <v>-2788.945200206032</v>
      </c>
      <c r="AL31" s="43">
        <v>-2788.945200206032</v>
      </c>
      <c r="AM31" s="43">
        <v>-2788.945200206032</v>
      </c>
      <c r="AN31" s="43">
        <v>-2788.945200206032</v>
      </c>
      <c r="AO31" s="43">
        <v>-2788.945200206032</v>
      </c>
      <c r="AP31" s="43">
        <v>-2788.945200206032</v>
      </c>
      <c r="AQ31" s="43">
        <v>-2788.945200206032</v>
      </c>
      <c r="AR31" s="43">
        <v>-2788.945200206032</v>
      </c>
      <c r="AS31" s="43">
        <v>-2788.945200206032</v>
      </c>
      <c r="AT31" s="43">
        <v>-2788.945200206032</v>
      </c>
      <c r="AU31" s="43">
        <v>-2788.945200206032</v>
      </c>
      <c r="AV31" s="43">
        <v>-2788.945200206032</v>
      </c>
      <c r="AW31" s="43">
        <v>-2788.945200206032</v>
      </c>
      <c r="AX31" s="43"/>
      <c r="AY31" s="43"/>
      <c r="AZ31" s="43"/>
      <c r="BA31" s="43"/>
      <c r="BB31" s="43"/>
      <c r="BC31" s="43"/>
      <c r="BD31" s="43"/>
    </row>
    <row r="32" spans="1:56" x14ac:dyDescent="0.3">
      <c r="A32" s="170"/>
      <c r="B32" s="4" t="s">
        <v>214</v>
      </c>
      <c r="D32" s="4" t="s">
        <v>88</v>
      </c>
      <c r="E32" s="43">
        <v>-130234.40205112961</v>
      </c>
      <c r="F32" s="43">
        <v>-143071.80435065457</v>
      </c>
      <c r="G32" s="43">
        <v>-155436.81925751967</v>
      </c>
      <c r="H32" s="43">
        <v>-164669.74510852472</v>
      </c>
      <c r="I32" s="43">
        <v>-175910.07052327963</v>
      </c>
      <c r="J32" s="43">
        <v>-187907.26629587897</v>
      </c>
      <c r="K32" s="43">
        <v>-200686.2440962244</v>
      </c>
      <c r="L32" s="43">
        <v>-214143.52608560948</v>
      </c>
      <c r="M32" s="43">
        <v>-227645.30140572489</v>
      </c>
      <c r="N32" s="43">
        <v>-240454.07257236197</v>
      </c>
      <c r="O32" s="43">
        <v>-254177.7642866284</v>
      </c>
      <c r="P32" s="43">
        <v>-268848.24090114178</v>
      </c>
      <c r="Q32" s="43">
        <v>-283637.50035901065</v>
      </c>
      <c r="R32" s="43">
        <v>-296585.00028787798</v>
      </c>
      <c r="S32" s="43">
        <v>-307978.98479789402</v>
      </c>
      <c r="T32" s="43">
        <v>-319418.64008088812</v>
      </c>
      <c r="U32" s="43">
        <v>-330982.39441020257</v>
      </c>
      <c r="V32" s="43">
        <v>-334591.9185165813</v>
      </c>
      <c r="W32" s="43">
        <v>-335159.18625178753</v>
      </c>
      <c r="X32" s="43">
        <v>-335159.18625178753</v>
      </c>
      <c r="Y32" s="43">
        <v>-335159.18625178753</v>
      </c>
      <c r="Z32" s="43">
        <v>-335159.18625178753</v>
      </c>
      <c r="AA32" s="43">
        <v>-335159.18625178753</v>
      </c>
      <c r="AB32" s="43">
        <v>-335159.18625178753</v>
      </c>
      <c r="AC32" s="43">
        <v>-335159.18625178753</v>
      </c>
      <c r="AD32" s="43">
        <v>-335159.18625178753</v>
      </c>
      <c r="AE32" s="43">
        <v>-335159.18625178753</v>
      </c>
      <c r="AF32" s="43">
        <v>-335159.18625178753</v>
      </c>
      <c r="AG32" s="43">
        <v>-335159.18625178753</v>
      </c>
      <c r="AH32" s="43">
        <v>-335159.18625178753</v>
      </c>
      <c r="AI32" s="43">
        <v>-335159.18625178753</v>
      </c>
      <c r="AJ32" s="43">
        <v>-335159.18625178753</v>
      </c>
      <c r="AK32" s="43">
        <v>-335159.18625178753</v>
      </c>
      <c r="AL32" s="43">
        <v>-335159.18625178753</v>
      </c>
      <c r="AM32" s="43">
        <v>-335159.18625178753</v>
      </c>
      <c r="AN32" s="43">
        <v>-335159.18625178753</v>
      </c>
      <c r="AO32" s="43">
        <v>-335159.18625178753</v>
      </c>
      <c r="AP32" s="43">
        <v>-335159.18625178753</v>
      </c>
      <c r="AQ32" s="43">
        <v>-335159.18625178753</v>
      </c>
      <c r="AR32" s="43">
        <v>-335159.18625178753</v>
      </c>
      <c r="AS32" s="43">
        <v>-335159.18625178753</v>
      </c>
      <c r="AT32" s="43">
        <v>-335159.18625178753</v>
      </c>
      <c r="AU32" s="43">
        <v>-335159.18625178753</v>
      </c>
      <c r="AV32" s="43">
        <v>-335159.18625178753</v>
      </c>
      <c r="AW32" s="43">
        <v>-335159.18625178753</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-2.9587640639439374E-3</v>
      </c>
      <c r="F34" s="35">
        <v>-3.2492128065636007E-3</v>
      </c>
      <c r="G34" s="35">
        <v>-3.5334879747704029E-3</v>
      </c>
      <c r="H34" s="35">
        <v>-3.7580116273644342E-3</v>
      </c>
      <c r="I34" s="35">
        <v>-4.0304214376115774E-3</v>
      </c>
      <c r="J34" s="35">
        <v>-4.3211313869990896E-3</v>
      </c>
      <c r="K34" s="35">
        <v>-4.6307428233140178E-3</v>
      </c>
      <c r="L34" s="35">
        <v>-4.9574042428356599E-3</v>
      </c>
      <c r="M34" s="35">
        <v>-5.3072039851848633E-3</v>
      </c>
      <c r="N34" s="35">
        <v>-5.6504572871374148E-3</v>
      </c>
      <c r="O34" s="35">
        <v>-6.0181212810053956E-3</v>
      </c>
      <c r="P34" s="35">
        <v>-6.4110428350766455E-3</v>
      </c>
      <c r="Q34" s="35">
        <v>-6.8018893146781206E-3</v>
      </c>
      <c r="R34" s="35">
        <v>-7.1617360069631542E-3</v>
      </c>
      <c r="S34" s="35">
        <v>-7.4733686309594221E-3</v>
      </c>
      <c r="T34" s="35">
        <v>-7.7866857285036114E-3</v>
      </c>
      <c r="U34" s="35">
        <v>-8.1080801968158433E-3</v>
      </c>
      <c r="V34" s="35">
        <v>-8.2193756689737212E-3</v>
      </c>
      <c r="W34" s="35">
        <v>-8.2407410602058917E-3</v>
      </c>
      <c r="X34" s="35">
        <v>-8.2407410602058917E-3</v>
      </c>
      <c r="Y34" s="35">
        <v>-8.2407410602058917E-3</v>
      </c>
      <c r="Z34" s="35">
        <v>-8.2407410602058917E-3</v>
      </c>
      <c r="AA34" s="35">
        <v>-8.2407410602058917E-3</v>
      </c>
      <c r="AB34" s="35">
        <v>-8.2407410602058917E-3</v>
      </c>
      <c r="AC34" s="35">
        <v>-8.2407410602058917E-3</v>
      </c>
      <c r="AD34" s="35">
        <v>-8.2407410602058917E-3</v>
      </c>
      <c r="AE34" s="35">
        <v>-8.2407410602058917E-3</v>
      </c>
      <c r="AF34" s="35">
        <v>-8.2407410602058917E-3</v>
      </c>
      <c r="AG34" s="35">
        <v>-8.2407410602058917E-3</v>
      </c>
      <c r="AH34" s="35">
        <v>-8.2407410602058917E-3</v>
      </c>
      <c r="AI34" s="35">
        <v>-8.2407410602058917E-3</v>
      </c>
      <c r="AJ34" s="35">
        <v>-8.2407410602058917E-3</v>
      </c>
      <c r="AK34" s="35">
        <v>-8.2407410602058917E-3</v>
      </c>
      <c r="AL34" s="35">
        <v>-8.2407410602058917E-3</v>
      </c>
      <c r="AM34" s="35">
        <v>-8.2407410602058917E-3</v>
      </c>
      <c r="AN34" s="35">
        <v>-8.2407410602058917E-3</v>
      </c>
      <c r="AO34" s="35">
        <v>-8.2407410602058917E-3</v>
      </c>
      <c r="AP34" s="35">
        <v>-8.2407410602058917E-3</v>
      </c>
      <c r="AQ34" s="35">
        <v>-8.2407410602058917E-3</v>
      </c>
      <c r="AR34" s="35">
        <v>-8.2407410602058917E-3</v>
      </c>
      <c r="AS34" s="35">
        <v>-8.2407410602058917E-3</v>
      </c>
      <c r="AT34" s="35">
        <v>-8.2407410602058917E-3</v>
      </c>
      <c r="AU34" s="35">
        <v>-8.2407410602058917E-3</v>
      </c>
      <c r="AV34" s="35">
        <v>-8.2407410602058917E-3</v>
      </c>
      <c r="AW34" s="35">
        <v>-8.2407410602058917E-3</v>
      </c>
      <c r="AX34" s="35"/>
      <c r="AY34" s="35"/>
      <c r="AZ34" s="35"/>
      <c r="BA34" s="35"/>
      <c r="BB34" s="35"/>
      <c r="BC34" s="35"/>
      <c r="BD34" s="35"/>
    </row>
    <row r="35" spans="1:56" ht="16.5" x14ac:dyDescent="0.3">
      <c r="A35" s="170"/>
      <c r="B35" s="4" t="s">
        <v>333</v>
      </c>
      <c r="D35" s="4" t="s">
        <v>42</v>
      </c>
      <c r="E35" s="35">
        <v>-5.8692846851643894E-3</v>
      </c>
      <c r="F35" s="35">
        <v>-6.44544632564697E-3</v>
      </c>
      <c r="G35" s="35">
        <v>-7.0093614790927294E-3</v>
      </c>
      <c r="H35" s="35">
        <v>-7.4547478658229761E-3</v>
      </c>
      <c r="I35" s="35">
        <v>-7.9951257711977225E-3</v>
      </c>
      <c r="J35" s="35">
        <v>-8.5718055661694898E-3</v>
      </c>
      <c r="K35" s="35">
        <v>-9.185980141175212E-3</v>
      </c>
      <c r="L35" s="35">
        <v>-9.8339766780389283E-3</v>
      </c>
      <c r="M35" s="35">
        <v>-1.052787258398959E-2</v>
      </c>
      <c r="N35" s="35">
        <v>-1.1208782350615827E-2</v>
      </c>
      <c r="O35" s="35">
        <v>-1.1938115478185074E-2</v>
      </c>
      <c r="P35" s="35">
        <v>-1.2717551894858087E-2</v>
      </c>
      <c r="Q35" s="35">
        <v>-1.3492871997238125E-2</v>
      </c>
      <c r="R35" s="35">
        <v>-1.4206697984843319E-2</v>
      </c>
      <c r="S35" s="35">
        <v>-1.4824881979203758E-2</v>
      </c>
      <c r="T35" s="35">
        <v>-1.5446407454866373E-2</v>
      </c>
      <c r="U35" s="35">
        <v>-1.6083955968365333E-2</v>
      </c>
      <c r="V35" s="35">
        <v>-1.6304732210115958E-2</v>
      </c>
      <c r="W35" s="35">
        <v>-1.6347114624137973E-2</v>
      </c>
      <c r="X35" s="35">
        <v>-1.6347114624137973E-2</v>
      </c>
      <c r="Y35" s="35">
        <v>-1.6347114624137973E-2</v>
      </c>
      <c r="Z35" s="35">
        <v>-1.6347114624137973E-2</v>
      </c>
      <c r="AA35" s="35">
        <v>-1.6347114624137973E-2</v>
      </c>
      <c r="AB35" s="35">
        <v>-1.6347114624137973E-2</v>
      </c>
      <c r="AC35" s="35">
        <v>-1.6347114624137973E-2</v>
      </c>
      <c r="AD35" s="35">
        <v>-1.6347114624137973E-2</v>
      </c>
      <c r="AE35" s="35">
        <v>-1.6347114624137973E-2</v>
      </c>
      <c r="AF35" s="35">
        <v>-1.6347114624137973E-2</v>
      </c>
      <c r="AG35" s="35">
        <v>-1.6347114624137973E-2</v>
      </c>
      <c r="AH35" s="35">
        <v>-1.6347114624137973E-2</v>
      </c>
      <c r="AI35" s="35">
        <v>-1.6347114624137973E-2</v>
      </c>
      <c r="AJ35" s="35">
        <v>-1.6347114624137973E-2</v>
      </c>
      <c r="AK35" s="35">
        <v>-1.6347114624137973E-2</v>
      </c>
      <c r="AL35" s="35">
        <v>-1.6347114624137973E-2</v>
      </c>
      <c r="AM35" s="35">
        <v>-1.6347114624137973E-2</v>
      </c>
      <c r="AN35" s="35">
        <v>-1.6347114624137973E-2</v>
      </c>
      <c r="AO35" s="35">
        <v>-1.6347114624137973E-2</v>
      </c>
      <c r="AP35" s="35">
        <v>-1.6347114624137973E-2</v>
      </c>
      <c r="AQ35" s="35">
        <v>-1.6347114624137973E-2</v>
      </c>
      <c r="AR35" s="35">
        <v>-1.6347114624137973E-2</v>
      </c>
      <c r="AS35" s="35">
        <v>-1.6347114624137973E-2</v>
      </c>
      <c r="AT35" s="35">
        <v>-1.6347114624137973E-2</v>
      </c>
      <c r="AU35" s="35">
        <v>-1.6347114624137973E-2</v>
      </c>
      <c r="AV35" s="35">
        <v>-1.6347114624137973E-2</v>
      </c>
      <c r="AW35" s="35">
        <v>-1.6347114624137973E-2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West Midlands - 66kV Fittings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0.7791850952707462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1.3787474613199899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1.8691495131140634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2.5415773030820956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-7.9000000000000001E-2</v>
      </c>
      <c r="F13" s="62">
        <v>-7.2999999999999995E-2</v>
      </c>
      <c r="G13" s="62">
        <v>-6.7000000000000004E-2</v>
      </c>
      <c r="H13" s="62">
        <v>-6.1899999999999997E-2</v>
      </c>
      <c r="I13" s="62">
        <v>-5.79E-2</v>
      </c>
      <c r="J13" s="62">
        <v>-5.3900000000000003E-2</v>
      </c>
      <c r="K13" s="62">
        <v>-4.8800000000000003E-2</v>
      </c>
      <c r="L13" s="62">
        <v>-4.58E-2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-7.9000000000000001E-2</v>
      </c>
      <c r="F18" s="59">
        <f t="shared" ref="F18:AW18" si="0">SUM(F13:F17)</f>
        <v>-7.2999999999999995E-2</v>
      </c>
      <c r="G18" s="59">
        <f t="shared" si="0"/>
        <v>-6.7000000000000004E-2</v>
      </c>
      <c r="H18" s="59">
        <f t="shared" si="0"/>
        <v>-6.1899999999999997E-2</v>
      </c>
      <c r="I18" s="59">
        <f t="shared" si="0"/>
        <v>-5.79E-2</v>
      </c>
      <c r="J18" s="59">
        <f t="shared" si="0"/>
        <v>-5.3900000000000003E-2</v>
      </c>
      <c r="K18" s="59">
        <f t="shared" si="0"/>
        <v>-4.8800000000000003E-2</v>
      </c>
      <c r="L18" s="59">
        <f t="shared" si="0"/>
        <v>-4.58E-2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8.1502252614540512E-4</v>
      </c>
      <c r="G19" s="33">
        <v>1.337892679668563E-3</v>
      </c>
      <c r="H19" s="33">
        <v>1.6881672764957685E-3</v>
      </c>
      <c r="I19" s="33">
        <v>2.025481059504976E-3</v>
      </c>
      <c r="J19" s="33">
        <v>2.3605542734149165E-3</v>
      </c>
      <c r="K19" s="33">
        <v>2.7456530750438286E-3</v>
      </c>
      <c r="L19" s="33">
        <v>3.1750706554195046E-3</v>
      </c>
      <c r="M19" s="33">
        <v>3.6439913475282541E-3</v>
      </c>
      <c r="N19" s="33">
        <v>3.9187405467811277E-3</v>
      </c>
      <c r="O19" s="33">
        <v>4.2130287221161539E-3</v>
      </c>
      <c r="P19" s="33">
        <v>4.527533729748073E-3</v>
      </c>
      <c r="Q19" s="33">
        <v>4.8403777918167128E-3</v>
      </c>
      <c r="R19" s="33">
        <v>5.1284087881588065E-3</v>
      </c>
      <c r="S19" s="33">
        <v>5.3778479440737079E-3</v>
      </c>
      <c r="T19" s="33">
        <v>5.6286353980408675E-3</v>
      </c>
      <c r="U19" s="33">
        <v>5.885888197389888E-3</v>
      </c>
      <c r="V19" s="33">
        <v>5.9749720945640877E-3</v>
      </c>
      <c r="W19" s="33">
        <v>5.992073529858E-3</v>
      </c>
      <c r="X19" s="33">
        <v>5.992073529858E-3</v>
      </c>
      <c r="Y19" s="33">
        <v>5.992073529858E-3</v>
      </c>
      <c r="Z19" s="33">
        <v>5.992073529858E-3</v>
      </c>
      <c r="AA19" s="33">
        <v>5.992073529858E-3</v>
      </c>
      <c r="AB19" s="33">
        <v>5.992073529858E-3</v>
      </c>
      <c r="AC19" s="33">
        <v>5.992073529858E-3</v>
      </c>
      <c r="AD19" s="33">
        <v>5.992073529858E-3</v>
      </c>
      <c r="AE19" s="33">
        <v>5.992073529858E-3</v>
      </c>
      <c r="AF19" s="33">
        <v>5.992073529858E-3</v>
      </c>
      <c r="AG19" s="33">
        <v>5.992073529858E-3</v>
      </c>
      <c r="AH19" s="33">
        <v>5.992073529858E-3</v>
      </c>
      <c r="AI19" s="33">
        <v>5.992073529858E-3</v>
      </c>
      <c r="AJ19" s="33">
        <v>5.992073529858E-3</v>
      </c>
      <c r="AK19" s="33">
        <v>5.992073529858E-3</v>
      </c>
      <c r="AL19" s="33">
        <v>5.992073529858E-3</v>
      </c>
      <c r="AM19" s="33">
        <v>5.992073529858E-3</v>
      </c>
      <c r="AN19" s="33">
        <v>5.992073529858E-3</v>
      </c>
      <c r="AO19" s="33">
        <v>5.992073529858E-3</v>
      </c>
      <c r="AP19" s="33">
        <v>5.992073529858E-3</v>
      </c>
      <c r="AQ19" s="33">
        <v>5.992073529858E-3</v>
      </c>
      <c r="AR19" s="33">
        <v>5.992073529858E-3</v>
      </c>
      <c r="AS19" s="33">
        <v>5.992073529858E-3</v>
      </c>
      <c r="AT19" s="33">
        <v>5.992073529858E-3</v>
      </c>
      <c r="AU19" s="33">
        <v>5.992073529858E-3</v>
      </c>
      <c r="AV19" s="33">
        <v>5.992073529858E-3</v>
      </c>
      <c r="AW19" s="33">
        <v>5.992073529858E-3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8.1502252614540512E-4</v>
      </c>
      <c r="G25" s="67">
        <f t="shared" si="1"/>
        <v>1.337892679668563E-3</v>
      </c>
      <c r="H25" s="67">
        <f t="shared" si="1"/>
        <v>1.6881672764957685E-3</v>
      </c>
      <c r="I25" s="67">
        <f t="shared" si="1"/>
        <v>2.025481059504976E-3</v>
      </c>
      <c r="J25" s="67">
        <f t="shared" si="1"/>
        <v>2.3605542734149165E-3</v>
      </c>
      <c r="K25" s="67">
        <f t="shared" si="1"/>
        <v>2.7456530750438286E-3</v>
      </c>
      <c r="L25" s="67">
        <f t="shared" si="1"/>
        <v>3.1750706554195046E-3</v>
      </c>
      <c r="M25" s="67">
        <f t="shared" si="1"/>
        <v>3.6439913475282541E-3</v>
      </c>
      <c r="N25" s="67">
        <f t="shared" si="1"/>
        <v>3.9187405467811277E-3</v>
      </c>
      <c r="O25" s="67">
        <f t="shared" si="1"/>
        <v>4.2130287221161539E-3</v>
      </c>
      <c r="P25" s="67">
        <f t="shared" si="1"/>
        <v>4.527533729748073E-3</v>
      </c>
      <c r="Q25" s="67">
        <f t="shared" si="1"/>
        <v>4.8403777918167128E-3</v>
      </c>
      <c r="R25" s="67">
        <f t="shared" si="1"/>
        <v>5.1284087881588065E-3</v>
      </c>
      <c r="S25" s="67">
        <f t="shared" si="1"/>
        <v>5.3778479440737079E-3</v>
      </c>
      <c r="T25" s="67">
        <f t="shared" si="1"/>
        <v>5.6286353980408675E-3</v>
      </c>
      <c r="U25" s="67">
        <f t="shared" si="1"/>
        <v>5.885888197389888E-3</v>
      </c>
      <c r="V25" s="67">
        <f t="shared" si="1"/>
        <v>5.9749720945640877E-3</v>
      </c>
      <c r="W25" s="67">
        <f t="shared" si="1"/>
        <v>5.992073529858E-3</v>
      </c>
      <c r="X25" s="67">
        <f t="shared" si="1"/>
        <v>5.992073529858E-3</v>
      </c>
      <c r="Y25" s="67">
        <f t="shared" si="1"/>
        <v>5.992073529858E-3</v>
      </c>
      <c r="Z25" s="67">
        <f t="shared" si="1"/>
        <v>5.992073529858E-3</v>
      </c>
      <c r="AA25" s="67">
        <f t="shared" si="1"/>
        <v>5.992073529858E-3</v>
      </c>
      <c r="AB25" s="67">
        <f t="shared" si="1"/>
        <v>5.992073529858E-3</v>
      </c>
      <c r="AC25" s="67">
        <f t="shared" si="1"/>
        <v>5.992073529858E-3</v>
      </c>
      <c r="AD25" s="67">
        <f t="shared" si="1"/>
        <v>5.992073529858E-3</v>
      </c>
      <c r="AE25" s="67">
        <f t="shared" si="1"/>
        <v>5.992073529858E-3</v>
      </c>
      <c r="AF25" s="67">
        <f t="shared" si="1"/>
        <v>5.992073529858E-3</v>
      </c>
      <c r="AG25" s="67">
        <f t="shared" si="1"/>
        <v>5.992073529858E-3</v>
      </c>
      <c r="AH25" s="67">
        <f t="shared" si="1"/>
        <v>5.992073529858E-3</v>
      </c>
      <c r="AI25" s="67">
        <f t="shared" si="1"/>
        <v>5.992073529858E-3</v>
      </c>
      <c r="AJ25" s="67">
        <f t="shared" si="1"/>
        <v>5.992073529858E-3</v>
      </c>
      <c r="AK25" s="67">
        <f t="shared" si="1"/>
        <v>5.992073529858E-3</v>
      </c>
      <c r="AL25" s="67">
        <f t="shared" si="1"/>
        <v>5.992073529858E-3</v>
      </c>
      <c r="AM25" s="67">
        <f t="shared" si="1"/>
        <v>5.992073529858E-3</v>
      </c>
      <c r="AN25" s="67">
        <f t="shared" si="1"/>
        <v>5.992073529858E-3</v>
      </c>
      <c r="AO25" s="67">
        <f t="shared" si="1"/>
        <v>5.992073529858E-3</v>
      </c>
      <c r="AP25" s="67">
        <f t="shared" si="1"/>
        <v>5.992073529858E-3</v>
      </c>
      <c r="AQ25" s="67">
        <f t="shared" si="1"/>
        <v>5.992073529858E-3</v>
      </c>
      <c r="AR25" s="67">
        <f t="shared" si="1"/>
        <v>5.992073529858E-3</v>
      </c>
      <c r="AS25" s="67">
        <f t="shared" si="1"/>
        <v>5.992073529858E-3</v>
      </c>
      <c r="AT25" s="67">
        <f t="shared" si="1"/>
        <v>5.992073529858E-3</v>
      </c>
      <c r="AU25" s="67">
        <f t="shared" si="1"/>
        <v>5.992073529858E-3</v>
      </c>
      <c r="AV25" s="67">
        <f t="shared" si="1"/>
        <v>5.992073529858E-3</v>
      </c>
      <c r="AW25" s="67">
        <f t="shared" si="1"/>
        <v>5.992073529858E-3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-7.9000000000000001E-2</v>
      </c>
      <c r="F26" s="59">
        <f t="shared" ref="F26:BD26" si="2">F18+F25</f>
        <v>-7.2184977473854592E-2</v>
      </c>
      <c r="G26" s="59">
        <f t="shared" si="2"/>
        <v>-6.5662107320331439E-2</v>
      </c>
      <c r="H26" s="59">
        <f t="shared" si="2"/>
        <v>-6.0211832723504229E-2</v>
      </c>
      <c r="I26" s="59">
        <f t="shared" si="2"/>
        <v>-5.5874518940495027E-2</v>
      </c>
      <c r="J26" s="59">
        <f t="shared" si="2"/>
        <v>-5.1539445726585087E-2</v>
      </c>
      <c r="K26" s="59">
        <f t="shared" si="2"/>
        <v>-4.6054346924956177E-2</v>
      </c>
      <c r="L26" s="59">
        <f t="shared" si="2"/>
        <v>-4.2624929344580495E-2</v>
      </c>
      <c r="M26" s="59">
        <f t="shared" si="2"/>
        <v>3.6439913475282541E-3</v>
      </c>
      <c r="N26" s="59">
        <f t="shared" si="2"/>
        <v>3.9187405467811277E-3</v>
      </c>
      <c r="O26" s="59">
        <f t="shared" si="2"/>
        <v>4.2130287221161539E-3</v>
      </c>
      <c r="P26" s="59">
        <f t="shared" si="2"/>
        <v>4.527533729748073E-3</v>
      </c>
      <c r="Q26" s="59">
        <f t="shared" si="2"/>
        <v>4.8403777918167128E-3</v>
      </c>
      <c r="R26" s="59">
        <f t="shared" si="2"/>
        <v>5.1284087881588065E-3</v>
      </c>
      <c r="S26" s="59">
        <f t="shared" si="2"/>
        <v>5.3778479440737079E-3</v>
      </c>
      <c r="T26" s="59">
        <f t="shared" si="2"/>
        <v>5.6286353980408675E-3</v>
      </c>
      <c r="U26" s="59">
        <f t="shared" si="2"/>
        <v>5.885888197389888E-3</v>
      </c>
      <c r="V26" s="59">
        <f t="shared" si="2"/>
        <v>5.9749720945640877E-3</v>
      </c>
      <c r="W26" s="59">
        <f t="shared" si="2"/>
        <v>5.992073529858E-3</v>
      </c>
      <c r="X26" s="59">
        <f t="shared" si="2"/>
        <v>5.992073529858E-3</v>
      </c>
      <c r="Y26" s="59">
        <f t="shared" si="2"/>
        <v>5.992073529858E-3</v>
      </c>
      <c r="Z26" s="59">
        <f t="shared" si="2"/>
        <v>5.992073529858E-3</v>
      </c>
      <c r="AA26" s="59">
        <f t="shared" si="2"/>
        <v>5.992073529858E-3</v>
      </c>
      <c r="AB26" s="59">
        <f t="shared" si="2"/>
        <v>5.992073529858E-3</v>
      </c>
      <c r="AC26" s="59">
        <f t="shared" si="2"/>
        <v>5.992073529858E-3</v>
      </c>
      <c r="AD26" s="59">
        <f t="shared" si="2"/>
        <v>5.992073529858E-3</v>
      </c>
      <c r="AE26" s="59">
        <f t="shared" si="2"/>
        <v>5.992073529858E-3</v>
      </c>
      <c r="AF26" s="59">
        <f t="shared" si="2"/>
        <v>5.992073529858E-3</v>
      </c>
      <c r="AG26" s="59">
        <f t="shared" si="2"/>
        <v>5.992073529858E-3</v>
      </c>
      <c r="AH26" s="59">
        <f t="shared" si="2"/>
        <v>5.992073529858E-3</v>
      </c>
      <c r="AI26" s="59">
        <f t="shared" si="2"/>
        <v>5.992073529858E-3</v>
      </c>
      <c r="AJ26" s="59">
        <f t="shared" si="2"/>
        <v>5.992073529858E-3</v>
      </c>
      <c r="AK26" s="59">
        <f t="shared" si="2"/>
        <v>5.992073529858E-3</v>
      </c>
      <c r="AL26" s="59">
        <f t="shared" si="2"/>
        <v>5.992073529858E-3</v>
      </c>
      <c r="AM26" s="59">
        <f t="shared" si="2"/>
        <v>5.992073529858E-3</v>
      </c>
      <c r="AN26" s="59">
        <f t="shared" si="2"/>
        <v>5.992073529858E-3</v>
      </c>
      <c r="AO26" s="59">
        <f t="shared" si="2"/>
        <v>5.992073529858E-3</v>
      </c>
      <c r="AP26" s="59">
        <f t="shared" si="2"/>
        <v>5.992073529858E-3</v>
      </c>
      <c r="AQ26" s="59">
        <f t="shared" si="2"/>
        <v>5.992073529858E-3</v>
      </c>
      <c r="AR26" s="59">
        <f t="shared" si="2"/>
        <v>5.992073529858E-3</v>
      </c>
      <c r="AS26" s="59">
        <f t="shared" si="2"/>
        <v>5.992073529858E-3</v>
      </c>
      <c r="AT26" s="59">
        <f t="shared" si="2"/>
        <v>5.992073529858E-3</v>
      </c>
      <c r="AU26" s="59">
        <f t="shared" si="2"/>
        <v>5.992073529858E-3</v>
      </c>
      <c r="AV26" s="59">
        <f t="shared" si="2"/>
        <v>5.992073529858E-3</v>
      </c>
      <c r="AW26" s="59">
        <f t="shared" si="2"/>
        <v>5.992073529858E-3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-6.3200000000000006E-2</v>
      </c>
      <c r="F28" s="34">
        <f t="shared" ref="F28:AW28" si="4">F26*F27</f>
        <v>-5.7747981979083679E-2</v>
      </c>
      <c r="G28" s="34">
        <f t="shared" si="4"/>
        <v>-5.2529685856265156E-2</v>
      </c>
      <c r="H28" s="34">
        <f t="shared" si="4"/>
        <v>-4.8169466178803383E-2</v>
      </c>
      <c r="I28" s="34">
        <f t="shared" si="4"/>
        <v>-4.4699615152396024E-2</v>
      </c>
      <c r="J28" s="34">
        <f t="shared" si="4"/>
        <v>-4.1231556581268071E-2</v>
      </c>
      <c r="K28" s="34">
        <f t="shared" si="4"/>
        <v>-3.684347753996494E-2</v>
      </c>
      <c r="L28" s="34">
        <f t="shared" si="4"/>
        <v>-3.4099943475664397E-2</v>
      </c>
      <c r="M28" s="34">
        <f t="shared" si="4"/>
        <v>2.9151930780226035E-3</v>
      </c>
      <c r="N28" s="34">
        <f t="shared" si="4"/>
        <v>3.1349924374249024E-3</v>
      </c>
      <c r="O28" s="34">
        <f t="shared" si="4"/>
        <v>3.3704229776929232E-3</v>
      </c>
      <c r="P28" s="34">
        <f t="shared" si="4"/>
        <v>3.6220269837984585E-3</v>
      </c>
      <c r="Q28" s="34">
        <f t="shared" si="4"/>
        <v>3.8723022334533706E-3</v>
      </c>
      <c r="R28" s="34">
        <f t="shared" si="4"/>
        <v>4.1027270305270458E-3</v>
      </c>
      <c r="S28" s="34">
        <f t="shared" si="4"/>
        <v>4.3022783552589669E-3</v>
      </c>
      <c r="T28" s="34">
        <f t="shared" si="4"/>
        <v>4.5029083184326942E-3</v>
      </c>
      <c r="U28" s="34">
        <f t="shared" si="4"/>
        <v>4.7087105579119107E-3</v>
      </c>
      <c r="V28" s="34">
        <f t="shared" si="4"/>
        <v>4.7799776756512705E-3</v>
      </c>
      <c r="W28" s="34">
        <f t="shared" si="4"/>
        <v>4.7936588238864002E-3</v>
      </c>
      <c r="X28" s="34">
        <f t="shared" si="4"/>
        <v>4.7936588238864002E-3</v>
      </c>
      <c r="Y28" s="34">
        <f t="shared" si="4"/>
        <v>4.7936588238864002E-3</v>
      </c>
      <c r="Z28" s="34">
        <f t="shared" si="4"/>
        <v>4.7936588238864002E-3</v>
      </c>
      <c r="AA28" s="34">
        <f t="shared" si="4"/>
        <v>4.7936588238864002E-3</v>
      </c>
      <c r="AB28" s="34">
        <f t="shared" si="4"/>
        <v>4.7936588238864002E-3</v>
      </c>
      <c r="AC28" s="34">
        <f t="shared" si="4"/>
        <v>4.7936588238864002E-3</v>
      </c>
      <c r="AD28" s="34">
        <f t="shared" si="4"/>
        <v>4.7936588238864002E-3</v>
      </c>
      <c r="AE28" s="34">
        <f t="shared" si="4"/>
        <v>4.7936588238864002E-3</v>
      </c>
      <c r="AF28" s="34">
        <f t="shared" si="4"/>
        <v>4.7936588238864002E-3</v>
      </c>
      <c r="AG28" s="34">
        <f t="shared" si="4"/>
        <v>4.7936588238864002E-3</v>
      </c>
      <c r="AH28" s="34">
        <f t="shared" si="4"/>
        <v>4.7936588238864002E-3</v>
      </c>
      <c r="AI28" s="34">
        <f t="shared" si="4"/>
        <v>4.7936588238864002E-3</v>
      </c>
      <c r="AJ28" s="34">
        <f t="shared" si="4"/>
        <v>4.7936588238864002E-3</v>
      </c>
      <c r="AK28" s="34">
        <f t="shared" si="4"/>
        <v>4.7936588238864002E-3</v>
      </c>
      <c r="AL28" s="34">
        <f t="shared" si="4"/>
        <v>4.7936588238864002E-3</v>
      </c>
      <c r="AM28" s="34">
        <f t="shared" si="4"/>
        <v>4.7936588238864002E-3</v>
      </c>
      <c r="AN28" s="34">
        <f t="shared" si="4"/>
        <v>4.7936588238864002E-3</v>
      </c>
      <c r="AO28" s="34">
        <f t="shared" si="4"/>
        <v>4.7936588238864002E-3</v>
      </c>
      <c r="AP28" s="34">
        <f t="shared" si="4"/>
        <v>4.7936588238864002E-3</v>
      </c>
      <c r="AQ28" s="34">
        <f t="shared" si="4"/>
        <v>4.7936588238864002E-3</v>
      </c>
      <c r="AR28" s="34">
        <f t="shared" si="4"/>
        <v>4.7936588238864002E-3</v>
      </c>
      <c r="AS28" s="34">
        <f t="shared" si="4"/>
        <v>4.7936588238864002E-3</v>
      </c>
      <c r="AT28" s="34">
        <f t="shared" si="4"/>
        <v>4.7936588238864002E-3</v>
      </c>
      <c r="AU28" s="34">
        <f t="shared" si="4"/>
        <v>4.7936588238864002E-3</v>
      </c>
      <c r="AV28" s="34">
        <f t="shared" si="4"/>
        <v>4.7936588238864002E-3</v>
      </c>
      <c r="AW28" s="34">
        <f t="shared" si="4"/>
        <v>4.7936588238864002E-3</v>
      </c>
      <c r="AX28" s="34"/>
      <c r="AY28" s="34"/>
      <c r="AZ28" s="34"/>
      <c r="BA28" s="34"/>
      <c r="BB28" s="34"/>
      <c r="BC28" s="34"/>
      <c r="BD28" s="34"/>
    </row>
    <row r="29" spans="1:56" x14ac:dyDescent="0.3">
      <c r="A29" s="115"/>
      <c r="B29" s="9" t="s">
        <v>92</v>
      </c>
      <c r="C29" s="11" t="s">
        <v>44</v>
      </c>
      <c r="D29" s="9" t="s">
        <v>40</v>
      </c>
      <c r="E29" s="34">
        <f>E26-E28</f>
        <v>-1.5799999999999995E-2</v>
      </c>
      <c r="F29" s="34">
        <f t="shared" ref="F29:AW29" si="5">F26-F28</f>
        <v>-1.4436995494770913E-2</v>
      </c>
      <c r="G29" s="34">
        <f t="shared" si="5"/>
        <v>-1.3132421464066284E-2</v>
      </c>
      <c r="H29" s="34">
        <f t="shared" si="5"/>
        <v>-1.2042366544700846E-2</v>
      </c>
      <c r="I29" s="34">
        <f t="shared" si="5"/>
        <v>-1.1174903788099003E-2</v>
      </c>
      <c r="J29" s="34">
        <f t="shared" si="5"/>
        <v>-1.0307889145317016E-2</v>
      </c>
      <c r="K29" s="34">
        <f t="shared" si="5"/>
        <v>-9.2108693849912368E-3</v>
      </c>
      <c r="L29" s="34">
        <f t="shared" si="5"/>
        <v>-8.5249858689160976E-3</v>
      </c>
      <c r="M29" s="34">
        <f t="shared" si="5"/>
        <v>7.2879826950565055E-4</v>
      </c>
      <c r="N29" s="34">
        <f t="shared" si="5"/>
        <v>7.8374810935622537E-4</v>
      </c>
      <c r="O29" s="34">
        <f t="shared" si="5"/>
        <v>8.426057444232307E-4</v>
      </c>
      <c r="P29" s="34">
        <f t="shared" si="5"/>
        <v>9.0550674594961451E-4</v>
      </c>
      <c r="Q29" s="34">
        <f t="shared" si="5"/>
        <v>9.6807555836334221E-4</v>
      </c>
      <c r="R29" s="34">
        <f t="shared" si="5"/>
        <v>1.0256817576317608E-3</v>
      </c>
      <c r="S29" s="34">
        <f t="shared" si="5"/>
        <v>1.0755695888147411E-3</v>
      </c>
      <c r="T29" s="34">
        <f t="shared" si="5"/>
        <v>1.1257270796081733E-3</v>
      </c>
      <c r="U29" s="34">
        <f t="shared" si="5"/>
        <v>1.1771776394779773E-3</v>
      </c>
      <c r="V29" s="34">
        <f t="shared" si="5"/>
        <v>1.1949944189128172E-3</v>
      </c>
      <c r="W29" s="34">
        <f t="shared" si="5"/>
        <v>1.1984147059715998E-3</v>
      </c>
      <c r="X29" s="34">
        <f t="shared" si="5"/>
        <v>1.1984147059715998E-3</v>
      </c>
      <c r="Y29" s="34">
        <f t="shared" si="5"/>
        <v>1.1984147059715998E-3</v>
      </c>
      <c r="Z29" s="34">
        <f t="shared" si="5"/>
        <v>1.1984147059715998E-3</v>
      </c>
      <c r="AA29" s="34">
        <f t="shared" si="5"/>
        <v>1.1984147059715998E-3</v>
      </c>
      <c r="AB29" s="34">
        <f t="shared" si="5"/>
        <v>1.1984147059715998E-3</v>
      </c>
      <c r="AC29" s="34">
        <f t="shared" si="5"/>
        <v>1.1984147059715998E-3</v>
      </c>
      <c r="AD29" s="34">
        <f t="shared" si="5"/>
        <v>1.1984147059715998E-3</v>
      </c>
      <c r="AE29" s="34">
        <f t="shared" si="5"/>
        <v>1.1984147059715998E-3</v>
      </c>
      <c r="AF29" s="34">
        <f t="shared" si="5"/>
        <v>1.1984147059715998E-3</v>
      </c>
      <c r="AG29" s="34">
        <f t="shared" si="5"/>
        <v>1.1984147059715998E-3</v>
      </c>
      <c r="AH29" s="34">
        <f t="shared" si="5"/>
        <v>1.1984147059715998E-3</v>
      </c>
      <c r="AI29" s="34">
        <f t="shared" si="5"/>
        <v>1.1984147059715998E-3</v>
      </c>
      <c r="AJ29" s="34">
        <f t="shared" si="5"/>
        <v>1.1984147059715998E-3</v>
      </c>
      <c r="AK29" s="34">
        <f t="shared" si="5"/>
        <v>1.1984147059715998E-3</v>
      </c>
      <c r="AL29" s="34">
        <f t="shared" si="5"/>
        <v>1.1984147059715998E-3</v>
      </c>
      <c r="AM29" s="34">
        <f t="shared" si="5"/>
        <v>1.1984147059715998E-3</v>
      </c>
      <c r="AN29" s="34">
        <f t="shared" si="5"/>
        <v>1.1984147059715998E-3</v>
      </c>
      <c r="AO29" s="34">
        <f t="shared" si="5"/>
        <v>1.1984147059715998E-3</v>
      </c>
      <c r="AP29" s="34">
        <f t="shared" si="5"/>
        <v>1.1984147059715998E-3</v>
      </c>
      <c r="AQ29" s="34">
        <f t="shared" si="5"/>
        <v>1.1984147059715998E-3</v>
      </c>
      <c r="AR29" s="34">
        <f t="shared" si="5"/>
        <v>1.1984147059715998E-3</v>
      </c>
      <c r="AS29" s="34">
        <f t="shared" si="5"/>
        <v>1.1984147059715998E-3</v>
      </c>
      <c r="AT29" s="34">
        <f t="shared" si="5"/>
        <v>1.1984147059715998E-3</v>
      </c>
      <c r="AU29" s="34">
        <f t="shared" si="5"/>
        <v>1.1984147059715998E-3</v>
      </c>
      <c r="AV29" s="34">
        <f t="shared" si="5"/>
        <v>1.1984147059715998E-3</v>
      </c>
      <c r="AW29" s="34">
        <f t="shared" si="5"/>
        <v>1.1984147059715998E-3</v>
      </c>
      <c r="AX29" s="34"/>
      <c r="AY29" s="34"/>
      <c r="AZ29" s="34"/>
      <c r="BA29" s="34"/>
      <c r="BB29" s="34"/>
      <c r="BC29" s="34"/>
      <c r="BD29" s="34"/>
    </row>
    <row r="30" spans="1:56" ht="16.5" hidden="1" customHeight="1" outlineLevel="1" x14ac:dyDescent="0.35">
      <c r="A30" s="115"/>
      <c r="B30" s="9" t="s">
        <v>1</v>
      </c>
      <c r="C30" s="11" t="s">
        <v>53</v>
      </c>
      <c r="D30" s="9" t="s">
        <v>40</v>
      </c>
      <c r="F30" s="34">
        <f>$E$28/'Fixed data'!$C$7</f>
        <v>-1.4044444444444445E-3</v>
      </c>
      <c r="G30" s="34">
        <f>$E$28/'Fixed data'!$C$7</f>
        <v>-1.4044444444444445E-3</v>
      </c>
      <c r="H30" s="34">
        <f>$E$28/'Fixed data'!$C$7</f>
        <v>-1.4044444444444445E-3</v>
      </c>
      <c r="I30" s="34">
        <f>$E$28/'Fixed data'!$C$7</f>
        <v>-1.4044444444444445E-3</v>
      </c>
      <c r="J30" s="34">
        <f>$E$28/'Fixed data'!$C$7</f>
        <v>-1.4044444444444445E-3</v>
      </c>
      <c r="K30" s="34">
        <f>$E$28/'Fixed data'!$C$7</f>
        <v>-1.4044444444444445E-3</v>
      </c>
      <c r="L30" s="34">
        <f>$E$28/'Fixed data'!$C$7</f>
        <v>-1.4044444444444445E-3</v>
      </c>
      <c r="M30" s="34">
        <f>$E$28/'Fixed data'!$C$7</f>
        <v>-1.4044444444444445E-3</v>
      </c>
      <c r="N30" s="34">
        <f>$E$28/'Fixed data'!$C$7</f>
        <v>-1.4044444444444445E-3</v>
      </c>
      <c r="O30" s="34">
        <f>$E$28/'Fixed data'!$C$7</f>
        <v>-1.4044444444444445E-3</v>
      </c>
      <c r="P30" s="34">
        <f>$E$28/'Fixed data'!$C$7</f>
        <v>-1.4044444444444445E-3</v>
      </c>
      <c r="Q30" s="34">
        <f>$E$28/'Fixed data'!$C$7</f>
        <v>-1.4044444444444445E-3</v>
      </c>
      <c r="R30" s="34">
        <f>$E$28/'Fixed data'!$C$7</f>
        <v>-1.4044444444444445E-3</v>
      </c>
      <c r="S30" s="34">
        <f>$E$28/'Fixed data'!$C$7</f>
        <v>-1.4044444444444445E-3</v>
      </c>
      <c r="T30" s="34">
        <f>$E$28/'Fixed data'!$C$7</f>
        <v>-1.4044444444444445E-3</v>
      </c>
      <c r="U30" s="34">
        <f>$E$28/'Fixed data'!$C$7</f>
        <v>-1.4044444444444445E-3</v>
      </c>
      <c r="V30" s="34">
        <f>$E$28/'Fixed data'!$C$7</f>
        <v>-1.4044444444444445E-3</v>
      </c>
      <c r="W30" s="34">
        <f>$E$28/'Fixed data'!$C$7</f>
        <v>-1.4044444444444445E-3</v>
      </c>
      <c r="X30" s="34">
        <f>$E$28/'Fixed data'!$C$7</f>
        <v>-1.4044444444444445E-3</v>
      </c>
      <c r="Y30" s="34">
        <f>$E$28/'Fixed data'!$C$7</f>
        <v>-1.4044444444444445E-3</v>
      </c>
      <c r="Z30" s="34">
        <f>$E$28/'Fixed data'!$C$7</f>
        <v>-1.4044444444444445E-3</v>
      </c>
      <c r="AA30" s="34">
        <f>$E$28/'Fixed data'!$C$7</f>
        <v>-1.4044444444444445E-3</v>
      </c>
      <c r="AB30" s="34">
        <f>$E$28/'Fixed data'!$C$7</f>
        <v>-1.4044444444444445E-3</v>
      </c>
      <c r="AC30" s="34">
        <f>$E$28/'Fixed data'!$C$7</f>
        <v>-1.4044444444444445E-3</v>
      </c>
      <c r="AD30" s="34">
        <f>$E$28/'Fixed data'!$C$7</f>
        <v>-1.4044444444444445E-3</v>
      </c>
      <c r="AE30" s="34">
        <f>$E$28/'Fixed data'!$C$7</f>
        <v>-1.4044444444444445E-3</v>
      </c>
      <c r="AF30" s="34">
        <f>$E$28/'Fixed data'!$C$7</f>
        <v>-1.4044444444444445E-3</v>
      </c>
      <c r="AG30" s="34">
        <f>$E$28/'Fixed data'!$C$7</f>
        <v>-1.4044444444444445E-3</v>
      </c>
      <c r="AH30" s="34">
        <f>$E$28/'Fixed data'!$C$7</f>
        <v>-1.4044444444444445E-3</v>
      </c>
      <c r="AI30" s="34">
        <f>$E$28/'Fixed data'!$C$7</f>
        <v>-1.4044444444444445E-3</v>
      </c>
      <c r="AJ30" s="34">
        <f>$E$28/'Fixed data'!$C$7</f>
        <v>-1.4044444444444445E-3</v>
      </c>
      <c r="AK30" s="34">
        <f>$E$28/'Fixed data'!$C$7</f>
        <v>-1.4044444444444445E-3</v>
      </c>
      <c r="AL30" s="34">
        <f>$E$28/'Fixed data'!$C$7</f>
        <v>-1.4044444444444445E-3</v>
      </c>
      <c r="AM30" s="34">
        <f>$E$28/'Fixed data'!$C$7</f>
        <v>-1.4044444444444445E-3</v>
      </c>
      <c r="AN30" s="34">
        <f>$E$28/'Fixed data'!$C$7</f>
        <v>-1.4044444444444445E-3</v>
      </c>
      <c r="AO30" s="34">
        <f>$E$28/'Fixed data'!$C$7</f>
        <v>-1.4044444444444445E-3</v>
      </c>
      <c r="AP30" s="34">
        <f>$E$28/'Fixed data'!$C$7</f>
        <v>-1.4044444444444445E-3</v>
      </c>
      <c r="AQ30" s="34">
        <f>$E$28/'Fixed data'!$C$7</f>
        <v>-1.4044444444444445E-3</v>
      </c>
      <c r="AR30" s="34">
        <f>$E$28/'Fixed data'!$C$7</f>
        <v>-1.4044444444444445E-3</v>
      </c>
      <c r="AS30" s="34">
        <f>$E$28/'Fixed data'!$C$7</f>
        <v>-1.4044444444444445E-3</v>
      </c>
      <c r="AT30" s="34">
        <f>$E$28/'Fixed data'!$C$7</f>
        <v>-1.4044444444444445E-3</v>
      </c>
      <c r="AU30" s="34">
        <f>$E$28/'Fixed data'!$C$7</f>
        <v>-1.4044444444444445E-3</v>
      </c>
      <c r="AV30" s="34">
        <f>$E$28/'Fixed data'!$C$7</f>
        <v>-1.4044444444444445E-3</v>
      </c>
      <c r="AW30" s="34">
        <f>$E$28/'Fixed data'!$C$7</f>
        <v>-1.4044444444444445E-3</v>
      </c>
      <c r="AX30" s="34">
        <f>$E$28/'Fixed data'!$C$7</f>
        <v>-1.4044444444444445E-3</v>
      </c>
      <c r="AY30" s="34"/>
      <c r="AZ30" s="34"/>
      <c r="BA30" s="34"/>
      <c r="BB30" s="34"/>
      <c r="BC30" s="34"/>
      <c r="BD30" s="34"/>
    </row>
    <row r="31" spans="1:56" ht="16.5" hidden="1" customHeight="1" outlineLevel="1" x14ac:dyDescent="0.35">
      <c r="A31" s="115"/>
      <c r="B31" s="9" t="s">
        <v>2</v>
      </c>
      <c r="C31" s="11" t="s">
        <v>54</v>
      </c>
      <c r="D31" s="9" t="s">
        <v>40</v>
      </c>
      <c r="F31" s="34"/>
      <c r="G31" s="34">
        <f>$F$28/'Fixed data'!$C$7</f>
        <v>-1.2832884884240818E-3</v>
      </c>
      <c r="H31" s="34">
        <f>$F$28/'Fixed data'!$C$7</f>
        <v>-1.2832884884240818E-3</v>
      </c>
      <c r="I31" s="34">
        <f>$F$28/'Fixed data'!$C$7</f>
        <v>-1.2832884884240818E-3</v>
      </c>
      <c r="J31" s="34">
        <f>$F$28/'Fixed data'!$C$7</f>
        <v>-1.2832884884240818E-3</v>
      </c>
      <c r="K31" s="34">
        <f>$F$28/'Fixed data'!$C$7</f>
        <v>-1.2832884884240818E-3</v>
      </c>
      <c r="L31" s="34">
        <f>$F$28/'Fixed data'!$C$7</f>
        <v>-1.2832884884240818E-3</v>
      </c>
      <c r="M31" s="34">
        <f>$F$28/'Fixed data'!$C$7</f>
        <v>-1.2832884884240818E-3</v>
      </c>
      <c r="N31" s="34">
        <f>$F$28/'Fixed data'!$C$7</f>
        <v>-1.2832884884240818E-3</v>
      </c>
      <c r="O31" s="34">
        <f>$F$28/'Fixed data'!$C$7</f>
        <v>-1.2832884884240818E-3</v>
      </c>
      <c r="P31" s="34">
        <f>$F$28/'Fixed data'!$C$7</f>
        <v>-1.2832884884240818E-3</v>
      </c>
      <c r="Q31" s="34">
        <f>$F$28/'Fixed data'!$C$7</f>
        <v>-1.2832884884240818E-3</v>
      </c>
      <c r="R31" s="34">
        <f>$F$28/'Fixed data'!$C$7</f>
        <v>-1.2832884884240818E-3</v>
      </c>
      <c r="S31" s="34">
        <f>$F$28/'Fixed data'!$C$7</f>
        <v>-1.2832884884240818E-3</v>
      </c>
      <c r="T31" s="34">
        <f>$F$28/'Fixed data'!$C$7</f>
        <v>-1.2832884884240818E-3</v>
      </c>
      <c r="U31" s="34">
        <f>$F$28/'Fixed data'!$C$7</f>
        <v>-1.2832884884240818E-3</v>
      </c>
      <c r="V31" s="34">
        <f>$F$28/'Fixed data'!$C$7</f>
        <v>-1.2832884884240818E-3</v>
      </c>
      <c r="W31" s="34">
        <f>$F$28/'Fixed data'!$C$7</f>
        <v>-1.2832884884240818E-3</v>
      </c>
      <c r="X31" s="34">
        <f>$F$28/'Fixed data'!$C$7</f>
        <v>-1.2832884884240818E-3</v>
      </c>
      <c r="Y31" s="34">
        <f>$F$28/'Fixed data'!$C$7</f>
        <v>-1.2832884884240818E-3</v>
      </c>
      <c r="Z31" s="34">
        <f>$F$28/'Fixed data'!$C$7</f>
        <v>-1.2832884884240818E-3</v>
      </c>
      <c r="AA31" s="34">
        <f>$F$28/'Fixed data'!$C$7</f>
        <v>-1.2832884884240818E-3</v>
      </c>
      <c r="AB31" s="34">
        <f>$F$28/'Fixed data'!$C$7</f>
        <v>-1.2832884884240818E-3</v>
      </c>
      <c r="AC31" s="34">
        <f>$F$28/'Fixed data'!$C$7</f>
        <v>-1.2832884884240818E-3</v>
      </c>
      <c r="AD31" s="34">
        <f>$F$28/'Fixed data'!$C$7</f>
        <v>-1.2832884884240818E-3</v>
      </c>
      <c r="AE31" s="34">
        <f>$F$28/'Fixed data'!$C$7</f>
        <v>-1.2832884884240818E-3</v>
      </c>
      <c r="AF31" s="34">
        <f>$F$28/'Fixed data'!$C$7</f>
        <v>-1.2832884884240818E-3</v>
      </c>
      <c r="AG31" s="34">
        <f>$F$28/'Fixed data'!$C$7</f>
        <v>-1.2832884884240818E-3</v>
      </c>
      <c r="AH31" s="34">
        <f>$F$28/'Fixed data'!$C$7</f>
        <v>-1.2832884884240818E-3</v>
      </c>
      <c r="AI31" s="34">
        <f>$F$28/'Fixed data'!$C$7</f>
        <v>-1.2832884884240818E-3</v>
      </c>
      <c r="AJ31" s="34">
        <f>$F$28/'Fixed data'!$C$7</f>
        <v>-1.2832884884240818E-3</v>
      </c>
      <c r="AK31" s="34">
        <f>$F$28/'Fixed data'!$C$7</f>
        <v>-1.2832884884240818E-3</v>
      </c>
      <c r="AL31" s="34">
        <f>$F$28/'Fixed data'!$C$7</f>
        <v>-1.2832884884240818E-3</v>
      </c>
      <c r="AM31" s="34">
        <f>$F$28/'Fixed data'!$C$7</f>
        <v>-1.2832884884240818E-3</v>
      </c>
      <c r="AN31" s="34">
        <f>$F$28/'Fixed data'!$C$7</f>
        <v>-1.2832884884240818E-3</v>
      </c>
      <c r="AO31" s="34">
        <f>$F$28/'Fixed data'!$C$7</f>
        <v>-1.2832884884240818E-3</v>
      </c>
      <c r="AP31" s="34">
        <f>$F$28/'Fixed data'!$C$7</f>
        <v>-1.2832884884240818E-3</v>
      </c>
      <c r="AQ31" s="34">
        <f>$F$28/'Fixed data'!$C$7</f>
        <v>-1.2832884884240818E-3</v>
      </c>
      <c r="AR31" s="34">
        <f>$F$28/'Fixed data'!$C$7</f>
        <v>-1.2832884884240818E-3</v>
      </c>
      <c r="AS31" s="34">
        <f>$F$28/'Fixed data'!$C$7</f>
        <v>-1.2832884884240818E-3</v>
      </c>
      <c r="AT31" s="34">
        <f>$F$28/'Fixed data'!$C$7</f>
        <v>-1.2832884884240818E-3</v>
      </c>
      <c r="AU31" s="34">
        <f>$F$28/'Fixed data'!$C$7</f>
        <v>-1.2832884884240818E-3</v>
      </c>
      <c r="AV31" s="34">
        <f>$F$28/'Fixed data'!$C$7</f>
        <v>-1.2832884884240818E-3</v>
      </c>
      <c r="AW31" s="34">
        <f>$F$28/'Fixed data'!$C$7</f>
        <v>-1.2832884884240818E-3</v>
      </c>
      <c r="AX31" s="34">
        <f>$F$28/'Fixed data'!$C$7</f>
        <v>-1.2832884884240818E-3</v>
      </c>
      <c r="AY31" s="34">
        <f>$F$28/'Fixed data'!$C$7</f>
        <v>-1.2832884884240818E-3</v>
      </c>
      <c r="AZ31" s="34"/>
      <c r="BA31" s="34"/>
      <c r="BB31" s="34"/>
      <c r="BC31" s="34"/>
      <c r="BD31" s="34"/>
    </row>
    <row r="32" spans="1:56" ht="16.5" hidden="1" customHeight="1" outlineLevel="1" x14ac:dyDescent="0.35">
      <c r="A32" s="115"/>
      <c r="B32" s="9" t="s">
        <v>3</v>
      </c>
      <c r="C32" s="11" t="s">
        <v>55</v>
      </c>
      <c r="D32" s="9" t="s">
        <v>40</v>
      </c>
      <c r="F32" s="34"/>
      <c r="G32" s="34"/>
      <c r="H32" s="34">
        <f>$G$28/'Fixed data'!$C$7</f>
        <v>-1.167326352361448E-3</v>
      </c>
      <c r="I32" s="34">
        <f>$G$28/'Fixed data'!$C$7</f>
        <v>-1.167326352361448E-3</v>
      </c>
      <c r="J32" s="34">
        <f>$G$28/'Fixed data'!$C$7</f>
        <v>-1.167326352361448E-3</v>
      </c>
      <c r="K32" s="34">
        <f>$G$28/'Fixed data'!$C$7</f>
        <v>-1.167326352361448E-3</v>
      </c>
      <c r="L32" s="34">
        <f>$G$28/'Fixed data'!$C$7</f>
        <v>-1.167326352361448E-3</v>
      </c>
      <c r="M32" s="34">
        <f>$G$28/'Fixed data'!$C$7</f>
        <v>-1.167326352361448E-3</v>
      </c>
      <c r="N32" s="34">
        <f>$G$28/'Fixed data'!$C$7</f>
        <v>-1.167326352361448E-3</v>
      </c>
      <c r="O32" s="34">
        <f>$G$28/'Fixed data'!$C$7</f>
        <v>-1.167326352361448E-3</v>
      </c>
      <c r="P32" s="34">
        <f>$G$28/'Fixed data'!$C$7</f>
        <v>-1.167326352361448E-3</v>
      </c>
      <c r="Q32" s="34">
        <f>$G$28/'Fixed data'!$C$7</f>
        <v>-1.167326352361448E-3</v>
      </c>
      <c r="R32" s="34">
        <f>$G$28/'Fixed data'!$C$7</f>
        <v>-1.167326352361448E-3</v>
      </c>
      <c r="S32" s="34">
        <f>$G$28/'Fixed data'!$C$7</f>
        <v>-1.167326352361448E-3</v>
      </c>
      <c r="T32" s="34">
        <f>$G$28/'Fixed data'!$C$7</f>
        <v>-1.167326352361448E-3</v>
      </c>
      <c r="U32" s="34">
        <f>$G$28/'Fixed data'!$C$7</f>
        <v>-1.167326352361448E-3</v>
      </c>
      <c r="V32" s="34">
        <f>$G$28/'Fixed data'!$C$7</f>
        <v>-1.167326352361448E-3</v>
      </c>
      <c r="W32" s="34">
        <f>$G$28/'Fixed data'!$C$7</f>
        <v>-1.167326352361448E-3</v>
      </c>
      <c r="X32" s="34">
        <f>$G$28/'Fixed data'!$C$7</f>
        <v>-1.167326352361448E-3</v>
      </c>
      <c r="Y32" s="34">
        <f>$G$28/'Fixed data'!$C$7</f>
        <v>-1.167326352361448E-3</v>
      </c>
      <c r="Z32" s="34">
        <f>$G$28/'Fixed data'!$C$7</f>
        <v>-1.167326352361448E-3</v>
      </c>
      <c r="AA32" s="34">
        <f>$G$28/'Fixed data'!$C$7</f>
        <v>-1.167326352361448E-3</v>
      </c>
      <c r="AB32" s="34">
        <f>$G$28/'Fixed data'!$C$7</f>
        <v>-1.167326352361448E-3</v>
      </c>
      <c r="AC32" s="34">
        <f>$G$28/'Fixed data'!$C$7</f>
        <v>-1.167326352361448E-3</v>
      </c>
      <c r="AD32" s="34">
        <f>$G$28/'Fixed data'!$C$7</f>
        <v>-1.167326352361448E-3</v>
      </c>
      <c r="AE32" s="34">
        <f>$G$28/'Fixed data'!$C$7</f>
        <v>-1.167326352361448E-3</v>
      </c>
      <c r="AF32" s="34">
        <f>$G$28/'Fixed data'!$C$7</f>
        <v>-1.167326352361448E-3</v>
      </c>
      <c r="AG32" s="34">
        <f>$G$28/'Fixed data'!$C$7</f>
        <v>-1.167326352361448E-3</v>
      </c>
      <c r="AH32" s="34">
        <f>$G$28/'Fixed data'!$C$7</f>
        <v>-1.167326352361448E-3</v>
      </c>
      <c r="AI32" s="34">
        <f>$G$28/'Fixed data'!$C$7</f>
        <v>-1.167326352361448E-3</v>
      </c>
      <c r="AJ32" s="34">
        <f>$G$28/'Fixed data'!$C$7</f>
        <v>-1.167326352361448E-3</v>
      </c>
      <c r="AK32" s="34">
        <f>$G$28/'Fixed data'!$C$7</f>
        <v>-1.167326352361448E-3</v>
      </c>
      <c r="AL32" s="34">
        <f>$G$28/'Fixed data'!$C$7</f>
        <v>-1.167326352361448E-3</v>
      </c>
      <c r="AM32" s="34">
        <f>$G$28/'Fixed data'!$C$7</f>
        <v>-1.167326352361448E-3</v>
      </c>
      <c r="AN32" s="34">
        <f>$G$28/'Fixed data'!$C$7</f>
        <v>-1.167326352361448E-3</v>
      </c>
      <c r="AO32" s="34">
        <f>$G$28/'Fixed data'!$C$7</f>
        <v>-1.167326352361448E-3</v>
      </c>
      <c r="AP32" s="34">
        <f>$G$28/'Fixed data'!$C$7</f>
        <v>-1.167326352361448E-3</v>
      </c>
      <c r="AQ32" s="34">
        <f>$G$28/'Fixed data'!$C$7</f>
        <v>-1.167326352361448E-3</v>
      </c>
      <c r="AR32" s="34">
        <f>$G$28/'Fixed data'!$C$7</f>
        <v>-1.167326352361448E-3</v>
      </c>
      <c r="AS32" s="34">
        <f>$G$28/'Fixed data'!$C$7</f>
        <v>-1.167326352361448E-3</v>
      </c>
      <c r="AT32" s="34">
        <f>$G$28/'Fixed data'!$C$7</f>
        <v>-1.167326352361448E-3</v>
      </c>
      <c r="AU32" s="34">
        <f>$G$28/'Fixed data'!$C$7</f>
        <v>-1.167326352361448E-3</v>
      </c>
      <c r="AV32" s="34">
        <f>$G$28/'Fixed data'!$C$7</f>
        <v>-1.167326352361448E-3</v>
      </c>
      <c r="AW32" s="34">
        <f>$G$28/'Fixed data'!$C$7</f>
        <v>-1.167326352361448E-3</v>
      </c>
      <c r="AX32" s="34">
        <f>$G$28/'Fixed data'!$C$7</f>
        <v>-1.167326352361448E-3</v>
      </c>
      <c r="AY32" s="34">
        <f>$G$28/'Fixed data'!$C$7</f>
        <v>-1.167326352361448E-3</v>
      </c>
      <c r="AZ32" s="34">
        <f>$G$28/'Fixed data'!$C$7</f>
        <v>-1.167326352361448E-3</v>
      </c>
      <c r="BA32" s="34"/>
      <c r="BB32" s="34"/>
      <c r="BC32" s="34"/>
      <c r="BD32" s="34"/>
    </row>
    <row r="33" spans="1:57" ht="16.5" hidden="1" customHeight="1" outlineLevel="1" x14ac:dyDescent="0.35">
      <c r="A33" s="115"/>
      <c r="B33" s="9" t="s">
        <v>4</v>
      </c>
      <c r="C33" s="11" t="s">
        <v>56</v>
      </c>
      <c r="D33" s="9" t="s">
        <v>40</v>
      </c>
      <c r="F33" s="34"/>
      <c r="G33" s="34"/>
      <c r="H33" s="34"/>
      <c r="I33" s="34">
        <f>$H$28/'Fixed data'!$C$7</f>
        <v>-1.0704325817511864E-3</v>
      </c>
      <c r="J33" s="34">
        <f>$H$28/'Fixed data'!$C$7</f>
        <v>-1.0704325817511864E-3</v>
      </c>
      <c r="K33" s="34">
        <f>$H$28/'Fixed data'!$C$7</f>
        <v>-1.0704325817511864E-3</v>
      </c>
      <c r="L33" s="34">
        <f>$H$28/'Fixed data'!$C$7</f>
        <v>-1.0704325817511864E-3</v>
      </c>
      <c r="M33" s="34">
        <f>$H$28/'Fixed data'!$C$7</f>
        <v>-1.0704325817511864E-3</v>
      </c>
      <c r="N33" s="34">
        <f>$H$28/'Fixed data'!$C$7</f>
        <v>-1.0704325817511864E-3</v>
      </c>
      <c r="O33" s="34">
        <f>$H$28/'Fixed data'!$C$7</f>
        <v>-1.0704325817511864E-3</v>
      </c>
      <c r="P33" s="34">
        <f>$H$28/'Fixed data'!$C$7</f>
        <v>-1.0704325817511864E-3</v>
      </c>
      <c r="Q33" s="34">
        <f>$H$28/'Fixed data'!$C$7</f>
        <v>-1.0704325817511864E-3</v>
      </c>
      <c r="R33" s="34">
        <f>$H$28/'Fixed data'!$C$7</f>
        <v>-1.0704325817511864E-3</v>
      </c>
      <c r="S33" s="34">
        <f>$H$28/'Fixed data'!$C$7</f>
        <v>-1.0704325817511864E-3</v>
      </c>
      <c r="T33" s="34">
        <f>$H$28/'Fixed data'!$C$7</f>
        <v>-1.0704325817511864E-3</v>
      </c>
      <c r="U33" s="34">
        <f>$H$28/'Fixed data'!$C$7</f>
        <v>-1.0704325817511864E-3</v>
      </c>
      <c r="V33" s="34">
        <f>$H$28/'Fixed data'!$C$7</f>
        <v>-1.0704325817511864E-3</v>
      </c>
      <c r="W33" s="34">
        <f>$H$28/'Fixed data'!$C$7</f>
        <v>-1.0704325817511864E-3</v>
      </c>
      <c r="X33" s="34">
        <f>$H$28/'Fixed data'!$C$7</f>
        <v>-1.0704325817511864E-3</v>
      </c>
      <c r="Y33" s="34">
        <f>$H$28/'Fixed data'!$C$7</f>
        <v>-1.0704325817511864E-3</v>
      </c>
      <c r="Z33" s="34">
        <f>$H$28/'Fixed data'!$C$7</f>
        <v>-1.0704325817511864E-3</v>
      </c>
      <c r="AA33" s="34">
        <f>$H$28/'Fixed data'!$C$7</f>
        <v>-1.0704325817511864E-3</v>
      </c>
      <c r="AB33" s="34">
        <f>$H$28/'Fixed data'!$C$7</f>
        <v>-1.0704325817511864E-3</v>
      </c>
      <c r="AC33" s="34">
        <f>$H$28/'Fixed data'!$C$7</f>
        <v>-1.0704325817511864E-3</v>
      </c>
      <c r="AD33" s="34">
        <f>$H$28/'Fixed data'!$C$7</f>
        <v>-1.0704325817511864E-3</v>
      </c>
      <c r="AE33" s="34">
        <f>$H$28/'Fixed data'!$C$7</f>
        <v>-1.0704325817511864E-3</v>
      </c>
      <c r="AF33" s="34">
        <f>$H$28/'Fixed data'!$C$7</f>
        <v>-1.0704325817511864E-3</v>
      </c>
      <c r="AG33" s="34">
        <f>$H$28/'Fixed data'!$C$7</f>
        <v>-1.0704325817511864E-3</v>
      </c>
      <c r="AH33" s="34">
        <f>$H$28/'Fixed data'!$C$7</f>
        <v>-1.0704325817511864E-3</v>
      </c>
      <c r="AI33" s="34">
        <f>$H$28/'Fixed data'!$C$7</f>
        <v>-1.0704325817511864E-3</v>
      </c>
      <c r="AJ33" s="34">
        <f>$H$28/'Fixed data'!$C$7</f>
        <v>-1.0704325817511864E-3</v>
      </c>
      <c r="AK33" s="34">
        <f>$H$28/'Fixed data'!$C$7</f>
        <v>-1.0704325817511864E-3</v>
      </c>
      <c r="AL33" s="34">
        <f>$H$28/'Fixed data'!$C$7</f>
        <v>-1.0704325817511864E-3</v>
      </c>
      <c r="AM33" s="34">
        <f>$H$28/'Fixed data'!$C$7</f>
        <v>-1.0704325817511864E-3</v>
      </c>
      <c r="AN33" s="34">
        <f>$H$28/'Fixed data'!$C$7</f>
        <v>-1.0704325817511864E-3</v>
      </c>
      <c r="AO33" s="34">
        <f>$H$28/'Fixed data'!$C$7</f>
        <v>-1.0704325817511864E-3</v>
      </c>
      <c r="AP33" s="34">
        <f>$H$28/'Fixed data'!$C$7</f>
        <v>-1.0704325817511864E-3</v>
      </c>
      <c r="AQ33" s="34">
        <f>$H$28/'Fixed data'!$C$7</f>
        <v>-1.0704325817511864E-3</v>
      </c>
      <c r="AR33" s="34">
        <f>$H$28/'Fixed data'!$C$7</f>
        <v>-1.0704325817511864E-3</v>
      </c>
      <c r="AS33" s="34">
        <f>$H$28/'Fixed data'!$C$7</f>
        <v>-1.0704325817511864E-3</v>
      </c>
      <c r="AT33" s="34">
        <f>$H$28/'Fixed data'!$C$7</f>
        <v>-1.0704325817511864E-3</v>
      </c>
      <c r="AU33" s="34">
        <f>$H$28/'Fixed data'!$C$7</f>
        <v>-1.0704325817511864E-3</v>
      </c>
      <c r="AV33" s="34">
        <f>$H$28/'Fixed data'!$C$7</f>
        <v>-1.0704325817511864E-3</v>
      </c>
      <c r="AW33" s="34">
        <f>$H$28/'Fixed data'!$C$7</f>
        <v>-1.0704325817511864E-3</v>
      </c>
      <c r="AX33" s="34">
        <f>$H$28/'Fixed data'!$C$7</f>
        <v>-1.0704325817511864E-3</v>
      </c>
      <c r="AY33" s="34">
        <f>$H$28/'Fixed data'!$C$7</f>
        <v>-1.0704325817511864E-3</v>
      </c>
      <c r="AZ33" s="34">
        <f>$H$28/'Fixed data'!$C$7</f>
        <v>-1.0704325817511864E-3</v>
      </c>
      <c r="BA33" s="34">
        <f>$H$28/'Fixed data'!$C$7</f>
        <v>-1.0704325817511864E-3</v>
      </c>
      <c r="BB33" s="34"/>
      <c r="BC33" s="34"/>
      <c r="BD33" s="34"/>
    </row>
    <row r="34" spans="1:57" ht="16.5" hidden="1" customHeight="1" outlineLevel="1" x14ac:dyDescent="0.35">
      <c r="A34" s="115"/>
      <c r="B34" s="9" t="s">
        <v>5</v>
      </c>
      <c r="C34" s="11" t="s">
        <v>57</v>
      </c>
      <c r="D34" s="9" t="s">
        <v>40</v>
      </c>
      <c r="F34" s="34"/>
      <c r="G34" s="34"/>
      <c r="H34" s="34"/>
      <c r="I34" s="34"/>
      <c r="J34" s="34">
        <f>$I$28/'Fixed data'!$C$7</f>
        <v>-9.9332478116435615E-4</v>
      </c>
      <c r="K34" s="34">
        <f>$I$28/'Fixed data'!$C$7</f>
        <v>-9.9332478116435615E-4</v>
      </c>
      <c r="L34" s="34">
        <f>$I$28/'Fixed data'!$C$7</f>
        <v>-9.9332478116435615E-4</v>
      </c>
      <c r="M34" s="34">
        <f>$I$28/'Fixed data'!$C$7</f>
        <v>-9.9332478116435615E-4</v>
      </c>
      <c r="N34" s="34">
        <f>$I$28/'Fixed data'!$C$7</f>
        <v>-9.9332478116435615E-4</v>
      </c>
      <c r="O34" s="34">
        <f>$I$28/'Fixed data'!$C$7</f>
        <v>-9.9332478116435615E-4</v>
      </c>
      <c r="P34" s="34">
        <f>$I$28/'Fixed data'!$C$7</f>
        <v>-9.9332478116435615E-4</v>
      </c>
      <c r="Q34" s="34">
        <f>$I$28/'Fixed data'!$C$7</f>
        <v>-9.9332478116435615E-4</v>
      </c>
      <c r="R34" s="34">
        <f>$I$28/'Fixed data'!$C$7</f>
        <v>-9.9332478116435615E-4</v>
      </c>
      <c r="S34" s="34">
        <f>$I$28/'Fixed data'!$C$7</f>
        <v>-9.9332478116435615E-4</v>
      </c>
      <c r="T34" s="34">
        <f>$I$28/'Fixed data'!$C$7</f>
        <v>-9.9332478116435615E-4</v>
      </c>
      <c r="U34" s="34">
        <f>$I$28/'Fixed data'!$C$7</f>
        <v>-9.9332478116435615E-4</v>
      </c>
      <c r="V34" s="34">
        <f>$I$28/'Fixed data'!$C$7</f>
        <v>-9.9332478116435615E-4</v>
      </c>
      <c r="W34" s="34">
        <f>$I$28/'Fixed data'!$C$7</f>
        <v>-9.9332478116435615E-4</v>
      </c>
      <c r="X34" s="34">
        <f>$I$28/'Fixed data'!$C$7</f>
        <v>-9.9332478116435615E-4</v>
      </c>
      <c r="Y34" s="34">
        <f>$I$28/'Fixed data'!$C$7</f>
        <v>-9.9332478116435615E-4</v>
      </c>
      <c r="Z34" s="34">
        <f>$I$28/'Fixed data'!$C$7</f>
        <v>-9.9332478116435615E-4</v>
      </c>
      <c r="AA34" s="34">
        <f>$I$28/'Fixed data'!$C$7</f>
        <v>-9.9332478116435615E-4</v>
      </c>
      <c r="AB34" s="34">
        <f>$I$28/'Fixed data'!$C$7</f>
        <v>-9.9332478116435615E-4</v>
      </c>
      <c r="AC34" s="34">
        <f>$I$28/'Fixed data'!$C$7</f>
        <v>-9.9332478116435615E-4</v>
      </c>
      <c r="AD34" s="34">
        <f>$I$28/'Fixed data'!$C$7</f>
        <v>-9.9332478116435615E-4</v>
      </c>
      <c r="AE34" s="34">
        <f>$I$28/'Fixed data'!$C$7</f>
        <v>-9.9332478116435615E-4</v>
      </c>
      <c r="AF34" s="34">
        <f>$I$28/'Fixed data'!$C$7</f>
        <v>-9.9332478116435615E-4</v>
      </c>
      <c r="AG34" s="34">
        <f>$I$28/'Fixed data'!$C$7</f>
        <v>-9.9332478116435615E-4</v>
      </c>
      <c r="AH34" s="34">
        <f>$I$28/'Fixed data'!$C$7</f>
        <v>-9.9332478116435615E-4</v>
      </c>
      <c r="AI34" s="34">
        <f>$I$28/'Fixed data'!$C$7</f>
        <v>-9.9332478116435615E-4</v>
      </c>
      <c r="AJ34" s="34">
        <f>$I$28/'Fixed data'!$C$7</f>
        <v>-9.9332478116435615E-4</v>
      </c>
      <c r="AK34" s="34">
        <f>$I$28/'Fixed data'!$C$7</f>
        <v>-9.9332478116435615E-4</v>
      </c>
      <c r="AL34" s="34">
        <f>$I$28/'Fixed data'!$C$7</f>
        <v>-9.9332478116435615E-4</v>
      </c>
      <c r="AM34" s="34">
        <f>$I$28/'Fixed data'!$C$7</f>
        <v>-9.9332478116435615E-4</v>
      </c>
      <c r="AN34" s="34">
        <f>$I$28/'Fixed data'!$C$7</f>
        <v>-9.9332478116435615E-4</v>
      </c>
      <c r="AO34" s="34">
        <f>$I$28/'Fixed data'!$C$7</f>
        <v>-9.9332478116435615E-4</v>
      </c>
      <c r="AP34" s="34">
        <f>$I$28/'Fixed data'!$C$7</f>
        <v>-9.9332478116435615E-4</v>
      </c>
      <c r="AQ34" s="34">
        <f>$I$28/'Fixed data'!$C$7</f>
        <v>-9.9332478116435615E-4</v>
      </c>
      <c r="AR34" s="34">
        <f>$I$28/'Fixed data'!$C$7</f>
        <v>-9.9332478116435615E-4</v>
      </c>
      <c r="AS34" s="34">
        <f>$I$28/'Fixed data'!$C$7</f>
        <v>-9.9332478116435615E-4</v>
      </c>
      <c r="AT34" s="34">
        <f>$I$28/'Fixed data'!$C$7</f>
        <v>-9.9332478116435615E-4</v>
      </c>
      <c r="AU34" s="34">
        <f>$I$28/'Fixed data'!$C$7</f>
        <v>-9.9332478116435615E-4</v>
      </c>
      <c r="AV34" s="34">
        <f>$I$28/'Fixed data'!$C$7</f>
        <v>-9.9332478116435615E-4</v>
      </c>
      <c r="AW34" s="34">
        <f>$I$28/'Fixed data'!$C$7</f>
        <v>-9.9332478116435615E-4</v>
      </c>
      <c r="AX34" s="34">
        <f>$I$28/'Fixed data'!$C$7</f>
        <v>-9.9332478116435615E-4</v>
      </c>
      <c r="AY34" s="34">
        <f>$I$28/'Fixed data'!$C$7</f>
        <v>-9.9332478116435615E-4</v>
      </c>
      <c r="AZ34" s="34">
        <f>$I$28/'Fixed data'!$C$7</f>
        <v>-9.9332478116435615E-4</v>
      </c>
      <c r="BA34" s="34">
        <f>$I$28/'Fixed data'!$C$7</f>
        <v>-9.9332478116435615E-4</v>
      </c>
      <c r="BB34" s="34">
        <f>$I$28/'Fixed data'!$C$7</f>
        <v>-9.9332478116435615E-4</v>
      </c>
      <c r="BC34" s="34"/>
      <c r="BD34" s="34"/>
    </row>
    <row r="35" spans="1:57" ht="16.5" hidden="1" customHeight="1" outlineLevel="1" x14ac:dyDescent="0.35">
      <c r="A35" s="115"/>
      <c r="B35" s="9" t="s">
        <v>6</v>
      </c>
      <c r="C35" s="11" t="s">
        <v>58</v>
      </c>
      <c r="D35" s="9" t="s">
        <v>40</v>
      </c>
      <c r="F35" s="34"/>
      <c r="G35" s="34"/>
      <c r="H35" s="34"/>
      <c r="I35" s="34"/>
      <c r="J35" s="34"/>
      <c r="K35" s="34">
        <f>$J$28/'Fixed data'!$C$7</f>
        <v>-9.1625681291706825E-4</v>
      </c>
      <c r="L35" s="34">
        <f>$J$28/'Fixed data'!$C$7</f>
        <v>-9.1625681291706825E-4</v>
      </c>
      <c r="M35" s="34">
        <f>$J$28/'Fixed data'!$C$7</f>
        <v>-9.1625681291706825E-4</v>
      </c>
      <c r="N35" s="34">
        <f>$J$28/'Fixed data'!$C$7</f>
        <v>-9.1625681291706825E-4</v>
      </c>
      <c r="O35" s="34">
        <f>$J$28/'Fixed data'!$C$7</f>
        <v>-9.1625681291706825E-4</v>
      </c>
      <c r="P35" s="34">
        <f>$J$28/'Fixed data'!$C$7</f>
        <v>-9.1625681291706825E-4</v>
      </c>
      <c r="Q35" s="34">
        <f>$J$28/'Fixed data'!$C$7</f>
        <v>-9.1625681291706825E-4</v>
      </c>
      <c r="R35" s="34">
        <f>$J$28/'Fixed data'!$C$7</f>
        <v>-9.1625681291706825E-4</v>
      </c>
      <c r="S35" s="34">
        <f>$J$28/'Fixed data'!$C$7</f>
        <v>-9.1625681291706825E-4</v>
      </c>
      <c r="T35" s="34">
        <f>$J$28/'Fixed data'!$C$7</f>
        <v>-9.1625681291706825E-4</v>
      </c>
      <c r="U35" s="34">
        <f>$J$28/'Fixed data'!$C$7</f>
        <v>-9.1625681291706825E-4</v>
      </c>
      <c r="V35" s="34">
        <f>$J$28/'Fixed data'!$C$7</f>
        <v>-9.1625681291706825E-4</v>
      </c>
      <c r="W35" s="34">
        <f>$J$28/'Fixed data'!$C$7</f>
        <v>-9.1625681291706825E-4</v>
      </c>
      <c r="X35" s="34">
        <f>$J$28/'Fixed data'!$C$7</f>
        <v>-9.1625681291706825E-4</v>
      </c>
      <c r="Y35" s="34">
        <f>$J$28/'Fixed data'!$C$7</f>
        <v>-9.1625681291706825E-4</v>
      </c>
      <c r="Z35" s="34">
        <f>$J$28/'Fixed data'!$C$7</f>
        <v>-9.1625681291706825E-4</v>
      </c>
      <c r="AA35" s="34">
        <f>$J$28/'Fixed data'!$C$7</f>
        <v>-9.1625681291706825E-4</v>
      </c>
      <c r="AB35" s="34">
        <f>$J$28/'Fixed data'!$C$7</f>
        <v>-9.1625681291706825E-4</v>
      </c>
      <c r="AC35" s="34">
        <f>$J$28/'Fixed data'!$C$7</f>
        <v>-9.1625681291706825E-4</v>
      </c>
      <c r="AD35" s="34">
        <f>$J$28/'Fixed data'!$C$7</f>
        <v>-9.1625681291706825E-4</v>
      </c>
      <c r="AE35" s="34">
        <f>$J$28/'Fixed data'!$C$7</f>
        <v>-9.1625681291706825E-4</v>
      </c>
      <c r="AF35" s="34">
        <f>$J$28/'Fixed data'!$C$7</f>
        <v>-9.1625681291706825E-4</v>
      </c>
      <c r="AG35" s="34">
        <f>$J$28/'Fixed data'!$C$7</f>
        <v>-9.1625681291706825E-4</v>
      </c>
      <c r="AH35" s="34">
        <f>$J$28/'Fixed data'!$C$7</f>
        <v>-9.1625681291706825E-4</v>
      </c>
      <c r="AI35" s="34">
        <f>$J$28/'Fixed data'!$C$7</f>
        <v>-9.1625681291706825E-4</v>
      </c>
      <c r="AJ35" s="34">
        <f>$J$28/'Fixed data'!$C$7</f>
        <v>-9.1625681291706825E-4</v>
      </c>
      <c r="AK35" s="34">
        <f>$J$28/'Fixed data'!$C$7</f>
        <v>-9.1625681291706825E-4</v>
      </c>
      <c r="AL35" s="34">
        <f>$J$28/'Fixed data'!$C$7</f>
        <v>-9.1625681291706825E-4</v>
      </c>
      <c r="AM35" s="34">
        <f>$J$28/'Fixed data'!$C$7</f>
        <v>-9.1625681291706825E-4</v>
      </c>
      <c r="AN35" s="34">
        <f>$J$28/'Fixed data'!$C$7</f>
        <v>-9.1625681291706825E-4</v>
      </c>
      <c r="AO35" s="34">
        <f>$J$28/'Fixed data'!$C$7</f>
        <v>-9.1625681291706825E-4</v>
      </c>
      <c r="AP35" s="34">
        <f>$J$28/'Fixed data'!$C$7</f>
        <v>-9.1625681291706825E-4</v>
      </c>
      <c r="AQ35" s="34">
        <f>$J$28/'Fixed data'!$C$7</f>
        <v>-9.1625681291706825E-4</v>
      </c>
      <c r="AR35" s="34">
        <f>$J$28/'Fixed data'!$C$7</f>
        <v>-9.1625681291706825E-4</v>
      </c>
      <c r="AS35" s="34">
        <f>$J$28/'Fixed data'!$C$7</f>
        <v>-9.1625681291706825E-4</v>
      </c>
      <c r="AT35" s="34">
        <f>$J$28/'Fixed data'!$C$7</f>
        <v>-9.1625681291706825E-4</v>
      </c>
      <c r="AU35" s="34">
        <f>$J$28/'Fixed data'!$C$7</f>
        <v>-9.1625681291706825E-4</v>
      </c>
      <c r="AV35" s="34">
        <f>$J$28/'Fixed data'!$C$7</f>
        <v>-9.1625681291706825E-4</v>
      </c>
      <c r="AW35" s="34">
        <f>$J$28/'Fixed data'!$C$7</f>
        <v>-9.1625681291706825E-4</v>
      </c>
      <c r="AX35" s="34">
        <f>$J$28/'Fixed data'!$C$7</f>
        <v>-9.1625681291706825E-4</v>
      </c>
      <c r="AY35" s="34">
        <f>$J$28/'Fixed data'!$C$7</f>
        <v>-9.1625681291706825E-4</v>
      </c>
      <c r="AZ35" s="34">
        <f>$J$28/'Fixed data'!$C$7</f>
        <v>-9.1625681291706825E-4</v>
      </c>
      <c r="BA35" s="34">
        <f>$J$28/'Fixed data'!$C$7</f>
        <v>-9.1625681291706825E-4</v>
      </c>
      <c r="BB35" s="34">
        <f>$J$28/'Fixed data'!$C$7</f>
        <v>-9.1625681291706825E-4</v>
      </c>
      <c r="BC35" s="34">
        <f>$J$28/'Fixed data'!$C$7</f>
        <v>-9.1625681291706825E-4</v>
      </c>
      <c r="BD35" s="34"/>
    </row>
    <row r="36" spans="1:57" ht="16.5" hidden="1" customHeight="1" outlineLevel="1" x14ac:dyDescent="0.35">
      <c r="A36" s="115"/>
      <c r="B36" s="9" t="s">
        <v>32</v>
      </c>
      <c r="C36" s="11" t="s">
        <v>59</v>
      </c>
      <c r="D36" s="9" t="s">
        <v>40</v>
      </c>
      <c r="F36" s="34"/>
      <c r="G36" s="34"/>
      <c r="H36" s="34"/>
      <c r="I36" s="34"/>
      <c r="J36" s="34"/>
      <c r="K36" s="34"/>
      <c r="L36" s="34">
        <f>$K$28/'Fixed data'!$C$7</f>
        <v>-8.1874394533255424E-4</v>
      </c>
      <c r="M36" s="34">
        <f>$K$28/'Fixed data'!$C$7</f>
        <v>-8.1874394533255424E-4</v>
      </c>
      <c r="N36" s="34">
        <f>$K$28/'Fixed data'!$C$7</f>
        <v>-8.1874394533255424E-4</v>
      </c>
      <c r="O36" s="34">
        <f>$K$28/'Fixed data'!$C$7</f>
        <v>-8.1874394533255424E-4</v>
      </c>
      <c r="P36" s="34">
        <f>$K$28/'Fixed data'!$C$7</f>
        <v>-8.1874394533255424E-4</v>
      </c>
      <c r="Q36" s="34">
        <f>$K$28/'Fixed data'!$C$7</f>
        <v>-8.1874394533255424E-4</v>
      </c>
      <c r="R36" s="34">
        <f>$K$28/'Fixed data'!$C$7</f>
        <v>-8.1874394533255424E-4</v>
      </c>
      <c r="S36" s="34">
        <f>$K$28/'Fixed data'!$C$7</f>
        <v>-8.1874394533255424E-4</v>
      </c>
      <c r="T36" s="34">
        <f>$K$28/'Fixed data'!$C$7</f>
        <v>-8.1874394533255424E-4</v>
      </c>
      <c r="U36" s="34">
        <f>$K$28/'Fixed data'!$C$7</f>
        <v>-8.1874394533255424E-4</v>
      </c>
      <c r="V36" s="34">
        <f>$K$28/'Fixed data'!$C$7</f>
        <v>-8.1874394533255424E-4</v>
      </c>
      <c r="W36" s="34">
        <f>$K$28/'Fixed data'!$C$7</f>
        <v>-8.1874394533255424E-4</v>
      </c>
      <c r="X36" s="34">
        <f>$K$28/'Fixed data'!$C$7</f>
        <v>-8.1874394533255424E-4</v>
      </c>
      <c r="Y36" s="34">
        <f>$K$28/'Fixed data'!$C$7</f>
        <v>-8.1874394533255424E-4</v>
      </c>
      <c r="Z36" s="34">
        <f>$K$28/'Fixed data'!$C$7</f>
        <v>-8.1874394533255424E-4</v>
      </c>
      <c r="AA36" s="34">
        <f>$K$28/'Fixed data'!$C$7</f>
        <v>-8.1874394533255424E-4</v>
      </c>
      <c r="AB36" s="34">
        <f>$K$28/'Fixed data'!$C$7</f>
        <v>-8.1874394533255424E-4</v>
      </c>
      <c r="AC36" s="34">
        <f>$K$28/'Fixed data'!$C$7</f>
        <v>-8.1874394533255424E-4</v>
      </c>
      <c r="AD36" s="34">
        <f>$K$28/'Fixed data'!$C$7</f>
        <v>-8.1874394533255424E-4</v>
      </c>
      <c r="AE36" s="34">
        <f>$K$28/'Fixed data'!$C$7</f>
        <v>-8.1874394533255424E-4</v>
      </c>
      <c r="AF36" s="34">
        <f>$K$28/'Fixed data'!$C$7</f>
        <v>-8.1874394533255424E-4</v>
      </c>
      <c r="AG36" s="34">
        <f>$K$28/'Fixed data'!$C$7</f>
        <v>-8.1874394533255424E-4</v>
      </c>
      <c r="AH36" s="34">
        <f>$K$28/'Fixed data'!$C$7</f>
        <v>-8.1874394533255424E-4</v>
      </c>
      <c r="AI36" s="34">
        <f>$K$28/'Fixed data'!$C$7</f>
        <v>-8.1874394533255424E-4</v>
      </c>
      <c r="AJ36" s="34">
        <f>$K$28/'Fixed data'!$C$7</f>
        <v>-8.1874394533255424E-4</v>
      </c>
      <c r="AK36" s="34">
        <f>$K$28/'Fixed data'!$C$7</f>
        <v>-8.1874394533255424E-4</v>
      </c>
      <c r="AL36" s="34">
        <f>$K$28/'Fixed data'!$C$7</f>
        <v>-8.1874394533255424E-4</v>
      </c>
      <c r="AM36" s="34">
        <f>$K$28/'Fixed data'!$C$7</f>
        <v>-8.1874394533255424E-4</v>
      </c>
      <c r="AN36" s="34">
        <f>$K$28/'Fixed data'!$C$7</f>
        <v>-8.1874394533255424E-4</v>
      </c>
      <c r="AO36" s="34">
        <f>$K$28/'Fixed data'!$C$7</f>
        <v>-8.1874394533255424E-4</v>
      </c>
      <c r="AP36" s="34">
        <f>$K$28/'Fixed data'!$C$7</f>
        <v>-8.1874394533255424E-4</v>
      </c>
      <c r="AQ36" s="34">
        <f>$K$28/'Fixed data'!$C$7</f>
        <v>-8.1874394533255424E-4</v>
      </c>
      <c r="AR36" s="34">
        <f>$K$28/'Fixed data'!$C$7</f>
        <v>-8.1874394533255424E-4</v>
      </c>
      <c r="AS36" s="34">
        <f>$K$28/'Fixed data'!$C$7</f>
        <v>-8.1874394533255424E-4</v>
      </c>
      <c r="AT36" s="34">
        <f>$K$28/'Fixed data'!$C$7</f>
        <v>-8.1874394533255424E-4</v>
      </c>
      <c r="AU36" s="34">
        <f>$K$28/'Fixed data'!$C$7</f>
        <v>-8.1874394533255424E-4</v>
      </c>
      <c r="AV36" s="34">
        <f>$K$28/'Fixed data'!$C$7</f>
        <v>-8.1874394533255424E-4</v>
      </c>
      <c r="AW36" s="34">
        <f>$K$28/'Fixed data'!$C$7</f>
        <v>-8.1874394533255424E-4</v>
      </c>
      <c r="AX36" s="34">
        <f>$K$28/'Fixed data'!$C$7</f>
        <v>-8.1874394533255424E-4</v>
      </c>
      <c r="AY36" s="34">
        <f>$K$28/'Fixed data'!$C$7</f>
        <v>-8.1874394533255424E-4</v>
      </c>
      <c r="AZ36" s="34">
        <f>$K$28/'Fixed data'!$C$7</f>
        <v>-8.1874394533255424E-4</v>
      </c>
      <c r="BA36" s="34">
        <f>$K$28/'Fixed data'!$C$7</f>
        <v>-8.1874394533255424E-4</v>
      </c>
      <c r="BB36" s="34">
        <f>$K$28/'Fixed data'!$C$7</f>
        <v>-8.1874394533255424E-4</v>
      </c>
      <c r="BC36" s="34">
        <f>$K$28/'Fixed data'!$C$7</f>
        <v>-8.1874394533255424E-4</v>
      </c>
      <c r="BD36" s="34">
        <f>$K$28/'Fixed data'!$C$7</f>
        <v>-8.1874394533255424E-4</v>
      </c>
    </row>
    <row r="37" spans="1:57" ht="16.5" hidden="1" customHeight="1" outlineLevel="1" x14ac:dyDescent="0.35">
      <c r="A37" s="115"/>
      <c r="B37" s="9" t="s">
        <v>33</v>
      </c>
      <c r="C37" s="11" t="s">
        <v>60</v>
      </c>
      <c r="D37" s="9" t="s">
        <v>40</v>
      </c>
      <c r="F37" s="34"/>
      <c r="G37" s="34"/>
      <c r="H37" s="34"/>
      <c r="I37" s="34"/>
      <c r="J37" s="34"/>
      <c r="K37" s="34"/>
      <c r="L37" s="34"/>
      <c r="M37" s="34">
        <f>$L$28/'Fixed data'!$C$7</f>
        <v>-7.5777652168143106E-4</v>
      </c>
      <c r="N37" s="34">
        <f>$L$28/'Fixed data'!$C$7</f>
        <v>-7.5777652168143106E-4</v>
      </c>
      <c r="O37" s="34">
        <f>$L$28/'Fixed data'!$C$7</f>
        <v>-7.5777652168143106E-4</v>
      </c>
      <c r="P37" s="34">
        <f>$L$28/'Fixed data'!$C$7</f>
        <v>-7.5777652168143106E-4</v>
      </c>
      <c r="Q37" s="34">
        <f>$L$28/'Fixed data'!$C$7</f>
        <v>-7.5777652168143106E-4</v>
      </c>
      <c r="R37" s="34">
        <f>$L$28/'Fixed data'!$C$7</f>
        <v>-7.5777652168143106E-4</v>
      </c>
      <c r="S37" s="34">
        <f>$L$28/'Fixed data'!$C$7</f>
        <v>-7.5777652168143106E-4</v>
      </c>
      <c r="T37" s="34">
        <f>$L$28/'Fixed data'!$C$7</f>
        <v>-7.5777652168143106E-4</v>
      </c>
      <c r="U37" s="34">
        <f>$L$28/'Fixed data'!$C$7</f>
        <v>-7.5777652168143106E-4</v>
      </c>
      <c r="V37" s="34">
        <f>$L$28/'Fixed data'!$C$7</f>
        <v>-7.5777652168143106E-4</v>
      </c>
      <c r="W37" s="34">
        <f>$L$28/'Fixed data'!$C$7</f>
        <v>-7.5777652168143106E-4</v>
      </c>
      <c r="X37" s="34">
        <f>$L$28/'Fixed data'!$C$7</f>
        <v>-7.5777652168143106E-4</v>
      </c>
      <c r="Y37" s="34">
        <f>$L$28/'Fixed data'!$C$7</f>
        <v>-7.5777652168143106E-4</v>
      </c>
      <c r="Z37" s="34">
        <f>$L$28/'Fixed data'!$C$7</f>
        <v>-7.5777652168143106E-4</v>
      </c>
      <c r="AA37" s="34">
        <f>$L$28/'Fixed data'!$C$7</f>
        <v>-7.5777652168143106E-4</v>
      </c>
      <c r="AB37" s="34">
        <f>$L$28/'Fixed data'!$C$7</f>
        <v>-7.5777652168143106E-4</v>
      </c>
      <c r="AC37" s="34">
        <f>$L$28/'Fixed data'!$C$7</f>
        <v>-7.5777652168143106E-4</v>
      </c>
      <c r="AD37" s="34">
        <f>$L$28/'Fixed data'!$C$7</f>
        <v>-7.5777652168143106E-4</v>
      </c>
      <c r="AE37" s="34">
        <f>$L$28/'Fixed data'!$C$7</f>
        <v>-7.5777652168143106E-4</v>
      </c>
      <c r="AF37" s="34">
        <f>$L$28/'Fixed data'!$C$7</f>
        <v>-7.5777652168143106E-4</v>
      </c>
      <c r="AG37" s="34">
        <f>$L$28/'Fixed data'!$C$7</f>
        <v>-7.5777652168143106E-4</v>
      </c>
      <c r="AH37" s="34">
        <f>$L$28/'Fixed data'!$C$7</f>
        <v>-7.5777652168143106E-4</v>
      </c>
      <c r="AI37" s="34">
        <f>$L$28/'Fixed data'!$C$7</f>
        <v>-7.5777652168143106E-4</v>
      </c>
      <c r="AJ37" s="34">
        <f>$L$28/'Fixed data'!$C$7</f>
        <v>-7.5777652168143106E-4</v>
      </c>
      <c r="AK37" s="34">
        <f>$L$28/'Fixed data'!$C$7</f>
        <v>-7.5777652168143106E-4</v>
      </c>
      <c r="AL37" s="34">
        <f>$L$28/'Fixed data'!$C$7</f>
        <v>-7.5777652168143106E-4</v>
      </c>
      <c r="AM37" s="34">
        <f>$L$28/'Fixed data'!$C$7</f>
        <v>-7.5777652168143106E-4</v>
      </c>
      <c r="AN37" s="34">
        <f>$L$28/'Fixed data'!$C$7</f>
        <v>-7.5777652168143106E-4</v>
      </c>
      <c r="AO37" s="34">
        <f>$L$28/'Fixed data'!$C$7</f>
        <v>-7.5777652168143106E-4</v>
      </c>
      <c r="AP37" s="34">
        <f>$L$28/'Fixed data'!$C$7</f>
        <v>-7.5777652168143106E-4</v>
      </c>
      <c r="AQ37" s="34">
        <f>$L$28/'Fixed data'!$C$7</f>
        <v>-7.5777652168143106E-4</v>
      </c>
      <c r="AR37" s="34">
        <f>$L$28/'Fixed data'!$C$7</f>
        <v>-7.5777652168143106E-4</v>
      </c>
      <c r="AS37" s="34">
        <f>$L$28/'Fixed data'!$C$7</f>
        <v>-7.5777652168143106E-4</v>
      </c>
      <c r="AT37" s="34">
        <f>$L$28/'Fixed data'!$C$7</f>
        <v>-7.5777652168143106E-4</v>
      </c>
      <c r="AU37" s="34">
        <f>$L$28/'Fixed data'!$C$7</f>
        <v>-7.5777652168143106E-4</v>
      </c>
      <c r="AV37" s="34">
        <f>$L$28/'Fixed data'!$C$7</f>
        <v>-7.5777652168143106E-4</v>
      </c>
      <c r="AW37" s="34">
        <f>$L$28/'Fixed data'!$C$7</f>
        <v>-7.5777652168143106E-4</v>
      </c>
      <c r="AX37" s="34">
        <f>$L$28/'Fixed data'!$C$7</f>
        <v>-7.5777652168143106E-4</v>
      </c>
      <c r="AY37" s="34">
        <f>$L$28/'Fixed data'!$C$7</f>
        <v>-7.5777652168143106E-4</v>
      </c>
      <c r="AZ37" s="34">
        <f>$L$28/'Fixed data'!$C$7</f>
        <v>-7.5777652168143106E-4</v>
      </c>
      <c r="BA37" s="34">
        <f>$L$28/'Fixed data'!$C$7</f>
        <v>-7.5777652168143106E-4</v>
      </c>
      <c r="BB37" s="34">
        <f>$L$28/'Fixed data'!$C$7</f>
        <v>-7.5777652168143106E-4</v>
      </c>
      <c r="BC37" s="34">
        <f>$L$28/'Fixed data'!$C$7</f>
        <v>-7.5777652168143106E-4</v>
      </c>
      <c r="BD37" s="34">
        <f>$L$28/'Fixed data'!$C$7</f>
        <v>-7.5777652168143106E-4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6.4782068400502294E-5</v>
      </c>
      <c r="O38" s="34">
        <f>$M$28/'Fixed data'!$C$7</f>
        <v>6.4782068400502294E-5</v>
      </c>
      <c r="P38" s="34">
        <f>$M$28/'Fixed data'!$C$7</f>
        <v>6.4782068400502294E-5</v>
      </c>
      <c r="Q38" s="34">
        <f>$M$28/'Fixed data'!$C$7</f>
        <v>6.4782068400502294E-5</v>
      </c>
      <c r="R38" s="34">
        <f>$M$28/'Fixed data'!$C$7</f>
        <v>6.4782068400502294E-5</v>
      </c>
      <c r="S38" s="34">
        <f>$M$28/'Fixed data'!$C$7</f>
        <v>6.4782068400502294E-5</v>
      </c>
      <c r="T38" s="34">
        <f>$M$28/'Fixed data'!$C$7</f>
        <v>6.4782068400502294E-5</v>
      </c>
      <c r="U38" s="34">
        <f>$M$28/'Fixed data'!$C$7</f>
        <v>6.4782068400502294E-5</v>
      </c>
      <c r="V38" s="34">
        <f>$M$28/'Fixed data'!$C$7</f>
        <v>6.4782068400502294E-5</v>
      </c>
      <c r="W38" s="34">
        <f>$M$28/'Fixed data'!$C$7</f>
        <v>6.4782068400502294E-5</v>
      </c>
      <c r="X38" s="34">
        <f>$M$28/'Fixed data'!$C$7</f>
        <v>6.4782068400502294E-5</v>
      </c>
      <c r="Y38" s="34">
        <f>$M$28/'Fixed data'!$C$7</f>
        <v>6.4782068400502294E-5</v>
      </c>
      <c r="Z38" s="34">
        <f>$M$28/'Fixed data'!$C$7</f>
        <v>6.4782068400502294E-5</v>
      </c>
      <c r="AA38" s="34">
        <f>$M$28/'Fixed data'!$C$7</f>
        <v>6.4782068400502294E-5</v>
      </c>
      <c r="AB38" s="34">
        <f>$M$28/'Fixed data'!$C$7</f>
        <v>6.4782068400502294E-5</v>
      </c>
      <c r="AC38" s="34">
        <f>$M$28/'Fixed data'!$C$7</f>
        <v>6.4782068400502294E-5</v>
      </c>
      <c r="AD38" s="34">
        <f>$M$28/'Fixed data'!$C$7</f>
        <v>6.4782068400502294E-5</v>
      </c>
      <c r="AE38" s="34">
        <f>$M$28/'Fixed data'!$C$7</f>
        <v>6.4782068400502294E-5</v>
      </c>
      <c r="AF38" s="34">
        <f>$M$28/'Fixed data'!$C$7</f>
        <v>6.4782068400502294E-5</v>
      </c>
      <c r="AG38" s="34">
        <f>$M$28/'Fixed data'!$C$7</f>
        <v>6.4782068400502294E-5</v>
      </c>
      <c r="AH38" s="34">
        <f>$M$28/'Fixed data'!$C$7</f>
        <v>6.4782068400502294E-5</v>
      </c>
      <c r="AI38" s="34">
        <f>$M$28/'Fixed data'!$C$7</f>
        <v>6.4782068400502294E-5</v>
      </c>
      <c r="AJ38" s="34">
        <f>$M$28/'Fixed data'!$C$7</f>
        <v>6.4782068400502294E-5</v>
      </c>
      <c r="AK38" s="34">
        <f>$M$28/'Fixed data'!$C$7</f>
        <v>6.4782068400502294E-5</v>
      </c>
      <c r="AL38" s="34">
        <f>$M$28/'Fixed data'!$C$7</f>
        <v>6.4782068400502294E-5</v>
      </c>
      <c r="AM38" s="34">
        <f>$M$28/'Fixed data'!$C$7</f>
        <v>6.4782068400502294E-5</v>
      </c>
      <c r="AN38" s="34">
        <f>$M$28/'Fixed data'!$C$7</f>
        <v>6.4782068400502294E-5</v>
      </c>
      <c r="AO38" s="34">
        <f>$M$28/'Fixed data'!$C$7</f>
        <v>6.4782068400502294E-5</v>
      </c>
      <c r="AP38" s="34">
        <f>$M$28/'Fixed data'!$C$7</f>
        <v>6.4782068400502294E-5</v>
      </c>
      <c r="AQ38" s="34">
        <f>$M$28/'Fixed data'!$C$7</f>
        <v>6.4782068400502294E-5</v>
      </c>
      <c r="AR38" s="34">
        <f>$M$28/'Fixed data'!$C$7</f>
        <v>6.4782068400502294E-5</v>
      </c>
      <c r="AS38" s="34">
        <f>$M$28/'Fixed data'!$C$7</f>
        <v>6.4782068400502294E-5</v>
      </c>
      <c r="AT38" s="34">
        <f>$M$28/'Fixed data'!$C$7</f>
        <v>6.4782068400502294E-5</v>
      </c>
      <c r="AU38" s="34">
        <f>$M$28/'Fixed data'!$C$7</f>
        <v>6.4782068400502294E-5</v>
      </c>
      <c r="AV38" s="34">
        <f>$M$28/'Fixed data'!$C$7</f>
        <v>6.4782068400502294E-5</v>
      </c>
      <c r="AW38" s="34">
        <f>$M$28/'Fixed data'!$C$7</f>
        <v>6.4782068400502294E-5</v>
      </c>
      <c r="AX38" s="34">
        <f>$M$28/'Fixed data'!$C$7</f>
        <v>6.4782068400502294E-5</v>
      </c>
      <c r="AY38" s="34">
        <f>$M$28/'Fixed data'!$C$7</f>
        <v>6.4782068400502294E-5</v>
      </c>
      <c r="AZ38" s="34">
        <f>$M$28/'Fixed data'!$C$7</f>
        <v>6.4782068400502294E-5</v>
      </c>
      <c r="BA38" s="34">
        <f>$M$28/'Fixed data'!$C$7</f>
        <v>6.4782068400502294E-5</v>
      </c>
      <c r="BB38" s="34">
        <f>$M$28/'Fixed data'!$C$7</f>
        <v>6.4782068400502294E-5</v>
      </c>
      <c r="BC38" s="34">
        <f>$M$28/'Fixed data'!$C$7</f>
        <v>6.4782068400502294E-5</v>
      </c>
      <c r="BD38" s="34">
        <f>$M$28/'Fixed data'!$C$7</f>
        <v>6.4782068400502294E-5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6.9666498609442275E-5</v>
      </c>
      <c r="P39" s="34">
        <f>$N$28/'Fixed data'!$C$7</f>
        <v>6.9666498609442275E-5</v>
      </c>
      <c r="Q39" s="34">
        <f>$N$28/'Fixed data'!$C$7</f>
        <v>6.9666498609442275E-5</v>
      </c>
      <c r="R39" s="34">
        <f>$N$28/'Fixed data'!$C$7</f>
        <v>6.9666498609442275E-5</v>
      </c>
      <c r="S39" s="34">
        <f>$N$28/'Fixed data'!$C$7</f>
        <v>6.9666498609442275E-5</v>
      </c>
      <c r="T39" s="34">
        <f>$N$28/'Fixed data'!$C$7</f>
        <v>6.9666498609442275E-5</v>
      </c>
      <c r="U39" s="34">
        <f>$N$28/'Fixed data'!$C$7</f>
        <v>6.9666498609442275E-5</v>
      </c>
      <c r="V39" s="34">
        <f>$N$28/'Fixed data'!$C$7</f>
        <v>6.9666498609442275E-5</v>
      </c>
      <c r="W39" s="34">
        <f>$N$28/'Fixed data'!$C$7</f>
        <v>6.9666498609442275E-5</v>
      </c>
      <c r="X39" s="34">
        <f>$N$28/'Fixed data'!$C$7</f>
        <v>6.9666498609442275E-5</v>
      </c>
      <c r="Y39" s="34">
        <f>$N$28/'Fixed data'!$C$7</f>
        <v>6.9666498609442275E-5</v>
      </c>
      <c r="Z39" s="34">
        <f>$N$28/'Fixed data'!$C$7</f>
        <v>6.9666498609442275E-5</v>
      </c>
      <c r="AA39" s="34">
        <f>$N$28/'Fixed data'!$C$7</f>
        <v>6.9666498609442275E-5</v>
      </c>
      <c r="AB39" s="34">
        <f>$N$28/'Fixed data'!$C$7</f>
        <v>6.9666498609442275E-5</v>
      </c>
      <c r="AC39" s="34">
        <f>$N$28/'Fixed data'!$C$7</f>
        <v>6.9666498609442275E-5</v>
      </c>
      <c r="AD39" s="34">
        <f>$N$28/'Fixed data'!$C$7</f>
        <v>6.9666498609442275E-5</v>
      </c>
      <c r="AE39" s="34">
        <f>$N$28/'Fixed data'!$C$7</f>
        <v>6.9666498609442275E-5</v>
      </c>
      <c r="AF39" s="34">
        <f>$N$28/'Fixed data'!$C$7</f>
        <v>6.9666498609442275E-5</v>
      </c>
      <c r="AG39" s="34">
        <f>$N$28/'Fixed data'!$C$7</f>
        <v>6.9666498609442275E-5</v>
      </c>
      <c r="AH39" s="34">
        <f>$N$28/'Fixed data'!$C$7</f>
        <v>6.9666498609442275E-5</v>
      </c>
      <c r="AI39" s="34">
        <f>$N$28/'Fixed data'!$C$7</f>
        <v>6.9666498609442275E-5</v>
      </c>
      <c r="AJ39" s="34">
        <f>$N$28/'Fixed data'!$C$7</f>
        <v>6.9666498609442275E-5</v>
      </c>
      <c r="AK39" s="34">
        <f>$N$28/'Fixed data'!$C$7</f>
        <v>6.9666498609442275E-5</v>
      </c>
      <c r="AL39" s="34">
        <f>$N$28/'Fixed data'!$C$7</f>
        <v>6.9666498609442275E-5</v>
      </c>
      <c r="AM39" s="34">
        <f>$N$28/'Fixed data'!$C$7</f>
        <v>6.9666498609442275E-5</v>
      </c>
      <c r="AN39" s="34">
        <f>$N$28/'Fixed data'!$C$7</f>
        <v>6.9666498609442275E-5</v>
      </c>
      <c r="AO39" s="34">
        <f>$N$28/'Fixed data'!$C$7</f>
        <v>6.9666498609442275E-5</v>
      </c>
      <c r="AP39" s="34">
        <f>$N$28/'Fixed data'!$C$7</f>
        <v>6.9666498609442275E-5</v>
      </c>
      <c r="AQ39" s="34">
        <f>$N$28/'Fixed data'!$C$7</f>
        <v>6.9666498609442275E-5</v>
      </c>
      <c r="AR39" s="34">
        <f>$N$28/'Fixed data'!$C$7</f>
        <v>6.9666498609442275E-5</v>
      </c>
      <c r="AS39" s="34">
        <f>$N$28/'Fixed data'!$C$7</f>
        <v>6.9666498609442275E-5</v>
      </c>
      <c r="AT39" s="34">
        <f>$N$28/'Fixed data'!$C$7</f>
        <v>6.9666498609442275E-5</v>
      </c>
      <c r="AU39" s="34">
        <f>$N$28/'Fixed data'!$C$7</f>
        <v>6.9666498609442275E-5</v>
      </c>
      <c r="AV39" s="34">
        <f>$N$28/'Fixed data'!$C$7</f>
        <v>6.9666498609442275E-5</v>
      </c>
      <c r="AW39" s="34">
        <f>$N$28/'Fixed data'!$C$7</f>
        <v>6.9666498609442275E-5</v>
      </c>
      <c r="AX39" s="34">
        <f>$N$28/'Fixed data'!$C$7</f>
        <v>6.9666498609442275E-5</v>
      </c>
      <c r="AY39" s="34">
        <f>$N$28/'Fixed data'!$C$7</f>
        <v>6.9666498609442275E-5</v>
      </c>
      <c r="AZ39" s="34">
        <f>$N$28/'Fixed data'!$C$7</f>
        <v>6.9666498609442275E-5</v>
      </c>
      <c r="BA39" s="34">
        <f>$N$28/'Fixed data'!$C$7</f>
        <v>6.9666498609442275E-5</v>
      </c>
      <c r="BB39" s="34">
        <f>$N$28/'Fixed data'!$C$7</f>
        <v>6.9666498609442275E-5</v>
      </c>
      <c r="BC39" s="34">
        <f>$N$28/'Fixed data'!$C$7</f>
        <v>6.9666498609442275E-5</v>
      </c>
      <c r="BD39" s="34">
        <f>$N$28/'Fixed data'!$C$7</f>
        <v>6.9666498609442275E-5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7.4898288393176067E-5</v>
      </c>
      <c r="Q40" s="34">
        <f>$O$28/'Fixed data'!$C$7</f>
        <v>7.4898288393176067E-5</v>
      </c>
      <c r="R40" s="34">
        <f>$O$28/'Fixed data'!$C$7</f>
        <v>7.4898288393176067E-5</v>
      </c>
      <c r="S40" s="34">
        <f>$O$28/'Fixed data'!$C$7</f>
        <v>7.4898288393176067E-5</v>
      </c>
      <c r="T40" s="34">
        <f>$O$28/'Fixed data'!$C$7</f>
        <v>7.4898288393176067E-5</v>
      </c>
      <c r="U40" s="34">
        <f>$O$28/'Fixed data'!$C$7</f>
        <v>7.4898288393176067E-5</v>
      </c>
      <c r="V40" s="34">
        <f>$O$28/'Fixed data'!$C$7</f>
        <v>7.4898288393176067E-5</v>
      </c>
      <c r="W40" s="34">
        <f>$O$28/'Fixed data'!$C$7</f>
        <v>7.4898288393176067E-5</v>
      </c>
      <c r="X40" s="34">
        <f>$O$28/'Fixed data'!$C$7</f>
        <v>7.4898288393176067E-5</v>
      </c>
      <c r="Y40" s="34">
        <f>$O$28/'Fixed data'!$C$7</f>
        <v>7.4898288393176067E-5</v>
      </c>
      <c r="Z40" s="34">
        <f>$O$28/'Fixed data'!$C$7</f>
        <v>7.4898288393176067E-5</v>
      </c>
      <c r="AA40" s="34">
        <f>$O$28/'Fixed data'!$C$7</f>
        <v>7.4898288393176067E-5</v>
      </c>
      <c r="AB40" s="34">
        <f>$O$28/'Fixed data'!$C$7</f>
        <v>7.4898288393176067E-5</v>
      </c>
      <c r="AC40" s="34">
        <f>$O$28/'Fixed data'!$C$7</f>
        <v>7.4898288393176067E-5</v>
      </c>
      <c r="AD40" s="34">
        <f>$O$28/'Fixed data'!$C$7</f>
        <v>7.4898288393176067E-5</v>
      </c>
      <c r="AE40" s="34">
        <f>$O$28/'Fixed data'!$C$7</f>
        <v>7.4898288393176067E-5</v>
      </c>
      <c r="AF40" s="34">
        <f>$O$28/'Fixed data'!$C$7</f>
        <v>7.4898288393176067E-5</v>
      </c>
      <c r="AG40" s="34">
        <f>$O$28/'Fixed data'!$C$7</f>
        <v>7.4898288393176067E-5</v>
      </c>
      <c r="AH40" s="34">
        <f>$O$28/'Fixed data'!$C$7</f>
        <v>7.4898288393176067E-5</v>
      </c>
      <c r="AI40" s="34">
        <f>$O$28/'Fixed data'!$C$7</f>
        <v>7.4898288393176067E-5</v>
      </c>
      <c r="AJ40" s="34">
        <f>$O$28/'Fixed data'!$C$7</f>
        <v>7.4898288393176067E-5</v>
      </c>
      <c r="AK40" s="34">
        <f>$O$28/'Fixed data'!$C$7</f>
        <v>7.4898288393176067E-5</v>
      </c>
      <c r="AL40" s="34">
        <f>$O$28/'Fixed data'!$C$7</f>
        <v>7.4898288393176067E-5</v>
      </c>
      <c r="AM40" s="34">
        <f>$O$28/'Fixed data'!$C$7</f>
        <v>7.4898288393176067E-5</v>
      </c>
      <c r="AN40" s="34">
        <f>$O$28/'Fixed data'!$C$7</f>
        <v>7.4898288393176067E-5</v>
      </c>
      <c r="AO40" s="34">
        <f>$O$28/'Fixed data'!$C$7</f>
        <v>7.4898288393176067E-5</v>
      </c>
      <c r="AP40" s="34">
        <f>$O$28/'Fixed data'!$C$7</f>
        <v>7.4898288393176067E-5</v>
      </c>
      <c r="AQ40" s="34">
        <f>$O$28/'Fixed data'!$C$7</f>
        <v>7.4898288393176067E-5</v>
      </c>
      <c r="AR40" s="34">
        <f>$O$28/'Fixed data'!$C$7</f>
        <v>7.4898288393176067E-5</v>
      </c>
      <c r="AS40" s="34">
        <f>$O$28/'Fixed data'!$C$7</f>
        <v>7.4898288393176067E-5</v>
      </c>
      <c r="AT40" s="34">
        <f>$O$28/'Fixed data'!$C$7</f>
        <v>7.4898288393176067E-5</v>
      </c>
      <c r="AU40" s="34">
        <f>$O$28/'Fixed data'!$C$7</f>
        <v>7.4898288393176067E-5</v>
      </c>
      <c r="AV40" s="34">
        <f>$O$28/'Fixed data'!$C$7</f>
        <v>7.4898288393176067E-5</v>
      </c>
      <c r="AW40" s="34">
        <f>$O$28/'Fixed data'!$C$7</f>
        <v>7.4898288393176067E-5</v>
      </c>
      <c r="AX40" s="34">
        <f>$O$28/'Fixed data'!$C$7</f>
        <v>7.4898288393176067E-5</v>
      </c>
      <c r="AY40" s="34">
        <f>$O$28/'Fixed data'!$C$7</f>
        <v>7.4898288393176067E-5</v>
      </c>
      <c r="AZ40" s="34">
        <f>$O$28/'Fixed data'!$C$7</f>
        <v>7.4898288393176067E-5</v>
      </c>
      <c r="BA40" s="34">
        <f>$O$28/'Fixed data'!$C$7</f>
        <v>7.4898288393176067E-5</v>
      </c>
      <c r="BB40" s="34">
        <f>$O$28/'Fixed data'!$C$7</f>
        <v>7.4898288393176067E-5</v>
      </c>
      <c r="BC40" s="34">
        <f>$O$28/'Fixed data'!$C$7</f>
        <v>7.4898288393176067E-5</v>
      </c>
      <c r="BD40" s="34">
        <f>$O$28/'Fixed data'!$C$7</f>
        <v>7.4898288393176067E-5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8.0489488528854639E-5</v>
      </c>
      <c r="R41" s="34">
        <f>$P$28/'Fixed data'!$C$7</f>
        <v>8.0489488528854639E-5</v>
      </c>
      <c r="S41" s="34">
        <f>$P$28/'Fixed data'!$C$7</f>
        <v>8.0489488528854639E-5</v>
      </c>
      <c r="T41" s="34">
        <f>$P$28/'Fixed data'!$C$7</f>
        <v>8.0489488528854639E-5</v>
      </c>
      <c r="U41" s="34">
        <f>$P$28/'Fixed data'!$C$7</f>
        <v>8.0489488528854639E-5</v>
      </c>
      <c r="V41" s="34">
        <f>$P$28/'Fixed data'!$C$7</f>
        <v>8.0489488528854639E-5</v>
      </c>
      <c r="W41" s="34">
        <f>$P$28/'Fixed data'!$C$7</f>
        <v>8.0489488528854639E-5</v>
      </c>
      <c r="X41" s="34">
        <f>$P$28/'Fixed data'!$C$7</f>
        <v>8.0489488528854639E-5</v>
      </c>
      <c r="Y41" s="34">
        <f>$P$28/'Fixed data'!$C$7</f>
        <v>8.0489488528854639E-5</v>
      </c>
      <c r="Z41" s="34">
        <f>$P$28/'Fixed data'!$C$7</f>
        <v>8.0489488528854639E-5</v>
      </c>
      <c r="AA41" s="34">
        <f>$P$28/'Fixed data'!$C$7</f>
        <v>8.0489488528854639E-5</v>
      </c>
      <c r="AB41" s="34">
        <f>$P$28/'Fixed data'!$C$7</f>
        <v>8.0489488528854639E-5</v>
      </c>
      <c r="AC41" s="34">
        <f>$P$28/'Fixed data'!$C$7</f>
        <v>8.0489488528854639E-5</v>
      </c>
      <c r="AD41" s="34">
        <f>$P$28/'Fixed data'!$C$7</f>
        <v>8.0489488528854639E-5</v>
      </c>
      <c r="AE41" s="34">
        <f>$P$28/'Fixed data'!$C$7</f>
        <v>8.0489488528854639E-5</v>
      </c>
      <c r="AF41" s="34">
        <f>$P$28/'Fixed data'!$C$7</f>
        <v>8.0489488528854639E-5</v>
      </c>
      <c r="AG41" s="34">
        <f>$P$28/'Fixed data'!$C$7</f>
        <v>8.0489488528854639E-5</v>
      </c>
      <c r="AH41" s="34">
        <f>$P$28/'Fixed data'!$C$7</f>
        <v>8.0489488528854639E-5</v>
      </c>
      <c r="AI41" s="34">
        <f>$P$28/'Fixed data'!$C$7</f>
        <v>8.0489488528854639E-5</v>
      </c>
      <c r="AJ41" s="34">
        <f>$P$28/'Fixed data'!$C$7</f>
        <v>8.0489488528854639E-5</v>
      </c>
      <c r="AK41" s="34">
        <f>$P$28/'Fixed data'!$C$7</f>
        <v>8.0489488528854639E-5</v>
      </c>
      <c r="AL41" s="34">
        <f>$P$28/'Fixed data'!$C$7</f>
        <v>8.0489488528854639E-5</v>
      </c>
      <c r="AM41" s="34">
        <f>$P$28/'Fixed data'!$C$7</f>
        <v>8.0489488528854639E-5</v>
      </c>
      <c r="AN41" s="34">
        <f>$P$28/'Fixed data'!$C$7</f>
        <v>8.0489488528854639E-5</v>
      </c>
      <c r="AO41" s="34">
        <f>$P$28/'Fixed data'!$C$7</f>
        <v>8.0489488528854639E-5</v>
      </c>
      <c r="AP41" s="34">
        <f>$P$28/'Fixed data'!$C$7</f>
        <v>8.0489488528854639E-5</v>
      </c>
      <c r="AQ41" s="34">
        <f>$P$28/'Fixed data'!$C$7</f>
        <v>8.0489488528854639E-5</v>
      </c>
      <c r="AR41" s="34">
        <f>$P$28/'Fixed data'!$C$7</f>
        <v>8.0489488528854639E-5</v>
      </c>
      <c r="AS41" s="34">
        <f>$P$28/'Fixed data'!$C$7</f>
        <v>8.0489488528854639E-5</v>
      </c>
      <c r="AT41" s="34">
        <f>$P$28/'Fixed data'!$C$7</f>
        <v>8.0489488528854639E-5</v>
      </c>
      <c r="AU41" s="34">
        <f>$P$28/'Fixed data'!$C$7</f>
        <v>8.0489488528854639E-5</v>
      </c>
      <c r="AV41" s="34">
        <f>$P$28/'Fixed data'!$C$7</f>
        <v>8.0489488528854639E-5</v>
      </c>
      <c r="AW41" s="34">
        <f>$P$28/'Fixed data'!$C$7</f>
        <v>8.0489488528854639E-5</v>
      </c>
      <c r="AX41" s="34">
        <f>$P$28/'Fixed data'!$C$7</f>
        <v>8.0489488528854639E-5</v>
      </c>
      <c r="AY41" s="34">
        <f>$P$28/'Fixed data'!$C$7</f>
        <v>8.0489488528854639E-5</v>
      </c>
      <c r="AZ41" s="34">
        <f>$P$28/'Fixed data'!$C$7</f>
        <v>8.0489488528854639E-5</v>
      </c>
      <c r="BA41" s="34">
        <f>$P$28/'Fixed data'!$C$7</f>
        <v>8.0489488528854639E-5</v>
      </c>
      <c r="BB41" s="34">
        <f>$P$28/'Fixed data'!$C$7</f>
        <v>8.0489488528854639E-5</v>
      </c>
      <c r="BC41" s="34">
        <f>$P$28/'Fixed data'!$C$7</f>
        <v>8.0489488528854639E-5</v>
      </c>
      <c r="BD41" s="34">
        <f>$P$28/'Fixed data'!$C$7</f>
        <v>8.0489488528854639E-5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8.6051160743408228E-5</v>
      </c>
      <c r="S42" s="34">
        <f>$Q$28/'Fixed data'!$C$7</f>
        <v>8.6051160743408228E-5</v>
      </c>
      <c r="T42" s="34">
        <f>$Q$28/'Fixed data'!$C$7</f>
        <v>8.6051160743408228E-5</v>
      </c>
      <c r="U42" s="34">
        <f>$Q$28/'Fixed data'!$C$7</f>
        <v>8.6051160743408228E-5</v>
      </c>
      <c r="V42" s="34">
        <f>$Q$28/'Fixed data'!$C$7</f>
        <v>8.6051160743408228E-5</v>
      </c>
      <c r="W42" s="34">
        <f>$Q$28/'Fixed data'!$C$7</f>
        <v>8.6051160743408228E-5</v>
      </c>
      <c r="X42" s="34">
        <f>$Q$28/'Fixed data'!$C$7</f>
        <v>8.6051160743408228E-5</v>
      </c>
      <c r="Y42" s="34">
        <f>$Q$28/'Fixed data'!$C$7</f>
        <v>8.6051160743408228E-5</v>
      </c>
      <c r="Z42" s="34">
        <f>$Q$28/'Fixed data'!$C$7</f>
        <v>8.6051160743408228E-5</v>
      </c>
      <c r="AA42" s="34">
        <f>$Q$28/'Fixed data'!$C$7</f>
        <v>8.6051160743408228E-5</v>
      </c>
      <c r="AB42" s="34">
        <f>$Q$28/'Fixed data'!$C$7</f>
        <v>8.6051160743408228E-5</v>
      </c>
      <c r="AC42" s="34">
        <f>$Q$28/'Fixed data'!$C$7</f>
        <v>8.6051160743408228E-5</v>
      </c>
      <c r="AD42" s="34">
        <f>$Q$28/'Fixed data'!$C$7</f>
        <v>8.6051160743408228E-5</v>
      </c>
      <c r="AE42" s="34">
        <f>$Q$28/'Fixed data'!$C$7</f>
        <v>8.6051160743408228E-5</v>
      </c>
      <c r="AF42" s="34">
        <f>$Q$28/'Fixed data'!$C$7</f>
        <v>8.6051160743408228E-5</v>
      </c>
      <c r="AG42" s="34">
        <f>$Q$28/'Fixed data'!$C$7</f>
        <v>8.6051160743408228E-5</v>
      </c>
      <c r="AH42" s="34">
        <f>$Q$28/'Fixed data'!$C$7</f>
        <v>8.6051160743408228E-5</v>
      </c>
      <c r="AI42" s="34">
        <f>$Q$28/'Fixed data'!$C$7</f>
        <v>8.6051160743408228E-5</v>
      </c>
      <c r="AJ42" s="34">
        <f>$Q$28/'Fixed data'!$C$7</f>
        <v>8.6051160743408228E-5</v>
      </c>
      <c r="AK42" s="34">
        <f>$Q$28/'Fixed data'!$C$7</f>
        <v>8.6051160743408228E-5</v>
      </c>
      <c r="AL42" s="34">
        <f>$Q$28/'Fixed data'!$C$7</f>
        <v>8.6051160743408228E-5</v>
      </c>
      <c r="AM42" s="34">
        <f>$Q$28/'Fixed data'!$C$7</f>
        <v>8.6051160743408228E-5</v>
      </c>
      <c r="AN42" s="34">
        <f>$Q$28/'Fixed data'!$C$7</f>
        <v>8.6051160743408228E-5</v>
      </c>
      <c r="AO42" s="34">
        <f>$Q$28/'Fixed data'!$C$7</f>
        <v>8.6051160743408228E-5</v>
      </c>
      <c r="AP42" s="34">
        <f>$Q$28/'Fixed data'!$C$7</f>
        <v>8.6051160743408228E-5</v>
      </c>
      <c r="AQ42" s="34">
        <f>$Q$28/'Fixed data'!$C$7</f>
        <v>8.6051160743408228E-5</v>
      </c>
      <c r="AR42" s="34">
        <f>$Q$28/'Fixed data'!$C$7</f>
        <v>8.6051160743408228E-5</v>
      </c>
      <c r="AS42" s="34">
        <f>$Q$28/'Fixed data'!$C$7</f>
        <v>8.6051160743408228E-5</v>
      </c>
      <c r="AT42" s="34">
        <f>$Q$28/'Fixed data'!$C$7</f>
        <v>8.6051160743408228E-5</v>
      </c>
      <c r="AU42" s="34">
        <f>$Q$28/'Fixed data'!$C$7</f>
        <v>8.6051160743408228E-5</v>
      </c>
      <c r="AV42" s="34">
        <f>$Q$28/'Fixed data'!$C$7</f>
        <v>8.6051160743408228E-5</v>
      </c>
      <c r="AW42" s="34">
        <f>$Q$28/'Fixed data'!$C$7</f>
        <v>8.6051160743408228E-5</v>
      </c>
      <c r="AX42" s="34">
        <f>$Q$28/'Fixed data'!$C$7</f>
        <v>8.6051160743408228E-5</v>
      </c>
      <c r="AY42" s="34">
        <f>$Q$28/'Fixed data'!$C$7</f>
        <v>8.6051160743408228E-5</v>
      </c>
      <c r="AZ42" s="34">
        <f>$Q$28/'Fixed data'!$C$7</f>
        <v>8.6051160743408228E-5</v>
      </c>
      <c r="BA42" s="34">
        <f>$Q$28/'Fixed data'!$C$7</f>
        <v>8.6051160743408228E-5</v>
      </c>
      <c r="BB42" s="34">
        <f>$Q$28/'Fixed data'!$C$7</f>
        <v>8.6051160743408228E-5</v>
      </c>
      <c r="BC42" s="34">
        <f>$Q$28/'Fixed data'!$C$7</f>
        <v>8.6051160743408228E-5</v>
      </c>
      <c r="BD42" s="34">
        <f>$Q$28/'Fixed data'!$C$7</f>
        <v>8.6051160743408228E-5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9.117171178948991E-5</v>
      </c>
      <c r="T43" s="34">
        <f>$R$28/'Fixed data'!$C$7</f>
        <v>9.117171178948991E-5</v>
      </c>
      <c r="U43" s="34">
        <f>$R$28/'Fixed data'!$C$7</f>
        <v>9.117171178948991E-5</v>
      </c>
      <c r="V43" s="34">
        <f>$R$28/'Fixed data'!$C$7</f>
        <v>9.117171178948991E-5</v>
      </c>
      <c r="W43" s="34">
        <f>$R$28/'Fixed data'!$C$7</f>
        <v>9.117171178948991E-5</v>
      </c>
      <c r="X43" s="34">
        <f>$R$28/'Fixed data'!$C$7</f>
        <v>9.117171178948991E-5</v>
      </c>
      <c r="Y43" s="34">
        <f>$R$28/'Fixed data'!$C$7</f>
        <v>9.117171178948991E-5</v>
      </c>
      <c r="Z43" s="34">
        <f>$R$28/'Fixed data'!$C$7</f>
        <v>9.117171178948991E-5</v>
      </c>
      <c r="AA43" s="34">
        <f>$R$28/'Fixed data'!$C$7</f>
        <v>9.117171178948991E-5</v>
      </c>
      <c r="AB43" s="34">
        <f>$R$28/'Fixed data'!$C$7</f>
        <v>9.117171178948991E-5</v>
      </c>
      <c r="AC43" s="34">
        <f>$R$28/'Fixed data'!$C$7</f>
        <v>9.117171178948991E-5</v>
      </c>
      <c r="AD43" s="34">
        <f>$R$28/'Fixed data'!$C$7</f>
        <v>9.117171178948991E-5</v>
      </c>
      <c r="AE43" s="34">
        <f>$R$28/'Fixed data'!$C$7</f>
        <v>9.117171178948991E-5</v>
      </c>
      <c r="AF43" s="34">
        <f>$R$28/'Fixed data'!$C$7</f>
        <v>9.117171178948991E-5</v>
      </c>
      <c r="AG43" s="34">
        <f>$R$28/'Fixed data'!$C$7</f>
        <v>9.117171178948991E-5</v>
      </c>
      <c r="AH43" s="34">
        <f>$R$28/'Fixed data'!$C$7</f>
        <v>9.117171178948991E-5</v>
      </c>
      <c r="AI43" s="34">
        <f>$R$28/'Fixed data'!$C$7</f>
        <v>9.117171178948991E-5</v>
      </c>
      <c r="AJ43" s="34">
        <f>$R$28/'Fixed data'!$C$7</f>
        <v>9.117171178948991E-5</v>
      </c>
      <c r="AK43" s="34">
        <f>$R$28/'Fixed data'!$C$7</f>
        <v>9.117171178948991E-5</v>
      </c>
      <c r="AL43" s="34">
        <f>$R$28/'Fixed data'!$C$7</f>
        <v>9.117171178948991E-5</v>
      </c>
      <c r="AM43" s="34">
        <f>$R$28/'Fixed data'!$C$7</f>
        <v>9.117171178948991E-5</v>
      </c>
      <c r="AN43" s="34">
        <f>$R$28/'Fixed data'!$C$7</f>
        <v>9.117171178948991E-5</v>
      </c>
      <c r="AO43" s="34">
        <f>$R$28/'Fixed data'!$C$7</f>
        <v>9.117171178948991E-5</v>
      </c>
      <c r="AP43" s="34">
        <f>$R$28/'Fixed data'!$C$7</f>
        <v>9.117171178948991E-5</v>
      </c>
      <c r="AQ43" s="34">
        <f>$R$28/'Fixed data'!$C$7</f>
        <v>9.117171178948991E-5</v>
      </c>
      <c r="AR43" s="34">
        <f>$R$28/'Fixed data'!$C$7</f>
        <v>9.117171178948991E-5</v>
      </c>
      <c r="AS43" s="34">
        <f>$R$28/'Fixed data'!$C$7</f>
        <v>9.117171178948991E-5</v>
      </c>
      <c r="AT43" s="34">
        <f>$R$28/'Fixed data'!$C$7</f>
        <v>9.117171178948991E-5</v>
      </c>
      <c r="AU43" s="34">
        <f>$R$28/'Fixed data'!$C$7</f>
        <v>9.117171178948991E-5</v>
      </c>
      <c r="AV43" s="34">
        <f>$R$28/'Fixed data'!$C$7</f>
        <v>9.117171178948991E-5</v>
      </c>
      <c r="AW43" s="34">
        <f>$R$28/'Fixed data'!$C$7</f>
        <v>9.117171178948991E-5</v>
      </c>
      <c r="AX43" s="34">
        <f>$R$28/'Fixed data'!$C$7</f>
        <v>9.117171178948991E-5</v>
      </c>
      <c r="AY43" s="34">
        <f>$R$28/'Fixed data'!$C$7</f>
        <v>9.117171178948991E-5</v>
      </c>
      <c r="AZ43" s="34">
        <f>$R$28/'Fixed data'!$C$7</f>
        <v>9.117171178948991E-5</v>
      </c>
      <c r="BA43" s="34">
        <f>$R$28/'Fixed data'!$C$7</f>
        <v>9.117171178948991E-5</v>
      </c>
      <c r="BB43" s="34">
        <f>$R$28/'Fixed data'!$C$7</f>
        <v>9.117171178948991E-5</v>
      </c>
      <c r="BC43" s="34">
        <f>$R$28/'Fixed data'!$C$7</f>
        <v>9.117171178948991E-5</v>
      </c>
      <c r="BD43" s="34">
        <f>$R$28/'Fixed data'!$C$7</f>
        <v>9.117171178948991E-5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9.5606185672421481E-5</v>
      </c>
      <c r="U44" s="34">
        <f>$S$28/'Fixed data'!$C$7</f>
        <v>9.5606185672421481E-5</v>
      </c>
      <c r="V44" s="34">
        <f>$S$28/'Fixed data'!$C$7</f>
        <v>9.5606185672421481E-5</v>
      </c>
      <c r="W44" s="34">
        <f>$S$28/'Fixed data'!$C$7</f>
        <v>9.5606185672421481E-5</v>
      </c>
      <c r="X44" s="34">
        <f>$S$28/'Fixed data'!$C$7</f>
        <v>9.5606185672421481E-5</v>
      </c>
      <c r="Y44" s="34">
        <f>$S$28/'Fixed data'!$C$7</f>
        <v>9.5606185672421481E-5</v>
      </c>
      <c r="Z44" s="34">
        <f>$S$28/'Fixed data'!$C$7</f>
        <v>9.5606185672421481E-5</v>
      </c>
      <c r="AA44" s="34">
        <f>$S$28/'Fixed data'!$C$7</f>
        <v>9.5606185672421481E-5</v>
      </c>
      <c r="AB44" s="34">
        <f>$S$28/'Fixed data'!$C$7</f>
        <v>9.5606185672421481E-5</v>
      </c>
      <c r="AC44" s="34">
        <f>$S$28/'Fixed data'!$C$7</f>
        <v>9.5606185672421481E-5</v>
      </c>
      <c r="AD44" s="34">
        <f>$S$28/'Fixed data'!$C$7</f>
        <v>9.5606185672421481E-5</v>
      </c>
      <c r="AE44" s="34">
        <f>$S$28/'Fixed data'!$C$7</f>
        <v>9.5606185672421481E-5</v>
      </c>
      <c r="AF44" s="34">
        <f>$S$28/'Fixed data'!$C$7</f>
        <v>9.5606185672421481E-5</v>
      </c>
      <c r="AG44" s="34">
        <f>$S$28/'Fixed data'!$C$7</f>
        <v>9.5606185672421481E-5</v>
      </c>
      <c r="AH44" s="34">
        <f>$S$28/'Fixed data'!$C$7</f>
        <v>9.5606185672421481E-5</v>
      </c>
      <c r="AI44" s="34">
        <f>$S$28/'Fixed data'!$C$7</f>
        <v>9.5606185672421481E-5</v>
      </c>
      <c r="AJ44" s="34">
        <f>$S$28/'Fixed data'!$C$7</f>
        <v>9.5606185672421481E-5</v>
      </c>
      <c r="AK44" s="34">
        <f>$S$28/'Fixed data'!$C$7</f>
        <v>9.5606185672421481E-5</v>
      </c>
      <c r="AL44" s="34">
        <f>$S$28/'Fixed data'!$C$7</f>
        <v>9.5606185672421481E-5</v>
      </c>
      <c r="AM44" s="34">
        <f>$S$28/'Fixed data'!$C$7</f>
        <v>9.5606185672421481E-5</v>
      </c>
      <c r="AN44" s="34">
        <f>$S$28/'Fixed data'!$C$7</f>
        <v>9.5606185672421481E-5</v>
      </c>
      <c r="AO44" s="34">
        <f>$S$28/'Fixed data'!$C$7</f>
        <v>9.5606185672421481E-5</v>
      </c>
      <c r="AP44" s="34">
        <f>$S$28/'Fixed data'!$C$7</f>
        <v>9.5606185672421481E-5</v>
      </c>
      <c r="AQ44" s="34">
        <f>$S$28/'Fixed data'!$C$7</f>
        <v>9.5606185672421481E-5</v>
      </c>
      <c r="AR44" s="34">
        <f>$S$28/'Fixed data'!$C$7</f>
        <v>9.5606185672421481E-5</v>
      </c>
      <c r="AS44" s="34">
        <f>$S$28/'Fixed data'!$C$7</f>
        <v>9.5606185672421481E-5</v>
      </c>
      <c r="AT44" s="34">
        <f>$S$28/'Fixed data'!$C$7</f>
        <v>9.5606185672421481E-5</v>
      </c>
      <c r="AU44" s="34">
        <f>$S$28/'Fixed data'!$C$7</f>
        <v>9.5606185672421481E-5</v>
      </c>
      <c r="AV44" s="34">
        <f>$S$28/'Fixed data'!$C$7</f>
        <v>9.5606185672421481E-5</v>
      </c>
      <c r="AW44" s="34">
        <f>$S$28/'Fixed data'!$C$7</f>
        <v>9.5606185672421481E-5</v>
      </c>
      <c r="AX44" s="34">
        <f>$S$28/'Fixed data'!$C$7</f>
        <v>9.5606185672421481E-5</v>
      </c>
      <c r="AY44" s="34">
        <f>$S$28/'Fixed data'!$C$7</f>
        <v>9.5606185672421481E-5</v>
      </c>
      <c r="AZ44" s="34">
        <f>$S$28/'Fixed data'!$C$7</f>
        <v>9.5606185672421481E-5</v>
      </c>
      <c r="BA44" s="34">
        <f>$S$28/'Fixed data'!$C$7</f>
        <v>9.5606185672421481E-5</v>
      </c>
      <c r="BB44" s="34">
        <f>$S$28/'Fixed data'!$C$7</f>
        <v>9.5606185672421481E-5</v>
      </c>
      <c r="BC44" s="34">
        <f>$S$28/'Fixed data'!$C$7</f>
        <v>9.5606185672421481E-5</v>
      </c>
      <c r="BD44" s="34">
        <f>$S$28/'Fixed data'!$C$7</f>
        <v>9.5606185672421481E-5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1.0006462929850432E-4</v>
      </c>
      <c r="V45" s="34">
        <f>$T$28/'Fixed data'!$C$7</f>
        <v>1.0006462929850432E-4</v>
      </c>
      <c r="W45" s="34">
        <f>$T$28/'Fixed data'!$C$7</f>
        <v>1.0006462929850432E-4</v>
      </c>
      <c r="X45" s="34">
        <f>$T$28/'Fixed data'!$C$7</f>
        <v>1.0006462929850432E-4</v>
      </c>
      <c r="Y45" s="34">
        <f>$T$28/'Fixed data'!$C$7</f>
        <v>1.0006462929850432E-4</v>
      </c>
      <c r="Z45" s="34">
        <f>$T$28/'Fixed data'!$C$7</f>
        <v>1.0006462929850432E-4</v>
      </c>
      <c r="AA45" s="34">
        <f>$T$28/'Fixed data'!$C$7</f>
        <v>1.0006462929850432E-4</v>
      </c>
      <c r="AB45" s="34">
        <f>$T$28/'Fixed data'!$C$7</f>
        <v>1.0006462929850432E-4</v>
      </c>
      <c r="AC45" s="34">
        <f>$T$28/'Fixed data'!$C$7</f>
        <v>1.0006462929850432E-4</v>
      </c>
      <c r="AD45" s="34">
        <f>$T$28/'Fixed data'!$C$7</f>
        <v>1.0006462929850432E-4</v>
      </c>
      <c r="AE45" s="34">
        <f>$T$28/'Fixed data'!$C$7</f>
        <v>1.0006462929850432E-4</v>
      </c>
      <c r="AF45" s="34">
        <f>$T$28/'Fixed data'!$C$7</f>
        <v>1.0006462929850432E-4</v>
      </c>
      <c r="AG45" s="34">
        <f>$T$28/'Fixed data'!$C$7</f>
        <v>1.0006462929850432E-4</v>
      </c>
      <c r="AH45" s="34">
        <f>$T$28/'Fixed data'!$C$7</f>
        <v>1.0006462929850432E-4</v>
      </c>
      <c r="AI45" s="34">
        <f>$T$28/'Fixed data'!$C$7</f>
        <v>1.0006462929850432E-4</v>
      </c>
      <c r="AJ45" s="34">
        <f>$T$28/'Fixed data'!$C$7</f>
        <v>1.0006462929850432E-4</v>
      </c>
      <c r="AK45" s="34">
        <f>$T$28/'Fixed data'!$C$7</f>
        <v>1.0006462929850432E-4</v>
      </c>
      <c r="AL45" s="34">
        <f>$T$28/'Fixed data'!$C$7</f>
        <v>1.0006462929850432E-4</v>
      </c>
      <c r="AM45" s="34">
        <f>$T$28/'Fixed data'!$C$7</f>
        <v>1.0006462929850432E-4</v>
      </c>
      <c r="AN45" s="34">
        <f>$T$28/'Fixed data'!$C$7</f>
        <v>1.0006462929850432E-4</v>
      </c>
      <c r="AO45" s="34">
        <f>$T$28/'Fixed data'!$C$7</f>
        <v>1.0006462929850432E-4</v>
      </c>
      <c r="AP45" s="34">
        <f>$T$28/'Fixed data'!$C$7</f>
        <v>1.0006462929850432E-4</v>
      </c>
      <c r="AQ45" s="34">
        <f>$T$28/'Fixed data'!$C$7</f>
        <v>1.0006462929850432E-4</v>
      </c>
      <c r="AR45" s="34">
        <f>$T$28/'Fixed data'!$C$7</f>
        <v>1.0006462929850432E-4</v>
      </c>
      <c r="AS45" s="34">
        <f>$T$28/'Fixed data'!$C$7</f>
        <v>1.0006462929850432E-4</v>
      </c>
      <c r="AT45" s="34">
        <f>$T$28/'Fixed data'!$C$7</f>
        <v>1.0006462929850432E-4</v>
      </c>
      <c r="AU45" s="34">
        <f>$T$28/'Fixed data'!$C$7</f>
        <v>1.0006462929850432E-4</v>
      </c>
      <c r="AV45" s="34">
        <f>$T$28/'Fixed data'!$C$7</f>
        <v>1.0006462929850432E-4</v>
      </c>
      <c r="AW45" s="34">
        <f>$T$28/'Fixed data'!$C$7</f>
        <v>1.0006462929850432E-4</v>
      </c>
      <c r="AX45" s="34">
        <f>$T$28/'Fixed data'!$C$7</f>
        <v>1.0006462929850432E-4</v>
      </c>
      <c r="AY45" s="34">
        <f>$T$28/'Fixed data'!$C$7</f>
        <v>1.0006462929850432E-4</v>
      </c>
      <c r="AZ45" s="34">
        <f>$T$28/'Fixed data'!$C$7</f>
        <v>1.0006462929850432E-4</v>
      </c>
      <c r="BA45" s="34">
        <f>$T$28/'Fixed data'!$C$7</f>
        <v>1.0006462929850432E-4</v>
      </c>
      <c r="BB45" s="34">
        <f>$T$28/'Fixed data'!$C$7</f>
        <v>1.0006462929850432E-4</v>
      </c>
      <c r="BC45" s="34">
        <f>$T$28/'Fixed data'!$C$7</f>
        <v>1.0006462929850432E-4</v>
      </c>
      <c r="BD45" s="34">
        <f>$T$28/'Fixed data'!$C$7</f>
        <v>1.0006462929850432E-4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1.0463801239804246E-4</v>
      </c>
      <c r="W46" s="34">
        <f>$U$28/'Fixed data'!$C$7</f>
        <v>1.0463801239804246E-4</v>
      </c>
      <c r="X46" s="34">
        <f>$U$28/'Fixed data'!$C$7</f>
        <v>1.0463801239804246E-4</v>
      </c>
      <c r="Y46" s="34">
        <f>$U$28/'Fixed data'!$C$7</f>
        <v>1.0463801239804246E-4</v>
      </c>
      <c r="Z46" s="34">
        <f>$U$28/'Fixed data'!$C$7</f>
        <v>1.0463801239804246E-4</v>
      </c>
      <c r="AA46" s="34">
        <f>$U$28/'Fixed data'!$C$7</f>
        <v>1.0463801239804246E-4</v>
      </c>
      <c r="AB46" s="34">
        <f>$U$28/'Fixed data'!$C$7</f>
        <v>1.0463801239804246E-4</v>
      </c>
      <c r="AC46" s="34">
        <f>$U$28/'Fixed data'!$C$7</f>
        <v>1.0463801239804246E-4</v>
      </c>
      <c r="AD46" s="34">
        <f>$U$28/'Fixed data'!$C$7</f>
        <v>1.0463801239804246E-4</v>
      </c>
      <c r="AE46" s="34">
        <f>$U$28/'Fixed data'!$C$7</f>
        <v>1.0463801239804246E-4</v>
      </c>
      <c r="AF46" s="34">
        <f>$U$28/'Fixed data'!$C$7</f>
        <v>1.0463801239804246E-4</v>
      </c>
      <c r="AG46" s="34">
        <f>$U$28/'Fixed data'!$C$7</f>
        <v>1.0463801239804246E-4</v>
      </c>
      <c r="AH46" s="34">
        <f>$U$28/'Fixed data'!$C$7</f>
        <v>1.0463801239804246E-4</v>
      </c>
      <c r="AI46" s="34">
        <f>$U$28/'Fixed data'!$C$7</f>
        <v>1.0463801239804246E-4</v>
      </c>
      <c r="AJ46" s="34">
        <f>$U$28/'Fixed data'!$C$7</f>
        <v>1.0463801239804246E-4</v>
      </c>
      <c r="AK46" s="34">
        <f>$U$28/'Fixed data'!$C$7</f>
        <v>1.0463801239804246E-4</v>
      </c>
      <c r="AL46" s="34">
        <f>$U$28/'Fixed data'!$C$7</f>
        <v>1.0463801239804246E-4</v>
      </c>
      <c r="AM46" s="34">
        <f>$U$28/'Fixed data'!$C$7</f>
        <v>1.0463801239804246E-4</v>
      </c>
      <c r="AN46" s="34">
        <f>$U$28/'Fixed data'!$C$7</f>
        <v>1.0463801239804246E-4</v>
      </c>
      <c r="AO46" s="34">
        <f>$U$28/'Fixed data'!$C$7</f>
        <v>1.0463801239804246E-4</v>
      </c>
      <c r="AP46" s="34">
        <f>$U$28/'Fixed data'!$C$7</f>
        <v>1.0463801239804246E-4</v>
      </c>
      <c r="AQ46" s="34">
        <f>$U$28/'Fixed data'!$C$7</f>
        <v>1.0463801239804246E-4</v>
      </c>
      <c r="AR46" s="34">
        <f>$U$28/'Fixed data'!$C$7</f>
        <v>1.0463801239804246E-4</v>
      </c>
      <c r="AS46" s="34">
        <f>$U$28/'Fixed data'!$C$7</f>
        <v>1.0463801239804246E-4</v>
      </c>
      <c r="AT46" s="34">
        <f>$U$28/'Fixed data'!$C$7</f>
        <v>1.0463801239804246E-4</v>
      </c>
      <c r="AU46" s="34">
        <f>$U$28/'Fixed data'!$C$7</f>
        <v>1.0463801239804246E-4</v>
      </c>
      <c r="AV46" s="34">
        <f>$U$28/'Fixed data'!$C$7</f>
        <v>1.0463801239804246E-4</v>
      </c>
      <c r="AW46" s="34">
        <f>$U$28/'Fixed data'!$C$7</f>
        <v>1.0463801239804246E-4</v>
      </c>
      <c r="AX46" s="34">
        <f>$U$28/'Fixed data'!$C$7</f>
        <v>1.0463801239804246E-4</v>
      </c>
      <c r="AY46" s="34">
        <f>$U$28/'Fixed data'!$C$7</f>
        <v>1.0463801239804246E-4</v>
      </c>
      <c r="AZ46" s="34">
        <f>$U$28/'Fixed data'!$C$7</f>
        <v>1.0463801239804246E-4</v>
      </c>
      <c r="BA46" s="34">
        <f>$U$28/'Fixed data'!$C$7</f>
        <v>1.0463801239804246E-4</v>
      </c>
      <c r="BB46" s="34">
        <f>$U$28/'Fixed data'!$C$7</f>
        <v>1.0463801239804246E-4</v>
      </c>
      <c r="BC46" s="34">
        <f>$U$28/'Fixed data'!$C$7</f>
        <v>1.0463801239804246E-4</v>
      </c>
      <c r="BD46" s="34">
        <f>$U$28/'Fixed data'!$C$7</f>
        <v>1.0463801239804246E-4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1.0622172612558379E-4</v>
      </c>
      <c r="X47" s="34">
        <f>$V$28/'Fixed data'!$C$7</f>
        <v>1.0622172612558379E-4</v>
      </c>
      <c r="Y47" s="34">
        <f>$V$28/'Fixed data'!$C$7</f>
        <v>1.0622172612558379E-4</v>
      </c>
      <c r="Z47" s="34">
        <f>$V$28/'Fixed data'!$C$7</f>
        <v>1.0622172612558379E-4</v>
      </c>
      <c r="AA47" s="34">
        <f>$V$28/'Fixed data'!$C$7</f>
        <v>1.0622172612558379E-4</v>
      </c>
      <c r="AB47" s="34">
        <f>$V$28/'Fixed data'!$C$7</f>
        <v>1.0622172612558379E-4</v>
      </c>
      <c r="AC47" s="34">
        <f>$V$28/'Fixed data'!$C$7</f>
        <v>1.0622172612558379E-4</v>
      </c>
      <c r="AD47" s="34">
        <f>$V$28/'Fixed data'!$C$7</f>
        <v>1.0622172612558379E-4</v>
      </c>
      <c r="AE47" s="34">
        <f>$V$28/'Fixed data'!$C$7</f>
        <v>1.0622172612558379E-4</v>
      </c>
      <c r="AF47" s="34">
        <f>$V$28/'Fixed data'!$C$7</f>
        <v>1.0622172612558379E-4</v>
      </c>
      <c r="AG47" s="34">
        <f>$V$28/'Fixed data'!$C$7</f>
        <v>1.0622172612558379E-4</v>
      </c>
      <c r="AH47" s="34">
        <f>$V$28/'Fixed data'!$C$7</f>
        <v>1.0622172612558379E-4</v>
      </c>
      <c r="AI47" s="34">
        <f>$V$28/'Fixed data'!$C$7</f>
        <v>1.0622172612558379E-4</v>
      </c>
      <c r="AJ47" s="34">
        <f>$V$28/'Fixed data'!$C$7</f>
        <v>1.0622172612558379E-4</v>
      </c>
      <c r="AK47" s="34">
        <f>$V$28/'Fixed data'!$C$7</f>
        <v>1.0622172612558379E-4</v>
      </c>
      <c r="AL47" s="34">
        <f>$V$28/'Fixed data'!$C$7</f>
        <v>1.0622172612558379E-4</v>
      </c>
      <c r="AM47" s="34">
        <f>$V$28/'Fixed data'!$C$7</f>
        <v>1.0622172612558379E-4</v>
      </c>
      <c r="AN47" s="34">
        <f>$V$28/'Fixed data'!$C$7</f>
        <v>1.0622172612558379E-4</v>
      </c>
      <c r="AO47" s="34">
        <f>$V$28/'Fixed data'!$C$7</f>
        <v>1.0622172612558379E-4</v>
      </c>
      <c r="AP47" s="34">
        <f>$V$28/'Fixed data'!$C$7</f>
        <v>1.0622172612558379E-4</v>
      </c>
      <c r="AQ47" s="34">
        <f>$V$28/'Fixed data'!$C$7</f>
        <v>1.0622172612558379E-4</v>
      </c>
      <c r="AR47" s="34">
        <f>$V$28/'Fixed data'!$C$7</f>
        <v>1.0622172612558379E-4</v>
      </c>
      <c r="AS47" s="34">
        <f>$V$28/'Fixed data'!$C$7</f>
        <v>1.0622172612558379E-4</v>
      </c>
      <c r="AT47" s="34">
        <f>$V$28/'Fixed data'!$C$7</f>
        <v>1.0622172612558379E-4</v>
      </c>
      <c r="AU47" s="34">
        <f>$V$28/'Fixed data'!$C$7</f>
        <v>1.0622172612558379E-4</v>
      </c>
      <c r="AV47" s="34">
        <f>$V$28/'Fixed data'!$C$7</f>
        <v>1.0622172612558379E-4</v>
      </c>
      <c r="AW47" s="34">
        <f>$V$28/'Fixed data'!$C$7</f>
        <v>1.0622172612558379E-4</v>
      </c>
      <c r="AX47" s="34">
        <f>$V$28/'Fixed data'!$C$7</f>
        <v>1.0622172612558379E-4</v>
      </c>
      <c r="AY47" s="34">
        <f>$V$28/'Fixed data'!$C$7</f>
        <v>1.0622172612558379E-4</v>
      </c>
      <c r="AZ47" s="34">
        <f>$V$28/'Fixed data'!$C$7</f>
        <v>1.0622172612558379E-4</v>
      </c>
      <c r="BA47" s="34">
        <f>$V$28/'Fixed data'!$C$7</f>
        <v>1.0622172612558379E-4</v>
      </c>
      <c r="BB47" s="34">
        <f>$V$28/'Fixed data'!$C$7</f>
        <v>1.0622172612558379E-4</v>
      </c>
      <c r="BC47" s="34">
        <f>$V$28/'Fixed data'!$C$7</f>
        <v>1.0622172612558379E-4</v>
      </c>
      <c r="BD47" s="34">
        <f>$V$28/'Fixed data'!$C$7</f>
        <v>1.0622172612558379E-4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1.0652575164192001E-4</v>
      </c>
      <c r="Y48" s="34">
        <f>$W$28/'Fixed data'!$C$7</f>
        <v>1.0652575164192001E-4</v>
      </c>
      <c r="Z48" s="34">
        <f>$W$28/'Fixed data'!$C$7</f>
        <v>1.0652575164192001E-4</v>
      </c>
      <c r="AA48" s="34">
        <f>$W$28/'Fixed data'!$C$7</f>
        <v>1.0652575164192001E-4</v>
      </c>
      <c r="AB48" s="34">
        <f>$W$28/'Fixed data'!$C$7</f>
        <v>1.0652575164192001E-4</v>
      </c>
      <c r="AC48" s="34">
        <f>$W$28/'Fixed data'!$C$7</f>
        <v>1.0652575164192001E-4</v>
      </c>
      <c r="AD48" s="34">
        <f>$W$28/'Fixed data'!$C$7</f>
        <v>1.0652575164192001E-4</v>
      </c>
      <c r="AE48" s="34">
        <f>$W$28/'Fixed data'!$C$7</f>
        <v>1.0652575164192001E-4</v>
      </c>
      <c r="AF48" s="34">
        <f>$W$28/'Fixed data'!$C$7</f>
        <v>1.0652575164192001E-4</v>
      </c>
      <c r="AG48" s="34">
        <f>$W$28/'Fixed data'!$C$7</f>
        <v>1.0652575164192001E-4</v>
      </c>
      <c r="AH48" s="34">
        <f>$W$28/'Fixed data'!$C$7</f>
        <v>1.0652575164192001E-4</v>
      </c>
      <c r="AI48" s="34">
        <f>$W$28/'Fixed data'!$C$7</f>
        <v>1.0652575164192001E-4</v>
      </c>
      <c r="AJ48" s="34">
        <f>$W$28/'Fixed data'!$C$7</f>
        <v>1.0652575164192001E-4</v>
      </c>
      <c r="AK48" s="34">
        <f>$W$28/'Fixed data'!$C$7</f>
        <v>1.0652575164192001E-4</v>
      </c>
      <c r="AL48" s="34">
        <f>$W$28/'Fixed data'!$C$7</f>
        <v>1.0652575164192001E-4</v>
      </c>
      <c r="AM48" s="34">
        <f>$W$28/'Fixed data'!$C$7</f>
        <v>1.0652575164192001E-4</v>
      </c>
      <c r="AN48" s="34">
        <f>$W$28/'Fixed data'!$C$7</f>
        <v>1.0652575164192001E-4</v>
      </c>
      <c r="AO48" s="34">
        <f>$W$28/'Fixed data'!$C$7</f>
        <v>1.0652575164192001E-4</v>
      </c>
      <c r="AP48" s="34">
        <f>$W$28/'Fixed data'!$C$7</f>
        <v>1.0652575164192001E-4</v>
      </c>
      <c r="AQ48" s="34">
        <f>$W$28/'Fixed data'!$C$7</f>
        <v>1.0652575164192001E-4</v>
      </c>
      <c r="AR48" s="34">
        <f>$W$28/'Fixed data'!$C$7</f>
        <v>1.0652575164192001E-4</v>
      </c>
      <c r="AS48" s="34">
        <f>$W$28/'Fixed data'!$C$7</f>
        <v>1.0652575164192001E-4</v>
      </c>
      <c r="AT48" s="34">
        <f>$W$28/'Fixed data'!$C$7</f>
        <v>1.0652575164192001E-4</v>
      </c>
      <c r="AU48" s="34">
        <f>$W$28/'Fixed data'!$C$7</f>
        <v>1.0652575164192001E-4</v>
      </c>
      <c r="AV48" s="34">
        <f>$W$28/'Fixed data'!$C$7</f>
        <v>1.0652575164192001E-4</v>
      </c>
      <c r="AW48" s="34">
        <f>$W$28/'Fixed data'!$C$7</f>
        <v>1.0652575164192001E-4</v>
      </c>
      <c r="AX48" s="34">
        <f>$W$28/'Fixed data'!$C$7</f>
        <v>1.0652575164192001E-4</v>
      </c>
      <c r="AY48" s="34">
        <f>$W$28/'Fixed data'!$C$7</f>
        <v>1.0652575164192001E-4</v>
      </c>
      <c r="AZ48" s="34">
        <f>$W$28/'Fixed data'!$C$7</f>
        <v>1.0652575164192001E-4</v>
      </c>
      <c r="BA48" s="34">
        <f>$W$28/'Fixed data'!$C$7</f>
        <v>1.0652575164192001E-4</v>
      </c>
      <c r="BB48" s="34">
        <f>$W$28/'Fixed data'!$C$7</f>
        <v>1.0652575164192001E-4</v>
      </c>
      <c r="BC48" s="34">
        <f>$W$28/'Fixed data'!$C$7</f>
        <v>1.0652575164192001E-4</v>
      </c>
      <c r="BD48" s="34">
        <f>$W$28/'Fixed data'!$C$7</f>
        <v>1.0652575164192001E-4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1.0652575164192001E-4</v>
      </c>
      <c r="Z49" s="34">
        <f>$X$28/'Fixed data'!$C$7</f>
        <v>1.0652575164192001E-4</v>
      </c>
      <c r="AA49" s="34">
        <f>$X$28/'Fixed data'!$C$7</f>
        <v>1.0652575164192001E-4</v>
      </c>
      <c r="AB49" s="34">
        <f>$X$28/'Fixed data'!$C$7</f>
        <v>1.0652575164192001E-4</v>
      </c>
      <c r="AC49" s="34">
        <f>$X$28/'Fixed data'!$C$7</f>
        <v>1.0652575164192001E-4</v>
      </c>
      <c r="AD49" s="34">
        <f>$X$28/'Fixed data'!$C$7</f>
        <v>1.0652575164192001E-4</v>
      </c>
      <c r="AE49" s="34">
        <f>$X$28/'Fixed data'!$C$7</f>
        <v>1.0652575164192001E-4</v>
      </c>
      <c r="AF49" s="34">
        <f>$X$28/'Fixed data'!$C$7</f>
        <v>1.0652575164192001E-4</v>
      </c>
      <c r="AG49" s="34">
        <f>$X$28/'Fixed data'!$C$7</f>
        <v>1.0652575164192001E-4</v>
      </c>
      <c r="AH49" s="34">
        <f>$X$28/'Fixed data'!$C$7</f>
        <v>1.0652575164192001E-4</v>
      </c>
      <c r="AI49" s="34">
        <f>$X$28/'Fixed data'!$C$7</f>
        <v>1.0652575164192001E-4</v>
      </c>
      <c r="AJ49" s="34">
        <f>$X$28/'Fixed data'!$C$7</f>
        <v>1.0652575164192001E-4</v>
      </c>
      <c r="AK49" s="34">
        <f>$X$28/'Fixed data'!$C$7</f>
        <v>1.0652575164192001E-4</v>
      </c>
      <c r="AL49" s="34">
        <f>$X$28/'Fixed data'!$C$7</f>
        <v>1.0652575164192001E-4</v>
      </c>
      <c r="AM49" s="34">
        <f>$X$28/'Fixed data'!$C$7</f>
        <v>1.0652575164192001E-4</v>
      </c>
      <c r="AN49" s="34">
        <f>$X$28/'Fixed data'!$C$7</f>
        <v>1.0652575164192001E-4</v>
      </c>
      <c r="AO49" s="34">
        <f>$X$28/'Fixed data'!$C$7</f>
        <v>1.0652575164192001E-4</v>
      </c>
      <c r="AP49" s="34">
        <f>$X$28/'Fixed data'!$C$7</f>
        <v>1.0652575164192001E-4</v>
      </c>
      <c r="AQ49" s="34">
        <f>$X$28/'Fixed data'!$C$7</f>
        <v>1.0652575164192001E-4</v>
      </c>
      <c r="AR49" s="34">
        <f>$X$28/'Fixed data'!$C$7</f>
        <v>1.0652575164192001E-4</v>
      </c>
      <c r="AS49" s="34">
        <f>$X$28/'Fixed data'!$C$7</f>
        <v>1.0652575164192001E-4</v>
      </c>
      <c r="AT49" s="34">
        <f>$X$28/'Fixed data'!$C$7</f>
        <v>1.0652575164192001E-4</v>
      </c>
      <c r="AU49" s="34">
        <f>$X$28/'Fixed data'!$C$7</f>
        <v>1.0652575164192001E-4</v>
      </c>
      <c r="AV49" s="34">
        <f>$X$28/'Fixed data'!$C$7</f>
        <v>1.0652575164192001E-4</v>
      </c>
      <c r="AW49" s="34">
        <f>$X$28/'Fixed data'!$C$7</f>
        <v>1.0652575164192001E-4</v>
      </c>
      <c r="AX49" s="34">
        <f>$X$28/'Fixed data'!$C$7</f>
        <v>1.0652575164192001E-4</v>
      </c>
      <c r="AY49" s="34">
        <f>$X$28/'Fixed data'!$C$7</f>
        <v>1.0652575164192001E-4</v>
      </c>
      <c r="AZ49" s="34">
        <f>$X$28/'Fixed data'!$C$7</f>
        <v>1.0652575164192001E-4</v>
      </c>
      <c r="BA49" s="34">
        <f>$X$28/'Fixed data'!$C$7</f>
        <v>1.0652575164192001E-4</v>
      </c>
      <c r="BB49" s="34">
        <f>$X$28/'Fixed data'!$C$7</f>
        <v>1.0652575164192001E-4</v>
      </c>
      <c r="BC49" s="34">
        <f>$X$28/'Fixed data'!$C$7</f>
        <v>1.0652575164192001E-4</v>
      </c>
      <c r="BD49" s="34">
        <f>$X$28/'Fixed data'!$C$7</f>
        <v>1.0652575164192001E-4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1.0652575164192001E-4</v>
      </c>
      <c r="AA50" s="34">
        <f>$Y$28/'Fixed data'!$C$7</f>
        <v>1.0652575164192001E-4</v>
      </c>
      <c r="AB50" s="34">
        <f>$Y$28/'Fixed data'!$C$7</f>
        <v>1.0652575164192001E-4</v>
      </c>
      <c r="AC50" s="34">
        <f>$Y$28/'Fixed data'!$C$7</f>
        <v>1.0652575164192001E-4</v>
      </c>
      <c r="AD50" s="34">
        <f>$Y$28/'Fixed data'!$C$7</f>
        <v>1.0652575164192001E-4</v>
      </c>
      <c r="AE50" s="34">
        <f>$Y$28/'Fixed data'!$C$7</f>
        <v>1.0652575164192001E-4</v>
      </c>
      <c r="AF50" s="34">
        <f>$Y$28/'Fixed data'!$C$7</f>
        <v>1.0652575164192001E-4</v>
      </c>
      <c r="AG50" s="34">
        <f>$Y$28/'Fixed data'!$C$7</f>
        <v>1.0652575164192001E-4</v>
      </c>
      <c r="AH50" s="34">
        <f>$Y$28/'Fixed data'!$C$7</f>
        <v>1.0652575164192001E-4</v>
      </c>
      <c r="AI50" s="34">
        <f>$Y$28/'Fixed data'!$C$7</f>
        <v>1.0652575164192001E-4</v>
      </c>
      <c r="AJ50" s="34">
        <f>$Y$28/'Fixed data'!$C$7</f>
        <v>1.0652575164192001E-4</v>
      </c>
      <c r="AK50" s="34">
        <f>$Y$28/'Fixed data'!$C$7</f>
        <v>1.0652575164192001E-4</v>
      </c>
      <c r="AL50" s="34">
        <f>$Y$28/'Fixed data'!$C$7</f>
        <v>1.0652575164192001E-4</v>
      </c>
      <c r="AM50" s="34">
        <f>$Y$28/'Fixed data'!$C$7</f>
        <v>1.0652575164192001E-4</v>
      </c>
      <c r="AN50" s="34">
        <f>$Y$28/'Fixed data'!$C$7</f>
        <v>1.0652575164192001E-4</v>
      </c>
      <c r="AO50" s="34">
        <f>$Y$28/'Fixed data'!$C$7</f>
        <v>1.0652575164192001E-4</v>
      </c>
      <c r="AP50" s="34">
        <f>$Y$28/'Fixed data'!$C$7</f>
        <v>1.0652575164192001E-4</v>
      </c>
      <c r="AQ50" s="34">
        <f>$Y$28/'Fixed data'!$C$7</f>
        <v>1.0652575164192001E-4</v>
      </c>
      <c r="AR50" s="34">
        <f>$Y$28/'Fixed data'!$C$7</f>
        <v>1.0652575164192001E-4</v>
      </c>
      <c r="AS50" s="34">
        <f>$Y$28/'Fixed data'!$C$7</f>
        <v>1.0652575164192001E-4</v>
      </c>
      <c r="AT50" s="34">
        <f>$Y$28/'Fixed data'!$C$7</f>
        <v>1.0652575164192001E-4</v>
      </c>
      <c r="AU50" s="34">
        <f>$Y$28/'Fixed data'!$C$7</f>
        <v>1.0652575164192001E-4</v>
      </c>
      <c r="AV50" s="34">
        <f>$Y$28/'Fixed data'!$C$7</f>
        <v>1.0652575164192001E-4</v>
      </c>
      <c r="AW50" s="34">
        <f>$Y$28/'Fixed data'!$C$7</f>
        <v>1.0652575164192001E-4</v>
      </c>
      <c r="AX50" s="34">
        <f>$Y$28/'Fixed data'!$C$7</f>
        <v>1.0652575164192001E-4</v>
      </c>
      <c r="AY50" s="34">
        <f>$Y$28/'Fixed data'!$C$7</f>
        <v>1.0652575164192001E-4</v>
      </c>
      <c r="AZ50" s="34">
        <f>$Y$28/'Fixed data'!$C$7</f>
        <v>1.0652575164192001E-4</v>
      </c>
      <c r="BA50" s="34">
        <f>$Y$28/'Fixed data'!$C$7</f>
        <v>1.0652575164192001E-4</v>
      </c>
      <c r="BB50" s="34">
        <f>$Y$28/'Fixed data'!$C$7</f>
        <v>1.0652575164192001E-4</v>
      </c>
      <c r="BC50" s="34">
        <f>$Y$28/'Fixed data'!$C$7</f>
        <v>1.0652575164192001E-4</v>
      </c>
      <c r="BD50" s="34">
        <f>$Y$28/'Fixed data'!$C$7</f>
        <v>1.0652575164192001E-4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1.0652575164192001E-4</v>
      </c>
      <c r="AB51" s="34">
        <f>$Z$28/'Fixed data'!$C$7</f>
        <v>1.0652575164192001E-4</v>
      </c>
      <c r="AC51" s="34">
        <f>$Z$28/'Fixed data'!$C$7</f>
        <v>1.0652575164192001E-4</v>
      </c>
      <c r="AD51" s="34">
        <f>$Z$28/'Fixed data'!$C$7</f>
        <v>1.0652575164192001E-4</v>
      </c>
      <c r="AE51" s="34">
        <f>$Z$28/'Fixed data'!$C$7</f>
        <v>1.0652575164192001E-4</v>
      </c>
      <c r="AF51" s="34">
        <f>$Z$28/'Fixed data'!$C$7</f>
        <v>1.0652575164192001E-4</v>
      </c>
      <c r="AG51" s="34">
        <f>$Z$28/'Fixed data'!$C$7</f>
        <v>1.0652575164192001E-4</v>
      </c>
      <c r="AH51" s="34">
        <f>$Z$28/'Fixed data'!$C$7</f>
        <v>1.0652575164192001E-4</v>
      </c>
      <c r="AI51" s="34">
        <f>$Z$28/'Fixed data'!$C$7</f>
        <v>1.0652575164192001E-4</v>
      </c>
      <c r="AJ51" s="34">
        <f>$Z$28/'Fixed data'!$C$7</f>
        <v>1.0652575164192001E-4</v>
      </c>
      <c r="AK51" s="34">
        <f>$Z$28/'Fixed data'!$C$7</f>
        <v>1.0652575164192001E-4</v>
      </c>
      <c r="AL51" s="34">
        <f>$Z$28/'Fixed data'!$C$7</f>
        <v>1.0652575164192001E-4</v>
      </c>
      <c r="AM51" s="34">
        <f>$Z$28/'Fixed data'!$C$7</f>
        <v>1.0652575164192001E-4</v>
      </c>
      <c r="AN51" s="34">
        <f>$Z$28/'Fixed data'!$C$7</f>
        <v>1.0652575164192001E-4</v>
      </c>
      <c r="AO51" s="34">
        <f>$Z$28/'Fixed data'!$C$7</f>
        <v>1.0652575164192001E-4</v>
      </c>
      <c r="AP51" s="34">
        <f>$Z$28/'Fixed data'!$C$7</f>
        <v>1.0652575164192001E-4</v>
      </c>
      <c r="AQ51" s="34">
        <f>$Z$28/'Fixed data'!$C$7</f>
        <v>1.0652575164192001E-4</v>
      </c>
      <c r="AR51" s="34">
        <f>$Z$28/'Fixed data'!$C$7</f>
        <v>1.0652575164192001E-4</v>
      </c>
      <c r="AS51" s="34">
        <f>$Z$28/'Fixed data'!$C$7</f>
        <v>1.0652575164192001E-4</v>
      </c>
      <c r="AT51" s="34">
        <f>$Z$28/'Fixed data'!$C$7</f>
        <v>1.0652575164192001E-4</v>
      </c>
      <c r="AU51" s="34">
        <f>$Z$28/'Fixed data'!$C$7</f>
        <v>1.0652575164192001E-4</v>
      </c>
      <c r="AV51" s="34">
        <f>$Z$28/'Fixed data'!$C$7</f>
        <v>1.0652575164192001E-4</v>
      </c>
      <c r="AW51" s="34">
        <f>$Z$28/'Fixed data'!$C$7</f>
        <v>1.0652575164192001E-4</v>
      </c>
      <c r="AX51" s="34">
        <f>$Z$28/'Fixed data'!$C$7</f>
        <v>1.0652575164192001E-4</v>
      </c>
      <c r="AY51" s="34">
        <f>$Z$28/'Fixed data'!$C$7</f>
        <v>1.0652575164192001E-4</v>
      </c>
      <c r="AZ51" s="34">
        <f>$Z$28/'Fixed data'!$C$7</f>
        <v>1.0652575164192001E-4</v>
      </c>
      <c r="BA51" s="34">
        <f>$Z$28/'Fixed data'!$C$7</f>
        <v>1.0652575164192001E-4</v>
      </c>
      <c r="BB51" s="34">
        <f>$Z$28/'Fixed data'!$C$7</f>
        <v>1.0652575164192001E-4</v>
      </c>
      <c r="BC51" s="34">
        <f>$Z$28/'Fixed data'!$C$7</f>
        <v>1.0652575164192001E-4</v>
      </c>
      <c r="BD51" s="34">
        <f>$Z$28/'Fixed data'!$C$7</f>
        <v>1.0652575164192001E-4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1.0652575164192001E-4</v>
      </c>
      <c r="AC52" s="34">
        <f>$AA$28/'Fixed data'!$C$7</f>
        <v>1.0652575164192001E-4</v>
      </c>
      <c r="AD52" s="34">
        <f>$AA$28/'Fixed data'!$C$7</f>
        <v>1.0652575164192001E-4</v>
      </c>
      <c r="AE52" s="34">
        <f>$AA$28/'Fixed data'!$C$7</f>
        <v>1.0652575164192001E-4</v>
      </c>
      <c r="AF52" s="34">
        <f>$AA$28/'Fixed data'!$C$7</f>
        <v>1.0652575164192001E-4</v>
      </c>
      <c r="AG52" s="34">
        <f>$AA$28/'Fixed data'!$C$7</f>
        <v>1.0652575164192001E-4</v>
      </c>
      <c r="AH52" s="34">
        <f>$AA$28/'Fixed data'!$C$7</f>
        <v>1.0652575164192001E-4</v>
      </c>
      <c r="AI52" s="34">
        <f>$AA$28/'Fixed data'!$C$7</f>
        <v>1.0652575164192001E-4</v>
      </c>
      <c r="AJ52" s="34">
        <f>$AA$28/'Fixed data'!$C$7</f>
        <v>1.0652575164192001E-4</v>
      </c>
      <c r="AK52" s="34">
        <f>$AA$28/'Fixed data'!$C$7</f>
        <v>1.0652575164192001E-4</v>
      </c>
      <c r="AL52" s="34">
        <f>$AA$28/'Fixed data'!$C$7</f>
        <v>1.0652575164192001E-4</v>
      </c>
      <c r="AM52" s="34">
        <f>$AA$28/'Fixed data'!$C$7</f>
        <v>1.0652575164192001E-4</v>
      </c>
      <c r="AN52" s="34">
        <f>$AA$28/'Fixed data'!$C$7</f>
        <v>1.0652575164192001E-4</v>
      </c>
      <c r="AO52" s="34">
        <f>$AA$28/'Fixed data'!$C$7</f>
        <v>1.0652575164192001E-4</v>
      </c>
      <c r="AP52" s="34">
        <f>$AA$28/'Fixed data'!$C$7</f>
        <v>1.0652575164192001E-4</v>
      </c>
      <c r="AQ52" s="34">
        <f>$AA$28/'Fixed data'!$C$7</f>
        <v>1.0652575164192001E-4</v>
      </c>
      <c r="AR52" s="34">
        <f>$AA$28/'Fixed data'!$C$7</f>
        <v>1.0652575164192001E-4</v>
      </c>
      <c r="AS52" s="34">
        <f>$AA$28/'Fixed data'!$C$7</f>
        <v>1.0652575164192001E-4</v>
      </c>
      <c r="AT52" s="34">
        <f>$AA$28/'Fixed data'!$C$7</f>
        <v>1.0652575164192001E-4</v>
      </c>
      <c r="AU52" s="34">
        <f>$AA$28/'Fixed data'!$C$7</f>
        <v>1.0652575164192001E-4</v>
      </c>
      <c r="AV52" s="34">
        <f>$AA$28/'Fixed data'!$C$7</f>
        <v>1.0652575164192001E-4</v>
      </c>
      <c r="AW52" s="34">
        <f>$AA$28/'Fixed data'!$C$7</f>
        <v>1.0652575164192001E-4</v>
      </c>
      <c r="AX52" s="34">
        <f>$AA$28/'Fixed data'!$C$7</f>
        <v>1.0652575164192001E-4</v>
      </c>
      <c r="AY52" s="34">
        <f>$AA$28/'Fixed data'!$C$7</f>
        <v>1.0652575164192001E-4</v>
      </c>
      <c r="AZ52" s="34">
        <f>$AA$28/'Fixed data'!$C$7</f>
        <v>1.0652575164192001E-4</v>
      </c>
      <c r="BA52" s="34">
        <f>$AA$28/'Fixed data'!$C$7</f>
        <v>1.0652575164192001E-4</v>
      </c>
      <c r="BB52" s="34">
        <f>$AA$28/'Fixed data'!$C$7</f>
        <v>1.0652575164192001E-4</v>
      </c>
      <c r="BC52" s="34">
        <f>$AA$28/'Fixed data'!$C$7</f>
        <v>1.0652575164192001E-4</v>
      </c>
      <c r="BD52" s="34">
        <f>$AA$28/'Fixed data'!$C$7</f>
        <v>1.0652575164192001E-4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1.0652575164192001E-4</v>
      </c>
      <c r="AD53" s="34">
        <f>$AB$28/'Fixed data'!$C$7</f>
        <v>1.0652575164192001E-4</v>
      </c>
      <c r="AE53" s="34">
        <f>$AB$28/'Fixed data'!$C$7</f>
        <v>1.0652575164192001E-4</v>
      </c>
      <c r="AF53" s="34">
        <f>$AB$28/'Fixed data'!$C$7</f>
        <v>1.0652575164192001E-4</v>
      </c>
      <c r="AG53" s="34">
        <f>$AB$28/'Fixed data'!$C$7</f>
        <v>1.0652575164192001E-4</v>
      </c>
      <c r="AH53" s="34">
        <f>$AB$28/'Fixed data'!$C$7</f>
        <v>1.0652575164192001E-4</v>
      </c>
      <c r="AI53" s="34">
        <f>$AB$28/'Fixed data'!$C$7</f>
        <v>1.0652575164192001E-4</v>
      </c>
      <c r="AJ53" s="34">
        <f>$AB$28/'Fixed data'!$C$7</f>
        <v>1.0652575164192001E-4</v>
      </c>
      <c r="AK53" s="34">
        <f>$AB$28/'Fixed data'!$C$7</f>
        <v>1.0652575164192001E-4</v>
      </c>
      <c r="AL53" s="34">
        <f>$AB$28/'Fixed data'!$C$7</f>
        <v>1.0652575164192001E-4</v>
      </c>
      <c r="AM53" s="34">
        <f>$AB$28/'Fixed data'!$C$7</f>
        <v>1.0652575164192001E-4</v>
      </c>
      <c r="AN53" s="34">
        <f>$AB$28/'Fixed data'!$C$7</f>
        <v>1.0652575164192001E-4</v>
      </c>
      <c r="AO53" s="34">
        <f>$AB$28/'Fixed data'!$C$7</f>
        <v>1.0652575164192001E-4</v>
      </c>
      <c r="AP53" s="34">
        <f>$AB$28/'Fixed data'!$C$7</f>
        <v>1.0652575164192001E-4</v>
      </c>
      <c r="AQ53" s="34">
        <f>$AB$28/'Fixed data'!$C$7</f>
        <v>1.0652575164192001E-4</v>
      </c>
      <c r="AR53" s="34">
        <f>$AB$28/'Fixed data'!$C$7</f>
        <v>1.0652575164192001E-4</v>
      </c>
      <c r="AS53" s="34">
        <f>$AB$28/'Fixed data'!$C$7</f>
        <v>1.0652575164192001E-4</v>
      </c>
      <c r="AT53" s="34">
        <f>$AB$28/'Fixed data'!$C$7</f>
        <v>1.0652575164192001E-4</v>
      </c>
      <c r="AU53" s="34">
        <f>$AB$28/'Fixed data'!$C$7</f>
        <v>1.0652575164192001E-4</v>
      </c>
      <c r="AV53" s="34">
        <f>$AB$28/'Fixed data'!$C$7</f>
        <v>1.0652575164192001E-4</v>
      </c>
      <c r="AW53" s="34">
        <f>$AB$28/'Fixed data'!$C$7</f>
        <v>1.0652575164192001E-4</v>
      </c>
      <c r="AX53" s="34">
        <f>$AB$28/'Fixed data'!$C$7</f>
        <v>1.0652575164192001E-4</v>
      </c>
      <c r="AY53" s="34">
        <f>$AB$28/'Fixed data'!$C$7</f>
        <v>1.0652575164192001E-4</v>
      </c>
      <c r="AZ53" s="34">
        <f>$AB$28/'Fixed data'!$C$7</f>
        <v>1.0652575164192001E-4</v>
      </c>
      <c r="BA53" s="34">
        <f>$AB$28/'Fixed data'!$C$7</f>
        <v>1.0652575164192001E-4</v>
      </c>
      <c r="BB53" s="34">
        <f>$AB$28/'Fixed data'!$C$7</f>
        <v>1.0652575164192001E-4</v>
      </c>
      <c r="BC53" s="34">
        <f>$AB$28/'Fixed data'!$C$7</f>
        <v>1.0652575164192001E-4</v>
      </c>
      <c r="BD53" s="34">
        <f>$AB$28/'Fixed data'!$C$7</f>
        <v>1.0652575164192001E-4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1.0652575164192001E-4</v>
      </c>
      <c r="AE54" s="34">
        <f>$AC$28/'Fixed data'!$C$7</f>
        <v>1.0652575164192001E-4</v>
      </c>
      <c r="AF54" s="34">
        <f>$AC$28/'Fixed data'!$C$7</f>
        <v>1.0652575164192001E-4</v>
      </c>
      <c r="AG54" s="34">
        <f>$AC$28/'Fixed data'!$C$7</f>
        <v>1.0652575164192001E-4</v>
      </c>
      <c r="AH54" s="34">
        <f>$AC$28/'Fixed data'!$C$7</f>
        <v>1.0652575164192001E-4</v>
      </c>
      <c r="AI54" s="34">
        <f>$AC$28/'Fixed data'!$C$7</f>
        <v>1.0652575164192001E-4</v>
      </c>
      <c r="AJ54" s="34">
        <f>$AC$28/'Fixed data'!$C$7</f>
        <v>1.0652575164192001E-4</v>
      </c>
      <c r="AK54" s="34">
        <f>$AC$28/'Fixed data'!$C$7</f>
        <v>1.0652575164192001E-4</v>
      </c>
      <c r="AL54" s="34">
        <f>$AC$28/'Fixed data'!$C$7</f>
        <v>1.0652575164192001E-4</v>
      </c>
      <c r="AM54" s="34">
        <f>$AC$28/'Fixed data'!$C$7</f>
        <v>1.0652575164192001E-4</v>
      </c>
      <c r="AN54" s="34">
        <f>$AC$28/'Fixed data'!$C$7</f>
        <v>1.0652575164192001E-4</v>
      </c>
      <c r="AO54" s="34">
        <f>$AC$28/'Fixed data'!$C$7</f>
        <v>1.0652575164192001E-4</v>
      </c>
      <c r="AP54" s="34">
        <f>$AC$28/'Fixed data'!$C$7</f>
        <v>1.0652575164192001E-4</v>
      </c>
      <c r="AQ54" s="34">
        <f>$AC$28/'Fixed data'!$C$7</f>
        <v>1.0652575164192001E-4</v>
      </c>
      <c r="AR54" s="34">
        <f>$AC$28/'Fixed data'!$C$7</f>
        <v>1.0652575164192001E-4</v>
      </c>
      <c r="AS54" s="34">
        <f>$AC$28/'Fixed data'!$C$7</f>
        <v>1.0652575164192001E-4</v>
      </c>
      <c r="AT54" s="34">
        <f>$AC$28/'Fixed data'!$C$7</f>
        <v>1.0652575164192001E-4</v>
      </c>
      <c r="AU54" s="34">
        <f>$AC$28/'Fixed data'!$C$7</f>
        <v>1.0652575164192001E-4</v>
      </c>
      <c r="AV54" s="34">
        <f>$AC$28/'Fixed data'!$C$7</f>
        <v>1.0652575164192001E-4</v>
      </c>
      <c r="AW54" s="34">
        <f>$AC$28/'Fixed data'!$C$7</f>
        <v>1.0652575164192001E-4</v>
      </c>
      <c r="AX54" s="34">
        <f>$AC$28/'Fixed data'!$C$7</f>
        <v>1.0652575164192001E-4</v>
      </c>
      <c r="AY54" s="34">
        <f>$AC$28/'Fixed data'!$C$7</f>
        <v>1.0652575164192001E-4</v>
      </c>
      <c r="AZ54" s="34">
        <f>$AC$28/'Fixed data'!$C$7</f>
        <v>1.0652575164192001E-4</v>
      </c>
      <c r="BA54" s="34">
        <f>$AC$28/'Fixed data'!$C$7</f>
        <v>1.0652575164192001E-4</v>
      </c>
      <c r="BB54" s="34">
        <f>$AC$28/'Fixed data'!$C$7</f>
        <v>1.0652575164192001E-4</v>
      </c>
      <c r="BC54" s="34">
        <f>$AC$28/'Fixed data'!$C$7</f>
        <v>1.0652575164192001E-4</v>
      </c>
      <c r="BD54" s="34">
        <f>$AC$28/'Fixed data'!$C$7</f>
        <v>1.0652575164192001E-4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1.0652575164192001E-4</v>
      </c>
      <c r="AF55" s="34">
        <f>$AD$28/'Fixed data'!$C$7</f>
        <v>1.0652575164192001E-4</v>
      </c>
      <c r="AG55" s="34">
        <f>$AD$28/'Fixed data'!$C$7</f>
        <v>1.0652575164192001E-4</v>
      </c>
      <c r="AH55" s="34">
        <f>$AD$28/'Fixed data'!$C$7</f>
        <v>1.0652575164192001E-4</v>
      </c>
      <c r="AI55" s="34">
        <f>$AD$28/'Fixed data'!$C$7</f>
        <v>1.0652575164192001E-4</v>
      </c>
      <c r="AJ55" s="34">
        <f>$AD$28/'Fixed data'!$C$7</f>
        <v>1.0652575164192001E-4</v>
      </c>
      <c r="AK55" s="34">
        <f>$AD$28/'Fixed data'!$C$7</f>
        <v>1.0652575164192001E-4</v>
      </c>
      <c r="AL55" s="34">
        <f>$AD$28/'Fixed data'!$C$7</f>
        <v>1.0652575164192001E-4</v>
      </c>
      <c r="AM55" s="34">
        <f>$AD$28/'Fixed data'!$C$7</f>
        <v>1.0652575164192001E-4</v>
      </c>
      <c r="AN55" s="34">
        <f>$AD$28/'Fixed data'!$C$7</f>
        <v>1.0652575164192001E-4</v>
      </c>
      <c r="AO55" s="34">
        <f>$AD$28/'Fixed data'!$C$7</f>
        <v>1.0652575164192001E-4</v>
      </c>
      <c r="AP55" s="34">
        <f>$AD$28/'Fixed data'!$C$7</f>
        <v>1.0652575164192001E-4</v>
      </c>
      <c r="AQ55" s="34">
        <f>$AD$28/'Fixed data'!$C$7</f>
        <v>1.0652575164192001E-4</v>
      </c>
      <c r="AR55" s="34">
        <f>$AD$28/'Fixed data'!$C$7</f>
        <v>1.0652575164192001E-4</v>
      </c>
      <c r="AS55" s="34">
        <f>$AD$28/'Fixed data'!$C$7</f>
        <v>1.0652575164192001E-4</v>
      </c>
      <c r="AT55" s="34">
        <f>$AD$28/'Fixed data'!$C$7</f>
        <v>1.0652575164192001E-4</v>
      </c>
      <c r="AU55" s="34">
        <f>$AD$28/'Fixed data'!$C$7</f>
        <v>1.0652575164192001E-4</v>
      </c>
      <c r="AV55" s="34">
        <f>$AD$28/'Fixed data'!$C$7</f>
        <v>1.0652575164192001E-4</v>
      </c>
      <c r="AW55" s="34">
        <f>$AD$28/'Fixed data'!$C$7</f>
        <v>1.0652575164192001E-4</v>
      </c>
      <c r="AX55" s="34">
        <f>$AD$28/'Fixed data'!$C$7</f>
        <v>1.0652575164192001E-4</v>
      </c>
      <c r="AY55" s="34">
        <f>$AD$28/'Fixed data'!$C$7</f>
        <v>1.0652575164192001E-4</v>
      </c>
      <c r="AZ55" s="34">
        <f>$AD$28/'Fixed data'!$C$7</f>
        <v>1.0652575164192001E-4</v>
      </c>
      <c r="BA55" s="34">
        <f>$AD$28/'Fixed data'!$C$7</f>
        <v>1.0652575164192001E-4</v>
      </c>
      <c r="BB55" s="34">
        <f>$AD$28/'Fixed data'!$C$7</f>
        <v>1.0652575164192001E-4</v>
      </c>
      <c r="BC55" s="34">
        <f>$AD$28/'Fixed data'!$C$7</f>
        <v>1.0652575164192001E-4</v>
      </c>
      <c r="BD55" s="34">
        <f>$AD$28/'Fixed data'!$C$7</f>
        <v>1.0652575164192001E-4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1.0652575164192001E-4</v>
      </c>
      <c r="AG56" s="34">
        <f>$AE$28/'Fixed data'!$C$7</f>
        <v>1.0652575164192001E-4</v>
      </c>
      <c r="AH56" s="34">
        <f>$AE$28/'Fixed data'!$C$7</f>
        <v>1.0652575164192001E-4</v>
      </c>
      <c r="AI56" s="34">
        <f>$AE$28/'Fixed data'!$C$7</f>
        <v>1.0652575164192001E-4</v>
      </c>
      <c r="AJ56" s="34">
        <f>$AE$28/'Fixed data'!$C$7</f>
        <v>1.0652575164192001E-4</v>
      </c>
      <c r="AK56" s="34">
        <f>$AE$28/'Fixed data'!$C$7</f>
        <v>1.0652575164192001E-4</v>
      </c>
      <c r="AL56" s="34">
        <f>$AE$28/'Fixed data'!$C$7</f>
        <v>1.0652575164192001E-4</v>
      </c>
      <c r="AM56" s="34">
        <f>$AE$28/'Fixed data'!$C$7</f>
        <v>1.0652575164192001E-4</v>
      </c>
      <c r="AN56" s="34">
        <f>$AE$28/'Fixed data'!$C$7</f>
        <v>1.0652575164192001E-4</v>
      </c>
      <c r="AO56" s="34">
        <f>$AE$28/'Fixed data'!$C$7</f>
        <v>1.0652575164192001E-4</v>
      </c>
      <c r="AP56" s="34">
        <f>$AE$28/'Fixed data'!$C$7</f>
        <v>1.0652575164192001E-4</v>
      </c>
      <c r="AQ56" s="34">
        <f>$AE$28/'Fixed data'!$C$7</f>
        <v>1.0652575164192001E-4</v>
      </c>
      <c r="AR56" s="34">
        <f>$AE$28/'Fixed data'!$C$7</f>
        <v>1.0652575164192001E-4</v>
      </c>
      <c r="AS56" s="34">
        <f>$AE$28/'Fixed data'!$C$7</f>
        <v>1.0652575164192001E-4</v>
      </c>
      <c r="AT56" s="34">
        <f>$AE$28/'Fixed data'!$C$7</f>
        <v>1.0652575164192001E-4</v>
      </c>
      <c r="AU56" s="34">
        <f>$AE$28/'Fixed data'!$C$7</f>
        <v>1.0652575164192001E-4</v>
      </c>
      <c r="AV56" s="34">
        <f>$AE$28/'Fixed data'!$C$7</f>
        <v>1.0652575164192001E-4</v>
      </c>
      <c r="AW56" s="34">
        <f>$AE$28/'Fixed data'!$C$7</f>
        <v>1.0652575164192001E-4</v>
      </c>
      <c r="AX56" s="34">
        <f>$AE$28/'Fixed data'!$C$7</f>
        <v>1.0652575164192001E-4</v>
      </c>
      <c r="AY56" s="34">
        <f>$AE$28/'Fixed data'!$C$7</f>
        <v>1.0652575164192001E-4</v>
      </c>
      <c r="AZ56" s="34">
        <f>$AE$28/'Fixed data'!$C$7</f>
        <v>1.0652575164192001E-4</v>
      </c>
      <c r="BA56" s="34">
        <f>$AE$28/'Fixed data'!$C$7</f>
        <v>1.0652575164192001E-4</v>
      </c>
      <c r="BB56" s="34">
        <f>$AE$28/'Fixed data'!$C$7</f>
        <v>1.0652575164192001E-4</v>
      </c>
      <c r="BC56" s="34">
        <f>$AE$28/'Fixed data'!$C$7</f>
        <v>1.0652575164192001E-4</v>
      </c>
      <c r="BD56" s="34">
        <f>$AE$28/'Fixed data'!$C$7</f>
        <v>1.0652575164192001E-4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1.0652575164192001E-4</v>
      </c>
      <c r="AH57" s="34">
        <f>$AF$28/'Fixed data'!$C$7</f>
        <v>1.0652575164192001E-4</v>
      </c>
      <c r="AI57" s="34">
        <f>$AF$28/'Fixed data'!$C$7</f>
        <v>1.0652575164192001E-4</v>
      </c>
      <c r="AJ57" s="34">
        <f>$AF$28/'Fixed data'!$C$7</f>
        <v>1.0652575164192001E-4</v>
      </c>
      <c r="AK57" s="34">
        <f>$AF$28/'Fixed data'!$C$7</f>
        <v>1.0652575164192001E-4</v>
      </c>
      <c r="AL57" s="34">
        <f>$AF$28/'Fixed data'!$C$7</f>
        <v>1.0652575164192001E-4</v>
      </c>
      <c r="AM57" s="34">
        <f>$AF$28/'Fixed data'!$C$7</f>
        <v>1.0652575164192001E-4</v>
      </c>
      <c r="AN57" s="34">
        <f>$AF$28/'Fixed data'!$C$7</f>
        <v>1.0652575164192001E-4</v>
      </c>
      <c r="AO57" s="34">
        <f>$AF$28/'Fixed data'!$C$7</f>
        <v>1.0652575164192001E-4</v>
      </c>
      <c r="AP57" s="34">
        <f>$AF$28/'Fixed data'!$C$7</f>
        <v>1.0652575164192001E-4</v>
      </c>
      <c r="AQ57" s="34">
        <f>$AF$28/'Fixed data'!$C$7</f>
        <v>1.0652575164192001E-4</v>
      </c>
      <c r="AR57" s="34">
        <f>$AF$28/'Fixed data'!$C$7</f>
        <v>1.0652575164192001E-4</v>
      </c>
      <c r="AS57" s="34">
        <f>$AF$28/'Fixed data'!$C$7</f>
        <v>1.0652575164192001E-4</v>
      </c>
      <c r="AT57" s="34">
        <f>$AF$28/'Fixed data'!$C$7</f>
        <v>1.0652575164192001E-4</v>
      </c>
      <c r="AU57" s="34">
        <f>$AF$28/'Fixed data'!$C$7</f>
        <v>1.0652575164192001E-4</v>
      </c>
      <c r="AV57" s="34">
        <f>$AF$28/'Fixed data'!$C$7</f>
        <v>1.0652575164192001E-4</v>
      </c>
      <c r="AW57" s="34">
        <f>$AF$28/'Fixed data'!$C$7</f>
        <v>1.0652575164192001E-4</v>
      </c>
      <c r="AX57" s="34">
        <f>$AF$28/'Fixed data'!$C$7</f>
        <v>1.0652575164192001E-4</v>
      </c>
      <c r="AY57" s="34">
        <f>$AF$28/'Fixed data'!$C$7</f>
        <v>1.0652575164192001E-4</v>
      </c>
      <c r="AZ57" s="34">
        <f>$AF$28/'Fixed data'!$C$7</f>
        <v>1.0652575164192001E-4</v>
      </c>
      <c r="BA57" s="34">
        <f>$AF$28/'Fixed data'!$C$7</f>
        <v>1.0652575164192001E-4</v>
      </c>
      <c r="BB57" s="34">
        <f>$AF$28/'Fixed data'!$C$7</f>
        <v>1.0652575164192001E-4</v>
      </c>
      <c r="BC57" s="34">
        <f>$AF$28/'Fixed data'!$C$7</f>
        <v>1.0652575164192001E-4</v>
      </c>
      <c r="BD57" s="34">
        <f>$AF$28/'Fixed data'!$C$7</f>
        <v>1.0652575164192001E-4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1.0652575164192001E-4</v>
      </c>
      <c r="AI58" s="34">
        <f>$AG$28/'Fixed data'!$C$7</f>
        <v>1.0652575164192001E-4</v>
      </c>
      <c r="AJ58" s="34">
        <f>$AG$28/'Fixed data'!$C$7</f>
        <v>1.0652575164192001E-4</v>
      </c>
      <c r="AK58" s="34">
        <f>$AG$28/'Fixed data'!$C$7</f>
        <v>1.0652575164192001E-4</v>
      </c>
      <c r="AL58" s="34">
        <f>$AG$28/'Fixed data'!$C$7</f>
        <v>1.0652575164192001E-4</v>
      </c>
      <c r="AM58" s="34">
        <f>$AG$28/'Fixed data'!$C$7</f>
        <v>1.0652575164192001E-4</v>
      </c>
      <c r="AN58" s="34">
        <f>$AG$28/'Fixed data'!$C$7</f>
        <v>1.0652575164192001E-4</v>
      </c>
      <c r="AO58" s="34">
        <f>$AG$28/'Fixed data'!$C$7</f>
        <v>1.0652575164192001E-4</v>
      </c>
      <c r="AP58" s="34">
        <f>$AG$28/'Fixed data'!$C$7</f>
        <v>1.0652575164192001E-4</v>
      </c>
      <c r="AQ58" s="34">
        <f>$AG$28/'Fixed data'!$C$7</f>
        <v>1.0652575164192001E-4</v>
      </c>
      <c r="AR58" s="34">
        <f>$AG$28/'Fixed data'!$C$7</f>
        <v>1.0652575164192001E-4</v>
      </c>
      <c r="AS58" s="34">
        <f>$AG$28/'Fixed data'!$C$7</f>
        <v>1.0652575164192001E-4</v>
      </c>
      <c r="AT58" s="34">
        <f>$AG$28/'Fixed data'!$C$7</f>
        <v>1.0652575164192001E-4</v>
      </c>
      <c r="AU58" s="34">
        <f>$AG$28/'Fixed data'!$C$7</f>
        <v>1.0652575164192001E-4</v>
      </c>
      <c r="AV58" s="34">
        <f>$AG$28/'Fixed data'!$C$7</f>
        <v>1.0652575164192001E-4</v>
      </c>
      <c r="AW58" s="34">
        <f>$AG$28/'Fixed data'!$C$7</f>
        <v>1.0652575164192001E-4</v>
      </c>
      <c r="AX58" s="34">
        <f>$AG$28/'Fixed data'!$C$7</f>
        <v>1.0652575164192001E-4</v>
      </c>
      <c r="AY58" s="34">
        <f>$AG$28/'Fixed data'!$C$7</f>
        <v>1.0652575164192001E-4</v>
      </c>
      <c r="AZ58" s="34">
        <f>$AG$28/'Fixed data'!$C$7</f>
        <v>1.0652575164192001E-4</v>
      </c>
      <c r="BA58" s="34">
        <f>$AG$28/'Fixed data'!$C$7</f>
        <v>1.0652575164192001E-4</v>
      </c>
      <c r="BB58" s="34">
        <f>$AG$28/'Fixed data'!$C$7</f>
        <v>1.0652575164192001E-4</v>
      </c>
      <c r="BC58" s="34">
        <f>$AG$28/'Fixed data'!$C$7</f>
        <v>1.0652575164192001E-4</v>
      </c>
      <c r="BD58" s="34">
        <f>$AG$28/'Fixed data'!$C$7</f>
        <v>1.0652575164192001E-4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1.0652575164192001E-4</v>
      </c>
      <c r="AJ59" s="34">
        <f>$AH$28/'Fixed data'!$C$7</f>
        <v>1.0652575164192001E-4</v>
      </c>
      <c r="AK59" s="34">
        <f>$AH$28/'Fixed data'!$C$7</f>
        <v>1.0652575164192001E-4</v>
      </c>
      <c r="AL59" s="34">
        <f>$AH$28/'Fixed data'!$C$7</f>
        <v>1.0652575164192001E-4</v>
      </c>
      <c r="AM59" s="34">
        <f>$AH$28/'Fixed data'!$C$7</f>
        <v>1.0652575164192001E-4</v>
      </c>
      <c r="AN59" s="34">
        <f>$AH$28/'Fixed data'!$C$7</f>
        <v>1.0652575164192001E-4</v>
      </c>
      <c r="AO59" s="34">
        <f>$AH$28/'Fixed data'!$C$7</f>
        <v>1.0652575164192001E-4</v>
      </c>
      <c r="AP59" s="34">
        <f>$AH$28/'Fixed data'!$C$7</f>
        <v>1.0652575164192001E-4</v>
      </c>
      <c r="AQ59" s="34">
        <f>$AH$28/'Fixed data'!$C$7</f>
        <v>1.0652575164192001E-4</v>
      </c>
      <c r="AR59" s="34">
        <f>$AH$28/'Fixed data'!$C$7</f>
        <v>1.0652575164192001E-4</v>
      </c>
      <c r="AS59" s="34">
        <f>$AH$28/'Fixed data'!$C$7</f>
        <v>1.0652575164192001E-4</v>
      </c>
      <c r="AT59" s="34">
        <f>$AH$28/'Fixed data'!$C$7</f>
        <v>1.0652575164192001E-4</v>
      </c>
      <c r="AU59" s="34">
        <f>$AH$28/'Fixed data'!$C$7</f>
        <v>1.0652575164192001E-4</v>
      </c>
      <c r="AV59" s="34">
        <f>$AH$28/'Fixed data'!$C$7</f>
        <v>1.0652575164192001E-4</v>
      </c>
      <c r="AW59" s="34">
        <f>$AH$28/'Fixed data'!$C$7</f>
        <v>1.0652575164192001E-4</v>
      </c>
      <c r="AX59" s="34">
        <f>$AH$28/'Fixed data'!$C$7</f>
        <v>1.0652575164192001E-4</v>
      </c>
      <c r="AY59" s="34">
        <f>$AH$28/'Fixed data'!$C$7</f>
        <v>1.0652575164192001E-4</v>
      </c>
      <c r="AZ59" s="34">
        <f>$AH$28/'Fixed data'!$C$7</f>
        <v>1.0652575164192001E-4</v>
      </c>
      <c r="BA59" s="34">
        <f>$AH$28/'Fixed data'!$C$7</f>
        <v>1.0652575164192001E-4</v>
      </c>
      <c r="BB59" s="34">
        <f>$AH$28/'Fixed data'!$C$7</f>
        <v>1.0652575164192001E-4</v>
      </c>
      <c r="BC59" s="34">
        <f>$AH$28/'Fixed data'!$C$7</f>
        <v>1.0652575164192001E-4</v>
      </c>
      <c r="BD59" s="34">
        <f>$AH$28/'Fixed data'!$C$7</f>
        <v>1.0652575164192001E-4</v>
      </c>
    </row>
    <row r="60" spans="1:56" ht="16.5" collapsed="1" x14ac:dyDescent="0.35">
      <c r="A60" s="115"/>
      <c r="B60" s="9" t="s">
        <v>7</v>
      </c>
      <c r="C60" s="9" t="s">
        <v>61</v>
      </c>
      <c r="D60" s="9" t="s">
        <v>40</v>
      </c>
      <c r="E60" s="34">
        <f>SUM(E30:E59)</f>
        <v>0</v>
      </c>
      <c r="F60" s="34">
        <f t="shared" ref="F60:BD60" si="6">SUM(F30:F59)</f>
        <v>-1.4044444444444445E-3</v>
      </c>
      <c r="G60" s="34">
        <f t="shared" si="6"/>
        <v>-2.6877329328685263E-3</v>
      </c>
      <c r="H60" s="34">
        <f t="shared" si="6"/>
        <v>-3.8550592852299743E-3</v>
      </c>
      <c r="I60" s="34">
        <f t="shared" si="6"/>
        <v>-4.9254918669811611E-3</v>
      </c>
      <c r="J60" s="34">
        <f t="shared" si="6"/>
        <v>-5.9188166481455168E-3</v>
      </c>
      <c r="K60" s="34">
        <f t="shared" si="6"/>
        <v>-6.8350734610625853E-3</v>
      </c>
      <c r="L60" s="34">
        <f t="shared" si="6"/>
        <v>-7.65381740639514E-3</v>
      </c>
      <c r="M60" s="34">
        <f t="shared" si="6"/>
        <v>-8.4115939280765707E-3</v>
      </c>
      <c r="N60" s="34">
        <f t="shared" si="6"/>
        <v>-8.346811859676069E-3</v>
      </c>
      <c r="O60" s="34">
        <f t="shared" si="6"/>
        <v>-8.2771453610666276E-3</v>
      </c>
      <c r="P60" s="34">
        <f t="shared" si="6"/>
        <v>-8.2022470726734516E-3</v>
      </c>
      <c r="Q60" s="34">
        <f t="shared" si="6"/>
        <v>-8.1217575841445976E-3</v>
      </c>
      <c r="R60" s="34">
        <f t="shared" si="6"/>
        <v>-8.0357064234011892E-3</v>
      </c>
      <c r="S60" s="34">
        <f t="shared" si="6"/>
        <v>-7.9445347116116997E-3</v>
      </c>
      <c r="T60" s="34">
        <f t="shared" si="6"/>
        <v>-7.848928525939278E-3</v>
      </c>
      <c r="U60" s="34">
        <f t="shared" si="6"/>
        <v>-7.7488638966407737E-3</v>
      </c>
      <c r="V60" s="34">
        <f t="shared" si="6"/>
        <v>-7.6442258842427313E-3</v>
      </c>
      <c r="W60" s="34">
        <f t="shared" si="6"/>
        <v>-7.5380041581171479E-3</v>
      </c>
      <c r="X60" s="34">
        <f t="shared" si="6"/>
        <v>-7.4314784064752277E-3</v>
      </c>
      <c r="Y60" s="34">
        <f t="shared" si="6"/>
        <v>-7.3249526548333074E-3</v>
      </c>
      <c r="Z60" s="34">
        <f t="shared" si="6"/>
        <v>-7.2184269031913871E-3</v>
      </c>
      <c r="AA60" s="34">
        <f t="shared" si="6"/>
        <v>-7.1119011515494669E-3</v>
      </c>
      <c r="AB60" s="34">
        <f t="shared" si="6"/>
        <v>-7.0053753999075466E-3</v>
      </c>
      <c r="AC60" s="34">
        <f t="shared" si="6"/>
        <v>-6.8988496482656264E-3</v>
      </c>
      <c r="AD60" s="34">
        <f t="shared" si="6"/>
        <v>-6.7923238966237061E-3</v>
      </c>
      <c r="AE60" s="34">
        <f t="shared" si="6"/>
        <v>-6.6857981449817859E-3</v>
      </c>
      <c r="AF60" s="34">
        <f t="shared" si="6"/>
        <v>-6.5792723933398656E-3</v>
      </c>
      <c r="AG60" s="34">
        <f t="shared" si="6"/>
        <v>-6.4727466416979454E-3</v>
      </c>
      <c r="AH60" s="34">
        <f t="shared" si="6"/>
        <v>-6.3662208900560251E-3</v>
      </c>
      <c r="AI60" s="34">
        <f t="shared" si="6"/>
        <v>-6.2596951384141048E-3</v>
      </c>
      <c r="AJ60" s="34">
        <f t="shared" si="6"/>
        <v>-6.2596951384141048E-3</v>
      </c>
      <c r="AK60" s="34">
        <f t="shared" si="6"/>
        <v>-6.2596951384141048E-3</v>
      </c>
      <c r="AL60" s="34">
        <f t="shared" si="6"/>
        <v>-6.2596951384141048E-3</v>
      </c>
      <c r="AM60" s="34">
        <f t="shared" si="6"/>
        <v>-6.2596951384141048E-3</v>
      </c>
      <c r="AN60" s="34">
        <f t="shared" si="6"/>
        <v>-6.2596951384141048E-3</v>
      </c>
      <c r="AO60" s="34">
        <f t="shared" si="6"/>
        <v>-6.2596951384141048E-3</v>
      </c>
      <c r="AP60" s="34">
        <f t="shared" si="6"/>
        <v>-6.2596951384141048E-3</v>
      </c>
      <c r="AQ60" s="34">
        <f t="shared" si="6"/>
        <v>-6.2596951384141048E-3</v>
      </c>
      <c r="AR60" s="34">
        <f t="shared" si="6"/>
        <v>-6.2596951384141048E-3</v>
      </c>
      <c r="AS60" s="34">
        <f t="shared" si="6"/>
        <v>-6.2596951384141048E-3</v>
      </c>
      <c r="AT60" s="34">
        <f t="shared" si="6"/>
        <v>-6.2596951384141048E-3</v>
      </c>
      <c r="AU60" s="34">
        <f t="shared" si="6"/>
        <v>-6.2596951384141048E-3</v>
      </c>
      <c r="AV60" s="34">
        <f t="shared" si="6"/>
        <v>-6.2596951384141048E-3</v>
      </c>
      <c r="AW60" s="34">
        <f t="shared" si="6"/>
        <v>-6.2596951384141048E-3</v>
      </c>
      <c r="AX60" s="34">
        <f t="shared" si="6"/>
        <v>-6.2596951384141048E-3</v>
      </c>
      <c r="AY60" s="34">
        <f t="shared" si="6"/>
        <v>-4.8552506939696571E-3</v>
      </c>
      <c r="AZ60" s="34">
        <f t="shared" si="6"/>
        <v>-3.5719622055455759E-3</v>
      </c>
      <c r="BA60" s="34">
        <f t="shared" si="6"/>
        <v>-2.4046358531841319E-3</v>
      </c>
      <c r="BB60" s="34">
        <f t="shared" si="6"/>
        <v>-1.3342032714329446E-3</v>
      </c>
      <c r="BC60" s="34">
        <f t="shared" si="6"/>
        <v>-3.4087849026858742E-4</v>
      </c>
      <c r="BD60" s="34">
        <f t="shared" si="6"/>
        <v>5.7537832264848039E-4</v>
      </c>
    </row>
    <row r="61" spans="1:56" ht="17.25" hidden="1" customHeight="1" outlineLevel="1" x14ac:dyDescent="0.35">
      <c r="A61" s="115"/>
      <c r="B61" s="9" t="s">
        <v>35</v>
      </c>
      <c r="C61" s="9" t="s">
        <v>62</v>
      </c>
      <c r="D61" s="9" t="s">
        <v>40</v>
      </c>
      <c r="E61" s="34">
        <v>0</v>
      </c>
      <c r="F61" s="34">
        <f>E62</f>
        <v>-6.3200000000000006E-2</v>
      </c>
      <c r="G61" s="34">
        <f t="shared" ref="G61:BD61" si="7">F62</f>
        <v>-0.11954353753463924</v>
      </c>
      <c r="H61" s="34">
        <f t="shared" si="7"/>
        <v>-0.16938549045803586</v>
      </c>
      <c r="I61" s="34">
        <f t="shared" si="7"/>
        <v>-0.21369989735160927</v>
      </c>
      <c r="J61" s="34">
        <f t="shared" si="7"/>
        <v>-0.25347402063702412</v>
      </c>
      <c r="K61" s="34">
        <f t="shared" si="7"/>
        <v>-0.28878676057014668</v>
      </c>
      <c r="L61" s="34">
        <f t="shared" si="7"/>
        <v>-0.31879516464904906</v>
      </c>
      <c r="M61" s="34">
        <f t="shared" si="7"/>
        <v>-0.34524129071831833</v>
      </c>
      <c r="N61" s="34">
        <f t="shared" si="7"/>
        <v>-0.33391450371221915</v>
      </c>
      <c r="O61" s="34">
        <f t="shared" si="7"/>
        <v>-0.32243269941511815</v>
      </c>
      <c r="P61" s="34">
        <f t="shared" si="7"/>
        <v>-0.31078513107635858</v>
      </c>
      <c r="Q61" s="34">
        <f t="shared" si="7"/>
        <v>-0.29896085701988667</v>
      </c>
      <c r="R61" s="34">
        <f t="shared" si="7"/>
        <v>-0.28696679720228868</v>
      </c>
      <c r="S61" s="34">
        <f t="shared" si="7"/>
        <v>-0.27482836374836045</v>
      </c>
      <c r="T61" s="34">
        <f t="shared" si="7"/>
        <v>-0.26258155068148981</v>
      </c>
      <c r="U61" s="34">
        <f t="shared" si="7"/>
        <v>-0.25022971383711784</v>
      </c>
      <c r="V61" s="34">
        <f t="shared" si="7"/>
        <v>-0.23777213938256517</v>
      </c>
      <c r="W61" s="34">
        <f t="shared" si="7"/>
        <v>-0.22534793582267115</v>
      </c>
      <c r="X61" s="34">
        <f t="shared" si="7"/>
        <v>-0.2130162728406676</v>
      </c>
      <c r="Y61" s="34">
        <f t="shared" si="7"/>
        <v>-0.20079113561030598</v>
      </c>
      <c r="Z61" s="34">
        <f t="shared" si="7"/>
        <v>-0.18867252413158628</v>
      </c>
      <c r="AA61" s="34">
        <f t="shared" si="7"/>
        <v>-0.17666043840450849</v>
      </c>
      <c r="AB61" s="34">
        <f t="shared" si="7"/>
        <v>-0.1647548784290726</v>
      </c>
      <c r="AC61" s="34">
        <f t="shared" si="7"/>
        <v>-0.15295584420527866</v>
      </c>
      <c r="AD61" s="34">
        <f t="shared" si="7"/>
        <v>-0.14126333573312663</v>
      </c>
      <c r="AE61" s="34">
        <f t="shared" si="7"/>
        <v>-0.12967735301261651</v>
      </c>
      <c r="AF61" s="34">
        <f t="shared" si="7"/>
        <v>-0.11819789604374834</v>
      </c>
      <c r="AG61" s="34">
        <f t="shared" si="7"/>
        <v>-0.10682496482652207</v>
      </c>
      <c r="AH61" s="34">
        <f t="shared" si="7"/>
        <v>-9.5558559360937725E-2</v>
      </c>
      <c r="AI61" s="34">
        <f t="shared" si="7"/>
        <v>-8.4398679646995295E-2</v>
      </c>
      <c r="AJ61" s="34">
        <f t="shared" si="7"/>
        <v>-7.334532568469479E-2</v>
      </c>
      <c r="AK61" s="34">
        <f t="shared" si="7"/>
        <v>-6.2291971722394285E-2</v>
      </c>
      <c r="AL61" s="34">
        <f t="shared" si="7"/>
        <v>-5.123861776009378E-2</v>
      </c>
      <c r="AM61" s="34">
        <f t="shared" si="7"/>
        <v>-4.0185263797793275E-2</v>
      </c>
      <c r="AN61" s="34">
        <f t="shared" si="7"/>
        <v>-2.913190983549277E-2</v>
      </c>
      <c r="AO61" s="34">
        <f t="shared" si="7"/>
        <v>-1.8078555873192265E-2</v>
      </c>
      <c r="AP61" s="34">
        <f t="shared" si="7"/>
        <v>-7.0252019108917596E-3</v>
      </c>
      <c r="AQ61" s="34">
        <f t="shared" si="7"/>
        <v>4.0281520514087454E-3</v>
      </c>
      <c r="AR61" s="34">
        <f t="shared" si="7"/>
        <v>1.508150601370925E-2</v>
      </c>
      <c r="AS61" s="34">
        <f t="shared" si="7"/>
        <v>2.6134859976009756E-2</v>
      </c>
      <c r="AT61" s="34">
        <f t="shared" si="7"/>
        <v>3.7188213938310261E-2</v>
      </c>
      <c r="AU61" s="34">
        <f t="shared" si="7"/>
        <v>4.8241567900610766E-2</v>
      </c>
      <c r="AV61" s="34">
        <f t="shared" si="7"/>
        <v>5.9294921862911271E-2</v>
      </c>
      <c r="AW61" s="34">
        <f t="shared" si="7"/>
        <v>7.0348275825211776E-2</v>
      </c>
      <c r="AX61" s="34">
        <f t="shared" si="7"/>
        <v>8.1401629787512281E-2</v>
      </c>
      <c r="AY61" s="34">
        <f t="shared" si="7"/>
        <v>8.766132492592639E-2</v>
      </c>
      <c r="AZ61" s="34">
        <f t="shared" si="7"/>
        <v>9.2516575619896041E-2</v>
      </c>
      <c r="BA61" s="34">
        <f t="shared" si="7"/>
        <v>9.6088537825441619E-2</v>
      </c>
      <c r="BB61" s="34">
        <f t="shared" si="7"/>
        <v>9.8493173678625756E-2</v>
      </c>
      <c r="BC61" s="34">
        <f t="shared" si="7"/>
        <v>9.9827376950058694E-2</v>
      </c>
      <c r="BD61" s="34">
        <f t="shared" si="7"/>
        <v>0.10016825544032729</v>
      </c>
    </row>
    <row r="62" spans="1:56" ht="16.5" hidden="1" customHeight="1" outlineLevel="1" x14ac:dyDescent="0.3">
      <c r="A62" s="115"/>
      <c r="B62" s="9" t="s">
        <v>34</v>
      </c>
      <c r="C62" s="9" t="s">
        <v>68</v>
      </c>
      <c r="D62" s="9" t="s">
        <v>40</v>
      </c>
      <c r="E62" s="34">
        <f t="shared" ref="E62:BD62" si="8">E28-E60+E61</f>
        <v>-6.3200000000000006E-2</v>
      </c>
      <c r="F62" s="34">
        <f t="shared" si="8"/>
        <v>-0.11954353753463924</v>
      </c>
      <c r="G62" s="34">
        <f t="shared" si="8"/>
        <v>-0.16938549045803586</v>
      </c>
      <c r="H62" s="34">
        <f t="shared" si="8"/>
        <v>-0.21369989735160927</v>
      </c>
      <c r="I62" s="34">
        <f t="shared" si="8"/>
        <v>-0.25347402063702412</v>
      </c>
      <c r="J62" s="34">
        <f t="shared" si="8"/>
        <v>-0.28878676057014668</v>
      </c>
      <c r="K62" s="34">
        <f t="shared" si="8"/>
        <v>-0.31879516464904906</v>
      </c>
      <c r="L62" s="34">
        <f t="shared" si="8"/>
        <v>-0.34524129071831833</v>
      </c>
      <c r="M62" s="34">
        <f t="shared" si="8"/>
        <v>-0.33391450371221915</v>
      </c>
      <c r="N62" s="34">
        <f t="shared" si="8"/>
        <v>-0.32243269941511815</v>
      </c>
      <c r="O62" s="34">
        <f t="shared" si="8"/>
        <v>-0.31078513107635858</v>
      </c>
      <c r="P62" s="34">
        <f t="shared" si="8"/>
        <v>-0.29896085701988667</v>
      </c>
      <c r="Q62" s="34">
        <f t="shared" si="8"/>
        <v>-0.28696679720228868</v>
      </c>
      <c r="R62" s="34">
        <f t="shared" si="8"/>
        <v>-0.27482836374836045</v>
      </c>
      <c r="S62" s="34">
        <f t="shared" si="8"/>
        <v>-0.26258155068148981</v>
      </c>
      <c r="T62" s="34">
        <f t="shared" si="8"/>
        <v>-0.25022971383711784</v>
      </c>
      <c r="U62" s="34">
        <f t="shared" si="8"/>
        <v>-0.23777213938256517</v>
      </c>
      <c r="V62" s="34">
        <f t="shared" si="8"/>
        <v>-0.22534793582267115</v>
      </c>
      <c r="W62" s="34">
        <f t="shared" si="8"/>
        <v>-0.2130162728406676</v>
      </c>
      <c r="X62" s="34">
        <f t="shared" si="8"/>
        <v>-0.20079113561030598</v>
      </c>
      <c r="Y62" s="34">
        <f t="shared" si="8"/>
        <v>-0.18867252413158628</v>
      </c>
      <c r="Z62" s="34">
        <f t="shared" si="8"/>
        <v>-0.17666043840450849</v>
      </c>
      <c r="AA62" s="34">
        <f t="shared" si="8"/>
        <v>-0.1647548784290726</v>
      </c>
      <c r="AB62" s="34">
        <f t="shared" si="8"/>
        <v>-0.15295584420527866</v>
      </c>
      <c r="AC62" s="34">
        <f t="shared" si="8"/>
        <v>-0.14126333573312663</v>
      </c>
      <c r="AD62" s="34">
        <f t="shared" si="8"/>
        <v>-0.12967735301261651</v>
      </c>
      <c r="AE62" s="34">
        <f t="shared" si="8"/>
        <v>-0.11819789604374834</v>
      </c>
      <c r="AF62" s="34">
        <f t="shared" si="8"/>
        <v>-0.10682496482652207</v>
      </c>
      <c r="AG62" s="34">
        <f t="shared" si="8"/>
        <v>-9.5558559360937725E-2</v>
      </c>
      <c r="AH62" s="34">
        <f t="shared" si="8"/>
        <v>-8.4398679646995295E-2</v>
      </c>
      <c r="AI62" s="34">
        <f t="shared" si="8"/>
        <v>-7.334532568469479E-2</v>
      </c>
      <c r="AJ62" s="34">
        <f t="shared" si="8"/>
        <v>-6.2291971722394285E-2</v>
      </c>
      <c r="AK62" s="34">
        <f t="shared" si="8"/>
        <v>-5.123861776009378E-2</v>
      </c>
      <c r="AL62" s="34">
        <f t="shared" si="8"/>
        <v>-4.0185263797793275E-2</v>
      </c>
      <c r="AM62" s="34">
        <f t="shared" si="8"/>
        <v>-2.913190983549277E-2</v>
      </c>
      <c r="AN62" s="34">
        <f t="shared" si="8"/>
        <v>-1.8078555873192265E-2</v>
      </c>
      <c r="AO62" s="34">
        <f t="shared" si="8"/>
        <v>-7.0252019108917596E-3</v>
      </c>
      <c r="AP62" s="34">
        <f t="shared" si="8"/>
        <v>4.0281520514087454E-3</v>
      </c>
      <c r="AQ62" s="34">
        <f t="shared" si="8"/>
        <v>1.508150601370925E-2</v>
      </c>
      <c r="AR62" s="34">
        <f t="shared" si="8"/>
        <v>2.6134859976009756E-2</v>
      </c>
      <c r="AS62" s="34">
        <f t="shared" si="8"/>
        <v>3.7188213938310261E-2</v>
      </c>
      <c r="AT62" s="34">
        <f t="shared" si="8"/>
        <v>4.8241567900610766E-2</v>
      </c>
      <c r="AU62" s="34">
        <f t="shared" si="8"/>
        <v>5.9294921862911271E-2</v>
      </c>
      <c r="AV62" s="34">
        <f t="shared" si="8"/>
        <v>7.0348275825211776E-2</v>
      </c>
      <c r="AW62" s="34">
        <f t="shared" si="8"/>
        <v>8.1401629787512281E-2</v>
      </c>
      <c r="AX62" s="34">
        <f t="shared" si="8"/>
        <v>8.766132492592639E-2</v>
      </c>
      <c r="AY62" s="34">
        <f t="shared" si="8"/>
        <v>9.2516575619896041E-2</v>
      </c>
      <c r="AZ62" s="34">
        <f t="shared" si="8"/>
        <v>9.6088537825441619E-2</v>
      </c>
      <c r="BA62" s="34">
        <f t="shared" si="8"/>
        <v>9.8493173678625756E-2</v>
      </c>
      <c r="BB62" s="34">
        <f t="shared" si="8"/>
        <v>9.9827376950058694E-2</v>
      </c>
      <c r="BC62" s="34">
        <f t="shared" si="8"/>
        <v>0.10016825544032729</v>
      </c>
      <c r="BD62" s="34">
        <f t="shared" si="8"/>
        <v>9.9592877117678807E-2</v>
      </c>
    </row>
    <row r="63" spans="1:56" ht="16.5" collapsed="1" x14ac:dyDescent="0.3">
      <c r="A63" s="115"/>
      <c r="B63" s="9" t="s">
        <v>8</v>
      </c>
      <c r="C63" s="11" t="s">
        <v>67</v>
      </c>
      <c r="D63" s="9" t="s">
        <v>40</v>
      </c>
      <c r="E63" s="34">
        <f>AVERAGE(E61:E62)*'Fixed data'!$C$3</f>
        <v>-1.5262800000000003E-3</v>
      </c>
      <c r="F63" s="34">
        <f>AVERAGE(F61:F62)*'Fixed data'!$C$3</f>
        <v>-4.4132564314615375E-3</v>
      </c>
      <c r="G63" s="34">
        <f>AVERAGE(G61:G62)*'Fixed data'!$C$3</f>
        <v>-6.9776360260231044E-3</v>
      </c>
      <c r="H63" s="34">
        <f>AVERAGE(H61:H62)*'Fixed data'!$C$3</f>
        <v>-9.2515121156029299E-3</v>
      </c>
      <c r="I63" s="34">
        <f>AVERAGE(I61:I62)*'Fixed data'!$C$3</f>
        <v>-1.1282250119425498E-2</v>
      </c>
      <c r="J63" s="34">
        <f>AVERAGE(J61:J62)*'Fixed data'!$C$3</f>
        <v>-1.3095597866153176E-2</v>
      </c>
      <c r="K63" s="34">
        <f>AVERAGE(K61:K62)*'Fixed data'!$C$3</f>
        <v>-1.4673103494043578E-2</v>
      </c>
      <c r="L63" s="34">
        <f>AVERAGE(L61:L62)*'Fixed data'!$C$3</f>
        <v>-1.6036480397121924E-2</v>
      </c>
      <c r="M63" s="34">
        <f>AVERAGE(M61:M62)*'Fixed data'!$C$3</f>
        <v>-1.6401612435497481E-2</v>
      </c>
      <c r="N63" s="34">
        <f>AVERAGE(N61:N62)*'Fixed data'!$C$3</f>
        <v>-1.5850784955525197E-2</v>
      </c>
      <c r="O63" s="34">
        <f>AVERAGE(O61:O62)*'Fixed data'!$C$3</f>
        <v>-1.5292210606369164E-2</v>
      </c>
      <c r="P63" s="34">
        <f>AVERAGE(P61:P62)*'Fixed data'!$C$3</f>
        <v>-1.4725365612524324E-2</v>
      </c>
      <c r="Q63" s="34">
        <f>AVERAGE(Q61:Q62)*'Fixed data'!$C$3</f>
        <v>-1.4150152849465537E-2</v>
      </c>
      <c r="R63" s="34">
        <f>AVERAGE(R61:R62)*'Fixed data'!$C$3</f>
        <v>-1.3567353136958176E-2</v>
      </c>
      <c r="S63" s="34">
        <f>AVERAGE(S61:S62)*'Fixed data'!$C$3</f>
        <v>-1.2978449433480886E-2</v>
      </c>
      <c r="T63" s="34">
        <f>AVERAGE(T61:T62)*'Fixed data'!$C$3</f>
        <v>-1.2384392038124374E-2</v>
      </c>
      <c r="U63" s="34">
        <f>AVERAGE(U61:U62)*'Fixed data'!$C$3</f>
        <v>-1.1785244755255346E-2</v>
      </c>
      <c r="V63" s="34">
        <f>AVERAGE(V61:V62)*'Fixed data'!$C$3</f>
        <v>-1.1184349816206458E-2</v>
      </c>
      <c r="W63" s="34">
        <f>AVERAGE(W61:W62)*'Fixed data'!$C$3</f>
        <v>-1.0586495639219632E-2</v>
      </c>
      <c r="X63" s="34">
        <f>AVERAGE(X61:X62)*'Fixed data'!$C$3</f>
        <v>-9.9934489140910132E-3</v>
      </c>
      <c r="Y63" s="34">
        <f>AVERAGE(Y61:Y62)*'Fixed data'!$C$3</f>
        <v>-9.4055473827666988E-3</v>
      </c>
      <c r="Z63" s="34">
        <f>AVERAGE(Z61:Z62)*'Fixed data'!$C$3</f>
        <v>-8.8227910452466883E-3</v>
      </c>
      <c r="AA63" s="34">
        <f>AVERAGE(AA61:AA62)*'Fixed data'!$C$3</f>
        <v>-8.2451799015309836E-3</v>
      </c>
      <c r="AB63" s="34">
        <f>AVERAGE(AB61:AB62)*'Fixed data'!$C$3</f>
        <v>-7.6727139516195838E-3</v>
      </c>
      <c r="AC63" s="34">
        <f>AVERAGE(AC61:AC62)*'Fixed data'!$C$3</f>
        <v>-7.1053931955124879E-3</v>
      </c>
      <c r="AD63" s="34">
        <f>AVERAGE(AD61:AD62)*'Fixed data'!$C$3</f>
        <v>-6.5432176332096978E-3</v>
      </c>
      <c r="AE63" s="34">
        <f>AVERAGE(AE61:AE62)*'Fixed data'!$C$3</f>
        <v>-5.9861872647112117E-3</v>
      </c>
      <c r="AF63" s="34">
        <f>AVERAGE(AF61:AF62)*'Fixed data'!$C$3</f>
        <v>-5.4343020900170305E-3</v>
      </c>
      <c r="AG63" s="34">
        <f>AVERAGE(AG61:AG62)*'Fixed data'!$C$3</f>
        <v>-4.8875621091271542E-3</v>
      </c>
      <c r="AH63" s="34">
        <f>AVERAGE(AH61:AH62)*'Fixed data'!$C$3</f>
        <v>-4.3459673220415827E-3</v>
      </c>
      <c r="AI63" s="34">
        <f>AVERAGE(AI61:AI62)*'Fixed data'!$C$3</f>
        <v>-3.8095177287603157E-3</v>
      </c>
      <c r="AJ63" s="34">
        <f>AVERAGE(AJ61:AJ62)*'Fixed data'!$C$3</f>
        <v>-3.2756407323812015E-3</v>
      </c>
      <c r="AK63" s="34">
        <f>AVERAGE(AK61:AK62)*'Fixed data'!$C$3</f>
        <v>-2.7417637360020869E-3</v>
      </c>
      <c r="AL63" s="34">
        <f>AVERAGE(AL61:AL62)*'Fixed data'!$C$3</f>
        <v>-2.2078867396229723E-3</v>
      </c>
      <c r="AM63" s="34">
        <f>AVERAGE(AM61:AM62)*'Fixed data'!$C$3</f>
        <v>-1.6740097432438581E-3</v>
      </c>
      <c r="AN63" s="34">
        <f>AVERAGE(AN61:AN62)*'Fixed data'!$C$3</f>
        <v>-1.1401327468647437E-3</v>
      </c>
      <c r="AO63" s="34">
        <f>AVERAGE(AO61:AO62)*'Fixed data'!$C$3</f>
        <v>-6.0625575048562925E-4</v>
      </c>
      <c r="AP63" s="34">
        <f>AVERAGE(AP61:AP62)*'Fixed data'!$C$3</f>
        <v>-7.2378754106514799E-5</v>
      </c>
      <c r="AQ63" s="34">
        <f>AVERAGE(AQ61:AQ62)*'Fixed data'!$C$3</f>
        <v>4.6149824227259962E-4</v>
      </c>
      <c r="AR63" s="34">
        <f>AVERAGE(AR61:AR62)*'Fixed data'!$C$3</f>
        <v>9.9537523865171401E-4</v>
      </c>
      <c r="AS63" s="34">
        <f>AVERAGE(AS61:AS62)*'Fixed data'!$C$3</f>
        <v>1.5292522350308284E-3</v>
      </c>
      <c r="AT63" s="34">
        <f>AVERAGE(AT61:AT62)*'Fixed data'!$C$3</f>
        <v>2.0631292314099428E-3</v>
      </c>
      <c r="AU63" s="34">
        <f>AVERAGE(AU61:AU62)*'Fixed data'!$C$3</f>
        <v>2.5970062277890574E-3</v>
      </c>
      <c r="AV63" s="34">
        <f>AVERAGE(AV61:AV62)*'Fixed data'!$C$3</f>
        <v>3.1308832241681715E-3</v>
      </c>
      <c r="AW63" s="34">
        <f>AVERAGE(AW61:AW62)*'Fixed data'!$C$3</f>
        <v>3.6647602205472861E-3</v>
      </c>
      <c r="AX63" s="34">
        <f>AVERAGE(AX61:AX62)*'Fixed data'!$C$3</f>
        <v>4.0828703563295446E-3</v>
      </c>
      <c r="AY63" s="34">
        <f>AVERAGE(AY61:AY62)*'Fixed data'!$C$3</f>
        <v>4.3512962981816124E-3</v>
      </c>
      <c r="AZ63" s="34">
        <f>AVERAGE(AZ61:AZ62)*'Fixed data'!$C$3</f>
        <v>4.5548134897049047E-3</v>
      </c>
      <c r="BA63" s="34">
        <f>AVERAGE(BA61:BA62)*'Fixed data'!$C$3</f>
        <v>4.6991483328232275E-3</v>
      </c>
      <c r="BB63" s="34">
        <f>AVERAGE(BB61:BB62)*'Fixed data'!$C$3</f>
        <v>4.7894412976827293E-3</v>
      </c>
      <c r="BC63" s="34">
        <f>AVERAGE(BC61:BC62)*'Fixed data'!$C$3</f>
        <v>4.8298945222278213E-3</v>
      </c>
      <c r="BD63" s="34">
        <f>AVERAGE(BD61:BD62)*'Fixed data'!$C$3</f>
        <v>4.8242313512758478E-3</v>
      </c>
    </row>
    <row r="64" spans="1:56" ht="15.75" thickBot="1" x14ac:dyDescent="0.35">
      <c r="A64" s="114"/>
      <c r="B64" s="12" t="s">
        <v>94</v>
      </c>
      <c r="C64" s="12" t="s">
        <v>45</v>
      </c>
      <c r="D64" s="12" t="s">
        <v>40</v>
      </c>
      <c r="E64" s="53">
        <f t="shared" ref="E64:BD64" si="9">E29+E60+E63</f>
        <v>-1.7326279999999996E-2</v>
      </c>
      <c r="F64" s="53">
        <f t="shared" si="9"/>
        <v>-2.0254696370676895E-2</v>
      </c>
      <c r="G64" s="53">
        <f t="shared" si="9"/>
        <v>-2.2797790422957917E-2</v>
      </c>
      <c r="H64" s="53">
        <f t="shared" si="9"/>
        <v>-2.5148937945533748E-2</v>
      </c>
      <c r="I64" s="53">
        <f t="shared" si="9"/>
        <v>-2.7382645774505662E-2</v>
      </c>
      <c r="J64" s="53">
        <f t="shared" si="9"/>
        <v>-2.932230365961571E-2</v>
      </c>
      <c r="K64" s="53">
        <f t="shared" si="9"/>
        <v>-3.0719046340097401E-2</v>
      </c>
      <c r="L64" s="53">
        <f t="shared" si="9"/>
        <v>-3.2215283672433162E-2</v>
      </c>
      <c r="M64" s="53">
        <f t="shared" si="9"/>
        <v>-2.40844080940684E-2</v>
      </c>
      <c r="N64" s="53">
        <f t="shared" si="9"/>
        <v>-2.341384870584504E-2</v>
      </c>
      <c r="O64" s="53">
        <f t="shared" si="9"/>
        <v>-2.272675022301256E-2</v>
      </c>
      <c r="P64" s="53">
        <f t="shared" si="9"/>
        <v>-2.2022105939248159E-2</v>
      </c>
      <c r="Q64" s="53">
        <f t="shared" si="9"/>
        <v>-2.1303834875246792E-2</v>
      </c>
      <c r="R64" s="53">
        <f t="shared" si="9"/>
        <v>-2.0577377802727604E-2</v>
      </c>
      <c r="S64" s="53">
        <f t="shared" si="9"/>
        <v>-1.9847414556277844E-2</v>
      </c>
      <c r="T64" s="53">
        <f t="shared" si="9"/>
        <v>-1.9107593484455478E-2</v>
      </c>
      <c r="U64" s="53">
        <f t="shared" si="9"/>
        <v>-1.8356931012418143E-2</v>
      </c>
      <c r="V64" s="53">
        <f t="shared" si="9"/>
        <v>-1.7633581281536373E-2</v>
      </c>
      <c r="W64" s="53">
        <f t="shared" si="9"/>
        <v>-1.692608509136518E-2</v>
      </c>
      <c r="X64" s="53">
        <f t="shared" si="9"/>
        <v>-1.6226512614594641E-2</v>
      </c>
      <c r="Y64" s="53">
        <f t="shared" si="9"/>
        <v>-1.5532085331628406E-2</v>
      </c>
      <c r="Z64" s="53">
        <f t="shared" si="9"/>
        <v>-1.4842803242466476E-2</v>
      </c>
      <c r="AA64" s="53">
        <f t="shared" si="9"/>
        <v>-1.4158666347108851E-2</v>
      </c>
      <c r="AB64" s="53">
        <f t="shared" si="9"/>
        <v>-1.347967464555553E-2</v>
      </c>
      <c r="AC64" s="53">
        <f t="shared" si="9"/>
        <v>-1.2805828137806514E-2</v>
      </c>
      <c r="AD64" s="53">
        <f t="shared" si="9"/>
        <v>-1.2137126823861803E-2</v>
      </c>
      <c r="AE64" s="53">
        <f t="shared" si="9"/>
        <v>-1.1473570703721398E-2</v>
      </c>
      <c r="AF64" s="53">
        <f t="shared" si="9"/>
        <v>-1.0815159777385296E-2</v>
      </c>
      <c r="AG64" s="53">
        <f t="shared" si="9"/>
        <v>-1.0161894044853501E-2</v>
      </c>
      <c r="AH64" s="53">
        <f t="shared" si="9"/>
        <v>-9.5137735061260088E-3</v>
      </c>
      <c r="AI64" s="53">
        <f t="shared" si="9"/>
        <v>-8.8707981612028211E-3</v>
      </c>
      <c r="AJ64" s="53">
        <f t="shared" si="9"/>
        <v>-8.3369211648237074E-3</v>
      </c>
      <c r="AK64" s="53">
        <f t="shared" si="9"/>
        <v>-7.8030441684445919E-3</v>
      </c>
      <c r="AL64" s="53">
        <f t="shared" si="9"/>
        <v>-7.2691671720654773E-3</v>
      </c>
      <c r="AM64" s="53">
        <f t="shared" si="9"/>
        <v>-6.7352901756863627E-3</v>
      </c>
      <c r="AN64" s="53">
        <f t="shared" si="9"/>
        <v>-6.201413179307249E-3</v>
      </c>
      <c r="AO64" s="53">
        <f t="shared" si="9"/>
        <v>-5.6675361829281344E-3</v>
      </c>
      <c r="AP64" s="53">
        <f t="shared" si="9"/>
        <v>-5.1336591865490198E-3</v>
      </c>
      <c r="AQ64" s="53">
        <f t="shared" si="9"/>
        <v>-4.5997821901699052E-3</v>
      </c>
      <c r="AR64" s="53">
        <f t="shared" si="9"/>
        <v>-4.0659051937907906E-3</v>
      </c>
      <c r="AS64" s="53">
        <f t="shared" si="9"/>
        <v>-3.5320281974116768E-3</v>
      </c>
      <c r="AT64" s="53">
        <f t="shared" si="9"/>
        <v>-2.9981512010325622E-3</v>
      </c>
      <c r="AU64" s="53">
        <f t="shared" si="9"/>
        <v>-2.4642742046534476E-3</v>
      </c>
      <c r="AV64" s="53">
        <f t="shared" si="9"/>
        <v>-1.9303972082743335E-3</v>
      </c>
      <c r="AW64" s="53">
        <f t="shared" si="9"/>
        <v>-1.3965202118952189E-3</v>
      </c>
      <c r="AX64" s="53">
        <f t="shared" si="9"/>
        <v>-2.1768247820845603E-3</v>
      </c>
      <c r="AY64" s="53">
        <f t="shared" si="9"/>
        <v>-5.0395439578804473E-4</v>
      </c>
      <c r="AZ64" s="53">
        <f t="shared" si="9"/>
        <v>9.8285128415932874E-4</v>
      </c>
      <c r="BA64" s="53">
        <f t="shared" si="9"/>
        <v>2.2945124796390957E-3</v>
      </c>
      <c r="BB64" s="53">
        <f t="shared" si="9"/>
        <v>3.4552380262497847E-3</v>
      </c>
      <c r="BC64" s="53">
        <f t="shared" si="9"/>
        <v>4.4890160319592341E-3</v>
      </c>
      <c r="BD64" s="53">
        <f t="shared" si="9"/>
        <v>5.3996096739243283E-3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6.6065675104579483E-3</v>
      </c>
      <c r="G67" s="81">
        <f>'Fixed data'!$G$7*G$88/1000000</f>
        <v>1.0596635611810226E-2</v>
      </c>
      <c r="H67" s="81">
        <f>'Fixed data'!$G$7*H$88/1000000</f>
        <v>1.3153171824690009E-2</v>
      </c>
      <c r="I67" s="81">
        <f>'Fixed data'!$G$7*I$88/1000000</f>
        <v>1.5431459549148291E-2</v>
      </c>
      <c r="J67" s="81">
        <f>'Fixed data'!$G$7*J$88/1000000</f>
        <v>1.8097157343481503E-2</v>
      </c>
      <c r="K67" s="81">
        <f>'Fixed data'!$G$7*K$88/1000000</f>
        <v>2.0324557763040887E-2</v>
      </c>
      <c r="L67" s="81">
        <f>'Fixed data'!$G$7*L$88/1000000</f>
        <v>2.2769871941752076E-2</v>
      </c>
      <c r="M67" s="81">
        <f>'Fixed data'!$G$7*M$88/1000000</f>
        <v>2.5310347574365222E-2</v>
      </c>
      <c r="N67" s="81">
        <f>'Fixed data'!$G$7*N$88/1000000</f>
        <v>2.6956396117923605E-2</v>
      </c>
      <c r="O67" s="81">
        <f>'Fixed data'!$G$7*O$88/1000000</f>
        <v>2.8720020626834569E-2</v>
      </c>
      <c r="P67" s="81">
        <f>'Fixed data'!$G$7*P$88/1000000</f>
        <v>3.0605315972536969E-2</v>
      </c>
      <c r="Q67" s="81">
        <f>'Fixed data'!$G$7*Q$88/1000000</f>
        <v>3.2505876039871096E-2</v>
      </c>
      <c r="R67" s="81">
        <f>'Fixed data'!$G$7*R$88/1000000</f>
        <v>3.4169752544757598E-2</v>
      </c>
      <c r="S67" s="81">
        <f>'Fixed data'!$G$7*S$88/1000000</f>
        <v>3.5633987588388469E-2</v>
      </c>
      <c r="T67" s="81">
        <f>'Fixed data'!$G$7*T$88/1000000</f>
        <v>3.7104091759382639E-2</v>
      </c>
      <c r="U67" s="81">
        <f>'Fixed data'!$G$7*U$88/1000000</f>
        <v>3.8590143834496202E-2</v>
      </c>
      <c r="V67" s="81">
        <f>'Fixed data'!$G$7*V$88/1000000</f>
        <v>3.9054001906511593E-2</v>
      </c>
      <c r="W67" s="81">
        <f>'Fixed data'!$G$7*W$88/1000000</f>
        <v>3.9126901189135664E-2</v>
      </c>
      <c r="X67" s="81">
        <f>'Fixed data'!$G$7*X$88/1000000</f>
        <v>3.9126901189135664E-2</v>
      </c>
      <c r="Y67" s="81">
        <f>'Fixed data'!$G$7*Y$88/1000000</f>
        <v>3.9126901189135664E-2</v>
      </c>
      <c r="Z67" s="81">
        <f>'Fixed data'!$G$7*Z$88/1000000</f>
        <v>3.9126901189135664E-2</v>
      </c>
      <c r="AA67" s="81">
        <f>'Fixed data'!$G$7*AA$88/1000000</f>
        <v>3.9126901189135664E-2</v>
      </c>
      <c r="AB67" s="81">
        <f>'Fixed data'!$G$7*AB$88/1000000</f>
        <v>3.9126901189135664E-2</v>
      </c>
      <c r="AC67" s="81">
        <f>'Fixed data'!$G$7*AC$88/1000000</f>
        <v>3.9126901189135664E-2</v>
      </c>
      <c r="AD67" s="81">
        <f>'Fixed data'!$G$7*AD$88/1000000</f>
        <v>3.9126901189135664E-2</v>
      </c>
      <c r="AE67" s="81">
        <f>'Fixed data'!$G$7*AE$88/1000000</f>
        <v>3.9126901189135664E-2</v>
      </c>
      <c r="AF67" s="81">
        <f>'Fixed data'!$G$7*AF$88/1000000</f>
        <v>3.9126901189135664E-2</v>
      </c>
      <c r="AG67" s="81">
        <f>'Fixed data'!$G$7*AG$88/1000000</f>
        <v>3.9126901189135664E-2</v>
      </c>
      <c r="AH67" s="81">
        <f>'Fixed data'!$G$7*AH$88/1000000</f>
        <v>3.9126901189135664E-2</v>
      </c>
      <c r="AI67" s="81">
        <f>'Fixed data'!$G$7*AI$88/1000000</f>
        <v>3.9126901189135664E-2</v>
      </c>
      <c r="AJ67" s="81">
        <f>'Fixed data'!$G$7*AJ$88/1000000</f>
        <v>3.9126901189135664E-2</v>
      </c>
      <c r="AK67" s="81">
        <f>'Fixed data'!$G$7*AK$88/1000000</f>
        <v>3.9126901189135664E-2</v>
      </c>
      <c r="AL67" s="81">
        <f>'Fixed data'!$G$7*AL$88/1000000</f>
        <v>3.9126901189135664E-2</v>
      </c>
      <c r="AM67" s="81">
        <f>'Fixed data'!$G$7*AM$88/1000000</f>
        <v>3.9126901189135664E-2</v>
      </c>
      <c r="AN67" s="81">
        <f>'Fixed data'!$G$7*AN$88/1000000</f>
        <v>3.9126901189135664E-2</v>
      </c>
      <c r="AO67" s="81">
        <f>'Fixed data'!$G$7*AO$88/1000000</f>
        <v>3.9126901189135664E-2</v>
      </c>
      <c r="AP67" s="81">
        <f>'Fixed data'!$G$7*AP$88/1000000</f>
        <v>3.9126901189135664E-2</v>
      </c>
      <c r="AQ67" s="81">
        <f>'Fixed data'!$G$7*AQ$88/1000000</f>
        <v>3.9126901189135664E-2</v>
      </c>
      <c r="AR67" s="81">
        <f>'Fixed data'!$G$7*AR$88/1000000</f>
        <v>3.9126901189135664E-2</v>
      </c>
      <c r="AS67" s="81">
        <f>'Fixed data'!$G$7*AS$88/1000000</f>
        <v>3.9126901189135664E-2</v>
      </c>
      <c r="AT67" s="81">
        <f>'Fixed data'!$G$7*AT$88/1000000</f>
        <v>3.9126901189135664E-2</v>
      </c>
      <c r="AU67" s="81">
        <f>'Fixed data'!$G$7*AU$88/1000000</f>
        <v>3.9126901189135664E-2</v>
      </c>
      <c r="AV67" s="81">
        <f>'Fixed data'!$G$7*AV$88/1000000</f>
        <v>3.9126901189135664E-2</v>
      </c>
      <c r="AW67" s="81">
        <f>'Fixed data'!$G$7*AW$88/1000000</f>
        <v>3.9126901189135664E-2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1.9364360846224737E-2</v>
      </c>
      <c r="G68" s="81">
        <f>'Fixed data'!$G$8*G89/1000000</f>
        <v>3.1059559357900907E-2</v>
      </c>
      <c r="H68" s="81">
        <f>'Fixed data'!$G$8*H89/1000000</f>
        <v>3.8552964922027727E-2</v>
      </c>
      <c r="I68" s="81">
        <f>'Fixed data'!$G$8*I89/1000000</f>
        <v>4.5230802624904101E-2</v>
      </c>
      <c r="J68" s="81">
        <f>'Fixed data'!$G$8*J89/1000000</f>
        <v>5.3044169235438351E-2</v>
      </c>
      <c r="K68" s="81">
        <f>'Fixed data'!$G$8*K89/1000000</f>
        <v>5.957285230801776E-2</v>
      </c>
      <c r="L68" s="81">
        <f>'Fixed data'!$G$8*L89/1000000</f>
        <v>6.6740257479311005E-2</v>
      </c>
      <c r="M68" s="81">
        <f>'Fixed data'!$G$8*M89/1000000</f>
        <v>7.4186588239283952E-2</v>
      </c>
      <c r="N68" s="81">
        <f>'Fixed data'!$G$8*N89/1000000</f>
        <v>7.9011283955692097E-2</v>
      </c>
      <c r="O68" s="81">
        <f>'Fixed data'!$G$8*O89/1000000</f>
        <v>8.418060392914832E-2</v>
      </c>
      <c r="P68" s="81">
        <f>'Fixed data'!$G$8*P89/1000000</f>
        <v>8.9706550544860389E-2</v>
      </c>
      <c r="Q68" s="81">
        <f>'Fixed data'!$G$8*Q89/1000000</f>
        <v>9.5277239241453163E-2</v>
      </c>
      <c r="R68" s="81">
        <f>'Fixed data'!$G$8*R89/1000000</f>
        <v>0.10015419009273469</v>
      </c>
      <c r="S68" s="81">
        <f>'Fixed data'!$G$8*S89/1000000</f>
        <v>0.10444597636505733</v>
      </c>
      <c r="T68" s="81">
        <f>'Fixed data'!$G$8*T89/1000000</f>
        <v>0.10875496550406294</v>
      </c>
      <c r="U68" s="81">
        <f>'Fixed data'!$G$8*U89/1000000</f>
        <v>0.11311069918471137</v>
      </c>
      <c r="V68" s="81">
        <f>'Fixed data'!$G$8*V89/1000000</f>
        <v>0.11447030310516221</v>
      </c>
      <c r="W68" s="81">
        <f>'Fixed data'!$G$8*W89/1000000</f>
        <v>0.11468397654631439</v>
      </c>
      <c r="X68" s="81">
        <f>'Fixed data'!$G$8*X89/1000000</f>
        <v>0.11468397654631439</v>
      </c>
      <c r="Y68" s="81">
        <f>'Fixed data'!$G$8*Y89/1000000</f>
        <v>0.11468397654631439</v>
      </c>
      <c r="Z68" s="81">
        <f>'Fixed data'!$G$8*Z89/1000000</f>
        <v>0.11468397654631439</v>
      </c>
      <c r="AA68" s="81">
        <f>'Fixed data'!$G$8*AA89/1000000</f>
        <v>0.11468397654631439</v>
      </c>
      <c r="AB68" s="81">
        <f>'Fixed data'!$G$8*AB89/1000000</f>
        <v>0.11468397654631439</v>
      </c>
      <c r="AC68" s="81">
        <f>'Fixed data'!$G$8*AC89/1000000</f>
        <v>0.11468397654631439</v>
      </c>
      <c r="AD68" s="81">
        <f>'Fixed data'!$G$8*AD89/1000000</f>
        <v>0.11468397654631439</v>
      </c>
      <c r="AE68" s="81">
        <f>'Fixed data'!$G$8*AE89/1000000</f>
        <v>0.11468397654631439</v>
      </c>
      <c r="AF68" s="81">
        <f>'Fixed data'!$G$8*AF89/1000000</f>
        <v>0.11468397654631439</v>
      </c>
      <c r="AG68" s="81">
        <f>'Fixed data'!$G$8*AG89/1000000</f>
        <v>0.11468397654631439</v>
      </c>
      <c r="AH68" s="81">
        <f>'Fixed data'!$G$8*AH89/1000000</f>
        <v>0.11468397654631439</v>
      </c>
      <c r="AI68" s="81">
        <f>'Fixed data'!$G$8*AI89/1000000</f>
        <v>0.11468397654631439</v>
      </c>
      <c r="AJ68" s="81">
        <f>'Fixed data'!$G$8*AJ89/1000000</f>
        <v>0.11468397654631439</v>
      </c>
      <c r="AK68" s="81">
        <f>'Fixed data'!$G$8*AK89/1000000</f>
        <v>0.11468397654631439</v>
      </c>
      <c r="AL68" s="81">
        <f>'Fixed data'!$G$8*AL89/1000000</f>
        <v>0.11468397654631439</v>
      </c>
      <c r="AM68" s="81">
        <f>'Fixed data'!$G$8*AM89/1000000</f>
        <v>0.11468397654631439</v>
      </c>
      <c r="AN68" s="81">
        <f>'Fixed data'!$G$8*AN89/1000000</f>
        <v>0.11468397654631439</v>
      </c>
      <c r="AO68" s="81">
        <f>'Fixed data'!$G$8*AO89/1000000</f>
        <v>0.11468397654631439</v>
      </c>
      <c r="AP68" s="81">
        <f>'Fixed data'!$G$8*AP89/1000000</f>
        <v>0.11468397654631439</v>
      </c>
      <c r="AQ68" s="81">
        <f>'Fixed data'!$G$8*AQ89/1000000</f>
        <v>0.11468397654631439</v>
      </c>
      <c r="AR68" s="81">
        <f>'Fixed data'!$G$8*AR89/1000000</f>
        <v>0.11468397654631439</v>
      </c>
      <c r="AS68" s="81">
        <f>'Fixed data'!$G$8*AS89/1000000</f>
        <v>0.11468397654631439</v>
      </c>
      <c r="AT68" s="81">
        <f>'Fixed data'!$G$8*AT89/1000000</f>
        <v>0.11468397654631439</v>
      </c>
      <c r="AU68" s="81">
        <f>'Fixed data'!$G$8*AU89/1000000</f>
        <v>0.11468397654631439</v>
      </c>
      <c r="AV68" s="81">
        <f>'Fixed data'!$G$8*AV89/1000000</f>
        <v>0.11468397654631439</v>
      </c>
      <c r="AW68" s="81">
        <f>'Fixed data'!$G$8*AW89/1000000</f>
        <v>0.11468397654631439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1.825158402291692E-3</v>
      </c>
      <c r="G70" s="34">
        <f>G91*'Fixed data'!$G$9</f>
        <v>2.9960718720380202E-3</v>
      </c>
      <c r="H70" s="34">
        <f>H91*'Fixed data'!$G$9</f>
        <v>3.7804754964777848E-3</v>
      </c>
      <c r="I70" s="34">
        <f>I91*'Fixed data'!$G$9</f>
        <v>4.5358547228406794E-3</v>
      </c>
      <c r="J70" s="34">
        <f>J91*'Fixed data'!$G$9</f>
        <v>5.2862164271274955E-3</v>
      </c>
      <c r="K70" s="34">
        <f>K91*'Fixed data'!$G$9</f>
        <v>6.1486052457895186E-3</v>
      </c>
      <c r="L70" s="34">
        <f>L91*'Fixed data'!$G$9</f>
        <v>7.1102413721198477E-3</v>
      </c>
      <c r="M70" s="34">
        <f>M91*'Fixed data'!$G$9</f>
        <v>8.1603406193865753E-3</v>
      </c>
      <c r="N70" s="34">
        <f>N91*'Fixed data'!$G$9</f>
        <v>8.7756129504605613E-3</v>
      </c>
      <c r="O70" s="34">
        <f>O91*'Fixed data'!$G$9</f>
        <v>9.4346407916272405E-3</v>
      </c>
      <c r="P70" s="34">
        <f>P91*'Fixed data'!$G$9</f>
        <v>1.0138942131563218E-2</v>
      </c>
      <c r="Q70" s="34">
        <f>Q91*'Fixed data'!$G$9</f>
        <v>1.0839523956205658E-2</v>
      </c>
      <c r="R70" s="34">
        <f>R91*'Fixed data'!$G$9</f>
        <v>1.1484539494095752E-2</v>
      </c>
      <c r="S70" s="34">
        <f>S91*'Fixed data'!$G$9</f>
        <v>1.2043132608609741E-2</v>
      </c>
      <c r="T70" s="34">
        <f>T91*'Fixed data'!$G$9</f>
        <v>1.2604745096748301E-2</v>
      </c>
      <c r="U70" s="34">
        <f>U91*'Fixed data'!$G$9</f>
        <v>1.3180836055197655E-2</v>
      </c>
      <c r="V70" s="34">
        <f>V91*'Fixed data'!$G$9</f>
        <v>1.3380330201948858E-2</v>
      </c>
      <c r="W70" s="34">
        <f>W91*'Fixed data'!$G$9</f>
        <v>1.3418627092300527E-2</v>
      </c>
      <c r="X70" s="34">
        <f>X91*'Fixed data'!$G$9</f>
        <v>1.3418627092300527E-2</v>
      </c>
      <c r="Y70" s="34">
        <f>Y91*'Fixed data'!$G$9</f>
        <v>1.3418627092300527E-2</v>
      </c>
      <c r="Z70" s="34">
        <f>Z91*'Fixed data'!$G$9</f>
        <v>1.3418627092300527E-2</v>
      </c>
      <c r="AA70" s="34">
        <f>AA91*'Fixed data'!$G$9</f>
        <v>1.3418627092300527E-2</v>
      </c>
      <c r="AB70" s="34">
        <f>AB91*'Fixed data'!$G$9</f>
        <v>1.3418627092300527E-2</v>
      </c>
      <c r="AC70" s="34">
        <f>AC91*'Fixed data'!$G$9</f>
        <v>1.3418627092300527E-2</v>
      </c>
      <c r="AD70" s="34">
        <f>AD91*'Fixed data'!$G$9</f>
        <v>1.3418627092300527E-2</v>
      </c>
      <c r="AE70" s="34">
        <f>AE91*'Fixed data'!$G$9</f>
        <v>1.3418627092300527E-2</v>
      </c>
      <c r="AF70" s="34">
        <f>AF91*'Fixed data'!$G$9</f>
        <v>1.3418627092300527E-2</v>
      </c>
      <c r="AG70" s="34">
        <f>AG91*'Fixed data'!$G$9</f>
        <v>1.3418627092300527E-2</v>
      </c>
      <c r="AH70" s="34">
        <f>AH91*'Fixed data'!$G$9</f>
        <v>1.3418627092300527E-2</v>
      </c>
      <c r="AI70" s="34">
        <f>AI91*'Fixed data'!$G$9</f>
        <v>1.3418627092300527E-2</v>
      </c>
      <c r="AJ70" s="34">
        <f>AJ91*'Fixed data'!$G$9</f>
        <v>1.3418627092300527E-2</v>
      </c>
      <c r="AK70" s="34">
        <f>AK91*'Fixed data'!$G$9</f>
        <v>1.3418627092300527E-2</v>
      </c>
      <c r="AL70" s="34">
        <f>AL91*'Fixed data'!$G$9</f>
        <v>1.3418627092300527E-2</v>
      </c>
      <c r="AM70" s="34">
        <f>AM91*'Fixed data'!$G$9</f>
        <v>1.3418627092300527E-2</v>
      </c>
      <c r="AN70" s="34">
        <f>AN91*'Fixed data'!$G$9</f>
        <v>1.3418627092300527E-2</v>
      </c>
      <c r="AO70" s="34">
        <f>AO91*'Fixed data'!$G$9</f>
        <v>1.3418627092300527E-2</v>
      </c>
      <c r="AP70" s="34">
        <f>AP91*'Fixed data'!$G$9</f>
        <v>1.3418627092300527E-2</v>
      </c>
      <c r="AQ70" s="34">
        <f>AQ91*'Fixed data'!$G$9</f>
        <v>1.3418627092300527E-2</v>
      </c>
      <c r="AR70" s="34">
        <f>AR91*'Fixed data'!$G$9</f>
        <v>1.3418627092300527E-2</v>
      </c>
      <c r="AS70" s="34">
        <f>AS91*'Fixed data'!$G$9</f>
        <v>1.3418627092300527E-2</v>
      </c>
      <c r="AT70" s="34">
        <f>AT91*'Fixed data'!$G$9</f>
        <v>1.3418627092300527E-2</v>
      </c>
      <c r="AU70" s="34">
        <f>AU91*'Fixed data'!$G$9</f>
        <v>1.3418627092300527E-2</v>
      </c>
      <c r="AV70" s="34">
        <f>AV91*'Fixed data'!$G$9</f>
        <v>1.3418627092300527E-2</v>
      </c>
      <c r="AW70" s="34">
        <f>AW91*'Fixed data'!$G$9</f>
        <v>1.3418627092300527E-2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5.552170907093522E-5</v>
      </c>
      <c r="G71" s="34">
        <f>G92*'Fixed data'!$G$10</f>
        <v>9.1141147325098098E-5</v>
      </c>
      <c r="H71" s="34">
        <f>H92*'Fixed data'!$G$10</f>
        <v>1.1500287339536559E-4</v>
      </c>
      <c r="I71" s="34">
        <f>I92*'Fixed data'!$G$10</f>
        <v>1.3798167106667371E-4</v>
      </c>
      <c r="J71" s="34">
        <f>J92*'Fixed data'!$G$10</f>
        <v>1.6080783464298177E-4</v>
      </c>
      <c r="K71" s="34">
        <f>K92*'Fixed data'!$G$10</f>
        <v>1.8704188700559334E-4</v>
      </c>
      <c r="L71" s="34">
        <f>L92*'Fixed data'!$G$10</f>
        <v>2.1629506370038067E-4</v>
      </c>
      <c r="M71" s="34">
        <f>M92*'Fixed data'!$G$10</f>
        <v>2.4823930745979637E-4</v>
      </c>
      <c r="N71" s="34">
        <f>N92*'Fixed data'!$G$10</f>
        <v>2.6695602340203573E-4</v>
      </c>
      <c r="O71" s="34">
        <f>O92*'Fixed data'!$G$10</f>
        <v>2.8700379132232128E-4</v>
      </c>
      <c r="P71" s="34">
        <f>P92*'Fixed data'!$G$10</f>
        <v>3.0842878876095192E-4</v>
      </c>
      <c r="Q71" s="34">
        <f>Q92*'Fixed data'!$G$10</f>
        <v>3.2974063774860303E-4</v>
      </c>
      <c r="R71" s="34">
        <f>R92*'Fixed data'!$G$10</f>
        <v>3.4936214840543088E-4</v>
      </c>
      <c r="S71" s="34">
        <f>S92*'Fixed data'!$G$10</f>
        <v>3.6635467045400129E-4</v>
      </c>
      <c r="T71" s="34">
        <f>T92*'Fixed data'!$G$10</f>
        <v>3.8343904249419242E-4</v>
      </c>
      <c r="U71" s="34">
        <f>U92*'Fixed data'!$G$10</f>
        <v>4.0096385269875384E-4</v>
      </c>
      <c r="V71" s="34">
        <f>V92*'Fixed data'!$G$10</f>
        <v>4.0703250732257548E-4</v>
      </c>
      <c r="W71" s="34">
        <f>W92*'Fixed data'!$G$10</f>
        <v>4.0819750692028554E-4</v>
      </c>
      <c r="X71" s="34">
        <f>X92*'Fixed data'!$G$10</f>
        <v>4.0819750692028554E-4</v>
      </c>
      <c r="Y71" s="34">
        <f>Y92*'Fixed data'!$G$10</f>
        <v>4.0819750692028554E-4</v>
      </c>
      <c r="Z71" s="34">
        <f>Z92*'Fixed data'!$G$10</f>
        <v>4.0819750692028554E-4</v>
      </c>
      <c r="AA71" s="34">
        <f>AA92*'Fixed data'!$G$10</f>
        <v>4.0819750692028554E-4</v>
      </c>
      <c r="AB71" s="34">
        <f>AB92*'Fixed data'!$G$10</f>
        <v>4.0819750692028554E-4</v>
      </c>
      <c r="AC71" s="34">
        <f>AC92*'Fixed data'!$G$10</f>
        <v>4.0819750692028554E-4</v>
      </c>
      <c r="AD71" s="34">
        <f>AD92*'Fixed data'!$G$10</f>
        <v>4.0819750692028554E-4</v>
      </c>
      <c r="AE71" s="34">
        <f>AE92*'Fixed data'!$G$10</f>
        <v>4.0819750692028554E-4</v>
      </c>
      <c r="AF71" s="34">
        <f>AF92*'Fixed data'!$G$10</f>
        <v>4.0819750692028554E-4</v>
      </c>
      <c r="AG71" s="34">
        <f>AG92*'Fixed data'!$G$10</f>
        <v>4.0819750692028554E-4</v>
      </c>
      <c r="AH71" s="34">
        <f>AH92*'Fixed data'!$G$10</f>
        <v>4.0819750692028554E-4</v>
      </c>
      <c r="AI71" s="34">
        <f>AI92*'Fixed data'!$G$10</f>
        <v>4.0819750692028554E-4</v>
      </c>
      <c r="AJ71" s="34">
        <f>AJ92*'Fixed data'!$G$10</f>
        <v>4.0819750692028554E-4</v>
      </c>
      <c r="AK71" s="34">
        <f>AK92*'Fixed data'!$G$10</f>
        <v>4.0819750692028554E-4</v>
      </c>
      <c r="AL71" s="34">
        <f>AL92*'Fixed data'!$G$10</f>
        <v>4.0819750692028554E-4</v>
      </c>
      <c r="AM71" s="34">
        <f>AM92*'Fixed data'!$G$10</f>
        <v>4.0819750692028554E-4</v>
      </c>
      <c r="AN71" s="34">
        <f>AN92*'Fixed data'!$G$10</f>
        <v>4.0819750692028554E-4</v>
      </c>
      <c r="AO71" s="34">
        <f>AO92*'Fixed data'!$G$10</f>
        <v>4.0819750692028554E-4</v>
      </c>
      <c r="AP71" s="34">
        <f>AP92*'Fixed data'!$G$10</f>
        <v>4.0819750692028554E-4</v>
      </c>
      <c r="AQ71" s="34">
        <f>AQ92*'Fixed data'!$G$10</f>
        <v>4.0819750692028554E-4</v>
      </c>
      <c r="AR71" s="34">
        <f>AR92*'Fixed data'!$G$10</f>
        <v>4.0819750692028554E-4</v>
      </c>
      <c r="AS71" s="34">
        <f>AS92*'Fixed data'!$G$10</f>
        <v>4.0819750692028554E-4</v>
      </c>
      <c r="AT71" s="34">
        <f>AT92*'Fixed data'!$G$10</f>
        <v>4.0819750692028554E-4</v>
      </c>
      <c r="AU71" s="34">
        <f>AU92*'Fixed data'!$G$10</f>
        <v>4.0819750692028554E-4</v>
      </c>
      <c r="AV71" s="34">
        <f>AV92*'Fixed data'!$G$10</f>
        <v>4.0819750692028554E-4</v>
      </c>
      <c r="AW71" s="34">
        <f>AW92*'Fixed data'!$G$10</f>
        <v>4.0819750692028554E-4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2.7851608468045314E-2</v>
      </c>
      <c r="G76" s="53">
        <f t="shared" si="10"/>
        <v>4.4743407989074252E-2</v>
      </c>
      <c r="H76" s="53">
        <f t="shared" si="10"/>
        <v>5.560161511659089E-2</v>
      </c>
      <c r="I76" s="53">
        <f t="shared" si="10"/>
        <v>6.5336098567959744E-2</v>
      </c>
      <c r="J76" s="53">
        <f t="shared" si="10"/>
        <v>7.6588350840690336E-2</v>
      </c>
      <c r="K76" s="53">
        <f t="shared" si="10"/>
        <v>8.6233057203853755E-2</v>
      </c>
      <c r="L76" s="53">
        <f t="shared" si="10"/>
        <v>9.6836665856883317E-2</v>
      </c>
      <c r="M76" s="53">
        <f t="shared" si="10"/>
        <v>0.10790551574049553</v>
      </c>
      <c r="N76" s="53">
        <f t="shared" si="10"/>
        <v>0.11501024904747829</v>
      </c>
      <c r="O76" s="53">
        <f t="shared" si="10"/>
        <v>0.12262226913893245</v>
      </c>
      <c r="P76" s="53">
        <f t="shared" si="10"/>
        <v>0.13075923743772153</v>
      </c>
      <c r="Q76" s="53">
        <f t="shared" si="10"/>
        <v>0.1389523798752785</v>
      </c>
      <c r="R76" s="53">
        <f t="shared" si="10"/>
        <v>0.14615784427999345</v>
      </c>
      <c r="S76" s="53">
        <f t="shared" si="10"/>
        <v>0.15248945123250954</v>
      </c>
      <c r="T76" s="53">
        <f t="shared" si="10"/>
        <v>0.15884724140268808</v>
      </c>
      <c r="U76" s="53">
        <f t="shared" si="10"/>
        <v>0.16528264292710396</v>
      </c>
      <c r="V76" s="53">
        <f t="shared" si="10"/>
        <v>0.16731166772094525</v>
      </c>
      <c r="W76" s="53">
        <f t="shared" si="10"/>
        <v>0.16763770233467085</v>
      </c>
      <c r="X76" s="53">
        <f t="shared" si="10"/>
        <v>0.16763770233467085</v>
      </c>
      <c r="Y76" s="53">
        <f t="shared" si="10"/>
        <v>0.16763770233467085</v>
      </c>
      <c r="Z76" s="53">
        <f t="shared" si="10"/>
        <v>0.16763770233467085</v>
      </c>
      <c r="AA76" s="53">
        <f t="shared" si="10"/>
        <v>0.16763770233467085</v>
      </c>
      <c r="AB76" s="53">
        <f t="shared" si="10"/>
        <v>0.16763770233467085</v>
      </c>
      <c r="AC76" s="53">
        <f t="shared" si="10"/>
        <v>0.16763770233467085</v>
      </c>
      <c r="AD76" s="53">
        <f t="shared" si="10"/>
        <v>0.16763770233467085</v>
      </c>
      <c r="AE76" s="53">
        <f t="shared" si="10"/>
        <v>0.16763770233467085</v>
      </c>
      <c r="AF76" s="53">
        <f t="shared" si="10"/>
        <v>0.16763770233467085</v>
      </c>
      <c r="AG76" s="53">
        <f t="shared" si="10"/>
        <v>0.16763770233467085</v>
      </c>
      <c r="AH76" s="53">
        <f t="shared" si="10"/>
        <v>0.16763770233467085</v>
      </c>
      <c r="AI76" s="53">
        <f t="shared" si="10"/>
        <v>0.16763770233467085</v>
      </c>
      <c r="AJ76" s="53">
        <f t="shared" si="10"/>
        <v>0.16763770233467085</v>
      </c>
      <c r="AK76" s="53">
        <f t="shared" si="10"/>
        <v>0.16763770233467085</v>
      </c>
      <c r="AL76" s="53">
        <f t="shared" si="10"/>
        <v>0.16763770233467085</v>
      </c>
      <c r="AM76" s="53">
        <f t="shared" si="10"/>
        <v>0.16763770233467085</v>
      </c>
      <c r="AN76" s="53">
        <f t="shared" si="10"/>
        <v>0.16763770233467085</v>
      </c>
      <c r="AO76" s="53">
        <f t="shared" si="10"/>
        <v>0.16763770233467085</v>
      </c>
      <c r="AP76" s="53">
        <f t="shared" si="10"/>
        <v>0.16763770233467085</v>
      </c>
      <c r="AQ76" s="53">
        <f t="shared" si="10"/>
        <v>0.16763770233467085</v>
      </c>
      <c r="AR76" s="53">
        <f t="shared" si="10"/>
        <v>0.16763770233467085</v>
      </c>
      <c r="AS76" s="53">
        <f t="shared" si="10"/>
        <v>0.16763770233467085</v>
      </c>
      <c r="AT76" s="53">
        <f t="shared" si="10"/>
        <v>0.16763770233467085</v>
      </c>
      <c r="AU76" s="53">
        <f t="shared" si="10"/>
        <v>0.16763770233467085</v>
      </c>
      <c r="AV76" s="53">
        <f t="shared" si="10"/>
        <v>0.16763770233467085</v>
      </c>
      <c r="AW76" s="53">
        <f t="shared" si="10"/>
        <v>0.16763770233467085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-1.7326279999999996E-2</v>
      </c>
      <c r="F77" s="54">
        <f>IF('Fixed data'!$G$19=FALSE,F64+F76,F64)</f>
        <v>7.5969120973684197E-3</v>
      </c>
      <c r="G77" s="54">
        <f>IF('Fixed data'!$G$19=FALSE,G64+G76,G64)</f>
        <v>2.1945617566116335E-2</v>
      </c>
      <c r="H77" s="54">
        <f>IF('Fixed data'!$G$19=FALSE,H64+H76,H64)</f>
        <v>3.0452677171057142E-2</v>
      </c>
      <c r="I77" s="54">
        <f>IF('Fixed data'!$G$19=FALSE,I64+I76,I64)</f>
        <v>3.7953452793454079E-2</v>
      </c>
      <c r="J77" s="54">
        <f>IF('Fixed data'!$G$19=FALSE,J64+J76,J64)</f>
        <v>4.7266047181074626E-2</v>
      </c>
      <c r="K77" s="54">
        <f>IF('Fixed data'!$G$19=FALSE,K64+K76,K64)</f>
        <v>5.5514010863756354E-2</v>
      </c>
      <c r="L77" s="54">
        <f>IF('Fixed data'!$G$19=FALSE,L64+L76,L64)</f>
        <v>6.4621382184450155E-2</v>
      </c>
      <c r="M77" s="54">
        <f>IF('Fixed data'!$G$19=FALSE,M64+M76,M64)</f>
        <v>8.382110764642714E-2</v>
      </c>
      <c r="N77" s="54">
        <f>IF('Fixed data'!$G$19=FALSE,N64+N76,N64)</f>
        <v>9.1596400341633258E-2</v>
      </c>
      <c r="O77" s="54">
        <f>IF('Fixed data'!$G$19=FALSE,O64+O76,O64)</f>
        <v>9.9895518915919898E-2</v>
      </c>
      <c r="P77" s="54">
        <f>IF('Fixed data'!$G$19=FALSE,P64+P76,P64)</f>
        <v>0.10873713149847336</v>
      </c>
      <c r="Q77" s="54">
        <f>IF('Fixed data'!$G$19=FALSE,Q64+Q76,Q64)</f>
        <v>0.11764854500003172</v>
      </c>
      <c r="R77" s="54">
        <f>IF('Fixed data'!$G$19=FALSE,R64+R76,R64)</f>
        <v>0.12558046647726584</v>
      </c>
      <c r="S77" s="54">
        <f>IF('Fixed data'!$G$19=FALSE,S64+S76,S64)</f>
        <v>0.1326420366762317</v>
      </c>
      <c r="T77" s="54">
        <f>IF('Fixed data'!$G$19=FALSE,T64+T76,T64)</f>
        <v>0.1397396479182326</v>
      </c>
      <c r="U77" s="54">
        <f>IF('Fixed data'!$G$19=FALSE,U64+U76,U64)</f>
        <v>0.14692571191468581</v>
      </c>
      <c r="V77" s="54">
        <f>IF('Fixed data'!$G$19=FALSE,V64+V76,V64)</f>
        <v>0.14967808643940889</v>
      </c>
      <c r="W77" s="54">
        <f>IF('Fixed data'!$G$19=FALSE,W64+W76,W64)</f>
        <v>0.15071161724330567</v>
      </c>
      <c r="X77" s="54">
        <f>IF('Fixed data'!$G$19=FALSE,X64+X76,X64)</f>
        <v>0.15141118972007619</v>
      </c>
      <c r="Y77" s="54">
        <f>IF('Fixed data'!$G$19=FALSE,Y64+Y76,Y64)</f>
        <v>0.15210561700304243</v>
      </c>
      <c r="Z77" s="54">
        <f>IF('Fixed data'!$G$19=FALSE,Z64+Z76,Z64)</f>
        <v>0.15279489909220437</v>
      </c>
      <c r="AA77" s="54">
        <f>IF('Fixed data'!$G$19=FALSE,AA64+AA76,AA64)</f>
        <v>0.15347903598756199</v>
      </c>
      <c r="AB77" s="54">
        <f>IF('Fixed data'!$G$19=FALSE,AB64+AB76,AB64)</f>
        <v>0.15415802768911532</v>
      </c>
      <c r="AC77" s="54">
        <f>IF('Fixed data'!$G$19=FALSE,AC64+AC76,AC64)</f>
        <v>0.15483187419686434</v>
      </c>
      <c r="AD77" s="54">
        <f>IF('Fixed data'!$G$19=FALSE,AD64+AD76,AD64)</f>
        <v>0.15550057551080904</v>
      </c>
      <c r="AE77" s="54">
        <f>IF('Fixed data'!$G$19=FALSE,AE64+AE76,AE64)</f>
        <v>0.15616413163094944</v>
      </c>
      <c r="AF77" s="54">
        <f>IF('Fixed data'!$G$19=FALSE,AF64+AF76,AF64)</f>
        <v>0.15682254255728556</v>
      </c>
      <c r="AG77" s="54">
        <f>IF('Fixed data'!$G$19=FALSE,AG64+AG76,AG64)</f>
        <v>0.15747580828981733</v>
      </c>
      <c r="AH77" s="54">
        <f>IF('Fixed data'!$G$19=FALSE,AH64+AH76,AH64)</f>
        <v>0.15812392882854484</v>
      </c>
      <c r="AI77" s="54">
        <f>IF('Fixed data'!$G$19=FALSE,AI64+AI76,AI64)</f>
        <v>0.15876690417346803</v>
      </c>
      <c r="AJ77" s="54">
        <f>IF('Fixed data'!$G$19=FALSE,AJ64+AJ76,AJ64)</f>
        <v>0.15930078116984714</v>
      </c>
      <c r="AK77" s="54">
        <f>IF('Fixed data'!$G$19=FALSE,AK64+AK76,AK64)</f>
        <v>0.15983465816622625</v>
      </c>
      <c r="AL77" s="54">
        <f>IF('Fixed data'!$G$19=FALSE,AL64+AL76,AL64)</f>
        <v>0.16036853516260538</v>
      </c>
      <c r="AM77" s="54">
        <f>IF('Fixed data'!$G$19=FALSE,AM64+AM76,AM64)</f>
        <v>0.16090241215898449</v>
      </c>
      <c r="AN77" s="54">
        <f>IF('Fixed data'!$G$19=FALSE,AN64+AN76,AN64)</f>
        <v>0.16143628915536359</v>
      </c>
      <c r="AO77" s="54">
        <f>IF('Fixed data'!$G$19=FALSE,AO64+AO76,AO64)</f>
        <v>0.1619701661517427</v>
      </c>
      <c r="AP77" s="54">
        <f>IF('Fixed data'!$G$19=FALSE,AP64+AP76,AP64)</f>
        <v>0.16250404314812184</v>
      </c>
      <c r="AQ77" s="54">
        <f>IF('Fixed data'!$G$19=FALSE,AQ64+AQ76,AQ64)</f>
        <v>0.16303792014450094</v>
      </c>
      <c r="AR77" s="54">
        <f>IF('Fixed data'!$G$19=FALSE,AR64+AR76,AR64)</f>
        <v>0.16357179714088005</v>
      </c>
      <c r="AS77" s="54">
        <f>IF('Fixed data'!$G$19=FALSE,AS64+AS76,AS64)</f>
        <v>0.16410567413725918</v>
      </c>
      <c r="AT77" s="54">
        <f>IF('Fixed data'!$G$19=FALSE,AT64+AT76,AT64)</f>
        <v>0.16463955113363829</v>
      </c>
      <c r="AU77" s="54">
        <f>IF('Fixed data'!$G$19=FALSE,AU64+AU76,AU64)</f>
        <v>0.1651734281300174</v>
      </c>
      <c r="AV77" s="54">
        <f>IF('Fixed data'!$G$19=FALSE,AV64+AV76,AV64)</f>
        <v>0.1657073051263965</v>
      </c>
      <c r="AW77" s="54">
        <f>IF('Fixed data'!$G$19=FALSE,AW64+AW76,AW64)</f>
        <v>0.16624118212277564</v>
      </c>
      <c r="AX77" s="54">
        <f>IF('Fixed data'!$G$19=FALSE,AX64+AX76,AX64)</f>
        <v>-2.1768247820845603E-3</v>
      </c>
      <c r="AY77" s="54">
        <f>IF('Fixed data'!$G$19=FALSE,AY64+AY76,AY64)</f>
        <v>-5.0395439578804473E-4</v>
      </c>
      <c r="AZ77" s="54">
        <f>IF('Fixed data'!$G$19=FALSE,AZ64+AZ76,AZ64)</f>
        <v>9.8285128415932874E-4</v>
      </c>
      <c r="BA77" s="54">
        <f>IF('Fixed data'!$G$19=FALSE,BA64+BA76,BA64)</f>
        <v>2.2945124796390957E-3</v>
      </c>
      <c r="BB77" s="54">
        <f>IF('Fixed data'!$G$19=FALSE,BB64+BB76,BB64)</f>
        <v>3.4552380262497847E-3</v>
      </c>
      <c r="BC77" s="54">
        <f>IF('Fixed data'!$G$19=FALSE,BC64+BC76,BC64)</f>
        <v>4.4890160319592341E-3</v>
      </c>
      <c r="BD77" s="54">
        <f>IF('Fixed data'!$G$19=FALSE,BD64+BD76,BD64)</f>
        <v>5.3996096739243283E-3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-1.6740367149758451E-2</v>
      </c>
      <c r="F80" s="55">
        <f t="shared" ref="F80:BD80" si="11">F77*F78</f>
        <v>7.0917987326363932E-3</v>
      </c>
      <c r="G80" s="55">
        <f t="shared" si="11"/>
        <v>1.9793689685138647E-2</v>
      </c>
      <c r="H80" s="55">
        <f t="shared" si="11"/>
        <v>2.6537748833331494E-2</v>
      </c>
      <c r="I80" s="55">
        <f t="shared" si="11"/>
        <v>3.1955788841720033E-2</v>
      </c>
      <c r="J80" s="55">
        <f t="shared" si="11"/>
        <v>3.8450959835684854E-2</v>
      </c>
      <c r="K80" s="55">
        <f t="shared" si="11"/>
        <v>4.3633510730215826E-2</v>
      </c>
      <c r="L80" s="55">
        <f t="shared" si="11"/>
        <v>4.9074224409538382E-2</v>
      </c>
      <c r="M80" s="55">
        <f t="shared" si="11"/>
        <v>6.1502142803423282E-2</v>
      </c>
      <c r="N80" s="55">
        <f t="shared" si="11"/>
        <v>6.4934411470276024E-2</v>
      </c>
      <c r="O80" s="55">
        <f t="shared" si="11"/>
        <v>6.84230075022184E-2</v>
      </c>
      <c r="P80" s="55">
        <f t="shared" si="11"/>
        <v>7.1960417529558438E-2</v>
      </c>
      <c r="Q80" s="55">
        <f t="shared" si="11"/>
        <v>7.5224968259940114E-2</v>
      </c>
      <c r="R80" s="55">
        <f t="shared" si="11"/>
        <v>7.7581325404105006E-2</v>
      </c>
      <c r="S80" s="55">
        <f t="shared" si="11"/>
        <v>7.9172787327330005E-2</v>
      </c>
      <c r="T80" s="55">
        <f t="shared" si="11"/>
        <v>8.0588681055387731E-2</v>
      </c>
      <c r="U80" s="55">
        <f t="shared" si="11"/>
        <v>8.1867561974978839E-2</v>
      </c>
      <c r="V80" s="55">
        <f t="shared" si="11"/>
        <v>8.0580865181230907E-2</v>
      </c>
      <c r="W80" s="55">
        <f t="shared" si="11"/>
        <v>7.8393505316499662E-2</v>
      </c>
      <c r="X80" s="55">
        <f t="shared" si="11"/>
        <v>7.609409847452156E-2</v>
      </c>
      <c r="Y80" s="55">
        <f t="shared" si="11"/>
        <v>7.3858061774066661E-2</v>
      </c>
      <c r="Z80" s="55">
        <f t="shared" si="11"/>
        <v>7.1683823285417697E-2</v>
      </c>
      <c r="AA80" s="55">
        <f t="shared" si="11"/>
        <v>6.9569842068983798E-2</v>
      </c>
      <c r="AB80" s="55">
        <f t="shared" si="11"/>
        <v>6.751460797354443E-2</v>
      </c>
      <c r="AC80" s="55">
        <f t="shared" si="11"/>
        <v>6.5516641409432821E-2</v>
      </c>
      <c r="AD80" s="55">
        <f t="shared" si="11"/>
        <v>6.3574493098695076E-2</v>
      </c>
      <c r="AE80" s="55">
        <f t="shared" si="11"/>
        <v>6.1686743804148042E-2</v>
      </c>
      <c r="AF80" s="55">
        <f t="shared" si="11"/>
        <v>5.985200403915205E-2</v>
      </c>
      <c r="AG80" s="55">
        <f t="shared" si="11"/>
        <v>5.806891375981231E-2</v>
      </c>
      <c r="AH80" s="55">
        <f t="shared" si="11"/>
        <v>5.6336142041225536E-2</v>
      </c>
      <c r="AI80" s="55">
        <f t="shared" si="11"/>
        <v>6.3504720746407381E-2</v>
      </c>
      <c r="AJ80" s="55">
        <f t="shared" si="11"/>
        <v>6.1862392895200229E-2</v>
      </c>
      <c r="AK80" s="55">
        <f t="shared" si="11"/>
        <v>6.0261861266570911E-2</v>
      </c>
      <c r="AL80" s="55">
        <f t="shared" si="11"/>
        <v>5.8702084375469768E-2</v>
      </c>
      <c r="AM80" s="55">
        <f t="shared" si="11"/>
        <v>5.7182045948625485E-2</v>
      </c>
      <c r="AN80" s="55">
        <f t="shared" si="11"/>
        <v>5.5700754339427602E-2</v>
      </c>
      <c r="AO80" s="55">
        <f t="shared" si="11"/>
        <v>5.4257241955505117E-2</v>
      </c>
      <c r="AP80" s="55">
        <f t="shared" si="11"/>
        <v>5.2850564698758554E-2</v>
      </c>
      <c r="AQ80" s="55">
        <f t="shared" si="11"/>
        <v>5.147980141760531E-2</v>
      </c>
      <c r="AR80" s="55">
        <f t="shared" si="11"/>
        <v>5.0144053371202202E-2</v>
      </c>
      <c r="AS80" s="55">
        <f t="shared" si="11"/>
        <v>4.8842443705411645E-2</v>
      </c>
      <c r="AT80" s="55">
        <f t="shared" si="11"/>
        <v>4.7574116940282567E-2</v>
      </c>
      <c r="AU80" s="55">
        <f t="shared" si="11"/>
        <v>4.6338238468819355E-2</v>
      </c>
      <c r="AV80" s="55">
        <f t="shared" si="11"/>
        <v>4.5133994066816202E-2</v>
      </c>
      <c r="AW80" s="55">
        <f t="shared" si="11"/>
        <v>4.396058941353758E-2</v>
      </c>
      <c r="AX80" s="55">
        <f t="shared" si="11"/>
        <v>-5.5887043645727467E-4</v>
      </c>
      <c r="AY80" s="55">
        <f t="shared" si="11"/>
        <v>-1.2561505029906915E-4</v>
      </c>
      <c r="AZ80" s="55">
        <f t="shared" si="11"/>
        <v>2.3784883227769325E-4</v>
      </c>
      <c r="BA80" s="55">
        <f t="shared" si="11"/>
        <v>5.3909637750977006E-4</v>
      </c>
      <c r="BB80" s="55">
        <f t="shared" si="11"/>
        <v>7.8816425614635169E-4</v>
      </c>
      <c r="BC80" s="55">
        <f t="shared" si="11"/>
        <v>9.9415178464039777E-4</v>
      </c>
      <c r="BD80" s="55">
        <f t="shared" si="11"/>
        <v>1.1609851962705103E-3</v>
      </c>
    </row>
    <row r="81" spans="1:56" x14ac:dyDescent="0.3">
      <c r="A81" s="74"/>
      <c r="B81" s="15" t="s">
        <v>18</v>
      </c>
      <c r="C81" s="15"/>
      <c r="D81" s="14" t="s">
        <v>40</v>
      </c>
      <c r="E81" s="56">
        <f>+E80</f>
        <v>-1.6740367149758451E-2</v>
      </c>
      <c r="F81" s="56">
        <f t="shared" ref="F81:BD81" si="12">+E81+F80</f>
        <v>-9.6485684171220588E-3</v>
      </c>
      <c r="G81" s="56">
        <f t="shared" si="12"/>
        <v>1.0145121268016588E-2</v>
      </c>
      <c r="H81" s="56">
        <f t="shared" si="12"/>
        <v>3.6682870101348082E-2</v>
      </c>
      <c r="I81" s="56">
        <f t="shared" si="12"/>
        <v>6.8638658943068115E-2</v>
      </c>
      <c r="J81" s="56">
        <f t="shared" si="12"/>
        <v>0.10708961877875298</v>
      </c>
      <c r="K81" s="56">
        <f t="shared" si="12"/>
        <v>0.1507231295089688</v>
      </c>
      <c r="L81" s="56">
        <f t="shared" si="12"/>
        <v>0.19979735391850717</v>
      </c>
      <c r="M81" s="56">
        <f t="shared" si="12"/>
        <v>0.26129949672193042</v>
      </c>
      <c r="N81" s="56">
        <f t="shared" si="12"/>
        <v>0.32623390819220643</v>
      </c>
      <c r="O81" s="56">
        <f t="shared" si="12"/>
        <v>0.39465691569442485</v>
      </c>
      <c r="P81" s="56">
        <f t="shared" si="12"/>
        <v>0.4666173332239833</v>
      </c>
      <c r="Q81" s="56">
        <f t="shared" si="12"/>
        <v>0.54184230148392343</v>
      </c>
      <c r="R81" s="56">
        <f t="shared" si="12"/>
        <v>0.61942362688802843</v>
      </c>
      <c r="S81" s="56">
        <f t="shared" si="12"/>
        <v>0.69859641421535845</v>
      </c>
      <c r="T81" s="56">
        <f t="shared" si="12"/>
        <v>0.7791850952707462</v>
      </c>
      <c r="U81" s="56">
        <f t="shared" si="12"/>
        <v>0.86105265724572499</v>
      </c>
      <c r="V81" s="56">
        <f t="shared" si="12"/>
        <v>0.94163352242695586</v>
      </c>
      <c r="W81" s="56">
        <f t="shared" si="12"/>
        <v>1.0200270277434555</v>
      </c>
      <c r="X81" s="56">
        <f t="shared" si="12"/>
        <v>1.0961211262179771</v>
      </c>
      <c r="Y81" s="56">
        <f t="shared" si="12"/>
        <v>1.1699791879920438</v>
      </c>
      <c r="Z81" s="56">
        <f t="shared" si="12"/>
        <v>1.2416630112774616</v>
      </c>
      <c r="AA81" s="56">
        <f t="shared" si="12"/>
        <v>1.3112328533464455</v>
      </c>
      <c r="AB81" s="56">
        <f t="shared" si="12"/>
        <v>1.3787474613199899</v>
      </c>
      <c r="AC81" s="56">
        <f t="shared" si="12"/>
        <v>1.4442641027294227</v>
      </c>
      <c r="AD81" s="56">
        <f t="shared" si="12"/>
        <v>1.5078385958281177</v>
      </c>
      <c r="AE81" s="56">
        <f t="shared" si="12"/>
        <v>1.5695253396322657</v>
      </c>
      <c r="AF81" s="56">
        <f t="shared" si="12"/>
        <v>1.6293773436714178</v>
      </c>
      <c r="AG81" s="56">
        <f t="shared" si="12"/>
        <v>1.6874462574312301</v>
      </c>
      <c r="AH81" s="56">
        <f t="shared" si="12"/>
        <v>1.7437823994724557</v>
      </c>
      <c r="AI81" s="56">
        <f t="shared" si="12"/>
        <v>1.8072871202188632</v>
      </c>
      <c r="AJ81" s="56">
        <f t="shared" si="12"/>
        <v>1.8691495131140634</v>
      </c>
      <c r="AK81" s="56">
        <f t="shared" si="12"/>
        <v>1.9294113743806343</v>
      </c>
      <c r="AL81" s="56">
        <f t="shared" si="12"/>
        <v>1.988113458756104</v>
      </c>
      <c r="AM81" s="56">
        <f t="shared" si="12"/>
        <v>2.0452955047047294</v>
      </c>
      <c r="AN81" s="56">
        <f t="shared" si="12"/>
        <v>2.1009962590441571</v>
      </c>
      <c r="AO81" s="56">
        <f t="shared" si="12"/>
        <v>2.1552535009996623</v>
      </c>
      <c r="AP81" s="56">
        <f t="shared" si="12"/>
        <v>2.208104065698421</v>
      </c>
      <c r="AQ81" s="56">
        <f t="shared" si="12"/>
        <v>2.2595838671160262</v>
      </c>
      <c r="AR81" s="56">
        <f t="shared" si="12"/>
        <v>2.3097279204872283</v>
      </c>
      <c r="AS81" s="56">
        <f t="shared" si="12"/>
        <v>2.3585703641926399</v>
      </c>
      <c r="AT81" s="56">
        <f t="shared" si="12"/>
        <v>2.4061444811329222</v>
      </c>
      <c r="AU81" s="56">
        <f t="shared" si="12"/>
        <v>2.4524827196017416</v>
      </c>
      <c r="AV81" s="56">
        <f t="shared" si="12"/>
        <v>2.4976167136685579</v>
      </c>
      <c r="AW81" s="56">
        <f t="shared" si="12"/>
        <v>2.5415773030820956</v>
      </c>
      <c r="AX81" s="56">
        <f t="shared" si="12"/>
        <v>2.5410184326456382</v>
      </c>
      <c r="AY81" s="56">
        <f t="shared" si="12"/>
        <v>2.5408928175953389</v>
      </c>
      <c r="AZ81" s="56">
        <f t="shared" si="12"/>
        <v>2.5411306664276165</v>
      </c>
      <c r="BA81" s="56">
        <f t="shared" si="12"/>
        <v>2.5416697628051264</v>
      </c>
      <c r="BB81" s="56">
        <f t="shared" si="12"/>
        <v>2.5424579270612728</v>
      </c>
      <c r="BC81" s="56">
        <f t="shared" si="12"/>
        <v>2.5434520788459132</v>
      </c>
      <c r="BD81" s="56">
        <f t="shared" si="12"/>
        <v>2.5446130640421836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427.78894666418273</v>
      </c>
      <c r="G88" s="43">
        <v>686.15413062603227</v>
      </c>
      <c r="H88" s="43">
        <v>851.69515202412765</v>
      </c>
      <c r="I88" s="43">
        <v>999.21900677943734</v>
      </c>
      <c r="J88" s="43">
        <v>1171.8284669503505</v>
      </c>
      <c r="K88" s="43">
        <v>1316.0572631859645</v>
      </c>
      <c r="L88" s="43">
        <v>1474.3964272250737</v>
      </c>
      <c r="M88" s="43">
        <v>1638.8974927452941</v>
      </c>
      <c r="N88" s="43">
        <v>1745.4825494320366</v>
      </c>
      <c r="O88" s="43">
        <v>1859.6808936983862</v>
      </c>
      <c r="P88" s="43">
        <v>1981.757676961744</v>
      </c>
      <c r="Q88" s="43">
        <v>2104.8228826059558</v>
      </c>
      <c r="R88" s="43">
        <v>2212.5623367594089</v>
      </c>
      <c r="S88" s="43">
        <v>2307.3745922903017</v>
      </c>
      <c r="T88" s="43">
        <v>2402.5668859890648</v>
      </c>
      <c r="U88" s="43">
        <v>2498.7918395515067</v>
      </c>
      <c r="V88" s="43">
        <v>2528.8276116396646</v>
      </c>
      <c r="W88" s="43">
        <v>2533.5479913643794</v>
      </c>
      <c r="X88" s="43">
        <v>2533.5479913643794</v>
      </c>
      <c r="Y88" s="43">
        <v>2533.5479913643794</v>
      </c>
      <c r="Z88" s="43">
        <v>2533.5479913643794</v>
      </c>
      <c r="AA88" s="43">
        <v>2533.5479913643794</v>
      </c>
      <c r="AB88" s="43">
        <v>2533.5479913643794</v>
      </c>
      <c r="AC88" s="43">
        <v>2533.5479913643794</v>
      </c>
      <c r="AD88" s="43">
        <v>2533.5479913643794</v>
      </c>
      <c r="AE88" s="43">
        <v>2533.5479913643794</v>
      </c>
      <c r="AF88" s="43">
        <v>2533.5479913643794</v>
      </c>
      <c r="AG88" s="43">
        <v>2533.5479913643794</v>
      </c>
      <c r="AH88" s="43">
        <v>2533.5479913643794</v>
      </c>
      <c r="AI88" s="43">
        <v>2533.5479913643794</v>
      </c>
      <c r="AJ88" s="43">
        <v>2533.5479913643794</v>
      </c>
      <c r="AK88" s="43">
        <v>2533.5479913643794</v>
      </c>
      <c r="AL88" s="43">
        <v>2533.5479913643794</v>
      </c>
      <c r="AM88" s="43">
        <v>2533.5479913643794</v>
      </c>
      <c r="AN88" s="43">
        <v>2533.5479913643794</v>
      </c>
      <c r="AO88" s="43">
        <v>2533.5479913643794</v>
      </c>
      <c r="AP88" s="43">
        <v>2533.5479913643794</v>
      </c>
      <c r="AQ88" s="43">
        <v>2533.5479913643794</v>
      </c>
      <c r="AR88" s="43">
        <v>2533.5479913643794</v>
      </c>
      <c r="AS88" s="43">
        <v>2533.5479913643794</v>
      </c>
      <c r="AT88" s="43">
        <v>2533.5479913643794</v>
      </c>
      <c r="AU88" s="43">
        <v>2533.5479913643794</v>
      </c>
      <c r="AV88" s="43">
        <v>2533.5479913643794</v>
      </c>
      <c r="AW88" s="43">
        <v>2533.5479913643794</v>
      </c>
      <c r="AX88" s="43"/>
      <c r="AY88" s="43"/>
      <c r="AZ88" s="43"/>
      <c r="BA88" s="43"/>
      <c r="BB88" s="43"/>
      <c r="BC88" s="43"/>
      <c r="BD88" s="43"/>
    </row>
    <row r="89" spans="1:56" x14ac:dyDescent="0.3">
      <c r="A89" s="170"/>
      <c r="B89" s="4" t="s">
        <v>214</v>
      </c>
      <c r="D89" s="4" t="s">
        <v>88</v>
      </c>
      <c r="E89" s="43">
        <v>0</v>
      </c>
      <c r="F89" s="43">
        <v>51409.183386208184</v>
      </c>
      <c r="G89" s="43">
        <v>82458.006004182011</v>
      </c>
      <c r="H89" s="43">
        <v>102351.76154264755</v>
      </c>
      <c r="I89" s="43">
        <v>120080.31895885768</v>
      </c>
      <c r="J89" s="43">
        <v>140823.51828954677</v>
      </c>
      <c r="K89" s="43">
        <v>158156.09476929685</v>
      </c>
      <c r="L89" s="43">
        <v>177184.37304712643</v>
      </c>
      <c r="M89" s="43">
        <v>196953.15274679021</v>
      </c>
      <c r="N89" s="43">
        <v>209761.92391342728</v>
      </c>
      <c r="O89" s="43">
        <v>223485.61562769371</v>
      </c>
      <c r="P89" s="43">
        <v>238156.09224220709</v>
      </c>
      <c r="Q89" s="43">
        <v>252945.35170007596</v>
      </c>
      <c r="R89" s="43">
        <v>265892.85162894329</v>
      </c>
      <c r="S89" s="43">
        <v>277286.83613895933</v>
      </c>
      <c r="T89" s="43">
        <v>288726.49142195343</v>
      </c>
      <c r="U89" s="43">
        <v>300290.24575126788</v>
      </c>
      <c r="V89" s="43">
        <v>303899.76985764661</v>
      </c>
      <c r="W89" s="43">
        <v>304467.03759285284</v>
      </c>
      <c r="X89" s="43">
        <v>304467.03759285284</v>
      </c>
      <c r="Y89" s="43">
        <v>304467.03759285284</v>
      </c>
      <c r="Z89" s="43">
        <v>304467.03759285284</v>
      </c>
      <c r="AA89" s="43">
        <v>304467.03759285284</v>
      </c>
      <c r="AB89" s="43">
        <v>304467.03759285284</v>
      </c>
      <c r="AC89" s="43">
        <v>304467.03759285284</v>
      </c>
      <c r="AD89" s="43">
        <v>304467.03759285284</v>
      </c>
      <c r="AE89" s="43">
        <v>304467.03759285284</v>
      </c>
      <c r="AF89" s="43">
        <v>304467.03759285284</v>
      </c>
      <c r="AG89" s="43">
        <v>304467.03759285284</v>
      </c>
      <c r="AH89" s="43">
        <v>304467.03759285284</v>
      </c>
      <c r="AI89" s="43">
        <v>304467.03759285284</v>
      </c>
      <c r="AJ89" s="43">
        <v>304467.03759285284</v>
      </c>
      <c r="AK89" s="43">
        <v>304467.03759285284</v>
      </c>
      <c r="AL89" s="43">
        <v>304467.03759285284</v>
      </c>
      <c r="AM89" s="43">
        <v>304467.03759285284</v>
      </c>
      <c r="AN89" s="43">
        <v>304467.03759285284</v>
      </c>
      <c r="AO89" s="43">
        <v>304467.03759285284</v>
      </c>
      <c r="AP89" s="43">
        <v>304467.03759285284</v>
      </c>
      <c r="AQ89" s="43">
        <v>304467.03759285284</v>
      </c>
      <c r="AR89" s="43">
        <v>304467.03759285284</v>
      </c>
      <c r="AS89" s="43">
        <v>304467.03759285284</v>
      </c>
      <c r="AT89" s="43">
        <v>304467.03759285284</v>
      </c>
      <c r="AU89" s="43">
        <v>304467.03759285284</v>
      </c>
      <c r="AV89" s="43">
        <v>304467.03759285284</v>
      </c>
      <c r="AW89" s="43">
        <v>304467.03759285284</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35">
        <v>0</v>
      </c>
      <c r="F91" s="35">
        <v>1.0182347174291051E-3</v>
      </c>
      <c r="G91" s="35">
        <v>1.6714737702718955E-3</v>
      </c>
      <c r="H91" s="35">
        <v>2.1090834604110763E-3</v>
      </c>
      <c r="I91" s="35">
        <v>2.5305007752817635E-3</v>
      </c>
      <c r="J91" s="35">
        <v>2.9491188727437502E-3</v>
      </c>
      <c r="K91" s="35">
        <v>3.4302355988217572E-3</v>
      </c>
      <c r="L91" s="35">
        <v>3.9667212474833319E-3</v>
      </c>
      <c r="M91" s="35">
        <v>4.552559445949061E-3</v>
      </c>
      <c r="N91" s="35">
        <v>4.8958127479016124E-3</v>
      </c>
      <c r="O91" s="35">
        <v>5.2634767417695932E-3</v>
      </c>
      <c r="P91" s="35">
        <v>5.6563982958408431E-3</v>
      </c>
      <c r="Q91" s="35">
        <v>6.0472447754423182E-3</v>
      </c>
      <c r="R91" s="35">
        <v>6.4070914677273518E-3</v>
      </c>
      <c r="S91" s="35">
        <v>6.7187240917236197E-3</v>
      </c>
      <c r="T91" s="35">
        <v>7.0320411892678091E-3</v>
      </c>
      <c r="U91" s="35">
        <v>7.3534356575800409E-3</v>
      </c>
      <c r="V91" s="35">
        <v>7.4647311297379188E-3</v>
      </c>
      <c r="W91" s="35">
        <v>7.4860965209700894E-3</v>
      </c>
      <c r="X91" s="35">
        <v>7.4860965209700894E-3</v>
      </c>
      <c r="Y91" s="35">
        <v>7.4860965209700894E-3</v>
      </c>
      <c r="Z91" s="35">
        <v>7.4860965209700894E-3</v>
      </c>
      <c r="AA91" s="35">
        <v>7.4860965209700894E-3</v>
      </c>
      <c r="AB91" s="35">
        <v>7.4860965209700894E-3</v>
      </c>
      <c r="AC91" s="35">
        <v>7.4860965209700894E-3</v>
      </c>
      <c r="AD91" s="35">
        <v>7.4860965209700894E-3</v>
      </c>
      <c r="AE91" s="35">
        <v>7.4860965209700894E-3</v>
      </c>
      <c r="AF91" s="35">
        <v>7.4860965209700894E-3</v>
      </c>
      <c r="AG91" s="35">
        <v>7.4860965209700894E-3</v>
      </c>
      <c r="AH91" s="35">
        <v>7.4860965209700894E-3</v>
      </c>
      <c r="AI91" s="35">
        <v>7.4860965209700894E-3</v>
      </c>
      <c r="AJ91" s="35">
        <v>7.4860965209700894E-3</v>
      </c>
      <c r="AK91" s="35">
        <v>7.4860965209700894E-3</v>
      </c>
      <c r="AL91" s="35">
        <v>7.4860965209700894E-3</v>
      </c>
      <c r="AM91" s="35">
        <v>7.4860965209700894E-3</v>
      </c>
      <c r="AN91" s="35">
        <v>7.4860965209700894E-3</v>
      </c>
      <c r="AO91" s="35">
        <v>7.4860965209700894E-3</v>
      </c>
      <c r="AP91" s="35">
        <v>7.4860965209700894E-3</v>
      </c>
      <c r="AQ91" s="35">
        <v>7.4860965209700894E-3</v>
      </c>
      <c r="AR91" s="35">
        <v>7.4860965209700894E-3</v>
      </c>
      <c r="AS91" s="35">
        <v>7.4860965209700894E-3</v>
      </c>
      <c r="AT91" s="35">
        <v>7.4860965209700894E-3</v>
      </c>
      <c r="AU91" s="35">
        <v>7.4860965209700894E-3</v>
      </c>
      <c r="AV91" s="35">
        <v>7.4860965209700894E-3</v>
      </c>
      <c r="AW91" s="35">
        <v>7.4860965209700894E-3</v>
      </c>
      <c r="AX91" s="35"/>
      <c r="AY91" s="35"/>
      <c r="AZ91" s="35"/>
      <c r="BA91" s="35"/>
      <c r="BB91" s="35"/>
      <c r="BC91" s="35"/>
      <c r="BD91" s="35"/>
    </row>
    <row r="92" spans="1:56" ht="16.5" x14ac:dyDescent="0.3">
      <c r="A92" s="170"/>
      <c r="B92" s="4" t="s">
        <v>333</v>
      </c>
      <c r="D92" s="4" t="s">
        <v>42</v>
      </c>
      <c r="E92" s="35">
        <v>0</v>
      </c>
      <c r="F92" s="35">
        <v>2.0198668443144148E-3</v>
      </c>
      <c r="G92" s="35">
        <v>3.315693711797337E-3</v>
      </c>
      <c r="H92" s="35">
        <v>4.1837777485453495E-3</v>
      </c>
      <c r="I92" s="35">
        <v>5.0197410557840608E-3</v>
      </c>
      <c r="J92" s="35">
        <v>5.8501515701970203E-3</v>
      </c>
      <c r="K92" s="35">
        <v>6.8045402849166549E-3</v>
      </c>
      <c r="L92" s="35">
        <v>7.8687640396498011E-3</v>
      </c>
      <c r="M92" s="35">
        <v>9.0308881874116408E-3</v>
      </c>
      <c r="N92" s="35">
        <v>9.7117979540378777E-3</v>
      </c>
      <c r="O92" s="35">
        <v>1.0441131081607125E-2</v>
      </c>
      <c r="P92" s="35">
        <v>1.1220567498280138E-2</v>
      </c>
      <c r="Q92" s="35">
        <v>1.1995887600660176E-2</v>
      </c>
      <c r="R92" s="35">
        <v>1.270971358826537E-2</v>
      </c>
      <c r="S92" s="35">
        <v>1.3327897582625809E-2</v>
      </c>
      <c r="T92" s="35">
        <v>1.3949423058288423E-2</v>
      </c>
      <c r="U92" s="35">
        <v>1.4586971571787384E-2</v>
      </c>
      <c r="V92" s="35">
        <v>1.4807747813538009E-2</v>
      </c>
      <c r="W92" s="35">
        <v>1.4850130227560024E-2</v>
      </c>
      <c r="X92" s="35">
        <v>1.4850130227560024E-2</v>
      </c>
      <c r="Y92" s="35">
        <v>1.4850130227560024E-2</v>
      </c>
      <c r="Z92" s="35">
        <v>1.4850130227560024E-2</v>
      </c>
      <c r="AA92" s="35">
        <v>1.4850130227560024E-2</v>
      </c>
      <c r="AB92" s="35">
        <v>1.4850130227560024E-2</v>
      </c>
      <c r="AC92" s="35">
        <v>1.4850130227560024E-2</v>
      </c>
      <c r="AD92" s="35">
        <v>1.4850130227560024E-2</v>
      </c>
      <c r="AE92" s="35">
        <v>1.4850130227560024E-2</v>
      </c>
      <c r="AF92" s="35">
        <v>1.4850130227560024E-2</v>
      </c>
      <c r="AG92" s="35">
        <v>1.4850130227560024E-2</v>
      </c>
      <c r="AH92" s="35">
        <v>1.4850130227560024E-2</v>
      </c>
      <c r="AI92" s="35">
        <v>1.4850130227560024E-2</v>
      </c>
      <c r="AJ92" s="35">
        <v>1.4850130227560024E-2</v>
      </c>
      <c r="AK92" s="35">
        <v>1.4850130227560024E-2</v>
      </c>
      <c r="AL92" s="35">
        <v>1.4850130227560024E-2</v>
      </c>
      <c r="AM92" s="35">
        <v>1.4850130227560024E-2</v>
      </c>
      <c r="AN92" s="35">
        <v>1.4850130227560024E-2</v>
      </c>
      <c r="AO92" s="35">
        <v>1.4850130227560024E-2</v>
      </c>
      <c r="AP92" s="35">
        <v>1.4850130227560024E-2</v>
      </c>
      <c r="AQ92" s="35">
        <v>1.4850130227560024E-2</v>
      </c>
      <c r="AR92" s="35">
        <v>1.4850130227560024E-2</v>
      </c>
      <c r="AS92" s="35">
        <v>1.4850130227560024E-2</v>
      </c>
      <c r="AT92" s="35">
        <v>1.4850130227560024E-2</v>
      </c>
      <c r="AU92" s="35">
        <v>1.4850130227560024E-2</v>
      </c>
      <c r="AV92" s="35">
        <v>1.4850130227560024E-2</v>
      </c>
      <c r="AW92" s="35">
        <v>1.4850130227560024E-2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0.74876232809101384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1.3400346913274663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1.8249679482669281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2.491916028023796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-8.6900000000000005E-2</v>
      </c>
      <c r="F13" s="62">
        <f>'Option 1'!F13*1.1</f>
        <v>-8.0299999999999996E-2</v>
      </c>
      <c r="G13" s="62">
        <f>'Option 1'!G13*1.1</f>
        <v>-7.3700000000000015E-2</v>
      </c>
      <c r="H13" s="62">
        <f>'Option 1'!H13*1.1</f>
        <v>-6.8089999999999998E-2</v>
      </c>
      <c r="I13" s="62">
        <f>'Option 1'!I13*1.1</f>
        <v>-6.369000000000001E-2</v>
      </c>
      <c r="J13" s="62">
        <f>'Option 1'!J13*1.1</f>
        <v>-5.9290000000000009E-2</v>
      </c>
      <c r="K13" s="62">
        <f>'Option 1'!K13*1.1</f>
        <v>-5.3680000000000005E-2</v>
      </c>
      <c r="L13" s="62">
        <f>'Option 1'!L13*1.1</f>
        <v>-5.0380000000000001E-2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-8.6900000000000005E-2</v>
      </c>
      <c r="F18" s="59">
        <f t="shared" ref="F18:AW18" si="0">SUM(F13:F17)</f>
        <v>-8.0299999999999996E-2</v>
      </c>
      <c r="G18" s="59">
        <f t="shared" si="0"/>
        <v>-7.3700000000000015E-2</v>
      </c>
      <c r="H18" s="59">
        <f t="shared" si="0"/>
        <v>-6.8089999999999998E-2</v>
      </c>
      <c r="I18" s="59">
        <f t="shared" si="0"/>
        <v>-6.369000000000001E-2</v>
      </c>
      <c r="J18" s="59">
        <f t="shared" si="0"/>
        <v>-5.9290000000000009E-2</v>
      </c>
      <c r="K18" s="59">
        <f t="shared" si="0"/>
        <v>-5.3680000000000005E-2</v>
      </c>
      <c r="L18" s="59">
        <f t="shared" si="0"/>
        <v>-5.0380000000000001E-2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8.1502252614540512E-4</v>
      </c>
      <c r="G19" s="33">
        <f>'Option 1'!G19</f>
        <v>1.337892679668563E-3</v>
      </c>
      <c r="H19" s="33">
        <f>'Option 1'!H19</f>
        <v>1.6881672764957685E-3</v>
      </c>
      <c r="I19" s="33">
        <f>'Option 1'!I19</f>
        <v>2.025481059504976E-3</v>
      </c>
      <c r="J19" s="33">
        <f>'Option 1'!J19</f>
        <v>2.3605542734149165E-3</v>
      </c>
      <c r="K19" s="33">
        <f>'Option 1'!K19</f>
        <v>2.7456530750438286E-3</v>
      </c>
      <c r="L19" s="33">
        <f>'Option 1'!L19</f>
        <v>3.1750706554195046E-3</v>
      </c>
      <c r="M19" s="33">
        <f>'Option 1'!M19</f>
        <v>3.6439913475282541E-3</v>
      </c>
      <c r="N19" s="33">
        <f>'Option 1'!N19</f>
        <v>3.9187405467811277E-3</v>
      </c>
      <c r="O19" s="33">
        <f>'Option 1'!O19</f>
        <v>4.2130287221161539E-3</v>
      </c>
      <c r="P19" s="33">
        <f>'Option 1'!P19</f>
        <v>4.527533729748073E-3</v>
      </c>
      <c r="Q19" s="33">
        <f>'Option 1'!Q19</f>
        <v>4.8403777918167128E-3</v>
      </c>
      <c r="R19" s="33">
        <f>'Option 1'!R19</f>
        <v>5.1284087881588065E-3</v>
      </c>
      <c r="S19" s="33">
        <f>'Option 1'!S19</f>
        <v>5.3778479440737079E-3</v>
      </c>
      <c r="T19" s="33">
        <f>'Option 1'!T19</f>
        <v>5.6286353980408675E-3</v>
      </c>
      <c r="U19" s="33">
        <f>'Option 1'!U19</f>
        <v>5.885888197389888E-3</v>
      </c>
      <c r="V19" s="33">
        <f>'Option 1'!V19</f>
        <v>5.9749720945640877E-3</v>
      </c>
      <c r="W19" s="33">
        <f>'Option 1'!W19</f>
        <v>5.992073529858E-3</v>
      </c>
      <c r="X19" s="33">
        <f>'Option 1'!X19</f>
        <v>5.992073529858E-3</v>
      </c>
      <c r="Y19" s="33">
        <f>'Option 1'!Y19</f>
        <v>5.992073529858E-3</v>
      </c>
      <c r="Z19" s="33">
        <f>'Option 1'!Z19</f>
        <v>5.992073529858E-3</v>
      </c>
      <c r="AA19" s="33">
        <f>'Option 1'!AA19</f>
        <v>5.992073529858E-3</v>
      </c>
      <c r="AB19" s="33">
        <f>'Option 1'!AB19</f>
        <v>5.992073529858E-3</v>
      </c>
      <c r="AC19" s="33">
        <f>'Option 1'!AC19</f>
        <v>5.992073529858E-3</v>
      </c>
      <c r="AD19" s="33">
        <f>'Option 1'!AD19</f>
        <v>5.992073529858E-3</v>
      </c>
      <c r="AE19" s="33">
        <f>'Option 1'!AE19</f>
        <v>5.992073529858E-3</v>
      </c>
      <c r="AF19" s="33">
        <f>'Option 1'!AF19</f>
        <v>5.992073529858E-3</v>
      </c>
      <c r="AG19" s="33">
        <f>'Option 1'!AG19</f>
        <v>5.992073529858E-3</v>
      </c>
      <c r="AH19" s="33">
        <f>'Option 1'!AH19</f>
        <v>5.992073529858E-3</v>
      </c>
      <c r="AI19" s="33">
        <f>'Option 1'!AI19</f>
        <v>5.992073529858E-3</v>
      </c>
      <c r="AJ19" s="33">
        <f>'Option 1'!AJ19</f>
        <v>5.992073529858E-3</v>
      </c>
      <c r="AK19" s="33">
        <f>'Option 1'!AK19</f>
        <v>5.992073529858E-3</v>
      </c>
      <c r="AL19" s="33">
        <f>'Option 1'!AL19</f>
        <v>5.992073529858E-3</v>
      </c>
      <c r="AM19" s="33">
        <f>'Option 1'!AM19</f>
        <v>5.992073529858E-3</v>
      </c>
      <c r="AN19" s="33">
        <f>'Option 1'!AN19</f>
        <v>5.992073529858E-3</v>
      </c>
      <c r="AO19" s="33">
        <f>'Option 1'!AO19</f>
        <v>5.992073529858E-3</v>
      </c>
      <c r="AP19" s="33">
        <f>'Option 1'!AP19</f>
        <v>5.992073529858E-3</v>
      </c>
      <c r="AQ19" s="33">
        <f>'Option 1'!AQ19</f>
        <v>5.992073529858E-3</v>
      </c>
      <c r="AR19" s="33">
        <f>'Option 1'!AR19</f>
        <v>5.992073529858E-3</v>
      </c>
      <c r="AS19" s="33">
        <f>'Option 1'!AS19</f>
        <v>5.992073529858E-3</v>
      </c>
      <c r="AT19" s="33">
        <f>'Option 1'!AT19</f>
        <v>5.992073529858E-3</v>
      </c>
      <c r="AU19" s="33">
        <f>'Option 1'!AU19</f>
        <v>5.992073529858E-3</v>
      </c>
      <c r="AV19" s="33">
        <f>'Option 1'!AV19</f>
        <v>5.992073529858E-3</v>
      </c>
      <c r="AW19" s="33">
        <f>'Option 1'!AW19</f>
        <v>5.992073529858E-3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8.1502252614540512E-4</v>
      </c>
      <c r="G25" s="67">
        <f t="shared" si="1"/>
        <v>1.337892679668563E-3</v>
      </c>
      <c r="H25" s="67">
        <f t="shared" si="1"/>
        <v>1.6881672764957685E-3</v>
      </c>
      <c r="I25" s="67">
        <f t="shared" si="1"/>
        <v>2.025481059504976E-3</v>
      </c>
      <c r="J25" s="67">
        <f t="shared" si="1"/>
        <v>2.3605542734149165E-3</v>
      </c>
      <c r="K25" s="67">
        <f t="shared" si="1"/>
        <v>2.7456530750438286E-3</v>
      </c>
      <c r="L25" s="67">
        <f t="shared" si="1"/>
        <v>3.1750706554195046E-3</v>
      </c>
      <c r="M25" s="67">
        <f t="shared" si="1"/>
        <v>3.6439913475282541E-3</v>
      </c>
      <c r="N25" s="67">
        <f t="shared" si="1"/>
        <v>3.9187405467811277E-3</v>
      </c>
      <c r="O25" s="67">
        <f t="shared" si="1"/>
        <v>4.2130287221161539E-3</v>
      </c>
      <c r="P25" s="67">
        <f t="shared" si="1"/>
        <v>4.527533729748073E-3</v>
      </c>
      <c r="Q25" s="67">
        <f t="shared" si="1"/>
        <v>4.8403777918167128E-3</v>
      </c>
      <c r="R25" s="67">
        <f t="shared" si="1"/>
        <v>5.1284087881588065E-3</v>
      </c>
      <c r="S25" s="67">
        <f t="shared" si="1"/>
        <v>5.3778479440737079E-3</v>
      </c>
      <c r="T25" s="67">
        <f t="shared" si="1"/>
        <v>5.6286353980408675E-3</v>
      </c>
      <c r="U25" s="67">
        <f t="shared" si="1"/>
        <v>5.885888197389888E-3</v>
      </c>
      <c r="V25" s="67">
        <f t="shared" si="1"/>
        <v>5.9749720945640877E-3</v>
      </c>
      <c r="W25" s="67">
        <f t="shared" si="1"/>
        <v>5.992073529858E-3</v>
      </c>
      <c r="X25" s="67">
        <f t="shared" si="1"/>
        <v>5.992073529858E-3</v>
      </c>
      <c r="Y25" s="67">
        <f t="shared" si="1"/>
        <v>5.992073529858E-3</v>
      </c>
      <c r="Z25" s="67">
        <f t="shared" si="1"/>
        <v>5.992073529858E-3</v>
      </c>
      <c r="AA25" s="67">
        <f t="shared" si="1"/>
        <v>5.992073529858E-3</v>
      </c>
      <c r="AB25" s="67">
        <f t="shared" si="1"/>
        <v>5.992073529858E-3</v>
      </c>
      <c r="AC25" s="67">
        <f t="shared" si="1"/>
        <v>5.992073529858E-3</v>
      </c>
      <c r="AD25" s="67">
        <f t="shared" si="1"/>
        <v>5.992073529858E-3</v>
      </c>
      <c r="AE25" s="67">
        <f t="shared" si="1"/>
        <v>5.992073529858E-3</v>
      </c>
      <c r="AF25" s="67">
        <f t="shared" si="1"/>
        <v>5.992073529858E-3</v>
      </c>
      <c r="AG25" s="67">
        <f t="shared" si="1"/>
        <v>5.992073529858E-3</v>
      </c>
      <c r="AH25" s="67">
        <f t="shared" si="1"/>
        <v>5.992073529858E-3</v>
      </c>
      <c r="AI25" s="67">
        <f t="shared" si="1"/>
        <v>5.992073529858E-3</v>
      </c>
      <c r="AJ25" s="67">
        <f t="shared" si="1"/>
        <v>5.992073529858E-3</v>
      </c>
      <c r="AK25" s="67">
        <f t="shared" si="1"/>
        <v>5.992073529858E-3</v>
      </c>
      <c r="AL25" s="67">
        <f t="shared" si="1"/>
        <v>5.992073529858E-3</v>
      </c>
      <c r="AM25" s="67">
        <f t="shared" si="1"/>
        <v>5.992073529858E-3</v>
      </c>
      <c r="AN25" s="67">
        <f t="shared" si="1"/>
        <v>5.992073529858E-3</v>
      </c>
      <c r="AO25" s="67">
        <f t="shared" si="1"/>
        <v>5.992073529858E-3</v>
      </c>
      <c r="AP25" s="67">
        <f t="shared" si="1"/>
        <v>5.992073529858E-3</v>
      </c>
      <c r="AQ25" s="67">
        <f t="shared" si="1"/>
        <v>5.992073529858E-3</v>
      </c>
      <c r="AR25" s="67">
        <f t="shared" si="1"/>
        <v>5.992073529858E-3</v>
      </c>
      <c r="AS25" s="67">
        <f t="shared" si="1"/>
        <v>5.992073529858E-3</v>
      </c>
      <c r="AT25" s="67">
        <f t="shared" si="1"/>
        <v>5.992073529858E-3</v>
      </c>
      <c r="AU25" s="67">
        <f t="shared" si="1"/>
        <v>5.992073529858E-3</v>
      </c>
      <c r="AV25" s="67">
        <f t="shared" si="1"/>
        <v>5.992073529858E-3</v>
      </c>
      <c r="AW25" s="67">
        <f t="shared" si="1"/>
        <v>5.992073529858E-3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-8.6900000000000005E-2</v>
      </c>
      <c r="F26" s="59">
        <f t="shared" ref="F26:BD26" si="2">F18+F25</f>
        <v>-7.9484977473854593E-2</v>
      </c>
      <c r="G26" s="59">
        <f t="shared" si="2"/>
        <v>-7.2362107320331451E-2</v>
      </c>
      <c r="H26" s="59">
        <f t="shared" si="2"/>
        <v>-6.6401832723504223E-2</v>
      </c>
      <c r="I26" s="59">
        <f t="shared" si="2"/>
        <v>-6.1664518940495038E-2</v>
      </c>
      <c r="J26" s="59">
        <f t="shared" si="2"/>
        <v>-5.6929445726585093E-2</v>
      </c>
      <c r="K26" s="59">
        <f t="shared" si="2"/>
        <v>-5.0934346924956179E-2</v>
      </c>
      <c r="L26" s="59">
        <f t="shared" si="2"/>
        <v>-4.7204929344580496E-2</v>
      </c>
      <c r="M26" s="59">
        <f t="shared" si="2"/>
        <v>3.6439913475282541E-3</v>
      </c>
      <c r="N26" s="59">
        <f t="shared" si="2"/>
        <v>3.9187405467811277E-3</v>
      </c>
      <c r="O26" s="59">
        <f t="shared" si="2"/>
        <v>4.2130287221161539E-3</v>
      </c>
      <c r="P26" s="59">
        <f t="shared" si="2"/>
        <v>4.527533729748073E-3</v>
      </c>
      <c r="Q26" s="59">
        <f t="shared" si="2"/>
        <v>4.8403777918167128E-3</v>
      </c>
      <c r="R26" s="59">
        <f t="shared" si="2"/>
        <v>5.1284087881588065E-3</v>
      </c>
      <c r="S26" s="59">
        <f t="shared" si="2"/>
        <v>5.3778479440737079E-3</v>
      </c>
      <c r="T26" s="59">
        <f t="shared" si="2"/>
        <v>5.6286353980408675E-3</v>
      </c>
      <c r="U26" s="59">
        <f t="shared" si="2"/>
        <v>5.885888197389888E-3</v>
      </c>
      <c r="V26" s="59">
        <f t="shared" si="2"/>
        <v>5.9749720945640877E-3</v>
      </c>
      <c r="W26" s="59">
        <f t="shared" si="2"/>
        <v>5.992073529858E-3</v>
      </c>
      <c r="X26" s="59">
        <f t="shared" si="2"/>
        <v>5.992073529858E-3</v>
      </c>
      <c r="Y26" s="59">
        <f t="shared" si="2"/>
        <v>5.992073529858E-3</v>
      </c>
      <c r="Z26" s="59">
        <f t="shared" si="2"/>
        <v>5.992073529858E-3</v>
      </c>
      <c r="AA26" s="59">
        <f t="shared" si="2"/>
        <v>5.992073529858E-3</v>
      </c>
      <c r="AB26" s="59">
        <f t="shared" si="2"/>
        <v>5.992073529858E-3</v>
      </c>
      <c r="AC26" s="59">
        <f t="shared" si="2"/>
        <v>5.992073529858E-3</v>
      </c>
      <c r="AD26" s="59">
        <f t="shared" si="2"/>
        <v>5.992073529858E-3</v>
      </c>
      <c r="AE26" s="59">
        <f t="shared" si="2"/>
        <v>5.992073529858E-3</v>
      </c>
      <c r="AF26" s="59">
        <f t="shared" si="2"/>
        <v>5.992073529858E-3</v>
      </c>
      <c r="AG26" s="59">
        <f t="shared" si="2"/>
        <v>5.992073529858E-3</v>
      </c>
      <c r="AH26" s="59">
        <f t="shared" si="2"/>
        <v>5.992073529858E-3</v>
      </c>
      <c r="AI26" s="59">
        <f t="shared" si="2"/>
        <v>5.992073529858E-3</v>
      </c>
      <c r="AJ26" s="59">
        <f t="shared" si="2"/>
        <v>5.992073529858E-3</v>
      </c>
      <c r="AK26" s="59">
        <f t="shared" si="2"/>
        <v>5.992073529858E-3</v>
      </c>
      <c r="AL26" s="59">
        <f t="shared" si="2"/>
        <v>5.992073529858E-3</v>
      </c>
      <c r="AM26" s="59">
        <f t="shared" si="2"/>
        <v>5.992073529858E-3</v>
      </c>
      <c r="AN26" s="59">
        <f t="shared" si="2"/>
        <v>5.992073529858E-3</v>
      </c>
      <c r="AO26" s="59">
        <f t="shared" si="2"/>
        <v>5.992073529858E-3</v>
      </c>
      <c r="AP26" s="59">
        <f t="shared" si="2"/>
        <v>5.992073529858E-3</v>
      </c>
      <c r="AQ26" s="59">
        <f t="shared" si="2"/>
        <v>5.992073529858E-3</v>
      </c>
      <c r="AR26" s="59">
        <f t="shared" si="2"/>
        <v>5.992073529858E-3</v>
      </c>
      <c r="AS26" s="59">
        <f t="shared" si="2"/>
        <v>5.992073529858E-3</v>
      </c>
      <c r="AT26" s="59">
        <f t="shared" si="2"/>
        <v>5.992073529858E-3</v>
      </c>
      <c r="AU26" s="59">
        <f t="shared" si="2"/>
        <v>5.992073529858E-3</v>
      </c>
      <c r="AV26" s="59">
        <f t="shared" si="2"/>
        <v>5.992073529858E-3</v>
      </c>
      <c r="AW26" s="59">
        <f t="shared" si="2"/>
        <v>5.992073529858E-3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-6.9520000000000012E-2</v>
      </c>
      <c r="F28" s="34">
        <f t="shared" ref="F28:AW28" si="4">F26*F27</f>
        <v>-6.3587981979083677E-2</v>
      </c>
      <c r="G28" s="34">
        <f t="shared" si="4"/>
        <v>-5.7889685856265166E-2</v>
      </c>
      <c r="H28" s="34">
        <f t="shared" si="4"/>
        <v>-5.3121466178803381E-2</v>
      </c>
      <c r="I28" s="34">
        <f t="shared" si="4"/>
        <v>-4.9331615152396036E-2</v>
      </c>
      <c r="J28" s="34">
        <f t="shared" si="4"/>
        <v>-4.5543556581268074E-2</v>
      </c>
      <c r="K28" s="34">
        <f t="shared" si="4"/>
        <v>-4.0747477539964945E-2</v>
      </c>
      <c r="L28" s="34">
        <f t="shared" si="4"/>
        <v>-3.7763943475664398E-2</v>
      </c>
      <c r="M28" s="34">
        <f t="shared" si="4"/>
        <v>2.9151930780226035E-3</v>
      </c>
      <c r="N28" s="34">
        <f t="shared" si="4"/>
        <v>3.1349924374249024E-3</v>
      </c>
      <c r="O28" s="34">
        <f t="shared" si="4"/>
        <v>3.3704229776929232E-3</v>
      </c>
      <c r="P28" s="34">
        <f t="shared" si="4"/>
        <v>3.6220269837984585E-3</v>
      </c>
      <c r="Q28" s="34">
        <f t="shared" si="4"/>
        <v>3.8723022334533706E-3</v>
      </c>
      <c r="R28" s="34">
        <f t="shared" si="4"/>
        <v>4.1027270305270458E-3</v>
      </c>
      <c r="S28" s="34">
        <f t="shared" si="4"/>
        <v>4.3022783552589669E-3</v>
      </c>
      <c r="T28" s="34">
        <f t="shared" si="4"/>
        <v>4.5029083184326942E-3</v>
      </c>
      <c r="U28" s="34">
        <f t="shared" si="4"/>
        <v>4.7087105579119107E-3</v>
      </c>
      <c r="V28" s="34">
        <f t="shared" si="4"/>
        <v>4.7799776756512705E-3</v>
      </c>
      <c r="W28" s="34">
        <f t="shared" si="4"/>
        <v>4.7936588238864002E-3</v>
      </c>
      <c r="X28" s="34">
        <f t="shared" si="4"/>
        <v>4.7936588238864002E-3</v>
      </c>
      <c r="Y28" s="34">
        <f t="shared" si="4"/>
        <v>4.7936588238864002E-3</v>
      </c>
      <c r="Z28" s="34">
        <f t="shared" si="4"/>
        <v>4.7936588238864002E-3</v>
      </c>
      <c r="AA28" s="34">
        <f t="shared" si="4"/>
        <v>4.7936588238864002E-3</v>
      </c>
      <c r="AB28" s="34">
        <f t="shared" si="4"/>
        <v>4.7936588238864002E-3</v>
      </c>
      <c r="AC28" s="34">
        <f t="shared" si="4"/>
        <v>4.7936588238864002E-3</v>
      </c>
      <c r="AD28" s="34">
        <f t="shared" si="4"/>
        <v>4.7936588238864002E-3</v>
      </c>
      <c r="AE28" s="34">
        <f t="shared" si="4"/>
        <v>4.7936588238864002E-3</v>
      </c>
      <c r="AF28" s="34">
        <f t="shared" si="4"/>
        <v>4.7936588238864002E-3</v>
      </c>
      <c r="AG28" s="34">
        <f t="shared" si="4"/>
        <v>4.7936588238864002E-3</v>
      </c>
      <c r="AH28" s="34">
        <f t="shared" si="4"/>
        <v>4.7936588238864002E-3</v>
      </c>
      <c r="AI28" s="34">
        <f t="shared" si="4"/>
        <v>4.7936588238864002E-3</v>
      </c>
      <c r="AJ28" s="34">
        <f t="shared" si="4"/>
        <v>4.7936588238864002E-3</v>
      </c>
      <c r="AK28" s="34">
        <f t="shared" si="4"/>
        <v>4.7936588238864002E-3</v>
      </c>
      <c r="AL28" s="34">
        <f t="shared" si="4"/>
        <v>4.7936588238864002E-3</v>
      </c>
      <c r="AM28" s="34">
        <f t="shared" si="4"/>
        <v>4.7936588238864002E-3</v>
      </c>
      <c r="AN28" s="34">
        <f t="shared" si="4"/>
        <v>4.7936588238864002E-3</v>
      </c>
      <c r="AO28" s="34">
        <f t="shared" si="4"/>
        <v>4.7936588238864002E-3</v>
      </c>
      <c r="AP28" s="34">
        <f t="shared" si="4"/>
        <v>4.7936588238864002E-3</v>
      </c>
      <c r="AQ28" s="34">
        <f t="shared" si="4"/>
        <v>4.7936588238864002E-3</v>
      </c>
      <c r="AR28" s="34">
        <f t="shared" si="4"/>
        <v>4.7936588238864002E-3</v>
      </c>
      <c r="AS28" s="34">
        <f t="shared" si="4"/>
        <v>4.7936588238864002E-3</v>
      </c>
      <c r="AT28" s="34">
        <f t="shared" si="4"/>
        <v>4.7936588238864002E-3</v>
      </c>
      <c r="AU28" s="34">
        <f t="shared" si="4"/>
        <v>4.7936588238864002E-3</v>
      </c>
      <c r="AV28" s="34">
        <f t="shared" si="4"/>
        <v>4.7936588238864002E-3</v>
      </c>
      <c r="AW28" s="34">
        <f t="shared" si="4"/>
        <v>4.7936588238864002E-3</v>
      </c>
      <c r="AX28" s="34"/>
      <c r="AY28" s="34"/>
      <c r="AZ28" s="34"/>
      <c r="BA28" s="34"/>
      <c r="BB28" s="34"/>
      <c r="BC28" s="34"/>
      <c r="BD28" s="34"/>
    </row>
    <row r="29" spans="1:56" x14ac:dyDescent="0.3">
      <c r="A29" s="115"/>
      <c r="B29" s="9" t="s">
        <v>92</v>
      </c>
      <c r="C29" s="11" t="s">
        <v>44</v>
      </c>
      <c r="D29" s="9" t="s">
        <v>40</v>
      </c>
      <c r="E29" s="34">
        <f>E26-E28</f>
        <v>-1.7379999999999993E-2</v>
      </c>
      <c r="F29" s="34">
        <f t="shared" ref="F29:AW29" si="5">F26-F28</f>
        <v>-1.5896995494770916E-2</v>
      </c>
      <c r="G29" s="34">
        <f t="shared" si="5"/>
        <v>-1.4472421464066285E-2</v>
      </c>
      <c r="H29" s="34">
        <f t="shared" si="5"/>
        <v>-1.3280366544700842E-2</v>
      </c>
      <c r="I29" s="34">
        <f t="shared" si="5"/>
        <v>-1.2332903788099002E-2</v>
      </c>
      <c r="J29" s="34">
        <f t="shared" si="5"/>
        <v>-1.1385889145317019E-2</v>
      </c>
      <c r="K29" s="34">
        <f t="shared" si="5"/>
        <v>-1.0186869384991235E-2</v>
      </c>
      <c r="L29" s="34">
        <f t="shared" si="5"/>
        <v>-9.4409858689160978E-3</v>
      </c>
      <c r="M29" s="34">
        <f t="shared" si="5"/>
        <v>7.2879826950565055E-4</v>
      </c>
      <c r="N29" s="34">
        <f t="shared" si="5"/>
        <v>7.8374810935622537E-4</v>
      </c>
      <c r="O29" s="34">
        <f t="shared" si="5"/>
        <v>8.426057444232307E-4</v>
      </c>
      <c r="P29" s="34">
        <f t="shared" si="5"/>
        <v>9.0550674594961451E-4</v>
      </c>
      <c r="Q29" s="34">
        <f t="shared" si="5"/>
        <v>9.6807555836334221E-4</v>
      </c>
      <c r="R29" s="34">
        <f t="shared" si="5"/>
        <v>1.0256817576317608E-3</v>
      </c>
      <c r="S29" s="34">
        <f t="shared" si="5"/>
        <v>1.0755695888147411E-3</v>
      </c>
      <c r="T29" s="34">
        <f t="shared" si="5"/>
        <v>1.1257270796081733E-3</v>
      </c>
      <c r="U29" s="34">
        <f t="shared" si="5"/>
        <v>1.1771776394779773E-3</v>
      </c>
      <c r="V29" s="34">
        <f t="shared" si="5"/>
        <v>1.1949944189128172E-3</v>
      </c>
      <c r="W29" s="34">
        <f t="shared" si="5"/>
        <v>1.1984147059715998E-3</v>
      </c>
      <c r="X29" s="34">
        <f t="shared" si="5"/>
        <v>1.1984147059715998E-3</v>
      </c>
      <c r="Y29" s="34">
        <f t="shared" si="5"/>
        <v>1.1984147059715998E-3</v>
      </c>
      <c r="Z29" s="34">
        <f t="shared" si="5"/>
        <v>1.1984147059715998E-3</v>
      </c>
      <c r="AA29" s="34">
        <f t="shared" si="5"/>
        <v>1.1984147059715998E-3</v>
      </c>
      <c r="AB29" s="34">
        <f t="shared" si="5"/>
        <v>1.1984147059715998E-3</v>
      </c>
      <c r="AC29" s="34">
        <f t="shared" si="5"/>
        <v>1.1984147059715998E-3</v>
      </c>
      <c r="AD29" s="34">
        <f t="shared" si="5"/>
        <v>1.1984147059715998E-3</v>
      </c>
      <c r="AE29" s="34">
        <f t="shared" si="5"/>
        <v>1.1984147059715998E-3</v>
      </c>
      <c r="AF29" s="34">
        <f t="shared" si="5"/>
        <v>1.1984147059715998E-3</v>
      </c>
      <c r="AG29" s="34">
        <f t="shared" si="5"/>
        <v>1.1984147059715998E-3</v>
      </c>
      <c r="AH29" s="34">
        <f t="shared" si="5"/>
        <v>1.1984147059715998E-3</v>
      </c>
      <c r="AI29" s="34">
        <f t="shared" si="5"/>
        <v>1.1984147059715998E-3</v>
      </c>
      <c r="AJ29" s="34">
        <f t="shared" si="5"/>
        <v>1.1984147059715998E-3</v>
      </c>
      <c r="AK29" s="34">
        <f t="shared" si="5"/>
        <v>1.1984147059715998E-3</v>
      </c>
      <c r="AL29" s="34">
        <f t="shared" si="5"/>
        <v>1.1984147059715998E-3</v>
      </c>
      <c r="AM29" s="34">
        <f t="shared" si="5"/>
        <v>1.1984147059715998E-3</v>
      </c>
      <c r="AN29" s="34">
        <f t="shared" si="5"/>
        <v>1.1984147059715998E-3</v>
      </c>
      <c r="AO29" s="34">
        <f t="shared" si="5"/>
        <v>1.1984147059715998E-3</v>
      </c>
      <c r="AP29" s="34">
        <f t="shared" si="5"/>
        <v>1.1984147059715998E-3</v>
      </c>
      <c r="AQ29" s="34">
        <f t="shared" si="5"/>
        <v>1.1984147059715998E-3</v>
      </c>
      <c r="AR29" s="34">
        <f t="shared" si="5"/>
        <v>1.1984147059715998E-3</v>
      </c>
      <c r="AS29" s="34">
        <f t="shared" si="5"/>
        <v>1.1984147059715998E-3</v>
      </c>
      <c r="AT29" s="34">
        <f t="shared" si="5"/>
        <v>1.1984147059715998E-3</v>
      </c>
      <c r="AU29" s="34">
        <f t="shared" si="5"/>
        <v>1.1984147059715998E-3</v>
      </c>
      <c r="AV29" s="34">
        <f t="shared" si="5"/>
        <v>1.1984147059715998E-3</v>
      </c>
      <c r="AW29" s="34">
        <f t="shared" si="5"/>
        <v>1.1984147059715998E-3</v>
      </c>
      <c r="AX29" s="34"/>
      <c r="AY29" s="34"/>
      <c r="AZ29" s="34"/>
      <c r="BA29" s="34"/>
      <c r="BB29" s="34"/>
      <c r="BC29" s="34"/>
      <c r="BD29" s="34"/>
    </row>
    <row r="30" spans="1:56" ht="16.5" hidden="1" customHeight="1" outlineLevel="1" x14ac:dyDescent="0.35">
      <c r="A30" s="115"/>
      <c r="B30" s="9" t="s">
        <v>1</v>
      </c>
      <c r="C30" s="11" t="s">
        <v>53</v>
      </c>
      <c r="D30" s="9" t="s">
        <v>40</v>
      </c>
      <c r="F30" s="34">
        <f>$E$28/'Fixed data'!$C$7</f>
        <v>-1.5448888888888893E-3</v>
      </c>
      <c r="G30" s="34">
        <f>$E$28/'Fixed data'!$C$7</f>
        <v>-1.5448888888888893E-3</v>
      </c>
      <c r="H30" s="34">
        <f>$E$28/'Fixed data'!$C$7</f>
        <v>-1.5448888888888893E-3</v>
      </c>
      <c r="I30" s="34">
        <f>$E$28/'Fixed data'!$C$7</f>
        <v>-1.5448888888888893E-3</v>
      </c>
      <c r="J30" s="34">
        <f>$E$28/'Fixed data'!$C$7</f>
        <v>-1.5448888888888893E-3</v>
      </c>
      <c r="K30" s="34">
        <f>$E$28/'Fixed data'!$C$7</f>
        <v>-1.5448888888888893E-3</v>
      </c>
      <c r="L30" s="34">
        <f>$E$28/'Fixed data'!$C$7</f>
        <v>-1.5448888888888893E-3</v>
      </c>
      <c r="M30" s="34">
        <f>$E$28/'Fixed data'!$C$7</f>
        <v>-1.5448888888888893E-3</v>
      </c>
      <c r="N30" s="34">
        <f>$E$28/'Fixed data'!$C$7</f>
        <v>-1.5448888888888893E-3</v>
      </c>
      <c r="O30" s="34">
        <f>$E$28/'Fixed data'!$C$7</f>
        <v>-1.5448888888888893E-3</v>
      </c>
      <c r="P30" s="34">
        <f>$E$28/'Fixed data'!$C$7</f>
        <v>-1.5448888888888893E-3</v>
      </c>
      <c r="Q30" s="34">
        <f>$E$28/'Fixed data'!$C$7</f>
        <v>-1.5448888888888893E-3</v>
      </c>
      <c r="R30" s="34">
        <f>$E$28/'Fixed data'!$C$7</f>
        <v>-1.5448888888888893E-3</v>
      </c>
      <c r="S30" s="34">
        <f>$E$28/'Fixed data'!$C$7</f>
        <v>-1.5448888888888893E-3</v>
      </c>
      <c r="T30" s="34">
        <f>$E$28/'Fixed data'!$C$7</f>
        <v>-1.5448888888888893E-3</v>
      </c>
      <c r="U30" s="34">
        <f>$E$28/'Fixed data'!$C$7</f>
        <v>-1.5448888888888893E-3</v>
      </c>
      <c r="V30" s="34">
        <f>$E$28/'Fixed data'!$C$7</f>
        <v>-1.5448888888888893E-3</v>
      </c>
      <c r="W30" s="34">
        <f>$E$28/'Fixed data'!$C$7</f>
        <v>-1.5448888888888893E-3</v>
      </c>
      <c r="X30" s="34">
        <f>$E$28/'Fixed data'!$C$7</f>
        <v>-1.5448888888888893E-3</v>
      </c>
      <c r="Y30" s="34">
        <f>$E$28/'Fixed data'!$C$7</f>
        <v>-1.5448888888888893E-3</v>
      </c>
      <c r="Z30" s="34">
        <f>$E$28/'Fixed data'!$C$7</f>
        <v>-1.5448888888888893E-3</v>
      </c>
      <c r="AA30" s="34">
        <f>$E$28/'Fixed data'!$C$7</f>
        <v>-1.5448888888888893E-3</v>
      </c>
      <c r="AB30" s="34">
        <f>$E$28/'Fixed data'!$C$7</f>
        <v>-1.5448888888888893E-3</v>
      </c>
      <c r="AC30" s="34">
        <f>$E$28/'Fixed data'!$C$7</f>
        <v>-1.5448888888888893E-3</v>
      </c>
      <c r="AD30" s="34">
        <f>$E$28/'Fixed data'!$C$7</f>
        <v>-1.5448888888888893E-3</v>
      </c>
      <c r="AE30" s="34">
        <f>$E$28/'Fixed data'!$C$7</f>
        <v>-1.5448888888888893E-3</v>
      </c>
      <c r="AF30" s="34">
        <f>$E$28/'Fixed data'!$C$7</f>
        <v>-1.5448888888888893E-3</v>
      </c>
      <c r="AG30" s="34">
        <f>$E$28/'Fixed data'!$C$7</f>
        <v>-1.5448888888888893E-3</v>
      </c>
      <c r="AH30" s="34">
        <f>$E$28/'Fixed data'!$C$7</f>
        <v>-1.5448888888888893E-3</v>
      </c>
      <c r="AI30" s="34">
        <f>$E$28/'Fixed data'!$C$7</f>
        <v>-1.5448888888888893E-3</v>
      </c>
      <c r="AJ30" s="34">
        <f>$E$28/'Fixed data'!$C$7</f>
        <v>-1.5448888888888893E-3</v>
      </c>
      <c r="AK30" s="34">
        <f>$E$28/'Fixed data'!$C$7</f>
        <v>-1.5448888888888893E-3</v>
      </c>
      <c r="AL30" s="34">
        <f>$E$28/'Fixed data'!$C$7</f>
        <v>-1.5448888888888893E-3</v>
      </c>
      <c r="AM30" s="34">
        <f>$E$28/'Fixed data'!$C$7</f>
        <v>-1.5448888888888893E-3</v>
      </c>
      <c r="AN30" s="34">
        <f>$E$28/'Fixed data'!$C$7</f>
        <v>-1.5448888888888893E-3</v>
      </c>
      <c r="AO30" s="34">
        <f>$E$28/'Fixed data'!$C$7</f>
        <v>-1.5448888888888893E-3</v>
      </c>
      <c r="AP30" s="34">
        <f>$E$28/'Fixed data'!$C$7</f>
        <v>-1.5448888888888893E-3</v>
      </c>
      <c r="AQ30" s="34">
        <f>$E$28/'Fixed data'!$C$7</f>
        <v>-1.5448888888888893E-3</v>
      </c>
      <c r="AR30" s="34">
        <f>$E$28/'Fixed data'!$C$7</f>
        <v>-1.5448888888888893E-3</v>
      </c>
      <c r="AS30" s="34">
        <f>$E$28/'Fixed data'!$C$7</f>
        <v>-1.5448888888888893E-3</v>
      </c>
      <c r="AT30" s="34">
        <f>$E$28/'Fixed data'!$C$7</f>
        <v>-1.5448888888888893E-3</v>
      </c>
      <c r="AU30" s="34">
        <f>$E$28/'Fixed data'!$C$7</f>
        <v>-1.5448888888888893E-3</v>
      </c>
      <c r="AV30" s="34">
        <f>$E$28/'Fixed data'!$C$7</f>
        <v>-1.5448888888888893E-3</v>
      </c>
      <c r="AW30" s="34">
        <f>$E$28/'Fixed data'!$C$7</f>
        <v>-1.5448888888888893E-3</v>
      </c>
      <c r="AX30" s="34">
        <f>$E$28/'Fixed data'!$C$7</f>
        <v>-1.5448888888888893E-3</v>
      </c>
      <c r="AY30" s="34"/>
      <c r="AZ30" s="34"/>
      <c r="BA30" s="34"/>
      <c r="BB30" s="34"/>
      <c r="BC30" s="34"/>
      <c r="BD30" s="34"/>
    </row>
    <row r="31" spans="1:56" ht="16.5" hidden="1" customHeight="1" outlineLevel="1" x14ac:dyDescent="0.35">
      <c r="A31" s="115"/>
      <c r="B31" s="9" t="s">
        <v>2</v>
      </c>
      <c r="C31" s="11" t="s">
        <v>54</v>
      </c>
      <c r="D31" s="9" t="s">
        <v>40</v>
      </c>
      <c r="F31" s="34"/>
      <c r="G31" s="34">
        <f>$F$28/'Fixed data'!$C$7</f>
        <v>-1.4130662662018595E-3</v>
      </c>
      <c r="H31" s="34">
        <f>$F$28/'Fixed data'!$C$7</f>
        <v>-1.4130662662018595E-3</v>
      </c>
      <c r="I31" s="34">
        <f>$F$28/'Fixed data'!$C$7</f>
        <v>-1.4130662662018595E-3</v>
      </c>
      <c r="J31" s="34">
        <f>$F$28/'Fixed data'!$C$7</f>
        <v>-1.4130662662018595E-3</v>
      </c>
      <c r="K31" s="34">
        <f>$F$28/'Fixed data'!$C$7</f>
        <v>-1.4130662662018595E-3</v>
      </c>
      <c r="L31" s="34">
        <f>$F$28/'Fixed data'!$C$7</f>
        <v>-1.4130662662018595E-3</v>
      </c>
      <c r="M31" s="34">
        <f>$F$28/'Fixed data'!$C$7</f>
        <v>-1.4130662662018595E-3</v>
      </c>
      <c r="N31" s="34">
        <f>$F$28/'Fixed data'!$C$7</f>
        <v>-1.4130662662018595E-3</v>
      </c>
      <c r="O31" s="34">
        <f>$F$28/'Fixed data'!$C$7</f>
        <v>-1.4130662662018595E-3</v>
      </c>
      <c r="P31" s="34">
        <f>$F$28/'Fixed data'!$C$7</f>
        <v>-1.4130662662018595E-3</v>
      </c>
      <c r="Q31" s="34">
        <f>$F$28/'Fixed data'!$C$7</f>
        <v>-1.4130662662018595E-3</v>
      </c>
      <c r="R31" s="34">
        <f>$F$28/'Fixed data'!$C$7</f>
        <v>-1.4130662662018595E-3</v>
      </c>
      <c r="S31" s="34">
        <f>$F$28/'Fixed data'!$C$7</f>
        <v>-1.4130662662018595E-3</v>
      </c>
      <c r="T31" s="34">
        <f>$F$28/'Fixed data'!$C$7</f>
        <v>-1.4130662662018595E-3</v>
      </c>
      <c r="U31" s="34">
        <f>$F$28/'Fixed data'!$C$7</f>
        <v>-1.4130662662018595E-3</v>
      </c>
      <c r="V31" s="34">
        <f>$F$28/'Fixed data'!$C$7</f>
        <v>-1.4130662662018595E-3</v>
      </c>
      <c r="W31" s="34">
        <f>$F$28/'Fixed data'!$C$7</f>
        <v>-1.4130662662018595E-3</v>
      </c>
      <c r="X31" s="34">
        <f>$F$28/'Fixed data'!$C$7</f>
        <v>-1.4130662662018595E-3</v>
      </c>
      <c r="Y31" s="34">
        <f>$F$28/'Fixed data'!$C$7</f>
        <v>-1.4130662662018595E-3</v>
      </c>
      <c r="Z31" s="34">
        <f>$F$28/'Fixed data'!$C$7</f>
        <v>-1.4130662662018595E-3</v>
      </c>
      <c r="AA31" s="34">
        <f>$F$28/'Fixed data'!$C$7</f>
        <v>-1.4130662662018595E-3</v>
      </c>
      <c r="AB31" s="34">
        <f>$F$28/'Fixed data'!$C$7</f>
        <v>-1.4130662662018595E-3</v>
      </c>
      <c r="AC31" s="34">
        <f>$F$28/'Fixed data'!$C$7</f>
        <v>-1.4130662662018595E-3</v>
      </c>
      <c r="AD31" s="34">
        <f>$F$28/'Fixed data'!$C$7</f>
        <v>-1.4130662662018595E-3</v>
      </c>
      <c r="AE31" s="34">
        <f>$F$28/'Fixed data'!$C$7</f>
        <v>-1.4130662662018595E-3</v>
      </c>
      <c r="AF31" s="34">
        <f>$F$28/'Fixed data'!$C$7</f>
        <v>-1.4130662662018595E-3</v>
      </c>
      <c r="AG31" s="34">
        <f>$F$28/'Fixed data'!$C$7</f>
        <v>-1.4130662662018595E-3</v>
      </c>
      <c r="AH31" s="34">
        <f>$F$28/'Fixed data'!$C$7</f>
        <v>-1.4130662662018595E-3</v>
      </c>
      <c r="AI31" s="34">
        <f>$F$28/'Fixed data'!$C$7</f>
        <v>-1.4130662662018595E-3</v>
      </c>
      <c r="AJ31" s="34">
        <f>$F$28/'Fixed data'!$C$7</f>
        <v>-1.4130662662018595E-3</v>
      </c>
      <c r="AK31" s="34">
        <f>$F$28/'Fixed data'!$C$7</f>
        <v>-1.4130662662018595E-3</v>
      </c>
      <c r="AL31" s="34">
        <f>$F$28/'Fixed data'!$C$7</f>
        <v>-1.4130662662018595E-3</v>
      </c>
      <c r="AM31" s="34">
        <f>$F$28/'Fixed data'!$C$7</f>
        <v>-1.4130662662018595E-3</v>
      </c>
      <c r="AN31" s="34">
        <f>$F$28/'Fixed data'!$C$7</f>
        <v>-1.4130662662018595E-3</v>
      </c>
      <c r="AO31" s="34">
        <f>$F$28/'Fixed data'!$C$7</f>
        <v>-1.4130662662018595E-3</v>
      </c>
      <c r="AP31" s="34">
        <f>$F$28/'Fixed data'!$C$7</f>
        <v>-1.4130662662018595E-3</v>
      </c>
      <c r="AQ31" s="34">
        <f>$F$28/'Fixed data'!$C$7</f>
        <v>-1.4130662662018595E-3</v>
      </c>
      <c r="AR31" s="34">
        <f>$F$28/'Fixed data'!$C$7</f>
        <v>-1.4130662662018595E-3</v>
      </c>
      <c r="AS31" s="34">
        <f>$F$28/'Fixed data'!$C$7</f>
        <v>-1.4130662662018595E-3</v>
      </c>
      <c r="AT31" s="34">
        <f>$F$28/'Fixed data'!$C$7</f>
        <v>-1.4130662662018595E-3</v>
      </c>
      <c r="AU31" s="34">
        <f>$F$28/'Fixed data'!$C$7</f>
        <v>-1.4130662662018595E-3</v>
      </c>
      <c r="AV31" s="34">
        <f>$F$28/'Fixed data'!$C$7</f>
        <v>-1.4130662662018595E-3</v>
      </c>
      <c r="AW31" s="34">
        <f>$F$28/'Fixed data'!$C$7</f>
        <v>-1.4130662662018595E-3</v>
      </c>
      <c r="AX31" s="34">
        <f>$F$28/'Fixed data'!$C$7</f>
        <v>-1.4130662662018595E-3</v>
      </c>
      <c r="AY31" s="34">
        <f>$F$28/'Fixed data'!$C$7</f>
        <v>-1.4130662662018595E-3</v>
      </c>
      <c r="AZ31" s="34"/>
      <c r="BA31" s="34"/>
      <c r="BB31" s="34"/>
      <c r="BC31" s="34"/>
      <c r="BD31" s="34"/>
    </row>
    <row r="32" spans="1:56" ht="16.5" hidden="1" customHeight="1" outlineLevel="1" x14ac:dyDescent="0.35">
      <c r="A32" s="115"/>
      <c r="B32" s="9" t="s">
        <v>3</v>
      </c>
      <c r="C32" s="11" t="s">
        <v>55</v>
      </c>
      <c r="D32" s="9" t="s">
        <v>40</v>
      </c>
      <c r="F32" s="34"/>
      <c r="G32" s="34"/>
      <c r="H32" s="34">
        <f>$G$28/'Fixed data'!$C$7</f>
        <v>-1.2864374634725592E-3</v>
      </c>
      <c r="I32" s="34">
        <f>$G$28/'Fixed data'!$C$7</f>
        <v>-1.2864374634725592E-3</v>
      </c>
      <c r="J32" s="34">
        <f>$G$28/'Fixed data'!$C$7</f>
        <v>-1.2864374634725592E-3</v>
      </c>
      <c r="K32" s="34">
        <f>$G$28/'Fixed data'!$C$7</f>
        <v>-1.2864374634725592E-3</v>
      </c>
      <c r="L32" s="34">
        <f>$G$28/'Fixed data'!$C$7</f>
        <v>-1.2864374634725592E-3</v>
      </c>
      <c r="M32" s="34">
        <f>$G$28/'Fixed data'!$C$7</f>
        <v>-1.2864374634725592E-3</v>
      </c>
      <c r="N32" s="34">
        <f>$G$28/'Fixed data'!$C$7</f>
        <v>-1.2864374634725592E-3</v>
      </c>
      <c r="O32" s="34">
        <f>$G$28/'Fixed data'!$C$7</f>
        <v>-1.2864374634725592E-3</v>
      </c>
      <c r="P32" s="34">
        <f>$G$28/'Fixed data'!$C$7</f>
        <v>-1.2864374634725592E-3</v>
      </c>
      <c r="Q32" s="34">
        <f>$G$28/'Fixed data'!$C$7</f>
        <v>-1.2864374634725592E-3</v>
      </c>
      <c r="R32" s="34">
        <f>$G$28/'Fixed data'!$C$7</f>
        <v>-1.2864374634725592E-3</v>
      </c>
      <c r="S32" s="34">
        <f>$G$28/'Fixed data'!$C$7</f>
        <v>-1.2864374634725592E-3</v>
      </c>
      <c r="T32" s="34">
        <f>$G$28/'Fixed data'!$C$7</f>
        <v>-1.2864374634725592E-3</v>
      </c>
      <c r="U32" s="34">
        <f>$G$28/'Fixed data'!$C$7</f>
        <v>-1.2864374634725592E-3</v>
      </c>
      <c r="V32" s="34">
        <f>$G$28/'Fixed data'!$C$7</f>
        <v>-1.2864374634725592E-3</v>
      </c>
      <c r="W32" s="34">
        <f>$G$28/'Fixed data'!$C$7</f>
        <v>-1.2864374634725592E-3</v>
      </c>
      <c r="X32" s="34">
        <f>$G$28/'Fixed data'!$C$7</f>
        <v>-1.2864374634725592E-3</v>
      </c>
      <c r="Y32" s="34">
        <f>$G$28/'Fixed data'!$C$7</f>
        <v>-1.2864374634725592E-3</v>
      </c>
      <c r="Z32" s="34">
        <f>$G$28/'Fixed data'!$C$7</f>
        <v>-1.2864374634725592E-3</v>
      </c>
      <c r="AA32" s="34">
        <f>$G$28/'Fixed data'!$C$7</f>
        <v>-1.2864374634725592E-3</v>
      </c>
      <c r="AB32" s="34">
        <f>$G$28/'Fixed data'!$C$7</f>
        <v>-1.2864374634725592E-3</v>
      </c>
      <c r="AC32" s="34">
        <f>$G$28/'Fixed data'!$C$7</f>
        <v>-1.2864374634725592E-3</v>
      </c>
      <c r="AD32" s="34">
        <f>$G$28/'Fixed data'!$C$7</f>
        <v>-1.2864374634725592E-3</v>
      </c>
      <c r="AE32" s="34">
        <f>$G$28/'Fixed data'!$C$7</f>
        <v>-1.2864374634725592E-3</v>
      </c>
      <c r="AF32" s="34">
        <f>$G$28/'Fixed data'!$C$7</f>
        <v>-1.2864374634725592E-3</v>
      </c>
      <c r="AG32" s="34">
        <f>$G$28/'Fixed data'!$C$7</f>
        <v>-1.2864374634725592E-3</v>
      </c>
      <c r="AH32" s="34">
        <f>$G$28/'Fixed data'!$C$7</f>
        <v>-1.2864374634725592E-3</v>
      </c>
      <c r="AI32" s="34">
        <f>$G$28/'Fixed data'!$C$7</f>
        <v>-1.2864374634725592E-3</v>
      </c>
      <c r="AJ32" s="34">
        <f>$G$28/'Fixed data'!$C$7</f>
        <v>-1.2864374634725592E-3</v>
      </c>
      <c r="AK32" s="34">
        <f>$G$28/'Fixed data'!$C$7</f>
        <v>-1.2864374634725592E-3</v>
      </c>
      <c r="AL32" s="34">
        <f>$G$28/'Fixed data'!$C$7</f>
        <v>-1.2864374634725592E-3</v>
      </c>
      <c r="AM32" s="34">
        <f>$G$28/'Fixed data'!$C$7</f>
        <v>-1.2864374634725592E-3</v>
      </c>
      <c r="AN32" s="34">
        <f>$G$28/'Fixed data'!$C$7</f>
        <v>-1.2864374634725592E-3</v>
      </c>
      <c r="AO32" s="34">
        <f>$G$28/'Fixed data'!$C$7</f>
        <v>-1.2864374634725592E-3</v>
      </c>
      <c r="AP32" s="34">
        <f>$G$28/'Fixed data'!$C$7</f>
        <v>-1.2864374634725592E-3</v>
      </c>
      <c r="AQ32" s="34">
        <f>$G$28/'Fixed data'!$C$7</f>
        <v>-1.2864374634725592E-3</v>
      </c>
      <c r="AR32" s="34">
        <f>$G$28/'Fixed data'!$C$7</f>
        <v>-1.2864374634725592E-3</v>
      </c>
      <c r="AS32" s="34">
        <f>$G$28/'Fixed data'!$C$7</f>
        <v>-1.2864374634725592E-3</v>
      </c>
      <c r="AT32" s="34">
        <f>$G$28/'Fixed data'!$C$7</f>
        <v>-1.2864374634725592E-3</v>
      </c>
      <c r="AU32" s="34">
        <f>$G$28/'Fixed data'!$C$7</f>
        <v>-1.2864374634725592E-3</v>
      </c>
      <c r="AV32" s="34">
        <f>$G$28/'Fixed data'!$C$7</f>
        <v>-1.2864374634725592E-3</v>
      </c>
      <c r="AW32" s="34">
        <f>$G$28/'Fixed data'!$C$7</f>
        <v>-1.2864374634725592E-3</v>
      </c>
      <c r="AX32" s="34">
        <f>$G$28/'Fixed data'!$C$7</f>
        <v>-1.2864374634725592E-3</v>
      </c>
      <c r="AY32" s="34">
        <f>$G$28/'Fixed data'!$C$7</f>
        <v>-1.2864374634725592E-3</v>
      </c>
      <c r="AZ32" s="34">
        <f>$G$28/'Fixed data'!$C$7</f>
        <v>-1.2864374634725592E-3</v>
      </c>
      <c r="BA32" s="34"/>
      <c r="BB32" s="34"/>
      <c r="BC32" s="34"/>
      <c r="BD32" s="34"/>
    </row>
    <row r="33" spans="1:57" ht="16.5" hidden="1" customHeight="1" outlineLevel="1" x14ac:dyDescent="0.35">
      <c r="A33" s="115"/>
      <c r="B33" s="9" t="s">
        <v>4</v>
      </c>
      <c r="C33" s="11" t="s">
        <v>56</v>
      </c>
      <c r="D33" s="9" t="s">
        <v>40</v>
      </c>
      <c r="F33" s="34"/>
      <c r="G33" s="34"/>
      <c r="H33" s="34"/>
      <c r="I33" s="34">
        <f>$H$28/'Fixed data'!$C$7</f>
        <v>-1.1804770261956306E-3</v>
      </c>
      <c r="J33" s="34">
        <f>$H$28/'Fixed data'!$C$7</f>
        <v>-1.1804770261956306E-3</v>
      </c>
      <c r="K33" s="34">
        <f>$H$28/'Fixed data'!$C$7</f>
        <v>-1.1804770261956306E-3</v>
      </c>
      <c r="L33" s="34">
        <f>$H$28/'Fixed data'!$C$7</f>
        <v>-1.1804770261956306E-3</v>
      </c>
      <c r="M33" s="34">
        <f>$H$28/'Fixed data'!$C$7</f>
        <v>-1.1804770261956306E-3</v>
      </c>
      <c r="N33" s="34">
        <f>$H$28/'Fixed data'!$C$7</f>
        <v>-1.1804770261956306E-3</v>
      </c>
      <c r="O33" s="34">
        <f>$H$28/'Fixed data'!$C$7</f>
        <v>-1.1804770261956306E-3</v>
      </c>
      <c r="P33" s="34">
        <f>$H$28/'Fixed data'!$C$7</f>
        <v>-1.1804770261956306E-3</v>
      </c>
      <c r="Q33" s="34">
        <f>$H$28/'Fixed data'!$C$7</f>
        <v>-1.1804770261956306E-3</v>
      </c>
      <c r="R33" s="34">
        <f>$H$28/'Fixed data'!$C$7</f>
        <v>-1.1804770261956306E-3</v>
      </c>
      <c r="S33" s="34">
        <f>$H$28/'Fixed data'!$C$7</f>
        <v>-1.1804770261956306E-3</v>
      </c>
      <c r="T33" s="34">
        <f>$H$28/'Fixed data'!$C$7</f>
        <v>-1.1804770261956306E-3</v>
      </c>
      <c r="U33" s="34">
        <f>$H$28/'Fixed data'!$C$7</f>
        <v>-1.1804770261956306E-3</v>
      </c>
      <c r="V33" s="34">
        <f>$H$28/'Fixed data'!$C$7</f>
        <v>-1.1804770261956306E-3</v>
      </c>
      <c r="W33" s="34">
        <f>$H$28/'Fixed data'!$C$7</f>
        <v>-1.1804770261956306E-3</v>
      </c>
      <c r="X33" s="34">
        <f>$H$28/'Fixed data'!$C$7</f>
        <v>-1.1804770261956306E-3</v>
      </c>
      <c r="Y33" s="34">
        <f>$H$28/'Fixed data'!$C$7</f>
        <v>-1.1804770261956306E-3</v>
      </c>
      <c r="Z33" s="34">
        <f>$H$28/'Fixed data'!$C$7</f>
        <v>-1.1804770261956306E-3</v>
      </c>
      <c r="AA33" s="34">
        <f>$H$28/'Fixed data'!$C$7</f>
        <v>-1.1804770261956306E-3</v>
      </c>
      <c r="AB33" s="34">
        <f>$H$28/'Fixed data'!$C$7</f>
        <v>-1.1804770261956306E-3</v>
      </c>
      <c r="AC33" s="34">
        <f>$H$28/'Fixed data'!$C$7</f>
        <v>-1.1804770261956306E-3</v>
      </c>
      <c r="AD33" s="34">
        <f>$H$28/'Fixed data'!$C$7</f>
        <v>-1.1804770261956306E-3</v>
      </c>
      <c r="AE33" s="34">
        <f>$H$28/'Fixed data'!$C$7</f>
        <v>-1.1804770261956306E-3</v>
      </c>
      <c r="AF33" s="34">
        <f>$H$28/'Fixed data'!$C$7</f>
        <v>-1.1804770261956306E-3</v>
      </c>
      <c r="AG33" s="34">
        <f>$H$28/'Fixed data'!$C$7</f>
        <v>-1.1804770261956306E-3</v>
      </c>
      <c r="AH33" s="34">
        <f>$H$28/'Fixed data'!$C$7</f>
        <v>-1.1804770261956306E-3</v>
      </c>
      <c r="AI33" s="34">
        <f>$H$28/'Fixed data'!$C$7</f>
        <v>-1.1804770261956306E-3</v>
      </c>
      <c r="AJ33" s="34">
        <f>$H$28/'Fixed data'!$C$7</f>
        <v>-1.1804770261956306E-3</v>
      </c>
      <c r="AK33" s="34">
        <f>$H$28/'Fixed data'!$C$7</f>
        <v>-1.1804770261956306E-3</v>
      </c>
      <c r="AL33" s="34">
        <f>$H$28/'Fixed data'!$C$7</f>
        <v>-1.1804770261956306E-3</v>
      </c>
      <c r="AM33" s="34">
        <f>$H$28/'Fixed data'!$C$7</f>
        <v>-1.1804770261956306E-3</v>
      </c>
      <c r="AN33" s="34">
        <f>$H$28/'Fixed data'!$C$7</f>
        <v>-1.1804770261956306E-3</v>
      </c>
      <c r="AO33" s="34">
        <f>$H$28/'Fixed data'!$C$7</f>
        <v>-1.1804770261956306E-3</v>
      </c>
      <c r="AP33" s="34">
        <f>$H$28/'Fixed data'!$C$7</f>
        <v>-1.1804770261956306E-3</v>
      </c>
      <c r="AQ33" s="34">
        <f>$H$28/'Fixed data'!$C$7</f>
        <v>-1.1804770261956306E-3</v>
      </c>
      <c r="AR33" s="34">
        <f>$H$28/'Fixed data'!$C$7</f>
        <v>-1.1804770261956306E-3</v>
      </c>
      <c r="AS33" s="34">
        <f>$H$28/'Fixed data'!$C$7</f>
        <v>-1.1804770261956306E-3</v>
      </c>
      <c r="AT33" s="34">
        <f>$H$28/'Fixed data'!$C$7</f>
        <v>-1.1804770261956306E-3</v>
      </c>
      <c r="AU33" s="34">
        <f>$H$28/'Fixed data'!$C$7</f>
        <v>-1.1804770261956306E-3</v>
      </c>
      <c r="AV33" s="34">
        <f>$H$28/'Fixed data'!$C$7</f>
        <v>-1.1804770261956306E-3</v>
      </c>
      <c r="AW33" s="34">
        <f>$H$28/'Fixed data'!$C$7</f>
        <v>-1.1804770261956306E-3</v>
      </c>
      <c r="AX33" s="34">
        <f>$H$28/'Fixed data'!$C$7</f>
        <v>-1.1804770261956306E-3</v>
      </c>
      <c r="AY33" s="34">
        <f>$H$28/'Fixed data'!$C$7</f>
        <v>-1.1804770261956306E-3</v>
      </c>
      <c r="AZ33" s="34">
        <f>$H$28/'Fixed data'!$C$7</f>
        <v>-1.1804770261956306E-3</v>
      </c>
      <c r="BA33" s="34">
        <f>$H$28/'Fixed data'!$C$7</f>
        <v>-1.1804770261956306E-3</v>
      </c>
      <c r="BB33" s="34"/>
      <c r="BC33" s="34"/>
      <c r="BD33" s="34"/>
    </row>
    <row r="34" spans="1:57" ht="16.5" hidden="1" customHeight="1" outlineLevel="1" x14ac:dyDescent="0.35">
      <c r="A34" s="115"/>
      <c r="B34" s="9" t="s">
        <v>5</v>
      </c>
      <c r="C34" s="11" t="s">
        <v>57</v>
      </c>
      <c r="D34" s="9" t="s">
        <v>40</v>
      </c>
      <c r="F34" s="34"/>
      <c r="G34" s="34"/>
      <c r="H34" s="34"/>
      <c r="I34" s="34"/>
      <c r="J34" s="34">
        <f>$I$28/'Fixed data'!$C$7</f>
        <v>-1.0962581144976897E-3</v>
      </c>
      <c r="K34" s="34">
        <f>$I$28/'Fixed data'!$C$7</f>
        <v>-1.0962581144976897E-3</v>
      </c>
      <c r="L34" s="34">
        <f>$I$28/'Fixed data'!$C$7</f>
        <v>-1.0962581144976897E-3</v>
      </c>
      <c r="M34" s="34">
        <f>$I$28/'Fixed data'!$C$7</f>
        <v>-1.0962581144976897E-3</v>
      </c>
      <c r="N34" s="34">
        <f>$I$28/'Fixed data'!$C$7</f>
        <v>-1.0962581144976897E-3</v>
      </c>
      <c r="O34" s="34">
        <f>$I$28/'Fixed data'!$C$7</f>
        <v>-1.0962581144976897E-3</v>
      </c>
      <c r="P34" s="34">
        <f>$I$28/'Fixed data'!$C$7</f>
        <v>-1.0962581144976897E-3</v>
      </c>
      <c r="Q34" s="34">
        <f>$I$28/'Fixed data'!$C$7</f>
        <v>-1.0962581144976897E-3</v>
      </c>
      <c r="R34" s="34">
        <f>$I$28/'Fixed data'!$C$7</f>
        <v>-1.0962581144976897E-3</v>
      </c>
      <c r="S34" s="34">
        <f>$I$28/'Fixed data'!$C$7</f>
        <v>-1.0962581144976897E-3</v>
      </c>
      <c r="T34" s="34">
        <f>$I$28/'Fixed data'!$C$7</f>
        <v>-1.0962581144976897E-3</v>
      </c>
      <c r="U34" s="34">
        <f>$I$28/'Fixed data'!$C$7</f>
        <v>-1.0962581144976897E-3</v>
      </c>
      <c r="V34" s="34">
        <f>$I$28/'Fixed data'!$C$7</f>
        <v>-1.0962581144976897E-3</v>
      </c>
      <c r="W34" s="34">
        <f>$I$28/'Fixed data'!$C$7</f>
        <v>-1.0962581144976897E-3</v>
      </c>
      <c r="X34" s="34">
        <f>$I$28/'Fixed data'!$C$7</f>
        <v>-1.0962581144976897E-3</v>
      </c>
      <c r="Y34" s="34">
        <f>$I$28/'Fixed data'!$C$7</f>
        <v>-1.0962581144976897E-3</v>
      </c>
      <c r="Z34" s="34">
        <f>$I$28/'Fixed data'!$C$7</f>
        <v>-1.0962581144976897E-3</v>
      </c>
      <c r="AA34" s="34">
        <f>$I$28/'Fixed data'!$C$7</f>
        <v>-1.0962581144976897E-3</v>
      </c>
      <c r="AB34" s="34">
        <f>$I$28/'Fixed data'!$C$7</f>
        <v>-1.0962581144976897E-3</v>
      </c>
      <c r="AC34" s="34">
        <f>$I$28/'Fixed data'!$C$7</f>
        <v>-1.0962581144976897E-3</v>
      </c>
      <c r="AD34" s="34">
        <f>$I$28/'Fixed data'!$C$7</f>
        <v>-1.0962581144976897E-3</v>
      </c>
      <c r="AE34" s="34">
        <f>$I$28/'Fixed data'!$C$7</f>
        <v>-1.0962581144976897E-3</v>
      </c>
      <c r="AF34" s="34">
        <f>$I$28/'Fixed data'!$C$7</f>
        <v>-1.0962581144976897E-3</v>
      </c>
      <c r="AG34" s="34">
        <f>$I$28/'Fixed data'!$C$7</f>
        <v>-1.0962581144976897E-3</v>
      </c>
      <c r="AH34" s="34">
        <f>$I$28/'Fixed data'!$C$7</f>
        <v>-1.0962581144976897E-3</v>
      </c>
      <c r="AI34" s="34">
        <f>$I$28/'Fixed data'!$C$7</f>
        <v>-1.0962581144976897E-3</v>
      </c>
      <c r="AJ34" s="34">
        <f>$I$28/'Fixed data'!$C$7</f>
        <v>-1.0962581144976897E-3</v>
      </c>
      <c r="AK34" s="34">
        <f>$I$28/'Fixed data'!$C$7</f>
        <v>-1.0962581144976897E-3</v>
      </c>
      <c r="AL34" s="34">
        <f>$I$28/'Fixed data'!$C$7</f>
        <v>-1.0962581144976897E-3</v>
      </c>
      <c r="AM34" s="34">
        <f>$I$28/'Fixed data'!$C$7</f>
        <v>-1.0962581144976897E-3</v>
      </c>
      <c r="AN34" s="34">
        <f>$I$28/'Fixed data'!$C$7</f>
        <v>-1.0962581144976897E-3</v>
      </c>
      <c r="AO34" s="34">
        <f>$I$28/'Fixed data'!$C$7</f>
        <v>-1.0962581144976897E-3</v>
      </c>
      <c r="AP34" s="34">
        <f>$I$28/'Fixed data'!$C$7</f>
        <v>-1.0962581144976897E-3</v>
      </c>
      <c r="AQ34" s="34">
        <f>$I$28/'Fixed data'!$C$7</f>
        <v>-1.0962581144976897E-3</v>
      </c>
      <c r="AR34" s="34">
        <f>$I$28/'Fixed data'!$C$7</f>
        <v>-1.0962581144976897E-3</v>
      </c>
      <c r="AS34" s="34">
        <f>$I$28/'Fixed data'!$C$7</f>
        <v>-1.0962581144976897E-3</v>
      </c>
      <c r="AT34" s="34">
        <f>$I$28/'Fixed data'!$C$7</f>
        <v>-1.0962581144976897E-3</v>
      </c>
      <c r="AU34" s="34">
        <f>$I$28/'Fixed data'!$C$7</f>
        <v>-1.0962581144976897E-3</v>
      </c>
      <c r="AV34" s="34">
        <f>$I$28/'Fixed data'!$C$7</f>
        <v>-1.0962581144976897E-3</v>
      </c>
      <c r="AW34" s="34">
        <f>$I$28/'Fixed data'!$C$7</f>
        <v>-1.0962581144976897E-3</v>
      </c>
      <c r="AX34" s="34">
        <f>$I$28/'Fixed data'!$C$7</f>
        <v>-1.0962581144976897E-3</v>
      </c>
      <c r="AY34" s="34">
        <f>$I$28/'Fixed data'!$C$7</f>
        <v>-1.0962581144976897E-3</v>
      </c>
      <c r="AZ34" s="34">
        <f>$I$28/'Fixed data'!$C$7</f>
        <v>-1.0962581144976897E-3</v>
      </c>
      <c r="BA34" s="34">
        <f>$I$28/'Fixed data'!$C$7</f>
        <v>-1.0962581144976897E-3</v>
      </c>
      <c r="BB34" s="34">
        <f>$I$28/'Fixed data'!$C$7</f>
        <v>-1.0962581144976897E-3</v>
      </c>
      <c r="BC34" s="34"/>
      <c r="BD34" s="34"/>
    </row>
    <row r="35" spans="1:57" ht="16.5" hidden="1" customHeight="1" outlineLevel="1" x14ac:dyDescent="0.35">
      <c r="A35" s="115"/>
      <c r="B35" s="9" t="s">
        <v>6</v>
      </c>
      <c r="C35" s="11" t="s">
        <v>58</v>
      </c>
      <c r="D35" s="9" t="s">
        <v>40</v>
      </c>
      <c r="F35" s="34"/>
      <c r="G35" s="34"/>
      <c r="H35" s="34"/>
      <c r="I35" s="34"/>
      <c r="J35" s="34"/>
      <c r="K35" s="34">
        <f>$J$28/'Fixed data'!$C$7</f>
        <v>-1.0120790351392905E-3</v>
      </c>
      <c r="L35" s="34">
        <f>$J$28/'Fixed data'!$C$7</f>
        <v>-1.0120790351392905E-3</v>
      </c>
      <c r="M35" s="34">
        <f>$J$28/'Fixed data'!$C$7</f>
        <v>-1.0120790351392905E-3</v>
      </c>
      <c r="N35" s="34">
        <f>$J$28/'Fixed data'!$C$7</f>
        <v>-1.0120790351392905E-3</v>
      </c>
      <c r="O35" s="34">
        <f>$J$28/'Fixed data'!$C$7</f>
        <v>-1.0120790351392905E-3</v>
      </c>
      <c r="P35" s="34">
        <f>$J$28/'Fixed data'!$C$7</f>
        <v>-1.0120790351392905E-3</v>
      </c>
      <c r="Q35" s="34">
        <f>$J$28/'Fixed data'!$C$7</f>
        <v>-1.0120790351392905E-3</v>
      </c>
      <c r="R35" s="34">
        <f>$J$28/'Fixed data'!$C$7</f>
        <v>-1.0120790351392905E-3</v>
      </c>
      <c r="S35" s="34">
        <f>$J$28/'Fixed data'!$C$7</f>
        <v>-1.0120790351392905E-3</v>
      </c>
      <c r="T35" s="34">
        <f>$J$28/'Fixed data'!$C$7</f>
        <v>-1.0120790351392905E-3</v>
      </c>
      <c r="U35" s="34">
        <f>$J$28/'Fixed data'!$C$7</f>
        <v>-1.0120790351392905E-3</v>
      </c>
      <c r="V35" s="34">
        <f>$J$28/'Fixed data'!$C$7</f>
        <v>-1.0120790351392905E-3</v>
      </c>
      <c r="W35" s="34">
        <f>$J$28/'Fixed data'!$C$7</f>
        <v>-1.0120790351392905E-3</v>
      </c>
      <c r="X35" s="34">
        <f>$J$28/'Fixed data'!$C$7</f>
        <v>-1.0120790351392905E-3</v>
      </c>
      <c r="Y35" s="34">
        <f>$J$28/'Fixed data'!$C$7</f>
        <v>-1.0120790351392905E-3</v>
      </c>
      <c r="Z35" s="34">
        <f>$J$28/'Fixed data'!$C$7</f>
        <v>-1.0120790351392905E-3</v>
      </c>
      <c r="AA35" s="34">
        <f>$J$28/'Fixed data'!$C$7</f>
        <v>-1.0120790351392905E-3</v>
      </c>
      <c r="AB35" s="34">
        <f>$J$28/'Fixed data'!$C$7</f>
        <v>-1.0120790351392905E-3</v>
      </c>
      <c r="AC35" s="34">
        <f>$J$28/'Fixed data'!$C$7</f>
        <v>-1.0120790351392905E-3</v>
      </c>
      <c r="AD35" s="34">
        <f>$J$28/'Fixed data'!$C$7</f>
        <v>-1.0120790351392905E-3</v>
      </c>
      <c r="AE35" s="34">
        <f>$J$28/'Fixed data'!$C$7</f>
        <v>-1.0120790351392905E-3</v>
      </c>
      <c r="AF35" s="34">
        <f>$J$28/'Fixed data'!$C$7</f>
        <v>-1.0120790351392905E-3</v>
      </c>
      <c r="AG35" s="34">
        <f>$J$28/'Fixed data'!$C$7</f>
        <v>-1.0120790351392905E-3</v>
      </c>
      <c r="AH35" s="34">
        <f>$J$28/'Fixed data'!$C$7</f>
        <v>-1.0120790351392905E-3</v>
      </c>
      <c r="AI35" s="34">
        <f>$J$28/'Fixed data'!$C$7</f>
        <v>-1.0120790351392905E-3</v>
      </c>
      <c r="AJ35" s="34">
        <f>$J$28/'Fixed data'!$C$7</f>
        <v>-1.0120790351392905E-3</v>
      </c>
      <c r="AK35" s="34">
        <f>$J$28/'Fixed data'!$C$7</f>
        <v>-1.0120790351392905E-3</v>
      </c>
      <c r="AL35" s="34">
        <f>$J$28/'Fixed data'!$C$7</f>
        <v>-1.0120790351392905E-3</v>
      </c>
      <c r="AM35" s="34">
        <f>$J$28/'Fixed data'!$C$7</f>
        <v>-1.0120790351392905E-3</v>
      </c>
      <c r="AN35" s="34">
        <f>$J$28/'Fixed data'!$C$7</f>
        <v>-1.0120790351392905E-3</v>
      </c>
      <c r="AO35" s="34">
        <f>$J$28/'Fixed data'!$C$7</f>
        <v>-1.0120790351392905E-3</v>
      </c>
      <c r="AP35" s="34">
        <f>$J$28/'Fixed data'!$C$7</f>
        <v>-1.0120790351392905E-3</v>
      </c>
      <c r="AQ35" s="34">
        <f>$J$28/'Fixed data'!$C$7</f>
        <v>-1.0120790351392905E-3</v>
      </c>
      <c r="AR35" s="34">
        <f>$J$28/'Fixed data'!$C$7</f>
        <v>-1.0120790351392905E-3</v>
      </c>
      <c r="AS35" s="34">
        <f>$J$28/'Fixed data'!$C$7</f>
        <v>-1.0120790351392905E-3</v>
      </c>
      <c r="AT35" s="34">
        <f>$J$28/'Fixed data'!$C$7</f>
        <v>-1.0120790351392905E-3</v>
      </c>
      <c r="AU35" s="34">
        <f>$J$28/'Fixed data'!$C$7</f>
        <v>-1.0120790351392905E-3</v>
      </c>
      <c r="AV35" s="34">
        <f>$J$28/'Fixed data'!$C$7</f>
        <v>-1.0120790351392905E-3</v>
      </c>
      <c r="AW35" s="34">
        <f>$J$28/'Fixed data'!$C$7</f>
        <v>-1.0120790351392905E-3</v>
      </c>
      <c r="AX35" s="34">
        <f>$J$28/'Fixed data'!$C$7</f>
        <v>-1.0120790351392905E-3</v>
      </c>
      <c r="AY35" s="34">
        <f>$J$28/'Fixed data'!$C$7</f>
        <v>-1.0120790351392905E-3</v>
      </c>
      <c r="AZ35" s="34">
        <f>$J$28/'Fixed data'!$C$7</f>
        <v>-1.0120790351392905E-3</v>
      </c>
      <c r="BA35" s="34">
        <f>$J$28/'Fixed data'!$C$7</f>
        <v>-1.0120790351392905E-3</v>
      </c>
      <c r="BB35" s="34">
        <f>$J$28/'Fixed data'!$C$7</f>
        <v>-1.0120790351392905E-3</v>
      </c>
      <c r="BC35" s="34">
        <f>$J$28/'Fixed data'!$C$7</f>
        <v>-1.0120790351392905E-3</v>
      </c>
      <c r="BD35" s="34"/>
    </row>
    <row r="36" spans="1:57" ht="16.5" hidden="1" customHeight="1" outlineLevel="1" x14ac:dyDescent="0.35">
      <c r="A36" s="115"/>
      <c r="B36" s="9" t="s">
        <v>32</v>
      </c>
      <c r="C36" s="11" t="s">
        <v>59</v>
      </c>
      <c r="D36" s="9" t="s">
        <v>40</v>
      </c>
      <c r="F36" s="34"/>
      <c r="G36" s="34"/>
      <c r="H36" s="34"/>
      <c r="I36" s="34"/>
      <c r="J36" s="34"/>
      <c r="K36" s="34"/>
      <c r="L36" s="34">
        <f>$K$28/'Fixed data'!$C$7</f>
        <v>-9.0549950088810989E-4</v>
      </c>
      <c r="M36" s="34">
        <f>$K$28/'Fixed data'!$C$7</f>
        <v>-9.0549950088810989E-4</v>
      </c>
      <c r="N36" s="34">
        <f>$K$28/'Fixed data'!$C$7</f>
        <v>-9.0549950088810989E-4</v>
      </c>
      <c r="O36" s="34">
        <f>$K$28/'Fixed data'!$C$7</f>
        <v>-9.0549950088810989E-4</v>
      </c>
      <c r="P36" s="34">
        <f>$K$28/'Fixed data'!$C$7</f>
        <v>-9.0549950088810989E-4</v>
      </c>
      <c r="Q36" s="34">
        <f>$K$28/'Fixed data'!$C$7</f>
        <v>-9.0549950088810989E-4</v>
      </c>
      <c r="R36" s="34">
        <f>$K$28/'Fixed data'!$C$7</f>
        <v>-9.0549950088810989E-4</v>
      </c>
      <c r="S36" s="34">
        <f>$K$28/'Fixed data'!$C$7</f>
        <v>-9.0549950088810989E-4</v>
      </c>
      <c r="T36" s="34">
        <f>$K$28/'Fixed data'!$C$7</f>
        <v>-9.0549950088810989E-4</v>
      </c>
      <c r="U36" s="34">
        <f>$K$28/'Fixed data'!$C$7</f>
        <v>-9.0549950088810989E-4</v>
      </c>
      <c r="V36" s="34">
        <f>$K$28/'Fixed data'!$C$7</f>
        <v>-9.0549950088810989E-4</v>
      </c>
      <c r="W36" s="34">
        <f>$K$28/'Fixed data'!$C$7</f>
        <v>-9.0549950088810989E-4</v>
      </c>
      <c r="X36" s="34">
        <f>$K$28/'Fixed data'!$C$7</f>
        <v>-9.0549950088810989E-4</v>
      </c>
      <c r="Y36" s="34">
        <f>$K$28/'Fixed data'!$C$7</f>
        <v>-9.0549950088810989E-4</v>
      </c>
      <c r="Z36" s="34">
        <f>$K$28/'Fixed data'!$C$7</f>
        <v>-9.0549950088810989E-4</v>
      </c>
      <c r="AA36" s="34">
        <f>$K$28/'Fixed data'!$C$7</f>
        <v>-9.0549950088810989E-4</v>
      </c>
      <c r="AB36" s="34">
        <f>$K$28/'Fixed data'!$C$7</f>
        <v>-9.0549950088810989E-4</v>
      </c>
      <c r="AC36" s="34">
        <f>$K$28/'Fixed data'!$C$7</f>
        <v>-9.0549950088810989E-4</v>
      </c>
      <c r="AD36" s="34">
        <f>$K$28/'Fixed data'!$C$7</f>
        <v>-9.0549950088810989E-4</v>
      </c>
      <c r="AE36" s="34">
        <f>$K$28/'Fixed data'!$C$7</f>
        <v>-9.0549950088810989E-4</v>
      </c>
      <c r="AF36" s="34">
        <f>$K$28/'Fixed data'!$C$7</f>
        <v>-9.0549950088810989E-4</v>
      </c>
      <c r="AG36" s="34">
        <f>$K$28/'Fixed data'!$C$7</f>
        <v>-9.0549950088810989E-4</v>
      </c>
      <c r="AH36" s="34">
        <f>$K$28/'Fixed data'!$C$7</f>
        <v>-9.0549950088810989E-4</v>
      </c>
      <c r="AI36" s="34">
        <f>$K$28/'Fixed data'!$C$7</f>
        <v>-9.0549950088810989E-4</v>
      </c>
      <c r="AJ36" s="34">
        <f>$K$28/'Fixed data'!$C$7</f>
        <v>-9.0549950088810989E-4</v>
      </c>
      <c r="AK36" s="34">
        <f>$K$28/'Fixed data'!$C$7</f>
        <v>-9.0549950088810989E-4</v>
      </c>
      <c r="AL36" s="34">
        <f>$K$28/'Fixed data'!$C$7</f>
        <v>-9.0549950088810989E-4</v>
      </c>
      <c r="AM36" s="34">
        <f>$K$28/'Fixed data'!$C$7</f>
        <v>-9.0549950088810989E-4</v>
      </c>
      <c r="AN36" s="34">
        <f>$K$28/'Fixed data'!$C$7</f>
        <v>-9.0549950088810989E-4</v>
      </c>
      <c r="AO36" s="34">
        <f>$K$28/'Fixed data'!$C$7</f>
        <v>-9.0549950088810989E-4</v>
      </c>
      <c r="AP36" s="34">
        <f>$K$28/'Fixed data'!$C$7</f>
        <v>-9.0549950088810989E-4</v>
      </c>
      <c r="AQ36" s="34">
        <f>$K$28/'Fixed data'!$C$7</f>
        <v>-9.0549950088810989E-4</v>
      </c>
      <c r="AR36" s="34">
        <f>$K$28/'Fixed data'!$C$7</f>
        <v>-9.0549950088810989E-4</v>
      </c>
      <c r="AS36" s="34">
        <f>$K$28/'Fixed data'!$C$7</f>
        <v>-9.0549950088810989E-4</v>
      </c>
      <c r="AT36" s="34">
        <f>$K$28/'Fixed data'!$C$7</f>
        <v>-9.0549950088810989E-4</v>
      </c>
      <c r="AU36" s="34">
        <f>$K$28/'Fixed data'!$C$7</f>
        <v>-9.0549950088810989E-4</v>
      </c>
      <c r="AV36" s="34">
        <f>$K$28/'Fixed data'!$C$7</f>
        <v>-9.0549950088810989E-4</v>
      </c>
      <c r="AW36" s="34">
        <f>$K$28/'Fixed data'!$C$7</f>
        <v>-9.0549950088810989E-4</v>
      </c>
      <c r="AX36" s="34">
        <f>$K$28/'Fixed data'!$C$7</f>
        <v>-9.0549950088810989E-4</v>
      </c>
      <c r="AY36" s="34">
        <f>$K$28/'Fixed data'!$C$7</f>
        <v>-9.0549950088810989E-4</v>
      </c>
      <c r="AZ36" s="34">
        <f>$K$28/'Fixed data'!$C$7</f>
        <v>-9.0549950088810989E-4</v>
      </c>
      <c r="BA36" s="34">
        <f>$K$28/'Fixed data'!$C$7</f>
        <v>-9.0549950088810989E-4</v>
      </c>
      <c r="BB36" s="34">
        <f>$K$28/'Fixed data'!$C$7</f>
        <v>-9.0549950088810989E-4</v>
      </c>
      <c r="BC36" s="34">
        <f>$K$28/'Fixed data'!$C$7</f>
        <v>-9.0549950088810989E-4</v>
      </c>
      <c r="BD36" s="34">
        <f>$K$28/'Fixed data'!$C$7</f>
        <v>-9.0549950088810989E-4</v>
      </c>
    </row>
    <row r="37" spans="1:57" ht="16.5" hidden="1" customHeight="1" outlineLevel="1" x14ac:dyDescent="0.35">
      <c r="A37" s="115"/>
      <c r="B37" s="9" t="s">
        <v>33</v>
      </c>
      <c r="C37" s="11" t="s">
        <v>60</v>
      </c>
      <c r="D37" s="9" t="s">
        <v>40</v>
      </c>
      <c r="F37" s="34"/>
      <c r="G37" s="34"/>
      <c r="H37" s="34"/>
      <c r="I37" s="34"/>
      <c r="J37" s="34"/>
      <c r="K37" s="34"/>
      <c r="L37" s="34"/>
      <c r="M37" s="34">
        <f>$L$28/'Fixed data'!$C$7</f>
        <v>-8.3919874390365329E-4</v>
      </c>
      <c r="N37" s="34">
        <f>$L$28/'Fixed data'!$C$7</f>
        <v>-8.3919874390365329E-4</v>
      </c>
      <c r="O37" s="34">
        <f>$L$28/'Fixed data'!$C$7</f>
        <v>-8.3919874390365329E-4</v>
      </c>
      <c r="P37" s="34">
        <f>$L$28/'Fixed data'!$C$7</f>
        <v>-8.3919874390365329E-4</v>
      </c>
      <c r="Q37" s="34">
        <f>$L$28/'Fixed data'!$C$7</f>
        <v>-8.3919874390365329E-4</v>
      </c>
      <c r="R37" s="34">
        <f>$L$28/'Fixed data'!$C$7</f>
        <v>-8.3919874390365329E-4</v>
      </c>
      <c r="S37" s="34">
        <f>$L$28/'Fixed data'!$C$7</f>
        <v>-8.3919874390365329E-4</v>
      </c>
      <c r="T37" s="34">
        <f>$L$28/'Fixed data'!$C$7</f>
        <v>-8.3919874390365329E-4</v>
      </c>
      <c r="U37" s="34">
        <f>$L$28/'Fixed data'!$C$7</f>
        <v>-8.3919874390365329E-4</v>
      </c>
      <c r="V37" s="34">
        <f>$L$28/'Fixed data'!$C$7</f>
        <v>-8.3919874390365329E-4</v>
      </c>
      <c r="W37" s="34">
        <f>$L$28/'Fixed data'!$C$7</f>
        <v>-8.3919874390365329E-4</v>
      </c>
      <c r="X37" s="34">
        <f>$L$28/'Fixed data'!$C$7</f>
        <v>-8.3919874390365329E-4</v>
      </c>
      <c r="Y37" s="34">
        <f>$L$28/'Fixed data'!$C$7</f>
        <v>-8.3919874390365329E-4</v>
      </c>
      <c r="Z37" s="34">
        <f>$L$28/'Fixed data'!$C$7</f>
        <v>-8.3919874390365329E-4</v>
      </c>
      <c r="AA37" s="34">
        <f>$L$28/'Fixed data'!$C$7</f>
        <v>-8.3919874390365329E-4</v>
      </c>
      <c r="AB37" s="34">
        <f>$L$28/'Fixed data'!$C$7</f>
        <v>-8.3919874390365329E-4</v>
      </c>
      <c r="AC37" s="34">
        <f>$L$28/'Fixed data'!$C$7</f>
        <v>-8.3919874390365329E-4</v>
      </c>
      <c r="AD37" s="34">
        <f>$L$28/'Fixed data'!$C$7</f>
        <v>-8.3919874390365329E-4</v>
      </c>
      <c r="AE37" s="34">
        <f>$L$28/'Fixed data'!$C$7</f>
        <v>-8.3919874390365329E-4</v>
      </c>
      <c r="AF37" s="34">
        <f>$L$28/'Fixed data'!$C$7</f>
        <v>-8.3919874390365329E-4</v>
      </c>
      <c r="AG37" s="34">
        <f>$L$28/'Fixed data'!$C$7</f>
        <v>-8.3919874390365329E-4</v>
      </c>
      <c r="AH37" s="34">
        <f>$L$28/'Fixed data'!$C$7</f>
        <v>-8.3919874390365329E-4</v>
      </c>
      <c r="AI37" s="34">
        <f>$L$28/'Fixed data'!$C$7</f>
        <v>-8.3919874390365329E-4</v>
      </c>
      <c r="AJ37" s="34">
        <f>$L$28/'Fixed data'!$C$7</f>
        <v>-8.3919874390365329E-4</v>
      </c>
      <c r="AK37" s="34">
        <f>$L$28/'Fixed data'!$C$7</f>
        <v>-8.3919874390365329E-4</v>
      </c>
      <c r="AL37" s="34">
        <f>$L$28/'Fixed data'!$C$7</f>
        <v>-8.3919874390365329E-4</v>
      </c>
      <c r="AM37" s="34">
        <f>$L$28/'Fixed data'!$C$7</f>
        <v>-8.3919874390365329E-4</v>
      </c>
      <c r="AN37" s="34">
        <f>$L$28/'Fixed data'!$C$7</f>
        <v>-8.3919874390365329E-4</v>
      </c>
      <c r="AO37" s="34">
        <f>$L$28/'Fixed data'!$C$7</f>
        <v>-8.3919874390365329E-4</v>
      </c>
      <c r="AP37" s="34">
        <f>$L$28/'Fixed data'!$C$7</f>
        <v>-8.3919874390365329E-4</v>
      </c>
      <c r="AQ37" s="34">
        <f>$L$28/'Fixed data'!$C$7</f>
        <v>-8.3919874390365329E-4</v>
      </c>
      <c r="AR37" s="34">
        <f>$L$28/'Fixed data'!$C$7</f>
        <v>-8.3919874390365329E-4</v>
      </c>
      <c r="AS37" s="34">
        <f>$L$28/'Fixed data'!$C$7</f>
        <v>-8.3919874390365329E-4</v>
      </c>
      <c r="AT37" s="34">
        <f>$L$28/'Fixed data'!$C$7</f>
        <v>-8.3919874390365329E-4</v>
      </c>
      <c r="AU37" s="34">
        <f>$L$28/'Fixed data'!$C$7</f>
        <v>-8.3919874390365329E-4</v>
      </c>
      <c r="AV37" s="34">
        <f>$L$28/'Fixed data'!$C$7</f>
        <v>-8.3919874390365329E-4</v>
      </c>
      <c r="AW37" s="34">
        <f>$L$28/'Fixed data'!$C$7</f>
        <v>-8.3919874390365329E-4</v>
      </c>
      <c r="AX37" s="34">
        <f>$L$28/'Fixed data'!$C$7</f>
        <v>-8.3919874390365329E-4</v>
      </c>
      <c r="AY37" s="34">
        <f>$L$28/'Fixed data'!$C$7</f>
        <v>-8.3919874390365329E-4</v>
      </c>
      <c r="AZ37" s="34">
        <f>$L$28/'Fixed data'!$C$7</f>
        <v>-8.3919874390365329E-4</v>
      </c>
      <c r="BA37" s="34">
        <f>$L$28/'Fixed data'!$C$7</f>
        <v>-8.3919874390365329E-4</v>
      </c>
      <c r="BB37" s="34">
        <f>$L$28/'Fixed data'!$C$7</f>
        <v>-8.3919874390365329E-4</v>
      </c>
      <c r="BC37" s="34">
        <f>$L$28/'Fixed data'!$C$7</f>
        <v>-8.3919874390365329E-4</v>
      </c>
      <c r="BD37" s="34">
        <f>$L$28/'Fixed data'!$C$7</f>
        <v>-8.3919874390365329E-4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6.4782068400502294E-5</v>
      </c>
      <c r="O38" s="34">
        <f>$M$28/'Fixed data'!$C$7</f>
        <v>6.4782068400502294E-5</v>
      </c>
      <c r="P38" s="34">
        <f>$M$28/'Fixed data'!$C$7</f>
        <v>6.4782068400502294E-5</v>
      </c>
      <c r="Q38" s="34">
        <f>$M$28/'Fixed data'!$C$7</f>
        <v>6.4782068400502294E-5</v>
      </c>
      <c r="R38" s="34">
        <f>$M$28/'Fixed data'!$C$7</f>
        <v>6.4782068400502294E-5</v>
      </c>
      <c r="S38" s="34">
        <f>$M$28/'Fixed data'!$C$7</f>
        <v>6.4782068400502294E-5</v>
      </c>
      <c r="T38" s="34">
        <f>$M$28/'Fixed data'!$C$7</f>
        <v>6.4782068400502294E-5</v>
      </c>
      <c r="U38" s="34">
        <f>$M$28/'Fixed data'!$C$7</f>
        <v>6.4782068400502294E-5</v>
      </c>
      <c r="V38" s="34">
        <f>$M$28/'Fixed data'!$C$7</f>
        <v>6.4782068400502294E-5</v>
      </c>
      <c r="W38" s="34">
        <f>$M$28/'Fixed data'!$C$7</f>
        <v>6.4782068400502294E-5</v>
      </c>
      <c r="X38" s="34">
        <f>$M$28/'Fixed data'!$C$7</f>
        <v>6.4782068400502294E-5</v>
      </c>
      <c r="Y38" s="34">
        <f>$M$28/'Fixed data'!$C$7</f>
        <v>6.4782068400502294E-5</v>
      </c>
      <c r="Z38" s="34">
        <f>$M$28/'Fixed data'!$C$7</f>
        <v>6.4782068400502294E-5</v>
      </c>
      <c r="AA38" s="34">
        <f>$M$28/'Fixed data'!$C$7</f>
        <v>6.4782068400502294E-5</v>
      </c>
      <c r="AB38" s="34">
        <f>$M$28/'Fixed data'!$C$7</f>
        <v>6.4782068400502294E-5</v>
      </c>
      <c r="AC38" s="34">
        <f>$M$28/'Fixed data'!$C$7</f>
        <v>6.4782068400502294E-5</v>
      </c>
      <c r="AD38" s="34">
        <f>$M$28/'Fixed data'!$C$7</f>
        <v>6.4782068400502294E-5</v>
      </c>
      <c r="AE38" s="34">
        <f>$M$28/'Fixed data'!$C$7</f>
        <v>6.4782068400502294E-5</v>
      </c>
      <c r="AF38" s="34">
        <f>$M$28/'Fixed data'!$C$7</f>
        <v>6.4782068400502294E-5</v>
      </c>
      <c r="AG38" s="34">
        <f>$M$28/'Fixed data'!$C$7</f>
        <v>6.4782068400502294E-5</v>
      </c>
      <c r="AH38" s="34">
        <f>$M$28/'Fixed data'!$C$7</f>
        <v>6.4782068400502294E-5</v>
      </c>
      <c r="AI38" s="34">
        <f>$M$28/'Fixed data'!$C$7</f>
        <v>6.4782068400502294E-5</v>
      </c>
      <c r="AJ38" s="34">
        <f>$M$28/'Fixed data'!$C$7</f>
        <v>6.4782068400502294E-5</v>
      </c>
      <c r="AK38" s="34">
        <f>$M$28/'Fixed data'!$C$7</f>
        <v>6.4782068400502294E-5</v>
      </c>
      <c r="AL38" s="34">
        <f>$M$28/'Fixed data'!$C$7</f>
        <v>6.4782068400502294E-5</v>
      </c>
      <c r="AM38" s="34">
        <f>$M$28/'Fixed data'!$C$7</f>
        <v>6.4782068400502294E-5</v>
      </c>
      <c r="AN38" s="34">
        <f>$M$28/'Fixed data'!$C$7</f>
        <v>6.4782068400502294E-5</v>
      </c>
      <c r="AO38" s="34">
        <f>$M$28/'Fixed data'!$C$7</f>
        <v>6.4782068400502294E-5</v>
      </c>
      <c r="AP38" s="34">
        <f>$M$28/'Fixed data'!$C$7</f>
        <v>6.4782068400502294E-5</v>
      </c>
      <c r="AQ38" s="34">
        <f>$M$28/'Fixed data'!$C$7</f>
        <v>6.4782068400502294E-5</v>
      </c>
      <c r="AR38" s="34">
        <f>$M$28/'Fixed data'!$C$7</f>
        <v>6.4782068400502294E-5</v>
      </c>
      <c r="AS38" s="34">
        <f>$M$28/'Fixed data'!$C$7</f>
        <v>6.4782068400502294E-5</v>
      </c>
      <c r="AT38" s="34">
        <f>$M$28/'Fixed data'!$C$7</f>
        <v>6.4782068400502294E-5</v>
      </c>
      <c r="AU38" s="34">
        <f>$M$28/'Fixed data'!$C$7</f>
        <v>6.4782068400502294E-5</v>
      </c>
      <c r="AV38" s="34">
        <f>$M$28/'Fixed data'!$C$7</f>
        <v>6.4782068400502294E-5</v>
      </c>
      <c r="AW38" s="34">
        <f>$M$28/'Fixed data'!$C$7</f>
        <v>6.4782068400502294E-5</v>
      </c>
      <c r="AX38" s="34">
        <f>$M$28/'Fixed data'!$C$7</f>
        <v>6.4782068400502294E-5</v>
      </c>
      <c r="AY38" s="34">
        <f>$M$28/'Fixed data'!$C$7</f>
        <v>6.4782068400502294E-5</v>
      </c>
      <c r="AZ38" s="34">
        <f>$M$28/'Fixed data'!$C$7</f>
        <v>6.4782068400502294E-5</v>
      </c>
      <c r="BA38" s="34">
        <f>$M$28/'Fixed data'!$C$7</f>
        <v>6.4782068400502294E-5</v>
      </c>
      <c r="BB38" s="34">
        <f>$M$28/'Fixed data'!$C$7</f>
        <v>6.4782068400502294E-5</v>
      </c>
      <c r="BC38" s="34">
        <f>$M$28/'Fixed data'!$C$7</f>
        <v>6.4782068400502294E-5</v>
      </c>
      <c r="BD38" s="34">
        <f>$M$28/'Fixed data'!$C$7</f>
        <v>6.4782068400502294E-5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6.9666498609442275E-5</v>
      </c>
      <c r="P39" s="34">
        <f>$N$28/'Fixed data'!$C$7</f>
        <v>6.9666498609442275E-5</v>
      </c>
      <c r="Q39" s="34">
        <f>$N$28/'Fixed data'!$C$7</f>
        <v>6.9666498609442275E-5</v>
      </c>
      <c r="R39" s="34">
        <f>$N$28/'Fixed data'!$C$7</f>
        <v>6.9666498609442275E-5</v>
      </c>
      <c r="S39" s="34">
        <f>$N$28/'Fixed data'!$C$7</f>
        <v>6.9666498609442275E-5</v>
      </c>
      <c r="T39" s="34">
        <f>$N$28/'Fixed data'!$C$7</f>
        <v>6.9666498609442275E-5</v>
      </c>
      <c r="U39" s="34">
        <f>$N$28/'Fixed data'!$C$7</f>
        <v>6.9666498609442275E-5</v>
      </c>
      <c r="V39" s="34">
        <f>$N$28/'Fixed data'!$C$7</f>
        <v>6.9666498609442275E-5</v>
      </c>
      <c r="W39" s="34">
        <f>$N$28/'Fixed data'!$C$7</f>
        <v>6.9666498609442275E-5</v>
      </c>
      <c r="X39" s="34">
        <f>$N$28/'Fixed data'!$C$7</f>
        <v>6.9666498609442275E-5</v>
      </c>
      <c r="Y39" s="34">
        <f>$N$28/'Fixed data'!$C$7</f>
        <v>6.9666498609442275E-5</v>
      </c>
      <c r="Z39" s="34">
        <f>$N$28/'Fixed data'!$C$7</f>
        <v>6.9666498609442275E-5</v>
      </c>
      <c r="AA39" s="34">
        <f>$N$28/'Fixed data'!$C$7</f>
        <v>6.9666498609442275E-5</v>
      </c>
      <c r="AB39" s="34">
        <f>$N$28/'Fixed data'!$C$7</f>
        <v>6.9666498609442275E-5</v>
      </c>
      <c r="AC39" s="34">
        <f>$N$28/'Fixed data'!$C$7</f>
        <v>6.9666498609442275E-5</v>
      </c>
      <c r="AD39" s="34">
        <f>$N$28/'Fixed data'!$C$7</f>
        <v>6.9666498609442275E-5</v>
      </c>
      <c r="AE39" s="34">
        <f>$N$28/'Fixed data'!$C$7</f>
        <v>6.9666498609442275E-5</v>
      </c>
      <c r="AF39" s="34">
        <f>$N$28/'Fixed data'!$C$7</f>
        <v>6.9666498609442275E-5</v>
      </c>
      <c r="AG39" s="34">
        <f>$N$28/'Fixed data'!$C$7</f>
        <v>6.9666498609442275E-5</v>
      </c>
      <c r="AH39" s="34">
        <f>$N$28/'Fixed data'!$C$7</f>
        <v>6.9666498609442275E-5</v>
      </c>
      <c r="AI39" s="34">
        <f>$N$28/'Fixed data'!$C$7</f>
        <v>6.9666498609442275E-5</v>
      </c>
      <c r="AJ39" s="34">
        <f>$N$28/'Fixed data'!$C$7</f>
        <v>6.9666498609442275E-5</v>
      </c>
      <c r="AK39" s="34">
        <f>$N$28/'Fixed data'!$C$7</f>
        <v>6.9666498609442275E-5</v>
      </c>
      <c r="AL39" s="34">
        <f>$N$28/'Fixed data'!$C$7</f>
        <v>6.9666498609442275E-5</v>
      </c>
      <c r="AM39" s="34">
        <f>$N$28/'Fixed data'!$C$7</f>
        <v>6.9666498609442275E-5</v>
      </c>
      <c r="AN39" s="34">
        <f>$N$28/'Fixed data'!$C$7</f>
        <v>6.9666498609442275E-5</v>
      </c>
      <c r="AO39" s="34">
        <f>$N$28/'Fixed data'!$C$7</f>
        <v>6.9666498609442275E-5</v>
      </c>
      <c r="AP39" s="34">
        <f>$N$28/'Fixed data'!$C$7</f>
        <v>6.9666498609442275E-5</v>
      </c>
      <c r="AQ39" s="34">
        <f>$N$28/'Fixed data'!$C$7</f>
        <v>6.9666498609442275E-5</v>
      </c>
      <c r="AR39" s="34">
        <f>$N$28/'Fixed data'!$C$7</f>
        <v>6.9666498609442275E-5</v>
      </c>
      <c r="AS39" s="34">
        <f>$N$28/'Fixed data'!$C$7</f>
        <v>6.9666498609442275E-5</v>
      </c>
      <c r="AT39" s="34">
        <f>$N$28/'Fixed data'!$C$7</f>
        <v>6.9666498609442275E-5</v>
      </c>
      <c r="AU39" s="34">
        <f>$N$28/'Fixed data'!$C$7</f>
        <v>6.9666498609442275E-5</v>
      </c>
      <c r="AV39" s="34">
        <f>$N$28/'Fixed data'!$C$7</f>
        <v>6.9666498609442275E-5</v>
      </c>
      <c r="AW39" s="34">
        <f>$N$28/'Fixed data'!$C$7</f>
        <v>6.9666498609442275E-5</v>
      </c>
      <c r="AX39" s="34">
        <f>$N$28/'Fixed data'!$C$7</f>
        <v>6.9666498609442275E-5</v>
      </c>
      <c r="AY39" s="34">
        <f>$N$28/'Fixed data'!$C$7</f>
        <v>6.9666498609442275E-5</v>
      </c>
      <c r="AZ39" s="34">
        <f>$N$28/'Fixed data'!$C$7</f>
        <v>6.9666498609442275E-5</v>
      </c>
      <c r="BA39" s="34">
        <f>$N$28/'Fixed data'!$C$7</f>
        <v>6.9666498609442275E-5</v>
      </c>
      <c r="BB39" s="34">
        <f>$N$28/'Fixed data'!$C$7</f>
        <v>6.9666498609442275E-5</v>
      </c>
      <c r="BC39" s="34">
        <f>$N$28/'Fixed data'!$C$7</f>
        <v>6.9666498609442275E-5</v>
      </c>
      <c r="BD39" s="34">
        <f>$N$28/'Fixed data'!$C$7</f>
        <v>6.9666498609442275E-5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7.4898288393176067E-5</v>
      </c>
      <c r="Q40" s="34">
        <f>$O$28/'Fixed data'!$C$7</f>
        <v>7.4898288393176067E-5</v>
      </c>
      <c r="R40" s="34">
        <f>$O$28/'Fixed data'!$C$7</f>
        <v>7.4898288393176067E-5</v>
      </c>
      <c r="S40" s="34">
        <f>$O$28/'Fixed data'!$C$7</f>
        <v>7.4898288393176067E-5</v>
      </c>
      <c r="T40" s="34">
        <f>$O$28/'Fixed data'!$C$7</f>
        <v>7.4898288393176067E-5</v>
      </c>
      <c r="U40" s="34">
        <f>$O$28/'Fixed data'!$C$7</f>
        <v>7.4898288393176067E-5</v>
      </c>
      <c r="V40" s="34">
        <f>$O$28/'Fixed data'!$C$7</f>
        <v>7.4898288393176067E-5</v>
      </c>
      <c r="W40" s="34">
        <f>$O$28/'Fixed data'!$C$7</f>
        <v>7.4898288393176067E-5</v>
      </c>
      <c r="X40" s="34">
        <f>$O$28/'Fixed data'!$C$7</f>
        <v>7.4898288393176067E-5</v>
      </c>
      <c r="Y40" s="34">
        <f>$O$28/'Fixed data'!$C$7</f>
        <v>7.4898288393176067E-5</v>
      </c>
      <c r="Z40" s="34">
        <f>$O$28/'Fixed data'!$C$7</f>
        <v>7.4898288393176067E-5</v>
      </c>
      <c r="AA40" s="34">
        <f>$O$28/'Fixed data'!$C$7</f>
        <v>7.4898288393176067E-5</v>
      </c>
      <c r="AB40" s="34">
        <f>$O$28/'Fixed data'!$C$7</f>
        <v>7.4898288393176067E-5</v>
      </c>
      <c r="AC40" s="34">
        <f>$O$28/'Fixed data'!$C$7</f>
        <v>7.4898288393176067E-5</v>
      </c>
      <c r="AD40" s="34">
        <f>$O$28/'Fixed data'!$C$7</f>
        <v>7.4898288393176067E-5</v>
      </c>
      <c r="AE40" s="34">
        <f>$O$28/'Fixed data'!$C$7</f>
        <v>7.4898288393176067E-5</v>
      </c>
      <c r="AF40" s="34">
        <f>$O$28/'Fixed data'!$C$7</f>
        <v>7.4898288393176067E-5</v>
      </c>
      <c r="AG40" s="34">
        <f>$O$28/'Fixed data'!$C$7</f>
        <v>7.4898288393176067E-5</v>
      </c>
      <c r="AH40" s="34">
        <f>$O$28/'Fixed data'!$C$7</f>
        <v>7.4898288393176067E-5</v>
      </c>
      <c r="AI40" s="34">
        <f>$O$28/'Fixed data'!$C$7</f>
        <v>7.4898288393176067E-5</v>
      </c>
      <c r="AJ40" s="34">
        <f>$O$28/'Fixed data'!$C$7</f>
        <v>7.4898288393176067E-5</v>
      </c>
      <c r="AK40" s="34">
        <f>$O$28/'Fixed data'!$C$7</f>
        <v>7.4898288393176067E-5</v>
      </c>
      <c r="AL40" s="34">
        <f>$O$28/'Fixed data'!$C$7</f>
        <v>7.4898288393176067E-5</v>
      </c>
      <c r="AM40" s="34">
        <f>$O$28/'Fixed data'!$C$7</f>
        <v>7.4898288393176067E-5</v>
      </c>
      <c r="AN40" s="34">
        <f>$O$28/'Fixed data'!$C$7</f>
        <v>7.4898288393176067E-5</v>
      </c>
      <c r="AO40" s="34">
        <f>$O$28/'Fixed data'!$C$7</f>
        <v>7.4898288393176067E-5</v>
      </c>
      <c r="AP40" s="34">
        <f>$O$28/'Fixed data'!$C$7</f>
        <v>7.4898288393176067E-5</v>
      </c>
      <c r="AQ40" s="34">
        <f>$O$28/'Fixed data'!$C$7</f>
        <v>7.4898288393176067E-5</v>
      </c>
      <c r="AR40" s="34">
        <f>$O$28/'Fixed data'!$C$7</f>
        <v>7.4898288393176067E-5</v>
      </c>
      <c r="AS40" s="34">
        <f>$O$28/'Fixed data'!$C$7</f>
        <v>7.4898288393176067E-5</v>
      </c>
      <c r="AT40" s="34">
        <f>$O$28/'Fixed data'!$C$7</f>
        <v>7.4898288393176067E-5</v>
      </c>
      <c r="AU40" s="34">
        <f>$O$28/'Fixed data'!$C$7</f>
        <v>7.4898288393176067E-5</v>
      </c>
      <c r="AV40" s="34">
        <f>$O$28/'Fixed data'!$C$7</f>
        <v>7.4898288393176067E-5</v>
      </c>
      <c r="AW40" s="34">
        <f>$O$28/'Fixed data'!$C$7</f>
        <v>7.4898288393176067E-5</v>
      </c>
      <c r="AX40" s="34">
        <f>$O$28/'Fixed data'!$C$7</f>
        <v>7.4898288393176067E-5</v>
      </c>
      <c r="AY40" s="34">
        <f>$O$28/'Fixed data'!$C$7</f>
        <v>7.4898288393176067E-5</v>
      </c>
      <c r="AZ40" s="34">
        <f>$O$28/'Fixed data'!$C$7</f>
        <v>7.4898288393176067E-5</v>
      </c>
      <c r="BA40" s="34">
        <f>$O$28/'Fixed data'!$C$7</f>
        <v>7.4898288393176067E-5</v>
      </c>
      <c r="BB40" s="34">
        <f>$O$28/'Fixed data'!$C$7</f>
        <v>7.4898288393176067E-5</v>
      </c>
      <c r="BC40" s="34">
        <f>$O$28/'Fixed data'!$C$7</f>
        <v>7.4898288393176067E-5</v>
      </c>
      <c r="BD40" s="34">
        <f>$O$28/'Fixed data'!$C$7</f>
        <v>7.4898288393176067E-5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8.0489488528854639E-5</v>
      </c>
      <c r="R41" s="34">
        <f>$P$28/'Fixed data'!$C$7</f>
        <v>8.0489488528854639E-5</v>
      </c>
      <c r="S41" s="34">
        <f>$P$28/'Fixed data'!$C$7</f>
        <v>8.0489488528854639E-5</v>
      </c>
      <c r="T41" s="34">
        <f>$P$28/'Fixed data'!$C$7</f>
        <v>8.0489488528854639E-5</v>
      </c>
      <c r="U41" s="34">
        <f>$P$28/'Fixed data'!$C$7</f>
        <v>8.0489488528854639E-5</v>
      </c>
      <c r="V41" s="34">
        <f>$P$28/'Fixed data'!$C$7</f>
        <v>8.0489488528854639E-5</v>
      </c>
      <c r="W41" s="34">
        <f>$P$28/'Fixed data'!$C$7</f>
        <v>8.0489488528854639E-5</v>
      </c>
      <c r="X41" s="34">
        <f>$P$28/'Fixed data'!$C$7</f>
        <v>8.0489488528854639E-5</v>
      </c>
      <c r="Y41" s="34">
        <f>$P$28/'Fixed data'!$C$7</f>
        <v>8.0489488528854639E-5</v>
      </c>
      <c r="Z41" s="34">
        <f>$P$28/'Fixed data'!$C$7</f>
        <v>8.0489488528854639E-5</v>
      </c>
      <c r="AA41" s="34">
        <f>$P$28/'Fixed data'!$C$7</f>
        <v>8.0489488528854639E-5</v>
      </c>
      <c r="AB41" s="34">
        <f>$P$28/'Fixed data'!$C$7</f>
        <v>8.0489488528854639E-5</v>
      </c>
      <c r="AC41" s="34">
        <f>$P$28/'Fixed data'!$C$7</f>
        <v>8.0489488528854639E-5</v>
      </c>
      <c r="AD41" s="34">
        <f>$P$28/'Fixed data'!$C$7</f>
        <v>8.0489488528854639E-5</v>
      </c>
      <c r="AE41" s="34">
        <f>$P$28/'Fixed data'!$C$7</f>
        <v>8.0489488528854639E-5</v>
      </c>
      <c r="AF41" s="34">
        <f>$P$28/'Fixed data'!$C$7</f>
        <v>8.0489488528854639E-5</v>
      </c>
      <c r="AG41" s="34">
        <f>$P$28/'Fixed data'!$C$7</f>
        <v>8.0489488528854639E-5</v>
      </c>
      <c r="AH41" s="34">
        <f>$P$28/'Fixed data'!$C$7</f>
        <v>8.0489488528854639E-5</v>
      </c>
      <c r="AI41" s="34">
        <f>$P$28/'Fixed data'!$C$7</f>
        <v>8.0489488528854639E-5</v>
      </c>
      <c r="AJ41" s="34">
        <f>$P$28/'Fixed data'!$C$7</f>
        <v>8.0489488528854639E-5</v>
      </c>
      <c r="AK41" s="34">
        <f>$P$28/'Fixed data'!$C$7</f>
        <v>8.0489488528854639E-5</v>
      </c>
      <c r="AL41" s="34">
        <f>$P$28/'Fixed data'!$C$7</f>
        <v>8.0489488528854639E-5</v>
      </c>
      <c r="AM41" s="34">
        <f>$P$28/'Fixed data'!$C$7</f>
        <v>8.0489488528854639E-5</v>
      </c>
      <c r="AN41" s="34">
        <f>$P$28/'Fixed data'!$C$7</f>
        <v>8.0489488528854639E-5</v>
      </c>
      <c r="AO41" s="34">
        <f>$P$28/'Fixed data'!$C$7</f>
        <v>8.0489488528854639E-5</v>
      </c>
      <c r="AP41" s="34">
        <f>$P$28/'Fixed data'!$C$7</f>
        <v>8.0489488528854639E-5</v>
      </c>
      <c r="AQ41" s="34">
        <f>$P$28/'Fixed data'!$C$7</f>
        <v>8.0489488528854639E-5</v>
      </c>
      <c r="AR41" s="34">
        <f>$P$28/'Fixed data'!$C$7</f>
        <v>8.0489488528854639E-5</v>
      </c>
      <c r="AS41" s="34">
        <f>$P$28/'Fixed data'!$C$7</f>
        <v>8.0489488528854639E-5</v>
      </c>
      <c r="AT41" s="34">
        <f>$P$28/'Fixed data'!$C$7</f>
        <v>8.0489488528854639E-5</v>
      </c>
      <c r="AU41" s="34">
        <f>$P$28/'Fixed data'!$C$7</f>
        <v>8.0489488528854639E-5</v>
      </c>
      <c r="AV41" s="34">
        <f>$P$28/'Fixed data'!$C$7</f>
        <v>8.0489488528854639E-5</v>
      </c>
      <c r="AW41" s="34">
        <f>$P$28/'Fixed data'!$C$7</f>
        <v>8.0489488528854639E-5</v>
      </c>
      <c r="AX41" s="34">
        <f>$P$28/'Fixed data'!$C$7</f>
        <v>8.0489488528854639E-5</v>
      </c>
      <c r="AY41" s="34">
        <f>$P$28/'Fixed data'!$C$7</f>
        <v>8.0489488528854639E-5</v>
      </c>
      <c r="AZ41" s="34">
        <f>$P$28/'Fixed data'!$C$7</f>
        <v>8.0489488528854639E-5</v>
      </c>
      <c r="BA41" s="34">
        <f>$P$28/'Fixed data'!$C$7</f>
        <v>8.0489488528854639E-5</v>
      </c>
      <c r="BB41" s="34">
        <f>$P$28/'Fixed data'!$C$7</f>
        <v>8.0489488528854639E-5</v>
      </c>
      <c r="BC41" s="34">
        <f>$P$28/'Fixed data'!$C$7</f>
        <v>8.0489488528854639E-5</v>
      </c>
      <c r="BD41" s="34">
        <f>$P$28/'Fixed data'!$C$7</f>
        <v>8.0489488528854639E-5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8.6051160743408228E-5</v>
      </c>
      <c r="S42" s="34">
        <f>$Q$28/'Fixed data'!$C$7</f>
        <v>8.6051160743408228E-5</v>
      </c>
      <c r="T42" s="34">
        <f>$Q$28/'Fixed data'!$C$7</f>
        <v>8.6051160743408228E-5</v>
      </c>
      <c r="U42" s="34">
        <f>$Q$28/'Fixed data'!$C$7</f>
        <v>8.6051160743408228E-5</v>
      </c>
      <c r="V42" s="34">
        <f>$Q$28/'Fixed data'!$C$7</f>
        <v>8.6051160743408228E-5</v>
      </c>
      <c r="W42" s="34">
        <f>$Q$28/'Fixed data'!$C$7</f>
        <v>8.6051160743408228E-5</v>
      </c>
      <c r="X42" s="34">
        <f>$Q$28/'Fixed data'!$C$7</f>
        <v>8.6051160743408228E-5</v>
      </c>
      <c r="Y42" s="34">
        <f>$Q$28/'Fixed data'!$C$7</f>
        <v>8.6051160743408228E-5</v>
      </c>
      <c r="Z42" s="34">
        <f>$Q$28/'Fixed data'!$C$7</f>
        <v>8.6051160743408228E-5</v>
      </c>
      <c r="AA42" s="34">
        <f>$Q$28/'Fixed data'!$C$7</f>
        <v>8.6051160743408228E-5</v>
      </c>
      <c r="AB42" s="34">
        <f>$Q$28/'Fixed data'!$C$7</f>
        <v>8.6051160743408228E-5</v>
      </c>
      <c r="AC42" s="34">
        <f>$Q$28/'Fixed data'!$C$7</f>
        <v>8.6051160743408228E-5</v>
      </c>
      <c r="AD42" s="34">
        <f>$Q$28/'Fixed data'!$C$7</f>
        <v>8.6051160743408228E-5</v>
      </c>
      <c r="AE42" s="34">
        <f>$Q$28/'Fixed data'!$C$7</f>
        <v>8.6051160743408228E-5</v>
      </c>
      <c r="AF42" s="34">
        <f>$Q$28/'Fixed data'!$C$7</f>
        <v>8.6051160743408228E-5</v>
      </c>
      <c r="AG42" s="34">
        <f>$Q$28/'Fixed data'!$C$7</f>
        <v>8.6051160743408228E-5</v>
      </c>
      <c r="AH42" s="34">
        <f>$Q$28/'Fixed data'!$C$7</f>
        <v>8.6051160743408228E-5</v>
      </c>
      <c r="AI42" s="34">
        <f>$Q$28/'Fixed data'!$C$7</f>
        <v>8.6051160743408228E-5</v>
      </c>
      <c r="AJ42" s="34">
        <f>$Q$28/'Fixed data'!$C$7</f>
        <v>8.6051160743408228E-5</v>
      </c>
      <c r="AK42" s="34">
        <f>$Q$28/'Fixed data'!$C$7</f>
        <v>8.6051160743408228E-5</v>
      </c>
      <c r="AL42" s="34">
        <f>$Q$28/'Fixed data'!$C$7</f>
        <v>8.6051160743408228E-5</v>
      </c>
      <c r="AM42" s="34">
        <f>$Q$28/'Fixed data'!$C$7</f>
        <v>8.6051160743408228E-5</v>
      </c>
      <c r="AN42" s="34">
        <f>$Q$28/'Fixed data'!$C$7</f>
        <v>8.6051160743408228E-5</v>
      </c>
      <c r="AO42" s="34">
        <f>$Q$28/'Fixed data'!$C$7</f>
        <v>8.6051160743408228E-5</v>
      </c>
      <c r="AP42" s="34">
        <f>$Q$28/'Fixed data'!$C$7</f>
        <v>8.6051160743408228E-5</v>
      </c>
      <c r="AQ42" s="34">
        <f>$Q$28/'Fixed data'!$C$7</f>
        <v>8.6051160743408228E-5</v>
      </c>
      <c r="AR42" s="34">
        <f>$Q$28/'Fixed data'!$C$7</f>
        <v>8.6051160743408228E-5</v>
      </c>
      <c r="AS42" s="34">
        <f>$Q$28/'Fixed data'!$C$7</f>
        <v>8.6051160743408228E-5</v>
      </c>
      <c r="AT42" s="34">
        <f>$Q$28/'Fixed data'!$C$7</f>
        <v>8.6051160743408228E-5</v>
      </c>
      <c r="AU42" s="34">
        <f>$Q$28/'Fixed data'!$C$7</f>
        <v>8.6051160743408228E-5</v>
      </c>
      <c r="AV42" s="34">
        <f>$Q$28/'Fixed data'!$C$7</f>
        <v>8.6051160743408228E-5</v>
      </c>
      <c r="AW42" s="34">
        <f>$Q$28/'Fixed data'!$C$7</f>
        <v>8.6051160743408228E-5</v>
      </c>
      <c r="AX42" s="34">
        <f>$Q$28/'Fixed data'!$C$7</f>
        <v>8.6051160743408228E-5</v>
      </c>
      <c r="AY42" s="34">
        <f>$Q$28/'Fixed data'!$C$7</f>
        <v>8.6051160743408228E-5</v>
      </c>
      <c r="AZ42" s="34">
        <f>$Q$28/'Fixed data'!$C$7</f>
        <v>8.6051160743408228E-5</v>
      </c>
      <c r="BA42" s="34">
        <f>$Q$28/'Fixed data'!$C$7</f>
        <v>8.6051160743408228E-5</v>
      </c>
      <c r="BB42" s="34">
        <f>$Q$28/'Fixed data'!$C$7</f>
        <v>8.6051160743408228E-5</v>
      </c>
      <c r="BC42" s="34">
        <f>$Q$28/'Fixed data'!$C$7</f>
        <v>8.6051160743408228E-5</v>
      </c>
      <c r="BD42" s="34">
        <f>$Q$28/'Fixed data'!$C$7</f>
        <v>8.6051160743408228E-5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9.117171178948991E-5</v>
      </c>
      <c r="T43" s="34">
        <f>$R$28/'Fixed data'!$C$7</f>
        <v>9.117171178948991E-5</v>
      </c>
      <c r="U43" s="34">
        <f>$R$28/'Fixed data'!$C$7</f>
        <v>9.117171178948991E-5</v>
      </c>
      <c r="V43" s="34">
        <f>$R$28/'Fixed data'!$C$7</f>
        <v>9.117171178948991E-5</v>
      </c>
      <c r="W43" s="34">
        <f>$R$28/'Fixed data'!$C$7</f>
        <v>9.117171178948991E-5</v>
      </c>
      <c r="X43" s="34">
        <f>$R$28/'Fixed data'!$C$7</f>
        <v>9.117171178948991E-5</v>
      </c>
      <c r="Y43" s="34">
        <f>$R$28/'Fixed data'!$C$7</f>
        <v>9.117171178948991E-5</v>
      </c>
      <c r="Z43" s="34">
        <f>$R$28/'Fixed data'!$C$7</f>
        <v>9.117171178948991E-5</v>
      </c>
      <c r="AA43" s="34">
        <f>$R$28/'Fixed data'!$C$7</f>
        <v>9.117171178948991E-5</v>
      </c>
      <c r="AB43" s="34">
        <f>$R$28/'Fixed data'!$C$7</f>
        <v>9.117171178948991E-5</v>
      </c>
      <c r="AC43" s="34">
        <f>$R$28/'Fixed data'!$C$7</f>
        <v>9.117171178948991E-5</v>
      </c>
      <c r="AD43" s="34">
        <f>$R$28/'Fixed data'!$C$7</f>
        <v>9.117171178948991E-5</v>
      </c>
      <c r="AE43" s="34">
        <f>$R$28/'Fixed data'!$C$7</f>
        <v>9.117171178948991E-5</v>
      </c>
      <c r="AF43" s="34">
        <f>$R$28/'Fixed data'!$C$7</f>
        <v>9.117171178948991E-5</v>
      </c>
      <c r="AG43" s="34">
        <f>$R$28/'Fixed data'!$C$7</f>
        <v>9.117171178948991E-5</v>
      </c>
      <c r="AH43" s="34">
        <f>$R$28/'Fixed data'!$C$7</f>
        <v>9.117171178948991E-5</v>
      </c>
      <c r="AI43" s="34">
        <f>$R$28/'Fixed data'!$C$7</f>
        <v>9.117171178948991E-5</v>
      </c>
      <c r="AJ43" s="34">
        <f>$R$28/'Fixed data'!$C$7</f>
        <v>9.117171178948991E-5</v>
      </c>
      <c r="AK43" s="34">
        <f>$R$28/'Fixed data'!$C$7</f>
        <v>9.117171178948991E-5</v>
      </c>
      <c r="AL43" s="34">
        <f>$R$28/'Fixed data'!$C$7</f>
        <v>9.117171178948991E-5</v>
      </c>
      <c r="AM43" s="34">
        <f>$R$28/'Fixed data'!$C$7</f>
        <v>9.117171178948991E-5</v>
      </c>
      <c r="AN43" s="34">
        <f>$R$28/'Fixed data'!$C$7</f>
        <v>9.117171178948991E-5</v>
      </c>
      <c r="AO43" s="34">
        <f>$R$28/'Fixed data'!$C$7</f>
        <v>9.117171178948991E-5</v>
      </c>
      <c r="AP43" s="34">
        <f>$R$28/'Fixed data'!$C$7</f>
        <v>9.117171178948991E-5</v>
      </c>
      <c r="AQ43" s="34">
        <f>$R$28/'Fixed data'!$C$7</f>
        <v>9.117171178948991E-5</v>
      </c>
      <c r="AR43" s="34">
        <f>$R$28/'Fixed data'!$C$7</f>
        <v>9.117171178948991E-5</v>
      </c>
      <c r="AS43" s="34">
        <f>$R$28/'Fixed data'!$C$7</f>
        <v>9.117171178948991E-5</v>
      </c>
      <c r="AT43" s="34">
        <f>$R$28/'Fixed data'!$C$7</f>
        <v>9.117171178948991E-5</v>
      </c>
      <c r="AU43" s="34">
        <f>$R$28/'Fixed data'!$C$7</f>
        <v>9.117171178948991E-5</v>
      </c>
      <c r="AV43" s="34">
        <f>$R$28/'Fixed data'!$C$7</f>
        <v>9.117171178948991E-5</v>
      </c>
      <c r="AW43" s="34">
        <f>$R$28/'Fixed data'!$C$7</f>
        <v>9.117171178948991E-5</v>
      </c>
      <c r="AX43" s="34">
        <f>$R$28/'Fixed data'!$C$7</f>
        <v>9.117171178948991E-5</v>
      </c>
      <c r="AY43" s="34">
        <f>$R$28/'Fixed data'!$C$7</f>
        <v>9.117171178948991E-5</v>
      </c>
      <c r="AZ43" s="34">
        <f>$R$28/'Fixed data'!$C$7</f>
        <v>9.117171178948991E-5</v>
      </c>
      <c r="BA43" s="34">
        <f>$R$28/'Fixed data'!$C$7</f>
        <v>9.117171178948991E-5</v>
      </c>
      <c r="BB43" s="34">
        <f>$R$28/'Fixed data'!$C$7</f>
        <v>9.117171178948991E-5</v>
      </c>
      <c r="BC43" s="34">
        <f>$R$28/'Fixed data'!$C$7</f>
        <v>9.117171178948991E-5</v>
      </c>
      <c r="BD43" s="34">
        <f>$R$28/'Fixed data'!$C$7</f>
        <v>9.117171178948991E-5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9.5606185672421481E-5</v>
      </c>
      <c r="U44" s="34">
        <f>$S$28/'Fixed data'!$C$7</f>
        <v>9.5606185672421481E-5</v>
      </c>
      <c r="V44" s="34">
        <f>$S$28/'Fixed data'!$C$7</f>
        <v>9.5606185672421481E-5</v>
      </c>
      <c r="W44" s="34">
        <f>$S$28/'Fixed data'!$C$7</f>
        <v>9.5606185672421481E-5</v>
      </c>
      <c r="X44" s="34">
        <f>$S$28/'Fixed data'!$C$7</f>
        <v>9.5606185672421481E-5</v>
      </c>
      <c r="Y44" s="34">
        <f>$S$28/'Fixed data'!$C$7</f>
        <v>9.5606185672421481E-5</v>
      </c>
      <c r="Z44" s="34">
        <f>$S$28/'Fixed data'!$C$7</f>
        <v>9.5606185672421481E-5</v>
      </c>
      <c r="AA44" s="34">
        <f>$S$28/'Fixed data'!$C$7</f>
        <v>9.5606185672421481E-5</v>
      </c>
      <c r="AB44" s="34">
        <f>$S$28/'Fixed data'!$C$7</f>
        <v>9.5606185672421481E-5</v>
      </c>
      <c r="AC44" s="34">
        <f>$S$28/'Fixed data'!$C$7</f>
        <v>9.5606185672421481E-5</v>
      </c>
      <c r="AD44" s="34">
        <f>$S$28/'Fixed data'!$C$7</f>
        <v>9.5606185672421481E-5</v>
      </c>
      <c r="AE44" s="34">
        <f>$S$28/'Fixed data'!$C$7</f>
        <v>9.5606185672421481E-5</v>
      </c>
      <c r="AF44" s="34">
        <f>$S$28/'Fixed data'!$C$7</f>
        <v>9.5606185672421481E-5</v>
      </c>
      <c r="AG44" s="34">
        <f>$S$28/'Fixed data'!$C$7</f>
        <v>9.5606185672421481E-5</v>
      </c>
      <c r="AH44" s="34">
        <f>$S$28/'Fixed data'!$C$7</f>
        <v>9.5606185672421481E-5</v>
      </c>
      <c r="AI44" s="34">
        <f>$S$28/'Fixed data'!$C$7</f>
        <v>9.5606185672421481E-5</v>
      </c>
      <c r="AJ44" s="34">
        <f>$S$28/'Fixed data'!$C$7</f>
        <v>9.5606185672421481E-5</v>
      </c>
      <c r="AK44" s="34">
        <f>$S$28/'Fixed data'!$C$7</f>
        <v>9.5606185672421481E-5</v>
      </c>
      <c r="AL44" s="34">
        <f>$S$28/'Fixed data'!$C$7</f>
        <v>9.5606185672421481E-5</v>
      </c>
      <c r="AM44" s="34">
        <f>$S$28/'Fixed data'!$C$7</f>
        <v>9.5606185672421481E-5</v>
      </c>
      <c r="AN44" s="34">
        <f>$S$28/'Fixed data'!$C$7</f>
        <v>9.5606185672421481E-5</v>
      </c>
      <c r="AO44" s="34">
        <f>$S$28/'Fixed data'!$C$7</f>
        <v>9.5606185672421481E-5</v>
      </c>
      <c r="AP44" s="34">
        <f>$S$28/'Fixed data'!$C$7</f>
        <v>9.5606185672421481E-5</v>
      </c>
      <c r="AQ44" s="34">
        <f>$S$28/'Fixed data'!$C$7</f>
        <v>9.5606185672421481E-5</v>
      </c>
      <c r="AR44" s="34">
        <f>$S$28/'Fixed data'!$C$7</f>
        <v>9.5606185672421481E-5</v>
      </c>
      <c r="AS44" s="34">
        <f>$S$28/'Fixed data'!$C$7</f>
        <v>9.5606185672421481E-5</v>
      </c>
      <c r="AT44" s="34">
        <f>$S$28/'Fixed data'!$C$7</f>
        <v>9.5606185672421481E-5</v>
      </c>
      <c r="AU44" s="34">
        <f>$S$28/'Fixed data'!$C$7</f>
        <v>9.5606185672421481E-5</v>
      </c>
      <c r="AV44" s="34">
        <f>$S$28/'Fixed data'!$C$7</f>
        <v>9.5606185672421481E-5</v>
      </c>
      <c r="AW44" s="34">
        <f>$S$28/'Fixed data'!$C$7</f>
        <v>9.5606185672421481E-5</v>
      </c>
      <c r="AX44" s="34">
        <f>$S$28/'Fixed data'!$C$7</f>
        <v>9.5606185672421481E-5</v>
      </c>
      <c r="AY44" s="34">
        <f>$S$28/'Fixed data'!$C$7</f>
        <v>9.5606185672421481E-5</v>
      </c>
      <c r="AZ44" s="34">
        <f>$S$28/'Fixed data'!$C$7</f>
        <v>9.5606185672421481E-5</v>
      </c>
      <c r="BA44" s="34">
        <f>$S$28/'Fixed data'!$C$7</f>
        <v>9.5606185672421481E-5</v>
      </c>
      <c r="BB44" s="34">
        <f>$S$28/'Fixed data'!$C$7</f>
        <v>9.5606185672421481E-5</v>
      </c>
      <c r="BC44" s="34">
        <f>$S$28/'Fixed data'!$C$7</f>
        <v>9.5606185672421481E-5</v>
      </c>
      <c r="BD44" s="34">
        <f>$S$28/'Fixed data'!$C$7</f>
        <v>9.5606185672421481E-5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1.0006462929850432E-4</v>
      </c>
      <c r="V45" s="34">
        <f>$T$28/'Fixed data'!$C$7</f>
        <v>1.0006462929850432E-4</v>
      </c>
      <c r="W45" s="34">
        <f>$T$28/'Fixed data'!$C$7</f>
        <v>1.0006462929850432E-4</v>
      </c>
      <c r="X45" s="34">
        <f>$T$28/'Fixed data'!$C$7</f>
        <v>1.0006462929850432E-4</v>
      </c>
      <c r="Y45" s="34">
        <f>$T$28/'Fixed data'!$C$7</f>
        <v>1.0006462929850432E-4</v>
      </c>
      <c r="Z45" s="34">
        <f>$T$28/'Fixed data'!$C$7</f>
        <v>1.0006462929850432E-4</v>
      </c>
      <c r="AA45" s="34">
        <f>$T$28/'Fixed data'!$C$7</f>
        <v>1.0006462929850432E-4</v>
      </c>
      <c r="AB45" s="34">
        <f>$T$28/'Fixed data'!$C$7</f>
        <v>1.0006462929850432E-4</v>
      </c>
      <c r="AC45" s="34">
        <f>$T$28/'Fixed data'!$C$7</f>
        <v>1.0006462929850432E-4</v>
      </c>
      <c r="AD45" s="34">
        <f>$T$28/'Fixed data'!$C$7</f>
        <v>1.0006462929850432E-4</v>
      </c>
      <c r="AE45" s="34">
        <f>$T$28/'Fixed data'!$C$7</f>
        <v>1.0006462929850432E-4</v>
      </c>
      <c r="AF45" s="34">
        <f>$T$28/'Fixed data'!$C$7</f>
        <v>1.0006462929850432E-4</v>
      </c>
      <c r="AG45" s="34">
        <f>$T$28/'Fixed data'!$C$7</f>
        <v>1.0006462929850432E-4</v>
      </c>
      <c r="AH45" s="34">
        <f>$T$28/'Fixed data'!$C$7</f>
        <v>1.0006462929850432E-4</v>
      </c>
      <c r="AI45" s="34">
        <f>$T$28/'Fixed data'!$C$7</f>
        <v>1.0006462929850432E-4</v>
      </c>
      <c r="AJ45" s="34">
        <f>$T$28/'Fixed data'!$C$7</f>
        <v>1.0006462929850432E-4</v>
      </c>
      <c r="AK45" s="34">
        <f>$T$28/'Fixed data'!$C$7</f>
        <v>1.0006462929850432E-4</v>
      </c>
      <c r="AL45" s="34">
        <f>$T$28/'Fixed data'!$C$7</f>
        <v>1.0006462929850432E-4</v>
      </c>
      <c r="AM45" s="34">
        <f>$T$28/'Fixed data'!$C$7</f>
        <v>1.0006462929850432E-4</v>
      </c>
      <c r="AN45" s="34">
        <f>$T$28/'Fixed data'!$C$7</f>
        <v>1.0006462929850432E-4</v>
      </c>
      <c r="AO45" s="34">
        <f>$T$28/'Fixed data'!$C$7</f>
        <v>1.0006462929850432E-4</v>
      </c>
      <c r="AP45" s="34">
        <f>$T$28/'Fixed data'!$C$7</f>
        <v>1.0006462929850432E-4</v>
      </c>
      <c r="AQ45" s="34">
        <f>$T$28/'Fixed data'!$C$7</f>
        <v>1.0006462929850432E-4</v>
      </c>
      <c r="AR45" s="34">
        <f>$T$28/'Fixed data'!$C$7</f>
        <v>1.0006462929850432E-4</v>
      </c>
      <c r="AS45" s="34">
        <f>$T$28/'Fixed data'!$C$7</f>
        <v>1.0006462929850432E-4</v>
      </c>
      <c r="AT45" s="34">
        <f>$T$28/'Fixed data'!$C$7</f>
        <v>1.0006462929850432E-4</v>
      </c>
      <c r="AU45" s="34">
        <f>$T$28/'Fixed data'!$C$7</f>
        <v>1.0006462929850432E-4</v>
      </c>
      <c r="AV45" s="34">
        <f>$T$28/'Fixed data'!$C$7</f>
        <v>1.0006462929850432E-4</v>
      </c>
      <c r="AW45" s="34">
        <f>$T$28/'Fixed data'!$C$7</f>
        <v>1.0006462929850432E-4</v>
      </c>
      <c r="AX45" s="34">
        <f>$T$28/'Fixed data'!$C$7</f>
        <v>1.0006462929850432E-4</v>
      </c>
      <c r="AY45" s="34">
        <f>$T$28/'Fixed data'!$C$7</f>
        <v>1.0006462929850432E-4</v>
      </c>
      <c r="AZ45" s="34">
        <f>$T$28/'Fixed data'!$C$7</f>
        <v>1.0006462929850432E-4</v>
      </c>
      <c r="BA45" s="34">
        <f>$T$28/'Fixed data'!$C$7</f>
        <v>1.0006462929850432E-4</v>
      </c>
      <c r="BB45" s="34">
        <f>$T$28/'Fixed data'!$C$7</f>
        <v>1.0006462929850432E-4</v>
      </c>
      <c r="BC45" s="34">
        <f>$T$28/'Fixed data'!$C$7</f>
        <v>1.0006462929850432E-4</v>
      </c>
      <c r="BD45" s="34">
        <f>$T$28/'Fixed data'!$C$7</f>
        <v>1.0006462929850432E-4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1.0463801239804246E-4</v>
      </c>
      <c r="W46" s="34">
        <f>$U$28/'Fixed data'!$C$7</f>
        <v>1.0463801239804246E-4</v>
      </c>
      <c r="X46" s="34">
        <f>$U$28/'Fixed data'!$C$7</f>
        <v>1.0463801239804246E-4</v>
      </c>
      <c r="Y46" s="34">
        <f>$U$28/'Fixed data'!$C$7</f>
        <v>1.0463801239804246E-4</v>
      </c>
      <c r="Z46" s="34">
        <f>$U$28/'Fixed data'!$C$7</f>
        <v>1.0463801239804246E-4</v>
      </c>
      <c r="AA46" s="34">
        <f>$U$28/'Fixed data'!$C$7</f>
        <v>1.0463801239804246E-4</v>
      </c>
      <c r="AB46" s="34">
        <f>$U$28/'Fixed data'!$C$7</f>
        <v>1.0463801239804246E-4</v>
      </c>
      <c r="AC46" s="34">
        <f>$U$28/'Fixed data'!$C$7</f>
        <v>1.0463801239804246E-4</v>
      </c>
      <c r="AD46" s="34">
        <f>$U$28/'Fixed data'!$C$7</f>
        <v>1.0463801239804246E-4</v>
      </c>
      <c r="AE46" s="34">
        <f>$U$28/'Fixed data'!$C$7</f>
        <v>1.0463801239804246E-4</v>
      </c>
      <c r="AF46" s="34">
        <f>$U$28/'Fixed data'!$C$7</f>
        <v>1.0463801239804246E-4</v>
      </c>
      <c r="AG46" s="34">
        <f>$U$28/'Fixed data'!$C$7</f>
        <v>1.0463801239804246E-4</v>
      </c>
      <c r="AH46" s="34">
        <f>$U$28/'Fixed data'!$C$7</f>
        <v>1.0463801239804246E-4</v>
      </c>
      <c r="AI46" s="34">
        <f>$U$28/'Fixed data'!$C$7</f>
        <v>1.0463801239804246E-4</v>
      </c>
      <c r="AJ46" s="34">
        <f>$U$28/'Fixed data'!$C$7</f>
        <v>1.0463801239804246E-4</v>
      </c>
      <c r="AK46" s="34">
        <f>$U$28/'Fixed data'!$C$7</f>
        <v>1.0463801239804246E-4</v>
      </c>
      <c r="AL46" s="34">
        <f>$U$28/'Fixed data'!$C$7</f>
        <v>1.0463801239804246E-4</v>
      </c>
      <c r="AM46" s="34">
        <f>$U$28/'Fixed data'!$C$7</f>
        <v>1.0463801239804246E-4</v>
      </c>
      <c r="AN46" s="34">
        <f>$U$28/'Fixed data'!$C$7</f>
        <v>1.0463801239804246E-4</v>
      </c>
      <c r="AO46" s="34">
        <f>$U$28/'Fixed data'!$C$7</f>
        <v>1.0463801239804246E-4</v>
      </c>
      <c r="AP46" s="34">
        <f>$U$28/'Fixed data'!$C$7</f>
        <v>1.0463801239804246E-4</v>
      </c>
      <c r="AQ46" s="34">
        <f>$U$28/'Fixed data'!$C$7</f>
        <v>1.0463801239804246E-4</v>
      </c>
      <c r="AR46" s="34">
        <f>$U$28/'Fixed data'!$C$7</f>
        <v>1.0463801239804246E-4</v>
      </c>
      <c r="AS46" s="34">
        <f>$U$28/'Fixed data'!$C$7</f>
        <v>1.0463801239804246E-4</v>
      </c>
      <c r="AT46" s="34">
        <f>$U$28/'Fixed data'!$C$7</f>
        <v>1.0463801239804246E-4</v>
      </c>
      <c r="AU46" s="34">
        <f>$U$28/'Fixed data'!$C$7</f>
        <v>1.0463801239804246E-4</v>
      </c>
      <c r="AV46" s="34">
        <f>$U$28/'Fixed data'!$C$7</f>
        <v>1.0463801239804246E-4</v>
      </c>
      <c r="AW46" s="34">
        <f>$U$28/'Fixed data'!$C$7</f>
        <v>1.0463801239804246E-4</v>
      </c>
      <c r="AX46" s="34">
        <f>$U$28/'Fixed data'!$C$7</f>
        <v>1.0463801239804246E-4</v>
      </c>
      <c r="AY46" s="34">
        <f>$U$28/'Fixed data'!$C$7</f>
        <v>1.0463801239804246E-4</v>
      </c>
      <c r="AZ46" s="34">
        <f>$U$28/'Fixed data'!$C$7</f>
        <v>1.0463801239804246E-4</v>
      </c>
      <c r="BA46" s="34">
        <f>$U$28/'Fixed data'!$C$7</f>
        <v>1.0463801239804246E-4</v>
      </c>
      <c r="BB46" s="34">
        <f>$U$28/'Fixed data'!$C$7</f>
        <v>1.0463801239804246E-4</v>
      </c>
      <c r="BC46" s="34">
        <f>$U$28/'Fixed data'!$C$7</f>
        <v>1.0463801239804246E-4</v>
      </c>
      <c r="BD46" s="34">
        <f>$U$28/'Fixed data'!$C$7</f>
        <v>1.0463801239804246E-4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1.0622172612558379E-4</v>
      </c>
      <c r="X47" s="34">
        <f>$V$28/'Fixed data'!$C$7</f>
        <v>1.0622172612558379E-4</v>
      </c>
      <c r="Y47" s="34">
        <f>$V$28/'Fixed data'!$C$7</f>
        <v>1.0622172612558379E-4</v>
      </c>
      <c r="Z47" s="34">
        <f>$V$28/'Fixed data'!$C$7</f>
        <v>1.0622172612558379E-4</v>
      </c>
      <c r="AA47" s="34">
        <f>$V$28/'Fixed data'!$C$7</f>
        <v>1.0622172612558379E-4</v>
      </c>
      <c r="AB47" s="34">
        <f>$V$28/'Fixed data'!$C$7</f>
        <v>1.0622172612558379E-4</v>
      </c>
      <c r="AC47" s="34">
        <f>$V$28/'Fixed data'!$C$7</f>
        <v>1.0622172612558379E-4</v>
      </c>
      <c r="AD47" s="34">
        <f>$V$28/'Fixed data'!$C$7</f>
        <v>1.0622172612558379E-4</v>
      </c>
      <c r="AE47" s="34">
        <f>$V$28/'Fixed data'!$C$7</f>
        <v>1.0622172612558379E-4</v>
      </c>
      <c r="AF47" s="34">
        <f>$V$28/'Fixed data'!$C$7</f>
        <v>1.0622172612558379E-4</v>
      </c>
      <c r="AG47" s="34">
        <f>$V$28/'Fixed data'!$C$7</f>
        <v>1.0622172612558379E-4</v>
      </c>
      <c r="AH47" s="34">
        <f>$V$28/'Fixed data'!$C$7</f>
        <v>1.0622172612558379E-4</v>
      </c>
      <c r="AI47" s="34">
        <f>$V$28/'Fixed data'!$C$7</f>
        <v>1.0622172612558379E-4</v>
      </c>
      <c r="AJ47" s="34">
        <f>$V$28/'Fixed data'!$C$7</f>
        <v>1.0622172612558379E-4</v>
      </c>
      <c r="AK47" s="34">
        <f>$V$28/'Fixed data'!$C$7</f>
        <v>1.0622172612558379E-4</v>
      </c>
      <c r="AL47" s="34">
        <f>$V$28/'Fixed data'!$C$7</f>
        <v>1.0622172612558379E-4</v>
      </c>
      <c r="AM47" s="34">
        <f>$V$28/'Fixed data'!$C$7</f>
        <v>1.0622172612558379E-4</v>
      </c>
      <c r="AN47" s="34">
        <f>$V$28/'Fixed data'!$C$7</f>
        <v>1.0622172612558379E-4</v>
      </c>
      <c r="AO47" s="34">
        <f>$V$28/'Fixed data'!$C$7</f>
        <v>1.0622172612558379E-4</v>
      </c>
      <c r="AP47" s="34">
        <f>$V$28/'Fixed data'!$C$7</f>
        <v>1.0622172612558379E-4</v>
      </c>
      <c r="AQ47" s="34">
        <f>$V$28/'Fixed data'!$C$7</f>
        <v>1.0622172612558379E-4</v>
      </c>
      <c r="AR47" s="34">
        <f>$V$28/'Fixed data'!$C$7</f>
        <v>1.0622172612558379E-4</v>
      </c>
      <c r="AS47" s="34">
        <f>$V$28/'Fixed data'!$C$7</f>
        <v>1.0622172612558379E-4</v>
      </c>
      <c r="AT47" s="34">
        <f>$V$28/'Fixed data'!$C$7</f>
        <v>1.0622172612558379E-4</v>
      </c>
      <c r="AU47" s="34">
        <f>$V$28/'Fixed data'!$C$7</f>
        <v>1.0622172612558379E-4</v>
      </c>
      <c r="AV47" s="34">
        <f>$V$28/'Fixed data'!$C$7</f>
        <v>1.0622172612558379E-4</v>
      </c>
      <c r="AW47" s="34">
        <f>$V$28/'Fixed data'!$C$7</f>
        <v>1.0622172612558379E-4</v>
      </c>
      <c r="AX47" s="34">
        <f>$V$28/'Fixed data'!$C$7</f>
        <v>1.0622172612558379E-4</v>
      </c>
      <c r="AY47" s="34">
        <f>$V$28/'Fixed data'!$C$7</f>
        <v>1.0622172612558379E-4</v>
      </c>
      <c r="AZ47" s="34">
        <f>$V$28/'Fixed data'!$C$7</f>
        <v>1.0622172612558379E-4</v>
      </c>
      <c r="BA47" s="34">
        <f>$V$28/'Fixed data'!$C$7</f>
        <v>1.0622172612558379E-4</v>
      </c>
      <c r="BB47" s="34">
        <f>$V$28/'Fixed data'!$C$7</f>
        <v>1.0622172612558379E-4</v>
      </c>
      <c r="BC47" s="34">
        <f>$V$28/'Fixed data'!$C$7</f>
        <v>1.0622172612558379E-4</v>
      </c>
      <c r="BD47" s="34">
        <f>$V$28/'Fixed data'!$C$7</f>
        <v>1.0622172612558379E-4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1.0652575164192001E-4</v>
      </c>
      <c r="Y48" s="34">
        <f>$W$28/'Fixed data'!$C$7</f>
        <v>1.0652575164192001E-4</v>
      </c>
      <c r="Z48" s="34">
        <f>$W$28/'Fixed data'!$C$7</f>
        <v>1.0652575164192001E-4</v>
      </c>
      <c r="AA48" s="34">
        <f>$W$28/'Fixed data'!$C$7</f>
        <v>1.0652575164192001E-4</v>
      </c>
      <c r="AB48" s="34">
        <f>$W$28/'Fixed data'!$C$7</f>
        <v>1.0652575164192001E-4</v>
      </c>
      <c r="AC48" s="34">
        <f>$W$28/'Fixed data'!$C$7</f>
        <v>1.0652575164192001E-4</v>
      </c>
      <c r="AD48" s="34">
        <f>$W$28/'Fixed data'!$C$7</f>
        <v>1.0652575164192001E-4</v>
      </c>
      <c r="AE48" s="34">
        <f>$W$28/'Fixed data'!$C$7</f>
        <v>1.0652575164192001E-4</v>
      </c>
      <c r="AF48" s="34">
        <f>$W$28/'Fixed data'!$C$7</f>
        <v>1.0652575164192001E-4</v>
      </c>
      <c r="AG48" s="34">
        <f>$W$28/'Fixed data'!$C$7</f>
        <v>1.0652575164192001E-4</v>
      </c>
      <c r="AH48" s="34">
        <f>$W$28/'Fixed data'!$C$7</f>
        <v>1.0652575164192001E-4</v>
      </c>
      <c r="AI48" s="34">
        <f>$W$28/'Fixed data'!$C$7</f>
        <v>1.0652575164192001E-4</v>
      </c>
      <c r="AJ48" s="34">
        <f>$W$28/'Fixed data'!$C$7</f>
        <v>1.0652575164192001E-4</v>
      </c>
      <c r="AK48" s="34">
        <f>$W$28/'Fixed data'!$C$7</f>
        <v>1.0652575164192001E-4</v>
      </c>
      <c r="AL48" s="34">
        <f>$W$28/'Fixed data'!$C$7</f>
        <v>1.0652575164192001E-4</v>
      </c>
      <c r="AM48" s="34">
        <f>$W$28/'Fixed data'!$C$7</f>
        <v>1.0652575164192001E-4</v>
      </c>
      <c r="AN48" s="34">
        <f>$W$28/'Fixed data'!$C$7</f>
        <v>1.0652575164192001E-4</v>
      </c>
      <c r="AO48" s="34">
        <f>$W$28/'Fixed data'!$C$7</f>
        <v>1.0652575164192001E-4</v>
      </c>
      <c r="AP48" s="34">
        <f>$W$28/'Fixed data'!$C$7</f>
        <v>1.0652575164192001E-4</v>
      </c>
      <c r="AQ48" s="34">
        <f>$W$28/'Fixed data'!$C$7</f>
        <v>1.0652575164192001E-4</v>
      </c>
      <c r="AR48" s="34">
        <f>$W$28/'Fixed data'!$C$7</f>
        <v>1.0652575164192001E-4</v>
      </c>
      <c r="AS48" s="34">
        <f>$W$28/'Fixed data'!$C$7</f>
        <v>1.0652575164192001E-4</v>
      </c>
      <c r="AT48" s="34">
        <f>$W$28/'Fixed data'!$C$7</f>
        <v>1.0652575164192001E-4</v>
      </c>
      <c r="AU48" s="34">
        <f>$W$28/'Fixed data'!$C$7</f>
        <v>1.0652575164192001E-4</v>
      </c>
      <c r="AV48" s="34">
        <f>$W$28/'Fixed data'!$C$7</f>
        <v>1.0652575164192001E-4</v>
      </c>
      <c r="AW48" s="34">
        <f>$W$28/'Fixed data'!$C$7</f>
        <v>1.0652575164192001E-4</v>
      </c>
      <c r="AX48" s="34">
        <f>$W$28/'Fixed data'!$C$7</f>
        <v>1.0652575164192001E-4</v>
      </c>
      <c r="AY48" s="34">
        <f>$W$28/'Fixed data'!$C$7</f>
        <v>1.0652575164192001E-4</v>
      </c>
      <c r="AZ48" s="34">
        <f>$W$28/'Fixed data'!$C$7</f>
        <v>1.0652575164192001E-4</v>
      </c>
      <c r="BA48" s="34">
        <f>$W$28/'Fixed data'!$C$7</f>
        <v>1.0652575164192001E-4</v>
      </c>
      <c r="BB48" s="34">
        <f>$W$28/'Fixed data'!$C$7</f>
        <v>1.0652575164192001E-4</v>
      </c>
      <c r="BC48" s="34">
        <f>$W$28/'Fixed data'!$C$7</f>
        <v>1.0652575164192001E-4</v>
      </c>
      <c r="BD48" s="34">
        <f>$W$28/'Fixed data'!$C$7</f>
        <v>1.0652575164192001E-4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1.0652575164192001E-4</v>
      </c>
      <c r="Z49" s="34">
        <f>$X$28/'Fixed data'!$C$7</f>
        <v>1.0652575164192001E-4</v>
      </c>
      <c r="AA49" s="34">
        <f>$X$28/'Fixed data'!$C$7</f>
        <v>1.0652575164192001E-4</v>
      </c>
      <c r="AB49" s="34">
        <f>$X$28/'Fixed data'!$C$7</f>
        <v>1.0652575164192001E-4</v>
      </c>
      <c r="AC49" s="34">
        <f>$X$28/'Fixed data'!$C$7</f>
        <v>1.0652575164192001E-4</v>
      </c>
      <c r="AD49" s="34">
        <f>$X$28/'Fixed data'!$C$7</f>
        <v>1.0652575164192001E-4</v>
      </c>
      <c r="AE49" s="34">
        <f>$X$28/'Fixed data'!$C$7</f>
        <v>1.0652575164192001E-4</v>
      </c>
      <c r="AF49" s="34">
        <f>$X$28/'Fixed data'!$C$7</f>
        <v>1.0652575164192001E-4</v>
      </c>
      <c r="AG49" s="34">
        <f>$X$28/'Fixed data'!$C$7</f>
        <v>1.0652575164192001E-4</v>
      </c>
      <c r="AH49" s="34">
        <f>$X$28/'Fixed data'!$C$7</f>
        <v>1.0652575164192001E-4</v>
      </c>
      <c r="AI49" s="34">
        <f>$X$28/'Fixed data'!$C$7</f>
        <v>1.0652575164192001E-4</v>
      </c>
      <c r="AJ49" s="34">
        <f>$X$28/'Fixed data'!$C$7</f>
        <v>1.0652575164192001E-4</v>
      </c>
      <c r="AK49" s="34">
        <f>$X$28/'Fixed data'!$C$7</f>
        <v>1.0652575164192001E-4</v>
      </c>
      <c r="AL49" s="34">
        <f>$X$28/'Fixed data'!$C$7</f>
        <v>1.0652575164192001E-4</v>
      </c>
      <c r="AM49" s="34">
        <f>$X$28/'Fixed data'!$C$7</f>
        <v>1.0652575164192001E-4</v>
      </c>
      <c r="AN49" s="34">
        <f>$X$28/'Fixed data'!$C$7</f>
        <v>1.0652575164192001E-4</v>
      </c>
      <c r="AO49" s="34">
        <f>$X$28/'Fixed data'!$C$7</f>
        <v>1.0652575164192001E-4</v>
      </c>
      <c r="AP49" s="34">
        <f>$X$28/'Fixed data'!$C$7</f>
        <v>1.0652575164192001E-4</v>
      </c>
      <c r="AQ49" s="34">
        <f>$X$28/'Fixed data'!$C$7</f>
        <v>1.0652575164192001E-4</v>
      </c>
      <c r="AR49" s="34">
        <f>$X$28/'Fixed data'!$C$7</f>
        <v>1.0652575164192001E-4</v>
      </c>
      <c r="AS49" s="34">
        <f>$X$28/'Fixed data'!$C$7</f>
        <v>1.0652575164192001E-4</v>
      </c>
      <c r="AT49" s="34">
        <f>$X$28/'Fixed data'!$C$7</f>
        <v>1.0652575164192001E-4</v>
      </c>
      <c r="AU49" s="34">
        <f>$X$28/'Fixed data'!$C$7</f>
        <v>1.0652575164192001E-4</v>
      </c>
      <c r="AV49" s="34">
        <f>$X$28/'Fixed data'!$C$7</f>
        <v>1.0652575164192001E-4</v>
      </c>
      <c r="AW49" s="34">
        <f>$X$28/'Fixed data'!$C$7</f>
        <v>1.0652575164192001E-4</v>
      </c>
      <c r="AX49" s="34">
        <f>$X$28/'Fixed data'!$C$7</f>
        <v>1.0652575164192001E-4</v>
      </c>
      <c r="AY49" s="34">
        <f>$X$28/'Fixed data'!$C$7</f>
        <v>1.0652575164192001E-4</v>
      </c>
      <c r="AZ49" s="34">
        <f>$X$28/'Fixed data'!$C$7</f>
        <v>1.0652575164192001E-4</v>
      </c>
      <c r="BA49" s="34">
        <f>$X$28/'Fixed data'!$C$7</f>
        <v>1.0652575164192001E-4</v>
      </c>
      <c r="BB49" s="34">
        <f>$X$28/'Fixed data'!$C$7</f>
        <v>1.0652575164192001E-4</v>
      </c>
      <c r="BC49" s="34">
        <f>$X$28/'Fixed data'!$C$7</f>
        <v>1.0652575164192001E-4</v>
      </c>
      <c r="BD49" s="34">
        <f>$X$28/'Fixed data'!$C$7</f>
        <v>1.0652575164192001E-4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1.0652575164192001E-4</v>
      </c>
      <c r="AA50" s="34">
        <f>$Y$28/'Fixed data'!$C$7</f>
        <v>1.0652575164192001E-4</v>
      </c>
      <c r="AB50" s="34">
        <f>$Y$28/'Fixed data'!$C$7</f>
        <v>1.0652575164192001E-4</v>
      </c>
      <c r="AC50" s="34">
        <f>$Y$28/'Fixed data'!$C$7</f>
        <v>1.0652575164192001E-4</v>
      </c>
      <c r="AD50" s="34">
        <f>$Y$28/'Fixed data'!$C$7</f>
        <v>1.0652575164192001E-4</v>
      </c>
      <c r="AE50" s="34">
        <f>$Y$28/'Fixed data'!$C$7</f>
        <v>1.0652575164192001E-4</v>
      </c>
      <c r="AF50" s="34">
        <f>$Y$28/'Fixed data'!$C$7</f>
        <v>1.0652575164192001E-4</v>
      </c>
      <c r="AG50" s="34">
        <f>$Y$28/'Fixed data'!$C$7</f>
        <v>1.0652575164192001E-4</v>
      </c>
      <c r="AH50" s="34">
        <f>$Y$28/'Fixed data'!$C$7</f>
        <v>1.0652575164192001E-4</v>
      </c>
      <c r="AI50" s="34">
        <f>$Y$28/'Fixed data'!$C$7</f>
        <v>1.0652575164192001E-4</v>
      </c>
      <c r="AJ50" s="34">
        <f>$Y$28/'Fixed data'!$C$7</f>
        <v>1.0652575164192001E-4</v>
      </c>
      <c r="AK50" s="34">
        <f>$Y$28/'Fixed data'!$C$7</f>
        <v>1.0652575164192001E-4</v>
      </c>
      <c r="AL50" s="34">
        <f>$Y$28/'Fixed data'!$C$7</f>
        <v>1.0652575164192001E-4</v>
      </c>
      <c r="AM50" s="34">
        <f>$Y$28/'Fixed data'!$C$7</f>
        <v>1.0652575164192001E-4</v>
      </c>
      <c r="AN50" s="34">
        <f>$Y$28/'Fixed data'!$C$7</f>
        <v>1.0652575164192001E-4</v>
      </c>
      <c r="AO50" s="34">
        <f>$Y$28/'Fixed data'!$C$7</f>
        <v>1.0652575164192001E-4</v>
      </c>
      <c r="AP50" s="34">
        <f>$Y$28/'Fixed data'!$C$7</f>
        <v>1.0652575164192001E-4</v>
      </c>
      <c r="AQ50" s="34">
        <f>$Y$28/'Fixed data'!$C$7</f>
        <v>1.0652575164192001E-4</v>
      </c>
      <c r="AR50" s="34">
        <f>$Y$28/'Fixed data'!$C$7</f>
        <v>1.0652575164192001E-4</v>
      </c>
      <c r="AS50" s="34">
        <f>$Y$28/'Fixed data'!$C$7</f>
        <v>1.0652575164192001E-4</v>
      </c>
      <c r="AT50" s="34">
        <f>$Y$28/'Fixed data'!$C$7</f>
        <v>1.0652575164192001E-4</v>
      </c>
      <c r="AU50" s="34">
        <f>$Y$28/'Fixed data'!$C$7</f>
        <v>1.0652575164192001E-4</v>
      </c>
      <c r="AV50" s="34">
        <f>$Y$28/'Fixed data'!$C$7</f>
        <v>1.0652575164192001E-4</v>
      </c>
      <c r="AW50" s="34">
        <f>$Y$28/'Fixed data'!$C$7</f>
        <v>1.0652575164192001E-4</v>
      </c>
      <c r="AX50" s="34">
        <f>$Y$28/'Fixed data'!$C$7</f>
        <v>1.0652575164192001E-4</v>
      </c>
      <c r="AY50" s="34">
        <f>$Y$28/'Fixed data'!$C$7</f>
        <v>1.0652575164192001E-4</v>
      </c>
      <c r="AZ50" s="34">
        <f>$Y$28/'Fixed data'!$C$7</f>
        <v>1.0652575164192001E-4</v>
      </c>
      <c r="BA50" s="34">
        <f>$Y$28/'Fixed data'!$C$7</f>
        <v>1.0652575164192001E-4</v>
      </c>
      <c r="BB50" s="34">
        <f>$Y$28/'Fixed data'!$C$7</f>
        <v>1.0652575164192001E-4</v>
      </c>
      <c r="BC50" s="34">
        <f>$Y$28/'Fixed data'!$C$7</f>
        <v>1.0652575164192001E-4</v>
      </c>
      <c r="BD50" s="34">
        <f>$Y$28/'Fixed data'!$C$7</f>
        <v>1.0652575164192001E-4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1.0652575164192001E-4</v>
      </c>
      <c r="AB51" s="34">
        <f>$Z$28/'Fixed data'!$C$7</f>
        <v>1.0652575164192001E-4</v>
      </c>
      <c r="AC51" s="34">
        <f>$Z$28/'Fixed data'!$C$7</f>
        <v>1.0652575164192001E-4</v>
      </c>
      <c r="AD51" s="34">
        <f>$Z$28/'Fixed data'!$C$7</f>
        <v>1.0652575164192001E-4</v>
      </c>
      <c r="AE51" s="34">
        <f>$Z$28/'Fixed data'!$C$7</f>
        <v>1.0652575164192001E-4</v>
      </c>
      <c r="AF51" s="34">
        <f>$Z$28/'Fixed data'!$C$7</f>
        <v>1.0652575164192001E-4</v>
      </c>
      <c r="AG51" s="34">
        <f>$Z$28/'Fixed data'!$C$7</f>
        <v>1.0652575164192001E-4</v>
      </c>
      <c r="AH51" s="34">
        <f>$Z$28/'Fixed data'!$C$7</f>
        <v>1.0652575164192001E-4</v>
      </c>
      <c r="AI51" s="34">
        <f>$Z$28/'Fixed data'!$C$7</f>
        <v>1.0652575164192001E-4</v>
      </c>
      <c r="AJ51" s="34">
        <f>$Z$28/'Fixed data'!$C$7</f>
        <v>1.0652575164192001E-4</v>
      </c>
      <c r="AK51" s="34">
        <f>$Z$28/'Fixed data'!$C$7</f>
        <v>1.0652575164192001E-4</v>
      </c>
      <c r="AL51" s="34">
        <f>$Z$28/'Fixed data'!$C$7</f>
        <v>1.0652575164192001E-4</v>
      </c>
      <c r="AM51" s="34">
        <f>$Z$28/'Fixed data'!$C$7</f>
        <v>1.0652575164192001E-4</v>
      </c>
      <c r="AN51" s="34">
        <f>$Z$28/'Fixed data'!$C$7</f>
        <v>1.0652575164192001E-4</v>
      </c>
      <c r="AO51" s="34">
        <f>$Z$28/'Fixed data'!$C$7</f>
        <v>1.0652575164192001E-4</v>
      </c>
      <c r="AP51" s="34">
        <f>$Z$28/'Fixed data'!$C$7</f>
        <v>1.0652575164192001E-4</v>
      </c>
      <c r="AQ51" s="34">
        <f>$Z$28/'Fixed data'!$C$7</f>
        <v>1.0652575164192001E-4</v>
      </c>
      <c r="AR51" s="34">
        <f>$Z$28/'Fixed data'!$C$7</f>
        <v>1.0652575164192001E-4</v>
      </c>
      <c r="AS51" s="34">
        <f>$Z$28/'Fixed data'!$C$7</f>
        <v>1.0652575164192001E-4</v>
      </c>
      <c r="AT51" s="34">
        <f>$Z$28/'Fixed data'!$C$7</f>
        <v>1.0652575164192001E-4</v>
      </c>
      <c r="AU51" s="34">
        <f>$Z$28/'Fixed data'!$C$7</f>
        <v>1.0652575164192001E-4</v>
      </c>
      <c r="AV51" s="34">
        <f>$Z$28/'Fixed data'!$C$7</f>
        <v>1.0652575164192001E-4</v>
      </c>
      <c r="AW51" s="34">
        <f>$Z$28/'Fixed data'!$C$7</f>
        <v>1.0652575164192001E-4</v>
      </c>
      <c r="AX51" s="34">
        <f>$Z$28/'Fixed data'!$C$7</f>
        <v>1.0652575164192001E-4</v>
      </c>
      <c r="AY51" s="34">
        <f>$Z$28/'Fixed data'!$C$7</f>
        <v>1.0652575164192001E-4</v>
      </c>
      <c r="AZ51" s="34">
        <f>$Z$28/'Fixed data'!$C$7</f>
        <v>1.0652575164192001E-4</v>
      </c>
      <c r="BA51" s="34">
        <f>$Z$28/'Fixed data'!$C$7</f>
        <v>1.0652575164192001E-4</v>
      </c>
      <c r="BB51" s="34">
        <f>$Z$28/'Fixed data'!$C$7</f>
        <v>1.0652575164192001E-4</v>
      </c>
      <c r="BC51" s="34">
        <f>$Z$28/'Fixed data'!$C$7</f>
        <v>1.0652575164192001E-4</v>
      </c>
      <c r="BD51" s="34">
        <f>$Z$28/'Fixed data'!$C$7</f>
        <v>1.0652575164192001E-4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1.0652575164192001E-4</v>
      </c>
      <c r="AC52" s="34">
        <f>$AA$28/'Fixed data'!$C$7</f>
        <v>1.0652575164192001E-4</v>
      </c>
      <c r="AD52" s="34">
        <f>$AA$28/'Fixed data'!$C$7</f>
        <v>1.0652575164192001E-4</v>
      </c>
      <c r="AE52" s="34">
        <f>$AA$28/'Fixed data'!$C$7</f>
        <v>1.0652575164192001E-4</v>
      </c>
      <c r="AF52" s="34">
        <f>$AA$28/'Fixed data'!$C$7</f>
        <v>1.0652575164192001E-4</v>
      </c>
      <c r="AG52" s="34">
        <f>$AA$28/'Fixed data'!$C$7</f>
        <v>1.0652575164192001E-4</v>
      </c>
      <c r="AH52" s="34">
        <f>$AA$28/'Fixed data'!$C$7</f>
        <v>1.0652575164192001E-4</v>
      </c>
      <c r="AI52" s="34">
        <f>$AA$28/'Fixed data'!$C$7</f>
        <v>1.0652575164192001E-4</v>
      </c>
      <c r="AJ52" s="34">
        <f>$AA$28/'Fixed data'!$C$7</f>
        <v>1.0652575164192001E-4</v>
      </c>
      <c r="AK52" s="34">
        <f>$AA$28/'Fixed data'!$C$7</f>
        <v>1.0652575164192001E-4</v>
      </c>
      <c r="AL52" s="34">
        <f>$AA$28/'Fixed data'!$C$7</f>
        <v>1.0652575164192001E-4</v>
      </c>
      <c r="AM52" s="34">
        <f>$AA$28/'Fixed data'!$C$7</f>
        <v>1.0652575164192001E-4</v>
      </c>
      <c r="AN52" s="34">
        <f>$AA$28/'Fixed data'!$C$7</f>
        <v>1.0652575164192001E-4</v>
      </c>
      <c r="AO52" s="34">
        <f>$AA$28/'Fixed data'!$C$7</f>
        <v>1.0652575164192001E-4</v>
      </c>
      <c r="AP52" s="34">
        <f>$AA$28/'Fixed data'!$C$7</f>
        <v>1.0652575164192001E-4</v>
      </c>
      <c r="AQ52" s="34">
        <f>$AA$28/'Fixed data'!$C$7</f>
        <v>1.0652575164192001E-4</v>
      </c>
      <c r="AR52" s="34">
        <f>$AA$28/'Fixed data'!$C$7</f>
        <v>1.0652575164192001E-4</v>
      </c>
      <c r="AS52" s="34">
        <f>$AA$28/'Fixed data'!$C$7</f>
        <v>1.0652575164192001E-4</v>
      </c>
      <c r="AT52" s="34">
        <f>$AA$28/'Fixed data'!$C$7</f>
        <v>1.0652575164192001E-4</v>
      </c>
      <c r="AU52" s="34">
        <f>$AA$28/'Fixed data'!$C$7</f>
        <v>1.0652575164192001E-4</v>
      </c>
      <c r="AV52" s="34">
        <f>$AA$28/'Fixed data'!$C$7</f>
        <v>1.0652575164192001E-4</v>
      </c>
      <c r="AW52" s="34">
        <f>$AA$28/'Fixed data'!$C$7</f>
        <v>1.0652575164192001E-4</v>
      </c>
      <c r="AX52" s="34">
        <f>$AA$28/'Fixed data'!$C$7</f>
        <v>1.0652575164192001E-4</v>
      </c>
      <c r="AY52" s="34">
        <f>$AA$28/'Fixed data'!$C$7</f>
        <v>1.0652575164192001E-4</v>
      </c>
      <c r="AZ52" s="34">
        <f>$AA$28/'Fixed data'!$C$7</f>
        <v>1.0652575164192001E-4</v>
      </c>
      <c r="BA52" s="34">
        <f>$AA$28/'Fixed data'!$C$7</f>
        <v>1.0652575164192001E-4</v>
      </c>
      <c r="BB52" s="34">
        <f>$AA$28/'Fixed data'!$C$7</f>
        <v>1.0652575164192001E-4</v>
      </c>
      <c r="BC52" s="34">
        <f>$AA$28/'Fixed data'!$C$7</f>
        <v>1.0652575164192001E-4</v>
      </c>
      <c r="BD52" s="34">
        <f>$AA$28/'Fixed data'!$C$7</f>
        <v>1.0652575164192001E-4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1.0652575164192001E-4</v>
      </c>
      <c r="AD53" s="34">
        <f>$AB$28/'Fixed data'!$C$7</f>
        <v>1.0652575164192001E-4</v>
      </c>
      <c r="AE53" s="34">
        <f>$AB$28/'Fixed data'!$C$7</f>
        <v>1.0652575164192001E-4</v>
      </c>
      <c r="AF53" s="34">
        <f>$AB$28/'Fixed data'!$C$7</f>
        <v>1.0652575164192001E-4</v>
      </c>
      <c r="AG53" s="34">
        <f>$AB$28/'Fixed data'!$C$7</f>
        <v>1.0652575164192001E-4</v>
      </c>
      <c r="AH53" s="34">
        <f>$AB$28/'Fixed data'!$C$7</f>
        <v>1.0652575164192001E-4</v>
      </c>
      <c r="AI53" s="34">
        <f>$AB$28/'Fixed data'!$C$7</f>
        <v>1.0652575164192001E-4</v>
      </c>
      <c r="AJ53" s="34">
        <f>$AB$28/'Fixed data'!$C$7</f>
        <v>1.0652575164192001E-4</v>
      </c>
      <c r="AK53" s="34">
        <f>$AB$28/'Fixed data'!$C$7</f>
        <v>1.0652575164192001E-4</v>
      </c>
      <c r="AL53" s="34">
        <f>$AB$28/'Fixed data'!$C$7</f>
        <v>1.0652575164192001E-4</v>
      </c>
      <c r="AM53" s="34">
        <f>$AB$28/'Fixed data'!$C$7</f>
        <v>1.0652575164192001E-4</v>
      </c>
      <c r="AN53" s="34">
        <f>$AB$28/'Fixed data'!$C$7</f>
        <v>1.0652575164192001E-4</v>
      </c>
      <c r="AO53" s="34">
        <f>$AB$28/'Fixed data'!$C$7</f>
        <v>1.0652575164192001E-4</v>
      </c>
      <c r="AP53" s="34">
        <f>$AB$28/'Fixed data'!$C$7</f>
        <v>1.0652575164192001E-4</v>
      </c>
      <c r="AQ53" s="34">
        <f>$AB$28/'Fixed data'!$C$7</f>
        <v>1.0652575164192001E-4</v>
      </c>
      <c r="AR53" s="34">
        <f>$AB$28/'Fixed data'!$C$7</f>
        <v>1.0652575164192001E-4</v>
      </c>
      <c r="AS53" s="34">
        <f>$AB$28/'Fixed data'!$C$7</f>
        <v>1.0652575164192001E-4</v>
      </c>
      <c r="AT53" s="34">
        <f>$AB$28/'Fixed data'!$C$7</f>
        <v>1.0652575164192001E-4</v>
      </c>
      <c r="AU53" s="34">
        <f>$AB$28/'Fixed data'!$C$7</f>
        <v>1.0652575164192001E-4</v>
      </c>
      <c r="AV53" s="34">
        <f>$AB$28/'Fixed data'!$C$7</f>
        <v>1.0652575164192001E-4</v>
      </c>
      <c r="AW53" s="34">
        <f>$AB$28/'Fixed data'!$C$7</f>
        <v>1.0652575164192001E-4</v>
      </c>
      <c r="AX53" s="34">
        <f>$AB$28/'Fixed data'!$C$7</f>
        <v>1.0652575164192001E-4</v>
      </c>
      <c r="AY53" s="34">
        <f>$AB$28/'Fixed data'!$C$7</f>
        <v>1.0652575164192001E-4</v>
      </c>
      <c r="AZ53" s="34">
        <f>$AB$28/'Fixed data'!$C$7</f>
        <v>1.0652575164192001E-4</v>
      </c>
      <c r="BA53" s="34">
        <f>$AB$28/'Fixed data'!$C$7</f>
        <v>1.0652575164192001E-4</v>
      </c>
      <c r="BB53" s="34">
        <f>$AB$28/'Fixed data'!$C$7</f>
        <v>1.0652575164192001E-4</v>
      </c>
      <c r="BC53" s="34">
        <f>$AB$28/'Fixed data'!$C$7</f>
        <v>1.0652575164192001E-4</v>
      </c>
      <c r="BD53" s="34">
        <f>$AB$28/'Fixed data'!$C$7</f>
        <v>1.0652575164192001E-4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1.0652575164192001E-4</v>
      </c>
      <c r="AE54" s="34">
        <f>$AC$28/'Fixed data'!$C$7</f>
        <v>1.0652575164192001E-4</v>
      </c>
      <c r="AF54" s="34">
        <f>$AC$28/'Fixed data'!$C$7</f>
        <v>1.0652575164192001E-4</v>
      </c>
      <c r="AG54" s="34">
        <f>$AC$28/'Fixed data'!$C$7</f>
        <v>1.0652575164192001E-4</v>
      </c>
      <c r="AH54" s="34">
        <f>$AC$28/'Fixed data'!$C$7</f>
        <v>1.0652575164192001E-4</v>
      </c>
      <c r="AI54" s="34">
        <f>$AC$28/'Fixed data'!$C$7</f>
        <v>1.0652575164192001E-4</v>
      </c>
      <c r="AJ54" s="34">
        <f>$AC$28/'Fixed data'!$C$7</f>
        <v>1.0652575164192001E-4</v>
      </c>
      <c r="AK54" s="34">
        <f>$AC$28/'Fixed data'!$C$7</f>
        <v>1.0652575164192001E-4</v>
      </c>
      <c r="AL54" s="34">
        <f>$AC$28/'Fixed data'!$C$7</f>
        <v>1.0652575164192001E-4</v>
      </c>
      <c r="AM54" s="34">
        <f>$AC$28/'Fixed data'!$C$7</f>
        <v>1.0652575164192001E-4</v>
      </c>
      <c r="AN54" s="34">
        <f>$AC$28/'Fixed data'!$C$7</f>
        <v>1.0652575164192001E-4</v>
      </c>
      <c r="AO54" s="34">
        <f>$AC$28/'Fixed data'!$C$7</f>
        <v>1.0652575164192001E-4</v>
      </c>
      <c r="AP54" s="34">
        <f>$AC$28/'Fixed data'!$C$7</f>
        <v>1.0652575164192001E-4</v>
      </c>
      <c r="AQ54" s="34">
        <f>$AC$28/'Fixed data'!$C$7</f>
        <v>1.0652575164192001E-4</v>
      </c>
      <c r="AR54" s="34">
        <f>$AC$28/'Fixed data'!$C$7</f>
        <v>1.0652575164192001E-4</v>
      </c>
      <c r="AS54" s="34">
        <f>$AC$28/'Fixed data'!$C$7</f>
        <v>1.0652575164192001E-4</v>
      </c>
      <c r="AT54" s="34">
        <f>$AC$28/'Fixed data'!$C$7</f>
        <v>1.0652575164192001E-4</v>
      </c>
      <c r="AU54" s="34">
        <f>$AC$28/'Fixed data'!$C$7</f>
        <v>1.0652575164192001E-4</v>
      </c>
      <c r="AV54" s="34">
        <f>$AC$28/'Fixed data'!$C$7</f>
        <v>1.0652575164192001E-4</v>
      </c>
      <c r="AW54" s="34">
        <f>$AC$28/'Fixed data'!$C$7</f>
        <v>1.0652575164192001E-4</v>
      </c>
      <c r="AX54" s="34">
        <f>$AC$28/'Fixed data'!$C$7</f>
        <v>1.0652575164192001E-4</v>
      </c>
      <c r="AY54" s="34">
        <f>$AC$28/'Fixed data'!$C$7</f>
        <v>1.0652575164192001E-4</v>
      </c>
      <c r="AZ54" s="34">
        <f>$AC$28/'Fixed data'!$C$7</f>
        <v>1.0652575164192001E-4</v>
      </c>
      <c r="BA54" s="34">
        <f>$AC$28/'Fixed data'!$C$7</f>
        <v>1.0652575164192001E-4</v>
      </c>
      <c r="BB54" s="34">
        <f>$AC$28/'Fixed data'!$C$7</f>
        <v>1.0652575164192001E-4</v>
      </c>
      <c r="BC54" s="34">
        <f>$AC$28/'Fixed data'!$C$7</f>
        <v>1.0652575164192001E-4</v>
      </c>
      <c r="BD54" s="34">
        <f>$AC$28/'Fixed data'!$C$7</f>
        <v>1.0652575164192001E-4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1.0652575164192001E-4</v>
      </c>
      <c r="AF55" s="34">
        <f>$AD$28/'Fixed data'!$C$7</f>
        <v>1.0652575164192001E-4</v>
      </c>
      <c r="AG55" s="34">
        <f>$AD$28/'Fixed data'!$C$7</f>
        <v>1.0652575164192001E-4</v>
      </c>
      <c r="AH55" s="34">
        <f>$AD$28/'Fixed data'!$C$7</f>
        <v>1.0652575164192001E-4</v>
      </c>
      <c r="AI55" s="34">
        <f>$AD$28/'Fixed data'!$C$7</f>
        <v>1.0652575164192001E-4</v>
      </c>
      <c r="AJ55" s="34">
        <f>$AD$28/'Fixed data'!$C$7</f>
        <v>1.0652575164192001E-4</v>
      </c>
      <c r="AK55" s="34">
        <f>$AD$28/'Fixed data'!$C$7</f>
        <v>1.0652575164192001E-4</v>
      </c>
      <c r="AL55" s="34">
        <f>$AD$28/'Fixed data'!$C$7</f>
        <v>1.0652575164192001E-4</v>
      </c>
      <c r="AM55" s="34">
        <f>$AD$28/'Fixed data'!$C$7</f>
        <v>1.0652575164192001E-4</v>
      </c>
      <c r="AN55" s="34">
        <f>$AD$28/'Fixed data'!$C$7</f>
        <v>1.0652575164192001E-4</v>
      </c>
      <c r="AO55" s="34">
        <f>$AD$28/'Fixed data'!$C$7</f>
        <v>1.0652575164192001E-4</v>
      </c>
      <c r="AP55" s="34">
        <f>$AD$28/'Fixed data'!$C$7</f>
        <v>1.0652575164192001E-4</v>
      </c>
      <c r="AQ55" s="34">
        <f>$AD$28/'Fixed data'!$C$7</f>
        <v>1.0652575164192001E-4</v>
      </c>
      <c r="AR55" s="34">
        <f>$AD$28/'Fixed data'!$C$7</f>
        <v>1.0652575164192001E-4</v>
      </c>
      <c r="AS55" s="34">
        <f>$AD$28/'Fixed data'!$C$7</f>
        <v>1.0652575164192001E-4</v>
      </c>
      <c r="AT55" s="34">
        <f>$AD$28/'Fixed data'!$C$7</f>
        <v>1.0652575164192001E-4</v>
      </c>
      <c r="AU55" s="34">
        <f>$AD$28/'Fixed data'!$C$7</f>
        <v>1.0652575164192001E-4</v>
      </c>
      <c r="AV55" s="34">
        <f>$AD$28/'Fixed data'!$C$7</f>
        <v>1.0652575164192001E-4</v>
      </c>
      <c r="AW55" s="34">
        <f>$AD$28/'Fixed data'!$C$7</f>
        <v>1.0652575164192001E-4</v>
      </c>
      <c r="AX55" s="34">
        <f>$AD$28/'Fixed data'!$C$7</f>
        <v>1.0652575164192001E-4</v>
      </c>
      <c r="AY55" s="34">
        <f>$AD$28/'Fixed data'!$C$7</f>
        <v>1.0652575164192001E-4</v>
      </c>
      <c r="AZ55" s="34">
        <f>$AD$28/'Fixed data'!$C$7</f>
        <v>1.0652575164192001E-4</v>
      </c>
      <c r="BA55" s="34">
        <f>$AD$28/'Fixed data'!$C$7</f>
        <v>1.0652575164192001E-4</v>
      </c>
      <c r="BB55" s="34">
        <f>$AD$28/'Fixed data'!$C$7</f>
        <v>1.0652575164192001E-4</v>
      </c>
      <c r="BC55" s="34">
        <f>$AD$28/'Fixed data'!$C$7</f>
        <v>1.0652575164192001E-4</v>
      </c>
      <c r="BD55" s="34">
        <f>$AD$28/'Fixed data'!$C$7</f>
        <v>1.0652575164192001E-4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1.0652575164192001E-4</v>
      </c>
      <c r="AG56" s="34">
        <f>$AE$28/'Fixed data'!$C$7</f>
        <v>1.0652575164192001E-4</v>
      </c>
      <c r="AH56" s="34">
        <f>$AE$28/'Fixed data'!$C$7</f>
        <v>1.0652575164192001E-4</v>
      </c>
      <c r="AI56" s="34">
        <f>$AE$28/'Fixed data'!$C$7</f>
        <v>1.0652575164192001E-4</v>
      </c>
      <c r="AJ56" s="34">
        <f>$AE$28/'Fixed data'!$C$7</f>
        <v>1.0652575164192001E-4</v>
      </c>
      <c r="AK56" s="34">
        <f>$AE$28/'Fixed data'!$C$7</f>
        <v>1.0652575164192001E-4</v>
      </c>
      <c r="AL56" s="34">
        <f>$AE$28/'Fixed data'!$C$7</f>
        <v>1.0652575164192001E-4</v>
      </c>
      <c r="AM56" s="34">
        <f>$AE$28/'Fixed data'!$C$7</f>
        <v>1.0652575164192001E-4</v>
      </c>
      <c r="AN56" s="34">
        <f>$AE$28/'Fixed data'!$C$7</f>
        <v>1.0652575164192001E-4</v>
      </c>
      <c r="AO56" s="34">
        <f>$AE$28/'Fixed data'!$C$7</f>
        <v>1.0652575164192001E-4</v>
      </c>
      <c r="AP56" s="34">
        <f>$AE$28/'Fixed data'!$C$7</f>
        <v>1.0652575164192001E-4</v>
      </c>
      <c r="AQ56" s="34">
        <f>$AE$28/'Fixed data'!$C$7</f>
        <v>1.0652575164192001E-4</v>
      </c>
      <c r="AR56" s="34">
        <f>$AE$28/'Fixed data'!$C$7</f>
        <v>1.0652575164192001E-4</v>
      </c>
      <c r="AS56" s="34">
        <f>$AE$28/'Fixed data'!$C$7</f>
        <v>1.0652575164192001E-4</v>
      </c>
      <c r="AT56" s="34">
        <f>$AE$28/'Fixed data'!$C$7</f>
        <v>1.0652575164192001E-4</v>
      </c>
      <c r="AU56" s="34">
        <f>$AE$28/'Fixed data'!$C$7</f>
        <v>1.0652575164192001E-4</v>
      </c>
      <c r="AV56" s="34">
        <f>$AE$28/'Fixed data'!$C$7</f>
        <v>1.0652575164192001E-4</v>
      </c>
      <c r="AW56" s="34">
        <f>$AE$28/'Fixed data'!$C$7</f>
        <v>1.0652575164192001E-4</v>
      </c>
      <c r="AX56" s="34">
        <f>$AE$28/'Fixed data'!$C$7</f>
        <v>1.0652575164192001E-4</v>
      </c>
      <c r="AY56" s="34">
        <f>$AE$28/'Fixed data'!$C$7</f>
        <v>1.0652575164192001E-4</v>
      </c>
      <c r="AZ56" s="34">
        <f>$AE$28/'Fixed data'!$C$7</f>
        <v>1.0652575164192001E-4</v>
      </c>
      <c r="BA56" s="34">
        <f>$AE$28/'Fixed data'!$C$7</f>
        <v>1.0652575164192001E-4</v>
      </c>
      <c r="BB56" s="34">
        <f>$AE$28/'Fixed data'!$C$7</f>
        <v>1.0652575164192001E-4</v>
      </c>
      <c r="BC56" s="34">
        <f>$AE$28/'Fixed data'!$C$7</f>
        <v>1.0652575164192001E-4</v>
      </c>
      <c r="BD56" s="34">
        <f>$AE$28/'Fixed data'!$C$7</f>
        <v>1.0652575164192001E-4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1.0652575164192001E-4</v>
      </c>
      <c r="AH57" s="34">
        <f>$AF$28/'Fixed data'!$C$7</f>
        <v>1.0652575164192001E-4</v>
      </c>
      <c r="AI57" s="34">
        <f>$AF$28/'Fixed data'!$C$7</f>
        <v>1.0652575164192001E-4</v>
      </c>
      <c r="AJ57" s="34">
        <f>$AF$28/'Fixed data'!$C$7</f>
        <v>1.0652575164192001E-4</v>
      </c>
      <c r="AK57" s="34">
        <f>$AF$28/'Fixed data'!$C$7</f>
        <v>1.0652575164192001E-4</v>
      </c>
      <c r="AL57" s="34">
        <f>$AF$28/'Fixed data'!$C$7</f>
        <v>1.0652575164192001E-4</v>
      </c>
      <c r="AM57" s="34">
        <f>$AF$28/'Fixed data'!$C$7</f>
        <v>1.0652575164192001E-4</v>
      </c>
      <c r="AN57" s="34">
        <f>$AF$28/'Fixed data'!$C$7</f>
        <v>1.0652575164192001E-4</v>
      </c>
      <c r="AO57" s="34">
        <f>$AF$28/'Fixed data'!$C$7</f>
        <v>1.0652575164192001E-4</v>
      </c>
      <c r="AP57" s="34">
        <f>$AF$28/'Fixed data'!$C$7</f>
        <v>1.0652575164192001E-4</v>
      </c>
      <c r="AQ57" s="34">
        <f>$AF$28/'Fixed data'!$C$7</f>
        <v>1.0652575164192001E-4</v>
      </c>
      <c r="AR57" s="34">
        <f>$AF$28/'Fixed data'!$C$7</f>
        <v>1.0652575164192001E-4</v>
      </c>
      <c r="AS57" s="34">
        <f>$AF$28/'Fixed data'!$C$7</f>
        <v>1.0652575164192001E-4</v>
      </c>
      <c r="AT57" s="34">
        <f>$AF$28/'Fixed data'!$C$7</f>
        <v>1.0652575164192001E-4</v>
      </c>
      <c r="AU57" s="34">
        <f>$AF$28/'Fixed data'!$C$7</f>
        <v>1.0652575164192001E-4</v>
      </c>
      <c r="AV57" s="34">
        <f>$AF$28/'Fixed data'!$C$7</f>
        <v>1.0652575164192001E-4</v>
      </c>
      <c r="AW57" s="34">
        <f>$AF$28/'Fixed data'!$C$7</f>
        <v>1.0652575164192001E-4</v>
      </c>
      <c r="AX57" s="34">
        <f>$AF$28/'Fixed data'!$C$7</f>
        <v>1.0652575164192001E-4</v>
      </c>
      <c r="AY57" s="34">
        <f>$AF$28/'Fixed data'!$C$7</f>
        <v>1.0652575164192001E-4</v>
      </c>
      <c r="AZ57" s="34">
        <f>$AF$28/'Fixed data'!$C$7</f>
        <v>1.0652575164192001E-4</v>
      </c>
      <c r="BA57" s="34">
        <f>$AF$28/'Fixed data'!$C$7</f>
        <v>1.0652575164192001E-4</v>
      </c>
      <c r="BB57" s="34">
        <f>$AF$28/'Fixed data'!$C$7</f>
        <v>1.0652575164192001E-4</v>
      </c>
      <c r="BC57" s="34">
        <f>$AF$28/'Fixed data'!$C$7</f>
        <v>1.0652575164192001E-4</v>
      </c>
      <c r="BD57" s="34">
        <f>$AF$28/'Fixed data'!$C$7</f>
        <v>1.0652575164192001E-4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1.0652575164192001E-4</v>
      </c>
      <c r="AI58" s="34">
        <f>$AG$28/'Fixed data'!$C$7</f>
        <v>1.0652575164192001E-4</v>
      </c>
      <c r="AJ58" s="34">
        <f>$AG$28/'Fixed data'!$C$7</f>
        <v>1.0652575164192001E-4</v>
      </c>
      <c r="AK58" s="34">
        <f>$AG$28/'Fixed data'!$C$7</f>
        <v>1.0652575164192001E-4</v>
      </c>
      <c r="AL58" s="34">
        <f>$AG$28/'Fixed data'!$C$7</f>
        <v>1.0652575164192001E-4</v>
      </c>
      <c r="AM58" s="34">
        <f>$AG$28/'Fixed data'!$C$7</f>
        <v>1.0652575164192001E-4</v>
      </c>
      <c r="AN58" s="34">
        <f>$AG$28/'Fixed data'!$C$7</f>
        <v>1.0652575164192001E-4</v>
      </c>
      <c r="AO58" s="34">
        <f>$AG$28/'Fixed data'!$C$7</f>
        <v>1.0652575164192001E-4</v>
      </c>
      <c r="AP58" s="34">
        <f>$AG$28/'Fixed data'!$C$7</f>
        <v>1.0652575164192001E-4</v>
      </c>
      <c r="AQ58" s="34">
        <f>$AG$28/'Fixed data'!$C$7</f>
        <v>1.0652575164192001E-4</v>
      </c>
      <c r="AR58" s="34">
        <f>$AG$28/'Fixed data'!$C$7</f>
        <v>1.0652575164192001E-4</v>
      </c>
      <c r="AS58" s="34">
        <f>$AG$28/'Fixed data'!$C$7</f>
        <v>1.0652575164192001E-4</v>
      </c>
      <c r="AT58" s="34">
        <f>$AG$28/'Fixed data'!$C$7</f>
        <v>1.0652575164192001E-4</v>
      </c>
      <c r="AU58" s="34">
        <f>$AG$28/'Fixed data'!$C$7</f>
        <v>1.0652575164192001E-4</v>
      </c>
      <c r="AV58" s="34">
        <f>$AG$28/'Fixed data'!$C$7</f>
        <v>1.0652575164192001E-4</v>
      </c>
      <c r="AW58" s="34">
        <f>$AG$28/'Fixed data'!$C$7</f>
        <v>1.0652575164192001E-4</v>
      </c>
      <c r="AX58" s="34">
        <f>$AG$28/'Fixed data'!$C$7</f>
        <v>1.0652575164192001E-4</v>
      </c>
      <c r="AY58" s="34">
        <f>$AG$28/'Fixed data'!$C$7</f>
        <v>1.0652575164192001E-4</v>
      </c>
      <c r="AZ58" s="34">
        <f>$AG$28/'Fixed data'!$C$7</f>
        <v>1.0652575164192001E-4</v>
      </c>
      <c r="BA58" s="34">
        <f>$AG$28/'Fixed data'!$C$7</f>
        <v>1.0652575164192001E-4</v>
      </c>
      <c r="BB58" s="34">
        <f>$AG$28/'Fixed data'!$C$7</f>
        <v>1.0652575164192001E-4</v>
      </c>
      <c r="BC58" s="34">
        <f>$AG$28/'Fixed data'!$C$7</f>
        <v>1.0652575164192001E-4</v>
      </c>
      <c r="BD58" s="34">
        <f>$AG$28/'Fixed data'!$C$7</f>
        <v>1.0652575164192001E-4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1.0652575164192001E-4</v>
      </c>
      <c r="AJ59" s="34">
        <f>$AH$28/'Fixed data'!$C$7</f>
        <v>1.0652575164192001E-4</v>
      </c>
      <c r="AK59" s="34">
        <f>$AH$28/'Fixed data'!$C$7</f>
        <v>1.0652575164192001E-4</v>
      </c>
      <c r="AL59" s="34">
        <f>$AH$28/'Fixed data'!$C$7</f>
        <v>1.0652575164192001E-4</v>
      </c>
      <c r="AM59" s="34">
        <f>$AH$28/'Fixed data'!$C$7</f>
        <v>1.0652575164192001E-4</v>
      </c>
      <c r="AN59" s="34">
        <f>$AH$28/'Fixed data'!$C$7</f>
        <v>1.0652575164192001E-4</v>
      </c>
      <c r="AO59" s="34">
        <f>$AH$28/'Fixed data'!$C$7</f>
        <v>1.0652575164192001E-4</v>
      </c>
      <c r="AP59" s="34">
        <f>$AH$28/'Fixed data'!$C$7</f>
        <v>1.0652575164192001E-4</v>
      </c>
      <c r="AQ59" s="34">
        <f>$AH$28/'Fixed data'!$C$7</f>
        <v>1.0652575164192001E-4</v>
      </c>
      <c r="AR59" s="34">
        <f>$AH$28/'Fixed data'!$C$7</f>
        <v>1.0652575164192001E-4</v>
      </c>
      <c r="AS59" s="34">
        <f>$AH$28/'Fixed data'!$C$7</f>
        <v>1.0652575164192001E-4</v>
      </c>
      <c r="AT59" s="34">
        <f>$AH$28/'Fixed data'!$C$7</f>
        <v>1.0652575164192001E-4</v>
      </c>
      <c r="AU59" s="34">
        <f>$AH$28/'Fixed data'!$C$7</f>
        <v>1.0652575164192001E-4</v>
      </c>
      <c r="AV59" s="34">
        <f>$AH$28/'Fixed data'!$C$7</f>
        <v>1.0652575164192001E-4</v>
      </c>
      <c r="AW59" s="34">
        <f>$AH$28/'Fixed data'!$C$7</f>
        <v>1.0652575164192001E-4</v>
      </c>
      <c r="AX59" s="34">
        <f>$AH$28/'Fixed data'!$C$7</f>
        <v>1.0652575164192001E-4</v>
      </c>
      <c r="AY59" s="34">
        <f>$AH$28/'Fixed data'!$C$7</f>
        <v>1.0652575164192001E-4</v>
      </c>
      <c r="AZ59" s="34">
        <f>$AH$28/'Fixed data'!$C$7</f>
        <v>1.0652575164192001E-4</v>
      </c>
      <c r="BA59" s="34">
        <f>$AH$28/'Fixed data'!$C$7</f>
        <v>1.0652575164192001E-4</v>
      </c>
      <c r="BB59" s="34">
        <f>$AH$28/'Fixed data'!$C$7</f>
        <v>1.0652575164192001E-4</v>
      </c>
      <c r="BC59" s="34">
        <f>$AH$28/'Fixed data'!$C$7</f>
        <v>1.0652575164192001E-4</v>
      </c>
      <c r="BD59" s="34">
        <f>$AH$28/'Fixed data'!$C$7</f>
        <v>1.0652575164192001E-4</v>
      </c>
    </row>
    <row r="60" spans="1:56" ht="16.5" collapsed="1" x14ac:dyDescent="0.35">
      <c r="A60" s="115"/>
      <c r="B60" s="9" t="s">
        <v>7</v>
      </c>
      <c r="C60" s="9" t="s">
        <v>61</v>
      </c>
      <c r="D60" s="9" t="s">
        <v>40</v>
      </c>
      <c r="E60" s="34">
        <f>SUM(E30:E59)</f>
        <v>0</v>
      </c>
      <c r="F60" s="34">
        <f t="shared" ref="F60:BD60" si="6">SUM(F30:F59)</f>
        <v>-1.5448888888888893E-3</v>
      </c>
      <c r="G60" s="34">
        <f t="shared" si="6"/>
        <v>-2.9579551550907488E-3</v>
      </c>
      <c r="H60" s="34">
        <f t="shared" si="6"/>
        <v>-4.2443926185633078E-3</v>
      </c>
      <c r="I60" s="34">
        <f t="shared" si="6"/>
        <v>-5.4248696447589386E-3</v>
      </c>
      <c r="J60" s="34">
        <f t="shared" si="6"/>
        <v>-6.5211277592566279E-3</v>
      </c>
      <c r="K60" s="34">
        <f t="shared" si="6"/>
        <v>-7.5332067943959186E-3</v>
      </c>
      <c r="L60" s="34">
        <f t="shared" si="6"/>
        <v>-8.4387062952840288E-3</v>
      </c>
      <c r="M60" s="34">
        <f t="shared" si="6"/>
        <v>-9.2779050391876821E-3</v>
      </c>
      <c r="N60" s="34">
        <f t="shared" si="6"/>
        <v>-9.2131229707871805E-3</v>
      </c>
      <c r="O60" s="34">
        <f t="shared" si="6"/>
        <v>-9.1434564721777391E-3</v>
      </c>
      <c r="P60" s="34">
        <f t="shared" si="6"/>
        <v>-9.0685581837845631E-3</v>
      </c>
      <c r="Q60" s="34">
        <f t="shared" si="6"/>
        <v>-8.988068695255709E-3</v>
      </c>
      <c r="R60" s="34">
        <f t="shared" si="6"/>
        <v>-8.9020175345123007E-3</v>
      </c>
      <c r="S60" s="34">
        <f t="shared" si="6"/>
        <v>-8.8108458227228112E-3</v>
      </c>
      <c r="T60" s="34">
        <f t="shared" si="6"/>
        <v>-8.7152396370503895E-3</v>
      </c>
      <c r="U60" s="34">
        <f t="shared" si="6"/>
        <v>-8.6151750077518852E-3</v>
      </c>
      <c r="V60" s="34">
        <f t="shared" si="6"/>
        <v>-8.5105369953538419E-3</v>
      </c>
      <c r="W60" s="34">
        <f t="shared" si="6"/>
        <v>-8.4043152692282585E-3</v>
      </c>
      <c r="X60" s="34">
        <f t="shared" si="6"/>
        <v>-8.2977895175863382E-3</v>
      </c>
      <c r="Y60" s="34">
        <f t="shared" si="6"/>
        <v>-8.191263765944418E-3</v>
      </c>
      <c r="Z60" s="34">
        <f t="shared" si="6"/>
        <v>-8.0847380143024977E-3</v>
      </c>
      <c r="AA60" s="34">
        <f t="shared" si="6"/>
        <v>-7.9782122626605775E-3</v>
      </c>
      <c r="AB60" s="34">
        <f t="shared" si="6"/>
        <v>-7.8716865110186572E-3</v>
      </c>
      <c r="AC60" s="34">
        <f t="shared" si="6"/>
        <v>-7.765160759376737E-3</v>
      </c>
      <c r="AD60" s="34">
        <f t="shared" si="6"/>
        <v>-7.6586350077348167E-3</v>
      </c>
      <c r="AE60" s="34">
        <f t="shared" si="6"/>
        <v>-7.5521092560928964E-3</v>
      </c>
      <c r="AF60" s="34">
        <f t="shared" si="6"/>
        <v>-7.4455835044509762E-3</v>
      </c>
      <c r="AG60" s="34">
        <f t="shared" si="6"/>
        <v>-7.3390577528090559E-3</v>
      </c>
      <c r="AH60" s="34">
        <f t="shared" si="6"/>
        <v>-7.2325320011671357E-3</v>
      </c>
      <c r="AI60" s="34">
        <f t="shared" si="6"/>
        <v>-7.1260062495252154E-3</v>
      </c>
      <c r="AJ60" s="34">
        <f t="shared" si="6"/>
        <v>-7.1260062495252154E-3</v>
      </c>
      <c r="AK60" s="34">
        <f t="shared" si="6"/>
        <v>-7.1260062495252154E-3</v>
      </c>
      <c r="AL60" s="34">
        <f t="shared" si="6"/>
        <v>-7.1260062495252154E-3</v>
      </c>
      <c r="AM60" s="34">
        <f t="shared" si="6"/>
        <v>-7.1260062495252154E-3</v>
      </c>
      <c r="AN60" s="34">
        <f t="shared" si="6"/>
        <v>-7.1260062495252154E-3</v>
      </c>
      <c r="AO60" s="34">
        <f t="shared" si="6"/>
        <v>-7.1260062495252154E-3</v>
      </c>
      <c r="AP60" s="34">
        <f t="shared" si="6"/>
        <v>-7.1260062495252154E-3</v>
      </c>
      <c r="AQ60" s="34">
        <f t="shared" si="6"/>
        <v>-7.1260062495252154E-3</v>
      </c>
      <c r="AR60" s="34">
        <f t="shared" si="6"/>
        <v>-7.1260062495252154E-3</v>
      </c>
      <c r="AS60" s="34">
        <f t="shared" si="6"/>
        <v>-7.1260062495252154E-3</v>
      </c>
      <c r="AT60" s="34">
        <f t="shared" si="6"/>
        <v>-7.1260062495252154E-3</v>
      </c>
      <c r="AU60" s="34">
        <f t="shared" si="6"/>
        <v>-7.1260062495252154E-3</v>
      </c>
      <c r="AV60" s="34">
        <f t="shared" si="6"/>
        <v>-7.1260062495252154E-3</v>
      </c>
      <c r="AW60" s="34">
        <f t="shared" si="6"/>
        <v>-7.1260062495252154E-3</v>
      </c>
      <c r="AX60" s="34">
        <f t="shared" si="6"/>
        <v>-7.1260062495252154E-3</v>
      </c>
      <c r="AY60" s="34">
        <f t="shared" si="6"/>
        <v>-5.5811173606363238E-3</v>
      </c>
      <c r="AZ60" s="34">
        <f t="shared" si="6"/>
        <v>-4.1680510944344645E-3</v>
      </c>
      <c r="BA60" s="34">
        <f t="shared" si="6"/>
        <v>-2.8816136309619093E-3</v>
      </c>
      <c r="BB60" s="34">
        <f t="shared" si="6"/>
        <v>-1.7011366047662792E-3</v>
      </c>
      <c r="BC60" s="34">
        <f t="shared" si="6"/>
        <v>-6.0487849026858798E-4</v>
      </c>
      <c r="BD60" s="34">
        <f t="shared" si="6"/>
        <v>4.0720054487070252E-4</v>
      </c>
    </row>
    <row r="61" spans="1:56" ht="17.25" hidden="1" customHeight="1" outlineLevel="1" x14ac:dyDescent="0.35">
      <c r="A61" s="115"/>
      <c r="B61" s="9" t="s">
        <v>35</v>
      </c>
      <c r="C61" s="9" t="s">
        <v>62</v>
      </c>
      <c r="D61" s="9" t="s">
        <v>40</v>
      </c>
      <c r="E61" s="34">
        <v>0</v>
      </c>
      <c r="F61" s="34">
        <f>E62</f>
        <v>-6.9520000000000012E-2</v>
      </c>
      <c r="G61" s="34">
        <f t="shared" ref="G61:BD61" si="7">F62</f>
        <v>-0.13156309309019482</v>
      </c>
      <c r="H61" s="34">
        <f t="shared" si="7"/>
        <v>-0.18649482379136922</v>
      </c>
      <c r="I61" s="34">
        <f t="shared" si="7"/>
        <v>-0.23537189735160929</v>
      </c>
      <c r="J61" s="34">
        <f t="shared" si="7"/>
        <v>-0.27927864285924642</v>
      </c>
      <c r="K61" s="34">
        <f t="shared" si="7"/>
        <v>-0.31830107168125787</v>
      </c>
      <c r="L61" s="34">
        <f t="shared" si="7"/>
        <v>-0.35151534242682692</v>
      </c>
      <c r="M61" s="34">
        <f t="shared" si="7"/>
        <v>-0.3808405796072073</v>
      </c>
      <c r="N61" s="34">
        <f t="shared" si="7"/>
        <v>-0.36864748148999699</v>
      </c>
      <c r="O61" s="34">
        <f t="shared" si="7"/>
        <v>-0.35629936608178492</v>
      </c>
      <c r="P61" s="34">
        <f t="shared" si="7"/>
        <v>-0.34378548663191427</v>
      </c>
      <c r="Q61" s="34">
        <f t="shared" si="7"/>
        <v>-0.33109490146433124</v>
      </c>
      <c r="R61" s="34">
        <f t="shared" si="7"/>
        <v>-0.31823453053562217</v>
      </c>
      <c r="S61" s="34">
        <f t="shared" si="7"/>
        <v>-0.30522978597058281</v>
      </c>
      <c r="T61" s="34">
        <f t="shared" si="7"/>
        <v>-0.29211666179260104</v>
      </c>
      <c r="U61" s="34">
        <f t="shared" si="7"/>
        <v>-0.27889851383711795</v>
      </c>
      <c r="V61" s="34">
        <f t="shared" si="7"/>
        <v>-0.26557462827145417</v>
      </c>
      <c r="W61" s="34">
        <f t="shared" si="7"/>
        <v>-0.25228411360044906</v>
      </c>
      <c r="X61" s="34">
        <f t="shared" si="7"/>
        <v>-0.2390861395073344</v>
      </c>
      <c r="Y61" s="34">
        <f t="shared" si="7"/>
        <v>-0.22599469116586166</v>
      </c>
      <c r="Z61" s="34">
        <f t="shared" si="7"/>
        <v>-0.21300976857603082</v>
      </c>
      <c r="AA61" s="34">
        <f t="shared" si="7"/>
        <v>-0.20013137173784193</v>
      </c>
      <c r="AB61" s="34">
        <f t="shared" si="7"/>
        <v>-0.18735950065129495</v>
      </c>
      <c r="AC61" s="34">
        <f t="shared" si="7"/>
        <v>-0.17469415531638988</v>
      </c>
      <c r="AD61" s="34">
        <f t="shared" si="7"/>
        <v>-0.16213533573312675</v>
      </c>
      <c r="AE61" s="34">
        <f t="shared" si="7"/>
        <v>-0.14968304190150553</v>
      </c>
      <c r="AF61" s="34">
        <f t="shared" si="7"/>
        <v>-0.13733727382152622</v>
      </c>
      <c r="AG61" s="34">
        <f t="shared" si="7"/>
        <v>-0.12509803149318885</v>
      </c>
      <c r="AH61" s="34">
        <f t="shared" si="7"/>
        <v>-0.11296531491649339</v>
      </c>
      <c r="AI61" s="34">
        <f t="shared" si="7"/>
        <v>-0.10093912409143986</v>
      </c>
      <c r="AJ61" s="34">
        <f t="shared" si="7"/>
        <v>-8.9019459018028241E-2</v>
      </c>
      <c r="AK61" s="34">
        <f t="shared" si="7"/>
        <v>-7.7099793944616621E-2</v>
      </c>
      <c r="AL61" s="34">
        <f t="shared" si="7"/>
        <v>-6.5180128871205001E-2</v>
      </c>
      <c r="AM61" s="34">
        <f t="shared" si="7"/>
        <v>-5.3260463797793381E-2</v>
      </c>
      <c r="AN61" s="34">
        <f t="shared" si="7"/>
        <v>-4.1340798724381761E-2</v>
      </c>
      <c r="AO61" s="34">
        <f t="shared" si="7"/>
        <v>-2.9421133650970144E-2</v>
      </c>
      <c r="AP61" s="34">
        <f t="shared" si="7"/>
        <v>-1.7501468577558528E-2</v>
      </c>
      <c r="AQ61" s="34">
        <f t="shared" si="7"/>
        <v>-5.5818035041469115E-3</v>
      </c>
      <c r="AR61" s="34">
        <f t="shared" si="7"/>
        <v>6.337861569264705E-3</v>
      </c>
      <c r="AS61" s="34">
        <f t="shared" si="7"/>
        <v>1.8257526642676321E-2</v>
      </c>
      <c r="AT61" s="34">
        <f t="shared" si="7"/>
        <v>3.0177191716087938E-2</v>
      </c>
      <c r="AU61" s="34">
        <f t="shared" si="7"/>
        <v>4.2096856789499551E-2</v>
      </c>
      <c r="AV61" s="34">
        <f t="shared" si="7"/>
        <v>5.4016521862911171E-2</v>
      </c>
      <c r="AW61" s="34">
        <f t="shared" si="7"/>
        <v>6.5936186936322791E-2</v>
      </c>
      <c r="AX61" s="34">
        <f t="shared" si="7"/>
        <v>7.7855852009734411E-2</v>
      </c>
      <c r="AY61" s="34">
        <f t="shared" si="7"/>
        <v>8.4981858259259621E-2</v>
      </c>
      <c r="AZ61" s="34">
        <f t="shared" si="7"/>
        <v>9.0562975619895944E-2</v>
      </c>
      <c r="BA61" s="34">
        <f t="shared" si="7"/>
        <v>9.473102671433041E-2</v>
      </c>
      <c r="BB61" s="34">
        <f t="shared" si="7"/>
        <v>9.7612640345292323E-2</v>
      </c>
      <c r="BC61" s="34">
        <f t="shared" si="7"/>
        <v>9.9313776950058608E-2</v>
      </c>
      <c r="BD61" s="34">
        <f t="shared" si="7"/>
        <v>9.99186554403272E-2</v>
      </c>
    </row>
    <row r="62" spans="1:56" ht="16.5" hidden="1" customHeight="1" outlineLevel="1" x14ac:dyDescent="0.3">
      <c r="A62" s="115"/>
      <c r="B62" s="9" t="s">
        <v>34</v>
      </c>
      <c r="C62" s="9" t="s">
        <v>68</v>
      </c>
      <c r="D62" s="9" t="s">
        <v>40</v>
      </c>
      <c r="E62" s="34">
        <f t="shared" ref="E62:BD62" si="8">E28-E60+E61</f>
        <v>-6.9520000000000012E-2</v>
      </c>
      <c r="F62" s="34">
        <f t="shared" si="8"/>
        <v>-0.13156309309019482</v>
      </c>
      <c r="G62" s="34">
        <f t="shared" si="8"/>
        <v>-0.18649482379136922</v>
      </c>
      <c r="H62" s="34">
        <f t="shared" si="8"/>
        <v>-0.23537189735160929</v>
      </c>
      <c r="I62" s="34">
        <f t="shared" si="8"/>
        <v>-0.27927864285924642</v>
      </c>
      <c r="J62" s="34">
        <f t="shared" si="8"/>
        <v>-0.31830107168125787</v>
      </c>
      <c r="K62" s="34">
        <f t="shared" si="8"/>
        <v>-0.35151534242682692</v>
      </c>
      <c r="L62" s="34">
        <f t="shared" si="8"/>
        <v>-0.3808405796072073</v>
      </c>
      <c r="M62" s="34">
        <f t="shared" si="8"/>
        <v>-0.36864748148999699</v>
      </c>
      <c r="N62" s="34">
        <f t="shared" si="8"/>
        <v>-0.35629936608178492</v>
      </c>
      <c r="O62" s="34">
        <f t="shared" si="8"/>
        <v>-0.34378548663191427</v>
      </c>
      <c r="P62" s="34">
        <f t="shared" si="8"/>
        <v>-0.33109490146433124</v>
      </c>
      <c r="Q62" s="34">
        <f t="shared" si="8"/>
        <v>-0.31823453053562217</v>
      </c>
      <c r="R62" s="34">
        <f t="shared" si="8"/>
        <v>-0.30522978597058281</v>
      </c>
      <c r="S62" s="34">
        <f t="shared" si="8"/>
        <v>-0.29211666179260104</v>
      </c>
      <c r="T62" s="34">
        <f t="shared" si="8"/>
        <v>-0.27889851383711795</v>
      </c>
      <c r="U62" s="34">
        <f t="shared" si="8"/>
        <v>-0.26557462827145417</v>
      </c>
      <c r="V62" s="34">
        <f t="shared" si="8"/>
        <v>-0.25228411360044906</v>
      </c>
      <c r="W62" s="34">
        <f t="shared" si="8"/>
        <v>-0.2390861395073344</v>
      </c>
      <c r="X62" s="34">
        <f t="shared" si="8"/>
        <v>-0.22599469116586166</v>
      </c>
      <c r="Y62" s="34">
        <f t="shared" si="8"/>
        <v>-0.21300976857603082</v>
      </c>
      <c r="Z62" s="34">
        <f t="shared" si="8"/>
        <v>-0.20013137173784193</v>
      </c>
      <c r="AA62" s="34">
        <f t="shared" si="8"/>
        <v>-0.18735950065129495</v>
      </c>
      <c r="AB62" s="34">
        <f t="shared" si="8"/>
        <v>-0.17469415531638988</v>
      </c>
      <c r="AC62" s="34">
        <f t="shared" si="8"/>
        <v>-0.16213533573312675</v>
      </c>
      <c r="AD62" s="34">
        <f t="shared" si="8"/>
        <v>-0.14968304190150553</v>
      </c>
      <c r="AE62" s="34">
        <f t="shared" si="8"/>
        <v>-0.13733727382152622</v>
      </c>
      <c r="AF62" s="34">
        <f t="shared" si="8"/>
        <v>-0.12509803149318885</v>
      </c>
      <c r="AG62" s="34">
        <f t="shared" si="8"/>
        <v>-0.11296531491649339</v>
      </c>
      <c r="AH62" s="34">
        <f t="shared" si="8"/>
        <v>-0.10093912409143986</v>
      </c>
      <c r="AI62" s="34">
        <f t="shared" si="8"/>
        <v>-8.9019459018028241E-2</v>
      </c>
      <c r="AJ62" s="34">
        <f t="shared" si="8"/>
        <v>-7.7099793944616621E-2</v>
      </c>
      <c r="AK62" s="34">
        <f t="shared" si="8"/>
        <v>-6.5180128871205001E-2</v>
      </c>
      <c r="AL62" s="34">
        <f t="shared" si="8"/>
        <v>-5.3260463797793381E-2</v>
      </c>
      <c r="AM62" s="34">
        <f t="shared" si="8"/>
        <v>-4.1340798724381761E-2</v>
      </c>
      <c r="AN62" s="34">
        <f t="shared" si="8"/>
        <v>-2.9421133650970144E-2</v>
      </c>
      <c r="AO62" s="34">
        <f t="shared" si="8"/>
        <v>-1.7501468577558528E-2</v>
      </c>
      <c r="AP62" s="34">
        <f t="shared" si="8"/>
        <v>-5.5818035041469115E-3</v>
      </c>
      <c r="AQ62" s="34">
        <f t="shared" si="8"/>
        <v>6.337861569264705E-3</v>
      </c>
      <c r="AR62" s="34">
        <f t="shared" si="8"/>
        <v>1.8257526642676321E-2</v>
      </c>
      <c r="AS62" s="34">
        <f t="shared" si="8"/>
        <v>3.0177191716087938E-2</v>
      </c>
      <c r="AT62" s="34">
        <f t="shared" si="8"/>
        <v>4.2096856789499551E-2</v>
      </c>
      <c r="AU62" s="34">
        <f t="shared" si="8"/>
        <v>5.4016521862911171E-2</v>
      </c>
      <c r="AV62" s="34">
        <f t="shared" si="8"/>
        <v>6.5936186936322791E-2</v>
      </c>
      <c r="AW62" s="34">
        <f t="shared" si="8"/>
        <v>7.7855852009734411E-2</v>
      </c>
      <c r="AX62" s="34">
        <f t="shared" si="8"/>
        <v>8.4981858259259621E-2</v>
      </c>
      <c r="AY62" s="34">
        <f t="shared" si="8"/>
        <v>9.0562975619895944E-2</v>
      </c>
      <c r="AZ62" s="34">
        <f t="shared" si="8"/>
        <v>9.473102671433041E-2</v>
      </c>
      <c r="BA62" s="34">
        <f t="shared" si="8"/>
        <v>9.7612640345292323E-2</v>
      </c>
      <c r="BB62" s="34">
        <f t="shared" si="8"/>
        <v>9.9313776950058608E-2</v>
      </c>
      <c r="BC62" s="34">
        <f t="shared" si="8"/>
        <v>9.99186554403272E-2</v>
      </c>
      <c r="BD62" s="34">
        <f t="shared" si="8"/>
        <v>9.95114548954565E-2</v>
      </c>
    </row>
    <row r="63" spans="1:56" ht="16.5" collapsed="1" x14ac:dyDescent="0.3">
      <c r="A63" s="115"/>
      <c r="B63" s="9" t="s">
        <v>8</v>
      </c>
      <c r="C63" s="11" t="s">
        <v>67</v>
      </c>
      <c r="D63" s="9" t="s">
        <v>40</v>
      </c>
      <c r="E63" s="34">
        <f>AVERAGE(E61:E62)*'Fixed data'!$C$3</f>
        <v>-1.6789080000000004E-3</v>
      </c>
      <c r="F63" s="34">
        <f>AVERAGE(F61:F62)*'Fixed data'!$C$3</f>
        <v>-4.8561566981282058E-3</v>
      </c>
      <c r="G63" s="34">
        <f>AVERAGE(G61:G62)*'Fixed data'!$C$3</f>
        <v>-7.6810986926897718E-3</v>
      </c>
      <c r="H63" s="34">
        <f>AVERAGE(H61:H62)*'Fixed data'!$C$3</f>
        <v>-1.0188081315602933E-2</v>
      </c>
      <c r="I63" s="34">
        <f>AVERAGE(I61:I62)*'Fixed data'!$C$3</f>
        <v>-1.2428810546092165E-2</v>
      </c>
      <c r="J63" s="34">
        <f>AVERAGE(J61:J62)*'Fixed data'!$C$3</f>
        <v>-1.443155010615318E-2</v>
      </c>
      <c r="K63" s="34">
        <f>AVERAGE(K61:K62)*'Fixed data'!$C$3</f>
        <v>-1.6176066400710249E-2</v>
      </c>
      <c r="L63" s="34">
        <f>AVERAGE(L61:L62)*'Fixed data'!$C$3</f>
        <v>-1.7686395517121926E-2</v>
      </c>
      <c r="M63" s="34">
        <f>AVERAGE(M61:M62)*'Fixed data'!$C$3</f>
        <v>-1.8100136675497487E-2</v>
      </c>
      <c r="N63" s="34">
        <f>AVERAGE(N61:N62)*'Fixed data'!$C$3</f>
        <v>-1.7507466368858537E-2</v>
      </c>
      <c r="O63" s="34">
        <f>AVERAGE(O61:O62)*'Fixed data'!$C$3</f>
        <v>-1.6907049193035834E-2</v>
      </c>
      <c r="P63" s="34">
        <f>AVERAGE(P61:P62)*'Fixed data'!$C$3</f>
        <v>-1.6298361372524332E-2</v>
      </c>
      <c r="Q63" s="34">
        <f>AVERAGE(Q61:Q62)*'Fixed data'!$C$3</f>
        <v>-1.5681305782798877E-2</v>
      </c>
      <c r="R63" s="34">
        <f>AVERAGE(R61:R62)*'Fixed data'!$C$3</f>
        <v>-1.5056663243624853E-2</v>
      </c>
      <c r="S63" s="34">
        <f>AVERAGE(S61:S62)*'Fixed data'!$C$3</f>
        <v>-1.4425916713480889E-2</v>
      </c>
      <c r="T63" s="34">
        <f>AVERAGE(T61:T62)*'Fixed data'!$C$3</f>
        <v>-1.3790016491457715E-2</v>
      </c>
      <c r="U63" s="34">
        <f>AVERAGE(U61:U62)*'Fixed data'!$C$3</f>
        <v>-1.3149026381922018E-2</v>
      </c>
      <c r="V63" s="34">
        <f>AVERAGE(V61:V62)*'Fixed data'!$C$3</f>
        <v>-1.2506288616206462E-2</v>
      </c>
      <c r="W63" s="34">
        <f>AVERAGE(W61:W62)*'Fixed data'!$C$3</f>
        <v>-1.1866591612552971E-2</v>
      </c>
      <c r="X63" s="34">
        <f>AVERAGE(X61:X62)*'Fixed data'!$C$3</f>
        <v>-1.1231702060757685E-2</v>
      </c>
      <c r="Y63" s="34">
        <f>AVERAGE(Y61:Y62)*'Fixed data'!$C$3</f>
        <v>-1.0601957702766705E-2</v>
      </c>
      <c r="Z63" s="34">
        <f>AVERAGE(Z61:Z62)*'Fixed data'!$C$3</f>
        <v>-9.9773585385800265E-3</v>
      </c>
      <c r="AA63" s="34">
        <f>AVERAGE(AA61:AA62)*'Fixed data'!$C$3</f>
        <v>-9.3579045681976558E-3</v>
      </c>
      <c r="AB63" s="34">
        <f>AVERAGE(AB61:AB62)*'Fixed data'!$C$3</f>
        <v>-8.7435957916195874E-3</v>
      </c>
      <c r="AC63" s="34">
        <f>AVERAGE(AC61:AC62)*'Fixed data'!$C$3</f>
        <v>-8.1344322088458283E-3</v>
      </c>
      <c r="AD63" s="34">
        <f>AVERAGE(AD61:AD62)*'Fixed data'!$C$3</f>
        <v>-7.5304138198763696E-3</v>
      </c>
      <c r="AE63" s="34">
        <f>AVERAGE(AE61:AE62)*'Fixed data'!$C$3</f>
        <v>-6.9315406247112176E-3</v>
      </c>
      <c r="AF63" s="34">
        <f>AVERAGE(AF61:AF62)*'Fixed data'!$C$3</f>
        <v>-6.3378126233503687E-3</v>
      </c>
      <c r="AG63" s="34">
        <f>AVERAGE(AG61:AG62)*'Fixed data'!$C$3</f>
        <v>-5.7492298157938264E-3</v>
      </c>
      <c r="AH63" s="34">
        <f>AVERAGE(AH61:AH62)*'Fixed data'!$C$3</f>
        <v>-5.165792202041589E-3</v>
      </c>
      <c r="AI63" s="34">
        <f>AVERAGE(AI61:AI62)*'Fixed data'!$C$3</f>
        <v>-4.5874997820936556E-3</v>
      </c>
      <c r="AJ63" s="34">
        <f>AVERAGE(AJ61:AJ62)*'Fixed data'!$C$3</f>
        <v>-4.0117799590478733E-3</v>
      </c>
      <c r="AK63" s="34">
        <f>AVERAGE(AK61:AK62)*'Fixed data'!$C$3</f>
        <v>-3.4360601360020927E-3</v>
      </c>
      <c r="AL63" s="34">
        <f>AVERAGE(AL61:AL62)*'Fixed data'!$C$3</f>
        <v>-2.8603403129563109E-3</v>
      </c>
      <c r="AM63" s="34">
        <f>AVERAGE(AM61:AM62)*'Fixed data'!$C$3</f>
        <v>-2.2846204899105299E-3</v>
      </c>
      <c r="AN63" s="34">
        <f>AVERAGE(AN61:AN62)*'Fixed data'!$C$3</f>
        <v>-1.7089006668647485E-3</v>
      </c>
      <c r="AO63" s="34">
        <f>AVERAGE(AO61:AO62)*'Fixed data'!$C$3</f>
        <v>-1.1331808438189675E-3</v>
      </c>
      <c r="AP63" s="34">
        <f>AVERAGE(AP61:AP62)*'Fixed data'!$C$3</f>
        <v>-5.5746102077318643E-4</v>
      </c>
      <c r="AQ63" s="34">
        <f>AVERAGE(AQ61:AQ62)*'Fixed data'!$C$3</f>
        <v>1.8258802272594716E-5</v>
      </c>
      <c r="AR63" s="34">
        <f>AVERAGE(AR61:AR62)*'Fixed data'!$C$3</f>
        <v>5.9397862531837585E-4</v>
      </c>
      <c r="AS63" s="34">
        <f>AVERAGE(AS61:AS62)*'Fixed data'!$C$3</f>
        <v>1.1696984483641568E-3</v>
      </c>
      <c r="AT63" s="34">
        <f>AVERAGE(AT61:AT62)*'Fixed data'!$C$3</f>
        <v>1.745418271409938E-3</v>
      </c>
      <c r="AU63" s="34">
        <f>AVERAGE(AU61:AU62)*'Fixed data'!$C$3</f>
        <v>2.3211380944557192E-3</v>
      </c>
      <c r="AV63" s="34">
        <f>AVERAGE(AV61:AV62)*'Fixed data'!$C$3</f>
        <v>2.8968579175015002E-3</v>
      </c>
      <c r="AW63" s="34">
        <f>AVERAGE(AW61:AW62)*'Fixed data'!$C$3</f>
        <v>3.4725777405472812E-3</v>
      </c>
      <c r="AX63" s="34">
        <f>AVERAGE(AX61:AX62)*'Fixed data'!$C$3</f>
        <v>3.9325307029962056E-3</v>
      </c>
      <c r="AY63" s="34">
        <f>AVERAGE(AY61:AY62)*'Fixed data'!$C$3</f>
        <v>4.2394077381816067E-3</v>
      </c>
      <c r="AZ63" s="34">
        <f>AVERAGE(AZ61:AZ62)*'Fixed data'!$C$3</f>
        <v>4.4748501563715666E-3</v>
      </c>
      <c r="BA63" s="34">
        <f>AVERAGE(BA61:BA62)*'Fixed data'!$C$3</f>
        <v>4.6450995594898899E-3</v>
      </c>
      <c r="BB63" s="34">
        <f>AVERAGE(BB61:BB62)*'Fixed data'!$C$3</f>
        <v>4.7557729776827248E-3</v>
      </c>
      <c r="BC63" s="34">
        <f>AVERAGE(BC61:BC62)*'Fixed data'!$C$3</f>
        <v>4.811463242227817E-3</v>
      </c>
      <c r="BD63" s="34">
        <f>AVERAGE(BD61:BD62)*'Fixed data'!$C$3</f>
        <v>4.8162371646091762E-3</v>
      </c>
    </row>
    <row r="64" spans="1:56" ht="15.75" thickBot="1" x14ac:dyDescent="0.35">
      <c r="A64" s="114"/>
      <c r="B64" s="12" t="s">
        <v>94</v>
      </c>
      <c r="C64" s="12" t="s">
        <v>45</v>
      </c>
      <c r="D64" s="12" t="s">
        <v>40</v>
      </c>
      <c r="E64" s="53">
        <f t="shared" ref="E64:BD64" si="9">E29+E60+E63</f>
        <v>-1.9058907999999992E-2</v>
      </c>
      <c r="F64" s="53">
        <f t="shared" si="9"/>
        <v>-2.2298041081788011E-2</v>
      </c>
      <c r="G64" s="53">
        <f t="shared" si="9"/>
        <v>-2.5111475311846803E-2</v>
      </c>
      <c r="H64" s="53">
        <f t="shared" si="9"/>
        <v>-2.771284047886708E-2</v>
      </c>
      <c r="I64" s="53">
        <f t="shared" si="9"/>
        <v>-3.0186583978950104E-2</v>
      </c>
      <c r="J64" s="53">
        <f t="shared" si="9"/>
        <v>-3.2338567010726828E-2</v>
      </c>
      <c r="K64" s="53">
        <f t="shared" si="9"/>
        <v>-3.3896142580097405E-2</v>
      </c>
      <c r="L64" s="53">
        <f t="shared" si="9"/>
        <v>-3.5566087681322051E-2</v>
      </c>
      <c r="M64" s="53">
        <f t="shared" si="9"/>
        <v>-2.6649243445179518E-2</v>
      </c>
      <c r="N64" s="53">
        <f t="shared" si="9"/>
        <v>-2.5936841230289491E-2</v>
      </c>
      <c r="O64" s="53">
        <f t="shared" si="9"/>
        <v>-2.5207899920790342E-2</v>
      </c>
      <c r="P64" s="53">
        <f t="shared" si="9"/>
        <v>-2.4461412810359282E-2</v>
      </c>
      <c r="Q64" s="53">
        <f t="shared" si="9"/>
        <v>-2.3701298919691242E-2</v>
      </c>
      <c r="R64" s="53">
        <f t="shared" si="9"/>
        <v>-2.2932999020505392E-2</v>
      </c>
      <c r="S64" s="53">
        <f t="shared" si="9"/>
        <v>-2.2161192947388959E-2</v>
      </c>
      <c r="T64" s="53">
        <f t="shared" si="9"/>
        <v>-2.1379529048899931E-2</v>
      </c>
      <c r="U64" s="53">
        <f t="shared" si="9"/>
        <v>-2.0587023750195926E-2</v>
      </c>
      <c r="V64" s="53">
        <f t="shared" si="9"/>
        <v>-1.9821831192647486E-2</v>
      </c>
      <c r="W64" s="53">
        <f t="shared" si="9"/>
        <v>-1.9072492175809631E-2</v>
      </c>
      <c r="X64" s="53">
        <f t="shared" si="9"/>
        <v>-1.8331076872372423E-2</v>
      </c>
      <c r="Y64" s="53">
        <f t="shared" si="9"/>
        <v>-1.7594806762739522E-2</v>
      </c>
      <c r="Z64" s="53">
        <f t="shared" si="9"/>
        <v>-1.6863681846910925E-2</v>
      </c>
      <c r="AA64" s="53">
        <f t="shared" si="9"/>
        <v>-1.6137702124886633E-2</v>
      </c>
      <c r="AB64" s="53">
        <f t="shared" si="9"/>
        <v>-1.5416867596666644E-2</v>
      </c>
      <c r="AC64" s="53">
        <f t="shared" si="9"/>
        <v>-1.4701178262250966E-2</v>
      </c>
      <c r="AD64" s="53">
        <f t="shared" si="9"/>
        <v>-1.3990634121639586E-2</v>
      </c>
      <c r="AE64" s="53">
        <f t="shared" si="9"/>
        <v>-1.3285235174832514E-2</v>
      </c>
      <c r="AF64" s="53">
        <f t="shared" si="9"/>
        <v>-1.2584981421829745E-2</v>
      </c>
      <c r="AG64" s="53">
        <f t="shared" si="9"/>
        <v>-1.1889872862631282E-2</v>
      </c>
      <c r="AH64" s="53">
        <f t="shared" si="9"/>
        <v>-1.1199909497237124E-2</v>
      </c>
      <c r="AI64" s="53">
        <f t="shared" si="9"/>
        <v>-1.051509132564727E-2</v>
      </c>
      <c r="AJ64" s="53">
        <f t="shared" si="9"/>
        <v>-9.9393715026014889E-3</v>
      </c>
      <c r="AK64" s="53">
        <f t="shared" si="9"/>
        <v>-9.3636516795557075E-3</v>
      </c>
      <c r="AL64" s="53">
        <f t="shared" si="9"/>
        <v>-8.787931856509926E-3</v>
      </c>
      <c r="AM64" s="53">
        <f t="shared" si="9"/>
        <v>-8.2122120334641446E-3</v>
      </c>
      <c r="AN64" s="53">
        <f t="shared" si="9"/>
        <v>-7.6364922104183641E-3</v>
      </c>
      <c r="AO64" s="53">
        <f t="shared" si="9"/>
        <v>-7.0607723873725835E-3</v>
      </c>
      <c r="AP64" s="53">
        <f t="shared" si="9"/>
        <v>-6.4850525643268021E-3</v>
      </c>
      <c r="AQ64" s="53">
        <f t="shared" si="9"/>
        <v>-5.9093327412810207E-3</v>
      </c>
      <c r="AR64" s="53">
        <f t="shared" si="9"/>
        <v>-5.3336129182352393E-3</v>
      </c>
      <c r="AS64" s="53">
        <f t="shared" si="9"/>
        <v>-4.7578930951894588E-3</v>
      </c>
      <c r="AT64" s="53">
        <f t="shared" si="9"/>
        <v>-4.1821732721436774E-3</v>
      </c>
      <c r="AU64" s="53">
        <f t="shared" si="9"/>
        <v>-3.6064534490978964E-3</v>
      </c>
      <c r="AV64" s="53">
        <f t="shared" si="9"/>
        <v>-3.0307336260521154E-3</v>
      </c>
      <c r="AW64" s="53">
        <f t="shared" si="9"/>
        <v>-2.4550138030063344E-3</v>
      </c>
      <c r="AX64" s="53">
        <f t="shared" si="9"/>
        <v>-3.1934755465290099E-3</v>
      </c>
      <c r="AY64" s="53">
        <f t="shared" si="9"/>
        <v>-1.3417096224547171E-3</v>
      </c>
      <c r="AZ64" s="53">
        <f t="shared" si="9"/>
        <v>3.0679906193710211E-4</v>
      </c>
      <c r="BA64" s="53">
        <f t="shared" si="9"/>
        <v>1.7634859285279806E-3</v>
      </c>
      <c r="BB64" s="53">
        <f t="shared" si="9"/>
        <v>3.0546363729164454E-3</v>
      </c>
      <c r="BC64" s="53">
        <f t="shared" si="9"/>
        <v>4.2065847519592286E-3</v>
      </c>
      <c r="BD64" s="53">
        <f t="shared" si="9"/>
        <v>5.2234377094798785E-3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6.6065675104579483E-3</v>
      </c>
      <c r="G67" s="81">
        <f>'Fixed data'!$G$7*G$88/1000000</f>
        <v>1.0596635611810226E-2</v>
      </c>
      <c r="H67" s="81">
        <f>'Fixed data'!$G$7*H$88/1000000</f>
        <v>1.3153171824690009E-2</v>
      </c>
      <c r="I67" s="81">
        <f>'Fixed data'!$G$7*I$88/1000000</f>
        <v>1.5431459549148291E-2</v>
      </c>
      <c r="J67" s="81">
        <f>'Fixed data'!$G$7*J$88/1000000</f>
        <v>1.8097157343481503E-2</v>
      </c>
      <c r="K67" s="81">
        <f>'Fixed data'!$G$7*K$88/1000000</f>
        <v>2.0324557763040887E-2</v>
      </c>
      <c r="L67" s="81">
        <f>'Fixed data'!$G$7*L$88/1000000</f>
        <v>2.2769871941752076E-2</v>
      </c>
      <c r="M67" s="81">
        <f>'Fixed data'!$G$7*M$88/1000000</f>
        <v>2.5310347574365222E-2</v>
      </c>
      <c r="N67" s="81">
        <f>'Fixed data'!$G$7*N$88/1000000</f>
        <v>2.6956396117923605E-2</v>
      </c>
      <c r="O67" s="81">
        <f>'Fixed data'!$G$7*O$88/1000000</f>
        <v>2.8720020626834569E-2</v>
      </c>
      <c r="P67" s="81">
        <f>'Fixed data'!$G$7*P$88/1000000</f>
        <v>3.0605315972536969E-2</v>
      </c>
      <c r="Q67" s="81">
        <f>'Fixed data'!$G$7*Q$88/1000000</f>
        <v>3.2505876039871096E-2</v>
      </c>
      <c r="R67" s="81">
        <f>'Fixed data'!$G$7*R$88/1000000</f>
        <v>3.4169752544757598E-2</v>
      </c>
      <c r="S67" s="81">
        <f>'Fixed data'!$G$7*S$88/1000000</f>
        <v>3.5633987588388469E-2</v>
      </c>
      <c r="T67" s="81">
        <f>'Fixed data'!$G$7*T$88/1000000</f>
        <v>3.7104091759382639E-2</v>
      </c>
      <c r="U67" s="81">
        <f>'Fixed data'!$G$7*U$88/1000000</f>
        <v>3.8590143834496202E-2</v>
      </c>
      <c r="V67" s="81">
        <f>'Fixed data'!$G$7*V$88/1000000</f>
        <v>3.9054001906511593E-2</v>
      </c>
      <c r="W67" s="81">
        <f>'Fixed data'!$G$7*W$88/1000000</f>
        <v>3.9126901189135664E-2</v>
      </c>
      <c r="X67" s="81">
        <f>'Fixed data'!$G$7*X$88/1000000</f>
        <v>3.9126901189135664E-2</v>
      </c>
      <c r="Y67" s="81">
        <f>'Fixed data'!$G$7*Y$88/1000000</f>
        <v>3.9126901189135664E-2</v>
      </c>
      <c r="Z67" s="81">
        <f>'Fixed data'!$G$7*Z$88/1000000</f>
        <v>3.9126901189135664E-2</v>
      </c>
      <c r="AA67" s="81">
        <f>'Fixed data'!$G$7*AA$88/1000000</f>
        <v>3.9126901189135664E-2</v>
      </c>
      <c r="AB67" s="81">
        <f>'Fixed data'!$G$7*AB$88/1000000</f>
        <v>3.9126901189135664E-2</v>
      </c>
      <c r="AC67" s="81">
        <f>'Fixed data'!$G$7*AC$88/1000000</f>
        <v>3.9126901189135664E-2</v>
      </c>
      <c r="AD67" s="81">
        <f>'Fixed data'!$G$7*AD$88/1000000</f>
        <v>3.9126901189135664E-2</v>
      </c>
      <c r="AE67" s="81">
        <f>'Fixed data'!$G$7*AE$88/1000000</f>
        <v>3.9126901189135664E-2</v>
      </c>
      <c r="AF67" s="81">
        <f>'Fixed data'!$G$7*AF$88/1000000</f>
        <v>3.9126901189135664E-2</v>
      </c>
      <c r="AG67" s="81">
        <f>'Fixed data'!$G$7*AG$88/1000000</f>
        <v>3.9126901189135664E-2</v>
      </c>
      <c r="AH67" s="81">
        <f>'Fixed data'!$G$7*AH$88/1000000</f>
        <v>3.9126901189135664E-2</v>
      </c>
      <c r="AI67" s="81">
        <f>'Fixed data'!$G$7*AI$88/1000000</f>
        <v>3.9126901189135664E-2</v>
      </c>
      <c r="AJ67" s="81">
        <f>'Fixed data'!$G$7*AJ$88/1000000</f>
        <v>3.9126901189135664E-2</v>
      </c>
      <c r="AK67" s="81">
        <f>'Fixed data'!$G$7*AK$88/1000000</f>
        <v>3.9126901189135664E-2</v>
      </c>
      <c r="AL67" s="81">
        <f>'Fixed data'!$G$7*AL$88/1000000</f>
        <v>3.9126901189135664E-2</v>
      </c>
      <c r="AM67" s="81">
        <f>'Fixed data'!$G$7*AM$88/1000000</f>
        <v>3.9126901189135664E-2</v>
      </c>
      <c r="AN67" s="81">
        <f>'Fixed data'!$G$7*AN$88/1000000</f>
        <v>3.9126901189135664E-2</v>
      </c>
      <c r="AO67" s="81">
        <f>'Fixed data'!$G$7*AO$88/1000000</f>
        <v>3.9126901189135664E-2</v>
      </c>
      <c r="AP67" s="81">
        <f>'Fixed data'!$G$7*AP$88/1000000</f>
        <v>3.9126901189135664E-2</v>
      </c>
      <c r="AQ67" s="81">
        <f>'Fixed data'!$G$7*AQ$88/1000000</f>
        <v>3.9126901189135664E-2</v>
      </c>
      <c r="AR67" s="81">
        <f>'Fixed data'!$G$7*AR$88/1000000</f>
        <v>3.9126901189135664E-2</v>
      </c>
      <c r="AS67" s="81">
        <f>'Fixed data'!$G$7*AS$88/1000000</f>
        <v>3.9126901189135664E-2</v>
      </c>
      <c r="AT67" s="81">
        <f>'Fixed data'!$G$7*AT$88/1000000</f>
        <v>3.9126901189135664E-2</v>
      </c>
      <c r="AU67" s="81">
        <f>'Fixed data'!$G$7*AU$88/1000000</f>
        <v>3.9126901189135664E-2</v>
      </c>
      <c r="AV67" s="81">
        <f>'Fixed data'!$G$7*AV$88/1000000</f>
        <v>3.9126901189135664E-2</v>
      </c>
      <c r="AW67" s="81">
        <f>'Fixed data'!$G$7*AW$88/1000000</f>
        <v>3.9126901189135664E-2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1.9364360846224737E-2</v>
      </c>
      <c r="G68" s="81">
        <f>'Fixed data'!$G$8*G89/1000000</f>
        <v>3.1059559357900907E-2</v>
      </c>
      <c r="H68" s="81">
        <f>'Fixed data'!$G$8*H89/1000000</f>
        <v>3.8552964922027727E-2</v>
      </c>
      <c r="I68" s="81">
        <f>'Fixed data'!$G$8*I89/1000000</f>
        <v>4.5230802624904101E-2</v>
      </c>
      <c r="J68" s="81">
        <f>'Fixed data'!$G$8*J89/1000000</f>
        <v>5.3044169235438351E-2</v>
      </c>
      <c r="K68" s="81">
        <f>'Fixed data'!$G$8*K89/1000000</f>
        <v>5.957285230801776E-2</v>
      </c>
      <c r="L68" s="81">
        <f>'Fixed data'!$G$8*L89/1000000</f>
        <v>6.6740257479311005E-2</v>
      </c>
      <c r="M68" s="81">
        <f>'Fixed data'!$G$8*M89/1000000</f>
        <v>7.4186588239283952E-2</v>
      </c>
      <c r="N68" s="81">
        <f>'Fixed data'!$G$8*N89/1000000</f>
        <v>7.9011283955692097E-2</v>
      </c>
      <c r="O68" s="81">
        <f>'Fixed data'!$G$8*O89/1000000</f>
        <v>8.418060392914832E-2</v>
      </c>
      <c r="P68" s="81">
        <f>'Fixed data'!$G$8*P89/1000000</f>
        <v>8.9706550544860389E-2</v>
      </c>
      <c r="Q68" s="81">
        <f>'Fixed data'!$G$8*Q89/1000000</f>
        <v>9.5277239241453163E-2</v>
      </c>
      <c r="R68" s="81">
        <f>'Fixed data'!$G$8*R89/1000000</f>
        <v>0.10015419009273469</v>
      </c>
      <c r="S68" s="81">
        <f>'Fixed data'!$G$8*S89/1000000</f>
        <v>0.10444597636505733</v>
      </c>
      <c r="T68" s="81">
        <f>'Fixed data'!$G$8*T89/1000000</f>
        <v>0.10875496550406294</v>
      </c>
      <c r="U68" s="81">
        <f>'Fixed data'!$G$8*U89/1000000</f>
        <v>0.11311069918471137</v>
      </c>
      <c r="V68" s="81">
        <f>'Fixed data'!$G$8*V89/1000000</f>
        <v>0.11447030310516221</v>
      </c>
      <c r="W68" s="81">
        <f>'Fixed data'!$G$8*W89/1000000</f>
        <v>0.11468397654631439</v>
      </c>
      <c r="X68" s="81">
        <f>'Fixed data'!$G$8*X89/1000000</f>
        <v>0.11468397654631439</v>
      </c>
      <c r="Y68" s="81">
        <f>'Fixed data'!$G$8*Y89/1000000</f>
        <v>0.11468397654631439</v>
      </c>
      <c r="Z68" s="81">
        <f>'Fixed data'!$G$8*Z89/1000000</f>
        <v>0.11468397654631439</v>
      </c>
      <c r="AA68" s="81">
        <f>'Fixed data'!$G$8*AA89/1000000</f>
        <v>0.11468397654631439</v>
      </c>
      <c r="AB68" s="81">
        <f>'Fixed data'!$G$8*AB89/1000000</f>
        <v>0.11468397654631439</v>
      </c>
      <c r="AC68" s="81">
        <f>'Fixed data'!$G$8*AC89/1000000</f>
        <v>0.11468397654631439</v>
      </c>
      <c r="AD68" s="81">
        <f>'Fixed data'!$G$8*AD89/1000000</f>
        <v>0.11468397654631439</v>
      </c>
      <c r="AE68" s="81">
        <f>'Fixed data'!$G$8*AE89/1000000</f>
        <v>0.11468397654631439</v>
      </c>
      <c r="AF68" s="81">
        <f>'Fixed data'!$G$8*AF89/1000000</f>
        <v>0.11468397654631439</v>
      </c>
      <c r="AG68" s="81">
        <f>'Fixed data'!$G$8*AG89/1000000</f>
        <v>0.11468397654631439</v>
      </c>
      <c r="AH68" s="81">
        <f>'Fixed data'!$G$8*AH89/1000000</f>
        <v>0.11468397654631439</v>
      </c>
      <c r="AI68" s="81">
        <f>'Fixed data'!$G$8*AI89/1000000</f>
        <v>0.11468397654631439</v>
      </c>
      <c r="AJ68" s="81">
        <f>'Fixed data'!$G$8*AJ89/1000000</f>
        <v>0.11468397654631439</v>
      </c>
      <c r="AK68" s="81">
        <f>'Fixed data'!$G$8*AK89/1000000</f>
        <v>0.11468397654631439</v>
      </c>
      <c r="AL68" s="81">
        <f>'Fixed data'!$G$8*AL89/1000000</f>
        <v>0.11468397654631439</v>
      </c>
      <c r="AM68" s="81">
        <f>'Fixed data'!$G$8*AM89/1000000</f>
        <v>0.11468397654631439</v>
      </c>
      <c r="AN68" s="81">
        <f>'Fixed data'!$G$8*AN89/1000000</f>
        <v>0.11468397654631439</v>
      </c>
      <c r="AO68" s="81">
        <f>'Fixed data'!$G$8*AO89/1000000</f>
        <v>0.11468397654631439</v>
      </c>
      <c r="AP68" s="81">
        <f>'Fixed data'!$G$8*AP89/1000000</f>
        <v>0.11468397654631439</v>
      </c>
      <c r="AQ68" s="81">
        <f>'Fixed data'!$G$8*AQ89/1000000</f>
        <v>0.11468397654631439</v>
      </c>
      <c r="AR68" s="81">
        <f>'Fixed data'!$G$8*AR89/1000000</f>
        <v>0.11468397654631439</v>
      </c>
      <c r="AS68" s="81">
        <f>'Fixed data'!$G$8*AS89/1000000</f>
        <v>0.11468397654631439</v>
      </c>
      <c r="AT68" s="81">
        <f>'Fixed data'!$G$8*AT89/1000000</f>
        <v>0.11468397654631439</v>
      </c>
      <c r="AU68" s="81">
        <f>'Fixed data'!$G$8*AU89/1000000</f>
        <v>0.11468397654631439</v>
      </c>
      <c r="AV68" s="81">
        <f>'Fixed data'!$G$8*AV89/1000000</f>
        <v>0.11468397654631439</v>
      </c>
      <c r="AW68" s="81">
        <f>'Fixed data'!$G$8*AW89/1000000</f>
        <v>0.11468397654631439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1.825158402291692E-3</v>
      </c>
      <c r="G70" s="34">
        <f>G91*'Fixed data'!$G$9</f>
        <v>2.9960718720380202E-3</v>
      </c>
      <c r="H70" s="34">
        <f>H91*'Fixed data'!$G$9</f>
        <v>3.7804754964777848E-3</v>
      </c>
      <c r="I70" s="34">
        <f>I91*'Fixed data'!$G$9</f>
        <v>4.5358547228406794E-3</v>
      </c>
      <c r="J70" s="34">
        <f>J91*'Fixed data'!$G$9</f>
        <v>5.2862164271274955E-3</v>
      </c>
      <c r="K70" s="34">
        <f>K91*'Fixed data'!$G$9</f>
        <v>6.1486052457895186E-3</v>
      </c>
      <c r="L70" s="34">
        <f>L91*'Fixed data'!$G$9</f>
        <v>7.1102413721198477E-3</v>
      </c>
      <c r="M70" s="34">
        <f>M91*'Fixed data'!$G$9</f>
        <v>8.1603406193865753E-3</v>
      </c>
      <c r="N70" s="34">
        <f>N91*'Fixed data'!$G$9</f>
        <v>8.7756129504605613E-3</v>
      </c>
      <c r="O70" s="34">
        <f>O91*'Fixed data'!$G$9</f>
        <v>9.4346407916272405E-3</v>
      </c>
      <c r="P70" s="34">
        <f>P91*'Fixed data'!$G$9</f>
        <v>1.0138942131563218E-2</v>
      </c>
      <c r="Q70" s="34">
        <f>Q91*'Fixed data'!$G$9</f>
        <v>1.0839523956205658E-2</v>
      </c>
      <c r="R70" s="34">
        <f>R91*'Fixed data'!$G$9</f>
        <v>1.1484539494095752E-2</v>
      </c>
      <c r="S70" s="34">
        <f>S91*'Fixed data'!$G$9</f>
        <v>1.2043132608609741E-2</v>
      </c>
      <c r="T70" s="34">
        <f>T91*'Fixed data'!$G$9</f>
        <v>1.2604745096748301E-2</v>
      </c>
      <c r="U70" s="34">
        <f>U91*'Fixed data'!$G$9</f>
        <v>1.3180836055197655E-2</v>
      </c>
      <c r="V70" s="34">
        <f>V91*'Fixed data'!$G$9</f>
        <v>1.3380330201948858E-2</v>
      </c>
      <c r="W70" s="34">
        <f>W91*'Fixed data'!$G$9</f>
        <v>1.3418627092300527E-2</v>
      </c>
      <c r="X70" s="34">
        <f>X91*'Fixed data'!$G$9</f>
        <v>1.3418627092300527E-2</v>
      </c>
      <c r="Y70" s="34">
        <f>Y91*'Fixed data'!$G$9</f>
        <v>1.3418627092300527E-2</v>
      </c>
      <c r="Z70" s="34">
        <f>Z91*'Fixed data'!$G$9</f>
        <v>1.3418627092300527E-2</v>
      </c>
      <c r="AA70" s="34">
        <f>AA91*'Fixed data'!$G$9</f>
        <v>1.3418627092300527E-2</v>
      </c>
      <c r="AB70" s="34">
        <f>AB91*'Fixed data'!$G$9</f>
        <v>1.3418627092300527E-2</v>
      </c>
      <c r="AC70" s="34">
        <f>AC91*'Fixed data'!$G$9</f>
        <v>1.3418627092300527E-2</v>
      </c>
      <c r="AD70" s="34">
        <f>AD91*'Fixed data'!$G$9</f>
        <v>1.3418627092300527E-2</v>
      </c>
      <c r="AE70" s="34">
        <f>AE91*'Fixed data'!$G$9</f>
        <v>1.3418627092300527E-2</v>
      </c>
      <c r="AF70" s="34">
        <f>AF91*'Fixed data'!$G$9</f>
        <v>1.3418627092300527E-2</v>
      </c>
      <c r="AG70" s="34">
        <f>AG91*'Fixed data'!$G$9</f>
        <v>1.3418627092300527E-2</v>
      </c>
      <c r="AH70" s="34">
        <f>AH91*'Fixed data'!$G$9</f>
        <v>1.3418627092300527E-2</v>
      </c>
      <c r="AI70" s="34">
        <f>AI91*'Fixed data'!$G$9</f>
        <v>1.3418627092300527E-2</v>
      </c>
      <c r="AJ70" s="34">
        <f>AJ91*'Fixed data'!$G$9</f>
        <v>1.3418627092300527E-2</v>
      </c>
      <c r="AK70" s="34">
        <f>AK91*'Fixed data'!$G$9</f>
        <v>1.3418627092300527E-2</v>
      </c>
      <c r="AL70" s="34">
        <f>AL91*'Fixed data'!$G$9</f>
        <v>1.3418627092300527E-2</v>
      </c>
      <c r="AM70" s="34">
        <f>AM91*'Fixed data'!$G$9</f>
        <v>1.3418627092300527E-2</v>
      </c>
      <c r="AN70" s="34">
        <f>AN91*'Fixed data'!$G$9</f>
        <v>1.3418627092300527E-2</v>
      </c>
      <c r="AO70" s="34">
        <f>AO91*'Fixed data'!$G$9</f>
        <v>1.3418627092300527E-2</v>
      </c>
      <c r="AP70" s="34">
        <f>AP91*'Fixed data'!$G$9</f>
        <v>1.3418627092300527E-2</v>
      </c>
      <c r="AQ70" s="34">
        <f>AQ91*'Fixed data'!$G$9</f>
        <v>1.3418627092300527E-2</v>
      </c>
      <c r="AR70" s="34">
        <f>AR91*'Fixed data'!$G$9</f>
        <v>1.3418627092300527E-2</v>
      </c>
      <c r="AS70" s="34">
        <f>AS91*'Fixed data'!$G$9</f>
        <v>1.3418627092300527E-2</v>
      </c>
      <c r="AT70" s="34">
        <f>AT91*'Fixed data'!$G$9</f>
        <v>1.3418627092300527E-2</v>
      </c>
      <c r="AU70" s="34">
        <f>AU91*'Fixed data'!$G$9</f>
        <v>1.3418627092300527E-2</v>
      </c>
      <c r="AV70" s="34">
        <f>AV91*'Fixed data'!$G$9</f>
        <v>1.3418627092300527E-2</v>
      </c>
      <c r="AW70" s="34">
        <f>AW91*'Fixed data'!$G$9</f>
        <v>1.3418627092300527E-2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5.552170907093522E-5</v>
      </c>
      <c r="G71" s="34">
        <f>G92*'Fixed data'!$G$10</f>
        <v>9.1141147325098098E-5</v>
      </c>
      <c r="H71" s="34">
        <f>H92*'Fixed data'!$G$10</f>
        <v>1.1500287339536559E-4</v>
      </c>
      <c r="I71" s="34">
        <f>I92*'Fixed data'!$G$10</f>
        <v>1.3798167106667371E-4</v>
      </c>
      <c r="J71" s="34">
        <f>J92*'Fixed data'!$G$10</f>
        <v>1.6080783464298177E-4</v>
      </c>
      <c r="K71" s="34">
        <f>K92*'Fixed data'!$G$10</f>
        <v>1.8704188700559334E-4</v>
      </c>
      <c r="L71" s="34">
        <f>L92*'Fixed data'!$G$10</f>
        <v>2.1629506370038067E-4</v>
      </c>
      <c r="M71" s="34">
        <f>M92*'Fixed data'!$G$10</f>
        <v>2.4823930745979637E-4</v>
      </c>
      <c r="N71" s="34">
        <f>N92*'Fixed data'!$G$10</f>
        <v>2.6695602340203573E-4</v>
      </c>
      <c r="O71" s="34">
        <f>O92*'Fixed data'!$G$10</f>
        <v>2.8700379132232128E-4</v>
      </c>
      <c r="P71" s="34">
        <f>P92*'Fixed data'!$G$10</f>
        <v>3.0842878876095192E-4</v>
      </c>
      <c r="Q71" s="34">
        <f>Q92*'Fixed data'!$G$10</f>
        <v>3.2974063774860303E-4</v>
      </c>
      <c r="R71" s="34">
        <f>R92*'Fixed data'!$G$10</f>
        <v>3.4936214840543088E-4</v>
      </c>
      <c r="S71" s="34">
        <f>S92*'Fixed data'!$G$10</f>
        <v>3.6635467045400129E-4</v>
      </c>
      <c r="T71" s="34">
        <f>T92*'Fixed data'!$G$10</f>
        <v>3.8343904249419242E-4</v>
      </c>
      <c r="U71" s="34">
        <f>U92*'Fixed data'!$G$10</f>
        <v>4.0096385269875384E-4</v>
      </c>
      <c r="V71" s="34">
        <f>V92*'Fixed data'!$G$10</f>
        <v>4.0703250732257548E-4</v>
      </c>
      <c r="W71" s="34">
        <f>W92*'Fixed data'!$G$10</f>
        <v>4.0819750692028554E-4</v>
      </c>
      <c r="X71" s="34">
        <f>X92*'Fixed data'!$G$10</f>
        <v>4.0819750692028554E-4</v>
      </c>
      <c r="Y71" s="34">
        <f>Y92*'Fixed data'!$G$10</f>
        <v>4.0819750692028554E-4</v>
      </c>
      <c r="Z71" s="34">
        <f>Z92*'Fixed data'!$G$10</f>
        <v>4.0819750692028554E-4</v>
      </c>
      <c r="AA71" s="34">
        <f>AA92*'Fixed data'!$G$10</f>
        <v>4.0819750692028554E-4</v>
      </c>
      <c r="AB71" s="34">
        <f>AB92*'Fixed data'!$G$10</f>
        <v>4.0819750692028554E-4</v>
      </c>
      <c r="AC71" s="34">
        <f>AC92*'Fixed data'!$G$10</f>
        <v>4.0819750692028554E-4</v>
      </c>
      <c r="AD71" s="34">
        <f>AD92*'Fixed data'!$G$10</f>
        <v>4.0819750692028554E-4</v>
      </c>
      <c r="AE71" s="34">
        <f>AE92*'Fixed data'!$G$10</f>
        <v>4.0819750692028554E-4</v>
      </c>
      <c r="AF71" s="34">
        <f>AF92*'Fixed data'!$G$10</f>
        <v>4.0819750692028554E-4</v>
      </c>
      <c r="AG71" s="34">
        <f>AG92*'Fixed data'!$G$10</f>
        <v>4.0819750692028554E-4</v>
      </c>
      <c r="AH71" s="34">
        <f>AH92*'Fixed data'!$G$10</f>
        <v>4.0819750692028554E-4</v>
      </c>
      <c r="AI71" s="34">
        <f>AI92*'Fixed data'!$G$10</f>
        <v>4.0819750692028554E-4</v>
      </c>
      <c r="AJ71" s="34">
        <f>AJ92*'Fixed data'!$G$10</f>
        <v>4.0819750692028554E-4</v>
      </c>
      <c r="AK71" s="34">
        <f>AK92*'Fixed data'!$G$10</f>
        <v>4.0819750692028554E-4</v>
      </c>
      <c r="AL71" s="34">
        <f>AL92*'Fixed data'!$G$10</f>
        <v>4.0819750692028554E-4</v>
      </c>
      <c r="AM71" s="34">
        <f>AM92*'Fixed data'!$G$10</f>
        <v>4.0819750692028554E-4</v>
      </c>
      <c r="AN71" s="34">
        <f>AN92*'Fixed data'!$G$10</f>
        <v>4.0819750692028554E-4</v>
      </c>
      <c r="AO71" s="34">
        <f>AO92*'Fixed data'!$G$10</f>
        <v>4.0819750692028554E-4</v>
      </c>
      <c r="AP71" s="34">
        <f>AP92*'Fixed data'!$G$10</f>
        <v>4.0819750692028554E-4</v>
      </c>
      <c r="AQ71" s="34">
        <f>AQ92*'Fixed data'!$G$10</f>
        <v>4.0819750692028554E-4</v>
      </c>
      <c r="AR71" s="34">
        <f>AR92*'Fixed data'!$G$10</f>
        <v>4.0819750692028554E-4</v>
      </c>
      <c r="AS71" s="34">
        <f>AS92*'Fixed data'!$G$10</f>
        <v>4.0819750692028554E-4</v>
      </c>
      <c r="AT71" s="34">
        <f>AT92*'Fixed data'!$G$10</f>
        <v>4.0819750692028554E-4</v>
      </c>
      <c r="AU71" s="34">
        <f>AU92*'Fixed data'!$G$10</f>
        <v>4.0819750692028554E-4</v>
      </c>
      <c r="AV71" s="34">
        <f>AV92*'Fixed data'!$G$10</f>
        <v>4.0819750692028554E-4</v>
      </c>
      <c r="AW71" s="34">
        <f>AW92*'Fixed data'!$G$10</f>
        <v>4.0819750692028554E-4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2.7851608468045314E-2</v>
      </c>
      <c r="G76" s="53">
        <f t="shared" si="10"/>
        <v>4.4743407989074252E-2</v>
      </c>
      <c r="H76" s="53">
        <f t="shared" si="10"/>
        <v>5.560161511659089E-2</v>
      </c>
      <c r="I76" s="53">
        <f t="shared" si="10"/>
        <v>6.5336098567959744E-2</v>
      </c>
      <c r="J76" s="53">
        <f t="shared" si="10"/>
        <v>7.6588350840690336E-2</v>
      </c>
      <c r="K76" s="53">
        <f t="shared" si="10"/>
        <v>8.6233057203853755E-2</v>
      </c>
      <c r="L76" s="53">
        <f t="shared" si="10"/>
        <v>9.6836665856883317E-2</v>
      </c>
      <c r="M76" s="53">
        <f t="shared" si="10"/>
        <v>0.10790551574049553</v>
      </c>
      <c r="N76" s="53">
        <f t="shared" si="10"/>
        <v>0.11501024904747829</v>
      </c>
      <c r="O76" s="53">
        <f t="shared" si="10"/>
        <v>0.12262226913893245</v>
      </c>
      <c r="P76" s="53">
        <f t="shared" si="10"/>
        <v>0.13075923743772153</v>
      </c>
      <c r="Q76" s="53">
        <f t="shared" si="10"/>
        <v>0.1389523798752785</v>
      </c>
      <c r="R76" s="53">
        <f t="shared" si="10"/>
        <v>0.14615784427999345</v>
      </c>
      <c r="S76" s="53">
        <f t="shared" si="10"/>
        <v>0.15248945123250954</v>
      </c>
      <c r="T76" s="53">
        <f t="shared" si="10"/>
        <v>0.15884724140268808</v>
      </c>
      <c r="U76" s="53">
        <f t="shared" si="10"/>
        <v>0.16528264292710396</v>
      </c>
      <c r="V76" s="53">
        <f t="shared" si="10"/>
        <v>0.16731166772094525</v>
      </c>
      <c r="W76" s="53">
        <f t="shared" si="10"/>
        <v>0.16763770233467085</v>
      </c>
      <c r="X76" s="53">
        <f t="shared" si="10"/>
        <v>0.16763770233467085</v>
      </c>
      <c r="Y76" s="53">
        <f t="shared" si="10"/>
        <v>0.16763770233467085</v>
      </c>
      <c r="Z76" s="53">
        <f t="shared" si="10"/>
        <v>0.16763770233467085</v>
      </c>
      <c r="AA76" s="53">
        <f t="shared" si="10"/>
        <v>0.16763770233467085</v>
      </c>
      <c r="AB76" s="53">
        <f t="shared" si="10"/>
        <v>0.16763770233467085</v>
      </c>
      <c r="AC76" s="53">
        <f t="shared" si="10"/>
        <v>0.16763770233467085</v>
      </c>
      <c r="AD76" s="53">
        <f t="shared" si="10"/>
        <v>0.16763770233467085</v>
      </c>
      <c r="AE76" s="53">
        <f t="shared" si="10"/>
        <v>0.16763770233467085</v>
      </c>
      <c r="AF76" s="53">
        <f t="shared" si="10"/>
        <v>0.16763770233467085</v>
      </c>
      <c r="AG76" s="53">
        <f t="shared" si="10"/>
        <v>0.16763770233467085</v>
      </c>
      <c r="AH76" s="53">
        <f t="shared" si="10"/>
        <v>0.16763770233467085</v>
      </c>
      <c r="AI76" s="53">
        <f t="shared" si="10"/>
        <v>0.16763770233467085</v>
      </c>
      <c r="AJ76" s="53">
        <f t="shared" si="10"/>
        <v>0.16763770233467085</v>
      </c>
      <c r="AK76" s="53">
        <f t="shared" si="10"/>
        <v>0.16763770233467085</v>
      </c>
      <c r="AL76" s="53">
        <f t="shared" si="10"/>
        <v>0.16763770233467085</v>
      </c>
      <c r="AM76" s="53">
        <f t="shared" si="10"/>
        <v>0.16763770233467085</v>
      </c>
      <c r="AN76" s="53">
        <f t="shared" si="10"/>
        <v>0.16763770233467085</v>
      </c>
      <c r="AO76" s="53">
        <f t="shared" si="10"/>
        <v>0.16763770233467085</v>
      </c>
      <c r="AP76" s="53">
        <f t="shared" si="10"/>
        <v>0.16763770233467085</v>
      </c>
      <c r="AQ76" s="53">
        <f t="shared" si="10"/>
        <v>0.16763770233467085</v>
      </c>
      <c r="AR76" s="53">
        <f t="shared" si="10"/>
        <v>0.16763770233467085</v>
      </c>
      <c r="AS76" s="53">
        <f t="shared" si="10"/>
        <v>0.16763770233467085</v>
      </c>
      <c r="AT76" s="53">
        <f t="shared" si="10"/>
        <v>0.16763770233467085</v>
      </c>
      <c r="AU76" s="53">
        <f t="shared" si="10"/>
        <v>0.16763770233467085</v>
      </c>
      <c r="AV76" s="53">
        <f t="shared" si="10"/>
        <v>0.16763770233467085</v>
      </c>
      <c r="AW76" s="53">
        <f t="shared" si="10"/>
        <v>0.16763770233467085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-1.9058907999999992E-2</v>
      </c>
      <c r="F77" s="54">
        <f>IF('Fixed data'!$G$19=FALSE,F64+F76,F64)</f>
        <v>5.5535673862573028E-3</v>
      </c>
      <c r="G77" s="54">
        <f>IF('Fixed data'!$G$19=FALSE,G64+G76,G64)</f>
        <v>1.9631932677227449E-2</v>
      </c>
      <c r="H77" s="54">
        <f>IF('Fixed data'!$G$19=FALSE,H64+H76,H64)</f>
        <v>2.7888774637723809E-2</v>
      </c>
      <c r="I77" s="54">
        <f>IF('Fixed data'!$G$19=FALSE,I64+I76,I64)</f>
        <v>3.5149514589009639E-2</v>
      </c>
      <c r="J77" s="54">
        <f>IF('Fixed data'!$G$19=FALSE,J64+J76,J64)</f>
        <v>4.4249783829963509E-2</v>
      </c>
      <c r="K77" s="54">
        <f>IF('Fixed data'!$G$19=FALSE,K64+K76,K64)</f>
        <v>5.233691462375635E-2</v>
      </c>
      <c r="L77" s="54">
        <f>IF('Fixed data'!$G$19=FALSE,L64+L76,L64)</f>
        <v>6.1270578175561266E-2</v>
      </c>
      <c r="M77" s="54">
        <f>IF('Fixed data'!$G$19=FALSE,M64+M76,M64)</f>
        <v>8.1256272295316012E-2</v>
      </c>
      <c r="N77" s="54">
        <f>IF('Fixed data'!$G$19=FALSE,N64+N76,N64)</f>
        <v>8.907340781718881E-2</v>
      </c>
      <c r="O77" s="54">
        <f>IF('Fixed data'!$G$19=FALSE,O64+O76,O64)</f>
        <v>9.7414369218142116E-2</v>
      </c>
      <c r="P77" s="54">
        <f>IF('Fixed data'!$G$19=FALSE,P64+P76,P64)</f>
        <v>0.10629782462736224</v>
      </c>
      <c r="Q77" s="54">
        <f>IF('Fixed data'!$G$19=FALSE,Q64+Q76,Q64)</f>
        <v>0.11525108095558725</v>
      </c>
      <c r="R77" s="54">
        <f>IF('Fixed data'!$G$19=FALSE,R64+R76,R64)</f>
        <v>0.12322484525948807</v>
      </c>
      <c r="S77" s="54">
        <f>IF('Fixed data'!$G$19=FALSE,S64+S76,S64)</f>
        <v>0.13032825828512057</v>
      </c>
      <c r="T77" s="54">
        <f>IF('Fixed data'!$G$19=FALSE,T64+T76,T64)</f>
        <v>0.13746771235378816</v>
      </c>
      <c r="U77" s="54">
        <f>IF('Fixed data'!$G$19=FALSE,U64+U76,U64)</f>
        <v>0.14469561917690804</v>
      </c>
      <c r="V77" s="54">
        <f>IF('Fixed data'!$G$19=FALSE,V64+V76,V64)</f>
        <v>0.14748983652829775</v>
      </c>
      <c r="W77" s="54">
        <f>IF('Fixed data'!$G$19=FALSE,W64+W76,W64)</f>
        <v>0.14856521015886121</v>
      </c>
      <c r="X77" s="54">
        <f>IF('Fixed data'!$G$19=FALSE,X64+X76,X64)</f>
        <v>0.14930662546229842</v>
      </c>
      <c r="Y77" s="54">
        <f>IF('Fixed data'!$G$19=FALSE,Y64+Y76,Y64)</f>
        <v>0.15004289557193132</v>
      </c>
      <c r="Z77" s="54">
        <f>IF('Fixed data'!$G$19=FALSE,Z64+Z76,Z64)</f>
        <v>0.15077402048775992</v>
      </c>
      <c r="AA77" s="54">
        <f>IF('Fixed data'!$G$19=FALSE,AA64+AA76,AA64)</f>
        <v>0.15150000020978421</v>
      </c>
      <c r="AB77" s="54">
        <f>IF('Fixed data'!$G$19=FALSE,AB64+AB76,AB64)</f>
        <v>0.15222083473800421</v>
      </c>
      <c r="AC77" s="54">
        <f>IF('Fixed data'!$G$19=FALSE,AC64+AC76,AC64)</f>
        <v>0.15293652407241987</v>
      </c>
      <c r="AD77" s="54">
        <f>IF('Fixed data'!$G$19=FALSE,AD64+AD76,AD64)</f>
        <v>0.15364706821303126</v>
      </c>
      <c r="AE77" s="54">
        <f>IF('Fixed data'!$G$19=FALSE,AE64+AE76,AE64)</f>
        <v>0.15435246715983833</v>
      </c>
      <c r="AF77" s="54">
        <f>IF('Fixed data'!$G$19=FALSE,AF64+AF76,AF64)</f>
        <v>0.15505272091284111</v>
      </c>
      <c r="AG77" s="54">
        <f>IF('Fixed data'!$G$19=FALSE,AG64+AG76,AG64)</f>
        <v>0.15574782947203958</v>
      </c>
      <c r="AH77" s="54">
        <f>IF('Fixed data'!$G$19=FALSE,AH64+AH76,AH64)</f>
        <v>0.15643779283743373</v>
      </c>
      <c r="AI77" s="54">
        <f>IF('Fixed data'!$G$19=FALSE,AI64+AI76,AI64)</f>
        <v>0.15712261100902358</v>
      </c>
      <c r="AJ77" s="54">
        <f>IF('Fixed data'!$G$19=FALSE,AJ64+AJ76,AJ64)</f>
        <v>0.15769833083206936</v>
      </c>
      <c r="AK77" s="54">
        <f>IF('Fixed data'!$G$19=FALSE,AK64+AK76,AK64)</f>
        <v>0.15827405065511513</v>
      </c>
      <c r="AL77" s="54">
        <f>IF('Fixed data'!$G$19=FALSE,AL64+AL76,AL64)</f>
        <v>0.15884977047816093</v>
      </c>
      <c r="AM77" s="54">
        <f>IF('Fixed data'!$G$19=FALSE,AM64+AM76,AM64)</f>
        <v>0.1594254903012067</v>
      </c>
      <c r="AN77" s="54">
        <f>IF('Fixed data'!$G$19=FALSE,AN64+AN76,AN64)</f>
        <v>0.16000121012425247</v>
      </c>
      <c r="AO77" s="54">
        <f>IF('Fixed data'!$G$19=FALSE,AO64+AO76,AO64)</f>
        <v>0.16057692994729827</v>
      </c>
      <c r="AP77" s="54">
        <f>IF('Fixed data'!$G$19=FALSE,AP64+AP76,AP64)</f>
        <v>0.16115264977034405</v>
      </c>
      <c r="AQ77" s="54">
        <f>IF('Fixed data'!$G$19=FALSE,AQ64+AQ76,AQ64)</f>
        <v>0.16172836959338982</v>
      </c>
      <c r="AR77" s="54">
        <f>IF('Fixed data'!$G$19=FALSE,AR64+AR76,AR64)</f>
        <v>0.16230408941643559</v>
      </c>
      <c r="AS77" s="54">
        <f>IF('Fixed data'!$G$19=FALSE,AS64+AS76,AS64)</f>
        <v>0.16287980923948139</v>
      </c>
      <c r="AT77" s="54">
        <f>IF('Fixed data'!$G$19=FALSE,AT64+AT76,AT64)</f>
        <v>0.16345552906252717</v>
      </c>
      <c r="AU77" s="54">
        <f>IF('Fixed data'!$G$19=FALSE,AU64+AU76,AU64)</f>
        <v>0.16403124888557294</v>
      </c>
      <c r="AV77" s="54">
        <f>IF('Fixed data'!$G$19=FALSE,AV64+AV76,AV64)</f>
        <v>0.16460696870861874</v>
      </c>
      <c r="AW77" s="54">
        <f>IF('Fixed data'!$G$19=FALSE,AW64+AW76,AW64)</f>
        <v>0.16518268853166451</v>
      </c>
      <c r="AX77" s="54">
        <f>IF('Fixed data'!$G$19=FALSE,AX64+AX76,AX64)</f>
        <v>-3.1934755465290099E-3</v>
      </c>
      <c r="AY77" s="54">
        <f>IF('Fixed data'!$G$19=FALSE,AY64+AY76,AY64)</f>
        <v>-1.3417096224547171E-3</v>
      </c>
      <c r="AZ77" s="54">
        <f>IF('Fixed data'!$G$19=FALSE,AZ64+AZ76,AZ64)</f>
        <v>3.0679906193710211E-4</v>
      </c>
      <c r="BA77" s="54">
        <f>IF('Fixed data'!$G$19=FALSE,BA64+BA76,BA64)</f>
        <v>1.7634859285279806E-3</v>
      </c>
      <c r="BB77" s="54">
        <f>IF('Fixed data'!$G$19=FALSE,BB64+BB76,BB64)</f>
        <v>3.0546363729164454E-3</v>
      </c>
      <c r="BC77" s="54">
        <f>IF('Fixed data'!$G$19=FALSE,BC64+BC76,BC64)</f>
        <v>4.2065847519592286E-3</v>
      </c>
      <c r="BD77" s="54">
        <f>IF('Fixed data'!$G$19=FALSE,BD64+BD76,BD64)</f>
        <v>5.2234377094798785E-3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-1.8414403864734294E-2</v>
      </c>
      <c r="F80" s="55">
        <f t="shared" ref="F80:BD80" si="11">F77*F78</f>
        <v>5.1843145802770692E-3</v>
      </c>
      <c r="G80" s="55">
        <f t="shared" si="11"/>
        <v>1.7706878476390988E-2</v>
      </c>
      <c r="H80" s="55">
        <f t="shared" si="11"/>
        <v>2.4303455898081482E-2</v>
      </c>
      <c r="I80" s="55">
        <f t="shared" si="11"/>
        <v>2.9594948112048342E-2</v>
      </c>
      <c r="J80" s="55">
        <f t="shared" si="11"/>
        <v>3.5997227656154096E-2</v>
      </c>
      <c r="K80" s="55">
        <f t="shared" si="11"/>
        <v>4.1136341804353278E-2</v>
      </c>
      <c r="L80" s="55">
        <f t="shared" si="11"/>
        <v>4.6529585122572416E-2</v>
      </c>
      <c r="M80" s="55">
        <f t="shared" si="11"/>
        <v>5.962024366774623E-2</v>
      </c>
      <c r="N80" s="55">
        <f t="shared" si="11"/>
        <v>6.3145814602848238E-2</v>
      </c>
      <c r="O80" s="55">
        <f t="shared" si="11"/>
        <v>6.6723554651604886E-2</v>
      </c>
      <c r="P80" s="55">
        <f t="shared" si="11"/>
        <v>7.0346124982855182E-2</v>
      </c>
      <c r="Q80" s="55">
        <f t="shared" si="11"/>
        <v>7.3692019793406741E-2</v>
      </c>
      <c r="R80" s="55">
        <f t="shared" si="11"/>
        <v>7.6126065510972549E-2</v>
      </c>
      <c r="S80" s="55">
        <f t="shared" si="11"/>
        <v>7.7791714712098975E-2</v>
      </c>
      <c r="T80" s="55">
        <f t="shared" si="11"/>
        <v>7.9278442384337552E-2</v>
      </c>
      <c r="U80" s="55">
        <f t="shared" si="11"/>
        <v>8.0624945872999468E-2</v>
      </c>
      <c r="V80" s="55">
        <f t="shared" si="11"/>
        <v>7.9402796465464248E-2</v>
      </c>
      <c r="W80" s="55">
        <f t="shared" si="11"/>
        <v>7.7277039457639377E-2</v>
      </c>
      <c r="X80" s="55">
        <f t="shared" si="11"/>
        <v>7.5036416276968193E-2</v>
      </c>
      <c r="Y80" s="55">
        <f t="shared" si="11"/>
        <v>7.2856464266470022E-2</v>
      </c>
      <c r="Z80" s="55">
        <f t="shared" si="11"/>
        <v>7.0735726813461144E-2</v>
      </c>
      <c r="AA80" s="55">
        <f t="shared" si="11"/>
        <v>6.8672773582574828E-2</v>
      </c>
      <c r="AB80" s="55">
        <f t="shared" si="11"/>
        <v>6.6666200500875294E-2</v>
      </c>
      <c r="AC80" s="55">
        <f t="shared" si="11"/>
        <v>6.4714629710661636E-2</v>
      </c>
      <c r="AD80" s="55">
        <f t="shared" si="11"/>
        <v>6.281670949227515E-2</v>
      </c>
      <c r="AE80" s="55">
        <f t="shared" si="11"/>
        <v>6.0971114159098616E-2</v>
      </c>
      <c r="AF80" s="55">
        <f t="shared" si="11"/>
        <v>5.9176543926820473E-2</v>
      </c>
      <c r="AG80" s="55">
        <f t="shared" si="11"/>
        <v>5.7431724758923677E-2</v>
      </c>
      <c r="AH80" s="55">
        <f t="shared" si="11"/>
        <v>5.5735408190253126E-2</v>
      </c>
      <c r="AI80" s="55">
        <f t="shared" si="11"/>
        <v>6.2847024617753378E-2</v>
      </c>
      <c r="AJ80" s="55">
        <f t="shared" si="11"/>
        <v>6.1240102083675828E-2</v>
      </c>
      <c r="AK80" s="55">
        <f t="shared" si="11"/>
        <v>5.9673471274030367E-2</v>
      </c>
      <c r="AL80" s="55">
        <f t="shared" si="11"/>
        <v>5.8146148308819638E-2</v>
      </c>
      <c r="AM80" s="55">
        <f t="shared" si="11"/>
        <v>5.6657172440510939E-2</v>
      </c>
      <c r="AN80" s="55">
        <f t="shared" si="11"/>
        <v>5.5205605541175332E-2</v>
      </c>
      <c r="AO80" s="55">
        <f t="shared" si="11"/>
        <v>5.3790531599877706E-2</v>
      </c>
      <c r="AP80" s="55">
        <f t="shared" si="11"/>
        <v>5.2411056230156218E-2</v>
      </c>
      <c r="AQ80" s="55">
        <f t="shared" si="11"/>
        <v>5.1066306187429626E-2</v>
      </c>
      <c r="AR80" s="55">
        <f t="shared" si="11"/>
        <v>4.9755428896171953E-2</v>
      </c>
      <c r="AS80" s="55">
        <f t="shared" si="11"/>
        <v>4.8477591986694886E-2</v>
      </c>
      <c r="AT80" s="55">
        <f t="shared" si="11"/>
        <v>4.7231982841379479E-2</v>
      </c>
      <c r="AU80" s="55">
        <f t="shared" si="11"/>
        <v>4.6017808150199693E-2</v>
      </c>
      <c r="AV80" s="55">
        <f t="shared" si="11"/>
        <v>4.483429347538119E-2</v>
      </c>
      <c r="AW80" s="55">
        <f t="shared" si="11"/>
        <v>4.3680682825040562E-2</v>
      </c>
      <c r="AX80" s="55">
        <f t="shared" si="11"/>
        <v>-8.1988182383480968E-4</v>
      </c>
      <c r="AY80" s="55">
        <f t="shared" si="11"/>
        <v>-3.3443288345138118E-4</v>
      </c>
      <c r="AZ80" s="55">
        <f t="shared" si="11"/>
        <v>7.4245005121041345E-5</v>
      </c>
      <c r="BA80" s="55">
        <f t="shared" si="11"/>
        <v>4.1433153416904568E-4</v>
      </c>
      <c r="BB80" s="55">
        <f t="shared" si="11"/>
        <v>6.9678418284553633E-4</v>
      </c>
      <c r="BC80" s="55">
        <f t="shared" si="11"/>
        <v>9.3160365403643323E-4</v>
      </c>
      <c r="BD80" s="55">
        <f t="shared" si="11"/>
        <v>1.1231059688690136E-3</v>
      </c>
    </row>
    <row r="81" spans="1:56" x14ac:dyDescent="0.3">
      <c r="A81" s="74"/>
      <c r="B81" s="15" t="s">
        <v>18</v>
      </c>
      <c r="C81" s="15"/>
      <c r="D81" s="14" t="s">
        <v>40</v>
      </c>
      <c r="E81" s="56">
        <f>+E80</f>
        <v>-1.8414403864734294E-2</v>
      </c>
      <c r="F81" s="56">
        <f t="shared" ref="F81:BD81" si="12">+E81+F80</f>
        <v>-1.3230089284457226E-2</v>
      </c>
      <c r="G81" s="56">
        <f t="shared" si="12"/>
        <v>4.4767891919337624E-3</v>
      </c>
      <c r="H81" s="56">
        <f t="shared" si="12"/>
        <v>2.8780245090015245E-2</v>
      </c>
      <c r="I81" s="56">
        <f t="shared" si="12"/>
        <v>5.8375193202063587E-2</v>
      </c>
      <c r="J81" s="56">
        <f t="shared" si="12"/>
        <v>9.4372420858217676E-2</v>
      </c>
      <c r="K81" s="56">
        <f t="shared" si="12"/>
        <v>0.13550876266257095</v>
      </c>
      <c r="L81" s="56">
        <f t="shared" si="12"/>
        <v>0.18203834778514336</v>
      </c>
      <c r="M81" s="56">
        <f t="shared" si="12"/>
        <v>0.24165859145288959</v>
      </c>
      <c r="N81" s="56">
        <f t="shared" si="12"/>
        <v>0.30480440605573783</v>
      </c>
      <c r="O81" s="56">
        <f t="shared" si="12"/>
        <v>0.37152796070734273</v>
      </c>
      <c r="P81" s="56">
        <f t="shared" si="12"/>
        <v>0.44187408569019793</v>
      </c>
      <c r="Q81" s="56">
        <f t="shared" si="12"/>
        <v>0.51556610548360471</v>
      </c>
      <c r="R81" s="56">
        <f t="shared" si="12"/>
        <v>0.59169217099457727</v>
      </c>
      <c r="S81" s="56">
        <f t="shared" si="12"/>
        <v>0.66948388570667627</v>
      </c>
      <c r="T81" s="56">
        <f t="shared" si="12"/>
        <v>0.74876232809101384</v>
      </c>
      <c r="U81" s="56">
        <f t="shared" si="12"/>
        <v>0.82938727396401335</v>
      </c>
      <c r="V81" s="56">
        <f t="shared" si="12"/>
        <v>0.90879007042947757</v>
      </c>
      <c r="W81" s="56">
        <f t="shared" si="12"/>
        <v>0.98606710988711699</v>
      </c>
      <c r="X81" s="56">
        <f t="shared" si="12"/>
        <v>1.0611035261640851</v>
      </c>
      <c r="Y81" s="56">
        <f t="shared" si="12"/>
        <v>1.1339599904305551</v>
      </c>
      <c r="Z81" s="56">
        <f t="shared" si="12"/>
        <v>1.2046957172440163</v>
      </c>
      <c r="AA81" s="56">
        <f t="shared" si="12"/>
        <v>1.273368490826591</v>
      </c>
      <c r="AB81" s="56">
        <f t="shared" si="12"/>
        <v>1.3400346913274663</v>
      </c>
      <c r="AC81" s="56">
        <f t="shared" si="12"/>
        <v>1.4047493210381279</v>
      </c>
      <c r="AD81" s="56">
        <f t="shared" si="12"/>
        <v>1.467566030530403</v>
      </c>
      <c r="AE81" s="56">
        <f t="shared" si="12"/>
        <v>1.5285371446895017</v>
      </c>
      <c r="AF81" s="56">
        <f t="shared" si="12"/>
        <v>1.5877136886163221</v>
      </c>
      <c r="AG81" s="56">
        <f t="shared" si="12"/>
        <v>1.6451454133752459</v>
      </c>
      <c r="AH81" s="56">
        <f t="shared" si="12"/>
        <v>1.7008808215654989</v>
      </c>
      <c r="AI81" s="56">
        <f t="shared" si="12"/>
        <v>1.7637278461832522</v>
      </c>
      <c r="AJ81" s="56">
        <f t="shared" si="12"/>
        <v>1.8249679482669281</v>
      </c>
      <c r="AK81" s="56">
        <f t="shared" si="12"/>
        <v>1.8846414195409584</v>
      </c>
      <c r="AL81" s="56">
        <f t="shared" si="12"/>
        <v>1.9427875678497781</v>
      </c>
      <c r="AM81" s="56">
        <f t="shared" si="12"/>
        <v>1.9994447402902891</v>
      </c>
      <c r="AN81" s="56">
        <f t="shared" si="12"/>
        <v>2.0546503458314644</v>
      </c>
      <c r="AO81" s="56">
        <f t="shared" si="12"/>
        <v>2.1084408774313421</v>
      </c>
      <c r="AP81" s="56">
        <f t="shared" si="12"/>
        <v>2.1608519336614984</v>
      </c>
      <c r="AQ81" s="56">
        <f t="shared" si="12"/>
        <v>2.2119182398489281</v>
      </c>
      <c r="AR81" s="56">
        <f t="shared" si="12"/>
        <v>2.2616736687451002</v>
      </c>
      <c r="AS81" s="56">
        <f t="shared" si="12"/>
        <v>2.3101512607317951</v>
      </c>
      <c r="AT81" s="56">
        <f t="shared" si="12"/>
        <v>2.3573832435731745</v>
      </c>
      <c r="AU81" s="56">
        <f t="shared" si="12"/>
        <v>2.4034010517233741</v>
      </c>
      <c r="AV81" s="56">
        <f t="shared" si="12"/>
        <v>2.4482353451987553</v>
      </c>
      <c r="AW81" s="56">
        <f t="shared" si="12"/>
        <v>2.491916028023796</v>
      </c>
      <c r="AX81" s="56">
        <f t="shared" si="12"/>
        <v>2.4910961461999612</v>
      </c>
      <c r="AY81" s="56">
        <f t="shared" si="12"/>
        <v>2.4907617133165099</v>
      </c>
      <c r="AZ81" s="56">
        <f t="shared" si="12"/>
        <v>2.4908359583216311</v>
      </c>
      <c r="BA81" s="56">
        <f t="shared" si="12"/>
        <v>2.4912502898558002</v>
      </c>
      <c r="BB81" s="56">
        <f t="shared" si="12"/>
        <v>2.4919470740386456</v>
      </c>
      <c r="BC81" s="56">
        <f t="shared" si="12"/>
        <v>2.4928786776926821</v>
      </c>
      <c r="BD81" s="56">
        <f t="shared" si="12"/>
        <v>2.4940017836615511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427.78894666418273</v>
      </c>
      <c r="G88" s="43">
        <f>'Option 1'!G88</f>
        <v>686.15413062603227</v>
      </c>
      <c r="H88" s="43">
        <f>'Option 1'!H88</f>
        <v>851.69515202412765</v>
      </c>
      <c r="I88" s="43">
        <f>'Option 1'!I88</f>
        <v>999.21900677943734</v>
      </c>
      <c r="J88" s="43">
        <f>'Option 1'!J88</f>
        <v>1171.8284669503505</v>
      </c>
      <c r="K88" s="43">
        <f>'Option 1'!K88</f>
        <v>1316.0572631859645</v>
      </c>
      <c r="L88" s="43">
        <f>'Option 1'!L88</f>
        <v>1474.3964272250737</v>
      </c>
      <c r="M88" s="43">
        <f>'Option 1'!M88</f>
        <v>1638.8974927452941</v>
      </c>
      <c r="N88" s="43">
        <f>'Option 1'!N88</f>
        <v>1745.4825494320366</v>
      </c>
      <c r="O88" s="43">
        <f>'Option 1'!O88</f>
        <v>1859.6808936983862</v>
      </c>
      <c r="P88" s="43">
        <f>'Option 1'!P88</f>
        <v>1981.757676961744</v>
      </c>
      <c r="Q88" s="43">
        <f>'Option 1'!Q88</f>
        <v>2104.8228826059558</v>
      </c>
      <c r="R88" s="43">
        <f>'Option 1'!R88</f>
        <v>2212.5623367594089</v>
      </c>
      <c r="S88" s="43">
        <f>'Option 1'!S88</f>
        <v>2307.3745922903017</v>
      </c>
      <c r="T88" s="43">
        <f>'Option 1'!T88</f>
        <v>2402.5668859890648</v>
      </c>
      <c r="U88" s="43">
        <f>'Option 1'!U88</f>
        <v>2498.7918395515067</v>
      </c>
      <c r="V88" s="43">
        <f>'Option 1'!V88</f>
        <v>2528.8276116396646</v>
      </c>
      <c r="W88" s="43">
        <f>'Option 1'!W88</f>
        <v>2533.5479913643794</v>
      </c>
      <c r="X88" s="43">
        <f>'Option 1'!X88</f>
        <v>2533.5479913643794</v>
      </c>
      <c r="Y88" s="43">
        <f>'Option 1'!Y88</f>
        <v>2533.5479913643794</v>
      </c>
      <c r="Z88" s="43">
        <f>'Option 1'!Z88</f>
        <v>2533.5479913643794</v>
      </c>
      <c r="AA88" s="43">
        <f>'Option 1'!AA88</f>
        <v>2533.5479913643794</v>
      </c>
      <c r="AB88" s="43">
        <f>'Option 1'!AB88</f>
        <v>2533.5479913643794</v>
      </c>
      <c r="AC88" s="43">
        <f>'Option 1'!AC88</f>
        <v>2533.5479913643794</v>
      </c>
      <c r="AD88" s="43">
        <f>'Option 1'!AD88</f>
        <v>2533.5479913643794</v>
      </c>
      <c r="AE88" s="43">
        <f>'Option 1'!AE88</f>
        <v>2533.5479913643794</v>
      </c>
      <c r="AF88" s="43">
        <f>'Option 1'!AF88</f>
        <v>2533.5479913643794</v>
      </c>
      <c r="AG88" s="43">
        <f>'Option 1'!AG88</f>
        <v>2533.5479913643794</v>
      </c>
      <c r="AH88" s="43">
        <f>'Option 1'!AH88</f>
        <v>2533.5479913643794</v>
      </c>
      <c r="AI88" s="43">
        <f>'Option 1'!AI88</f>
        <v>2533.5479913643794</v>
      </c>
      <c r="AJ88" s="43">
        <f>'Option 1'!AJ88</f>
        <v>2533.5479913643794</v>
      </c>
      <c r="AK88" s="43">
        <f>'Option 1'!AK88</f>
        <v>2533.5479913643794</v>
      </c>
      <c r="AL88" s="43">
        <f>'Option 1'!AL88</f>
        <v>2533.5479913643794</v>
      </c>
      <c r="AM88" s="43">
        <f>'Option 1'!AM88</f>
        <v>2533.5479913643794</v>
      </c>
      <c r="AN88" s="43">
        <f>'Option 1'!AN88</f>
        <v>2533.5479913643794</v>
      </c>
      <c r="AO88" s="43">
        <f>'Option 1'!AO88</f>
        <v>2533.5479913643794</v>
      </c>
      <c r="AP88" s="43">
        <f>'Option 1'!AP88</f>
        <v>2533.5479913643794</v>
      </c>
      <c r="AQ88" s="43">
        <f>'Option 1'!AQ88</f>
        <v>2533.5479913643794</v>
      </c>
      <c r="AR88" s="43">
        <f>'Option 1'!AR88</f>
        <v>2533.5479913643794</v>
      </c>
      <c r="AS88" s="43">
        <f>'Option 1'!AS88</f>
        <v>2533.5479913643794</v>
      </c>
      <c r="AT88" s="43">
        <f>'Option 1'!AT88</f>
        <v>2533.5479913643794</v>
      </c>
      <c r="AU88" s="43">
        <f>'Option 1'!AU88</f>
        <v>2533.5479913643794</v>
      </c>
      <c r="AV88" s="43">
        <f>'Option 1'!AV88</f>
        <v>2533.5479913643794</v>
      </c>
      <c r="AW88" s="43">
        <f>'Option 1'!AW88</f>
        <v>2533.5479913643794</v>
      </c>
      <c r="AX88" s="43"/>
      <c r="AY88" s="43"/>
      <c r="AZ88" s="43"/>
      <c r="BA88" s="43"/>
      <c r="BB88" s="43"/>
      <c r="BC88" s="43"/>
      <c r="BD88" s="43"/>
    </row>
    <row r="89" spans="1:56" x14ac:dyDescent="0.3">
      <c r="A89" s="170"/>
      <c r="B89" s="4" t="s">
        <v>214</v>
      </c>
      <c r="D89" s="4" t="s">
        <v>88</v>
      </c>
      <c r="E89" s="43">
        <f>'Option 1'!E89</f>
        <v>0</v>
      </c>
      <c r="F89" s="43">
        <f>'Option 1'!F89</f>
        <v>51409.183386208184</v>
      </c>
      <c r="G89" s="43">
        <f>'Option 1'!G89</f>
        <v>82458.006004182011</v>
      </c>
      <c r="H89" s="43">
        <f>'Option 1'!H89</f>
        <v>102351.76154264755</v>
      </c>
      <c r="I89" s="43">
        <f>'Option 1'!I89</f>
        <v>120080.31895885768</v>
      </c>
      <c r="J89" s="43">
        <f>'Option 1'!J89</f>
        <v>140823.51828954677</v>
      </c>
      <c r="K89" s="43">
        <f>'Option 1'!K89</f>
        <v>158156.09476929685</v>
      </c>
      <c r="L89" s="43">
        <f>'Option 1'!L89</f>
        <v>177184.37304712643</v>
      </c>
      <c r="M89" s="43">
        <f>'Option 1'!M89</f>
        <v>196953.15274679021</v>
      </c>
      <c r="N89" s="43">
        <f>'Option 1'!N89</f>
        <v>209761.92391342728</v>
      </c>
      <c r="O89" s="43">
        <f>'Option 1'!O89</f>
        <v>223485.61562769371</v>
      </c>
      <c r="P89" s="43">
        <f>'Option 1'!P89</f>
        <v>238156.09224220709</v>
      </c>
      <c r="Q89" s="43">
        <f>'Option 1'!Q89</f>
        <v>252945.35170007596</v>
      </c>
      <c r="R89" s="43">
        <f>'Option 1'!R89</f>
        <v>265892.85162894329</v>
      </c>
      <c r="S89" s="43">
        <f>'Option 1'!S89</f>
        <v>277286.83613895933</v>
      </c>
      <c r="T89" s="43">
        <f>'Option 1'!T89</f>
        <v>288726.49142195343</v>
      </c>
      <c r="U89" s="43">
        <f>'Option 1'!U89</f>
        <v>300290.24575126788</v>
      </c>
      <c r="V89" s="43">
        <f>'Option 1'!V89</f>
        <v>303899.76985764661</v>
      </c>
      <c r="W89" s="43">
        <f>'Option 1'!W89</f>
        <v>304467.03759285284</v>
      </c>
      <c r="X89" s="43">
        <f>'Option 1'!X89</f>
        <v>304467.03759285284</v>
      </c>
      <c r="Y89" s="43">
        <f>'Option 1'!Y89</f>
        <v>304467.03759285284</v>
      </c>
      <c r="Z89" s="43">
        <f>'Option 1'!Z89</f>
        <v>304467.03759285284</v>
      </c>
      <c r="AA89" s="43">
        <f>'Option 1'!AA89</f>
        <v>304467.03759285284</v>
      </c>
      <c r="AB89" s="43">
        <f>'Option 1'!AB89</f>
        <v>304467.03759285284</v>
      </c>
      <c r="AC89" s="43">
        <f>'Option 1'!AC89</f>
        <v>304467.03759285284</v>
      </c>
      <c r="AD89" s="43">
        <f>'Option 1'!AD89</f>
        <v>304467.03759285284</v>
      </c>
      <c r="AE89" s="43">
        <f>'Option 1'!AE89</f>
        <v>304467.03759285284</v>
      </c>
      <c r="AF89" s="43">
        <f>'Option 1'!AF89</f>
        <v>304467.03759285284</v>
      </c>
      <c r="AG89" s="43">
        <f>'Option 1'!AG89</f>
        <v>304467.03759285284</v>
      </c>
      <c r="AH89" s="43">
        <f>'Option 1'!AH89</f>
        <v>304467.03759285284</v>
      </c>
      <c r="AI89" s="43">
        <f>'Option 1'!AI89</f>
        <v>304467.03759285284</v>
      </c>
      <c r="AJ89" s="43">
        <f>'Option 1'!AJ89</f>
        <v>304467.03759285284</v>
      </c>
      <c r="AK89" s="43">
        <f>'Option 1'!AK89</f>
        <v>304467.03759285284</v>
      </c>
      <c r="AL89" s="43">
        <f>'Option 1'!AL89</f>
        <v>304467.03759285284</v>
      </c>
      <c r="AM89" s="43">
        <f>'Option 1'!AM89</f>
        <v>304467.03759285284</v>
      </c>
      <c r="AN89" s="43">
        <f>'Option 1'!AN89</f>
        <v>304467.03759285284</v>
      </c>
      <c r="AO89" s="43">
        <f>'Option 1'!AO89</f>
        <v>304467.03759285284</v>
      </c>
      <c r="AP89" s="43">
        <f>'Option 1'!AP89</f>
        <v>304467.03759285284</v>
      </c>
      <c r="AQ89" s="43">
        <f>'Option 1'!AQ89</f>
        <v>304467.03759285284</v>
      </c>
      <c r="AR89" s="43">
        <f>'Option 1'!AR89</f>
        <v>304467.03759285284</v>
      </c>
      <c r="AS89" s="43">
        <f>'Option 1'!AS89</f>
        <v>304467.03759285284</v>
      </c>
      <c r="AT89" s="43">
        <f>'Option 1'!AT89</f>
        <v>304467.03759285284</v>
      </c>
      <c r="AU89" s="43">
        <f>'Option 1'!AU89</f>
        <v>304467.03759285284</v>
      </c>
      <c r="AV89" s="43">
        <f>'Option 1'!AV89</f>
        <v>304467.03759285284</v>
      </c>
      <c r="AW89" s="43">
        <f>'Option 1'!AW89</f>
        <v>304467.03759285284</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1.0182347174291051E-3</v>
      </c>
      <c r="G91" s="43">
        <f>'Option 1'!G91</f>
        <v>1.6714737702718955E-3</v>
      </c>
      <c r="H91" s="43">
        <f>'Option 1'!H91</f>
        <v>2.1090834604110763E-3</v>
      </c>
      <c r="I91" s="43">
        <f>'Option 1'!I91</f>
        <v>2.5305007752817635E-3</v>
      </c>
      <c r="J91" s="43">
        <f>'Option 1'!J91</f>
        <v>2.9491188727437502E-3</v>
      </c>
      <c r="K91" s="43">
        <f>'Option 1'!K91</f>
        <v>3.4302355988217572E-3</v>
      </c>
      <c r="L91" s="43">
        <f>'Option 1'!L91</f>
        <v>3.9667212474833319E-3</v>
      </c>
      <c r="M91" s="43">
        <f>'Option 1'!M91</f>
        <v>4.552559445949061E-3</v>
      </c>
      <c r="N91" s="43">
        <f>'Option 1'!N91</f>
        <v>4.8958127479016124E-3</v>
      </c>
      <c r="O91" s="43">
        <f>'Option 1'!O91</f>
        <v>5.2634767417695932E-3</v>
      </c>
      <c r="P91" s="43">
        <f>'Option 1'!P91</f>
        <v>5.6563982958408431E-3</v>
      </c>
      <c r="Q91" s="43">
        <f>'Option 1'!Q91</f>
        <v>6.0472447754423182E-3</v>
      </c>
      <c r="R91" s="43">
        <f>'Option 1'!R91</f>
        <v>6.4070914677273518E-3</v>
      </c>
      <c r="S91" s="43">
        <f>'Option 1'!S91</f>
        <v>6.7187240917236197E-3</v>
      </c>
      <c r="T91" s="43">
        <f>'Option 1'!T91</f>
        <v>7.0320411892678091E-3</v>
      </c>
      <c r="U91" s="43">
        <f>'Option 1'!U91</f>
        <v>7.3534356575800409E-3</v>
      </c>
      <c r="V91" s="43">
        <f>'Option 1'!V91</f>
        <v>7.4647311297379188E-3</v>
      </c>
      <c r="W91" s="43">
        <f>'Option 1'!W91</f>
        <v>7.4860965209700894E-3</v>
      </c>
      <c r="X91" s="43">
        <f>'Option 1'!X91</f>
        <v>7.4860965209700894E-3</v>
      </c>
      <c r="Y91" s="43">
        <f>'Option 1'!Y91</f>
        <v>7.4860965209700894E-3</v>
      </c>
      <c r="Z91" s="43">
        <f>'Option 1'!Z91</f>
        <v>7.4860965209700894E-3</v>
      </c>
      <c r="AA91" s="43">
        <f>'Option 1'!AA91</f>
        <v>7.4860965209700894E-3</v>
      </c>
      <c r="AB91" s="43">
        <f>'Option 1'!AB91</f>
        <v>7.4860965209700894E-3</v>
      </c>
      <c r="AC91" s="43">
        <f>'Option 1'!AC91</f>
        <v>7.4860965209700894E-3</v>
      </c>
      <c r="AD91" s="43">
        <f>'Option 1'!AD91</f>
        <v>7.4860965209700894E-3</v>
      </c>
      <c r="AE91" s="43">
        <f>'Option 1'!AE91</f>
        <v>7.4860965209700894E-3</v>
      </c>
      <c r="AF91" s="43">
        <f>'Option 1'!AF91</f>
        <v>7.4860965209700894E-3</v>
      </c>
      <c r="AG91" s="43">
        <f>'Option 1'!AG91</f>
        <v>7.4860965209700894E-3</v>
      </c>
      <c r="AH91" s="43">
        <f>'Option 1'!AH91</f>
        <v>7.4860965209700894E-3</v>
      </c>
      <c r="AI91" s="43">
        <f>'Option 1'!AI91</f>
        <v>7.4860965209700894E-3</v>
      </c>
      <c r="AJ91" s="43">
        <f>'Option 1'!AJ91</f>
        <v>7.4860965209700894E-3</v>
      </c>
      <c r="AK91" s="43">
        <f>'Option 1'!AK91</f>
        <v>7.4860965209700894E-3</v>
      </c>
      <c r="AL91" s="43">
        <f>'Option 1'!AL91</f>
        <v>7.4860965209700894E-3</v>
      </c>
      <c r="AM91" s="43">
        <f>'Option 1'!AM91</f>
        <v>7.4860965209700894E-3</v>
      </c>
      <c r="AN91" s="43">
        <f>'Option 1'!AN91</f>
        <v>7.4860965209700894E-3</v>
      </c>
      <c r="AO91" s="43">
        <f>'Option 1'!AO91</f>
        <v>7.4860965209700894E-3</v>
      </c>
      <c r="AP91" s="43">
        <f>'Option 1'!AP91</f>
        <v>7.4860965209700894E-3</v>
      </c>
      <c r="AQ91" s="43">
        <f>'Option 1'!AQ91</f>
        <v>7.4860965209700894E-3</v>
      </c>
      <c r="AR91" s="43">
        <f>'Option 1'!AR91</f>
        <v>7.4860965209700894E-3</v>
      </c>
      <c r="AS91" s="43">
        <f>'Option 1'!AS91</f>
        <v>7.4860965209700894E-3</v>
      </c>
      <c r="AT91" s="43">
        <f>'Option 1'!AT91</f>
        <v>7.4860965209700894E-3</v>
      </c>
      <c r="AU91" s="43">
        <f>'Option 1'!AU91</f>
        <v>7.4860965209700894E-3</v>
      </c>
      <c r="AV91" s="43">
        <f>'Option 1'!AV91</f>
        <v>7.4860965209700894E-3</v>
      </c>
      <c r="AW91" s="43">
        <f>'Option 1'!AW91</f>
        <v>7.4860965209700894E-3</v>
      </c>
      <c r="AX91" s="35"/>
      <c r="AY91" s="35"/>
      <c r="AZ91" s="35"/>
      <c r="BA91" s="35"/>
      <c r="BB91" s="35"/>
      <c r="BC91" s="35"/>
      <c r="BD91" s="35"/>
    </row>
    <row r="92" spans="1:56" ht="16.5" x14ac:dyDescent="0.3">
      <c r="A92" s="170"/>
      <c r="B92" s="4" t="s">
        <v>333</v>
      </c>
      <c r="D92" s="4" t="s">
        <v>42</v>
      </c>
      <c r="E92" s="43">
        <f>'Option 1'!E92</f>
        <v>0</v>
      </c>
      <c r="F92" s="43">
        <f>'Option 1'!F92</f>
        <v>2.0198668443144148E-3</v>
      </c>
      <c r="G92" s="43">
        <f>'Option 1'!G92</f>
        <v>3.315693711797337E-3</v>
      </c>
      <c r="H92" s="43">
        <f>'Option 1'!H92</f>
        <v>4.1837777485453495E-3</v>
      </c>
      <c r="I92" s="43">
        <f>'Option 1'!I92</f>
        <v>5.0197410557840608E-3</v>
      </c>
      <c r="J92" s="43">
        <f>'Option 1'!J92</f>
        <v>5.8501515701970203E-3</v>
      </c>
      <c r="K92" s="43">
        <f>'Option 1'!K92</f>
        <v>6.8045402849166549E-3</v>
      </c>
      <c r="L92" s="43">
        <f>'Option 1'!L92</f>
        <v>7.8687640396498011E-3</v>
      </c>
      <c r="M92" s="43">
        <f>'Option 1'!M92</f>
        <v>9.0308881874116408E-3</v>
      </c>
      <c r="N92" s="43">
        <f>'Option 1'!N92</f>
        <v>9.7117979540378777E-3</v>
      </c>
      <c r="O92" s="43">
        <f>'Option 1'!O92</f>
        <v>1.0441131081607125E-2</v>
      </c>
      <c r="P92" s="43">
        <f>'Option 1'!P92</f>
        <v>1.1220567498280138E-2</v>
      </c>
      <c r="Q92" s="43">
        <f>'Option 1'!Q92</f>
        <v>1.1995887600660176E-2</v>
      </c>
      <c r="R92" s="43">
        <f>'Option 1'!R92</f>
        <v>1.270971358826537E-2</v>
      </c>
      <c r="S92" s="43">
        <f>'Option 1'!S92</f>
        <v>1.3327897582625809E-2</v>
      </c>
      <c r="T92" s="43">
        <f>'Option 1'!T92</f>
        <v>1.3949423058288423E-2</v>
      </c>
      <c r="U92" s="43">
        <f>'Option 1'!U92</f>
        <v>1.4586971571787384E-2</v>
      </c>
      <c r="V92" s="43">
        <f>'Option 1'!V92</f>
        <v>1.4807747813538009E-2</v>
      </c>
      <c r="W92" s="43">
        <f>'Option 1'!W92</f>
        <v>1.4850130227560024E-2</v>
      </c>
      <c r="X92" s="43">
        <f>'Option 1'!X92</f>
        <v>1.4850130227560024E-2</v>
      </c>
      <c r="Y92" s="43">
        <f>'Option 1'!Y92</f>
        <v>1.4850130227560024E-2</v>
      </c>
      <c r="Z92" s="43">
        <f>'Option 1'!Z92</f>
        <v>1.4850130227560024E-2</v>
      </c>
      <c r="AA92" s="43">
        <f>'Option 1'!AA92</f>
        <v>1.4850130227560024E-2</v>
      </c>
      <c r="AB92" s="43">
        <f>'Option 1'!AB92</f>
        <v>1.4850130227560024E-2</v>
      </c>
      <c r="AC92" s="43">
        <f>'Option 1'!AC92</f>
        <v>1.4850130227560024E-2</v>
      </c>
      <c r="AD92" s="43">
        <f>'Option 1'!AD92</f>
        <v>1.4850130227560024E-2</v>
      </c>
      <c r="AE92" s="43">
        <f>'Option 1'!AE92</f>
        <v>1.4850130227560024E-2</v>
      </c>
      <c r="AF92" s="43">
        <f>'Option 1'!AF92</f>
        <v>1.4850130227560024E-2</v>
      </c>
      <c r="AG92" s="43">
        <f>'Option 1'!AG92</f>
        <v>1.4850130227560024E-2</v>
      </c>
      <c r="AH92" s="43">
        <f>'Option 1'!AH92</f>
        <v>1.4850130227560024E-2</v>
      </c>
      <c r="AI92" s="43">
        <f>'Option 1'!AI92</f>
        <v>1.4850130227560024E-2</v>
      </c>
      <c r="AJ92" s="43">
        <f>'Option 1'!AJ92</f>
        <v>1.4850130227560024E-2</v>
      </c>
      <c r="AK92" s="43">
        <f>'Option 1'!AK92</f>
        <v>1.4850130227560024E-2</v>
      </c>
      <c r="AL92" s="43">
        <f>'Option 1'!AL92</f>
        <v>1.4850130227560024E-2</v>
      </c>
      <c r="AM92" s="43">
        <f>'Option 1'!AM92</f>
        <v>1.4850130227560024E-2</v>
      </c>
      <c r="AN92" s="43">
        <f>'Option 1'!AN92</f>
        <v>1.4850130227560024E-2</v>
      </c>
      <c r="AO92" s="43">
        <f>'Option 1'!AO92</f>
        <v>1.4850130227560024E-2</v>
      </c>
      <c r="AP92" s="43">
        <f>'Option 1'!AP92</f>
        <v>1.4850130227560024E-2</v>
      </c>
      <c r="AQ92" s="43">
        <f>'Option 1'!AQ92</f>
        <v>1.4850130227560024E-2</v>
      </c>
      <c r="AR92" s="43">
        <f>'Option 1'!AR92</f>
        <v>1.4850130227560024E-2</v>
      </c>
      <c r="AS92" s="43">
        <f>'Option 1'!AS92</f>
        <v>1.4850130227560024E-2</v>
      </c>
      <c r="AT92" s="43">
        <f>'Option 1'!AT92</f>
        <v>1.4850130227560024E-2</v>
      </c>
      <c r="AU92" s="43">
        <f>'Option 1'!AU92</f>
        <v>1.4850130227560024E-2</v>
      </c>
      <c r="AV92" s="43">
        <f>'Option 1'!AV92</f>
        <v>1.4850130227560024E-2</v>
      </c>
      <c r="AW92" s="43">
        <f>'Option 1'!AW92</f>
        <v>1.4850130227560024E-2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schemas.microsoft.com/office/2006/metadata/properties"/>
    <ds:schemaRef ds:uri="efb98dbe-6680-48eb-ac67-85b3a61e7855"/>
    <ds:schemaRef ds:uri="http://purl.org/dc/elements/1.1/"/>
    <ds:schemaRef ds:uri="http://schemas.microsoft.com/sharepoint/v3/fields"/>
    <ds:schemaRef ds:uri="eecedeb9-13b3-4e62-b003-046c92e1668a"/>
    <ds:schemaRef ds:uri="http://schemas.microsoft.com/office/2006/documentManagement/types"/>
    <ds:schemaRef ds:uri="http://purl.org/dc/dcmitype/"/>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2013-09-25T10:41:51Z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