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30" windowWidth="19185" windowHeight="441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W5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BB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C56" i="35"/>
  <c r="AY56" i="35"/>
  <c r="AS56" i="35"/>
  <c r="AM56" i="35"/>
  <c r="AI56" i="35"/>
  <c r="BB56" i="35"/>
  <c r="AV56" i="35"/>
  <c r="AR56" i="35"/>
  <c r="AL56" i="35"/>
  <c r="AF56" i="35"/>
  <c r="BB44" i="35"/>
  <c r="AX44" i="35"/>
  <c r="AT44" i="35"/>
  <c r="AP44" i="35"/>
  <c r="AL44" i="35"/>
  <c r="AH44" i="35"/>
  <c r="AD44" i="35"/>
  <c r="Z44" i="35"/>
  <c r="V44" i="35"/>
  <c r="BC44" i="35"/>
  <c r="AY44" i="35"/>
  <c r="AU44" i="35"/>
  <c r="AQ44" i="35"/>
  <c r="AM44" i="35"/>
  <c r="AI44" i="35"/>
  <c r="AE44" i="35"/>
  <c r="AA44" i="35"/>
  <c r="W44" i="35"/>
  <c r="BD40" i="35"/>
  <c r="AX40" i="35"/>
  <c r="AR40" i="35"/>
  <c r="AN40" i="35"/>
  <c r="AH40" i="35"/>
  <c r="AB40" i="35"/>
  <c r="X40" i="35"/>
  <c r="R40" i="35"/>
  <c r="BA40" i="35"/>
  <c r="AW40" i="35"/>
  <c r="AQ40" i="35"/>
  <c r="AK40" i="35"/>
  <c r="AG40" i="35"/>
  <c r="AA40" i="35"/>
  <c r="U40" i="35"/>
  <c r="Q40" i="35"/>
  <c r="BA58" i="33"/>
  <c r="AU58" i="33"/>
  <c r="AQ58" i="33"/>
  <c r="AK58" i="33"/>
  <c r="BB58" i="33"/>
  <c r="AX58" i="33"/>
  <c r="AR58" i="33"/>
  <c r="AL58" i="33"/>
  <c r="AH58" i="33"/>
  <c r="AV34" i="33"/>
  <c r="AP34" i="33"/>
  <c r="AJ34" i="33"/>
  <c r="AF34" i="33"/>
  <c r="Z34" i="33"/>
  <c r="T34" i="33"/>
  <c r="P34" i="33"/>
  <c r="J34" i="33"/>
  <c r="AW34" i="33"/>
  <c r="AS34" i="33"/>
  <c r="AM34" i="33"/>
  <c r="AG34" i="33"/>
  <c r="AC34" i="33"/>
  <c r="W34" i="33"/>
  <c r="Q34" i="33"/>
  <c r="M34" i="33"/>
  <c r="AO29" i="33"/>
  <c r="BC55" i="33"/>
  <c r="AY55" i="33"/>
  <c r="AU55" i="33"/>
  <c r="AQ55" i="33"/>
  <c r="AM55" i="33"/>
  <c r="AI55" i="33"/>
  <c r="AE55" i="33"/>
  <c r="BB55" i="33"/>
  <c r="AX55" i="33"/>
  <c r="AT55" i="33"/>
  <c r="AP55" i="33"/>
  <c r="AL55" i="33"/>
  <c r="AH55" i="33"/>
  <c r="BD47" i="33"/>
  <c r="AZ47" i="33"/>
  <c r="AV47" i="33"/>
  <c r="AR47" i="33"/>
  <c r="AN47" i="33"/>
  <c r="AJ47" i="33"/>
  <c r="AF47" i="33"/>
  <c r="AB47" i="33"/>
  <c r="X47" i="33"/>
  <c r="BA47" i="33"/>
  <c r="AW47" i="33"/>
  <c r="AS47" i="33"/>
  <c r="AO47" i="33"/>
  <c r="AK47" i="33"/>
  <c r="AG47" i="33"/>
  <c r="AC47" i="33"/>
  <c r="Y47" i="33"/>
  <c r="BC39" i="33"/>
  <c r="AY39" i="33"/>
  <c r="AU39" i="33"/>
  <c r="AQ39" i="33"/>
  <c r="AM39" i="33"/>
  <c r="AI39" i="33"/>
  <c r="AE39" i="33"/>
  <c r="AA39" i="33"/>
  <c r="W39" i="33"/>
  <c r="S39" i="33"/>
  <c r="O39" i="33"/>
  <c r="BB39" i="33"/>
  <c r="AX39" i="33"/>
  <c r="AT39" i="33"/>
  <c r="AP39" i="33"/>
  <c r="AL39" i="33"/>
  <c r="AH39" i="33"/>
  <c r="AD39" i="33"/>
  <c r="Z39" i="33"/>
  <c r="V39" i="33"/>
  <c r="R39" i="33"/>
  <c r="BD50" i="33"/>
  <c r="AZ50" i="33"/>
  <c r="AV50" i="33"/>
  <c r="AR50" i="33"/>
  <c r="AN50" i="33"/>
  <c r="AJ50" i="33"/>
  <c r="AF50" i="33"/>
  <c r="AB50" i="33"/>
  <c r="BC50" i="33"/>
  <c r="AY50" i="33"/>
  <c r="AU50" i="33"/>
  <c r="AQ50" i="33"/>
  <c r="AM50" i="33"/>
  <c r="AI50" i="33"/>
  <c r="AE50" i="33"/>
  <c r="AA50" i="33"/>
  <c r="BB42" i="33"/>
  <c r="AX42" i="33"/>
  <c r="AT42" i="33"/>
  <c r="AP42" i="33"/>
  <c r="AL42" i="33"/>
  <c r="BA42" i="33"/>
  <c r="AW42" i="33"/>
  <c r="AS42" i="33"/>
  <c r="AO42" i="33"/>
  <c r="AK42" i="33"/>
  <c r="AG42" i="33"/>
  <c r="AC42" i="33"/>
  <c r="AD42" i="33"/>
  <c r="Y42" i="33"/>
  <c r="U42" i="33"/>
  <c r="AJ42" i="33"/>
  <c r="AB42" i="33"/>
  <c r="X42" i="33"/>
  <c r="T42" i="33"/>
  <c r="R42" i="33" l="1"/>
  <c r="Z42" i="33"/>
  <c r="S42" i="33"/>
  <c r="AA42" i="33"/>
  <c r="AE42" i="33"/>
  <c r="AM42" i="33"/>
  <c r="AU42" i="33"/>
  <c r="BC42" i="33"/>
  <c r="AR42" i="33"/>
  <c r="AZ42" i="33"/>
  <c r="AC50" i="33"/>
  <c r="AK50" i="33"/>
  <c r="AS50" i="33"/>
  <c r="BA50" i="33"/>
  <c r="AD50" i="33"/>
  <c r="AL50" i="33"/>
  <c r="AT50" i="33"/>
  <c r="BB50" i="33"/>
  <c r="T39" i="33"/>
  <c r="AB39" i="33"/>
  <c r="AJ39" i="33"/>
  <c r="AR39" i="33"/>
  <c r="AZ39" i="33"/>
  <c r="Q39" i="33"/>
  <c r="Y39" i="33"/>
  <c r="AG39" i="33"/>
  <c r="AO39" i="33"/>
  <c r="AW39" i="33"/>
  <c r="W47" i="33"/>
  <c r="AE47" i="33"/>
  <c r="AM47" i="33"/>
  <c r="AU47" i="33"/>
  <c r="BC47" i="33"/>
  <c r="AD47" i="33"/>
  <c r="AL47" i="33"/>
  <c r="AT47" i="33"/>
  <c r="BB47" i="33"/>
  <c r="AJ55" i="33"/>
  <c r="AR55" i="33"/>
  <c r="AZ55" i="33"/>
  <c r="AG55" i="33"/>
  <c r="AO55" i="33"/>
  <c r="AW55" i="33"/>
  <c r="AG29" i="33"/>
  <c r="O34" i="33"/>
  <c r="Y34" i="33"/>
  <c r="AK34" i="33"/>
  <c r="AU34" i="33"/>
  <c r="L34" i="33"/>
  <c r="X34" i="33"/>
  <c r="AH34" i="33"/>
  <c r="AR34" i="33"/>
  <c r="AJ58" i="33"/>
  <c r="AT58" i="33"/>
  <c r="AI58" i="33"/>
  <c r="AS58" i="33"/>
  <c r="BC58" i="33"/>
  <c r="Y40" i="35"/>
  <c r="AI40" i="35"/>
  <c r="AS40" i="35"/>
  <c r="P40" i="35"/>
  <c r="Z40" i="35"/>
  <c r="AJ40" i="35"/>
  <c r="AV40" i="35"/>
  <c r="U44" i="35"/>
  <c r="AC44" i="35"/>
  <c r="AK44" i="35"/>
  <c r="AS44" i="35"/>
  <c r="BA44" i="35"/>
  <c r="X44" i="35"/>
  <c r="AF44" i="35"/>
  <c r="AN44" i="35"/>
  <c r="AV44" i="35"/>
  <c r="BD44" i="35"/>
  <c r="AN56" i="35"/>
  <c r="AZ56" i="35"/>
  <c r="AK56" i="35"/>
  <c r="AU56" i="35"/>
  <c r="AI29" i="35"/>
  <c r="V42" i="33"/>
  <c r="AF42" i="33"/>
  <c r="W42" i="33"/>
  <c r="AH42" i="33"/>
  <c r="AI42" i="33"/>
  <c r="AQ42" i="33"/>
  <c r="AY42" i="33"/>
  <c r="AN42" i="33"/>
  <c r="AV42" i="33"/>
  <c r="BD42" i="33"/>
  <c r="AG50" i="33"/>
  <c r="AO50" i="33"/>
  <c r="AW50" i="33"/>
  <c r="Z50" i="33"/>
  <c r="AH50" i="33"/>
  <c r="AP50" i="33"/>
  <c r="AX50" i="33"/>
  <c r="P39" i="33"/>
  <c r="X39" i="33"/>
  <c r="AF39" i="33"/>
  <c r="AN39" i="33"/>
  <c r="AV39" i="33"/>
  <c r="BD39" i="33"/>
  <c r="U39" i="33"/>
  <c r="AC39" i="33"/>
  <c r="AK39" i="33"/>
  <c r="AS39" i="33"/>
  <c r="BA39" i="33"/>
  <c r="AA47" i="33"/>
  <c r="AI47" i="33"/>
  <c r="AQ47" i="33"/>
  <c r="AY47" i="33"/>
  <c r="Z47" i="33"/>
  <c r="AH47" i="33"/>
  <c r="AP47" i="33"/>
  <c r="AX47" i="33"/>
  <c r="AF55" i="33"/>
  <c r="AN55" i="33"/>
  <c r="AV55" i="33"/>
  <c r="BD55" i="33"/>
  <c r="AK55" i="33"/>
  <c r="AS55" i="33"/>
  <c r="BA55" i="33"/>
  <c r="AW29" i="33"/>
  <c r="U34" i="33"/>
  <c r="AE34" i="33"/>
  <c r="AO34" i="33"/>
  <c r="BA34" i="33"/>
  <c r="R34" i="33"/>
  <c r="AB34" i="33"/>
  <c r="AN34" i="33"/>
  <c r="AX34" i="33"/>
  <c r="AP58" i="33"/>
  <c r="AZ58" i="33"/>
  <c r="AM58" i="33"/>
  <c r="AY58" i="33"/>
  <c r="S40" i="35"/>
  <c r="AC40" i="35"/>
  <c r="AO40" i="35"/>
  <c r="AY40" i="35"/>
  <c r="T40" i="35"/>
  <c r="AF40" i="35"/>
  <c r="AP40" i="35"/>
  <c r="AZ40" i="35"/>
  <c r="Y44" i="35"/>
  <c r="AG44" i="35"/>
  <c r="AO44" i="35"/>
  <c r="AW44" i="35"/>
  <c r="T44" i="35"/>
  <c r="AB44" i="35"/>
  <c r="AJ44" i="35"/>
  <c r="AR44" i="35"/>
  <c r="AZ44" i="35"/>
  <c r="AJ56" i="35"/>
  <c r="AT56" i="35"/>
  <c r="BD56" i="35"/>
  <c r="AQ56" i="35"/>
  <c r="BA56" i="35"/>
  <c r="AZ34" i="33"/>
  <c r="I29" i="33"/>
  <c r="K34" i="33"/>
  <c r="S34" i="33"/>
  <c r="AA34" i="33"/>
  <c r="AI34" i="33"/>
  <c r="AQ34" i="33"/>
  <c r="AY34" i="33"/>
  <c r="N34" i="33"/>
  <c r="V34" i="33"/>
  <c r="AD34" i="33"/>
  <c r="AL34" i="33"/>
  <c r="AT34" i="33"/>
  <c r="AN58" i="33"/>
  <c r="AV58" i="33"/>
  <c r="BD58" i="33"/>
  <c r="AO58" i="33"/>
  <c r="W40" i="35"/>
  <c r="AE40" i="35"/>
  <c r="AM40" i="35"/>
  <c r="AU40" i="35"/>
  <c r="BC40" i="35"/>
  <c r="V40" i="35"/>
  <c r="AD40" i="35"/>
  <c r="AL40" i="35"/>
  <c r="AT40" i="35"/>
  <c r="BB40" i="35"/>
  <c r="AH56" i="35"/>
  <c r="AP56" i="35"/>
  <c r="AX56" i="35"/>
  <c r="AG56" i="35"/>
  <c r="AO56" i="35"/>
  <c r="AW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l="1"/>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G28" i="31" s="1"/>
  <c r="G29" i="31" s="1"/>
  <c r="K26" i="31"/>
  <c r="K28" i="31" s="1"/>
  <c r="K29" i="31" s="1"/>
  <c r="O26" i="31"/>
  <c r="O28" i="31" s="1"/>
  <c r="O29" i="31" s="1"/>
  <c r="S26" i="31"/>
  <c r="S28" i="31" s="1"/>
  <c r="S29" i="31" s="1"/>
  <c r="W26" i="31"/>
  <c r="AA26" i="31"/>
  <c r="AA28" i="31" s="1"/>
  <c r="AA29" i="31" s="1"/>
  <c r="AE26" i="3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M28" i="31"/>
  <c r="M29" i="31" s="1"/>
  <c r="Q28" i="31"/>
  <c r="Q29" i="31" s="1"/>
  <c r="U28" i="31"/>
  <c r="U29" i="31" s="1"/>
  <c r="W28" i="31"/>
  <c r="W29" i="31" s="1"/>
  <c r="AC28" i="31"/>
  <c r="AC29" i="31" s="1"/>
  <c r="AE28" i="31"/>
  <c r="AE29" i="31" s="1"/>
  <c r="AG28" i="31"/>
  <c r="AG29" i="31" s="1"/>
  <c r="AK28" i="3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<sst xmlns="http://schemas.openxmlformats.org/spreadsheetml/2006/main" count="1211" uniqueCount="407">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</sst>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-0.82695806554103535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0.69628164345632493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2.6276673362628924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6.0321211784045854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-0.7319</v>
      </c>
      <c r="F13" s="62">
        <f>'Option 1'!F13</f>
        <v>-0.72419999999999995</v>
      </c>
      <c r="G13" s="62">
        <f>'Option 1'!G13</f>
        <v>-0.72360000000000002</v>
      </c>
      <c r="H13" s="62">
        <f>'Option 1'!H13</f>
        <v>-0.71530000000000005</v>
      </c>
      <c r="I13" s="62">
        <f>'Option 1'!I13</f>
        <v>-0.70760000000000001</v>
      </c>
      <c r="J13" s="62">
        <f>'Option 1'!J13</f>
        <v>-0.69189999999999996</v>
      </c>
      <c r="K13" s="62">
        <f>'Option 1'!K13</f>
        <v>-0.68400000000000005</v>
      </c>
      <c r="L13" s="62">
        <f>'Option 1'!L13</f>
        <v>-0.68310000000000004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-0.7319</v>
      </c>
      <c r="F18" s="59">
        <f t="shared" ref="F18:AW18" si="0">SUM(F13:F17)</f>
        <v>-0.72419999999999995</v>
      </c>
      <c r="G18" s="59">
        <f t="shared" si="0"/>
        <v>-0.72360000000000002</v>
      </c>
      <c r="H18" s="59">
        <f t="shared" si="0"/>
        <v>-0.71530000000000005</v>
      </c>
      <c r="I18" s="59">
        <f t="shared" si="0"/>
        <v>-0.70760000000000001</v>
      </c>
      <c r="J18" s="59">
        <f t="shared" si="0"/>
        <v>-0.69189999999999996</v>
      </c>
      <c r="K18" s="59">
        <f t="shared" si="0"/>
        <v>-0.68400000000000005</v>
      </c>
      <c r="L18" s="59">
        <f t="shared" si="0"/>
        <v>-0.68310000000000004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3.017661735577722E-2</v>
      </c>
      <c r="G19" s="33">
        <f>'Option 1'!G19</f>
        <v>5.9186710573206409E-2</v>
      </c>
      <c r="H19" s="33">
        <f>'Option 1'!H19</f>
        <v>8.8620427420757431E-2</v>
      </c>
      <c r="I19" s="33">
        <f>'Option 1'!I19</f>
        <v>0.12137506965748192</v>
      </c>
      <c r="J19" s="33">
        <f>'Option 1'!J19</f>
        <v>0.15667291439134562</v>
      </c>
      <c r="K19" s="33">
        <f>'Option 1'!K19</f>
        <v>0.19478239782543688</v>
      </c>
      <c r="L19" s="33">
        <f>'Option 1'!L19</f>
        <v>0.23511084812839986</v>
      </c>
      <c r="M19" s="33">
        <f>'Option 1'!M19</f>
        <v>0.28240492281156043</v>
      </c>
      <c r="N19" s="33">
        <f>'Option 1'!N19</f>
        <v>0.30909661761604112</v>
      </c>
      <c r="O19" s="33">
        <f>'Option 1'!O19</f>
        <v>0.33410880985858898</v>
      </c>
      <c r="P19" s="33">
        <f>'Option 1'!P19</f>
        <v>0.35755334481487294</v>
      </c>
      <c r="Q19" s="33">
        <f>'Option 1'!Q19</f>
        <v>0.37998687575553247</v>
      </c>
      <c r="R19" s="33">
        <f>'Option 1'!R19</f>
        <v>0.401255917782815</v>
      </c>
      <c r="S19" s="33">
        <f>'Option 1'!S19</f>
        <v>0.41994773625235993</v>
      </c>
      <c r="T19" s="33">
        <f>'Option 1'!T19</f>
        <v>0.435995137577457</v>
      </c>
      <c r="U19" s="33">
        <f>'Option 1'!U19</f>
        <v>0.44831999729707556</v>
      </c>
      <c r="V19" s="33">
        <f>'Option 1'!V19</f>
        <v>0.45760102964468563</v>
      </c>
      <c r="W19" s="33">
        <f>'Option 1'!W19</f>
        <v>0.46510598903313677</v>
      </c>
      <c r="X19" s="33">
        <f>'Option 1'!X19</f>
        <v>0.47136408264072188</v>
      </c>
      <c r="Y19" s="33">
        <f>'Option 1'!Y19</f>
        <v>0.47607048187433598</v>
      </c>
      <c r="Z19" s="33">
        <f>'Option 1'!Z19</f>
        <v>0.48030495256508959</v>
      </c>
      <c r="AA19" s="33">
        <f>'Option 1'!AA19</f>
        <v>0.48440328283505796</v>
      </c>
      <c r="AB19" s="33">
        <f>'Option 1'!AB19</f>
        <v>0.48833655843558033</v>
      </c>
      <c r="AC19" s="33">
        <f>'Option 1'!AC19</f>
        <v>0.49211981053605314</v>
      </c>
      <c r="AD19" s="33">
        <f>'Option 1'!AD19</f>
        <v>0.49538250205468948</v>
      </c>
      <c r="AE19" s="33">
        <f>'Option 1'!AE19</f>
        <v>0.49832990695250207</v>
      </c>
      <c r="AF19" s="33">
        <f>'Option 1'!AF19</f>
        <v>0.50110276879487003</v>
      </c>
      <c r="AG19" s="33">
        <f>'Option 1'!AG19</f>
        <v>0.5037570932657689</v>
      </c>
      <c r="AH19" s="33">
        <f>'Option 1'!AH19</f>
        <v>0.50624134703693113</v>
      </c>
      <c r="AI19" s="33">
        <f>'Option 1'!AI19</f>
        <v>0.50871809904498699</v>
      </c>
      <c r="AJ19" s="33">
        <f>'Option 1'!AJ19</f>
        <v>0.51130544207263084</v>
      </c>
      <c r="AK19" s="33">
        <f>'Option 1'!AK19</f>
        <v>0.5139501145733435</v>
      </c>
      <c r="AL19" s="33">
        <f>'Option 1'!AL19</f>
        <v>0.51649863029485954</v>
      </c>
      <c r="AM19" s="33">
        <f>'Option 1'!AM19</f>
        <v>0.51901099934431072</v>
      </c>
      <c r="AN19" s="33">
        <f>'Option 1'!AN19</f>
        <v>0.52135999118069287</v>
      </c>
      <c r="AO19" s="33">
        <f>'Option 1'!AO19</f>
        <v>0.52367104418059462</v>
      </c>
      <c r="AP19" s="33">
        <f>'Option 1'!AP19</f>
        <v>0.52590729635232758</v>
      </c>
      <c r="AQ19" s="33">
        <f>'Option 1'!AQ19</f>
        <v>0.52819357400195677</v>
      </c>
      <c r="AR19" s="33">
        <f>'Option 1'!AR19</f>
        <v>0.53048554094288802</v>
      </c>
      <c r="AS19" s="33">
        <f>'Option 1'!AS19</f>
        <v>0.53247222036465669</v>
      </c>
      <c r="AT19" s="33">
        <f>'Option 1'!AT19</f>
        <v>0.53441560437087887</v>
      </c>
      <c r="AU19" s="33">
        <f>'Option 1'!AU19</f>
        <v>0.53627518833193422</v>
      </c>
      <c r="AV19" s="33">
        <f>'Option 1'!AV19</f>
        <v>0.53809450092102029</v>
      </c>
      <c r="AW19" s="33">
        <f>'Option 1'!AW19</f>
        <v>0.53984051278407297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3.017661735577722E-2</v>
      </c>
      <c r="G25" s="67">
        <f t="shared" si="1"/>
        <v>5.9186710573206409E-2</v>
      </c>
      <c r="H25" s="67">
        <f t="shared" si="1"/>
        <v>8.8620427420757431E-2</v>
      </c>
      <c r="I25" s="67">
        <f t="shared" si="1"/>
        <v>0.12137506965748192</v>
      </c>
      <c r="J25" s="67">
        <f t="shared" si="1"/>
        <v>0.15667291439134562</v>
      </c>
      <c r="K25" s="67">
        <f t="shared" si="1"/>
        <v>0.19478239782543688</v>
      </c>
      <c r="L25" s="67">
        <f t="shared" si="1"/>
        <v>0.23511084812839986</v>
      </c>
      <c r="M25" s="67">
        <f t="shared" si="1"/>
        <v>0.28240492281156043</v>
      </c>
      <c r="N25" s="67">
        <f t="shared" si="1"/>
        <v>0.30909661761604112</v>
      </c>
      <c r="O25" s="67">
        <f t="shared" si="1"/>
        <v>0.33410880985858898</v>
      </c>
      <c r="P25" s="67">
        <f t="shared" si="1"/>
        <v>0.35755334481487294</v>
      </c>
      <c r="Q25" s="67">
        <f t="shared" si="1"/>
        <v>0.37998687575553247</v>
      </c>
      <c r="R25" s="67">
        <f t="shared" si="1"/>
        <v>0.401255917782815</v>
      </c>
      <c r="S25" s="67">
        <f t="shared" si="1"/>
        <v>0.41994773625235993</v>
      </c>
      <c r="T25" s="67">
        <f t="shared" si="1"/>
        <v>0.435995137577457</v>
      </c>
      <c r="U25" s="67">
        <f t="shared" si="1"/>
        <v>0.44831999729707556</v>
      </c>
      <c r="V25" s="67">
        <f t="shared" si="1"/>
        <v>0.45760102964468563</v>
      </c>
      <c r="W25" s="67">
        <f t="shared" si="1"/>
        <v>0.46510598903313677</v>
      </c>
      <c r="X25" s="67">
        <f t="shared" si="1"/>
        <v>0.47136408264072188</v>
      </c>
      <c r="Y25" s="67">
        <f t="shared" si="1"/>
        <v>0.47607048187433598</v>
      </c>
      <c r="Z25" s="67">
        <f t="shared" si="1"/>
        <v>0.48030495256508959</v>
      </c>
      <c r="AA25" s="67">
        <f t="shared" si="1"/>
        <v>0.48440328283505796</v>
      </c>
      <c r="AB25" s="67">
        <f t="shared" si="1"/>
        <v>0.48833655843558033</v>
      </c>
      <c r="AC25" s="67">
        <f t="shared" si="1"/>
        <v>0.49211981053605314</v>
      </c>
      <c r="AD25" s="67">
        <f t="shared" si="1"/>
        <v>0.49538250205468948</v>
      </c>
      <c r="AE25" s="67">
        <f t="shared" si="1"/>
        <v>0.49832990695250207</v>
      </c>
      <c r="AF25" s="67">
        <f t="shared" si="1"/>
        <v>0.50110276879487003</v>
      </c>
      <c r="AG25" s="67">
        <f t="shared" si="1"/>
        <v>0.5037570932657689</v>
      </c>
      <c r="AH25" s="67">
        <f t="shared" si="1"/>
        <v>0.50624134703693113</v>
      </c>
      <c r="AI25" s="67">
        <f t="shared" si="1"/>
        <v>0.50871809904498699</v>
      </c>
      <c r="AJ25" s="67">
        <f t="shared" si="1"/>
        <v>0.51130544207263084</v>
      </c>
      <c r="AK25" s="67">
        <f t="shared" si="1"/>
        <v>0.5139501145733435</v>
      </c>
      <c r="AL25" s="67">
        <f t="shared" si="1"/>
        <v>0.51649863029485954</v>
      </c>
      <c r="AM25" s="67">
        <f t="shared" si="1"/>
        <v>0.51901099934431072</v>
      </c>
      <c r="AN25" s="67">
        <f t="shared" si="1"/>
        <v>0.52135999118069287</v>
      </c>
      <c r="AO25" s="67">
        <f t="shared" si="1"/>
        <v>0.52367104418059462</v>
      </c>
      <c r="AP25" s="67">
        <f t="shared" si="1"/>
        <v>0.52590729635232758</v>
      </c>
      <c r="AQ25" s="67">
        <f t="shared" si="1"/>
        <v>0.52819357400195677</v>
      </c>
      <c r="AR25" s="67">
        <f t="shared" si="1"/>
        <v>0.53048554094288802</v>
      </c>
      <c r="AS25" s="67">
        <f t="shared" si="1"/>
        <v>0.53247222036465669</v>
      </c>
      <c r="AT25" s="67">
        <f t="shared" si="1"/>
        <v>0.53441560437087887</v>
      </c>
      <c r="AU25" s="67">
        <f t="shared" si="1"/>
        <v>0.53627518833193422</v>
      </c>
      <c r="AV25" s="67">
        <f t="shared" si="1"/>
        <v>0.53809450092102029</v>
      </c>
      <c r="AW25" s="67">
        <f t="shared" si="1"/>
        <v>0.53984051278407297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-0.7319</v>
      </c>
      <c r="F26" s="59">
        <f t="shared" ref="F26:BD26" si="2">F18+F25</f>
        <v>-0.6940233826442227</v>
      </c>
      <c r="G26" s="59">
        <f t="shared" si="2"/>
        <v>-0.66441328942679356</v>
      </c>
      <c r="H26" s="59">
        <f t="shared" si="2"/>
        <v>-0.62667957257924267</v>
      </c>
      <c r="I26" s="59">
        <f t="shared" si="2"/>
        <v>-0.5862249303425181</v>
      </c>
      <c r="J26" s="59">
        <f t="shared" si="2"/>
        <v>-0.53522708560865428</v>
      </c>
      <c r="K26" s="59">
        <f t="shared" si="2"/>
        <v>-0.48921760217456317</v>
      </c>
      <c r="L26" s="59">
        <f t="shared" si="2"/>
        <v>-0.44798915187160016</v>
      </c>
      <c r="M26" s="59">
        <f t="shared" si="2"/>
        <v>0.28240492281156043</v>
      </c>
      <c r="N26" s="59">
        <f t="shared" si="2"/>
        <v>0.30909661761604112</v>
      </c>
      <c r="O26" s="59">
        <f t="shared" si="2"/>
        <v>0.33410880985858898</v>
      </c>
      <c r="P26" s="59">
        <f t="shared" si="2"/>
        <v>0.35755334481487294</v>
      </c>
      <c r="Q26" s="59">
        <f t="shared" si="2"/>
        <v>0.37998687575553247</v>
      </c>
      <c r="R26" s="59">
        <f t="shared" si="2"/>
        <v>0.401255917782815</v>
      </c>
      <c r="S26" s="59">
        <f t="shared" si="2"/>
        <v>0.41994773625235993</v>
      </c>
      <c r="T26" s="59">
        <f t="shared" si="2"/>
        <v>0.435995137577457</v>
      </c>
      <c r="U26" s="59">
        <f t="shared" si="2"/>
        <v>0.44831999729707556</v>
      </c>
      <c r="V26" s="59">
        <f t="shared" si="2"/>
        <v>0.45760102964468563</v>
      </c>
      <c r="W26" s="59">
        <f t="shared" si="2"/>
        <v>0.46510598903313677</v>
      </c>
      <c r="X26" s="59">
        <f t="shared" si="2"/>
        <v>0.47136408264072188</v>
      </c>
      <c r="Y26" s="59">
        <f t="shared" si="2"/>
        <v>0.47607048187433598</v>
      </c>
      <c r="Z26" s="59">
        <f t="shared" si="2"/>
        <v>0.48030495256508959</v>
      </c>
      <c r="AA26" s="59">
        <f t="shared" si="2"/>
        <v>0.48440328283505796</v>
      </c>
      <c r="AB26" s="59">
        <f t="shared" si="2"/>
        <v>0.48833655843558033</v>
      </c>
      <c r="AC26" s="59">
        <f t="shared" si="2"/>
        <v>0.49211981053605314</v>
      </c>
      <c r="AD26" s="59">
        <f t="shared" si="2"/>
        <v>0.49538250205468948</v>
      </c>
      <c r="AE26" s="59">
        <f t="shared" si="2"/>
        <v>0.49832990695250207</v>
      </c>
      <c r="AF26" s="59">
        <f t="shared" si="2"/>
        <v>0.50110276879487003</v>
      </c>
      <c r="AG26" s="59">
        <f t="shared" si="2"/>
        <v>0.5037570932657689</v>
      </c>
      <c r="AH26" s="59">
        <f t="shared" si="2"/>
        <v>0.50624134703693113</v>
      </c>
      <c r="AI26" s="59">
        <f t="shared" si="2"/>
        <v>0.50871809904498699</v>
      </c>
      <c r="AJ26" s="59">
        <f t="shared" si="2"/>
        <v>0.51130544207263084</v>
      </c>
      <c r="AK26" s="59">
        <f t="shared" si="2"/>
        <v>0.5139501145733435</v>
      </c>
      <c r="AL26" s="59">
        <f t="shared" si="2"/>
        <v>0.51649863029485954</v>
      </c>
      <c r="AM26" s="59">
        <f t="shared" si="2"/>
        <v>0.51901099934431072</v>
      </c>
      <c r="AN26" s="59">
        <f t="shared" si="2"/>
        <v>0.52135999118069287</v>
      </c>
      <c r="AO26" s="59">
        <f t="shared" si="2"/>
        <v>0.52367104418059462</v>
      </c>
      <c r="AP26" s="59">
        <f t="shared" si="2"/>
        <v>0.52590729635232758</v>
      </c>
      <c r="AQ26" s="59">
        <f t="shared" si="2"/>
        <v>0.52819357400195677</v>
      </c>
      <c r="AR26" s="59">
        <f t="shared" si="2"/>
        <v>0.53048554094288802</v>
      </c>
      <c r="AS26" s="59">
        <f t="shared" si="2"/>
        <v>0.53247222036465669</v>
      </c>
      <c r="AT26" s="59">
        <f t="shared" si="2"/>
        <v>0.53441560437087887</v>
      </c>
      <c r="AU26" s="59">
        <f t="shared" si="2"/>
        <v>0.53627518833193422</v>
      </c>
      <c r="AV26" s="59">
        <f t="shared" si="2"/>
        <v>0.53809450092102029</v>
      </c>
      <c r="AW26" s="59">
        <f t="shared" si="2"/>
        <v>0.53984051278407297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-0.58552000000000004</v>
      </c>
      <c r="F28" s="34">
        <f t="shared" ref="F28:AW28" si="4">F26*F27</f>
        <v>-0.55521870611537816</v>
      </c>
      <c r="G28" s="34">
        <f t="shared" si="4"/>
        <v>-0.53153063154143487</v>
      </c>
      <c r="H28" s="34">
        <f t="shared" si="4"/>
        <v>-0.5013436580633942</v>
      </c>
      <c r="I28" s="34">
        <f t="shared" si="4"/>
        <v>-0.46897994427401452</v>
      </c>
      <c r="J28" s="34">
        <f t="shared" si="4"/>
        <v>-0.42818166848692346</v>
      </c>
      <c r="K28" s="34">
        <f t="shared" si="4"/>
        <v>-0.39137408173965055</v>
      </c>
      <c r="L28" s="34">
        <f t="shared" si="4"/>
        <v>-0.35839132149728015</v>
      </c>
      <c r="M28" s="34">
        <f t="shared" si="4"/>
        <v>0.22592393824924836</v>
      </c>
      <c r="N28" s="34">
        <f t="shared" si="4"/>
        <v>0.24727729409283292</v>
      </c>
      <c r="O28" s="34">
        <f t="shared" si="4"/>
        <v>0.26728704788687119</v>
      </c>
      <c r="P28" s="34">
        <f t="shared" si="4"/>
        <v>0.28604267585189835</v>
      </c>
      <c r="Q28" s="34">
        <f t="shared" si="4"/>
        <v>0.30398950060442598</v>
      </c>
      <c r="R28" s="34">
        <f t="shared" si="4"/>
        <v>0.32100473422625203</v>
      </c>
      <c r="S28" s="34">
        <f t="shared" si="4"/>
        <v>0.33595818900188795</v>
      </c>
      <c r="T28" s="34">
        <f t="shared" si="4"/>
        <v>0.34879611006196565</v>
      </c>
      <c r="U28" s="34">
        <f t="shared" si="4"/>
        <v>0.35865599783766045</v>
      </c>
      <c r="V28" s="34">
        <f t="shared" si="4"/>
        <v>0.36608082371574852</v>
      </c>
      <c r="W28" s="34">
        <f t="shared" si="4"/>
        <v>0.37208479122650945</v>
      </c>
      <c r="X28" s="34">
        <f t="shared" si="4"/>
        <v>0.37709126611257754</v>
      </c>
      <c r="Y28" s="34">
        <f t="shared" si="4"/>
        <v>0.38085638549946882</v>
      </c>
      <c r="Z28" s="34">
        <f t="shared" si="4"/>
        <v>0.38424396205207167</v>
      </c>
      <c r="AA28" s="34">
        <f t="shared" si="4"/>
        <v>0.3875226262680464</v>
      </c>
      <c r="AB28" s="34">
        <f t="shared" si="4"/>
        <v>0.39066924674846426</v>
      </c>
      <c r="AC28" s="34">
        <f t="shared" si="4"/>
        <v>0.39369584842884253</v>
      </c>
      <c r="AD28" s="34">
        <f t="shared" si="4"/>
        <v>0.39630600164375163</v>
      </c>
      <c r="AE28" s="34">
        <f t="shared" si="4"/>
        <v>0.3986639255620017</v>
      </c>
      <c r="AF28" s="34">
        <f t="shared" si="4"/>
        <v>0.40088221503589605</v>
      </c>
      <c r="AG28" s="34">
        <f t="shared" si="4"/>
        <v>0.40300567461261516</v>
      </c>
      <c r="AH28" s="34">
        <f t="shared" si="4"/>
        <v>0.40499307762954495</v>
      </c>
      <c r="AI28" s="34">
        <f t="shared" si="4"/>
        <v>0.40697447923598962</v>
      </c>
      <c r="AJ28" s="34">
        <f t="shared" si="4"/>
        <v>0.40904435365810471</v>
      </c>
      <c r="AK28" s="34">
        <f t="shared" si="4"/>
        <v>0.41116009165867484</v>
      </c>
      <c r="AL28" s="34">
        <f t="shared" si="4"/>
        <v>0.41319890423588768</v>
      </c>
      <c r="AM28" s="34">
        <f t="shared" si="4"/>
        <v>0.41520879947544859</v>
      </c>
      <c r="AN28" s="34">
        <f t="shared" si="4"/>
        <v>0.41708799294455434</v>
      </c>
      <c r="AO28" s="34">
        <f t="shared" si="4"/>
        <v>0.41893683534447573</v>
      </c>
      <c r="AP28" s="34">
        <f t="shared" si="4"/>
        <v>0.42072583708186206</v>
      </c>
      <c r="AQ28" s="34">
        <f t="shared" si="4"/>
        <v>0.42255485920156544</v>
      </c>
      <c r="AR28" s="34">
        <f t="shared" si="4"/>
        <v>0.42438843275431043</v>
      </c>
      <c r="AS28" s="34">
        <f t="shared" si="4"/>
        <v>0.4259777762917254</v>
      </c>
      <c r="AT28" s="34">
        <f t="shared" si="4"/>
        <v>0.42753248349670314</v>
      </c>
      <c r="AU28" s="34">
        <f t="shared" si="4"/>
        <v>0.42902015066554738</v>
      </c>
      <c r="AV28" s="34">
        <f t="shared" si="4"/>
        <v>0.43047560073681623</v>
      </c>
      <c r="AW28" s="34">
        <f t="shared" si="4"/>
        <v>0.43187241022725842</v>
      </c>
      <c r="AX28" s="34"/>
      <c r="AY28" s="34"/>
      <c r="AZ28" s="34"/>
      <c r="BA28" s="34"/>
      <c r="BB28" s="34"/>
      <c r="BC28" s="34"/>
      <c r="BD28" s="34"/>
    </row>
    <row r="29" spans="1:56" x14ac:dyDescent="0.3">
      <c r="A29" s="115"/>
      <c r="B29" s="9" t="s">
        <v>92</v>
      </c>
      <c r="C29" s="11" t="s">
        <v>44</v>
      </c>
      <c r="D29" s="9" t="s">
        <v>40</v>
      </c>
      <c r="E29" s="34">
        <f>E26-E28</f>
        <v>-0.14637999999999995</v>
      </c>
      <c r="F29" s="34">
        <f t="shared" ref="F29:AW29" si="5">F26-F28</f>
        <v>-0.13880467652884454</v>
      </c>
      <c r="G29" s="34">
        <f t="shared" si="5"/>
        <v>-0.13288265788535869</v>
      </c>
      <c r="H29" s="34">
        <f t="shared" si="5"/>
        <v>-0.12533591451584847</v>
      </c>
      <c r="I29" s="34">
        <f t="shared" si="5"/>
        <v>-0.11724498606850359</v>
      </c>
      <c r="J29" s="34">
        <f t="shared" si="5"/>
        <v>-0.10704541712173082</v>
      </c>
      <c r="K29" s="34">
        <f t="shared" si="5"/>
        <v>-9.7843520434912623E-2</v>
      </c>
      <c r="L29" s="34">
        <f t="shared" si="5"/>
        <v>-8.9597830374320009E-2</v>
      </c>
      <c r="M29" s="34">
        <f t="shared" si="5"/>
        <v>5.648098456231207E-2</v>
      </c>
      <c r="N29" s="34">
        <f t="shared" si="5"/>
        <v>6.1819323523208208E-2</v>
      </c>
      <c r="O29" s="34">
        <f t="shared" si="5"/>
        <v>6.6821761971717797E-2</v>
      </c>
      <c r="P29" s="34">
        <f t="shared" si="5"/>
        <v>7.1510668962974588E-2</v>
      </c>
      <c r="Q29" s="34">
        <f t="shared" si="5"/>
        <v>7.5997375151106494E-2</v>
      </c>
      <c r="R29" s="34">
        <f t="shared" si="5"/>
        <v>8.0251183556562966E-2</v>
      </c>
      <c r="S29" s="34">
        <f t="shared" si="5"/>
        <v>8.3989547250471974E-2</v>
      </c>
      <c r="T29" s="34">
        <f t="shared" si="5"/>
        <v>8.7199027515491356E-2</v>
      </c>
      <c r="U29" s="34">
        <f t="shared" si="5"/>
        <v>8.9663999459415111E-2</v>
      </c>
      <c r="V29" s="34">
        <f t="shared" si="5"/>
        <v>9.1520205928937115E-2</v>
      </c>
      <c r="W29" s="34">
        <f t="shared" si="5"/>
        <v>9.302119780662732E-2</v>
      </c>
      <c r="X29" s="34">
        <f t="shared" si="5"/>
        <v>9.4272816528144343E-2</v>
      </c>
      <c r="Y29" s="34">
        <f t="shared" si="5"/>
        <v>9.5214096374867163E-2</v>
      </c>
      <c r="Z29" s="34">
        <f t="shared" si="5"/>
        <v>9.6060990513017919E-2</v>
      </c>
      <c r="AA29" s="34">
        <f t="shared" si="5"/>
        <v>9.6880656567011558E-2</v>
      </c>
      <c r="AB29" s="34">
        <f t="shared" si="5"/>
        <v>9.7667311687116065E-2</v>
      </c>
      <c r="AC29" s="34">
        <f t="shared" si="5"/>
        <v>9.8423962107210605E-2</v>
      </c>
      <c r="AD29" s="34">
        <f t="shared" si="5"/>
        <v>9.9076500410937851E-2</v>
      </c>
      <c r="AE29" s="34">
        <f t="shared" si="5"/>
        <v>9.9665981390500369E-2</v>
      </c>
      <c r="AF29" s="34">
        <f t="shared" si="5"/>
        <v>0.10022055375897398</v>
      </c>
      <c r="AG29" s="34">
        <f t="shared" si="5"/>
        <v>0.10075141865315373</v>
      </c>
      <c r="AH29" s="34">
        <f t="shared" si="5"/>
        <v>0.10124826940738618</v>
      </c>
      <c r="AI29" s="34">
        <f t="shared" si="5"/>
        <v>0.10174361980899738</v>
      </c>
      <c r="AJ29" s="34">
        <f t="shared" si="5"/>
        <v>0.10226108841452614</v>
      </c>
      <c r="AK29" s="34">
        <f t="shared" si="5"/>
        <v>0.10279002291466866</v>
      </c>
      <c r="AL29" s="34">
        <f t="shared" si="5"/>
        <v>0.10329972605897186</v>
      </c>
      <c r="AM29" s="34">
        <f t="shared" si="5"/>
        <v>0.10380219986886213</v>
      </c>
      <c r="AN29" s="34">
        <f t="shared" si="5"/>
        <v>0.10427199823613853</v>
      </c>
      <c r="AO29" s="34">
        <f t="shared" si="5"/>
        <v>0.10473420883611889</v>
      </c>
      <c r="AP29" s="34">
        <f t="shared" si="5"/>
        <v>0.10518145927046552</v>
      </c>
      <c r="AQ29" s="34">
        <f t="shared" si="5"/>
        <v>0.10563871480039133</v>
      </c>
      <c r="AR29" s="34">
        <f t="shared" si="5"/>
        <v>0.10609710818857759</v>
      </c>
      <c r="AS29" s="34">
        <f t="shared" si="5"/>
        <v>0.10649444407293129</v>
      </c>
      <c r="AT29" s="34">
        <f t="shared" si="5"/>
        <v>0.10688312087417573</v>
      </c>
      <c r="AU29" s="34">
        <f t="shared" si="5"/>
        <v>0.10725503766638683</v>
      </c>
      <c r="AV29" s="34">
        <f t="shared" si="5"/>
        <v>0.10761890018420406</v>
      </c>
      <c r="AW29" s="34">
        <f t="shared" si="5"/>
        <v>0.10796810255681455</v>
      </c>
      <c r="AX29" s="34"/>
      <c r="AY29" s="34"/>
      <c r="AZ29" s="34"/>
      <c r="BA29" s="34"/>
      <c r="BB29" s="34"/>
      <c r="BC29" s="34"/>
      <c r="BD29" s="34"/>
    </row>
    <row r="30" spans="1:56" ht="16.5" hidden="1" customHeight="1" outlineLevel="1" x14ac:dyDescent="0.35">
      <c r="A30" s="115"/>
      <c r="B30" s="9" t="s">
        <v>1</v>
      </c>
      <c r="C30" s="11" t="s">
        <v>53</v>
      </c>
      <c r="D30" s="9" t="s">
        <v>40</v>
      </c>
      <c r="F30" s="34">
        <f>$E$28/'Fixed data'!$C$7</f>
        <v>-1.3011555555555556E-2</v>
      </c>
      <c r="G30" s="34">
        <f>$E$28/'Fixed data'!$C$7</f>
        <v>-1.3011555555555556E-2</v>
      </c>
      <c r="H30" s="34">
        <f>$E$28/'Fixed data'!$C$7</f>
        <v>-1.3011555555555556E-2</v>
      </c>
      <c r="I30" s="34">
        <f>$E$28/'Fixed data'!$C$7</f>
        <v>-1.3011555555555556E-2</v>
      </c>
      <c r="J30" s="34">
        <f>$E$28/'Fixed data'!$C$7</f>
        <v>-1.3011555555555556E-2</v>
      </c>
      <c r="K30" s="34">
        <f>$E$28/'Fixed data'!$C$7</f>
        <v>-1.3011555555555556E-2</v>
      </c>
      <c r="L30" s="34">
        <f>$E$28/'Fixed data'!$C$7</f>
        <v>-1.3011555555555556E-2</v>
      </c>
      <c r="M30" s="34">
        <f>$E$28/'Fixed data'!$C$7</f>
        <v>-1.3011555555555556E-2</v>
      </c>
      <c r="N30" s="34">
        <f>$E$28/'Fixed data'!$C$7</f>
        <v>-1.3011555555555556E-2</v>
      </c>
      <c r="O30" s="34">
        <f>$E$28/'Fixed data'!$C$7</f>
        <v>-1.3011555555555556E-2</v>
      </c>
      <c r="P30" s="34">
        <f>$E$28/'Fixed data'!$C$7</f>
        <v>-1.3011555555555556E-2</v>
      </c>
      <c r="Q30" s="34">
        <f>$E$28/'Fixed data'!$C$7</f>
        <v>-1.3011555555555556E-2</v>
      </c>
      <c r="R30" s="34">
        <f>$E$28/'Fixed data'!$C$7</f>
        <v>-1.3011555555555556E-2</v>
      </c>
      <c r="S30" s="34">
        <f>$E$28/'Fixed data'!$C$7</f>
        <v>-1.3011555555555556E-2</v>
      </c>
      <c r="T30" s="34">
        <f>$E$28/'Fixed data'!$C$7</f>
        <v>-1.3011555555555556E-2</v>
      </c>
      <c r="U30" s="34">
        <f>$E$28/'Fixed data'!$C$7</f>
        <v>-1.3011555555555556E-2</v>
      </c>
      <c r="V30" s="34">
        <f>$E$28/'Fixed data'!$C$7</f>
        <v>-1.3011555555555556E-2</v>
      </c>
      <c r="W30" s="34">
        <f>$E$28/'Fixed data'!$C$7</f>
        <v>-1.3011555555555556E-2</v>
      </c>
      <c r="X30" s="34">
        <f>$E$28/'Fixed data'!$C$7</f>
        <v>-1.3011555555555556E-2</v>
      </c>
      <c r="Y30" s="34">
        <f>$E$28/'Fixed data'!$C$7</f>
        <v>-1.3011555555555556E-2</v>
      </c>
      <c r="Z30" s="34">
        <f>$E$28/'Fixed data'!$C$7</f>
        <v>-1.3011555555555556E-2</v>
      </c>
      <c r="AA30" s="34">
        <f>$E$28/'Fixed data'!$C$7</f>
        <v>-1.3011555555555556E-2</v>
      </c>
      <c r="AB30" s="34">
        <f>$E$28/'Fixed data'!$C$7</f>
        <v>-1.3011555555555556E-2</v>
      </c>
      <c r="AC30" s="34">
        <f>$E$28/'Fixed data'!$C$7</f>
        <v>-1.3011555555555556E-2</v>
      </c>
      <c r="AD30" s="34">
        <f>$E$28/'Fixed data'!$C$7</f>
        <v>-1.3011555555555556E-2</v>
      </c>
      <c r="AE30" s="34">
        <f>$E$28/'Fixed data'!$C$7</f>
        <v>-1.3011555555555556E-2</v>
      </c>
      <c r="AF30" s="34">
        <f>$E$28/'Fixed data'!$C$7</f>
        <v>-1.3011555555555556E-2</v>
      </c>
      <c r="AG30" s="34">
        <f>$E$28/'Fixed data'!$C$7</f>
        <v>-1.3011555555555556E-2</v>
      </c>
      <c r="AH30" s="34">
        <f>$E$28/'Fixed data'!$C$7</f>
        <v>-1.3011555555555556E-2</v>
      </c>
      <c r="AI30" s="34">
        <f>$E$28/'Fixed data'!$C$7</f>
        <v>-1.3011555555555556E-2</v>
      </c>
      <c r="AJ30" s="34">
        <f>$E$28/'Fixed data'!$C$7</f>
        <v>-1.3011555555555556E-2</v>
      </c>
      <c r="AK30" s="34">
        <f>$E$28/'Fixed data'!$C$7</f>
        <v>-1.3011555555555556E-2</v>
      </c>
      <c r="AL30" s="34">
        <f>$E$28/'Fixed data'!$C$7</f>
        <v>-1.3011555555555556E-2</v>
      </c>
      <c r="AM30" s="34">
        <f>$E$28/'Fixed data'!$C$7</f>
        <v>-1.3011555555555556E-2</v>
      </c>
      <c r="AN30" s="34">
        <f>$E$28/'Fixed data'!$C$7</f>
        <v>-1.3011555555555556E-2</v>
      </c>
      <c r="AO30" s="34">
        <f>$E$28/'Fixed data'!$C$7</f>
        <v>-1.3011555555555556E-2</v>
      </c>
      <c r="AP30" s="34">
        <f>$E$28/'Fixed data'!$C$7</f>
        <v>-1.3011555555555556E-2</v>
      </c>
      <c r="AQ30" s="34">
        <f>$E$28/'Fixed data'!$C$7</f>
        <v>-1.3011555555555556E-2</v>
      </c>
      <c r="AR30" s="34">
        <f>$E$28/'Fixed data'!$C$7</f>
        <v>-1.3011555555555556E-2</v>
      </c>
      <c r="AS30" s="34">
        <f>$E$28/'Fixed data'!$C$7</f>
        <v>-1.3011555555555556E-2</v>
      </c>
      <c r="AT30" s="34">
        <f>$E$28/'Fixed data'!$C$7</f>
        <v>-1.3011555555555556E-2</v>
      </c>
      <c r="AU30" s="34">
        <f>$E$28/'Fixed data'!$C$7</f>
        <v>-1.3011555555555556E-2</v>
      </c>
      <c r="AV30" s="34">
        <f>$E$28/'Fixed data'!$C$7</f>
        <v>-1.3011555555555556E-2</v>
      </c>
      <c r="AW30" s="34">
        <f>$E$28/'Fixed data'!$C$7</f>
        <v>-1.3011555555555556E-2</v>
      </c>
      <c r="AX30" s="34">
        <f>$E$28/'Fixed data'!$C$7</f>
        <v>-1.3011555555555556E-2</v>
      </c>
      <c r="AY30" s="34"/>
      <c r="AZ30" s="34"/>
      <c r="BA30" s="34"/>
      <c r="BB30" s="34"/>
      <c r="BC30" s="34"/>
      <c r="BD30" s="34"/>
    </row>
    <row r="31" spans="1:56" ht="16.5" hidden="1" customHeight="1" outlineLevel="1" x14ac:dyDescent="0.35">
      <c r="A31" s="115"/>
      <c r="B31" s="9" t="s">
        <v>2</v>
      </c>
      <c r="C31" s="11" t="s">
        <v>54</v>
      </c>
      <c r="D31" s="9" t="s">
        <v>40</v>
      </c>
      <c r="F31" s="34"/>
      <c r="G31" s="34">
        <f>$F$28/'Fixed data'!$C$7</f>
        <v>-1.2338193469230626E-2</v>
      </c>
      <c r="H31" s="34">
        <f>$F$28/'Fixed data'!$C$7</f>
        <v>-1.2338193469230626E-2</v>
      </c>
      <c r="I31" s="34">
        <f>$F$28/'Fixed data'!$C$7</f>
        <v>-1.2338193469230626E-2</v>
      </c>
      <c r="J31" s="34">
        <f>$F$28/'Fixed data'!$C$7</f>
        <v>-1.2338193469230626E-2</v>
      </c>
      <c r="K31" s="34">
        <f>$F$28/'Fixed data'!$C$7</f>
        <v>-1.2338193469230626E-2</v>
      </c>
      <c r="L31" s="34">
        <f>$F$28/'Fixed data'!$C$7</f>
        <v>-1.2338193469230626E-2</v>
      </c>
      <c r="M31" s="34">
        <f>$F$28/'Fixed data'!$C$7</f>
        <v>-1.2338193469230626E-2</v>
      </c>
      <c r="N31" s="34">
        <f>$F$28/'Fixed data'!$C$7</f>
        <v>-1.2338193469230626E-2</v>
      </c>
      <c r="O31" s="34">
        <f>$F$28/'Fixed data'!$C$7</f>
        <v>-1.2338193469230626E-2</v>
      </c>
      <c r="P31" s="34">
        <f>$F$28/'Fixed data'!$C$7</f>
        <v>-1.2338193469230626E-2</v>
      </c>
      <c r="Q31" s="34">
        <f>$F$28/'Fixed data'!$C$7</f>
        <v>-1.2338193469230626E-2</v>
      </c>
      <c r="R31" s="34">
        <f>$F$28/'Fixed data'!$C$7</f>
        <v>-1.2338193469230626E-2</v>
      </c>
      <c r="S31" s="34">
        <f>$F$28/'Fixed data'!$C$7</f>
        <v>-1.2338193469230626E-2</v>
      </c>
      <c r="T31" s="34">
        <f>$F$28/'Fixed data'!$C$7</f>
        <v>-1.2338193469230626E-2</v>
      </c>
      <c r="U31" s="34">
        <f>$F$28/'Fixed data'!$C$7</f>
        <v>-1.2338193469230626E-2</v>
      </c>
      <c r="V31" s="34">
        <f>$F$28/'Fixed data'!$C$7</f>
        <v>-1.2338193469230626E-2</v>
      </c>
      <c r="W31" s="34">
        <f>$F$28/'Fixed data'!$C$7</f>
        <v>-1.2338193469230626E-2</v>
      </c>
      <c r="X31" s="34">
        <f>$F$28/'Fixed data'!$C$7</f>
        <v>-1.2338193469230626E-2</v>
      </c>
      <c r="Y31" s="34">
        <f>$F$28/'Fixed data'!$C$7</f>
        <v>-1.2338193469230626E-2</v>
      </c>
      <c r="Z31" s="34">
        <f>$F$28/'Fixed data'!$C$7</f>
        <v>-1.2338193469230626E-2</v>
      </c>
      <c r="AA31" s="34">
        <f>$F$28/'Fixed data'!$C$7</f>
        <v>-1.2338193469230626E-2</v>
      </c>
      <c r="AB31" s="34">
        <f>$F$28/'Fixed data'!$C$7</f>
        <v>-1.2338193469230626E-2</v>
      </c>
      <c r="AC31" s="34">
        <f>$F$28/'Fixed data'!$C$7</f>
        <v>-1.2338193469230626E-2</v>
      </c>
      <c r="AD31" s="34">
        <f>$F$28/'Fixed data'!$C$7</f>
        <v>-1.2338193469230626E-2</v>
      </c>
      <c r="AE31" s="34">
        <f>$F$28/'Fixed data'!$C$7</f>
        <v>-1.2338193469230626E-2</v>
      </c>
      <c r="AF31" s="34">
        <f>$F$28/'Fixed data'!$C$7</f>
        <v>-1.2338193469230626E-2</v>
      </c>
      <c r="AG31" s="34">
        <f>$F$28/'Fixed data'!$C$7</f>
        <v>-1.2338193469230626E-2</v>
      </c>
      <c r="AH31" s="34">
        <f>$F$28/'Fixed data'!$C$7</f>
        <v>-1.2338193469230626E-2</v>
      </c>
      <c r="AI31" s="34">
        <f>$F$28/'Fixed data'!$C$7</f>
        <v>-1.2338193469230626E-2</v>
      </c>
      <c r="AJ31" s="34">
        <f>$F$28/'Fixed data'!$C$7</f>
        <v>-1.2338193469230626E-2</v>
      </c>
      <c r="AK31" s="34">
        <f>$F$28/'Fixed data'!$C$7</f>
        <v>-1.2338193469230626E-2</v>
      </c>
      <c r="AL31" s="34">
        <f>$F$28/'Fixed data'!$C$7</f>
        <v>-1.2338193469230626E-2</v>
      </c>
      <c r="AM31" s="34">
        <f>$F$28/'Fixed data'!$C$7</f>
        <v>-1.2338193469230626E-2</v>
      </c>
      <c r="AN31" s="34">
        <f>$F$28/'Fixed data'!$C$7</f>
        <v>-1.2338193469230626E-2</v>
      </c>
      <c r="AO31" s="34">
        <f>$F$28/'Fixed data'!$C$7</f>
        <v>-1.2338193469230626E-2</v>
      </c>
      <c r="AP31" s="34">
        <f>$F$28/'Fixed data'!$C$7</f>
        <v>-1.2338193469230626E-2</v>
      </c>
      <c r="AQ31" s="34">
        <f>$F$28/'Fixed data'!$C$7</f>
        <v>-1.2338193469230626E-2</v>
      </c>
      <c r="AR31" s="34">
        <f>$F$28/'Fixed data'!$C$7</f>
        <v>-1.2338193469230626E-2</v>
      </c>
      <c r="AS31" s="34">
        <f>$F$28/'Fixed data'!$C$7</f>
        <v>-1.2338193469230626E-2</v>
      </c>
      <c r="AT31" s="34">
        <f>$F$28/'Fixed data'!$C$7</f>
        <v>-1.2338193469230626E-2</v>
      </c>
      <c r="AU31" s="34">
        <f>$F$28/'Fixed data'!$C$7</f>
        <v>-1.2338193469230626E-2</v>
      </c>
      <c r="AV31" s="34">
        <f>$F$28/'Fixed data'!$C$7</f>
        <v>-1.2338193469230626E-2</v>
      </c>
      <c r="AW31" s="34">
        <f>$F$28/'Fixed data'!$C$7</f>
        <v>-1.2338193469230626E-2</v>
      </c>
      <c r="AX31" s="34">
        <f>$F$28/'Fixed data'!$C$7</f>
        <v>-1.2338193469230626E-2</v>
      </c>
      <c r="AY31" s="34">
        <f>$F$28/'Fixed data'!$C$7</f>
        <v>-1.2338193469230626E-2</v>
      </c>
      <c r="AZ31" s="34"/>
      <c r="BA31" s="34"/>
      <c r="BB31" s="34"/>
      <c r="BC31" s="34"/>
      <c r="BD31" s="34"/>
    </row>
    <row r="32" spans="1:56" ht="16.5" hidden="1" customHeight="1" outlineLevel="1" x14ac:dyDescent="0.35">
      <c r="A32" s="115"/>
      <c r="B32" s="9" t="s">
        <v>3</v>
      </c>
      <c r="C32" s="11" t="s">
        <v>55</v>
      </c>
      <c r="D32" s="9" t="s">
        <v>40</v>
      </c>
      <c r="F32" s="34"/>
      <c r="G32" s="34"/>
      <c r="H32" s="34">
        <f>$G$28/'Fixed data'!$C$7</f>
        <v>-1.1811791812031886E-2</v>
      </c>
      <c r="I32" s="34">
        <f>$G$28/'Fixed data'!$C$7</f>
        <v>-1.1811791812031886E-2</v>
      </c>
      <c r="J32" s="34">
        <f>$G$28/'Fixed data'!$C$7</f>
        <v>-1.1811791812031886E-2</v>
      </c>
      <c r="K32" s="34">
        <f>$G$28/'Fixed data'!$C$7</f>
        <v>-1.1811791812031886E-2</v>
      </c>
      <c r="L32" s="34">
        <f>$G$28/'Fixed data'!$C$7</f>
        <v>-1.1811791812031886E-2</v>
      </c>
      <c r="M32" s="34">
        <f>$G$28/'Fixed data'!$C$7</f>
        <v>-1.1811791812031886E-2</v>
      </c>
      <c r="N32" s="34">
        <f>$G$28/'Fixed data'!$C$7</f>
        <v>-1.1811791812031886E-2</v>
      </c>
      <c r="O32" s="34">
        <f>$G$28/'Fixed data'!$C$7</f>
        <v>-1.1811791812031886E-2</v>
      </c>
      <c r="P32" s="34">
        <f>$G$28/'Fixed data'!$C$7</f>
        <v>-1.1811791812031886E-2</v>
      </c>
      <c r="Q32" s="34">
        <f>$G$28/'Fixed data'!$C$7</f>
        <v>-1.1811791812031886E-2</v>
      </c>
      <c r="R32" s="34">
        <f>$G$28/'Fixed data'!$C$7</f>
        <v>-1.1811791812031886E-2</v>
      </c>
      <c r="S32" s="34">
        <f>$G$28/'Fixed data'!$C$7</f>
        <v>-1.1811791812031886E-2</v>
      </c>
      <c r="T32" s="34">
        <f>$G$28/'Fixed data'!$C$7</f>
        <v>-1.1811791812031886E-2</v>
      </c>
      <c r="U32" s="34">
        <f>$G$28/'Fixed data'!$C$7</f>
        <v>-1.1811791812031886E-2</v>
      </c>
      <c r="V32" s="34">
        <f>$G$28/'Fixed data'!$C$7</f>
        <v>-1.1811791812031886E-2</v>
      </c>
      <c r="W32" s="34">
        <f>$G$28/'Fixed data'!$C$7</f>
        <v>-1.1811791812031886E-2</v>
      </c>
      <c r="X32" s="34">
        <f>$G$28/'Fixed data'!$C$7</f>
        <v>-1.1811791812031886E-2</v>
      </c>
      <c r="Y32" s="34">
        <f>$G$28/'Fixed data'!$C$7</f>
        <v>-1.1811791812031886E-2</v>
      </c>
      <c r="Z32" s="34">
        <f>$G$28/'Fixed data'!$C$7</f>
        <v>-1.1811791812031886E-2</v>
      </c>
      <c r="AA32" s="34">
        <f>$G$28/'Fixed data'!$C$7</f>
        <v>-1.1811791812031886E-2</v>
      </c>
      <c r="AB32" s="34">
        <f>$G$28/'Fixed data'!$C$7</f>
        <v>-1.1811791812031886E-2</v>
      </c>
      <c r="AC32" s="34">
        <f>$G$28/'Fixed data'!$C$7</f>
        <v>-1.1811791812031886E-2</v>
      </c>
      <c r="AD32" s="34">
        <f>$G$28/'Fixed data'!$C$7</f>
        <v>-1.1811791812031886E-2</v>
      </c>
      <c r="AE32" s="34">
        <f>$G$28/'Fixed data'!$C$7</f>
        <v>-1.1811791812031886E-2</v>
      </c>
      <c r="AF32" s="34">
        <f>$G$28/'Fixed data'!$C$7</f>
        <v>-1.1811791812031886E-2</v>
      </c>
      <c r="AG32" s="34">
        <f>$G$28/'Fixed data'!$C$7</f>
        <v>-1.1811791812031886E-2</v>
      </c>
      <c r="AH32" s="34">
        <f>$G$28/'Fixed data'!$C$7</f>
        <v>-1.1811791812031886E-2</v>
      </c>
      <c r="AI32" s="34">
        <f>$G$28/'Fixed data'!$C$7</f>
        <v>-1.1811791812031886E-2</v>
      </c>
      <c r="AJ32" s="34">
        <f>$G$28/'Fixed data'!$C$7</f>
        <v>-1.1811791812031886E-2</v>
      </c>
      <c r="AK32" s="34">
        <f>$G$28/'Fixed data'!$C$7</f>
        <v>-1.1811791812031886E-2</v>
      </c>
      <c r="AL32" s="34">
        <f>$G$28/'Fixed data'!$C$7</f>
        <v>-1.1811791812031886E-2</v>
      </c>
      <c r="AM32" s="34">
        <f>$G$28/'Fixed data'!$C$7</f>
        <v>-1.1811791812031886E-2</v>
      </c>
      <c r="AN32" s="34">
        <f>$G$28/'Fixed data'!$C$7</f>
        <v>-1.1811791812031886E-2</v>
      </c>
      <c r="AO32" s="34">
        <f>$G$28/'Fixed data'!$C$7</f>
        <v>-1.1811791812031886E-2</v>
      </c>
      <c r="AP32" s="34">
        <f>$G$28/'Fixed data'!$C$7</f>
        <v>-1.1811791812031886E-2</v>
      </c>
      <c r="AQ32" s="34">
        <f>$G$28/'Fixed data'!$C$7</f>
        <v>-1.1811791812031886E-2</v>
      </c>
      <c r="AR32" s="34">
        <f>$G$28/'Fixed data'!$C$7</f>
        <v>-1.1811791812031886E-2</v>
      </c>
      <c r="AS32" s="34">
        <f>$G$28/'Fixed data'!$C$7</f>
        <v>-1.1811791812031886E-2</v>
      </c>
      <c r="AT32" s="34">
        <f>$G$28/'Fixed data'!$C$7</f>
        <v>-1.1811791812031886E-2</v>
      </c>
      <c r="AU32" s="34">
        <f>$G$28/'Fixed data'!$C$7</f>
        <v>-1.1811791812031886E-2</v>
      </c>
      <c r="AV32" s="34">
        <f>$G$28/'Fixed data'!$C$7</f>
        <v>-1.1811791812031886E-2</v>
      </c>
      <c r="AW32" s="34">
        <f>$G$28/'Fixed data'!$C$7</f>
        <v>-1.1811791812031886E-2</v>
      </c>
      <c r="AX32" s="34">
        <f>$G$28/'Fixed data'!$C$7</f>
        <v>-1.1811791812031886E-2</v>
      </c>
      <c r="AY32" s="34">
        <f>$G$28/'Fixed data'!$C$7</f>
        <v>-1.1811791812031886E-2</v>
      </c>
      <c r="AZ32" s="34">
        <f>$G$28/'Fixed data'!$C$7</f>
        <v>-1.1811791812031886E-2</v>
      </c>
      <c r="BA32" s="34"/>
      <c r="BB32" s="34"/>
      <c r="BC32" s="34"/>
      <c r="BD32" s="34"/>
    </row>
    <row r="33" spans="1:57" ht="16.5" hidden="1" customHeight="1" outlineLevel="1" x14ac:dyDescent="0.35">
      <c r="A33" s="115"/>
      <c r="B33" s="9" t="s">
        <v>4</v>
      </c>
      <c r="C33" s="11" t="s">
        <v>56</v>
      </c>
      <c r="D33" s="9" t="s">
        <v>40</v>
      </c>
      <c r="F33" s="34"/>
      <c r="G33" s="34"/>
      <c r="H33" s="34"/>
      <c r="I33" s="34">
        <f>$H$28/'Fixed data'!$C$7</f>
        <v>-1.1140970179186537E-2</v>
      </c>
      <c r="J33" s="34">
        <f>$H$28/'Fixed data'!$C$7</f>
        <v>-1.1140970179186537E-2</v>
      </c>
      <c r="K33" s="34">
        <f>$H$28/'Fixed data'!$C$7</f>
        <v>-1.1140970179186537E-2</v>
      </c>
      <c r="L33" s="34">
        <f>$H$28/'Fixed data'!$C$7</f>
        <v>-1.1140970179186537E-2</v>
      </c>
      <c r="M33" s="34">
        <f>$H$28/'Fixed data'!$C$7</f>
        <v>-1.1140970179186537E-2</v>
      </c>
      <c r="N33" s="34">
        <f>$H$28/'Fixed data'!$C$7</f>
        <v>-1.1140970179186537E-2</v>
      </c>
      <c r="O33" s="34">
        <f>$H$28/'Fixed data'!$C$7</f>
        <v>-1.1140970179186537E-2</v>
      </c>
      <c r="P33" s="34">
        <f>$H$28/'Fixed data'!$C$7</f>
        <v>-1.1140970179186537E-2</v>
      </c>
      <c r="Q33" s="34">
        <f>$H$28/'Fixed data'!$C$7</f>
        <v>-1.1140970179186537E-2</v>
      </c>
      <c r="R33" s="34">
        <f>$H$28/'Fixed data'!$C$7</f>
        <v>-1.1140970179186537E-2</v>
      </c>
      <c r="S33" s="34">
        <f>$H$28/'Fixed data'!$C$7</f>
        <v>-1.1140970179186537E-2</v>
      </c>
      <c r="T33" s="34">
        <f>$H$28/'Fixed data'!$C$7</f>
        <v>-1.1140970179186537E-2</v>
      </c>
      <c r="U33" s="34">
        <f>$H$28/'Fixed data'!$C$7</f>
        <v>-1.1140970179186537E-2</v>
      </c>
      <c r="V33" s="34">
        <f>$H$28/'Fixed data'!$C$7</f>
        <v>-1.1140970179186537E-2</v>
      </c>
      <c r="W33" s="34">
        <f>$H$28/'Fixed data'!$C$7</f>
        <v>-1.1140970179186537E-2</v>
      </c>
      <c r="X33" s="34">
        <f>$H$28/'Fixed data'!$C$7</f>
        <v>-1.1140970179186537E-2</v>
      </c>
      <c r="Y33" s="34">
        <f>$H$28/'Fixed data'!$C$7</f>
        <v>-1.1140970179186537E-2</v>
      </c>
      <c r="Z33" s="34">
        <f>$H$28/'Fixed data'!$C$7</f>
        <v>-1.1140970179186537E-2</v>
      </c>
      <c r="AA33" s="34">
        <f>$H$28/'Fixed data'!$C$7</f>
        <v>-1.1140970179186537E-2</v>
      </c>
      <c r="AB33" s="34">
        <f>$H$28/'Fixed data'!$C$7</f>
        <v>-1.1140970179186537E-2</v>
      </c>
      <c r="AC33" s="34">
        <f>$H$28/'Fixed data'!$C$7</f>
        <v>-1.1140970179186537E-2</v>
      </c>
      <c r="AD33" s="34">
        <f>$H$28/'Fixed data'!$C$7</f>
        <v>-1.1140970179186537E-2</v>
      </c>
      <c r="AE33" s="34">
        <f>$H$28/'Fixed data'!$C$7</f>
        <v>-1.1140970179186537E-2</v>
      </c>
      <c r="AF33" s="34">
        <f>$H$28/'Fixed data'!$C$7</f>
        <v>-1.1140970179186537E-2</v>
      </c>
      <c r="AG33" s="34">
        <f>$H$28/'Fixed data'!$C$7</f>
        <v>-1.1140970179186537E-2</v>
      </c>
      <c r="AH33" s="34">
        <f>$H$28/'Fixed data'!$C$7</f>
        <v>-1.1140970179186537E-2</v>
      </c>
      <c r="AI33" s="34">
        <f>$H$28/'Fixed data'!$C$7</f>
        <v>-1.1140970179186537E-2</v>
      </c>
      <c r="AJ33" s="34">
        <f>$H$28/'Fixed data'!$C$7</f>
        <v>-1.1140970179186537E-2</v>
      </c>
      <c r="AK33" s="34">
        <f>$H$28/'Fixed data'!$C$7</f>
        <v>-1.1140970179186537E-2</v>
      </c>
      <c r="AL33" s="34">
        <f>$H$28/'Fixed data'!$C$7</f>
        <v>-1.1140970179186537E-2</v>
      </c>
      <c r="AM33" s="34">
        <f>$H$28/'Fixed data'!$C$7</f>
        <v>-1.1140970179186537E-2</v>
      </c>
      <c r="AN33" s="34">
        <f>$H$28/'Fixed data'!$C$7</f>
        <v>-1.1140970179186537E-2</v>
      </c>
      <c r="AO33" s="34">
        <f>$H$28/'Fixed data'!$C$7</f>
        <v>-1.1140970179186537E-2</v>
      </c>
      <c r="AP33" s="34">
        <f>$H$28/'Fixed data'!$C$7</f>
        <v>-1.1140970179186537E-2</v>
      </c>
      <c r="AQ33" s="34">
        <f>$H$28/'Fixed data'!$C$7</f>
        <v>-1.1140970179186537E-2</v>
      </c>
      <c r="AR33" s="34">
        <f>$H$28/'Fixed data'!$C$7</f>
        <v>-1.1140970179186537E-2</v>
      </c>
      <c r="AS33" s="34">
        <f>$H$28/'Fixed data'!$C$7</f>
        <v>-1.1140970179186537E-2</v>
      </c>
      <c r="AT33" s="34">
        <f>$H$28/'Fixed data'!$C$7</f>
        <v>-1.1140970179186537E-2</v>
      </c>
      <c r="AU33" s="34">
        <f>$H$28/'Fixed data'!$C$7</f>
        <v>-1.1140970179186537E-2</v>
      </c>
      <c r="AV33" s="34">
        <f>$H$28/'Fixed data'!$C$7</f>
        <v>-1.1140970179186537E-2</v>
      </c>
      <c r="AW33" s="34">
        <f>$H$28/'Fixed data'!$C$7</f>
        <v>-1.1140970179186537E-2</v>
      </c>
      <c r="AX33" s="34">
        <f>$H$28/'Fixed data'!$C$7</f>
        <v>-1.1140970179186537E-2</v>
      </c>
      <c r="AY33" s="34">
        <f>$H$28/'Fixed data'!$C$7</f>
        <v>-1.1140970179186537E-2</v>
      </c>
      <c r="AZ33" s="34">
        <f>$H$28/'Fixed data'!$C$7</f>
        <v>-1.1140970179186537E-2</v>
      </c>
      <c r="BA33" s="34">
        <f>$H$28/'Fixed data'!$C$7</f>
        <v>-1.1140970179186537E-2</v>
      </c>
      <c r="BB33" s="34"/>
      <c r="BC33" s="34"/>
      <c r="BD33" s="34"/>
    </row>
    <row r="34" spans="1:57" ht="16.5" hidden="1" customHeight="1" outlineLevel="1" x14ac:dyDescent="0.35">
      <c r="A34" s="115"/>
      <c r="B34" s="9" t="s">
        <v>5</v>
      </c>
      <c r="C34" s="11" t="s">
        <v>57</v>
      </c>
      <c r="D34" s="9" t="s">
        <v>40</v>
      </c>
      <c r="F34" s="34"/>
      <c r="G34" s="34"/>
      <c r="H34" s="34"/>
      <c r="I34" s="34"/>
      <c r="J34" s="34">
        <f>$I$28/'Fixed data'!$C$7</f>
        <v>-1.0421776539422545E-2</v>
      </c>
      <c r="K34" s="34">
        <f>$I$28/'Fixed data'!$C$7</f>
        <v>-1.0421776539422545E-2</v>
      </c>
      <c r="L34" s="34">
        <f>$I$28/'Fixed data'!$C$7</f>
        <v>-1.0421776539422545E-2</v>
      </c>
      <c r="M34" s="34">
        <f>$I$28/'Fixed data'!$C$7</f>
        <v>-1.0421776539422545E-2</v>
      </c>
      <c r="N34" s="34">
        <f>$I$28/'Fixed data'!$C$7</f>
        <v>-1.0421776539422545E-2</v>
      </c>
      <c r="O34" s="34">
        <f>$I$28/'Fixed data'!$C$7</f>
        <v>-1.0421776539422545E-2</v>
      </c>
      <c r="P34" s="34">
        <f>$I$28/'Fixed data'!$C$7</f>
        <v>-1.0421776539422545E-2</v>
      </c>
      <c r="Q34" s="34">
        <f>$I$28/'Fixed data'!$C$7</f>
        <v>-1.0421776539422545E-2</v>
      </c>
      <c r="R34" s="34">
        <f>$I$28/'Fixed data'!$C$7</f>
        <v>-1.0421776539422545E-2</v>
      </c>
      <c r="S34" s="34">
        <f>$I$28/'Fixed data'!$C$7</f>
        <v>-1.0421776539422545E-2</v>
      </c>
      <c r="T34" s="34">
        <f>$I$28/'Fixed data'!$C$7</f>
        <v>-1.0421776539422545E-2</v>
      </c>
      <c r="U34" s="34">
        <f>$I$28/'Fixed data'!$C$7</f>
        <v>-1.0421776539422545E-2</v>
      </c>
      <c r="V34" s="34">
        <f>$I$28/'Fixed data'!$C$7</f>
        <v>-1.0421776539422545E-2</v>
      </c>
      <c r="W34" s="34">
        <f>$I$28/'Fixed data'!$C$7</f>
        <v>-1.0421776539422545E-2</v>
      </c>
      <c r="X34" s="34">
        <f>$I$28/'Fixed data'!$C$7</f>
        <v>-1.0421776539422545E-2</v>
      </c>
      <c r="Y34" s="34">
        <f>$I$28/'Fixed data'!$C$7</f>
        <v>-1.0421776539422545E-2</v>
      </c>
      <c r="Z34" s="34">
        <f>$I$28/'Fixed data'!$C$7</f>
        <v>-1.0421776539422545E-2</v>
      </c>
      <c r="AA34" s="34">
        <f>$I$28/'Fixed data'!$C$7</f>
        <v>-1.0421776539422545E-2</v>
      </c>
      <c r="AB34" s="34">
        <f>$I$28/'Fixed data'!$C$7</f>
        <v>-1.0421776539422545E-2</v>
      </c>
      <c r="AC34" s="34">
        <f>$I$28/'Fixed data'!$C$7</f>
        <v>-1.0421776539422545E-2</v>
      </c>
      <c r="AD34" s="34">
        <f>$I$28/'Fixed data'!$C$7</f>
        <v>-1.0421776539422545E-2</v>
      </c>
      <c r="AE34" s="34">
        <f>$I$28/'Fixed data'!$C$7</f>
        <v>-1.0421776539422545E-2</v>
      </c>
      <c r="AF34" s="34">
        <f>$I$28/'Fixed data'!$C$7</f>
        <v>-1.0421776539422545E-2</v>
      </c>
      <c r="AG34" s="34">
        <f>$I$28/'Fixed data'!$C$7</f>
        <v>-1.0421776539422545E-2</v>
      </c>
      <c r="AH34" s="34">
        <f>$I$28/'Fixed data'!$C$7</f>
        <v>-1.0421776539422545E-2</v>
      </c>
      <c r="AI34" s="34">
        <f>$I$28/'Fixed data'!$C$7</f>
        <v>-1.0421776539422545E-2</v>
      </c>
      <c r="AJ34" s="34">
        <f>$I$28/'Fixed data'!$C$7</f>
        <v>-1.0421776539422545E-2</v>
      </c>
      <c r="AK34" s="34">
        <f>$I$28/'Fixed data'!$C$7</f>
        <v>-1.0421776539422545E-2</v>
      </c>
      <c r="AL34" s="34">
        <f>$I$28/'Fixed data'!$C$7</f>
        <v>-1.0421776539422545E-2</v>
      </c>
      <c r="AM34" s="34">
        <f>$I$28/'Fixed data'!$C$7</f>
        <v>-1.0421776539422545E-2</v>
      </c>
      <c r="AN34" s="34">
        <f>$I$28/'Fixed data'!$C$7</f>
        <v>-1.0421776539422545E-2</v>
      </c>
      <c r="AO34" s="34">
        <f>$I$28/'Fixed data'!$C$7</f>
        <v>-1.0421776539422545E-2</v>
      </c>
      <c r="AP34" s="34">
        <f>$I$28/'Fixed data'!$C$7</f>
        <v>-1.0421776539422545E-2</v>
      </c>
      <c r="AQ34" s="34">
        <f>$I$28/'Fixed data'!$C$7</f>
        <v>-1.0421776539422545E-2</v>
      </c>
      <c r="AR34" s="34">
        <f>$I$28/'Fixed data'!$C$7</f>
        <v>-1.0421776539422545E-2</v>
      </c>
      <c r="AS34" s="34">
        <f>$I$28/'Fixed data'!$C$7</f>
        <v>-1.0421776539422545E-2</v>
      </c>
      <c r="AT34" s="34">
        <f>$I$28/'Fixed data'!$C$7</f>
        <v>-1.0421776539422545E-2</v>
      </c>
      <c r="AU34" s="34">
        <f>$I$28/'Fixed data'!$C$7</f>
        <v>-1.0421776539422545E-2</v>
      </c>
      <c r="AV34" s="34">
        <f>$I$28/'Fixed data'!$C$7</f>
        <v>-1.0421776539422545E-2</v>
      </c>
      <c r="AW34" s="34">
        <f>$I$28/'Fixed data'!$C$7</f>
        <v>-1.0421776539422545E-2</v>
      </c>
      <c r="AX34" s="34">
        <f>$I$28/'Fixed data'!$C$7</f>
        <v>-1.0421776539422545E-2</v>
      </c>
      <c r="AY34" s="34">
        <f>$I$28/'Fixed data'!$C$7</f>
        <v>-1.0421776539422545E-2</v>
      </c>
      <c r="AZ34" s="34">
        <f>$I$28/'Fixed data'!$C$7</f>
        <v>-1.0421776539422545E-2</v>
      </c>
      <c r="BA34" s="34">
        <f>$I$28/'Fixed data'!$C$7</f>
        <v>-1.0421776539422545E-2</v>
      </c>
      <c r="BB34" s="34">
        <f>$I$28/'Fixed data'!$C$7</f>
        <v>-1.0421776539422545E-2</v>
      </c>
      <c r="BC34" s="34"/>
      <c r="BD34" s="34"/>
    </row>
    <row r="35" spans="1:57" ht="16.5" hidden="1" customHeight="1" outlineLevel="1" x14ac:dyDescent="0.35">
      <c r="A35" s="115"/>
      <c r="B35" s="9" t="s">
        <v>6</v>
      </c>
      <c r="C35" s="11" t="s">
        <v>58</v>
      </c>
      <c r="D35" s="9" t="s">
        <v>40</v>
      </c>
      <c r="F35" s="34"/>
      <c r="G35" s="34"/>
      <c r="H35" s="34"/>
      <c r="I35" s="34"/>
      <c r="J35" s="34"/>
      <c r="K35" s="34">
        <f>$J$28/'Fixed data'!$C$7</f>
        <v>-9.5151481885982995E-3</v>
      </c>
      <c r="L35" s="34">
        <f>$J$28/'Fixed data'!$C$7</f>
        <v>-9.5151481885982995E-3</v>
      </c>
      <c r="M35" s="34">
        <f>$J$28/'Fixed data'!$C$7</f>
        <v>-9.5151481885982995E-3</v>
      </c>
      <c r="N35" s="34">
        <f>$J$28/'Fixed data'!$C$7</f>
        <v>-9.5151481885982995E-3</v>
      </c>
      <c r="O35" s="34">
        <f>$J$28/'Fixed data'!$C$7</f>
        <v>-9.5151481885982995E-3</v>
      </c>
      <c r="P35" s="34">
        <f>$J$28/'Fixed data'!$C$7</f>
        <v>-9.5151481885982995E-3</v>
      </c>
      <c r="Q35" s="34">
        <f>$J$28/'Fixed data'!$C$7</f>
        <v>-9.5151481885982995E-3</v>
      </c>
      <c r="R35" s="34">
        <f>$J$28/'Fixed data'!$C$7</f>
        <v>-9.5151481885982995E-3</v>
      </c>
      <c r="S35" s="34">
        <f>$J$28/'Fixed data'!$C$7</f>
        <v>-9.5151481885982995E-3</v>
      </c>
      <c r="T35" s="34">
        <f>$J$28/'Fixed data'!$C$7</f>
        <v>-9.5151481885982995E-3</v>
      </c>
      <c r="U35" s="34">
        <f>$J$28/'Fixed data'!$C$7</f>
        <v>-9.5151481885982995E-3</v>
      </c>
      <c r="V35" s="34">
        <f>$J$28/'Fixed data'!$C$7</f>
        <v>-9.5151481885982995E-3</v>
      </c>
      <c r="W35" s="34">
        <f>$J$28/'Fixed data'!$C$7</f>
        <v>-9.5151481885982995E-3</v>
      </c>
      <c r="X35" s="34">
        <f>$J$28/'Fixed data'!$C$7</f>
        <v>-9.5151481885982995E-3</v>
      </c>
      <c r="Y35" s="34">
        <f>$J$28/'Fixed data'!$C$7</f>
        <v>-9.5151481885982995E-3</v>
      </c>
      <c r="Z35" s="34">
        <f>$J$28/'Fixed data'!$C$7</f>
        <v>-9.5151481885982995E-3</v>
      </c>
      <c r="AA35" s="34">
        <f>$J$28/'Fixed data'!$C$7</f>
        <v>-9.5151481885982995E-3</v>
      </c>
      <c r="AB35" s="34">
        <f>$J$28/'Fixed data'!$C$7</f>
        <v>-9.5151481885982995E-3</v>
      </c>
      <c r="AC35" s="34">
        <f>$J$28/'Fixed data'!$C$7</f>
        <v>-9.5151481885982995E-3</v>
      </c>
      <c r="AD35" s="34">
        <f>$J$28/'Fixed data'!$C$7</f>
        <v>-9.5151481885982995E-3</v>
      </c>
      <c r="AE35" s="34">
        <f>$J$28/'Fixed data'!$C$7</f>
        <v>-9.5151481885982995E-3</v>
      </c>
      <c r="AF35" s="34">
        <f>$J$28/'Fixed data'!$C$7</f>
        <v>-9.5151481885982995E-3</v>
      </c>
      <c r="AG35" s="34">
        <f>$J$28/'Fixed data'!$C$7</f>
        <v>-9.5151481885982995E-3</v>
      </c>
      <c r="AH35" s="34">
        <f>$J$28/'Fixed data'!$C$7</f>
        <v>-9.5151481885982995E-3</v>
      </c>
      <c r="AI35" s="34">
        <f>$J$28/'Fixed data'!$C$7</f>
        <v>-9.5151481885982995E-3</v>
      </c>
      <c r="AJ35" s="34">
        <f>$J$28/'Fixed data'!$C$7</f>
        <v>-9.5151481885982995E-3</v>
      </c>
      <c r="AK35" s="34">
        <f>$J$28/'Fixed data'!$C$7</f>
        <v>-9.5151481885982995E-3</v>
      </c>
      <c r="AL35" s="34">
        <f>$J$28/'Fixed data'!$C$7</f>
        <v>-9.5151481885982995E-3</v>
      </c>
      <c r="AM35" s="34">
        <f>$J$28/'Fixed data'!$C$7</f>
        <v>-9.5151481885982995E-3</v>
      </c>
      <c r="AN35" s="34">
        <f>$J$28/'Fixed data'!$C$7</f>
        <v>-9.5151481885982995E-3</v>
      </c>
      <c r="AO35" s="34">
        <f>$J$28/'Fixed data'!$C$7</f>
        <v>-9.5151481885982995E-3</v>
      </c>
      <c r="AP35" s="34">
        <f>$J$28/'Fixed data'!$C$7</f>
        <v>-9.5151481885982995E-3</v>
      </c>
      <c r="AQ35" s="34">
        <f>$J$28/'Fixed data'!$C$7</f>
        <v>-9.5151481885982995E-3</v>
      </c>
      <c r="AR35" s="34">
        <f>$J$28/'Fixed data'!$C$7</f>
        <v>-9.5151481885982995E-3</v>
      </c>
      <c r="AS35" s="34">
        <f>$J$28/'Fixed data'!$C$7</f>
        <v>-9.5151481885982995E-3</v>
      </c>
      <c r="AT35" s="34">
        <f>$J$28/'Fixed data'!$C$7</f>
        <v>-9.5151481885982995E-3</v>
      </c>
      <c r="AU35" s="34">
        <f>$J$28/'Fixed data'!$C$7</f>
        <v>-9.5151481885982995E-3</v>
      </c>
      <c r="AV35" s="34">
        <f>$J$28/'Fixed data'!$C$7</f>
        <v>-9.5151481885982995E-3</v>
      </c>
      <c r="AW35" s="34">
        <f>$J$28/'Fixed data'!$C$7</f>
        <v>-9.5151481885982995E-3</v>
      </c>
      <c r="AX35" s="34">
        <f>$J$28/'Fixed data'!$C$7</f>
        <v>-9.5151481885982995E-3</v>
      </c>
      <c r="AY35" s="34">
        <f>$J$28/'Fixed data'!$C$7</f>
        <v>-9.5151481885982995E-3</v>
      </c>
      <c r="AZ35" s="34">
        <f>$J$28/'Fixed data'!$C$7</f>
        <v>-9.5151481885982995E-3</v>
      </c>
      <c r="BA35" s="34">
        <f>$J$28/'Fixed data'!$C$7</f>
        <v>-9.5151481885982995E-3</v>
      </c>
      <c r="BB35" s="34">
        <f>$J$28/'Fixed data'!$C$7</f>
        <v>-9.5151481885982995E-3</v>
      </c>
      <c r="BC35" s="34">
        <f>$J$28/'Fixed data'!$C$7</f>
        <v>-9.5151481885982995E-3</v>
      </c>
      <c r="BD35" s="34"/>
    </row>
    <row r="36" spans="1:57" ht="16.5" hidden="1" customHeight="1" outlineLevel="1" x14ac:dyDescent="0.35">
      <c r="A36" s="115"/>
      <c r="B36" s="9" t="s">
        <v>32</v>
      </c>
      <c r="C36" s="11" t="s">
        <v>59</v>
      </c>
      <c r="D36" s="9" t="s">
        <v>40</v>
      </c>
      <c r="F36" s="34"/>
      <c r="G36" s="34"/>
      <c r="H36" s="34"/>
      <c r="I36" s="34"/>
      <c r="J36" s="34"/>
      <c r="K36" s="34"/>
      <c r="L36" s="34">
        <f>$K$28/'Fixed data'!$C$7</f>
        <v>-8.6972018164366786E-3</v>
      </c>
      <c r="M36" s="34">
        <f>$K$28/'Fixed data'!$C$7</f>
        <v>-8.6972018164366786E-3</v>
      </c>
      <c r="N36" s="34">
        <f>$K$28/'Fixed data'!$C$7</f>
        <v>-8.6972018164366786E-3</v>
      </c>
      <c r="O36" s="34">
        <f>$K$28/'Fixed data'!$C$7</f>
        <v>-8.6972018164366786E-3</v>
      </c>
      <c r="P36" s="34">
        <f>$K$28/'Fixed data'!$C$7</f>
        <v>-8.6972018164366786E-3</v>
      </c>
      <c r="Q36" s="34">
        <f>$K$28/'Fixed data'!$C$7</f>
        <v>-8.6972018164366786E-3</v>
      </c>
      <c r="R36" s="34">
        <f>$K$28/'Fixed data'!$C$7</f>
        <v>-8.6972018164366786E-3</v>
      </c>
      <c r="S36" s="34">
        <f>$K$28/'Fixed data'!$C$7</f>
        <v>-8.6972018164366786E-3</v>
      </c>
      <c r="T36" s="34">
        <f>$K$28/'Fixed data'!$C$7</f>
        <v>-8.6972018164366786E-3</v>
      </c>
      <c r="U36" s="34">
        <f>$K$28/'Fixed data'!$C$7</f>
        <v>-8.6972018164366786E-3</v>
      </c>
      <c r="V36" s="34">
        <f>$K$28/'Fixed data'!$C$7</f>
        <v>-8.6972018164366786E-3</v>
      </c>
      <c r="W36" s="34">
        <f>$K$28/'Fixed data'!$C$7</f>
        <v>-8.6972018164366786E-3</v>
      </c>
      <c r="X36" s="34">
        <f>$K$28/'Fixed data'!$C$7</f>
        <v>-8.6972018164366786E-3</v>
      </c>
      <c r="Y36" s="34">
        <f>$K$28/'Fixed data'!$C$7</f>
        <v>-8.6972018164366786E-3</v>
      </c>
      <c r="Z36" s="34">
        <f>$K$28/'Fixed data'!$C$7</f>
        <v>-8.6972018164366786E-3</v>
      </c>
      <c r="AA36" s="34">
        <f>$K$28/'Fixed data'!$C$7</f>
        <v>-8.6972018164366786E-3</v>
      </c>
      <c r="AB36" s="34">
        <f>$K$28/'Fixed data'!$C$7</f>
        <v>-8.6972018164366786E-3</v>
      </c>
      <c r="AC36" s="34">
        <f>$K$28/'Fixed data'!$C$7</f>
        <v>-8.6972018164366786E-3</v>
      </c>
      <c r="AD36" s="34">
        <f>$K$28/'Fixed data'!$C$7</f>
        <v>-8.6972018164366786E-3</v>
      </c>
      <c r="AE36" s="34">
        <f>$K$28/'Fixed data'!$C$7</f>
        <v>-8.6972018164366786E-3</v>
      </c>
      <c r="AF36" s="34">
        <f>$K$28/'Fixed data'!$C$7</f>
        <v>-8.6972018164366786E-3</v>
      </c>
      <c r="AG36" s="34">
        <f>$K$28/'Fixed data'!$C$7</f>
        <v>-8.6972018164366786E-3</v>
      </c>
      <c r="AH36" s="34">
        <f>$K$28/'Fixed data'!$C$7</f>
        <v>-8.6972018164366786E-3</v>
      </c>
      <c r="AI36" s="34">
        <f>$K$28/'Fixed data'!$C$7</f>
        <v>-8.6972018164366786E-3</v>
      </c>
      <c r="AJ36" s="34">
        <f>$K$28/'Fixed data'!$C$7</f>
        <v>-8.6972018164366786E-3</v>
      </c>
      <c r="AK36" s="34">
        <f>$K$28/'Fixed data'!$C$7</f>
        <v>-8.6972018164366786E-3</v>
      </c>
      <c r="AL36" s="34">
        <f>$K$28/'Fixed data'!$C$7</f>
        <v>-8.6972018164366786E-3</v>
      </c>
      <c r="AM36" s="34">
        <f>$K$28/'Fixed data'!$C$7</f>
        <v>-8.6972018164366786E-3</v>
      </c>
      <c r="AN36" s="34">
        <f>$K$28/'Fixed data'!$C$7</f>
        <v>-8.6972018164366786E-3</v>
      </c>
      <c r="AO36" s="34">
        <f>$K$28/'Fixed data'!$C$7</f>
        <v>-8.6972018164366786E-3</v>
      </c>
      <c r="AP36" s="34">
        <f>$K$28/'Fixed data'!$C$7</f>
        <v>-8.6972018164366786E-3</v>
      </c>
      <c r="AQ36" s="34">
        <f>$K$28/'Fixed data'!$C$7</f>
        <v>-8.6972018164366786E-3</v>
      </c>
      <c r="AR36" s="34">
        <f>$K$28/'Fixed data'!$C$7</f>
        <v>-8.6972018164366786E-3</v>
      </c>
      <c r="AS36" s="34">
        <f>$K$28/'Fixed data'!$C$7</f>
        <v>-8.6972018164366786E-3</v>
      </c>
      <c r="AT36" s="34">
        <f>$K$28/'Fixed data'!$C$7</f>
        <v>-8.6972018164366786E-3</v>
      </c>
      <c r="AU36" s="34">
        <f>$K$28/'Fixed data'!$C$7</f>
        <v>-8.6972018164366786E-3</v>
      </c>
      <c r="AV36" s="34">
        <f>$K$28/'Fixed data'!$C$7</f>
        <v>-8.6972018164366786E-3</v>
      </c>
      <c r="AW36" s="34">
        <f>$K$28/'Fixed data'!$C$7</f>
        <v>-8.6972018164366786E-3</v>
      </c>
      <c r="AX36" s="34">
        <f>$K$28/'Fixed data'!$C$7</f>
        <v>-8.6972018164366786E-3</v>
      </c>
      <c r="AY36" s="34">
        <f>$K$28/'Fixed data'!$C$7</f>
        <v>-8.6972018164366786E-3</v>
      </c>
      <c r="AZ36" s="34">
        <f>$K$28/'Fixed data'!$C$7</f>
        <v>-8.6972018164366786E-3</v>
      </c>
      <c r="BA36" s="34">
        <f>$K$28/'Fixed data'!$C$7</f>
        <v>-8.6972018164366786E-3</v>
      </c>
      <c r="BB36" s="34">
        <f>$K$28/'Fixed data'!$C$7</f>
        <v>-8.6972018164366786E-3</v>
      </c>
      <c r="BC36" s="34">
        <f>$K$28/'Fixed data'!$C$7</f>
        <v>-8.6972018164366786E-3</v>
      </c>
      <c r="BD36" s="34">
        <f>$K$28/'Fixed data'!$C$7</f>
        <v>-8.6972018164366786E-3</v>
      </c>
    </row>
    <row r="37" spans="1:57" ht="16.5" hidden="1" customHeight="1" outlineLevel="1" x14ac:dyDescent="0.35">
      <c r="A37" s="115"/>
      <c r="B37" s="9" t="s">
        <v>33</v>
      </c>
      <c r="C37" s="11" t="s">
        <v>60</v>
      </c>
      <c r="D37" s="9" t="s">
        <v>40</v>
      </c>
      <c r="F37" s="34"/>
      <c r="G37" s="34"/>
      <c r="H37" s="34"/>
      <c r="I37" s="34"/>
      <c r="J37" s="34"/>
      <c r="K37" s="34"/>
      <c r="L37" s="34"/>
      <c r="M37" s="34">
        <f>$L$28/'Fixed data'!$C$7</f>
        <v>-7.9642515888284481E-3</v>
      </c>
      <c r="N37" s="34">
        <f>$L$28/'Fixed data'!$C$7</f>
        <v>-7.9642515888284481E-3</v>
      </c>
      <c r="O37" s="34">
        <f>$L$28/'Fixed data'!$C$7</f>
        <v>-7.9642515888284481E-3</v>
      </c>
      <c r="P37" s="34">
        <f>$L$28/'Fixed data'!$C$7</f>
        <v>-7.9642515888284481E-3</v>
      </c>
      <c r="Q37" s="34">
        <f>$L$28/'Fixed data'!$C$7</f>
        <v>-7.9642515888284481E-3</v>
      </c>
      <c r="R37" s="34">
        <f>$L$28/'Fixed data'!$C$7</f>
        <v>-7.9642515888284481E-3</v>
      </c>
      <c r="S37" s="34">
        <f>$L$28/'Fixed data'!$C$7</f>
        <v>-7.9642515888284481E-3</v>
      </c>
      <c r="T37" s="34">
        <f>$L$28/'Fixed data'!$C$7</f>
        <v>-7.9642515888284481E-3</v>
      </c>
      <c r="U37" s="34">
        <f>$L$28/'Fixed data'!$C$7</f>
        <v>-7.9642515888284481E-3</v>
      </c>
      <c r="V37" s="34">
        <f>$L$28/'Fixed data'!$C$7</f>
        <v>-7.9642515888284481E-3</v>
      </c>
      <c r="W37" s="34">
        <f>$L$28/'Fixed data'!$C$7</f>
        <v>-7.9642515888284481E-3</v>
      </c>
      <c r="X37" s="34">
        <f>$L$28/'Fixed data'!$C$7</f>
        <v>-7.9642515888284481E-3</v>
      </c>
      <c r="Y37" s="34">
        <f>$L$28/'Fixed data'!$C$7</f>
        <v>-7.9642515888284481E-3</v>
      </c>
      <c r="Z37" s="34">
        <f>$L$28/'Fixed data'!$C$7</f>
        <v>-7.9642515888284481E-3</v>
      </c>
      <c r="AA37" s="34">
        <f>$L$28/'Fixed data'!$C$7</f>
        <v>-7.9642515888284481E-3</v>
      </c>
      <c r="AB37" s="34">
        <f>$L$28/'Fixed data'!$C$7</f>
        <v>-7.9642515888284481E-3</v>
      </c>
      <c r="AC37" s="34">
        <f>$L$28/'Fixed data'!$C$7</f>
        <v>-7.9642515888284481E-3</v>
      </c>
      <c r="AD37" s="34">
        <f>$L$28/'Fixed data'!$C$7</f>
        <v>-7.9642515888284481E-3</v>
      </c>
      <c r="AE37" s="34">
        <f>$L$28/'Fixed data'!$C$7</f>
        <v>-7.9642515888284481E-3</v>
      </c>
      <c r="AF37" s="34">
        <f>$L$28/'Fixed data'!$C$7</f>
        <v>-7.9642515888284481E-3</v>
      </c>
      <c r="AG37" s="34">
        <f>$L$28/'Fixed data'!$C$7</f>
        <v>-7.9642515888284481E-3</v>
      </c>
      <c r="AH37" s="34">
        <f>$L$28/'Fixed data'!$C$7</f>
        <v>-7.9642515888284481E-3</v>
      </c>
      <c r="AI37" s="34">
        <f>$L$28/'Fixed data'!$C$7</f>
        <v>-7.9642515888284481E-3</v>
      </c>
      <c r="AJ37" s="34">
        <f>$L$28/'Fixed data'!$C$7</f>
        <v>-7.9642515888284481E-3</v>
      </c>
      <c r="AK37" s="34">
        <f>$L$28/'Fixed data'!$C$7</f>
        <v>-7.9642515888284481E-3</v>
      </c>
      <c r="AL37" s="34">
        <f>$L$28/'Fixed data'!$C$7</f>
        <v>-7.9642515888284481E-3</v>
      </c>
      <c r="AM37" s="34">
        <f>$L$28/'Fixed data'!$C$7</f>
        <v>-7.9642515888284481E-3</v>
      </c>
      <c r="AN37" s="34">
        <f>$L$28/'Fixed data'!$C$7</f>
        <v>-7.9642515888284481E-3</v>
      </c>
      <c r="AO37" s="34">
        <f>$L$28/'Fixed data'!$C$7</f>
        <v>-7.9642515888284481E-3</v>
      </c>
      <c r="AP37" s="34">
        <f>$L$28/'Fixed data'!$C$7</f>
        <v>-7.9642515888284481E-3</v>
      </c>
      <c r="AQ37" s="34">
        <f>$L$28/'Fixed data'!$C$7</f>
        <v>-7.9642515888284481E-3</v>
      </c>
      <c r="AR37" s="34">
        <f>$L$28/'Fixed data'!$C$7</f>
        <v>-7.9642515888284481E-3</v>
      </c>
      <c r="AS37" s="34">
        <f>$L$28/'Fixed data'!$C$7</f>
        <v>-7.9642515888284481E-3</v>
      </c>
      <c r="AT37" s="34">
        <f>$L$28/'Fixed data'!$C$7</f>
        <v>-7.9642515888284481E-3</v>
      </c>
      <c r="AU37" s="34">
        <f>$L$28/'Fixed data'!$C$7</f>
        <v>-7.9642515888284481E-3</v>
      </c>
      <c r="AV37" s="34">
        <f>$L$28/'Fixed data'!$C$7</f>
        <v>-7.9642515888284481E-3</v>
      </c>
      <c r="AW37" s="34">
        <f>$L$28/'Fixed data'!$C$7</f>
        <v>-7.9642515888284481E-3</v>
      </c>
      <c r="AX37" s="34">
        <f>$L$28/'Fixed data'!$C$7</f>
        <v>-7.9642515888284481E-3</v>
      </c>
      <c r="AY37" s="34">
        <f>$L$28/'Fixed data'!$C$7</f>
        <v>-7.9642515888284481E-3</v>
      </c>
      <c r="AZ37" s="34">
        <f>$L$28/'Fixed data'!$C$7</f>
        <v>-7.9642515888284481E-3</v>
      </c>
      <c r="BA37" s="34">
        <f>$L$28/'Fixed data'!$C$7</f>
        <v>-7.9642515888284481E-3</v>
      </c>
      <c r="BB37" s="34">
        <f>$L$28/'Fixed data'!$C$7</f>
        <v>-7.9642515888284481E-3</v>
      </c>
      <c r="BC37" s="34">
        <f>$L$28/'Fixed data'!$C$7</f>
        <v>-7.9642515888284481E-3</v>
      </c>
      <c r="BD37" s="34">
        <f>$L$28/'Fixed data'!$C$7</f>
        <v>-7.9642515888284481E-3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5.020531961094408E-3</v>
      </c>
      <c r="O38" s="34">
        <f>$M$28/'Fixed data'!$C$7</f>
        <v>5.020531961094408E-3</v>
      </c>
      <c r="P38" s="34">
        <f>$M$28/'Fixed data'!$C$7</f>
        <v>5.020531961094408E-3</v>
      </c>
      <c r="Q38" s="34">
        <f>$M$28/'Fixed data'!$C$7</f>
        <v>5.020531961094408E-3</v>
      </c>
      <c r="R38" s="34">
        <f>$M$28/'Fixed data'!$C$7</f>
        <v>5.020531961094408E-3</v>
      </c>
      <c r="S38" s="34">
        <f>$M$28/'Fixed data'!$C$7</f>
        <v>5.020531961094408E-3</v>
      </c>
      <c r="T38" s="34">
        <f>$M$28/'Fixed data'!$C$7</f>
        <v>5.020531961094408E-3</v>
      </c>
      <c r="U38" s="34">
        <f>$M$28/'Fixed data'!$C$7</f>
        <v>5.020531961094408E-3</v>
      </c>
      <c r="V38" s="34">
        <f>$M$28/'Fixed data'!$C$7</f>
        <v>5.020531961094408E-3</v>
      </c>
      <c r="W38" s="34">
        <f>$M$28/'Fixed data'!$C$7</f>
        <v>5.020531961094408E-3</v>
      </c>
      <c r="X38" s="34">
        <f>$M$28/'Fixed data'!$C$7</f>
        <v>5.020531961094408E-3</v>
      </c>
      <c r="Y38" s="34">
        <f>$M$28/'Fixed data'!$C$7</f>
        <v>5.020531961094408E-3</v>
      </c>
      <c r="Z38" s="34">
        <f>$M$28/'Fixed data'!$C$7</f>
        <v>5.020531961094408E-3</v>
      </c>
      <c r="AA38" s="34">
        <f>$M$28/'Fixed data'!$C$7</f>
        <v>5.020531961094408E-3</v>
      </c>
      <c r="AB38" s="34">
        <f>$M$28/'Fixed data'!$C$7</f>
        <v>5.020531961094408E-3</v>
      </c>
      <c r="AC38" s="34">
        <f>$M$28/'Fixed data'!$C$7</f>
        <v>5.020531961094408E-3</v>
      </c>
      <c r="AD38" s="34">
        <f>$M$28/'Fixed data'!$C$7</f>
        <v>5.020531961094408E-3</v>
      </c>
      <c r="AE38" s="34">
        <f>$M$28/'Fixed data'!$C$7</f>
        <v>5.020531961094408E-3</v>
      </c>
      <c r="AF38" s="34">
        <f>$M$28/'Fixed data'!$C$7</f>
        <v>5.020531961094408E-3</v>
      </c>
      <c r="AG38" s="34">
        <f>$M$28/'Fixed data'!$C$7</f>
        <v>5.020531961094408E-3</v>
      </c>
      <c r="AH38" s="34">
        <f>$M$28/'Fixed data'!$C$7</f>
        <v>5.020531961094408E-3</v>
      </c>
      <c r="AI38" s="34">
        <f>$M$28/'Fixed data'!$C$7</f>
        <v>5.020531961094408E-3</v>
      </c>
      <c r="AJ38" s="34">
        <f>$M$28/'Fixed data'!$C$7</f>
        <v>5.020531961094408E-3</v>
      </c>
      <c r="AK38" s="34">
        <f>$M$28/'Fixed data'!$C$7</f>
        <v>5.020531961094408E-3</v>
      </c>
      <c r="AL38" s="34">
        <f>$M$28/'Fixed data'!$C$7</f>
        <v>5.020531961094408E-3</v>
      </c>
      <c r="AM38" s="34">
        <f>$M$28/'Fixed data'!$C$7</f>
        <v>5.020531961094408E-3</v>
      </c>
      <c r="AN38" s="34">
        <f>$M$28/'Fixed data'!$C$7</f>
        <v>5.020531961094408E-3</v>
      </c>
      <c r="AO38" s="34">
        <f>$M$28/'Fixed data'!$C$7</f>
        <v>5.020531961094408E-3</v>
      </c>
      <c r="AP38" s="34">
        <f>$M$28/'Fixed data'!$C$7</f>
        <v>5.020531961094408E-3</v>
      </c>
      <c r="AQ38" s="34">
        <f>$M$28/'Fixed data'!$C$7</f>
        <v>5.020531961094408E-3</v>
      </c>
      <c r="AR38" s="34">
        <f>$M$28/'Fixed data'!$C$7</f>
        <v>5.020531961094408E-3</v>
      </c>
      <c r="AS38" s="34">
        <f>$M$28/'Fixed data'!$C$7</f>
        <v>5.020531961094408E-3</v>
      </c>
      <c r="AT38" s="34">
        <f>$M$28/'Fixed data'!$C$7</f>
        <v>5.020531961094408E-3</v>
      </c>
      <c r="AU38" s="34">
        <f>$M$28/'Fixed data'!$C$7</f>
        <v>5.020531961094408E-3</v>
      </c>
      <c r="AV38" s="34">
        <f>$M$28/'Fixed data'!$C$7</f>
        <v>5.020531961094408E-3</v>
      </c>
      <c r="AW38" s="34">
        <f>$M$28/'Fixed data'!$C$7</f>
        <v>5.020531961094408E-3</v>
      </c>
      <c r="AX38" s="34">
        <f>$M$28/'Fixed data'!$C$7</f>
        <v>5.020531961094408E-3</v>
      </c>
      <c r="AY38" s="34">
        <f>$M$28/'Fixed data'!$C$7</f>
        <v>5.020531961094408E-3</v>
      </c>
      <c r="AZ38" s="34">
        <f>$M$28/'Fixed data'!$C$7</f>
        <v>5.020531961094408E-3</v>
      </c>
      <c r="BA38" s="34">
        <f>$M$28/'Fixed data'!$C$7</f>
        <v>5.020531961094408E-3</v>
      </c>
      <c r="BB38" s="34">
        <f>$M$28/'Fixed data'!$C$7</f>
        <v>5.020531961094408E-3</v>
      </c>
      <c r="BC38" s="34">
        <f>$M$28/'Fixed data'!$C$7</f>
        <v>5.020531961094408E-3</v>
      </c>
      <c r="BD38" s="34">
        <f>$M$28/'Fixed data'!$C$7</f>
        <v>5.020531961094408E-3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5.4950509798407316E-3</v>
      </c>
      <c r="P39" s="34">
        <f>$N$28/'Fixed data'!$C$7</f>
        <v>5.4950509798407316E-3</v>
      </c>
      <c r="Q39" s="34">
        <f>$N$28/'Fixed data'!$C$7</f>
        <v>5.4950509798407316E-3</v>
      </c>
      <c r="R39" s="34">
        <f>$N$28/'Fixed data'!$C$7</f>
        <v>5.4950509798407316E-3</v>
      </c>
      <c r="S39" s="34">
        <f>$N$28/'Fixed data'!$C$7</f>
        <v>5.4950509798407316E-3</v>
      </c>
      <c r="T39" s="34">
        <f>$N$28/'Fixed data'!$C$7</f>
        <v>5.4950509798407316E-3</v>
      </c>
      <c r="U39" s="34">
        <f>$N$28/'Fixed data'!$C$7</f>
        <v>5.4950509798407316E-3</v>
      </c>
      <c r="V39" s="34">
        <f>$N$28/'Fixed data'!$C$7</f>
        <v>5.4950509798407316E-3</v>
      </c>
      <c r="W39" s="34">
        <f>$N$28/'Fixed data'!$C$7</f>
        <v>5.4950509798407316E-3</v>
      </c>
      <c r="X39" s="34">
        <f>$N$28/'Fixed data'!$C$7</f>
        <v>5.4950509798407316E-3</v>
      </c>
      <c r="Y39" s="34">
        <f>$N$28/'Fixed data'!$C$7</f>
        <v>5.4950509798407316E-3</v>
      </c>
      <c r="Z39" s="34">
        <f>$N$28/'Fixed data'!$C$7</f>
        <v>5.4950509798407316E-3</v>
      </c>
      <c r="AA39" s="34">
        <f>$N$28/'Fixed data'!$C$7</f>
        <v>5.4950509798407316E-3</v>
      </c>
      <c r="AB39" s="34">
        <f>$N$28/'Fixed data'!$C$7</f>
        <v>5.4950509798407316E-3</v>
      </c>
      <c r="AC39" s="34">
        <f>$N$28/'Fixed data'!$C$7</f>
        <v>5.4950509798407316E-3</v>
      </c>
      <c r="AD39" s="34">
        <f>$N$28/'Fixed data'!$C$7</f>
        <v>5.4950509798407316E-3</v>
      </c>
      <c r="AE39" s="34">
        <f>$N$28/'Fixed data'!$C$7</f>
        <v>5.4950509798407316E-3</v>
      </c>
      <c r="AF39" s="34">
        <f>$N$28/'Fixed data'!$C$7</f>
        <v>5.4950509798407316E-3</v>
      </c>
      <c r="AG39" s="34">
        <f>$N$28/'Fixed data'!$C$7</f>
        <v>5.4950509798407316E-3</v>
      </c>
      <c r="AH39" s="34">
        <f>$N$28/'Fixed data'!$C$7</f>
        <v>5.4950509798407316E-3</v>
      </c>
      <c r="AI39" s="34">
        <f>$N$28/'Fixed data'!$C$7</f>
        <v>5.4950509798407316E-3</v>
      </c>
      <c r="AJ39" s="34">
        <f>$N$28/'Fixed data'!$C$7</f>
        <v>5.4950509798407316E-3</v>
      </c>
      <c r="AK39" s="34">
        <f>$N$28/'Fixed data'!$C$7</f>
        <v>5.4950509798407316E-3</v>
      </c>
      <c r="AL39" s="34">
        <f>$N$28/'Fixed data'!$C$7</f>
        <v>5.4950509798407316E-3</v>
      </c>
      <c r="AM39" s="34">
        <f>$N$28/'Fixed data'!$C$7</f>
        <v>5.4950509798407316E-3</v>
      </c>
      <c r="AN39" s="34">
        <f>$N$28/'Fixed data'!$C$7</f>
        <v>5.4950509798407316E-3</v>
      </c>
      <c r="AO39" s="34">
        <f>$N$28/'Fixed data'!$C$7</f>
        <v>5.4950509798407316E-3</v>
      </c>
      <c r="AP39" s="34">
        <f>$N$28/'Fixed data'!$C$7</f>
        <v>5.4950509798407316E-3</v>
      </c>
      <c r="AQ39" s="34">
        <f>$N$28/'Fixed data'!$C$7</f>
        <v>5.4950509798407316E-3</v>
      </c>
      <c r="AR39" s="34">
        <f>$N$28/'Fixed data'!$C$7</f>
        <v>5.4950509798407316E-3</v>
      </c>
      <c r="AS39" s="34">
        <f>$N$28/'Fixed data'!$C$7</f>
        <v>5.4950509798407316E-3</v>
      </c>
      <c r="AT39" s="34">
        <f>$N$28/'Fixed data'!$C$7</f>
        <v>5.4950509798407316E-3</v>
      </c>
      <c r="AU39" s="34">
        <f>$N$28/'Fixed data'!$C$7</f>
        <v>5.4950509798407316E-3</v>
      </c>
      <c r="AV39" s="34">
        <f>$N$28/'Fixed data'!$C$7</f>
        <v>5.4950509798407316E-3</v>
      </c>
      <c r="AW39" s="34">
        <f>$N$28/'Fixed data'!$C$7</f>
        <v>5.4950509798407316E-3</v>
      </c>
      <c r="AX39" s="34">
        <f>$N$28/'Fixed data'!$C$7</f>
        <v>5.4950509798407316E-3</v>
      </c>
      <c r="AY39" s="34">
        <f>$N$28/'Fixed data'!$C$7</f>
        <v>5.4950509798407316E-3</v>
      </c>
      <c r="AZ39" s="34">
        <f>$N$28/'Fixed data'!$C$7</f>
        <v>5.4950509798407316E-3</v>
      </c>
      <c r="BA39" s="34">
        <f>$N$28/'Fixed data'!$C$7</f>
        <v>5.4950509798407316E-3</v>
      </c>
      <c r="BB39" s="34">
        <f>$N$28/'Fixed data'!$C$7</f>
        <v>5.4950509798407316E-3</v>
      </c>
      <c r="BC39" s="34">
        <f>$N$28/'Fixed data'!$C$7</f>
        <v>5.4950509798407316E-3</v>
      </c>
      <c r="BD39" s="34">
        <f>$N$28/'Fixed data'!$C$7</f>
        <v>5.4950509798407316E-3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5.9397121752638041E-3</v>
      </c>
      <c r="Q40" s="34">
        <f>$O$28/'Fixed data'!$C$7</f>
        <v>5.9397121752638041E-3</v>
      </c>
      <c r="R40" s="34">
        <f>$O$28/'Fixed data'!$C$7</f>
        <v>5.9397121752638041E-3</v>
      </c>
      <c r="S40" s="34">
        <f>$O$28/'Fixed data'!$C$7</f>
        <v>5.9397121752638041E-3</v>
      </c>
      <c r="T40" s="34">
        <f>$O$28/'Fixed data'!$C$7</f>
        <v>5.9397121752638041E-3</v>
      </c>
      <c r="U40" s="34">
        <f>$O$28/'Fixed data'!$C$7</f>
        <v>5.9397121752638041E-3</v>
      </c>
      <c r="V40" s="34">
        <f>$O$28/'Fixed data'!$C$7</f>
        <v>5.9397121752638041E-3</v>
      </c>
      <c r="W40" s="34">
        <f>$O$28/'Fixed data'!$C$7</f>
        <v>5.9397121752638041E-3</v>
      </c>
      <c r="X40" s="34">
        <f>$O$28/'Fixed data'!$C$7</f>
        <v>5.9397121752638041E-3</v>
      </c>
      <c r="Y40" s="34">
        <f>$O$28/'Fixed data'!$C$7</f>
        <v>5.9397121752638041E-3</v>
      </c>
      <c r="Z40" s="34">
        <f>$O$28/'Fixed data'!$C$7</f>
        <v>5.9397121752638041E-3</v>
      </c>
      <c r="AA40" s="34">
        <f>$O$28/'Fixed data'!$C$7</f>
        <v>5.9397121752638041E-3</v>
      </c>
      <c r="AB40" s="34">
        <f>$O$28/'Fixed data'!$C$7</f>
        <v>5.9397121752638041E-3</v>
      </c>
      <c r="AC40" s="34">
        <f>$O$28/'Fixed data'!$C$7</f>
        <v>5.9397121752638041E-3</v>
      </c>
      <c r="AD40" s="34">
        <f>$O$28/'Fixed data'!$C$7</f>
        <v>5.9397121752638041E-3</v>
      </c>
      <c r="AE40" s="34">
        <f>$O$28/'Fixed data'!$C$7</f>
        <v>5.9397121752638041E-3</v>
      </c>
      <c r="AF40" s="34">
        <f>$O$28/'Fixed data'!$C$7</f>
        <v>5.9397121752638041E-3</v>
      </c>
      <c r="AG40" s="34">
        <f>$O$28/'Fixed data'!$C$7</f>
        <v>5.9397121752638041E-3</v>
      </c>
      <c r="AH40" s="34">
        <f>$O$28/'Fixed data'!$C$7</f>
        <v>5.9397121752638041E-3</v>
      </c>
      <c r="AI40" s="34">
        <f>$O$28/'Fixed data'!$C$7</f>
        <v>5.9397121752638041E-3</v>
      </c>
      <c r="AJ40" s="34">
        <f>$O$28/'Fixed data'!$C$7</f>
        <v>5.9397121752638041E-3</v>
      </c>
      <c r="AK40" s="34">
        <f>$O$28/'Fixed data'!$C$7</f>
        <v>5.9397121752638041E-3</v>
      </c>
      <c r="AL40" s="34">
        <f>$O$28/'Fixed data'!$C$7</f>
        <v>5.9397121752638041E-3</v>
      </c>
      <c r="AM40" s="34">
        <f>$O$28/'Fixed data'!$C$7</f>
        <v>5.9397121752638041E-3</v>
      </c>
      <c r="AN40" s="34">
        <f>$O$28/'Fixed data'!$C$7</f>
        <v>5.9397121752638041E-3</v>
      </c>
      <c r="AO40" s="34">
        <f>$O$28/'Fixed data'!$C$7</f>
        <v>5.9397121752638041E-3</v>
      </c>
      <c r="AP40" s="34">
        <f>$O$28/'Fixed data'!$C$7</f>
        <v>5.9397121752638041E-3</v>
      </c>
      <c r="AQ40" s="34">
        <f>$O$28/'Fixed data'!$C$7</f>
        <v>5.9397121752638041E-3</v>
      </c>
      <c r="AR40" s="34">
        <f>$O$28/'Fixed data'!$C$7</f>
        <v>5.9397121752638041E-3</v>
      </c>
      <c r="AS40" s="34">
        <f>$O$28/'Fixed data'!$C$7</f>
        <v>5.9397121752638041E-3</v>
      </c>
      <c r="AT40" s="34">
        <f>$O$28/'Fixed data'!$C$7</f>
        <v>5.9397121752638041E-3</v>
      </c>
      <c r="AU40" s="34">
        <f>$O$28/'Fixed data'!$C$7</f>
        <v>5.9397121752638041E-3</v>
      </c>
      <c r="AV40" s="34">
        <f>$O$28/'Fixed data'!$C$7</f>
        <v>5.9397121752638041E-3</v>
      </c>
      <c r="AW40" s="34">
        <f>$O$28/'Fixed data'!$C$7</f>
        <v>5.9397121752638041E-3</v>
      </c>
      <c r="AX40" s="34">
        <f>$O$28/'Fixed data'!$C$7</f>
        <v>5.9397121752638041E-3</v>
      </c>
      <c r="AY40" s="34">
        <f>$O$28/'Fixed data'!$C$7</f>
        <v>5.9397121752638041E-3</v>
      </c>
      <c r="AZ40" s="34">
        <f>$O$28/'Fixed data'!$C$7</f>
        <v>5.9397121752638041E-3</v>
      </c>
      <c r="BA40" s="34">
        <f>$O$28/'Fixed data'!$C$7</f>
        <v>5.9397121752638041E-3</v>
      </c>
      <c r="BB40" s="34">
        <f>$O$28/'Fixed data'!$C$7</f>
        <v>5.9397121752638041E-3</v>
      </c>
      <c r="BC40" s="34">
        <f>$O$28/'Fixed data'!$C$7</f>
        <v>5.9397121752638041E-3</v>
      </c>
      <c r="BD40" s="34">
        <f>$O$28/'Fixed data'!$C$7</f>
        <v>5.9397121752638041E-3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6.3565039078199636E-3</v>
      </c>
      <c r="R41" s="34">
        <f>$P$28/'Fixed data'!$C$7</f>
        <v>6.3565039078199636E-3</v>
      </c>
      <c r="S41" s="34">
        <f>$P$28/'Fixed data'!$C$7</f>
        <v>6.3565039078199636E-3</v>
      </c>
      <c r="T41" s="34">
        <f>$P$28/'Fixed data'!$C$7</f>
        <v>6.3565039078199636E-3</v>
      </c>
      <c r="U41" s="34">
        <f>$P$28/'Fixed data'!$C$7</f>
        <v>6.3565039078199636E-3</v>
      </c>
      <c r="V41" s="34">
        <f>$P$28/'Fixed data'!$C$7</f>
        <v>6.3565039078199636E-3</v>
      </c>
      <c r="W41" s="34">
        <f>$P$28/'Fixed data'!$C$7</f>
        <v>6.3565039078199636E-3</v>
      </c>
      <c r="X41" s="34">
        <f>$P$28/'Fixed data'!$C$7</f>
        <v>6.3565039078199636E-3</v>
      </c>
      <c r="Y41" s="34">
        <f>$P$28/'Fixed data'!$C$7</f>
        <v>6.3565039078199636E-3</v>
      </c>
      <c r="Z41" s="34">
        <f>$P$28/'Fixed data'!$C$7</f>
        <v>6.3565039078199636E-3</v>
      </c>
      <c r="AA41" s="34">
        <f>$P$28/'Fixed data'!$C$7</f>
        <v>6.3565039078199636E-3</v>
      </c>
      <c r="AB41" s="34">
        <f>$P$28/'Fixed data'!$C$7</f>
        <v>6.3565039078199636E-3</v>
      </c>
      <c r="AC41" s="34">
        <f>$P$28/'Fixed data'!$C$7</f>
        <v>6.3565039078199636E-3</v>
      </c>
      <c r="AD41" s="34">
        <f>$P$28/'Fixed data'!$C$7</f>
        <v>6.3565039078199636E-3</v>
      </c>
      <c r="AE41" s="34">
        <f>$P$28/'Fixed data'!$C$7</f>
        <v>6.3565039078199636E-3</v>
      </c>
      <c r="AF41" s="34">
        <f>$P$28/'Fixed data'!$C$7</f>
        <v>6.3565039078199636E-3</v>
      </c>
      <c r="AG41" s="34">
        <f>$P$28/'Fixed data'!$C$7</f>
        <v>6.3565039078199636E-3</v>
      </c>
      <c r="AH41" s="34">
        <f>$P$28/'Fixed data'!$C$7</f>
        <v>6.3565039078199636E-3</v>
      </c>
      <c r="AI41" s="34">
        <f>$P$28/'Fixed data'!$C$7</f>
        <v>6.3565039078199636E-3</v>
      </c>
      <c r="AJ41" s="34">
        <f>$P$28/'Fixed data'!$C$7</f>
        <v>6.3565039078199636E-3</v>
      </c>
      <c r="AK41" s="34">
        <f>$P$28/'Fixed data'!$C$7</f>
        <v>6.3565039078199636E-3</v>
      </c>
      <c r="AL41" s="34">
        <f>$P$28/'Fixed data'!$C$7</f>
        <v>6.3565039078199636E-3</v>
      </c>
      <c r="AM41" s="34">
        <f>$P$28/'Fixed data'!$C$7</f>
        <v>6.3565039078199636E-3</v>
      </c>
      <c r="AN41" s="34">
        <f>$P$28/'Fixed data'!$C$7</f>
        <v>6.3565039078199636E-3</v>
      </c>
      <c r="AO41" s="34">
        <f>$P$28/'Fixed data'!$C$7</f>
        <v>6.3565039078199636E-3</v>
      </c>
      <c r="AP41" s="34">
        <f>$P$28/'Fixed data'!$C$7</f>
        <v>6.3565039078199636E-3</v>
      </c>
      <c r="AQ41" s="34">
        <f>$P$28/'Fixed data'!$C$7</f>
        <v>6.3565039078199636E-3</v>
      </c>
      <c r="AR41" s="34">
        <f>$P$28/'Fixed data'!$C$7</f>
        <v>6.3565039078199636E-3</v>
      </c>
      <c r="AS41" s="34">
        <f>$P$28/'Fixed data'!$C$7</f>
        <v>6.3565039078199636E-3</v>
      </c>
      <c r="AT41" s="34">
        <f>$P$28/'Fixed data'!$C$7</f>
        <v>6.3565039078199636E-3</v>
      </c>
      <c r="AU41" s="34">
        <f>$P$28/'Fixed data'!$C$7</f>
        <v>6.3565039078199636E-3</v>
      </c>
      <c r="AV41" s="34">
        <f>$P$28/'Fixed data'!$C$7</f>
        <v>6.3565039078199636E-3</v>
      </c>
      <c r="AW41" s="34">
        <f>$P$28/'Fixed data'!$C$7</f>
        <v>6.3565039078199636E-3</v>
      </c>
      <c r="AX41" s="34">
        <f>$P$28/'Fixed data'!$C$7</f>
        <v>6.3565039078199636E-3</v>
      </c>
      <c r="AY41" s="34">
        <f>$P$28/'Fixed data'!$C$7</f>
        <v>6.3565039078199636E-3</v>
      </c>
      <c r="AZ41" s="34">
        <f>$P$28/'Fixed data'!$C$7</f>
        <v>6.3565039078199636E-3</v>
      </c>
      <c r="BA41" s="34">
        <f>$P$28/'Fixed data'!$C$7</f>
        <v>6.3565039078199636E-3</v>
      </c>
      <c r="BB41" s="34">
        <f>$P$28/'Fixed data'!$C$7</f>
        <v>6.3565039078199636E-3</v>
      </c>
      <c r="BC41" s="34">
        <f>$P$28/'Fixed data'!$C$7</f>
        <v>6.3565039078199636E-3</v>
      </c>
      <c r="BD41" s="34">
        <f>$P$28/'Fixed data'!$C$7</f>
        <v>6.3565039078199636E-3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6.7553222356539107E-3</v>
      </c>
      <c r="S42" s="34">
        <f>$Q$28/'Fixed data'!$C$7</f>
        <v>6.7553222356539107E-3</v>
      </c>
      <c r="T42" s="34">
        <f>$Q$28/'Fixed data'!$C$7</f>
        <v>6.7553222356539107E-3</v>
      </c>
      <c r="U42" s="34">
        <f>$Q$28/'Fixed data'!$C$7</f>
        <v>6.7553222356539107E-3</v>
      </c>
      <c r="V42" s="34">
        <f>$Q$28/'Fixed data'!$C$7</f>
        <v>6.7553222356539107E-3</v>
      </c>
      <c r="W42" s="34">
        <f>$Q$28/'Fixed data'!$C$7</f>
        <v>6.7553222356539107E-3</v>
      </c>
      <c r="X42" s="34">
        <f>$Q$28/'Fixed data'!$C$7</f>
        <v>6.7553222356539107E-3</v>
      </c>
      <c r="Y42" s="34">
        <f>$Q$28/'Fixed data'!$C$7</f>
        <v>6.7553222356539107E-3</v>
      </c>
      <c r="Z42" s="34">
        <f>$Q$28/'Fixed data'!$C$7</f>
        <v>6.7553222356539107E-3</v>
      </c>
      <c r="AA42" s="34">
        <f>$Q$28/'Fixed data'!$C$7</f>
        <v>6.7553222356539107E-3</v>
      </c>
      <c r="AB42" s="34">
        <f>$Q$28/'Fixed data'!$C$7</f>
        <v>6.7553222356539107E-3</v>
      </c>
      <c r="AC42" s="34">
        <f>$Q$28/'Fixed data'!$C$7</f>
        <v>6.7553222356539107E-3</v>
      </c>
      <c r="AD42" s="34">
        <f>$Q$28/'Fixed data'!$C$7</f>
        <v>6.7553222356539107E-3</v>
      </c>
      <c r="AE42" s="34">
        <f>$Q$28/'Fixed data'!$C$7</f>
        <v>6.7553222356539107E-3</v>
      </c>
      <c r="AF42" s="34">
        <f>$Q$28/'Fixed data'!$C$7</f>
        <v>6.7553222356539107E-3</v>
      </c>
      <c r="AG42" s="34">
        <f>$Q$28/'Fixed data'!$C$7</f>
        <v>6.7553222356539107E-3</v>
      </c>
      <c r="AH42" s="34">
        <f>$Q$28/'Fixed data'!$C$7</f>
        <v>6.7553222356539107E-3</v>
      </c>
      <c r="AI42" s="34">
        <f>$Q$28/'Fixed data'!$C$7</f>
        <v>6.7553222356539107E-3</v>
      </c>
      <c r="AJ42" s="34">
        <f>$Q$28/'Fixed data'!$C$7</f>
        <v>6.7553222356539107E-3</v>
      </c>
      <c r="AK42" s="34">
        <f>$Q$28/'Fixed data'!$C$7</f>
        <v>6.7553222356539107E-3</v>
      </c>
      <c r="AL42" s="34">
        <f>$Q$28/'Fixed data'!$C$7</f>
        <v>6.7553222356539107E-3</v>
      </c>
      <c r="AM42" s="34">
        <f>$Q$28/'Fixed data'!$C$7</f>
        <v>6.7553222356539107E-3</v>
      </c>
      <c r="AN42" s="34">
        <f>$Q$28/'Fixed data'!$C$7</f>
        <v>6.7553222356539107E-3</v>
      </c>
      <c r="AO42" s="34">
        <f>$Q$28/'Fixed data'!$C$7</f>
        <v>6.7553222356539107E-3</v>
      </c>
      <c r="AP42" s="34">
        <f>$Q$28/'Fixed data'!$C$7</f>
        <v>6.7553222356539107E-3</v>
      </c>
      <c r="AQ42" s="34">
        <f>$Q$28/'Fixed data'!$C$7</f>
        <v>6.7553222356539107E-3</v>
      </c>
      <c r="AR42" s="34">
        <f>$Q$28/'Fixed data'!$C$7</f>
        <v>6.7553222356539107E-3</v>
      </c>
      <c r="AS42" s="34">
        <f>$Q$28/'Fixed data'!$C$7</f>
        <v>6.7553222356539107E-3</v>
      </c>
      <c r="AT42" s="34">
        <f>$Q$28/'Fixed data'!$C$7</f>
        <v>6.7553222356539107E-3</v>
      </c>
      <c r="AU42" s="34">
        <f>$Q$28/'Fixed data'!$C$7</f>
        <v>6.7553222356539107E-3</v>
      </c>
      <c r="AV42" s="34">
        <f>$Q$28/'Fixed data'!$C$7</f>
        <v>6.7553222356539107E-3</v>
      </c>
      <c r="AW42" s="34">
        <f>$Q$28/'Fixed data'!$C$7</f>
        <v>6.7553222356539107E-3</v>
      </c>
      <c r="AX42" s="34">
        <f>$Q$28/'Fixed data'!$C$7</f>
        <v>6.7553222356539107E-3</v>
      </c>
      <c r="AY42" s="34">
        <f>$Q$28/'Fixed data'!$C$7</f>
        <v>6.7553222356539107E-3</v>
      </c>
      <c r="AZ42" s="34">
        <f>$Q$28/'Fixed data'!$C$7</f>
        <v>6.7553222356539107E-3</v>
      </c>
      <c r="BA42" s="34">
        <f>$Q$28/'Fixed data'!$C$7</f>
        <v>6.7553222356539107E-3</v>
      </c>
      <c r="BB42" s="34">
        <f>$Q$28/'Fixed data'!$C$7</f>
        <v>6.7553222356539107E-3</v>
      </c>
      <c r="BC42" s="34">
        <f>$Q$28/'Fixed data'!$C$7</f>
        <v>6.7553222356539107E-3</v>
      </c>
      <c r="BD42" s="34">
        <f>$Q$28/'Fixed data'!$C$7</f>
        <v>6.7553222356539107E-3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7.1334385383611566E-3</v>
      </c>
      <c r="T43" s="34">
        <f>$R$28/'Fixed data'!$C$7</f>
        <v>7.1334385383611566E-3</v>
      </c>
      <c r="U43" s="34">
        <f>$R$28/'Fixed data'!$C$7</f>
        <v>7.1334385383611566E-3</v>
      </c>
      <c r="V43" s="34">
        <f>$R$28/'Fixed data'!$C$7</f>
        <v>7.1334385383611566E-3</v>
      </c>
      <c r="W43" s="34">
        <f>$R$28/'Fixed data'!$C$7</f>
        <v>7.1334385383611566E-3</v>
      </c>
      <c r="X43" s="34">
        <f>$R$28/'Fixed data'!$C$7</f>
        <v>7.1334385383611566E-3</v>
      </c>
      <c r="Y43" s="34">
        <f>$R$28/'Fixed data'!$C$7</f>
        <v>7.1334385383611566E-3</v>
      </c>
      <c r="Z43" s="34">
        <f>$R$28/'Fixed data'!$C$7</f>
        <v>7.1334385383611566E-3</v>
      </c>
      <c r="AA43" s="34">
        <f>$R$28/'Fixed data'!$C$7</f>
        <v>7.1334385383611566E-3</v>
      </c>
      <c r="AB43" s="34">
        <f>$R$28/'Fixed data'!$C$7</f>
        <v>7.1334385383611566E-3</v>
      </c>
      <c r="AC43" s="34">
        <f>$R$28/'Fixed data'!$C$7</f>
        <v>7.1334385383611566E-3</v>
      </c>
      <c r="AD43" s="34">
        <f>$R$28/'Fixed data'!$C$7</f>
        <v>7.1334385383611566E-3</v>
      </c>
      <c r="AE43" s="34">
        <f>$R$28/'Fixed data'!$C$7</f>
        <v>7.1334385383611566E-3</v>
      </c>
      <c r="AF43" s="34">
        <f>$R$28/'Fixed data'!$C$7</f>
        <v>7.1334385383611566E-3</v>
      </c>
      <c r="AG43" s="34">
        <f>$R$28/'Fixed data'!$C$7</f>
        <v>7.1334385383611566E-3</v>
      </c>
      <c r="AH43" s="34">
        <f>$R$28/'Fixed data'!$C$7</f>
        <v>7.1334385383611566E-3</v>
      </c>
      <c r="AI43" s="34">
        <f>$R$28/'Fixed data'!$C$7</f>
        <v>7.1334385383611566E-3</v>
      </c>
      <c r="AJ43" s="34">
        <f>$R$28/'Fixed data'!$C$7</f>
        <v>7.1334385383611566E-3</v>
      </c>
      <c r="AK43" s="34">
        <f>$R$28/'Fixed data'!$C$7</f>
        <v>7.1334385383611566E-3</v>
      </c>
      <c r="AL43" s="34">
        <f>$R$28/'Fixed data'!$C$7</f>
        <v>7.1334385383611566E-3</v>
      </c>
      <c r="AM43" s="34">
        <f>$R$28/'Fixed data'!$C$7</f>
        <v>7.1334385383611566E-3</v>
      </c>
      <c r="AN43" s="34">
        <f>$R$28/'Fixed data'!$C$7</f>
        <v>7.1334385383611566E-3</v>
      </c>
      <c r="AO43" s="34">
        <f>$R$28/'Fixed data'!$C$7</f>
        <v>7.1334385383611566E-3</v>
      </c>
      <c r="AP43" s="34">
        <f>$R$28/'Fixed data'!$C$7</f>
        <v>7.1334385383611566E-3</v>
      </c>
      <c r="AQ43" s="34">
        <f>$R$28/'Fixed data'!$C$7</f>
        <v>7.1334385383611566E-3</v>
      </c>
      <c r="AR43" s="34">
        <f>$R$28/'Fixed data'!$C$7</f>
        <v>7.1334385383611566E-3</v>
      </c>
      <c r="AS43" s="34">
        <f>$R$28/'Fixed data'!$C$7</f>
        <v>7.1334385383611566E-3</v>
      </c>
      <c r="AT43" s="34">
        <f>$R$28/'Fixed data'!$C$7</f>
        <v>7.1334385383611566E-3</v>
      </c>
      <c r="AU43" s="34">
        <f>$R$28/'Fixed data'!$C$7</f>
        <v>7.1334385383611566E-3</v>
      </c>
      <c r="AV43" s="34">
        <f>$R$28/'Fixed data'!$C$7</f>
        <v>7.1334385383611566E-3</v>
      </c>
      <c r="AW43" s="34">
        <f>$R$28/'Fixed data'!$C$7</f>
        <v>7.1334385383611566E-3</v>
      </c>
      <c r="AX43" s="34">
        <f>$R$28/'Fixed data'!$C$7</f>
        <v>7.1334385383611566E-3</v>
      </c>
      <c r="AY43" s="34">
        <f>$R$28/'Fixed data'!$C$7</f>
        <v>7.1334385383611566E-3</v>
      </c>
      <c r="AZ43" s="34">
        <f>$R$28/'Fixed data'!$C$7</f>
        <v>7.1334385383611566E-3</v>
      </c>
      <c r="BA43" s="34">
        <f>$R$28/'Fixed data'!$C$7</f>
        <v>7.1334385383611566E-3</v>
      </c>
      <c r="BB43" s="34">
        <f>$R$28/'Fixed data'!$C$7</f>
        <v>7.1334385383611566E-3</v>
      </c>
      <c r="BC43" s="34">
        <f>$R$28/'Fixed data'!$C$7</f>
        <v>7.1334385383611566E-3</v>
      </c>
      <c r="BD43" s="34">
        <f>$R$28/'Fixed data'!$C$7</f>
        <v>7.1334385383611566E-3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7.4657375333752876E-3</v>
      </c>
      <c r="U44" s="34">
        <f>$S$28/'Fixed data'!$C$7</f>
        <v>7.4657375333752876E-3</v>
      </c>
      <c r="V44" s="34">
        <f>$S$28/'Fixed data'!$C$7</f>
        <v>7.4657375333752876E-3</v>
      </c>
      <c r="W44" s="34">
        <f>$S$28/'Fixed data'!$C$7</f>
        <v>7.4657375333752876E-3</v>
      </c>
      <c r="X44" s="34">
        <f>$S$28/'Fixed data'!$C$7</f>
        <v>7.4657375333752876E-3</v>
      </c>
      <c r="Y44" s="34">
        <f>$S$28/'Fixed data'!$C$7</f>
        <v>7.4657375333752876E-3</v>
      </c>
      <c r="Z44" s="34">
        <f>$S$28/'Fixed data'!$C$7</f>
        <v>7.4657375333752876E-3</v>
      </c>
      <c r="AA44" s="34">
        <f>$S$28/'Fixed data'!$C$7</f>
        <v>7.4657375333752876E-3</v>
      </c>
      <c r="AB44" s="34">
        <f>$S$28/'Fixed data'!$C$7</f>
        <v>7.4657375333752876E-3</v>
      </c>
      <c r="AC44" s="34">
        <f>$S$28/'Fixed data'!$C$7</f>
        <v>7.4657375333752876E-3</v>
      </c>
      <c r="AD44" s="34">
        <f>$S$28/'Fixed data'!$C$7</f>
        <v>7.4657375333752876E-3</v>
      </c>
      <c r="AE44" s="34">
        <f>$S$28/'Fixed data'!$C$7</f>
        <v>7.4657375333752876E-3</v>
      </c>
      <c r="AF44" s="34">
        <f>$S$28/'Fixed data'!$C$7</f>
        <v>7.4657375333752876E-3</v>
      </c>
      <c r="AG44" s="34">
        <f>$S$28/'Fixed data'!$C$7</f>
        <v>7.4657375333752876E-3</v>
      </c>
      <c r="AH44" s="34">
        <f>$S$28/'Fixed data'!$C$7</f>
        <v>7.4657375333752876E-3</v>
      </c>
      <c r="AI44" s="34">
        <f>$S$28/'Fixed data'!$C$7</f>
        <v>7.4657375333752876E-3</v>
      </c>
      <c r="AJ44" s="34">
        <f>$S$28/'Fixed data'!$C$7</f>
        <v>7.4657375333752876E-3</v>
      </c>
      <c r="AK44" s="34">
        <f>$S$28/'Fixed data'!$C$7</f>
        <v>7.4657375333752876E-3</v>
      </c>
      <c r="AL44" s="34">
        <f>$S$28/'Fixed data'!$C$7</f>
        <v>7.4657375333752876E-3</v>
      </c>
      <c r="AM44" s="34">
        <f>$S$28/'Fixed data'!$C$7</f>
        <v>7.4657375333752876E-3</v>
      </c>
      <c r="AN44" s="34">
        <f>$S$28/'Fixed data'!$C$7</f>
        <v>7.4657375333752876E-3</v>
      </c>
      <c r="AO44" s="34">
        <f>$S$28/'Fixed data'!$C$7</f>
        <v>7.4657375333752876E-3</v>
      </c>
      <c r="AP44" s="34">
        <f>$S$28/'Fixed data'!$C$7</f>
        <v>7.4657375333752876E-3</v>
      </c>
      <c r="AQ44" s="34">
        <f>$S$28/'Fixed data'!$C$7</f>
        <v>7.4657375333752876E-3</v>
      </c>
      <c r="AR44" s="34">
        <f>$S$28/'Fixed data'!$C$7</f>
        <v>7.4657375333752876E-3</v>
      </c>
      <c r="AS44" s="34">
        <f>$S$28/'Fixed data'!$C$7</f>
        <v>7.4657375333752876E-3</v>
      </c>
      <c r="AT44" s="34">
        <f>$S$28/'Fixed data'!$C$7</f>
        <v>7.4657375333752876E-3</v>
      </c>
      <c r="AU44" s="34">
        <f>$S$28/'Fixed data'!$C$7</f>
        <v>7.4657375333752876E-3</v>
      </c>
      <c r="AV44" s="34">
        <f>$S$28/'Fixed data'!$C$7</f>
        <v>7.4657375333752876E-3</v>
      </c>
      <c r="AW44" s="34">
        <f>$S$28/'Fixed data'!$C$7</f>
        <v>7.4657375333752876E-3</v>
      </c>
      <c r="AX44" s="34">
        <f>$S$28/'Fixed data'!$C$7</f>
        <v>7.4657375333752876E-3</v>
      </c>
      <c r="AY44" s="34">
        <f>$S$28/'Fixed data'!$C$7</f>
        <v>7.4657375333752876E-3</v>
      </c>
      <c r="AZ44" s="34">
        <f>$S$28/'Fixed data'!$C$7</f>
        <v>7.4657375333752876E-3</v>
      </c>
      <c r="BA44" s="34">
        <f>$S$28/'Fixed data'!$C$7</f>
        <v>7.4657375333752876E-3</v>
      </c>
      <c r="BB44" s="34">
        <f>$S$28/'Fixed data'!$C$7</f>
        <v>7.4657375333752876E-3</v>
      </c>
      <c r="BC44" s="34">
        <f>$S$28/'Fixed data'!$C$7</f>
        <v>7.4657375333752876E-3</v>
      </c>
      <c r="BD44" s="34">
        <f>$S$28/'Fixed data'!$C$7</f>
        <v>7.4657375333752876E-3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7.7510246680436807E-3</v>
      </c>
      <c r="V45" s="34">
        <f>$T$28/'Fixed data'!$C$7</f>
        <v>7.7510246680436807E-3</v>
      </c>
      <c r="W45" s="34">
        <f>$T$28/'Fixed data'!$C$7</f>
        <v>7.7510246680436807E-3</v>
      </c>
      <c r="X45" s="34">
        <f>$T$28/'Fixed data'!$C$7</f>
        <v>7.7510246680436807E-3</v>
      </c>
      <c r="Y45" s="34">
        <f>$T$28/'Fixed data'!$C$7</f>
        <v>7.7510246680436807E-3</v>
      </c>
      <c r="Z45" s="34">
        <f>$T$28/'Fixed data'!$C$7</f>
        <v>7.7510246680436807E-3</v>
      </c>
      <c r="AA45" s="34">
        <f>$T$28/'Fixed data'!$C$7</f>
        <v>7.7510246680436807E-3</v>
      </c>
      <c r="AB45" s="34">
        <f>$T$28/'Fixed data'!$C$7</f>
        <v>7.7510246680436807E-3</v>
      </c>
      <c r="AC45" s="34">
        <f>$T$28/'Fixed data'!$C$7</f>
        <v>7.7510246680436807E-3</v>
      </c>
      <c r="AD45" s="34">
        <f>$T$28/'Fixed data'!$C$7</f>
        <v>7.7510246680436807E-3</v>
      </c>
      <c r="AE45" s="34">
        <f>$T$28/'Fixed data'!$C$7</f>
        <v>7.7510246680436807E-3</v>
      </c>
      <c r="AF45" s="34">
        <f>$T$28/'Fixed data'!$C$7</f>
        <v>7.7510246680436807E-3</v>
      </c>
      <c r="AG45" s="34">
        <f>$T$28/'Fixed data'!$C$7</f>
        <v>7.7510246680436807E-3</v>
      </c>
      <c r="AH45" s="34">
        <f>$T$28/'Fixed data'!$C$7</f>
        <v>7.7510246680436807E-3</v>
      </c>
      <c r="AI45" s="34">
        <f>$T$28/'Fixed data'!$C$7</f>
        <v>7.7510246680436807E-3</v>
      </c>
      <c r="AJ45" s="34">
        <f>$T$28/'Fixed data'!$C$7</f>
        <v>7.7510246680436807E-3</v>
      </c>
      <c r="AK45" s="34">
        <f>$T$28/'Fixed data'!$C$7</f>
        <v>7.7510246680436807E-3</v>
      </c>
      <c r="AL45" s="34">
        <f>$T$28/'Fixed data'!$C$7</f>
        <v>7.7510246680436807E-3</v>
      </c>
      <c r="AM45" s="34">
        <f>$T$28/'Fixed data'!$C$7</f>
        <v>7.7510246680436807E-3</v>
      </c>
      <c r="AN45" s="34">
        <f>$T$28/'Fixed data'!$C$7</f>
        <v>7.7510246680436807E-3</v>
      </c>
      <c r="AO45" s="34">
        <f>$T$28/'Fixed data'!$C$7</f>
        <v>7.7510246680436807E-3</v>
      </c>
      <c r="AP45" s="34">
        <f>$T$28/'Fixed data'!$C$7</f>
        <v>7.7510246680436807E-3</v>
      </c>
      <c r="AQ45" s="34">
        <f>$T$28/'Fixed data'!$C$7</f>
        <v>7.7510246680436807E-3</v>
      </c>
      <c r="AR45" s="34">
        <f>$T$28/'Fixed data'!$C$7</f>
        <v>7.7510246680436807E-3</v>
      </c>
      <c r="AS45" s="34">
        <f>$T$28/'Fixed data'!$C$7</f>
        <v>7.7510246680436807E-3</v>
      </c>
      <c r="AT45" s="34">
        <f>$T$28/'Fixed data'!$C$7</f>
        <v>7.7510246680436807E-3</v>
      </c>
      <c r="AU45" s="34">
        <f>$T$28/'Fixed data'!$C$7</f>
        <v>7.7510246680436807E-3</v>
      </c>
      <c r="AV45" s="34">
        <f>$T$28/'Fixed data'!$C$7</f>
        <v>7.7510246680436807E-3</v>
      </c>
      <c r="AW45" s="34">
        <f>$T$28/'Fixed data'!$C$7</f>
        <v>7.7510246680436807E-3</v>
      </c>
      <c r="AX45" s="34">
        <f>$T$28/'Fixed data'!$C$7</f>
        <v>7.7510246680436807E-3</v>
      </c>
      <c r="AY45" s="34">
        <f>$T$28/'Fixed data'!$C$7</f>
        <v>7.7510246680436807E-3</v>
      </c>
      <c r="AZ45" s="34">
        <f>$T$28/'Fixed data'!$C$7</f>
        <v>7.7510246680436807E-3</v>
      </c>
      <c r="BA45" s="34">
        <f>$T$28/'Fixed data'!$C$7</f>
        <v>7.7510246680436807E-3</v>
      </c>
      <c r="BB45" s="34">
        <f>$T$28/'Fixed data'!$C$7</f>
        <v>7.7510246680436807E-3</v>
      </c>
      <c r="BC45" s="34">
        <f>$T$28/'Fixed data'!$C$7</f>
        <v>7.7510246680436807E-3</v>
      </c>
      <c r="BD45" s="34">
        <f>$T$28/'Fixed data'!$C$7</f>
        <v>7.7510246680436807E-3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7.9701332852813427E-3</v>
      </c>
      <c r="W46" s="34">
        <f>$U$28/'Fixed data'!$C$7</f>
        <v>7.9701332852813427E-3</v>
      </c>
      <c r="X46" s="34">
        <f>$U$28/'Fixed data'!$C$7</f>
        <v>7.9701332852813427E-3</v>
      </c>
      <c r="Y46" s="34">
        <f>$U$28/'Fixed data'!$C$7</f>
        <v>7.9701332852813427E-3</v>
      </c>
      <c r="Z46" s="34">
        <f>$U$28/'Fixed data'!$C$7</f>
        <v>7.9701332852813427E-3</v>
      </c>
      <c r="AA46" s="34">
        <f>$U$28/'Fixed data'!$C$7</f>
        <v>7.9701332852813427E-3</v>
      </c>
      <c r="AB46" s="34">
        <f>$U$28/'Fixed data'!$C$7</f>
        <v>7.9701332852813427E-3</v>
      </c>
      <c r="AC46" s="34">
        <f>$U$28/'Fixed data'!$C$7</f>
        <v>7.9701332852813427E-3</v>
      </c>
      <c r="AD46" s="34">
        <f>$U$28/'Fixed data'!$C$7</f>
        <v>7.9701332852813427E-3</v>
      </c>
      <c r="AE46" s="34">
        <f>$U$28/'Fixed data'!$C$7</f>
        <v>7.9701332852813427E-3</v>
      </c>
      <c r="AF46" s="34">
        <f>$U$28/'Fixed data'!$C$7</f>
        <v>7.9701332852813427E-3</v>
      </c>
      <c r="AG46" s="34">
        <f>$U$28/'Fixed data'!$C$7</f>
        <v>7.9701332852813427E-3</v>
      </c>
      <c r="AH46" s="34">
        <f>$U$28/'Fixed data'!$C$7</f>
        <v>7.9701332852813427E-3</v>
      </c>
      <c r="AI46" s="34">
        <f>$U$28/'Fixed data'!$C$7</f>
        <v>7.9701332852813427E-3</v>
      </c>
      <c r="AJ46" s="34">
        <f>$U$28/'Fixed data'!$C$7</f>
        <v>7.9701332852813427E-3</v>
      </c>
      <c r="AK46" s="34">
        <f>$U$28/'Fixed data'!$C$7</f>
        <v>7.9701332852813427E-3</v>
      </c>
      <c r="AL46" s="34">
        <f>$U$28/'Fixed data'!$C$7</f>
        <v>7.9701332852813427E-3</v>
      </c>
      <c r="AM46" s="34">
        <f>$U$28/'Fixed data'!$C$7</f>
        <v>7.9701332852813427E-3</v>
      </c>
      <c r="AN46" s="34">
        <f>$U$28/'Fixed data'!$C$7</f>
        <v>7.9701332852813427E-3</v>
      </c>
      <c r="AO46" s="34">
        <f>$U$28/'Fixed data'!$C$7</f>
        <v>7.9701332852813427E-3</v>
      </c>
      <c r="AP46" s="34">
        <f>$U$28/'Fixed data'!$C$7</f>
        <v>7.9701332852813427E-3</v>
      </c>
      <c r="AQ46" s="34">
        <f>$U$28/'Fixed data'!$C$7</f>
        <v>7.9701332852813427E-3</v>
      </c>
      <c r="AR46" s="34">
        <f>$U$28/'Fixed data'!$C$7</f>
        <v>7.9701332852813427E-3</v>
      </c>
      <c r="AS46" s="34">
        <f>$U$28/'Fixed data'!$C$7</f>
        <v>7.9701332852813427E-3</v>
      </c>
      <c r="AT46" s="34">
        <f>$U$28/'Fixed data'!$C$7</f>
        <v>7.9701332852813427E-3</v>
      </c>
      <c r="AU46" s="34">
        <f>$U$28/'Fixed data'!$C$7</f>
        <v>7.9701332852813427E-3</v>
      </c>
      <c r="AV46" s="34">
        <f>$U$28/'Fixed data'!$C$7</f>
        <v>7.9701332852813427E-3</v>
      </c>
      <c r="AW46" s="34">
        <f>$U$28/'Fixed data'!$C$7</f>
        <v>7.9701332852813427E-3</v>
      </c>
      <c r="AX46" s="34">
        <f>$U$28/'Fixed data'!$C$7</f>
        <v>7.9701332852813427E-3</v>
      </c>
      <c r="AY46" s="34">
        <f>$U$28/'Fixed data'!$C$7</f>
        <v>7.9701332852813427E-3</v>
      </c>
      <c r="AZ46" s="34">
        <f>$U$28/'Fixed data'!$C$7</f>
        <v>7.9701332852813427E-3</v>
      </c>
      <c r="BA46" s="34">
        <f>$U$28/'Fixed data'!$C$7</f>
        <v>7.9701332852813427E-3</v>
      </c>
      <c r="BB46" s="34">
        <f>$U$28/'Fixed data'!$C$7</f>
        <v>7.9701332852813427E-3</v>
      </c>
      <c r="BC46" s="34">
        <f>$U$28/'Fixed data'!$C$7</f>
        <v>7.9701332852813427E-3</v>
      </c>
      <c r="BD46" s="34">
        <f>$U$28/'Fixed data'!$C$7</f>
        <v>7.9701332852813427E-3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8.1351294159055232E-3</v>
      </c>
      <c r="X47" s="34">
        <f>$V$28/'Fixed data'!$C$7</f>
        <v>8.1351294159055232E-3</v>
      </c>
      <c r="Y47" s="34">
        <f>$V$28/'Fixed data'!$C$7</f>
        <v>8.1351294159055232E-3</v>
      </c>
      <c r="Z47" s="34">
        <f>$V$28/'Fixed data'!$C$7</f>
        <v>8.1351294159055232E-3</v>
      </c>
      <c r="AA47" s="34">
        <f>$V$28/'Fixed data'!$C$7</f>
        <v>8.1351294159055232E-3</v>
      </c>
      <c r="AB47" s="34">
        <f>$V$28/'Fixed data'!$C$7</f>
        <v>8.1351294159055232E-3</v>
      </c>
      <c r="AC47" s="34">
        <f>$V$28/'Fixed data'!$C$7</f>
        <v>8.1351294159055232E-3</v>
      </c>
      <c r="AD47" s="34">
        <f>$V$28/'Fixed data'!$C$7</f>
        <v>8.1351294159055232E-3</v>
      </c>
      <c r="AE47" s="34">
        <f>$V$28/'Fixed data'!$C$7</f>
        <v>8.1351294159055232E-3</v>
      </c>
      <c r="AF47" s="34">
        <f>$V$28/'Fixed data'!$C$7</f>
        <v>8.1351294159055232E-3</v>
      </c>
      <c r="AG47" s="34">
        <f>$V$28/'Fixed data'!$C$7</f>
        <v>8.1351294159055232E-3</v>
      </c>
      <c r="AH47" s="34">
        <f>$V$28/'Fixed data'!$C$7</f>
        <v>8.1351294159055232E-3</v>
      </c>
      <c r="AI47" s="34">
        <f>$V$28/'Fixed data'!$C$7</f>
        <v>8.1351294159055232E-3</v>
      </c>
      <c r="AJ47" s="34">
        <f>$V$28/'Fixed data'!$C$7</f>
        <v>8.1351294159055232E-3</v>
      </c>
      <c r="AK47" s="34">
        <f>$V$28/'Fixed data'!$C$7</f>
        <v>8.1351294159055232E-3</v>
      </c>
      <c r="AL47" s="34">
        <f>$V$28/'Fixed data'!$C$7</f>
        <v>8.1351294159055232E-3</v>
      </c>
      <c r="AM47" s="34">
        <f>$V$28/'Fixed data'!$C$7</f>
        <v>8.1351294159055232E-3</v>
      </c>
      <c r="AN47" s="34">
        <f>$V$28/'Fixed data'!$C$7</f>
        <v>8.1351294159055232E-3</v>
      </c>
      <c r="AO47" s="34">
        <f>$V$28/'Fixed data'!$C$7</f>
        <v>8.1351294159055232E-3</v>
      </c>
      <c r="AP47" s="34">
        <f>$V$28/'Fixed data'!$C$7</f>
        <v>8.1351294159055232E-3</v>
      </c>
      <c r="AQ47" s="34">
        <f>$V$28/'Fixed data'!$C$7</f>
        <v>8.1351294159055232E-3</v>
      </c>
      <c r="AR47" s="34">
        <f>$V$28/'Fixed data'!$C$7</f>
        <v>8.1351294159055232E-3</v>
      </c>
      <c r="AS47" s="34">
        <f>$V$28/'Fixed data'!$C$7</f>
        <v>8.1351294159055232E-3</v>
      </c>
      <c r="AT47" s="34">
        <f>$V$28/'Fixed data'!$C$7</f>
        <v>8.1351294159055232E-3</v>
      </c>
      <c r="AU47" s="34">
        <f>$V$28/'Fixed data'!$C$7</f>
        <v>8.1351294159055232E-3</v>
      </c>
      <c r="AV47" s="34">
        <f>$V$28/'Fixed data'!$C$7</f>
        <v>8.1351294159055232E-3</v>
      </c>
      <c r="AW47" s="34">
        <f>$V$28/'Fixed data'!$C$7</f>
        <v>8.1351294159055232E-3</v>
      </c>
      <c r="AX47" s="34">
        <f>$V$28/'Fixed data'!$C$7</f>
        <v>8.1351294159055232E-3</v>
      </c>
      <c r="AY47" s="34">
        <f>$V$28/'Fixed data'!$C$7</f>
        <v>8.1351294159055232E-3</v>
      </c>
      <c r="AZ47" s="34">
        <f>$V$28/'Fixed data'!$C$7</f>
        <v>8.1351294159055232E-3</v>
      </c>
      <c r="BA47" s="34">
        <f>$V$28/'Fixed data'!$C$7</f>
        <v>8.1351294159055232E-3</v>
      </c>
      <c r="BB47" s="34">
        <f>$V$28/'Fixed data'!$C$7</f>
        <v>8.1351294159055232E-3</v>
      </c>
      <c r="BC47" s="34">
        <f>$V$28/'Fixed data'!$C$7</f>
        <v>8.1351294159055232E-3</v>
      </c>
      <c r="BD47" s="34">
        <f>$V$28/'Fixed data'!$C$7</f>
        <v>8.1351294159055232E-3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8.2685509161446544E-3</v>
      </c>
      <c r="Y48" s="34">
        <f>$W$28/'Fixed data'!$C$7</f>
        <v>8.2685509161446544E-3</v>
      </c>
      <c r="Z48" s="34">
        <f>$W$28/'Fixed data'!$C$7</f>
        <v>8.2685509161446544E-3</v>
      </c>
      <c r="AA48" s="34">
        <f>$W$28/'Fixed data'!$C$7</f>
        <v>8.2685509161446544E-3</v>
      </c>
      <c r="AB48" s="34">
        <f>$W$28/'Fixed data'!$C$7</f>
        <v>8.2685509161446544E-3</v>
      </c>
      <c r="AC48" s="34">
        <f>$W$28/'Fixed data'!$C$7</f>
        <v>8.2685509161446544E-3</v>
      </c>
      <c r="AD48" s="34">
        <f>$W$28/'Fixed data'!$C$7</f>
        <v>8.2685509161446544E-3</v>
      </c>
      <c r="AE48" s="34">
        <f>$W$28/'Fixed data'!$C$7</f>
        <v>8.2685509161446544E-3</v>
      </c>
      <c r="AF48" s="34">
        <f>$W$28/'Fixed data'!$C$7</f>
        <v>8.2685509161446544E-3</v>
      </c>
      <c r="AG48" s="34">
        <f>$W$28/'Fixed data'!$C$7</f>
        <v>8.2685509161446544E-3</v>
      </c>
      <c r="AH48" s="34">
        <f>$W$28/'Fixed data'!$C$7</f>
        <v>8.2685509161446544E-3</v>
      </c>
      <c r="AI48" s="34">
        <f>$W$28/'Fixed data'!$C$7</f>
        <v>8.2685509161446544E-3</v>
      </c>
      <c r="AJ48" s="34">
        <f>$W$28/'Fixed data'!$C$7</f>
        <v>8.2685509161446544E-3</v>
      </c>
      <c r="AK48" s="34">
        <f>$W$28/'Fixed data'!$C$7</f>
        <v>8.2685509161446544E-3</v>
      </c>
      <c r="AL48" s="34">
        <f>$W$28/'Fixed data'!$C$7</f>
        <v>8.2685509161446544E-3</v>
      </c>
      <c r="AM48" s="34">
        <f>$W$28/'Fixed data'!$C$7</f>
        <v>8.2685509161446544E-3</v>
      </c>
      <c r="AN48" s="34">
        <f>$W$28/'Fixed data'!$C$7</f>
        <v>8.2685509161446544E-3</v>
      </c>
      <c r="AO48" s="34">
        <f>$W$28/'Fixed data'!$C$7</f>
        <v>8.2685509161446544E-3</v>
      </c>
      <c r="AP48" s="34">
        <f>$W$28/'Fixed data'!$C$7</f>
        <v>8.2685509161446544E-3</v>
      </c>
      <c r="AQ48" s="34">
        <f>$W$28/'Fixed data'!$C$7</f>
        <v>8.2685509161446544E-3</v>
      </c>
      <c r="AR48" s="34">
        <f>$W$28/'Fixed data'!$C$7</f>
        <v>8.2685509161446544E-3</v>
      </c>
      <c r="AS48" s="34">
        <f>$W$28/'Fixed data'!$C$7</f>
        <v>8.2685509161446544E-3</v>
      </c>
      <c r="AT48" s="34">
        <f>$W$28/'Fixed data'!$C$7</f>
        <v>8.2685509161446544E-3</v>
      </c>
      <c r="AU48" s="34">
        <f>$W$28/'Fixed data'!$C$7</f>
        <v>8.2685509161446544E-3</v>
      </c>
      <c r="AV48" s="34">
        <f>$W$28/'Fixed data'!$C$7</f>
        <v>8.2685509161446544E-3</v>
      </c>
      <c r="AW48" s="34">
        <f>$W$28/'Fixed data'!$C$7</f>
        <v>8.2685509161446544E-3</v>
      </c>
      <c r="AX48" s="34">
        <f>$W$28/'Fixed data'!$C$7</f>
        <v>8.2685509161446544E-3</v>
      </c>
      <c r="AY48" s="34">
        <f>$W$28/'Fixed data'!$C$7</f>
        <v>8.2685509161446544E-3</v>
      </c>
      <c r="AZ48" s="34">
        <f>$W$28/'Fixed data'!$C$7</f>
        <v>8.2685509161446544E-3</v>
      </c>
      <c r="BA48" s="34">
        <f>$W$28/'Fixed data'!$C$7</f>
        <v>8.2685509161446544E-3</v>
      </c>
      <c r="BB48" s="34">
        <f>$W$28/'Fixed data'!$C$7</f>
        <v>8.2685509161446544E-3</v>
      </c>
      <c r="BC48" s="34">
        <f>$W$28/'Fixed data'!$C$7</f>
        <v>8.2685509161446544E-3</v>
      </c>
      <c r="BD48" s="34">
        <f>$W$28/'Fixed data'!$C$7</f>
        <v>8.2685509161446544E-3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8.3798059136128335E-3</v>
      </c>
      <c r="Z49" s="34">
        <f>$X$28/'Fixed data'!$C$7</f>
        <v>8.3798059136128335E-3</v>
      </c>
      <c r="AA49" s="34">
        <f>$X$28/'Fixed data'!$C$7</f>
        <v>8.3798059136128335E-3</v>
      </c>
      <c r="AB49" s="34">
        <f>$X$28/'Fixed data'!$C$7</f>
        <v>8.3798059136128335E-3</v>
      </c>
      <c r="AC49" s="34">
        <f>$X$28/'Fixed data'!$C$7</f>
        <v>8.3798059136128335E-3</v>
      </c>
      <c r="AD49" s="34">
        <f>$X$28/'Fixed data'!$C$7</f>
        <v>8.3798059136128335E-3</v>
      </c>
      <c r="AE49" s="34">
        <f>$X$28/'Fixed data'!$C$7</f>
        <v>8.3798059136128335E-3</v>
      </c>
      <c r="AF49" s="34">
        <f>$X$28/'Fixed data'!$C$7</f>
        <v>8.3798059136128335E-3</v>
      </c>
      <c r="AG49" s="34">
        <f>$X$28/'Fixed data'!$C$7</f>
        <v>8.3798059136128335E-3</v>
      </c>
      <c r="AH49" s="34">
        <f>$X$28/'Fixed data'!$C$7</f>
        <v>8.3798059136128335E-3</v>
      </c>
      <c r="AI49" s="34">
        <f>$X$28/'Fixed data'!$C$7</f>
        <v>8.3798059136128335E-3</v>
      </c>
      <c r="AJ49" s="34">
        <f>$X$28/'Fixed data'!$C$7</f>
        <v>8.3798059136128335E-3</v>
      </c>
      <c r="AK49" s="34">
        <f>$X$28/'Fixed data'!$C$7</f>
        <v>8.3798059136128335E-3</v>
      </c>
      <c r="AL49" s="34">
        <f>$X$28/'Fixed data'!$C$7</f>
        <v>8.3798059136128335E-3</v>
      </c>
      <c r="AM49" s="34">
        <f>$X$28/'Fixed data'!$C$7</f>
        <v>8.3798059136128335E-3</v>
      </c>
      <c r="AN49" s="34">
        <f>$X$28/'Fixed data'!$C$7</f>
        <v>8.3798059136128335E-3</v>
      </c>
      <c r="AO49" s="34">
        <f>$X$28/'Fixed data'!$C$7</f>
        <v>8.3798059136128335E-3</v>
      </c>
      <c r="AP49" s="34">
        <f>$X$28/'Fixed data'!$C$7</f>
        <v>8.3798059136128335E-3</v>
      </c>
      <c r="AQ49" s="34">
        <f>$X$28/'Fixed data'!$C$7</f>
        <v>8.3798059136128335E-3</v>
      </c>
      <c r="AR49" s="34">
        <f>$X$28/'Fixed data'!$C$7</f>
        <v>8.3798059136128335E-3</v>
      </c>
      <c r="AS49" s="34">
        <f>$X$28/'Fixed data'!$C$7</f>
        <v>8.3798059136128335E-3</v>
      </c>
      <c r="AT49" s="34">
        <f>$X$28/'Fixed data'!$C$7</f>
        <v>8.3798059136128335E-3</v>
      </c>
      <c r="AU49" s="34">
        <f>$X$28/'Fixed data'!$C$7</f>
        <v>8.3798059136128335E-3</v>
      </c>
      <c r="AV49" s="34">
        <f>$X$28/'Fixed data'!$C$7</f>
        <v>8.3798059136128335E-3</v>
      </c>
      <c r="AW49" s="34">
        <f>$X$28/'Fixed data'!$C$7</f>
        <v>8.3798059136128335E-3</v>
      </c>
      <c r="AX49" s="34">
        <f>$X$28/'Fixed data'!$C$7</f>
        <v>8.3798059136128335E-3</v>
      </c>
      <c r="AY49" s="34">
        <f>$X$28/'Fixed data'!$C$7</f>
        <v>8.3798059136128335E-3</v>
      </c>
      <c r="AZ49" s="34">
        <f>$X$28/'Fixed data'!$C$7</f>
        <v>8.3798059136128335E-3</v>
      </c>
      <c r="BA49" s="34">
        <f>$X$28/'Fixed data'!$C$7</f>
        <v>8.3798059136128335E-3</v>
      </c>
      <c r="BB49" s="34">
        <f>$X$28/'Fixed data'!$C$7</f>
        <v>8.3798059136128335E-3</v>
      </c>
      <c r="BC49" s="34">
        <f>$X$28/'Fixed data'!$C$7</f>
        <v>8.3798059136128335E-3</v>
      </c>
      <c r="BD49" s="34">
        <f>$X$28/'Fixed data'!$C$7</f>
        <v>8.3798059136128335E-3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8.4634752333215286E-3</v>
      </c>
      <c r="AA50" s="34">
        <f>$Y$28/'Fixed data'!$C$7</f>
        <v>8.4634752333215286E-3</v>
      </c>
      <c r="AB50" s="34">
        <f>$Y$28/'Fixed data'!$C$7</f>
        <v>8.4634752333215286E-3</v>
      </c>
      <c r="AC50" s="34">
        <f>$Y$28/'Fixed data'!$C$7</f>
        <v>8.4634752333215286E-3</v>
      </c>
      <c r="AD50" s="34">
        <f>$Y$28/'Fixed data'!$C$7</f>
        <v>8.4634752333215286E-3</v>
      </c>
      <c r="AE50" s="34">
        <f>$Y$28/'Fixed data'!$C$7</f>
        <v>8.4634752333215286E-3</v>
      </c>
      <c r="AF50" s="34">
        <f>$Y$28/'Fixed data'!$C$7</f>
        <v>8.4634752333215286E-3</v>
      </c>
      <c r="AG50" s="34">
        <f>$Y$28/'Fixed data'!$C$7</f>
        <v>8.4634752333215286E-3</v>
      </c>
      <c r="AH50" s="34">
        <f>$Y$28/'Fixed data'!$C$7</f>
        <v>8.4634752333215286E-3</v>
      </c>
      <c r="AI50" s="34">
        <f>$Y$28/'Fixed data'!$C$7</f>
        <v>8.4634752333215286E-3</v>
      </c>
      <c r="AJ50" s="34">
        <f>$Y$28/'Fixed data'!$C$7</f>
        <v>8.4634752333215286E-3</v>
      </c>
      <c r="AK50" s="34">
        <f>$Y$28/'Fixed data'!$C$7</f>
        <v>8.4634752333215286E-3</v>
      </c>
      <c r="AL50" s="34">
        <f>$Y$28/'Fixed data'!$C$7</f>
        <v>8.4634752333215286E-3</v>
      </c>
      <c r="AM50" s="34">
        <f>$Y$28/'Fixed data'!$C$7</f>
        <v>8.4634752333215286E-3</v>
      </c>
      <c r="AN50" s="34">
        <f>$Y$28/'Fixed data'!$C$7</f>
        <v>8.4634752333215286E-3</v>
      </c>
      <c r="AO50" s="34">
        <f>$Y$28/'Fixed data'!$C$7</f>
        <v>8.4634752333215286E-3</v>
      </c>
      <c r="AP50" s="34">
        <f>$Y$28/'Fixed data'!$C$7</f>
        <v>8.4634752333215286E-3</v>
      </c>
      <c r="AQ50" s="34">
        <f>$Y$28/'Fixed data'!$C$7</f>
        <v>8.4634752333215286E-3</v>
      </c>
      <c r="AR50" s="34">
        <f>$Y$28/'Fixed data'!$C$7</f>
        <v>8.4634752333215286E-3</v>
      </c>
      <c r="AS50" s="34">
        <f>$Y$28/'Fixed data'!$C$7</f>
        <v>8.4634752333215286E-3</v>
      </c>
      <c r="AT50" s="34">
        <f>$Y$28/'Fixed data'!$C$7</f>
        <v>8.4634752333215286E-3</v>
      </c>
      <c r="AU50" s="34">
        <f>$Y$28/'Fixed data'!$C$7</f>
        <v>8.4634752333215286E-3</v>
      </c>
      <c r="AV50" s="34">
        <f>$Y$28/'Fixed data'!$C$7</f>
        <v>8.4634752333215286E-3</v>
      </c>
      <c r="AW50" s="34">
        <f>$Y$28/'Fixed data'!$C$7</f>
        <v>8.4634752333215286E-3</v>
      </c>
      <c r="AX50" s="34">
        <f>$Y$28/'Fixed data'!$C$7</f>
        <v>8.4634752333215286E-3</v>
      </c>
      <c r="AY50" s="34">
        <f>$Y$28/'Fixed data'!$C$7</f>
        <v>8.4634752333215286E-3</v>
      </c>
      <c r="AZ50" s="34">
        <f>$Y$28/'Fixed data'!$C$7</f>
        <v>8.4634752333215286E-3</v>
      </c>
      <c r="BA50" s="34">
        <f>$Y$28/'Fixed data'!$C$7</f>
        <v>8.4634752333215286E-3</v>
      </c>
      <c r="BB50" s="34">
        <f>$Y$28/'Fixed data'!$C$7</f>
        <v>8.4634752333215286E-3</v>
      </c>
      <c r="BC50" s="34">
        <f>$Y$28/'Fixed data'!$C$7</f>
        <v>8.4634752333215286E-3</v>
      </c>
      <c r="BD50" s="34">
        <f>$Y$28/'Fixed data'!$C$7</f>
        <v>8.4634752333215286E-3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8.5387547122682591E-3</v>
      </c>
      <c r="AB51" s="34">
        <f>$Z$28/'Fixed data'!$C$7</f>
        <v>8.5387547122682591E-3</v>
      </c>
      <c r="AC51" s="34">
        <f>$Z$28/'Fixed data'!$C$7</f>
        <v>8.5387547122682591E-3</v>
      </c>
      <c r="AD51" s="34">
        <f>$Z$28/'Fixed data'!$C$7</f>
        <v>8.5387547122682591E-3</v>
      </c>
      <c r="AE51" s="34">
        <f>$Z$28/'Fixed data'!$C$7</f>
        <v>8.5387547122682591E-3</v>
      </c>
      <c r="AF51" s="34">
        <f>$Z$28/'Fixed data'!$C$7</f>
        <v>8.5387547122682591E-3</v>
      </c>
      <c r="AG51" s="34">
        <f>$Z$28/'Fixed data'!$C$7</f>
        <v>8.5387547122682591E-3</v>
      </c>
      <c r="AH51" s="34">
        <f>$Z$28/'Fixed data'!$C$7</f>
        <v>8.5387547122682591E-3</v>
      </c>
      <c r="AI51" s="34">
        <f>$Z$28/'Fixed data'!$C$7</f>
        <v>8.5387547122682591E-3</v>
      </c>
      <c r="AJ51" s="34">
        <f>$Z$28/'Fixed data'!$C$7</f>
        <v>8.5387547122682591E-3</v>
      </c>
      <c r="AK51" s="34">
        <f>$Z$28/'Fixed data'!$C$7</f>
        <v>8.5387547122682591E-3</v>
      </c>
      <c r="AL51" s="34">
        <f>$Z$28/'Fixed data'!$C$7</f>
        <v>8.5387547122682591E-3</v>
      </c>
      <c r="AM51" s="34">
        <f>$Z$28/'Fixed data'!$C$7</f>
        <v>8.5387547122682591E-3</v>
      </c>
      <c r="AN51" s="34">
        <f>$Z$28/'Fixed data'!$C$7</f>
        <v>8.5387547122682591E-3</v>
      </c>
      <c r="AO51" s="34">
        <f>$Z$28/'Fixed data'!$C$7</f>
        <v>8.5387547122682591E-3</v>
      </c>
      <c r="AP51" s="34">
        <f>$Z$28/'Fixed data'!$C$7</f>
        <v>8.5387547122682591E-3</v>
      </c>
      <c r="AQ51" s="34">
        <f>$Z$28/'Fixed data'!$C$7</f>
        <v>8.5387547122682591E-3</v>
      </c>
      <c r="AR51" s="34">
        <f>$Z$28/'Fixed data'!$C$7</f>
        <v>8.5387547122682591E-3</v>
      </c>
      <c r="AS51" s="34">
        <f>$Z$28/'Fixed data'!$C$7</f>
        <v>8.5387547122682591E-3</v>
      </c>
      <c r="AT51" s="34">
        <f>$Z$28/'Fixed data'!$C$7</f>
        <v>8.5387547122682591E-3</v>
      </c>
      <c r="AU51" s="34">
        <f>$Z$28/'Fixed data'!$C$7</f>
        <v>8.5387547122682591E-3</v>
      </c>
      <c r="AV51" s="34">
        <f>$Z$28/'Fixed data'!$C$7</f>
        <v>8.5387547122682591E-3</v>
      </c>
      <c r="AW51" s="34">
        <f>$Z$28/'Fixed data'!$C$7</f>
        <v>8.5387547122682591E-3</v>
      </c>
      <c r="AX51" s="34">
        <f>$Z$28/'Fixed data'!$C$7</f>
        <v>8.5387547122682591E-3</v>
      </c>
      <c r="AY51" s="34">
        <f>$Z$28/'Fixed data'!$C$7</f>
        <v>8.5387547122682591E-3</v>
      </c>
      <c r="AZ51" s="34">
        <f>$Z$28/'Fixed data'!$C$7</f>
        <v>8.5387547122682591E-3</v>
      </c>
      <c r="BA51" s="34">
        <f>$Z$28/'Fixed data'!$C$7</f>
        <v>8.5387547122682591E-3</v>
      </c>
      <c r="BB51" s="34">
        <f>$Z$28/'Fixed data'!$C$7</f>
        <v>8.5387547122682591E-3</v>
      </c>
      <c r="BC51" s="34">
        <f>$Z$28/'Fixed data'!$C$7</f>
        <v>8.5387547122682591E-3</v>
      </c>
      <c r="BD51" s="34">
        <f>$Z$28/'Fixed data'!$C$7</f>
        <v>8.5387547122682591E-3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8.6116139170676984E-3</v>
      </c>
      <c r="AC52" s="34">
        <f>$AA$28/'Fixed data'!$C$7</f>
        <v>8.6116139170676984E-3</v>
      </c>
      <c r="AD52" s="34">
        <f>$AA$28/'Fixed data'!$C$7</f>
        <v>8.6116139170676984E-3</v>
      </c>
      <c r="AE52" s="34">
        <f>$AA$28/'Fixed data'!$C$7</f>
        <v>8.6116139170676984E-3</v>
      </c>
      <c r="AF52" s="34">
        <f>$AA$28/'Fixed data'!$C$7</f>
        <v>8.6116139170676984E-3</v>
      </c>
      <c r="AG52" s="34">
        <f>$AA$28/'Fixed data'!$C$7</f>
        <v>8.6116139170676984E-3</v>
      </c>
      <c r="AH52" s="34">
        <f>$AA$28/'Fixed data'!$C$7</f>
        <v>8.6116139170676984E-3</v>
      </c>
      <c r="AI52" s="34">
        <f>$AA$28/'Fixed data'!$C$7</f>
        <v>8.6116139170676984E-3</v>
      </c>
      <c r="AJ52" s="34">
        <f>$AA$28/'Fixed data'!$C$7</f>
        <v>8.6116139170676984E-3</v>
      </c>
      <c r="AK52" s="34">
        <f>$AA$28/'Fixed data'!$C$7</f>
        <v>8.6116139170676984E-3</v>
      </c>
      <c r="AL52" s="34">
        <f>$AA$28/'Fixed data'!$C$7</f>
        <v>8.6116139170676984E-3</v>
      </c>
      <c r="AM52" s="34">
        <f>$AA$28/'Fixed data'!$C$7</f>
        <v>8.6116139170676984E-3</v>
      </c>
      <c r="AN52" s="34">
        <f>$AA$28/'Fixed data'!$C$7</f>
        <v>8.6116139170676984E-3</v>
      </c>
      <c r="AO52" s="34">
        <f>$AA$28/'Fixed data'!$C$7</f>
        <v>8.6116139170676984E-3</v>
      </c>
      <c r="AP52" s="34">
        <f>$AA$28/'Fixed data'!$C$7</f>
        <v>8.6116139170676984E-3</v>
      </c>
      <c r="AQ52" s="34">
        <f>$AA$28/'Fixed data'!$C$7</f>
        <v>8.6116139170676984E-3</v>
      </c>
      <c r="AR52" s="34">
        <f>$AA$28/'Fixed data'!$C$7</f>
        <v>8.6116139170676984E-3</v>
      </c>
      <c r="AS52" s="34">
        <f>$AA$28/'Fixed data'!$C$7</f>
        <v>8.6116139170676984E-3</v>
      </c>
      <c r="AT52" s="34">
        <f>$AA$28/'Fixed data'!$C$7</f>
        <v>8.6116139170676984E-3</v>
      </c>
      <c r="AU52" s="34">
        <f>$AA$28/'Fixed data'!$C$7</f>
        <v>8.6116139170676984E-3</v>
      </c>
      <c r="AV52" s="34">
        <f>$AA$28/'Fixed data'!$C$7</f>
        <v>8.6116139170676984E-3</v>
      </c>
      <c r="AW52" s="34">
        <f>$AA$28/'Fixed data'!$C$7</f>
        <v>8.6116139170676984E-3</v>
      </c>
      <c r="AX52" s="34">
        <f>$AA$28/'Fixed data'!$C$7</f>
        <v>8.6116139170676984E-3</v>
      </c>
      <c r="AY52" s="34">
        <f>$AA$28/'Fixed data'!$C$7</f>
        <v>8.6116139170676984E-3</v>
      </c>
      <c r="AZ52" s="34">
        <f>$AA$28/'Fixed data'!$C$7</f>
        <v>8.6116139170676984E-3</v>
      </c>
      <c r="BA52" s="34">
        <f>$AA$28/'Fixed data'!$C$7</f>
        <v>8.6116139170676984E-3</v>
      </c>
      <c r="BB52" s="34">
        <f>$AA$28/'Fixed data'!$C$7</f>
        <v>8.6116139170676984E-3</v>
      </c>
      <c r="BC52" s="34">
        <f>$AA$28/'Fixed data'!$C$7</f>
        <v>8.6116139170676984E-3</v>
      </c>
      <c r="BD52" s="34">
        <f>$AA$28/'Fixed data'!$C$7</f>
        <v>8.6116139170676984E-3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8.6815388166325384E-3</v>
      </c>
      <c r="AD53" s="34">
        <f>$AB$28/'Fixed data'!$C$7</f>
        <v>8.6815388166325384E-3</v>
      </c>
      <c r="AE53" s="34">
        <f>$AB$28/'Fixed data'!$C$7</f>
        <v>8.6815388166325384E-3</v>
      </c>
      <c r="AF53" s="34">
        <f>$AB$28/'Fixed data'!$C$7</f>
        <v>8.6815388166325384E-3</v>
      </c>
      <c r="AG53" s="34">
        <f>$AB$28/'Fixed data'!$C$7</f>
        <v>8.6815388166325384E-3</v>
      </c>
      <c r="AH53" s="34">
        <f>$AB$28/'Fixed data'!$C$7</f>
        <v>8.6815388166325384E-3</v>
      </c>
      <c r="AI53" s="34">
        <f>$AB$28/'Fixed data'!$C$7</f>
        <v>8.6815388166325384E-3</v>
      </c>
      <c r="AJ53" s="34">
        <f>$AB$28/'Fixed data'!$C$7</f>
        <v>8.6815388166325384E-3</v>
      </c>
      <c r="AK53" s="34">
        <f>$AB$28/'Fixed data'!$C$7</f>
        <v>8.6815388166325384E-3</v>
      </c>
      <c r="AL53" s="34">
        <f>$AB$28/'Fixed data'!$C$7</f>
        <v>8.6815388166325384E-3</v>
      </c>
      <c r="AM53" s="34">
        <f>$AB$28/'Fixed data'!$C$7</f>
        <v>8.6815388166325384E-3</v>
      </c>
      <c r="AN53" s="34">
        <f>$AB$28/'Fixed data'!$C$7</f>
        <v>8.6815388166325384E-3</v>
      </c>
      <c r="AO53" s="34">
        <f>$AB$28/'Fixed data'!$C$7</f>
        <v>8.6815388166325384E-3</v>
      </c>
      <c r="AP53" s="34">
        <f>$AB$28/'Fixed data'!$C$7</f>
        <v>8.6815388166325384E-3</v>
      </c>
      <c r="AQ53" s="34">
        <f>$AB$28/'Fixed data'!$C$7</f>
        <v>8.6815388166325384E-3</v>
      </c>
      <c r="AR53" s="34">
        <f>$AB$28/'Fixed data'!$C$7</f>
        <v>8.6815388166325384E-3</v>
      </c>
      <c r="AS53" s="34">
        <f>$AB$28/'Fixed data'!$C$7</f>
        <v>8.6815388166325384E-3</v>
      </c>
      <c r="AT53" s="34">
        <f>$AB$28/'Fixed data'!$C$7</f>
        <v>8.6815388166325384E-3</v>
      </c>
      <c r="AU53" s="34">
        <f>$AB$28/'Fixed data'!$C$7</f>
        <v>8.6815388166325384E-3</v>
      </c>
      <c r="AV53" s="34">
        <f>$AB$28/'Fixed data'!$C$7</f>
        <v>8.6815388166325384E-3</v>
      </c>
      <c r="AW53" s="34">
        <f>$AB$28/'Fixed data'!$C$7</f>
        <v>8.6815388166325384E-3</v>
      </c>
      <c r="AX53" s="34">
        <f>$AB$28/'Fixed data'!$C$7</f>
        <v>8.6815388166325384E-3</v>
      </c>
      <c r="AY53" s="34">
        <f>$AB$28/'Fixed data'!$C$7</f>
        <v>8.6815388166325384E-3</v>
      </c>
      <c r="AZ53" s="34">
        <f>$AB$28/'Fixed data'!$C$7</f>
        <v>8.6815388166325384E-3</v>
      </c>
      <c r="BA53" s="34">
        <f>$AB$28/'Fixed data'!$C$7</f>
        <v>8.6815388166325384E-3</v>
      </c>
      <c r="BB53" s="34">
        <f>$AB$28/'Fixed data'!$C$7</f>
        <v>8.6815388166325384E-3</v>
      </c>
      <c r="BC53" s="34">
        <f>$AB$28/'Fixed data'!$C$7</f>
        <v>8.6815388166325384E-3</v>
      </c>
      <c r="BD53" s="34">
        <f>$AB$28/'Fixed data'!$C$7</f>
        <v>8.6815388166325384E-3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8.7487966317520566E-3</v>
      </c>
      <c r="AE54" s="34">
        <f>$AC$28/'Fixed data'!$C$7</f>
        <v>8.7487966317520566E-3</v>
      </c>
      <c r="AF54" s="34">
        <f>$AC$28/'Fixed data'!$C$7</f>
        <v>8.7487966317520566E-3</v>
      </c>
      <c r="AG54" s="34">
        <f>$AC$28/'Fixed data'!$C$7</f>
        <v>8.7487966317520566E-3</v>
      </c>
      <c r="AH54" s="34">
        <f>$AC$28/'Fixed data'!$C$7</f>
        <v>8.7487966317520566E-3</v>
      </c>
      <c r="AI54" s="34">
        <f>$AC$28/'Fixed data'!$C$7</f>
        <v>8.7487966317520566E-3</v>
      </c>
      <c r="AJ54" s="34">
        <f>$AC$28/'Fixed data'!$C$7</f>
        <v>8.7487966317520566E-3</v>
      </c>
      <c r="AK54" s="34">
        <f>$AC$28/'Fixed data'!$C$7</f>
        <v>8.7487966317520566E-3</v>
      </c>
      <c r="AL54" s="34">
        <f>$AC$28/'Fixed data'!$C$7</f>
        <v>8.7487966317520566E-3</v>
      </c>
      <c r="AM54" s="34">
        <f>$AC$28/'Fixed data'!$C$7</f>
        <v>8.7487966317520566E-3</v>
      </c>
      <c r="AN54" s="34">
        <f>$AC$28/'Fixed data'!$C$7</f>
        <v>8.7487966317520566E-3</v>
      </c>
      <c r="AO54" s="34">
        <f>$AC$28/'Fixed data'!$C$7</f>
        <v>8.7487966317520566E-3</v>
      </c>
      <c r="AP54" s="34">
        <f>$AC$28/'Fixed data'!$C$7</f>
        <v>8.7487966317520566E-3</v>
      </c>
      <c r="AQ54" s="34">
        <f>$AC$28/'Fixed data'!$C$7</f>
        <v>8.7487966317520566E-3</v>
      </c>
      <c r="AR54" s="34">
        <f>$AC$28/'Fixed data'!$C$7</f>
        <v>8.7487966317520566E-3</v>
      </c>
      <c r="AS54" s="34">
        <f>$AC$28/'Fixed data'!$C$7</f>
        <v>8.7487966317520566E-3</v>
      </c>
      <c r="AT54" s="34">
        <f>$AC$28/'Fixed data'!$C$7</f>
        <v>8.7487966317520566E-3</v>
      </c>
      <c r="AU54" s="34">
        <f>$AC$28/'Fixed data'!$C$7</f>
        <v>8.7487966317520566E-3</v>
      </c>
      <c r="AV54" s="34">
        <f>$AC$28/'Fixed data'!$C$7</f>
        <v>8.7487966317520566E-3</v>
      </c>
      <c r="AW54" s="34">
        <f>$AC$28/'Fixed data'!$C$7</f>
        <v>8.7487966317520566E-3</v>
      </c>
      <c r="AX54" s="34">
        <f>$AC$28/'Fixed data'!$C$7</f>
        <v>8.7487966317520566E-3</v>
      </c>
      <c r="AY54" s="34">
        <f>$AC$28/'Fixed data'!$C$7</f>
        <v>8.7487966317520566E-3</v>
      </c>
      <c r="AZ54" s="34">
        <f>$AC$28/'Fixed data'!$C$7</f>
        <v>8.7487966317520566E-3</v>
      </c>
      <c r="BA54" s="34">
        <f>$AC$28/'Fixed data'!$C$7</f>
        <v>8.7487966317520566E-3</v>
      </c>
      <c r="BB54" s="34">
        <f>$AC$28/'Fixed data'!$C$7</f>
        <v>8.7487966317520566E-3</v>
      </c>
      <c r="BC54" s="34">
        <f>$AC$28/'Fixed data'!$C$7</f>
        <v>8.7487966317520566E-3</v>
      </c>
      <c r="BD54" s="34">
        <f>$AC$28/'Fixed data'!$C$7</f>
        <v>8.7487966317520566E-3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8.8068000365278138E-3</v>
      </c>
      <c r="AF55" s="34">
        <f>$AD$28/'Fixed data'!$C$7</f>
        <v>8.8068000365278138E-3</v>
      </c>
      <c r="AG55" s="34">
        <f>$AD$28/'Fixed data'!$C$7</f>
        <v>8.8068000365278138E-3</v>
      </c>
      <c r="AH55" s="34">
        <f>$AD$28/'Fixed data'!$C$7</f>
        <v>8.8068000365278138E-3</v>
      </c>
      <c r="AI55" s="34">
        <f>$AD$28/'Fixed data'!$C$7</f>
        <v>8.8068000365278138E-3</v>
      </c>
      <c r="AJ55" s="34">
        <f>$AD$28/'Fixed data'!$C$7</f>
        <v>8.8068000365278138E-3</v>
      </c>
      <c r="AK55" s="34">
        <f>$AD$28/'Fixed data'!$C$7</f>
        <v>8.8068000365278138E-3</v>
      </c>
      <c r="AL55" s="34">
        <f>$AD$28/'Fixed data'!$C$7</f>
        <v>8.8068000365278138E-3</v>
      </c>
      <c r="AM55" s="34">
        <f>$AD$28/'Fixed data'!$C$7</f>
        <v>8.8068000365278138E-3</v>
      </c>
      <c r="AN55" s="34">
        <f>$AD$28/'Fixed data'!$C$7</f>
        <v>8.8068000365278138E-3</v>
      </c>
      <c r="AO55" s="34">
        <f>$AD$28/'Fixed data'!$C$7</f>
        <v>8.8068000365278138E-3</v>
      </c>
      <c r="AP55" s="34">
        <f>$AD$28/'Fixed data'!$C$7</f>
        <v>8.8068000365278138E-3</v>
      </c>
      <c r="AQ55" s="34">
        <f>$AD$28/'Fixed data'!$C$7</f>
        <v>8.8068000365278138E-3</v>
      </c>
      <c r="AR55" s="34">
        <f>$AD$28/'Fixed data'!$C$7</f>
        <v>8.8068000365278138E-3</v>
      </c>
      <c r="AS55" s="34">
        <f>$AD$28/'Fixed data'!$C$7</f>
        <v>8.8068000365278138E-3</v>
      </c>
      <c r="AT55" s="34">
        <f>$AD$28/'Fixed data'!$C$7</f>
        <v>8.8068000365278138E-3</v>
      </c>
      <c r="AU55" s="34">
        <f>$AD$28/'Fixed data'!$C$7</f>
        <v>8.8068000365278138E-3</v>
      </c>
      <c r="AV55" s="34">
        <f>$AD$28/'Fixed data'!$C$7</f>
        <v>8.8068000365278138E-3</v>
      </c>
      <c r="AW55" s="34">
        <f>$AD$28/'Fixed data'!$C$7</f>
        <v>8.8068000365278138E-3</v>
      </c>
      <c r="AX55" s="34">
        <f>$AD$28/'Fixed data'!$C$7</f>
        <v>8.8068000365278138E-3</v>
      </c>
      <c r="AY55" s="34">
        <f>$AD$28/'Fixed data'!$C$7</f>
        <v>8.8068000365278138E-3</v>
      </c>
      <c r="AZ55" s="34">
        <f>$AD$28/'Fixed data'!$C$7</f>
        <v>8.8068000365278138E-3</v>
      </c>
      <c r="BA55" s="34">
        <f>$AD$28/'Fixed data'!$C$7</f>
        <v>8.8068000365278138E-3</v>
      </c>
      <c r="BB55" s="34">
        <f>$AD$28/'Fixed data'!$C$7</f>
        <v>8.8068000365278138E-3</v>
      </c>
      <c r="BC55" s="34">
        <f>$AD$28/'Fixed data'!$C$7</f>
        <v>8.8068000365278138E-3</v>
      </c>
      <c r="BD55" s="34">
        <f>$AD$28/'Fixed data'!$C$7</f>
        <v>8.8068000365278138E-3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8.8591983458222601E-3</v>
      </c>
      <c r="AG56" s="34">
        <f>$AE$28/'Fixed data'!$C$7</f>
        <v>8.8591983458222601E-3</v>
      </c>
      <c r="AH56" s="34">
        <f>$AE$28/'Fixed data'!$C$7</f>
        <v>8.8591983458222601E-3</v>
      </c>
      <c r="AI56" s="34">
        <f>$AE$28/'Fixed data'!$C$7</f>
        <v>8.8591983458222601E-3</v>
      </c>
      <c r="AJ56" s="34">
        <f>$AE$28/'Fixed data'!$C$7</f>
        <v>8.8591983458222601E-3</v>
      </c>
      <c r="AK56" s="34">
        <f>$AE$28/'Fixed data'!$C$7</f>
        <v>8.8591983458222601E-3</v>
      </c>
      <c r="AL56" s="34">
        <f>$AE$28/'Fixed data'!$C$7</f>
        <v>8.8591983458222601E-3</v>
      </c>
      <c r="AM56" s="34">
        <f>$AE$28/'Fixed data'!$C$7</f>
        <v>8.8591983458222601E-3</v>
      </c>
      <c r="AN56" s="34">
        <f>$AE$28/'Fixed data'!$C$7</f>
        <v>8.8591983458222601E-3</v>
      </c>
      <c r="AO56" s="34">
        <f>$AE$28/'Fixed data'!$C$7</f>
        <v>8.8591983458222601E-3</v>
      </c>
      <c r="AP56" s="34">
        <f>$AE$28/'Fixed data'!$C$7</f>
        <v>8.8591983458222601E-3</v>
      </c>
      <c r="AQ56" s="34">
        <f>$AE$28/'Fixed data'!$C$7</f>
        <v>8.8591983458222601E-3</v>
      </c>
      <c r="AR56" s="34">
        <f>$AE$28/'Fixed data'!$C$7</f>
        <v>8.8591983458222601E-3</v>
      </c>
      <c r="AS56" s="34">
        <f>$AE$28/'Fixed data'!$C$7</f>
        <v>8.8591983458222601E-3</v>
      </c>
      <c r="AT56" s="34">
        <f>$AE$28/'Fixed data'!$C$7</f>
        <v>8.8591983458222601E-3</v>
      </c>
      <c r="AU56" s="34">
        <f>$AE$28/'Fixed data'!$C$7</f>
        <v>8.8591983458222601E-3</v>
      </c>
      <c r="AV56" s="34">
        <f>$AE$28/'Fixed data'!$C$7</f>
        <v>8.8591983458222601E-3</v>
      </c>
      <c r="AW56" s="34">
        <f>$AE$28/'Fixed data'!$C$7</f>
        <v>8.8591983458222601E-3</v>
      </c>
      <c r="AX56" s="34">
        <f>$AE$28/'Fixed data'!$C$7</f>
        <v>8.8591983458222601E-3</v>
      </c>
      <c r="AY56" s="34">
        <f>$AE$28/'Fixed data'!$C$7</f>
        <v>8.8591983458222601E-3</v>
      </c>
      <c r="AZ56" s="34">
        <f>$AE$28/'Fixed data'!$C$7</f>
        <v>8.8591983458222601E-3</v>
      </c>
      <c r="BA56" s="34">
        <f>$AE$28/'Fixed data'!$C$7</f>
        <v>8.8591983458222601E-3</v>
      </c>
      <c r="BB56" s="34">
        <f>$AE$28/'Fixed data'!$C$7</f>
        <v>8.8591983458222601E-3</v>
      </c>
      <c r="BC56" s="34">
        <f>$AE$28/'Fixed data'!$C$7</f>
        <v>8.8591983458222601E-3</v>
      </c>
      <c r="BD56" s="34">
        <f>$AE$28/'Fixed data'!$C$7</f>
        <v>8.8591983458222601E-3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8.9084936674643563E-3</v>
      </c>
      <c r="AH57" s="34">
        <f>$AF$28/'Fixed data'!$C$7</f>
        <v>8.9084936674643563E-3</v>
      </c>
      <c r="AI57" s="34">
        <f>$AF$28/'Fixed data'!$C$7</f>
        <v>8.9084936674643563E-3</v>
      </c>
      <c r="AJ57" s="34">
        <f>$AF$28/'Fixed data'!$C$7</f>
        <v>8.9084936674643563E-3</v>
      </c>
      <c r="AK57" s="34">
        <f>$AF$28/'Fixed data'!$C$7</f>
        <v>8.9084936674643563E-3</v>
      </c>
      <c r="AL57" s="34">
        <f>$AF$28/'Fixed data'!$C$7</f>
        <v>8.9084936674643563E-3</v>
      </c>
      <c r="AM57" s="34">
        <f>$AF$28/'Fixed data'!$C$7</f>
        <v>8.9084936674643563E-3</v>
      </c>
      <c r="AN57" s="34">
        <f>$AF$28/'Fixed data'!$C$7</f>
        <v>8.9084936674643563E-3</v>
      </c>
      <c r="AO57" s="34">
        <f>$AF$28/'Fixed data'!$C$7</f>
        <v>8.9084936674643563E-3</v>
      </c>
      <c r="AP57" s="34">
        <f>$AF$28/'Fixed data'!$C$7</f>
        <v>8.9084936674643563E-3</v>
      </c>
      <c r="AQ57" s="34">
        <f>$AF$28/'Fixed data'!$C$7</f>
        <v>8.9084936674643563E-3</v>
      </c>
      <c r="AR57" s="34">
        <f>$AF$28/'Fixed data'!$C$7</f>
        <v>8.9084936674643563E-3</v>
      </c>
      <c r="AS57" s="34">
        <f>$AF$28/'Fixed data'!$C$7</f>
        <v>8.9084936674643563E-3</v>
      </c>
      <c r="AT57" s="34">
        <f>$AF$28/'Fixed data'!$C$7</f>
        <v>8.9084936674643563E-3</v>
      </c>
      <c r="AU57" s="34">
        <f>$AF$28/'Fixed data'!$C$7</f>
        <v>8.9084936674643563E-3</v>
      </c>
      <c r="AV57" s="34">
        <f>$AF$28/'Fixed data'!$C$7</f>
        <v>8.9084936674643563E-3</v>
      </c>
      <c r="AW57" s="34">
        <f>$AF$28/'Fixed data'!$C$7</f>
        <v>8.9084936674643563E-3</v>
      </c>
      <c r="AX57" s="34">
        <f>$AF$28/'Fixed data'!$C$7</f>
        <v>8.9084936674643563E-3</v>
      </c>
      <c r="AY57" s="34">
        <f>$AF$28/'Fixed data'!$C$7</f>
        <v>8.9084936674643563E-3</v>
      </c>
      <c r="AZ57" s="34">
        <f>$AF$28/'Fixed data'!$C$7</f>
        <v>8.9084936674643563E-3</v>
      </c>
      <c r="BA57" s="34">
        <f>$AF$28/'Fixed data'!$C$7</f>
        <v>8.9084936674643563E-3</v>
      </c>
      <c r="BB57" s="34">
        <f>$AF$28/'Fixed data'!$C$7</f>
        <v>8.9084936674643563E-3</v>
      </c>
      <c r="BC57" s="34">
        <f>$AF$28/'Fixed data'!$C$7</f>
        <v>8.9084936674643563E-3</v>
      </c>
      <c r="BD57" s="34">
        <f>$AF$28/'Fixed data'!$C$7</f>
        <v>8.9084936674643563E-3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8.955681658058115E-3</v>
      </c>
      <c r="AI58" s="34">
        <f>$AG$28/'Fixed data'!$C$7</f>
        <v>8.955681658058115E-3</v>
      </c>
      <c r="AJ58" s="34">
        <f>$AG$28/'Fixed data'!$C$7</f>
        <v>8.955681658058115E-3</v>
      </c>
      <c r="AK58" s="34">
        <f>$AG$28/'Fixed data'!$C$7</f>
        <v>8.955681658058115E-3</v>
      </c>
      <c r="AL58" s="34">
        <f>$AG$28/'Fixed data'!$C$7</f>
        <v>8.955681658058115E-3</v>
      </c>
      <c r="AM58" s="34">
        <f>$AG$28/'Fixed data'!$C$7</f>
        <v>8.955681658058115E-3</v>
      </c>
      <c r="AN58" s="34">
        <f>$AG$28/'Fixed data'!$C$7</f>
        <v>8.955681658058115E-3</v>
      </c>
      <c r="AO58" s="34">
        <f>$AG$28/'Fixed data'!$C$7</f>
        <v>8.955681658058115E-3</v>
      </c>
      <c r="AP58" s="34">
        <f>$AG$28/'Fixed data'!$C$7</f>
        <v>8.955681658058115E-3</v>
      </c>
      <c r="AQ58" s="34">
        <f>$AG$28/'Fixed data'!$C$7</f>
        <v>8.955681658058115E-3</v>
      </c>
      <c r="AR58" s="34">
        <f>$AG$28/'Fixed data'!$C$7</f>
        <v>8.955681658058115E-3</v>
      </c>
      <c r="AS58" s="34">
        <f>$AG$28/'Fixed data'!$C$7</f>
        <v>8.955681658058115E-3</v>
      </c>
      <c r="AT58" s="34">
        <f>$AG$28/'Fixed data'!$C$7</f>
        <v>8.955681658058115E-3</v>
      </c>
      <c r="AU58" s="34">
        <f>$AG$28/'Fixed data'!$C$7</f>
        <v>8.955681658058115E-3</v>
      </c>
      <c r="AV58" s="34">
        <f>$AG$28/'Fixed data'!$C$7</f>
        <v>8.955681658058115E-3</v>
      </c>
      <c r="AW58" s="34">
        <f>$AG$28/'Fixed data'!$C$7</f>
        <v>8.955681658058115E-3</v>
      </c>
      <c r="AX58" s="34">
        <f>$AG$28/'Fixed data'!$C$7</f>
        <v>8.955681658058115E-3</v>
      </c>
      <c r="AY58" s="34">
        <f>$AG$28/'Fixed data'!$C$7</f>
        <v>8.955681658058115E-3</v>
      </c>
      <c r="AZ58" s="34">
        <f>$AG$28/'Fixed data'!$C$7</f>
        <v>8.955681658058115E-3</v>
      </c>
      <c r="BA58" s="34">
        <f>$AG$28/'Fixed data'!$C$7</f>
        <v>8.955681658058115E-3</v>
      </c>
      <c r="BB58" s="34">
        <f>$AG$28/'Fixed data'!$C$7</f>
        <v>8.955681658058115E-3</v>
      </c>
      <c r="BC58" s="34">
        <f>$AG$28/'Fixed data'!$C$7</f>
        <v>8.955681658058115E-3</v>
      </c>
      <c r="BD58" s="34">
        <f>$AG$28/'Fixed data'!$C$7</f>
        <v>8.955681658058115E-3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8.9998461695454425E-3</v>
      </c>
      <c r="AJ59" s="34">
        <f>$AH$28/'Fixed data'!$C$7</f>
        <v>8.9998461695454425E-3</v>
      </c>
      <c r="AK59" s="34">
        <f>$AH$28/'Fixed data'!$C$7</f>
        <v>8.9998461695454425E-3</v>
      </c>
      <c r="AL59" s="34">
        <f>$AH$28/'Fixed data'!$C$7</f>
        <v>8.9998461695454425E-3</v>
      </c>
      <c r="AM59" s="34">
        <f>$AH$28/'Fixed data'!$C$7</f>
        <v>8.9998461695454425E-3</v>
      </c>
      <c r="AN59" s="34">
        <f>$AH$28/'Fixed data'!$C$7</f>
        <v>8.9998461695454425E-3</v>
      </c>
      <c r="AO59" s="34">
        <f>$AH$28/'Fixed data'!$C$7</f>
        <v>8.9998461695454425E-3</v>
      </c>
      <c r="AP59" s="34">
        <f>$AH$28/'Fixed data'!$C$7</f>
        <v>8.9998461695454425E-3</v>
      </c>
      <c r="AQ59" s="34">
        <f>$AH$28/'Fixed data'!$C$7</f>
        <v>8.9998461695454425E-3</v>
      </c>
      <c r="AR59" s="34">
        <f>$AH$28/'Fixed data'!$C$7</f>
        <v>8.9998461695454425E-3</v>
      </c>
      <c r="AS59" s="34">
        <f>$AH$28/'Fixed data'!$C$7</f>
        <v>8.9998461695454425E-3</v>
      </c>
      <c r="AT59" s="34">
        <f>$AH$28/'Fixed data'!$C$7</f>
        <v>8.9998461695454425E-3</v>
      </c>
      <c r="AU59" s="34">
        <f>$AH$28/'Fixed data'!$C$7</f>
        <v>8.9998461695454425E-3</v>
      </c>
      <c r="AV59" s="34">
        <f>$AH$28/'Fixed data'!$C$7</f>
        <v>8.9998461695454425E-3</v>
      </c>
      <c r="AW59" s="34">
        <f>$AH$28/'Fixed data'!$C$7</f>
        <v>8.9998461695454425E-3</v>
      </c>
      <c r="AX59" s="34">
        <f>$AH$28/'Fixed data'!$C$7</f>
        <v>8.9998461695454425E-3</v>
      </c>
      <c r="AY59" s="34">
        <f>$AH$28/'Fixed data'!$C$7</f>
        <v>8.9998461695454425E-3</v>
      </c>
      <c r="AZ59" s="34">
        <f>$AH$28/'Fixed data'!$C$7</f>
        <v>8.9998461695454425E-3</v>
      </c>
      <c r="BA59" s="34">
        <f>$AH$28/'Fixed data'!$C$7</f>
        <v>8.9998461695454425E-3</v>
      </c>
      <c r="BB59" s="34">
        <f>$AH$28/'Fixed data'!$C$7</f>
        <v>8.9998461695454425E-3</v>
      </c>
      <c r="BC59" s="34">
        <f>$AH$28/'Fixed data'!$C$7</f>
        <v>8.9998461695454425E-3</v>
      </c>
      <c r="BD59" s="34">
        <f>$AH$28/'Fixed data'!$C$7</f>
        <v>8.9998461695454425E-3</v>
      </c>
    </row>
    <row r="60" spans="1:56" ht="16.5" collapsed="1" x14ac:dyDescent="0.35">
      <c r="A60" s="115"/>
      <c r="B60" s="9" t="s">
        <v>7</v>
      </c>
      <c r="C60" s="9" t="s">
        <v>61</v>
      </c>
      <c r="D60" s="9" t="s">
        <v>40</v>
      </c>
      <c r="E60" s="34">
        <f>SUM(E30:E59)</f>
        <v>0</v>
      </c>
      <c r="F60" s="34">
        <f t="shared" ref="F60:BD60" si="6">SUM(F30:F59)</f>
        <v>-1.3011555555555556E-2</v>
      </c>
      <c r="G60" s="34">
        <f t="shared" si="6"/>
        <v>-2.5349749024786181E-2</v>
      </c>
      <c r="H60" s="34">
        <f t="shared" si="6"/>
        <v>-3.7161540836818066E-2</v>
      </c>
      <c r="I60" s="34">
        <f t="shared" si="6"/>
        <v>-4.8302511016004607E-2</v>
      </c>
      <c r="J60" s="34">
        <f t="shared" si="6"/>
        <v>-5.8724287555427149E-2</v>
      </c>
      <c r="K60" s="34">
        <f t="shared" si="6"/>
        <v>-6.8239435744025453E-2</v>
      </c>
      <c r="L60" s="34">
        <f t="shared" si="6"/>
        <v>-7.6936637560462137E-2</v>
      </c>
      <c r="M60" s="34">
        <f t="shared" si="6"/>
        <v>-8.4900889149290587E-2</v>
      </c>
      <c r="N60" s="34">
        <f t="shared" si="6"/>
        <v>-7.988035718819618E-2</v>
      </c>
      <c r="O60" s="34">
        <f t="shared" si="6"/>
        <v>-7.4385306208355442E-2</v>
      </c>
      <c r="P60" s="34">
        <f t="shared" si="6"/>
        <v>-6.8445594033091639E-2</v>
      </c>
      <c r="Q60" s="34">
        <f t="shared" si="6"/>
        <v>-6.2089090125271675E-2</v>
      </c>
      <c r="R60" s="34">
        <f t="shared" si="6"/>
        <v>-5.533376788961776E-2</v>
      </c>
      <c r="S60" s="34">
        <f t="shared" si="6"/>
        <v>-4.8200329351256607E-2</v>
      </c>
      <c r="T60" s="34">
        <f t="shared" si="6"/>
        <v>-4.0734591817881319E-2</v>
      </c>
      <c r="U60" s="34">
        <f t="shared" si="6"/>
        <v>-3.2983567149837641E-2</v>
      </c>
      <c r="V60" s="34">
        <f t="shared" si="6"/>
        <v>-2.5013433864556296E-2</v>
      </c>
      <c r="W60" s="34">
        <f t="shared" si="6"/>
        <v>-1.6878304448650773E-2</v>
      </c>
      <c r="X60" s="34">
        <f t="shared" si="6"/>
        <v>-8.6097535325061186E-3</v>
      </c>
      <c r="Y60" s="34">
        <f t="shared" si="6"/>
        <v>-2.2994761889328502E-4</v>
      </c>
      <c r="Z60" s="34">
        <f t="shared" si="6"/>
        <v>8.2335276144282436E-3</v>
      </c>
      <c r="AA60" s="34">
        <f t="shared" si="6"/>
        <v>1.6772282326696503E-2</v>
      </c>
      <c r="AB60" s="34">
        <f t="shared" si="6"/>
        <v>2.5383896243764199E-2</v>
      </c>
      <c r="AC60" s="34">
        <f t="shared" si="6"/>
        <v>3.4065435060396734E-2</v>
      </c>
      <c r="AD60" s="34">
        <f t="shared" si="6"/>
        <v>4.2814231692148791E-2</v>
      </c>
      <c r="AE60" s="34">
        <f t="shared" si="6"/>
        <v>5.1621031728676603E-2</v>
      </c>
      <c r="AF60" s="34">
        <f t="shared" si="6"/>
        <v>6.0480230074498861E-2</v>
      </c>
      <c r="AG60" s="34">
        <f t="shared" si="6"/>
        <v>6.9388723741963212E-2</v>
      </c>
      <c r="AH60" s="34">
        <f t="shared" si="6"/>
        <v>7.8344405400021327E-2</v>
      </c>
      <c r="AI60" s="34">
        <f t="shared" si="6"/>
        <v>8.7344251569566767E-2</v>
      </c>
      <c r="AJ60" s="34">
        <f t="shared" si="6"/>
        <v>8.7344251569566767E-2</v>
      </c>
      <c r="AK60" s="34">
        <f t="shared" si="6"/>
        <v>8.7344251569566767E-2</v>
      </c>
      <c r="AL60" s="34">
        <f t="shared" si="6"/>
        <v>8.7344251569566767E-2</v>
      </c>
      <c r="AM60" s="34">
        <f t="shared" si="6"/>
        <v>8.7344251569566767E-2</v>
      </c>
      <c r="AN60" s="34">
        <f t="shared" si="6"/>
        <v>8.7344251569566767E-2</v>
      </c>
      <c r="AO60" s="34">
        <f t="shared" si="6"/>
        <v>8.7344251569566767E-2</v>
      </c>
      <c r="AP60" s="34">
        <f t="shared" si="6"/>
        <v>8.7344251569566767E-2</v>
      </c>
      <c r="AQ60" s="34">
        <f t="shared" si="6"/>
        <v>8.7344251569566767E-2</v>
      </c>
      <c r="AR60" s="34">
        <f t="shared" si="6"/>
        <v>8.7344251569566767E-2</v>
      </c>
      <c r="AS60" s="34">
        <f t="shared" si="6"/>
        <v>8.7344251569566767E-2</v>
      </c>
      <c r="AT60" s="34">
        <f t="shared" si="6"/>
        <v>8.7344251569566767E-2</v>
      </c>
      <c r="AU60" s="34">
        <f t="shared" si="6"/>
        <v>8.7344251569566767E-2</v>
      </c>
      <c r="AV60" s="34">
        <f t="shared" si="6"/>
        <v>8.7344251569566767E-2</v>
      </c>
      <c r="AW60" s="34">
        <f t="shared" si="6"/>
        <v>8.7344251569566767E-2</v>
      </c>
      <c r="AX60" s="34">
        <f t="shared" si="6"/>
        <v>8.7344251569566767E-2</v>
      </c>
      <c r="AY60" s="34">
        <f t="shared" si="6"/>
        <v>0.10035580712512232</v>
      </c>
      <c r="AZ60" s="34">
        <f t="shared" si="6"/>
        <v>0.11269400059435296</v>
      </c>
      <c r="BA60" s="34">
        <f t="shared" si="6"/>
        <v>0.12450579240638485</v>
      </c>
      <c r="BB60" s="34">
        <f t="shared" si="6"/>
        <v>0.13564676258557137</v>
      </c>
      <c r="BC60" s="34">
        <f t="shared" si="6"/>
        <v>0.14606853912499393</v>
      </c>
      <c r="BD60" s="34">
        <f t="shared" si="6"/>
        <v>0.15558368731359221</v>
      </c>
    </row>
    <row r="61" spans="1:56" ht="17.25" hidden="1" customHeight="1" outlineLevel="1" x14ac:dyDescent="0.35">
      <c r="A61" s="115"/>
      <c r="B61" s="9" t="s">
        <v>35</v>
      </c>
      <c r="C61" s="9" t="s">
        <v>62</v>
      </c>
      <c r="D61" s="9" t="s">
        <v>40</v>
      </c>
      <c r="E61" s="34">
        <v>0</v>
      </c>
      <c r="F61" s="34">
        <f>E62</f>
        <v>-0.58552000000000004</v>
      </c>
      <c r="G61" s="34">
        <f t="shared" ref="G61:BD61" si="7">F62</f>
        <v>-1.1277271505598225</v>
      </c>
      <c r="H61" s="34">
        <f t="shared" si="7"/>
        <v>-1.6339080330764713</v>
      </c>
      <c r="I61" s="34">
        <f t="shared" si="7"/>
        <v>-2.0980901503030474</v>
      </c>
      <c r="J61" s="34">
        <f t="shared" si="7"/>
        <v>-2.5187675835610572</v>
      </c>
      <c r="K61" s="34">
        <f t="shared" si="7"/>
        <v>-2.8882249644925535</v>
      </c>
      <c r="L61" s="34">
        <f t="shared" si="7"/>
        <v>-3.2113596104881785</v>
      </c>
      <c r="M61" s="34">
        <f t="shared" si="7"/>
        <v>-3.4928142944249965</v>
      </c>
      <c r="N61" s="34">
        <f t="shared" si="7"/>
        <v>-3.1819894670264577</v>
      </c>
      <c r="O61" s="34">
        <f t="shared" si="7"/>
        <v>-2.8548318157454284</v>
      </c>
      <c r="P61" s="34">
        <f t="shared" si="7"/>
        <v>-2.513159461650202</v>
      </c>
      <c r="Q61" s="34">
        <f t="shared" si="7"/>
        <v>-2.1586711917652122</v>
      </c>
      <c r="R61" s="34">
        <f t="shared" si="7"/>
        <v>-1.7925926010355144</v>
      </c>
      <c r="S61" s="34">
        <f t="shared" si="7"/>
        <v>-1.4162540989196446</v>
      </c>
      <c r="T61" s="34">
        <f t="shared" si="7"/>
        <v>-1.0320955805665</v>
      </c>
      <c r="U61" s="34">
        <f t="shared" si="7"/>
        <v>-0.64256487868665302</v>
      </c>
      <c r="V61" s="34">
        <f t="shared" si="7"/>
        <v>-0.25092531369915494</v>
      </c>
      <c r="W61" s="34">
        <f t="shared" si="7"/>
        <v>0.14016894388114987</v>
      </c>
      <c r="X61" s="34">
        <f t="shared" si="7"/>
        <v>0.52913203955631016</v>
      </c>
      <c r="Y61" s="34">
        <f t="shared" si="7"/>
        <v>0.91483305920139379</v>
      </c>
      <c r="Z61" s="34">
        <f t="shared" si="7"/>
        <v>1.2959193923197558</v>
      </c>
      <c r="AA61" s="34">
        <f t="shared" si="7"/>
        <v>1.6719298267573992</v>
      </c>
      <c r="AB61" s="34">
        <f t="shared" si="7"/>
        <v>2.0426801706987492</v>
      </c>
      <c r="AC61" s="34">
        <f t="shared" si="7"/>
        <v>2.4079655212034492</v>
      </c>
      <c r="AD61" s="34">
        <f t="shared" si="7"/>
        <v>2.767595934571895</v>
      </c>
      <c r="AE61" s="34">
        <f t="shared" si="7"/>
        <v>3.1210877045234979</v>
      </c>
      <c r="AF61" s="34">
        <f t="shared" si="7"/>
        <v>3.4681305983568231</v>
      </c>
      <c r="AG61" s="34">
        <f t="shared" si="7"/>
        <v>3.8085325833182204</v>
      </c>
      <c r="AH61" s="34">
        <f t="shared" si="7"/>
        <v>4.1421495341888726</v>
      </c>
      <c r="AI61" s="34">
        <f t="shared" si="7"/>
        <v>4.4687982064183966</v>
      </c>
      <c r="AJ61" s="34">
        <f t="shared" si="7"/>
        <v>4.7884284340848193</v>
      </c>
      <c r="AK61" s="34">
        <f t="shared" si="7"/>
        <v>5.1101285361733577</v>
      </c>
      <c r="AL61" s="34">
        <f t="shared" si="7"/>
        <v>5.433944376262466</v>
      </c>
      <c r="AM61" s="34">
        <f t="shared" si="7"/>
        <v>5.7597990289287866</v>
      </c>
      <c r="AN61" s="34">
        <f t="shared" si="7"/>
        <v>6.0876635768346681</v>
      </c>
      <c r="AO61" s="34">
        <f t="shared" si="7"/>
        <v>6.4174073182096558</v>
      </c>
      <c r="AP61" s="34">
        <f t="shared" si="7"/>
        <v>6.7489999019845648</v>
      </c>
      <c r="AQ61" s="34">
        <f t="shared" si="7"/>
        <v>7.0823814874968605</v>
      </c>
      <c r="AR61" s="34">
        <f t="shared" si="7"/>
        <v>7.4175920951288594</v>
      </c>
      <c r="AS61" s="34">
        <f t="shared" si="7"/>
        <v>7.7546362763136027</v>
      </c>
      <c r="AT61" s="34">
        <f t="shared" si="7"/>
        <v>8.0932698010357615</v>
      </c>
      <c r="AU61" s="34">
        <f t="shared" si="7"/>
        <v>8.4334580329628981</v>
      </c>
      <c r="AV61" s="34">
        <f t="shared" si="7"/>
        <v>8.7751339320588784</v>
      </c>
      <c r="AW61" s="34">
        <f t="shared" si="7"/>
        <v>9.1182652812261278</v>
      </c>
      <c r="AX61" s="34">
        <f t="shared" si="7"/>
        <v>9.4627934398838196</v>
      </c>
      <c r="AY61" s="34">
        <f t="shared" si="7"/>
        <v>9.3754491883142528</v>
      </c>
      <c r="AZ61" s="34">
        <f t="shared" si="7"/>
        <v>9.2750933811891301</v>
      </c>
      <c r="BA61" s="34">
        <f t="shared" si="7"/>
        <v>9.1623993805947777</v>
      </c>
      <c r="BB61" s="34">
        <f t="shared" si="7"/>
        <v>9.0378935881883926</v>
      </c>
      <c r="BC61" s="34">
        <f t="shared" si="7"/>
        <v>8.9022468256028215</v>
      </c>
      <c r="BD61" s="34">
        <f t="shared" si="7"/>
        <v>8.7561782864778284</v>
      </c>
    </row>
    <row r="62" spans="1:56" ht="16.5" hidden="1" customHeight="1" outlineLevel="1" x14ac:dyDescent="0.3">
      <c r="A62" s="115"/>
      <c r="B62" s="9" t="s">
        <v>34</v>
      </c>
      <c r="C62" s="9" t="s">
        <v>68</v>
      </c>
      <c r="D62" s="9" t="s">
        <v>40</v>
      </c>
      <c r="E62" s="34">
        <f t="shared" ref="E62:BD62" si="8">E28-E60+E61</f>
        <v>-0.58552000000000004</v>
      </c>
      <c r="F62" s="34">
        <f t="shared" si="8"/>
        <v>-1.1277271505598225</v>
      </c>
      <c r="G62" s="34">
        <f t="shared" si="8"/>
        <v>-1.6339080330764713</v>
      </c>
      <c r="H62" s="34">
        <f t="shared" si="8"/>
        <v>-2.0980901503030474</v>
      </c>
      <c r="I62" s="34">
        <f t="shared" si="8"/>
        <v>-2.5187675835610572</v>
      </c>
      <c r="J62" s="34">
        <f t="shared" si="8"/>
        <v>-2.8882249644925535</v>
      </c>
      <c r="K62" s="34">
        <f t="shared" si="8"/>
        <v>-3.2113596104881785</v>
      </c>
      <c r="L62" s="34">
        <f t="shared" si="8"/>
        <v>-3.4928142944249965</v>
      </c>
      <c r="M62" s="34">
        <f t="shared" si="8"/>
        <v>-3.1819894670264577</v>
      </c>
      <c r="N62" s="34">
        <f t="shared" si="8"/>
        <v>-2.8548318157454284</v>
      </c>
      <c r="O62" s="34">
        <f t="shared" si="8"/>
        <v>-2.513159461650202</v>
      </c>
      <c r="P62" s="34">
        <f t="shared" si="8"/>
        <v>-2.1586711917652122</v>
      </c>
      <c r="Q62" s="34">
        <f t="shared" si="8"/>
        <v>-1.7925926010355144</v>
      </c>
      <c r="R62" s="34">
        <f t="shared" si="8"/>
        <v>-1.4162540989196446</v>
      </c>
      <c r="S62" s="34">
        <f t="shared" si="8"/>
        <v>-1.0320955805665</v>
      </c>
      <c r="T62" s="34">
        <f t="shared" si="8"/>
        <v>-0.64256487868665302</v>
      </c>
      <c r="U62" s="34">
        <f t="shared" si="8"/>
        <v>-0.25092531369915494</v>
      </c>
      <c r="V62" s="34">
        <f t="shared" si="8"/>
        <v>0.14016894388114987</v>
      </c>
      <c r="W62" s="34">
        <f t="shared" si="8"/>
        <v>0.52913203955631016</v>
      </c>
      <c r="X62" s="34">
        <f t="shared" si="8"/>
        <v>0.91483305920139379</v>
      </c>
      <c r="Y62" s="34">
        <f t="shared" si="8"/>
        <v>1.2959193923197558</v>
      </c>
      <c r="Z62" s="34">
        <f t="shared" si="8"/>
        <v>1.6719298267573992</v>
      </c>
      <c r="AA62" s="34">
        <f t="shared" si="8"/>
        <v>2.0426801706987492</v>
      </c>
      <c r="AB62" s="34">
        <f t="shared" si="8"/>
        <v>2.4079655212034492</v>
      </c>
      <c r="AC62" s="34">
        <f t="shared" si="8"/>
        <v>2.767595934571895</v>
      </c>
      <c r="AD62" s="34">
        <f t="shared" si="8"/>
        <v>3.1210877045234979</v>
      </c>
      <c r="AE62" s="34">
        <f t="shared" si="8"/>
        <v>3.4681305983568231</v>
      </c>
      <c r="AF62" s="34">
        <f t="shared" si="8"/>
        <v>3.8085325833182204</v>
      </c>
      <c r="AG62" s="34">
        <f t="shared" si="8"/>
        <v>4.1421495341888726</v>
      </c>
      <c r="AH62" s="34">
        <f t="shared" si="8"/>
        <v>4.4687982064183966</v>
      </c>
      <c r="AI62" s="34">
        <f t="shared" si="8"/>
        <v>4.7884284340848193</v>
      </c>
      <c r="AJ62" s="34">
        <f t="shared" si="8"/>
        <v>5.1101285361733577</v>
      </c>
      <c r="AK62" s="34">
        <f t="shared" si="8"/>
        <v>5.433944376262466</v>
      </c>
      <c r="AL62" s="34">
        <f t="shared" si="8"/>
        <v>5.7597990289287866</v>
      </c>
      <c r="AM62" s="34">
        <f t="shared" si="8"/>
        <v>6.0876635768346681</v>
      </c>
      <c r="AN62" s="34">
        <f t="shared" si="8"/>
        <v>6.4174073182096558</v>
      </c>
      <c r="AO62" s="34">
        <f t="shared" si="8"/>
        <v>6.7489999019845648</v>
      </c>
      <c r="AP62" s="34">
        <f t="shared" si="8"/>
        <v>7.0823814874968605</v>
      </c>
      <c r="AQ62" s="34">
        <f t="shared" si="8"/>
        <v>7.4175920951288594</v>
      </c>
      <c r="AR62" s="34">
        <f t="shared" si="8"/>
        <v>7.7546362763136027</v>
      </c>
      <c r="AS62" s="34">
        <f t="shared" si="8"/>
        <v>8.0932698010357615</v>
      </c>
      <c r="AT62" s="34">
        <f t="shared" si="8"/>
        <v>8.4334580329628981</v>
      </c>
      <c r="AU62" s="34">
        <f t="shared" si="8"/>
        <v>8.7751339320588784</v>
      </c>
      <c r="AV62" s="34">
        <f t="shared" si="8"/>
        <v>9.1182652812261278</v>
      </c>
      <c r="AW62" s="34">
        <f t="shared" si="8"/>
        <v>9.4627934398838196</v>
      </c>
      <c r="AX62" s="34">
        <f t="shared" si="8"/>
        <v>9.3754491883142528</v>
      </c>
      <c r="AY62" s="34">
        <f t="shared" si="8"/>
        <v>9.2750933811891301</v>
      </c>
      <c r="AZ62" s="34">
        <f t="shared" si="8"/>
        <v>9.1623993805947777</v>
      </c>
      <c r="BA62" s="34">
        <f t="shared" si="8"/>
        <v>9.0378935881883926</v>
      </c>
      <c r="BB62" s="34">
        <f t="shared" si="8"/>
        <v>8.9022468256028215</v>
      </c>
      <c r="BC62" s="34">
        <f t="shared" si="8"/>
        <v>8.7561782864778284</v>
      </c>
      <c r="BD62" s="34">
        <f t="shared" si="8"/>
        <v>8.6005945991642356</v>
      </c>
    </row>
    <row r="63" spans="1:56" ht="16.5" collapsed="1" x14ac:dyDescent="0.3">
      <c r="A63" s="115"/>
      <c r="B63" s="9" t="s">
        <v>8</v>
      </c>
      <c r="C63" s="11" t="s">
        <v>67</v>
      </c>
      <c r="D63" s="9" t="s">
        <v>40</v>
      </c>
      <c r="E63" s="34">
        <f>AVERAGE(E61:E62)*'Fixed data'!$C$3</f>
        <v>-1.4140308000000002E-2</v>
      </c>
      <c r="F63" s="34">
        <f>AVERAGE(F61:F62)*'Fixed data'!$C$3</f>
        <v>-4.1374918686019717E-2</v>
      </c>
      <c r="G63" s="34">
        <f>AVERAGE(G61:G62)*'Fixed data'!$C$3</f>
        <v>-6.6693489684816504E-2</v>
      </c>
      <c r="H63" s="34">
        <f>AVERAGE(H61:H62)*'Fixed data'!$C$3</f>
        <v>-9.0127756128615386E-2</v>
      </c>
      <c r="I63" s="34">
        <f>AVERAGE(I61:I62)*'Fixed data'!$C$3</f>
        <v>-0.11149711427281814</v>
      </c>
      <c r="J63" s="34">
        <f>AVERAGE(J61:J62)*'Fixed data'!$C$3</f>
        <v>-0.1305788700354947</v>
      </c>
      <c r="K63" s="34">
        <f>AVERAGE(K61:K62)*'Fixed data'!$C$3</f>
        <v>-0.14730496748578467</v>
      </c>
      <c r="L63" s="34">
        <f>AVERAGE(L61:L62)*'Fixed data'!$C$3</f>
        <v>-0.16190579980365316</v>
      </c>
      <c r="M63" s="34">
        <f>AVERAGE(M61:M62)*'Fixed data'!$C$3</f>
        <v>-0.16119651083905262</v>
      </c>
      <c r="N63" s="34">
        <f>AVERAGE(N61:N62)*'Fixed data'!$C$3</f>
        <v>-0.14578923397894106</v>
      </c>
      <c r="O63" s="34">
        <f>AVERAGE(O61:O62)*'Fixed data'!$C$3</f>
        <v>-0.12963698934910448</v>
      </c>
      <c r="P63" s="34">
        <f>AVERAGE(P61:P62)*'Fixed data'!$C$3</f>
        <v>-0.11282471027998225</v>
      </c>
      <c r="Q63" s="34">
        <f>AVERAGE(Q61:Q62)*'Fixed data'!$C$3</f>
        <v>-9.5423020596137553E-2</v>
      </c>
      <c r="R63" s="34">
        <f>AVERAGE(R61:R62)*'Fixed data'!$C$3</f>
        <v>-7.7493647803917098E-2</v>
      </c>
      <c r="S63" s="34">
        <f>AVERAGE(S61:S62)*'Fixed data'!$C$3</f>
        <v>-5.9127644759590398E-2</v>
      </c>
      <c r="T63" s="34">
        <f>AVERAGE(T61:T62)*'Fixed data'!$C$3</f>
        <v>-4.0443050090963648E-2</v>
      </c>
      <c r="U63" s="34">
        <f>AVERAGE(U61:U62)*'Fixed data'!$C$3</f>
        <v>-2.1577788146117265E-2</v>
      </c>
      <c r="V63" s="34">
        <f>AVERAGE(V61:V62)*'Fixed data'!$C$3</f>
        <v>-2.6747663311048227E-3</v>
      </c>
      <c r="W63" s="34">
        <f>AVERAGE(W61:W62)*'Fixed data'!$C$3</f>
        <v>1.6163618750014659E-2</v>
      </c>
      <c r="X63" s="34">
        <f>AVERAGE(X61:X62)*'Fixed data'!$C$3</f>
        <v>3.487175713499855E-2</v>
      </c>
      <c r="Y63" s="34">
        <f>AVERAGE(Y61:Y62)*'Fixed data'!$C$3</f>
        <v>5.3389671704235767E-2</v>
      </c>
      <c r="Z63" s="34">
        <f>AVERAGE(Z61:Z62)*'Fixed data'!$C$3</f>
        <v>7.1673558640713286E-2</v>
      </c>
      <c r="AA63" s="34">
        <f>AVERAGE(AA61:AA62)*'Fixed data'!$C$3</f>
        <v>8.9707831438565977E-2</v>
      </c>
      <c r="AB63" s="34">
        <f>AVERAGE(AB61:AB62)*'Fixed data'!$C$3</f>
        <v>0.1074830934594381</v>
      </c>
      <c r="AC63" s="34">
        <f>AVERAGE(AC61:AC62)*'Fixed data'!$C$3</f>
        <v>0.12498980915697458</v>
      </c>
      <c r="AD63" s="34">
        <f>AVERAGE(AD61:AD62)*'Fixed data'!$C$3</f>
        <v>0.14221170988415374</v>
      </c>
      <c r="AE63" s="34">
        <f>AVERAGE(AE61:AE62)*'Fixed data'!$C$3</f>
        <v>0.15912962201455974</v>
      </c>
      <c r="AF63" s="34">
        <f>AVERAGE(AF61:AF62)*'Fixed data'!$C$3</f>
        <v>0.17573141583745233</v>
      </c>
      <c r="AG63" s="34">
        <f>AVERAGE(AG61:AG62)*'Fixed data'!$C$3</f>
        <v>0.1920089731377963</v>
      </c>
      <c r="AH63" s="34">
        <f>AVERAGE(AH61:AH62)*'Fixed data'!$C$3</f>
        <v>0.20795438793566556</v>
      </c>
      <c r="AI63" s="34">
        <f>AVERAGE(AI61:AI62)*'Fixed data'!$C$3</f>
        <v>0.22356202336815267</v>
      </c>
      <c r="AJ63" s="34">
        <f>AVERAGE(AJ61:AJ62)*'Fixed data'!$C$3</f>
        <v>0.23905015083173498</v>
      </c>
      <c r="AK63" s="34">
        <f>AVERAGE(AK61:AK62)*'Fixed data'!$C$3</f>
        <v>0.25463936083532512</v>
      </c>
      <c r="AL63" s="34">
        <f>AVERAGE(AL61:AL62)*'Fixed data'!$C$3</f>
        <v>0.27032890323536879</v>
      </c>
      <c r="AM63" s="34">
        <f>AVERAGE(AM61:AM62)*'Fixed data'!$C$3</f>
        <v>0.2861162219291874</v>
      </c>
      <c r="AN63" s="34">
        <f>AVERAGE(AN61:AN62)*'Fixed data'!$C$3</f>
        <v>0.30199746211532041</v>
      </c>
      <c r="AO63" s="34">
        <f>AVERAGE(AO61:AO62)*'Fixed data'!$C$3</f>
        <v>0.31796873436769041</v>
      </c>
      <c r="AP63" s="34">
        <f>AVERAGE(AP61:AP62)*'Fixed data'!$C$3</f>
        <v>0.33402786055597644</v>
      </c>
      <c r="AQ63" s="34">
        <f>AVERAGE(AQ61:AQ62)*'Fixed data'!$C$3</f>
        <v>0.35017436202041119</v>
      </c>
      <c r="AR63" s="34">
        <f>AVERAGE(AR61:AR62)*'Fixed data'!$C$3</f>
        <v>0.36640931517033548</v>
      </c>
      <c r="AS63" s="34">
        <f>AVERAGE(AS61:AS62)*'Fixed data'!$C$3</f>
        <v>0.38272693176798717</v>
      </c>
      <c r="AT63" s="34">
        <f>AVERAGE(AT61:AT62)*'Fixed data'!$C$3</f>
        <v>0.39912047719106764</v>
      </c>
      <c r="AU63" s="34">
        <f>AVERAGE(AU61:AU62)*'Fixed data'!$C$3</f>
        <v>0.41558749595527589</v>
      </c>
      <c r="AV63" s="34">
        <f>AVERAGE(AV61:AV62)*'Fixed data'!$C$3</f>
        <v>0.43212559100083298</v>
      </c>
      <c r="AW63" s="34">
        <f>AVERAGE(AW61:AW62)*'Fixed data'!$C$3</f>
        <v>0.44873256811480527</v>
      </c>
      <c r="AX63" s="34">
        <f>AVERAGE(AX61:AX62)*'Fixed data'!$C$3</f>
        <v>0.45494355947098353</v>
      </c>
      <c r="AY63" s="34">
        <f>AVERAGE(AY61:AY62)*'Fixed data'!$C$3</f>
        <v>0.45041060305350672</v>
      </c>
      <c r="AZ63" s="34">
        <f>AVERAGE(AZ61:AZ62)*'Fixed data'!$C$3</f>
        <v>0.44526545019708141</v>
      </c>
      <c r="BA63" s="34">
        <f>AVERAGE(BA61:BA62)*'Fixed data'!$C$3</f>
        <v>0.43953707519611357</v>
      </c>
      <c r="BB63" s="34">
        <f>AVERAGE(BB61:BB62)*'Fixed data'!$C$3</f>
        <v>0.43325439099305779</v>
      </c>
      <c r="BC63" s="34">
        <f>AVERAGE(BC61:BC62)*'Fixed data'!$C$3</f>
        <v>0.42645096645674774</v>
      </c>
      <c r="BD63" s="34">
        <f>AVERAGE(BD61:BD62)*'Fixed data'!$C$3</f>
        <v>0.41916606518825589</v>
      </c>
    </row>
    <row r="64" spans="1:56" ht="15.75" thickBot="1" x14ac:dyDescent="0.35">
      <c r="A64" s="114"/>
      <c r="B64" s="12" t="s">
        <v>94</v>
      </c>
      <c r="C64" s="12" t="s">
        <v>45</v>
      </c>
      <c r="D64" s="12" t="s">
        <v>40</v>
      </c>
      <c r="E64" s="53">
        <f t="shared" ref="E64:BD64" si="9">E29+E60+E63</f>
        <v>-0.16052030799999994</v>
      </c>
      <c r="F64" s="53">
        <f t="shared" si="9"/>
        <v>-0.19319115077041982</v>
      </c>
      <c r="G64" s="53">
        <f t="shared" si="9"/>
        <v>-0.22492589659496137</v>
      </c>
      <c r="H64" s="53">
        <f t="shared" si="9"/>
        <v>-0.25262521148128192</v>
      </c>
      <c r="I64" s="53">
        <f t="shared" si="9"/>
        <v>-0.27704461135732633</v>
      </c>
      <c r="J64" s="53">
        <f t="shared" si="9"/>
        <v>-0.29634857471265263</v>
      </c>
      <c r="K64" s="53">
        <f t="shared" si="9"/>
        <v>-0.31338792366472279</v>
      </c>
      <c r="L64" s="53">
        <f t="shared" si="9"/>
        <v>-0.32844026773843532</v>
      </c>
      <c r="M64" s="53">
        <f t="shared" si="9"/>
        <v>-0.18961641542603114</v>
      </c>
      <c r="N64" s="53">
        <f t="shared" si="9"/>
        <v>-0.16385026764392902</v>
      </c>
      <c r="O64" s="53">
        <f t="shared" si="9"/>
        <v>-0.13720053358574213</v>
      </c>
      <c r="P64" s="53">
        <f t="shared" si="9"/>
        <v>-0.1097596353500993</v>
      </c>
      <c r="Q64" s="53">
        <f t="shared" si="9"/>
        <v>-8.1514735570302727E-2</v>
      </c>
      <c r="R64" s="53">
        <f t="shared" si="9"/>
        <v>-5.2576232136971893E-2</v>
      </c>
      <c r="S64" s="53">
        <f t="shared" si="9"/>
        <v>-2.3338426860375031E-2</v>
      </c>
      <c r="T64" s="53">
        <f t="shared" si="9"/>
        <v>6.02138560664639E-3</v>
      </c>
      <c r="U64" s="53">
        <f t="shared" si="9"/>
        <v>3.5102644163460206E-2</v>
      </c>
      <c r="V64" s="53">
        <f t="shared" si="9"/>
        <v>6.3832005733276007E-2</v>
      </c>
      <c r="W64" s="53">
        <f t="shared" si="9"/>
        <v>9.2306512107991207E-2</v>
      </c>
      <c r="X64" s="53">
        <f t="shared" si="9"/>
        <v>0.12053482013063677</v>
      </c>
      <c r="Y64" s="53">
        <f t="shared" si="9"/>
        <v>0.14837382046020964</v>
      </c>
      <c r="Z64" s="53">
        <f t="shared" si="9"/>
        <v>0.17596807676815945</v>
      </c>
      <c r="AA64" s="53">
        <f t="shared" si="9"/>
        <v>0.20336077033227404</v>
      </c>
      <c r="AB64" s="53">
        <f t="shared" si="9"/>
        <v>0.23053430139031836</v>
      </c>
      <c r="AC64" s="53">
        <f t="shared" si="9"/>
        <v>0.25747920632458188</v>
      </c>
      <c r="AD64" s="53">
        <f t="shared" si="9"/>
        <v>0.28410244198724038</v>
      </c>
      <c r="AE64" s="53">
        <f t="shared" si="9"/>
        <v>0.31041663513373674</v>
      </c>
      <c r="AF64" s="53">
        <f t="shared" si="9"/>
        <v>0.33643219967092519</v>
      </c>
      <c r="AG64" s="53">
        <f t="shared" si="9"/>
        <v>0.36214911553291323</v>
      </c>
      <c r="AH64" s="53">
        <f t="shared" si="9"/>
        <v>0.38754706274307305</v>
      </c>
      <c r="AI64" s="53">
        <f t="shared" si="9"/>
        <v>0.41264989474671682</v>
      </c>
      <c r="AJ64" s="53">
        <f t="shared" si="9"/>
        <v>0.42865549081582788</v>
      </c>
      <c r="AK64" s="53">
        <f t="shared" si="9"/>
        <v>0.44477363531956055</v>
      </c>
      <c r="AL64" s="53">
        <f t="shared" si="9"/>
        <v>0.46097288086390742</v>
      </c>
      <c r="AM64" s="53">
        <f t="shared" si="9"/>
        <v>0.4772626733676163</v>
      </c>
      <c r="AN64" s="53">
        <f t="shared" si="9"/>
        <v>0.49361371192102571</v>
      </c>
      <c r="AO64" s="53">
        <f t="shared" si="9"/>
        <v>0.51004719477337601</v>
      </c>
      <c r="AP64" s="53">
        <f t="shared" si="9"/>
        <v>0.52655357139600878</v>
      </c>
      <c r="AQ64" s="53">
        <f t="shared" si="9"/>
        <v>0.54315732839036923</v>
      </c>
      <c r="AR64" s="53">
        <f t="shared" si="9"/>
        <v>0.55985067492847984</v>
      </c>
      <c r="AS64" s="53">
        <f t="shared" si="9"/>
        <v>0.57656562741048523</v>
      </c>
      <c r="AT64" s="53">
        <f t="shared" si="9"/>
        <v>0.59334784963481013</v>
      </c>
      <c r="AU64" s="53">
        <f t="shared" si="9"/>
        <v>0.61018678519122949</v>
      </c>
      <c r="AV64" s="53">
        <f t="shared" si="9"/>
        <v>0.6270887427546038</v>
      </c>
      <c r="AW64" s="53">
        <f t="shared" si="9"/>
        <v>0.64404492224118659</v>
      </c>
      <c r="AX64" s="53">
        <f t="shared" si="9"/>
        <v>0.54228781104055024</v>
      </c>
      <c r="AY64" s="53">
        <f t="shared" si="9"/>
        <v>0.55076641017862904</v>
      </c>
      <c r="AZ64" s="53">
        <f t="shared" si="9"/>
        <v>0.55795945079143439</v>
      </c>
      <c r="BA64" s="53">
        <f t="shared" si="9"/>
        <v>0.56404286760249844</v>
      </c>
      <c r="BB64" s="53">
        <f t="shared" si="9"/>
        <v>0.56890115357862914</v>
      </c>
      <c r="BC64" s="53">
        <f t="shared" si="9"/>
        <v>0.57251950558174169</v>
      </c>
      <c r="BD64" s="53">
        <f t="shared" si="9"/>
        <v>0.57474975250184812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1.0934353421907498E-2</v>
      </c>
      <c r="G67" s="81">
        <f>'Fixed data'!$G$7*G$88/1000000</f>
        <v>2.1747259393645031E-2</v>
      </c>
      <c r="H67" s="81">
        <f>'Fixed data'!$G$7*H$88/1000000</f>
        <v>3.2922043088330605E-2</v>
      </c>
      <c r="I67" s="81">
        <f>'Fixed data'!$G$7*I$88/1000000</f>
        <v>4.4790994732788261E-2</v>
      </c>
      <c r="J67" s="81">
        <f>'Fixed data'!$G$7*J$88/1000000</f>
        <v>5.788406749238631E-2</v>
      </c>
      <c r="K67" s="81">
        <f>'Fixed data'!$G$7*K$88/1000000</f>
        <v>7.2087014276077055E-2</v>
      </c>
      <c r="L67" s="81">
        <f>'Fixed data'!$G$7*L$88/1000000</f>
        <v>8.6937270132887087E-2</v>
      </c>
      <c r="M67" s="81">
        <f>'Fixed data'!$G$7*M$88/1000000</f>
        <v>0.10407265963597111</v>
      </c>
      <c r="N67" s="81">
        <f>'Fixed data'!$G$7*N$88/1000000</f>
        <v>0.11390636627244782</v>
      </c>
      <c r="O67" s="81">
        <f>'Fixed data'!$G$7*O$88/1000000</f>
        <v>0.12313203894114226</v>
      </c>
      <c r="P67" s="81">
        <f>'Fixed data'!$G$7*P$88/1000000</f>
        <v>0.13178506995428693</v>
      </c>
      <c r="Q67" s="81">
        <f>'Fixed data'!$G$7*Q$88/1000000</f>
        <v>0.14000208514667942</v>
      </c>
      <c r="R67" s="81">
        <f>'Fixed data'!$G$7*R$88/1000000</f>
        <v>0.14780570849602517</v>
      </c>
      <c r="S67" s="81">
        <f>'Fixed data'!$G$7*S$88/1000000</f>
        <v>0.1546117504856325</v>
      </c>
      <c r="T67" s="81">
        <f>'Fixed data'!$G$7*T$88/1000000</f>
        <v>0.16037897764244122</v>
      </c>
      <c r="U67" s="81">
        <f>'Fixed data'!$G$7*U$88/1000000</f>
        <v>0.16480835316897574</v>
      </c>
      <c r="V67" s="81">
        <f>'Fixed data'!$G$7*V$88/1000000</f>
        <v>0.16817312330451936</v>
      </c>
      <c r="W67" s="81">
        <f>'Fixed data'!$G$7*W$88/1000000</f>
        <v>0.17090784160017328</v>
      </c>
      <c r="X67" s="81">
        <f>'Fixed data'!$G$7*X$88/1000000</f>
        <v>0.17317904725052369</v>
      </c>
      <c r="Y67" s="81">
        <f>'Fixed data'!$G$7*Y$88/1000000</f>
        <v>0.17489343884372505</v>
      </c>
      <c r="Z67" s="81">
        <f>'Fixed data'!$G$7*Z$88/1000000</f>
        <v>0.17644670197336726</v>
      </c>
      <c r="AA67" s="81">
        <f>'Fixed data'!$G$7*AA$88/1000000</f>
        <v>0.17796580733552431</v>
      </c>
      <c r="AB67" s="81">
        <f>'Fixed data'!$G$7*AB$88/1000000</f>
        <v>0.17942350243146402</v>
      </c>
      <c r="AC67" s="81">
        <f>'Fixed data'!$G$7*AC$88/1000000</f>
        <v>0.18082741668648719</v>
      </c>
      <c r="AD67" s="81">
        <f>'Fixed data'!$G$7*AD$88/1000000</f>
        <v>0.18204457210825506</v>
      </c>
      <c r="AE67" s="81">
        <f>'Fixed data'!$G$7*AE$88/1000000</f>
        <v>0.18316083584929935</v>
      </c>
      <c r="AF67" s="81">
        <f>'Fixed data'!$G$7*AF$88/1000000</f>
        <v>0.18421507366668777</v>
      </c>
      <c r="AG67" s="81">
        <f>'Fixed data'!$G$7*AG$88/1000000</f>
        <v>0.18523711301870152</v>
      </c>
      <c r="AH67" s="81">
        <f>'Fixed data'!$G$7*AH$88/1000000</f>
        <v>0.1862063154896528</v>
      </c>
      <c r="AI67" s="81">
        <f>'Fixed data'!$G$7*AI$88/1000000</f>
        <v>0.18716910616150489</v>
      </c>
      <c r="AJ67" s="81">
        <f>'Fixed data'!$G$7*AJ$88/1000000</f>
        <v>0.18817323769191274</v>
      </c>
      <c r="AK67" s="81">
        <f>'Fixed data'!$G$7*AK$88/1000000</f>
        <v>0.18920509835635363</v>
      </c>
      <c r="AL67" s="81">
        <f>'Fixed data'!$G$7*AL$88/1000000</f>
        <v>0.19021261204570084</v>
      </c>
      <c r="AM67" s="81">
        <f>'Fixed data'!$G$7*AM$88/1000000</f>
        <v>0.19120632142766825</v>
      </c>
      <c r="AN67" s="81">
        <f>'Fixed data'!$G$7*AN$88/1000000</f>
        <v>0.19216027623392673</v>
      </c>
      <c r="AO67" s="81">
        <f>'Fixed data'!$G$7*AO$88/1000000</f>
        <v>0.19310366465742543</v>
      </c>
      <c r="AP67" s="81">
        <f>'Fixed data'!$G$7*AP$88/1000000</f>
        <v>0.19401685783852191</v>
      </c>
      <c r="AQ67" s="81">
        <f>'Fixed data'!$G$7*AQ$88/1000000</f>
        <v>0.19495098682052714</v>
      </c>
      <c r="AR67" s="81">
        <f>'Fixed data'!$G$7*AR$88/1000000</f>
        <v>0.19588651187900122</v>
      </c>
      <c r="AS67" s="81">
        <f>'Fixed data'!$G$7*AS$88/1000000</f>
        <v>0.19669198178148536</v>
      </c>
      <c r="AT67" s="81">
        <f>'Fixed data'!$G$7*AT$88/1000000</f>
        <v>0.19747373917149999</v>
      </c>
      <c r="AU67" s="81">
        <f>'Fixed data'!$G$7*AU$88/1000000</f>
        <v>0.19821925097068263</v>
      </c>
      <c r="AV67" s="81">
        <f>'Fixed data'!$G$7*AV$88/1000000</f>
        <v>0.19894820409978173</v>
      </c>
      <c r="AW67" s="81">
        <f>'Fixed data'!$G$7*AW$88/1000000</f>
        <v>0.19964493810612047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4.0134902917827358E-3</v>
      </c>
      <c r="G68" s="81">
        <f>'Fixed data'!$G$8*G89/1000000</f>
        <v>7.9824700963833095E-3</v>
      </c>
      <c r="H68" s="81">
        <f>'Fixed data'!$G$8*H89/1000000</f>
        <v>1.2084286962446124E-2</v>
      </c>
      <c r="I68" s="81">
        <f>'Fixed data'!$G$8*I89/1000000</f>
        <v>1.6441084951654479E-2</v>
      </c>
      <c r="J68" s="81">
        <f>'Fixed data'!$G$8*J89/1000000</f>
        <v>2.1246965629435198E-2</v>
      </c>
      <c r="K68" s="81">
        <f>'Fixed data'!$G$8*K89/1000000</f>
        <v>2.6460569949745522E-2</v>
      </c>
      <c r="L68" s="81">
        <f>'Fixed data'!$G$8*L89/1000000</f>
        <v>3.1911731992466962E-2</v>
      </c>
      <c r="M68" s="81">
        <f>'Fixed data'!$G$8*M89/1000000</f>
        <v>3.8201568300722966E-2</v>
      </c>
      <c r="N68" s="81">
        <f>'Fixed data'!$G$8*N89/1000000</f>
        <v>4.1811196331209707E-2</v>
      </c>
      <c r="O68" s="81">
        <f>'Fixed data'!$G$8*O89/1000000</f>
        <v>4.5197612185349983E-2</v>
      </c>
      <c r="P68" s="81">
        <f>'Fixed data'!$G$8*P89/1000000</f>
        <v>4.8373844279743929E-2</v>
      </c>
      <c r="Q68" s="81">
        <f>'Fixed data'!$G$8*Q89/1000000</f>
        <v>5.1390034307602889E-2</v>
      </c>
      <c r="R68" s="81">
        <f>'Fixed data'!$G$8*R89/1000000</f>
        <v>5.4254433116622661E-2</v>
      </c>
      <c r="S68" s="81">
        <f>'Fixed data'!$G$8*S89/1000000</f>
        <v>5.675267135065034E-2</v>
      </c>
      <c r="T68" s="81">
        <f>'Fixed data'!$G$8*T89/1000000</f>
        <v>5.8869639075139896E-2</v>
      </c>
      <c r="U68" s="81">
        <f>'Fixed data'!$G$8*U89/1000000</f>
        <v>6.0495482565330938E-2</v>
      </c>
      <c r="V68" s="81">
        <f>'Fixed data'!$G$8*V89/1000000</f>
        <v>6.1730544359626292E-2</v>
      </c>
      <c r="W68" s="81">
        <f>'Fixed data'!$G$8*W89/1000000</f>
        <v>6.2734318554822435E-2</v>
      </c>
      <c r="X68" s="81">
        <f>'Fixed data'!$G$8*X89/1000000</f>
        <v>6.356792398680515E-2</v>
      </c>
      <c r="Y68" s="81">
        <f>'Fixed data'!$G$8*Y89/1000000</f>
        <v>6.4197102499984685E-2</v>
      </c>
      <c r="Z68" s="81">
        <f>'Fixed data'!$G$8*Z89/1000000</f>
        <v>6.4767140876240858E-2</v>
      </c>
      <c r="AA68" s="81">
        <f>'Fixed data'!$G$8*AA89/1000000</f>
        <v>6.5324647475648631E-2</v>
      </c>
      <c r="AB68" s="81">
        <f>'Fixed data'!$G$8*AB89/1000000</f>
        <v>6.5859599919102355E-2</v>
      </c>
      <c r="AC68" s="81">
        <f>'Fixed data'!$G$8*AC89/1000000</f>
        <v>6.6374800071213755E-2</v>
      </c>
      <c r="AD68" s="81">
        <f>'Fixed data'!$G$8*AD89/1000000</f>
        <v>6.6821441226391831E-2</v>
      </c>
      <c r="AE68" s="81">
        <f>'Fixed data'!$G$8*AE89/1000000</f>
        <v>6.7231049189596048E-2</v>
      </c>
      <c r="AF68" s="81">
        <f>'Fixed data'!$G$8*AF89/1000000</f>
        <v>6.7617882811193034E-2</v>
      </c>
      <c r="AG68" s="81">
        <f>'Fixed data'!$G$8*AG89/1000000</f>
        <v>6.7992912134048331E-2</v>
      </c>
      <c r="AH68" s="81">
        <f>'Fixed data'!$G$8*AH89/1000000</f>
        <v>6.8348579666458811E-2</v>
      </c>
      <c r="AI68" s="81">
        <f>'Fixed data'!$G$8*AI89/1000000</f>
        <v>6.870190172612077E-2</v>
      </c>
      <c r="AJ68" s="81">
        <f>'Fixed data'!$G$8*AJ89/1000000</f>
        <v>6.9070396723996882E-2</v>
      </c>
      <c r="AK68" s="81">
        <f>'Fixed data'!$G$8*AK89/1000000</f>
        <v>6.9449066133244433E-2</v>
      </c>
      <c r="AL68" s="81">
        <f>'Fixed data'!$G$8*AL89/1000000</f>
        <v>6.9818793177301303E-2</v>
      </c>
      <c r="AM68" s="81">
        <f>'Fixed data'!$G$8*AM89/1000000</f>
        <v>7.0183466988983256E-2</v>
      </c>
      <c r="AN68" s="81">
        <f>'Fixed data'!$G$8*AN89/1000000</f>
        <v>7.0533567819808435E-2</v>
      </c>
      <c r="AO68" s="81">
        <f>'Fixed data'!$G$8*AO89/1000000</f>
        <v>7.0879789375186242E-2</v>
      </c>
      <c r="AP68" s="81">
        <f>'Fixed data'!$G$8*AP89/1000000</f>
        <v>7.1214924709794916E-2</v>
      </c>
      <c r="AQ68" s="81">
        <f>'Fixed data'!$G$8*AQ89/1000000</f>
        <v>7.1557741899284086E-2</v>
      </c>
      <c r="AR68" s="81">
        <f>'Fixed data'!$G$8*AR89/1000000</f>
        <v>7.1901066734410032E-2</v>
      </c>
      <c r="AS68" s="81">
        <f>'Fixed data'!$G$8*AS89/1000000</f>
        <v>7.2196673463178915E-2</v>
      </c>
      <c r="AT68" s="81">
        <f>'Fixed data'!$G$8*AT89/1000000</f>
        <v>7.2483579675803642E-2</v>
      </c>
      <c r="AU68" s="81">
        <f>'Fixed data'!$G$8*AU89/1000000</f>
        <v>7.2757180120105014E-2</v>
      </c>
      <c r="AV68" s="81">
        <f>'Fixed data'!$G$8*AV89/1000000</f>
        <v>7.3024699539882415E-2</v>
      </c>
      <c r="AW68" s="81">
        <f>'Fixed data'!$G$8*AW89/1000000</f>
        <v>7.328040000250223E-2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1.0720091634327611E-3</v>
      </c>
      <c r="G70" s="34">
        <f>G91*'Fixed data'!$G$9</f>
        <v>2.0564443222950662E-3</v>
      </c>
      <c r="H70" s="34">
        <f>H91*'Fixed data'!$G$9</f>
        <v>3.1175657891260688E-3</v>
      </c>
      <c r="I70" s="34">
        <f>I91*'Fixed data'!$G$9</f>
        <v>4.1869925156810071E-3</v>
      </c>
      <c r="J70" s="34">
        <f>J91*'Fixed data'!$G$9</f>
        <v>5.5550215381833627E-3</v>
      </c>
      <c r="K70" s="34">
        <f>K91*'Fixed data'!$G$9</f>
        <v>6.9071383397641536E-3</v>
      </c>
      <c r="L70" s="34">
        <f>L91*'Fixed data'!$G$9</f>
        <v>8.273549200870263E-3</v>
      </c>
      <c r="M70" s="34">
        <f>M91*'Fixed data'!$G$9</f>
        <v>9.9285229852439615E-3</v>
      </c>
      <c r="N70" s="34">
        <f>N91*'Fixed data'!$G$9</f>
        <v>1.0869958982229864E-2</v>
      </c>
      <c r="O70" s="34">
        <f>O91*'Fixed data'!$G$9</f>
        <v>1.175246224998229E-2</v>
      </c>
      <c r="P70" s="34">
        <f>P91*'Fixed data'!$G$9</f>
        <v>1.2585897841200627E-2</v>
      </c>
      <c r="Q70" s="34">
        <f>Q91*'Fixed data'!$G$9</f>
        <v>1.3390242514547892E-2</v>
      </c>
      <c r="R70" s="34">
        <f>R91*'Fixed data'!$G$9</f>
        <v>1.4161733600893149E-2</v>
      </c>
      <c r="S70" s="34">
        <f>S91*'Fixed data'!$G$9</f>
        <v>1.4832136850821786E-2</v>
      </c>
      <c r="T70" s="34">
        <f>T91*'Fixed data'!$G$9</f>
        <v>1.5403598911017082E-2</v>
      </c>
      <c r="U70" s="34">
        <f>U91*'Fixed data'!$G$9</f>
        <v>1.584031179385095E-2</v>
      </c>
      <c r="V70" s="34">
        <f>V91*'Fixed data'!$G$9</f>
        <v>1.6176616396453309E-2</v>
      </c>
      <c r="W70" s="34">
        <f>W91*'Fixed data'!$G$9</f>
        <v>1.6458565451257425E-2</v>
      </c>
      <c r="X70" s="34">
        <f>X91*'Fixed data'!$G$9</f>
        <v>1.6700931868602702E-2</v>
      </c>
      <c r="Y70" s="34">
        <f>Y91*'Fixed data'!$G$9</f>
        <v>1.6878471336627746E-2</v>
      </c>
      <c r="Z70" s="34">
        <f>Z91*'Fixed data'!$G$9</f>
        <v>1.7039105747658979E-2</v>
      </c>
      <c r="AA70" s="34">
        <f>AA91*'Fixed data'!$G$9</f>
        <v>1.7197408578336452E-2</v>
      </c>
      <c r="AB70" s="34">
        <f>AB91*'Fixed data'!$G$9</f>
        <v>1.7352218620796979E-2</v>
      </c>
      <c r="AC70" s="34">
        <f>AC91*'Fixed data'!$G$9</f>
        <v>1.7504155400036171E-2</v>
      </c>
      <c r="AD70" s="34">
        <f>AD91*'Fixed data'!$G$9</f>
        <v>1.7638300901225375E-2</v>
      </c>
      <c r="AE70" s="34">
        <f>AE91*'Fixed data'!$G$9</f>
        <v>1.7760678371392571E-2</v>
      </c>
      <c r="AF70" s="34">
        <f>AF91*'Fixed data'!$G$9</f>
        <v>1.7872515724753141E-2</v>
      </c>
      <c r="AG70" s="34">
        <f>AG91*'Fixed data'!$G$9</f>
        <v>1.7977215387260707E-2</v>
      </c>
      <c r="AH70" s="34">
        <f>AH91*'Fixed data'!$G$9</f>
        <v>1.807423336560289E-2</v>
      </c>
      <c r="AI70" s="34">
        <f>AI91*'Fixed data'!$G$9</f>
        <v>1.8171980242359109E-2</v>
      </c>
      <c r="AJ70" s="34">
        <f>AJ91*'Fixed data'!$G$9</f>
        <v>1.8274090898123863E-2</v>
      </c>
      <c r="AK70" s="34">
        <f>AK91*'Fixed data'!$G$9</f>
        <v>1.8378890967887095E-2</v>
      </c>
      <c r="AL70" s="34">
        <f>AL91*'Fixed data'!$G$9</f>
        <v>1.848156328444767E-2</v>
      </c>
      <c r="AM70" s="34">
        <f>AM91*'Fixed data'!$G$9</f>
        <v>1.8583978199896444E-2</v>
      </c>
      <c r="AN70" s="34">
        <f>AN91*'Fixed data'!$G$9</f>
        <v>1.8681745808237799E-2</v>
      </c>
      <c r="AO70" s="34">
        <f>AO91*'Fixed data'!$G$9</f>
        <v>1.8778002036138171E-2</v>
      </c>
      <c r="AP70" s="34">
        <f>AP91*'Fixed data'!$G$9</f>
        <v>1.8870140387442398E-2</v>
      </c>
      <c r="AQ70" s="34">
        <f>AQ91*'Fixed data'!$G$9</f>
        <v>1.8964541561403737E-2</v>
      </c>
      <c r="AR70" s="34">
        <f>AR91*'Fixed data'!$G$9</f>
        <v>1.9057940408004227E-2</v>
      </c>
      <c r="AS70" s="34">
        <f>AS91*'Fixed data'!$G$9</f>
        <v>1.9138662425246946E-2</v>
      </c>
      <c r="AT70" s="34">
        <f>AT91*'Fixed data'!$G$9</f>
        <v>1.9218658433166964E-2</v>
      </c>
      <c r="AU70" s="34">
        <f>AU91*'Fixed data'!$G$9</f>
        <v>1.929662663013389E-2</v>
      </c>
      <c r="AV70" s="34">
        <f>AV91*'Fixed data'!$G$9</f>
        <v>1.937396119988832E-2</v>
      </c>
      <c r="AW70" s="34">
        <f>AW91*'Fixed data'!$G$9</f>
        <v>1.9445037157070237E-2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1.6414197021619609E-4</v>
      </c>
      <c r="G71" s="34">
        <f>G92*'Fixed data'!$G$10</f>
        <v>3.1487094696904948E-4</v>
      </c>
      <c r="H71" s="34">
        <f>H92*'Fixed data'!$G$10</f>
        <v>4.7737195146558512E-4</v>
      </c>
      <c r="I71" s="34">
        <f>I92*'Fixed data'!$G$10</f>
        <v>6.4111603238168051E-4</v>
      </c>
      <c r="J71" s="34">
        <f>J92*'Fixed data'!$G$10</f>
        <v>8.5063334322293754E-4</v>
      </c>
      <c r="K71" s="34">
        <f>K92*'Fixed data'!$G$10</f>
        <v>1.0576837408725571E-3</v>
      </c>
      <c r="L71" s="34">
        <f>L92*'Fixed data'!$G$10</f>
        <v>1.2669115939337419E-3</v>
      </c>
      <c r="M71" s="34">
        <f>M92*'Fixed data'!$G$10</f>
        <v>1.5203301143762078E-3</v>
      </c>
      <c r="N71" s="34">
        <f>N92*'Fixed data'!$G$10</f>
        <v>1.6644919278743287E-3</v>
      </c>
      <c r="O71" s="34">
        <f>O92*'Fixed data'!$G$10</f>
        <v>1.7996310298626062E-3</v>
      </c>
      <c r="P71" s="34">
        <f>P92*'Fixed data'!$G$10</f>
        <v>1.9272588524660696E-3</v>
      </c>
      <c r="Q71" s="34">
        <f>Q92*'Fixed data'!$G$10</f>
        <v>2.0504327069233936E-3</v>
      </c>
      <c r="R71" s="34">
        <f>R92*'Fixed data'!$G$10</f>
        <v>2.1685778157041133E-3</v>
      </c>
      <c r="S71" s="34">
        <f>S92*'Fixed data'!$G$10</f>
        <v>2.2712407753521847E-3</v>
      </c>
      <c r="T71" s="34">
        <f>T92*'Fixed data'!$G$10</f>
        <v>2.3587500775854265E-3</v>
      </c>
      <c r="U71" s="34">
        <f>U92*'Fixed data'!$G$10</f>
        <v>2.4256252666761892E-3</v>
      </c>
      <c r="V71" s="34">
        <f>V92*'Fixed data'!$G$10</f>
        <v>2.4771251938617346E-3</v>
      </c>
      <c r="W71" s="34">
        <f>W92*'Fixed data'!$G$10</f>
        <v>2.5203029242827583E-3</v>
      </c>
      <c r="X71" s="34">
        <f>X92*'Fixed data'!$G$10</f>
        <v>2.5574206631123722E-3</v>
      </c>
      <c r="Y71" s="34">
        <f>Y92*'Fixed data'!$G$10</f>
        <v>2.5846089305286576E-3</v>
      </c>
      <c r="Z71" s="34">
        <f>Z92*'Fixed data'!$G$10</f>
        <v>2.6092087204512794E-3</v>
      </c>
      <c r="AA71" s="34">
        <f>AA92*'Fixed data'!$G$10</f>
        <v>2.6334520938532491E-3</v>
      </c>
      <c r="AB71" s="34">
        <f>AB92*'Fixed data'!$G$10</f>
        <v>2.6571611595423024E-3</v>
      </c>
      <c r="AC71" s="34">
        <f>AC92*'Fixed data'!$G$10</f>
        <v>2.6804308089767772E-3</v>
      </c>
      <c r="AD71" s="34">
        <f>AD92*'Fixed data'!$G$10</f>
        <v>2.7009764604404266E-3</v>
      </c>
      <c r="AE71" s="34">
        <f>AE92*'Fixed data'!$G$10</f>
        <v>2.7197197924498555E-3</v>
      </c>
      <c r="AF71" s="34">
        <f>AF92*'Fixed data'!$G$10</f>
        <v>2.7368482379372581E-3</v>
      </c>
      <c r="AG71" s="34">
        <f>AG92*'Fixed data'!$G$10</f>
        <v>2.7528831111685646E-3</v>
      </c>
      <c r="AH71" s="34">
        <f>AH92*'Fixed data'!$G$10</f>
        <v>2.7677410979202099E-3</v>
      </c>
      <c r="AI71" s="34">
        <f>AI92*'Fixed data'!$G$10</f>
        <v>2.7827109294284533E-3</v>
      </c>
      <c r="AJ71" s="34">
        <f>AJ92*'Fixed data'!$G$10</f>
        <v>2.7983490632812521E-3</v>
      </c>
      <c r="AK71" s="34">
        <f>AK92*'Fixed data'!$G$10</f>
        <v>2.8143991822274692E-3</v>
      </c>
      <c r="AL71" s="34">
        <f>AL92*'Fixed data'!$G$10</f>
        <v>2.8301238478140424E-3</v>
      </c>
      <c r="AM71" s="34">
        <f>AM92*'Fixed data'!$G$10</f>
        <v>2.8458093918004236E-3</v>
      </c>
      <c r="AN71" s="34">
        <f>AN92*'Fixed data'!$G$10</f>
        <v>2.8607836273560863E-3</v>
      </c>
      <c r="AO71" s="34">
        <f>AO92*'Fixed data'!$G$10</f>
        <v>2.8755263259654011E-3</v>
      </c>
      <c r="AP71" s="34">
        <f>AP92*'Fixed data'!$G$10</f>
        <v>2.8896384054831839E-3</v>
      </c>
      <c r="AQ71" s="34">
        <f>AQ92*'Fixed data'!$G$10</f>
        <v>2.9040971270058724E-3</v>
      </c>
      <c r="AR71" s="34">
        <f>AR92*'Fixed data'!$G$10</f>
        <v>2.9184023049723612E-3</v>
      </c>
      <c r="AS71" s="34">
        <f>AS92*'Fixed data'!$G$10</f>
        <v>2.9307663941406867E-3</v>
      </c>
      <c r="AT71" s="34">
        <f>AT92*'Fixed data'!$G$10</f>
        <v>2.9430195759446013E-3</v>
      </c>
      <c r="AU71" s="34">
        <f>AU92*'Fixed data'!$G$10</f>
        <v>2.9549625660061185E-3</v>
      </c>
      <c r="AV71" s="34">
        <f>AV92*'Fixed data'!$G$10</f>
        <v>2.966808799426891E-3</v>
      </c>
      <c r="AW71" s="34">
        <f>AW92*'Fixed data'!$G$10</f>
        <v>2.9776955590695466E-3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1.6183994847339192E-2</v>
      </c>
      <c r="G76" s="53">
        <f t="shared" si="10"/>
        <v>3.2101044759292451E-2</v>
      </c>
      <c r="H76" s="53">
        <f t="shared" si="10"/>
        <v>4.8601267791368377E-2</v>
      </c>
      <c r="I76" s="53">
        <f t="shared" si="10"/>
        <v>6.6060188232505423E-2</v>
      </c>
      <c r="J76" s="53">
        <f t="shared" si="10"/>
        <v>8.553668800322782E-2</v>
      </c>
      <c r="K76" s="53">
        <f t="shared" si="10"/>
        <v>0.10651240630645929</v>
      </c>
      <c r="L76" s="53">
        <f t="shared" si="10"/>
        <v>0.12838946292015804</v>
      </c>
      <c r="M76" s="53">
        <f t="shared" si="10"/>
        <v>0.15372308103631427</v>
      </c>
      <c r="N76" s="53">
        <f t="shared" si="10"/>
        <v>0.16825201351376173</v>
      </c>
      <c r="O76" s="53">
        <f t="shared" si="10"/>
        <v>0.18188174440633711</v>
      </c>
      <c r="P76" s="53">
        <f t="shared" si="10"/>
        <v>0.19467207092769753</v>
      </c>
      <c r="Q76" s="53">
        <f t="shared" si="10"/>
        <v>0.20683279467575361</v>
      </c>
      <c r="R76" s="53">
        <f t="shared" si="10"/>
        <v>0.21839045302924512</v>
      </c>
      <c r="S76" s="53">
        <f t="shared" si="10"/>
        <v>0.22846779946245682</v>
      </c>
      <c r="T76" s="53">
        <f t="shared" si="10"/>
        <v>0.23701096570618363</v>
      </c>
      <c r="U76" s="53">
        <f t="shared" si="10"/>
        <v>0.24356977279483383</v>
      </c>
      <c r="V76" s="53">
        <f t="shared" si="10"/>
        <v>0.24855740925446071</v>
      </c>
      <c r="W76" s="53">
        <f t="shared" si="10"/>
        <v>0.25262102853053586</v>
      </c>
      <c r="X76" s="53">
        <f t="shared" si="10"/>
        <v>0.25600532376904395</v>
      </c>
      <c r="Y76" s="53">
        <f t="shared" si="10"/>
        <v>0.25855362161086609</v>
      </c>
      <c r="Z76" s="53">
        <f t="shared" si="10"/>
        <v>0.26086215731771839</v>
      </c>
      <c r="AA76" s="53">
        <f t="shared" si="10"/>
        <v>0.26312131548336265</v>
      </c>
      <c r="AB76" s="53">
        <f t="shared" si="10"/>
        <v>0.26529248213090567</v>
      </c>
      <c r="AC76" s="53">
        <f t="shared" si="10"/>
        <v>0.26738680296671391</v>
      </c>
      <c r="AD76" s="53">
        <f t="shared" si="10"/>
        <v>0.26920529069631272</v>
      </c>
      <c r="AE76" s="53">
        <f t="shared" si="10"/>
        <v>0.27087228320273782</v>
      </c>
      <c r="AF76" s="53">
        <f t="shared" si="10"/>
        <v>0.27244232044057115</v>
      </c>
      <c r="AG76" s="53">
        <f t="shared" si="10"/>
        <v>0.27396012365117911</v>
      </c>
      <c r="AH76" s="53">
        <f t="shared" si="10"/>
        <v>0.27539686961963472</v>
      </c>
      <c r="AI76" s="53">
        <f t="shared" si="10"/>
        <v>0.27682569905941323</v>
      </c>
      <c r="AJ76" s="53">
        <f t="shared" si="10"/>
        <v>0.27831607437731476</v>
      </c>
      <c r="AK76" s="53">
        <f t="shared" si="10"/>
        <v>0.27984745463971261</v>
      </c>
      <c r="AL76" s="53">
        <f t="shared" si="10"/>
        <v>0.28134309235526389</v>
      </c>
      <c r="AM76" s="53">
        <f t="shared" si="10"/>
        <v>0.28281957600834834</v>
      </c>
      <c r="AN76" s="53">
        <f t="shared" si="10"/>
        <v>0.28423637348932906</v>
      </c>
      <c r="AO76" s="53">
        <f t="shared" si="10"/>
        <v>0.28563698239471524</v>
      </c>
      <c r="AP76" s="53">
        <f t="shared" si="10"/>
        <v>0.28699156134124237</v>
      </c>
      <c r="AQ76" s="53">
        <f t="shared" si="10"/>
        <v>0.28837736740822084</v>
      </c>
      <c r="AR76" s="53">
        <f t="shared" si="10"/>
        <v>0.28976392132638784</v>
      </c>
      <c r="AS76" s="53">
        <f t="shared" si="10"/>
        <v>0.29095808406405188</v>
      </c>
      <c r="AT76" s="53">
        <f t="shared" si="10"/>
        <v>0.29211899685641518</v>
      </c>
      <c r="AU76" s="53">
        <f t="shared" si="10"/>
        <v>0.29322802028692763</v>
      </c>
      <c r="AV76" s="53">
        <f t="shared" si="10"/>
        <v>0.29431367363897937</v>
      </c>
      <c r="AW76" s="53">
        <f t="shared" si="10"/>
        <v>0.2953480708247625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-0.16052030799999994</v>
      </c>
      <c r="F77" s="54">
        <f>IF('Fixed data'!$G$19=FALSE,F64+F76,F64)</f>
        <v>-0.17700715592308064</v>
      </c>
      <c r="G77" s="54">
        <f>IF('Fixed data'!$G$19=FALSE,G64+G76,G64)</f>
        <v>-0.19282485183566891</v>
      </c>
      <c r="H77" s="54">
        <f>IF('Fixed data'!$G$19=FALSE,H64+H76,H64)</f>
        <v>-0.20402394368991356</v>
      </c>
      <c r="I77" s="54">
        <f>IF('Fixed data'!$G$19=FALSE,I64+I76,I64)</f>
        <v>-0.21098442312482091</v>
      </c>
      <c r="J77" s="54">
        <f>IF('Fixed data'!$G$19=FALSE,J64+J76,J64)</f>
        <v>-0.2108118867094248</v>
      </c>
      <c r="K77" s="54">
        <f>IF('Fixed data'!$G$19=FALSE,K64+K76,K64)</f>
        <v>-0.20687551735826348</v>
      </c>
      <c r="L77" s="54">
        <f>IF('Fixed data'!$G$19=FALSE,L64+L76,L64)</f>
        <v>-0.20005080481827728</v>
      </c>
      <c r="M77" s="54">
        <f>IF('Fixed data'!$G$19=FALSE,M64+M76,M64)</f>
        <v>-3.5893334389716869E-2</v>
      </c>
      <c r="N77" s="54">
        <f>IF('Fixed data'!$G$19=FALSE,N64+N76,N64)</f>
        <v>4.4017458698327183E-3</v>
      </c>
      <c r="O77" s="54">
        <f>IF('Fixed data'!$G$19=FALSE,O64+O76,O64)</f>
        <v>4.468121082059498E-2</v>
      </c>
      <c r="P77" s="54">
        <f>IF('Fixed data'!$G$19=FALSE,P64+P76,P64)</f>
        <v>8.4912435577598228E-2</v>
      </c>
      <c r="Q77" s="54">
        <f>IF('Fixed data'!$G$19=FALSE,Q64+Q76,Q64)</f>
        <v>0.12531805910545088</v>
      </c>
      <c r="R77" s="54">
        <f>IF('Fixed data'!$G$19=FALSE,R64+R76,R64)</f>
        <v>0.16581422089227321</v>
      </c>
      <c r="S77" s="54">
        <f>IF('Fixed data'!$G$19=FALSE,S64+S76,S64)</f>
        <v>0.20512937260208181</v>
      </c>
      <c r="T77" s="54">
        <f>IF('Fixed data'!$G$19=FALSE,T64+T76,T64)</f>
        <v>0.24303235131283002</v>
      </c>
      <c r="U77" s="54">
        <f>IF('Fixed data'!$G$19=FALSE,U64+U76,U64)</f>
        <v>0.27867241695829403</v>
      </c>
      <c r="V77" s="54">
        <f>IF('Fixed data'!$G$19=FALSE,V64+V76,V64)</f>
        <v>0.3123894149877367</v>
      </c>
      <c r="W77" s="54">
        <f>IF('Fixed data'!$G$19=FALSE,W64+W76,W64)</f>
        <v>0.34492754063852704</v>
      </c>
      <c r="X77" s="54">
        <f>IF('Fixed data'!$G$19=FALSE,X64+X76,X64)</f>
        <v>0.37654014389968071</v>
      </c>
      <c r="Y77" s="54">
        <f>IF('Fixed data'!$G$19=FALSE,Y64+Y76,Y64)</f>
        <v>0.40692744207107573</v>
      </c>
      <c r="Z77" s="54">
        <f>IF('Fixed data'!$G$19=FALSE,Z64+Z76,Z64)</f>
        <v>0.43683023408587784</v>
      </c>
      <c r="AA77" s="54">
        <f>IF('Fixed data'!$G$19=FALSE,AA64+AA76,AA64)</f>
        <v>0.46648208581563666</v>
      </c>
      <c r="AB77" s="54">
        <f>IF('Fixed data'!$G$19=FALSE,AB64+AB76,AB64)</f>
        <v>0.495826783521224</v>
      </c>
      <c r="AC77" s="54">
        <f>IF('Fixed data'!$G$19=FALSE,AC64+AC76,AC64)</f>
        <v>0.52486600929129579</v>
      </c>
      <c r="AD77" s="54">
        <f>IF('Fixed data'!$G$19=FALSE,AD64+AD76,AD64)</f>
        <v>0.55330773268355316</v>
      </c>
      <c r="AE77" s="54">
        <f>IF('Fixed data'!$G$19=FALSE,AE64+AE76,AE64)</f>
        <v>0.58128891833647456</v>
      </c>
      <c r="AF77" s="54">
        <f>IF('Fixed data'!$G$19=FALSE,AF64+AF76,AF64)</f>
        <v>0.60887452011149634</v>
      </c>
      <c r="AG77" s="54">
        <f>IF('Fixed data'!$G$19=FALSE,AG64+AG76,AG64)</f>
        <v>0.63610923918409235</v>
      </c>
      <c r="AH77" s="54">
        <f>IF('Fixed data'!$G$19=FALSE,AH64+AH76,AH64)</f>
        <v>0.66294393236270777</v>
      </c>
      <c r="AI77" s="54">
        <f>IF('Fixed data'!$G$19=FALSE,AI64+AI76,AI64)</f>
        <v>0.6894755938061301</v>
      </c>
      <c r="AJ77" s="54">
        <f>IF('Fixed data'!$G$19=FALSE,AJ64+AJ76,AJ64)</f>
        <v>0.70697156519314264</v>
      </c>
      <c r="AK77" s="54">
        <f>IF('Fixed data'!$G$19=FALSE,AK64+AK76,AK64)</f>
        <v>0.7246210899592731</v>
      </c>
      <c r="AL77" s="54">
        <f>IF('Fixed data'!$G$19=FALSE,AL64+AL76,AL64)</f>
        <v>0.74231597321917131</v>
      </c>
      <c r="AM77" s="54">
        <f>IF('Fixed data'!$G$19=FALSE,AM64+AM76,AM64)</f>
        <v>0.76008224937596469</v>
      </c>
      <c r="AN77" s="54">
        <f>IF('Fixed data'!$G$19=FALSE,AN64+AN76,AN64)</f>
        <v>0.77785008541035472</v>
      </c>
      <c r="AO77" s="54">
        <f>IF('Fixed data'!$G$19=FALSE,AO64+AO76,AO64)</f>
        <v>0.79568417716809126</v>
      </c>
      <c r="AP77" s="54">
        <f>IF('Fixed data'!$G$19=FALSE,AP64+AP76,AP64)</f>
        <v>0.81354513273725115</v>
      </c>
      <c r="AQ77" s="54">
        <f>IF('Fixed data'!$G$19=FALSE,AQ64+AQ76,AQ64)</f>
        <v>0.83153469579859007</v>
      </c>
      <c r="AR77" s="54">
        <f>IF('Fixed data'!$G$19=FALSE,AR64+AR76,AR64)</f>
        <v>0.84961459625486768</v>
      </c>
      <c r="AS77" s="54">
        <f>IF('Fixed data'!$G$19=FALSE,AS64+AS76,AS64)</f>
        <v>0.86752371147453711</v>
      </c>
      <c r="AT77" s="54">
        <f>IF('Fixed data'!$G$19=FALSE,AT64+AT76,AT64)</f>
        <v>0.88546684649122531</v>
      </c>
      <c r="AU77" s="54">
        <f>IF('Fixed data'!$G$19=FALSE,AU64+AU76,AU64)</f>
        <v>0.90341480547815711</v>
      </c>
      <c r="AV77" s="54">
        <f>IF('Fixed data'!$G$19=FALSE,AV64+AV76,AV64)</f>
        <v>0.92140241639358322</v>
      </c>
      <c r="AW77" s="54">
        <f>IF('Fixed data'!$G$19=FALSE,AW64+AW76,AW64)</f>
        <v>0.93939299306594903</v>
      </c>
      <c r="AX77" s="54">
        <f>IF('Fixed data'!$G$19=FALSE,AX64+AX76,AX64)</f>
        <v>0.54228781104055024</v>
      </c>
      <c r="AY77" s="54">
        <f>IF('Fixed data'!$G$19=FALSE,AY64+AY76,AY64)</f>
        <v>0.55076641017862904</v>
      </c>
      <c r="AZ77" s="54">
        <f>IF('Fixed data'!$G$19=FALSE,AZ64+AZ76,AZ64)</f>
        <v>0.55795945079143439</v>
      </c>
      <c r="BA77" s="54">
        <f>IF('Fixed data'!$G$19=FALSE,BA64+BA76,BA64)</f>
        <v>0.56404286760249844</v>
      </c>
      <c r="BB77" s="54">
        <f>IF('Fixed data'!$G$19=FALSE,BB64+BB76,BB64)</f>
        <v>0.56890115357862914</v>
      </c>
      <c r="BC77" s="54">
        <f>IF('Fixed data'!$G$19=FALSE,BC64+BC76,BC64)</f>
        <v>0.57251950558174169</v>
      </c>
      <c r="BD77" s="54">
        <f>IF('Fixed data'!$G$19=FALSE,BD64+BD76,BD64)</f>
        <v>0.57474975250184812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-0.15509208502415456</v>
      </c>
      <c r="F80" s="55">
        <f t="shared" ref="F80:BD80" si="11">F77*F78</f>
        <v>-0.16523807409562011</v>
      </c>
      <c r="G80" s="55">
        <f t="shared" si="11"/>
        <v>-0.17391696858469874</v>
      </c>
      <c r="H80" s="55">
        <f t="shared" si="11"/>
        <v>-0.17779507999298635</v>
      </c>
      <c r="I80" s="55">
        <f t="shared" si="11"/>
        <v>-0.17764322289622431</v>
      </c>
      <c r="J80" s="55">
        <f t="shared" si="11"/>
        <v>-0.17149560566585006</v>
      </c>
      <c r="K80" s="55">
        <f t="shared" si="11"/>
        <v>-0.16260228663038362</v>
      </c>
      <c r="L80" s="55">
        <f t="shared" si="11"/>
        <v>-0.15192089300936135</v>
      </c>
      <c r="M80" s="55">
        <f t="shared" si="11"/>
        <v>-2.6336051136893867E-2</v>
      </c>
      <c r="N80" s="55">
        <f t="shared" si="11"/>
        <v>3.1204804602937E-3</v>
      </c>
      <c r="O80" s="55">
        <f t="shared" si="11"/>
        <v>3.060420383579945E-2</v>
      </c>
      <c r="P80" s="55">
        <f t="shared" si="11"/>
        <v>5.6193631682306136E-2</v>
      </c>
      <c r="Q80" s="55">
        <f t="shared" si="11"/>
        <v>8.01288874299491E-2</v>
      </c>
      <c r="R80" s="55">
        <f t="shared" si="11"/>
        <v>0.10243700623616027</v>
      </c>
      <c r="S80" s="55">
        <f t="shared" si="11"/>
        <v>0.12243979811057473</v>
      </c>
      <c r="T80" s="55">
        <f t="shared" si="11"/>
        <v>0.14015819374005417</v>
      </c>
      <c r="U80" s="55">
        <f t="shared" si="11"/>
        <v>0.15527732395332983</v>
      </c>
      <c r="V80" s="55">
        <f t="shared" si="11"/>
        <v>0.16817832143625458</v>
      </c>
      <c r="W80" s="55">
        <f t="shared" si="11"/>
        <v>0.17941602303424684</v>
      </c>
      <c r="X80" s="55">
        <f t="shared" si="11"/>
        <v>0.18923623044297155</v>
      </c>
      <c r="Y80" s="55">
        <f t="shared" si="11"/>
        <v>0.19759212543378515</v>
      </c>
      <c r="Z80" s="55">
        <f t="shared" si="11"/>
        <v>0.20493917985471116</v>
      </c>
      <c r="AA80" s="55">
        <f t="shared" si="11"/>
        <v>0.21144962782300769</v>
      </c>
      <c r="AB80" s="55">
        <f t="shared" si="11"/>
        <v>0.21715087701905342</v>
      </c>
      <c r="AC80" s="55">
        <f t="shared" si="11"/>
        <v>0.22209547160176579</v>
      </c>
      <c r="AD80" s="55">
        <f t="shared" si="11"/>
        <v>0.22621304466169015</v>
      </c>
      <c r="AE80" s="55">
        <f t="shared" si="11"/>
        <v>0.22961623906283704</v>
      </c>
      <c r="AF80" s="55">
        <f t="shared" si="11"/>
        <v>0.23237960335796781</v>
      </c>
      <c r="AG80" s="55">
        <f t="shared" si="11"/>
        <v>0.23456410831065644</v>
      </c>
      <c r="AH80" s="55">
        <f t="shared" si="11"/>
        <v>0.23619261054062576</v>
      </c>
      <c r="AI80" s="55">
        <f t="shared" si="11"/>
        <v>0.27578137442475065</v>
      </c>
      <c r="AJ80" s="55">
        <f t="shared" si="11"/>
        <v>0.27454324084627352</v>
      </c>
      <c r="AK80" s="55">
        <f t="shared" si="11"/>
        <v>0.27320116985231019</v>
      </c>
      <c r="AL80" s="55">
        <f t="shared" si="11"/>
        <v>0.27172097599437112</v>
      </c>
      <c r="AM80" s="55">
        <f t="shared" si="11"/>
        <v>0.27012061239707236</v>
      </c>
      <c r="AN80" s="55">
        <f t="shared" si="11"/>
        <v>0.26838350129968558</v>
      </c>
      <c r="AO80" s="55">
        <f t="shared" si="11"/>
        <v>0.26654062255101063</v>
      </c>
      <c r="AP80" s="55">
        <f t="shared" si="11"/>
        <v>0.26458615330511637</v>
      </c>
      <c r="AQ80" s="55">
        <f t="shared" si="11"/>
        <v>0.26256002881795898</v>
      </c>
      <c r="AR80" s="55">
        <f t="shared" si="11"/>
        <v>0.26045516650320566</v>
      </c>
      <c r="AS80" s="55">
        <f t="shared" si="11"/>
        <v>0.25819934785048698</v>
      </c>
      <c r="AT80" s="55">
        <f t="shared" si="11"/>
        <v>0.25586381286671261</v>
      </c>
      <c r="AU80" s="55">
        <f t="shared" si="11"/>
        <v>0.25344664191117</v>
      </c>
      <c r="AV80" s="55">
        <f t="shared" si="11"/>
        <v>0.25096401853217709</v>
      </c>
      <c r="AW80" s="55">
        <f t="shared" si="11"/>
        <v>0.24841179026041468</v>
      </c>
      <c r="AX80" s="55">
        <f t="shared" si="11"/>
        <v>0.13922508974354347</v>
      </c>
      <c r="AY80" s="55">
        <f t="shared" si="11"/>
        <v>0.13728335519217133</v>
      </c>
      <c r="AZ80" s="55">
        <f t="shared" si="11"/>
        <v>0.13502551806966176</v>
      </c>
      <c r="BA80" s="55">
        <f t="shared" si="11"/>
        <v>0.1325220365471961</v>
      </c>
      <c r="BB80" s="55">
        <f t="shared" si="11"/>
        <v>0.12977038083184345</v>
      </c>
      <c r="BC80" s="55">
        <f t="shared" si="11"/>
        <v>0.12679199275817946</v>
      </c>
      <c r="BD80" s="55">
        <f t="shared" si="11"/>
        <v>0.12357855373087041</v>
      </c>
    </row>
    <row r="81" spans="1:56" x14ac:dyDescent="0.3">
      <c r="A81" s="74"/>
      <c r="B81" s="15" t="s">
        <v>18</v>
      </c>
      <c r="C81" s="15"/>
      <c r="D81" s="14" t="s">
        <v>40</v>
      </c>
      <c r="E81" s="56">
        <f>+E80</f>
        <v>-0.15509208502415456</v>
      </c>
      <c r="F81" s="56">
        <f t="shared" ref="F81:BD81" si="12">+E81+F80</f>
        <v>-0.32033015911977469</v>
      </c>
      <c r="G81" s="56">
        <f t="shared" si="12"/>
        <v>-0.49424712770447343</v>
      </c>
      <c r="H81" s="56">
        <f t="shared" si="12"/>
        <v>-0.67204220769745981</v>
      </c>
      <c r="I81" s="56">
        <f t="shared" si="12"/>
        <v>-0.84968543059368407</v>
      </c>
      <c r="J81" s="56">
        <f t="shared" si="12"/>
        <v>-1.0211810362595342</v>
      </c>
      <c r="K81" s="56">
        <f t="shared" si="12"/>
        <v>-1.1837833228899177</v>
      </c>
      <c r="L81" s="56">
        <f t="shared" si="12"/>
        <v>-1.3357042158992791</v>
      </c>
      <c r="M81" s="56">
        <f t="shared" si="12"/>
        <v>-1.3620402670361731</v>
      </c>
      <c r="N81" s="56">
        <f t="shared" si="12"/>
        <v>-1.3589197865758793</v>
      </c>
      <c r="O81" s="56">
        <f t="shared" si="12"/>
        <v>-1.3283155827400799</v>
      </c>
      <c r="P81" s="56">
        <f t="shared" si="12"/>
        <v>-1.2721219510577737</v>
      </c>
      <c r="Q81" s="56">
        <f t="shared" si="12"/>
        <v>-1.1919930636278246</v>
      </c>
      <c r="R81" s="56">
        <f t="shared" si="12"/>
        <v>-1.0895560573916643</v>
      </c>
      <c r="S81" s="56">
        <f t="shared" si="12"/>
        <v>-0.96711625928108957</v>
      </c>
      <c r="T81" s="56">
        <f t="shared" si="12"/>
        <v>-0.82695806554103535</v>
      </c>
      <c r="U81" s="56">
        <f t="shared" si="12"/>
        <v>-0.67168074158770552</v>
      </c>
      <c r="V81" s="56">
        <f t="shared" si="12"/>
        <v>-0.50350242015145097</v>
      </c>
      <c r="W81" s="56">
        <f t="shared" si="12"/>
        <v>-0.32408639711720411</v>
      </c>
      <c r="X81" s="56">
        <f t="shared" si="12"/>
        <v>-0.13485016667423255</v>
      </c>
      <c r="Y81" s="56">
        <f t="shared" si="12"/>
        <v>6.2741958759552602E-2</v>
      </c>
      <c r="Z81" s="56">
        <f t="shared" si="12"/>
        <v>0.26768113861426379</v>
      </c>
      <c r="AA81" s="56">
        <f t="shared" si="12"/>
        <v>0.47913076643727148</v>
      </c>
      <c r="AB81" s="56">
        <f t="shared" si="12"/>
        <v>0.69628164345632493</v>
      </c>
      <c r="AC81" s="56">
        <f t="shared" si="12"/>
        <v>0.91837711505809072</v>
      </c>
      <c r="AD81" s="56">
        <f t="shared" si="12"/>
        <v>1.144590159719781</v>
      </c>
      <c r="AE81" s="56">
        <f t="shared" si="12"/>
        <v>1.3742063987826181</v>
      </c>
      <c r="AF81" s="56">
        <f t="shared" si="12"/>
        <v>1.606586002140586</v>
      </c>
      <c r="AG81" s="56">
        <f t="shared" si="12"/>
        <v>1.8411501104512424</v>
      </c>
      <c r="AH81" s="56">
        <f t="shared" si="12"/>
        <v>2.0773427209918682</v>
      </c>
      <c r="AI81" s="56">
        <f t="shared" si="12"/>
        <v>2.3531240954166188</v>
      </c>
      <c r="AJ81" s="56">
        <f t="shared" si="12"/>
        <v>2.6276673362628924</v>
      </c>
      <c r="AK81" s="56">
        <f t="shared" si="12"/>
        <v>2.9008685061152026</v>
      </c>
      <c r="AL81" s="56">
        <f t="shared" si="12"/>
        <v>3.1725894821095739</v>
      </c>
      <c r="AM81" s="56">
        <f t="shared" si="12"/>
        <v>3.4427100945066464</v>
      </c>
      <c r="AN81" s="56">
        <f t="shared" si="12"/>
        <v>3.7110935958063322</v>
      </c>
      <c r="AO81" s="56">
        <f t="shared" si="12"/>
        <v>3.977634218357343</v>
      </c>
      <c r="AP81" s="56">
        <f t="shared" si="12"/>
        <v>4.2422203716624596</v>
      </c>
      <c r="AQ81" s="56">
        <f t="shared" si="12"/>
        <v>4.5047804004804188</v>
      </c>
      <c r="AR81" s="56">
        <f t="shared" si="12"/>
        <v>4.7652355669836242</v>
      </c>
      <c r="AS81" s="56">
        <f t="shared" si="12"/>
        <v>5.0234349148341115</v>
      </c>
      <c r="AT81" s="56">
        <f t="shared" si="12"/>
        <v>5.2792987277008239</v>
      </c>
      <c r="AU81" s="56">
        <f t="shared" si="12"/>
        <v>5.5327453696119937</v>
      </c>
      <c r="AV81" s="56">
        <f t="shared" si="12"/>
        <v>5.783709388144171</v>
      </c>
      <c r="AW81" s="56">
        <f t="shared" si="12"/>
        <v>6.0321211784045854</v>
      </c>
      <c r="AX81" s="56">
        <f t="shared" si="12"/>
        <v>6.1713462681481293</v>
      </c>
      <c r="AY81" s="56">
        <f t="shared" si="12"/>
        <v>6.308629623340301</v>
      </c>
      <c r="AZ81" s="56">
        <f t="shared" si="12"/>
        <v>6.4436551414099625</v>
      </c>
      <c r="BA81" s="56">
        <f t="shared" si="12"/>
        <v>6.5761771779571587</v>
      </c>
      <c r="BB81" s="56">
        <f t="shared" si="12"/>
        <v>6.7059475587890018</v>
      </c>
      <c r="BC81" s="56">
        <f t="shared" si="12"/>
        <v>6.8327395515471814</v>
      </c>
      <c r="BD81" s="56">
        <f t="shared" si="12"/>
        <v>6.9563181052780516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708.02205917176389</v>
      </c>
      <c r="G88" s="43">
        <f>'Option 1'!G88*0.8</f>
        <v>1408.1801440935078</v>
      </c>
      <c r="H88" s="43">
        <f>'Option 1'!H88*0.8</f>
        <v>2131.770562019663</v>
      </c>
      <c r="I88" s="43">
        <f>'Option 1'!I88*0.8</f>
        <v>2900.3097942235745</v>
      </c>
      <c r="J88" s="43">
        <f>'Option 1'!J88*0.8</f>
        <v>3748.1134071526285</v>
      </c>
      <c r="K88" s="43">
        <f>'Option 1'!K88*0.8</f>
        <v>4667.783664741708</v>
      </c>
      <c r="L88" s="43">
        <f>'Option 1'!L88*0.8</f>
        <v>5629.3685271717322</v>
      </c>
      <c r="M88" s="43">
        <f>'Option 1'!M88*0.8</f>
        <v>6738.9205319913563</v>
      </c>
      <c r="N88" s="43">
        <f>'Option 1'!N88*0.8</f>
        <v>7375.6734293414283</v>
      </c>
      <c r="O88" s="43">
        <f>'Option 1'!O88*0.8</f>
        <v>7973.0548663678346</v>
      </c>
      <c r="P88" s="43">
        <f>'Option 1'!P88*0.8</f>
        <v>8533.3565686823968</v>
      </c>
      <c r="Q88" s="43">
        <f>'Option 1'!Q88*0.8</f>
        <v>9065.4253424159306</v>
      </c>
      <c r="R88" s="43">
        <f>'Option 1'!R88*0.8</f>
        <v>9570.7261370413144</v>
      </c>
      <c r="S88" s="43">
        <f>'Option 1'!S88*0.8</f>
        <v>10011.431469890398</v>
      </c>
      <c r="T88" s="43">
        <f>'Option 1'!T88*0.8</f>
        <v>10384.871388074669</v>
      </c>
      <c r="U88" s="43">
        <f>'Option 1'!U88*0.8</f>
        <v>10671.682638830353</v>
      </c>
      <c r="V88" s="43">
        <f>'Option 1'!V88*0.8</f>
        <v>10889.55848279513</v>
      </c>
      <c r="W88" s="43">
        <f>'Option 1'!W88*0.8</f>
        <v>11066.637163557745</v>
      </c>
      <c r="X88" s="43">
        <f>'Option 1'!X88*0.8</f>
        <v>11213.702439328128</v>
      </c>
      <c r="Y88" s="43">
        <f>'Option 1'!Y88*0.8</f>
        <v>11324.712850205577</v>
      </c>
      <c r="Z88" s="43">
        <f>'Option 1'!Z88*0.8</f>
        <v>11425.289858927597</v>
      </c>
      <c r="AA88" s="43">
        <f>'Option 1'!AA88*0.8</f>
        <v>11523.655081370322</v>
      </c>
      <c r="AB88" s="43">
        <f>'Option 1'!AB88*0.8</f>
        <v>11618.043861726002</v>
      </c>
      <c r="AC88" s="43">
        <f>'Option 1'!AC88*0.8</f>
        <v>11708.95022110438</v>
      </c>
      <c r="AD88" s="43">
        <f>'Option 1'!AD88*0.8</f>
        <v>11787.763558738552</v>
      </c>
      <c r="AE88" s="43">
        <f>'Option 1'!AE88*0.8</f>
        <v>11860.043950821862</v>
      </c>
      <c r="AF88" s="43">
        <f>'Option 1'!AF88*0.8</f>
        <v>11928.308035722264</v>
      </c>
      <c r="AG88" s="43">
        <f>'Option 1'!AG88*0.8</f>
        <v>11994.487203218125</v>
      </c>
      <c r="AH88" s="43">
        <f>'Option 1'!AH88*0.8</f>
        <v>12057.245073094768</v>
      </c>
      <c r="AI88" s="43">
        <f>'Option 1'!AI88*0.8</f>
        <v>12119.587765683276</v>
      </c>
      <c r="AJ88" s="43">
        <f>'Option 1'!AJ88*0.8</f>
        <v>12184.607364593829</v>
      </c>
      <c r="AK88" s="43">
        <f>'Option 1'!AK88*0.8</f>
        <v>12251.422482436283</v>
      </c>
      <c r="AL88" s="43">
        <f>'Option 1'!AL88*0.8</f>
        <v>12316.661083151906</v>
      </c>
      <c r="AM88" s="43">
        <f>'Option 1'!AM88*0.8</f>
        <v>12381.005826338023</v>
      </c>
      <c r="AN88" s="43">
        <f>'Option 1'!AN88*0.8</f>
        <v>12442.776378305978</v>
      </c>
      <c r="AO88" s="43">
        <f>'Option 1'!AO88*0.8</f>
        <v>12503.862735078214</v>
      </c>
      <c r="AP88" s="43">
        <f>'Option 1'!AP88*0.8</f>
        <v>12562.993887287555</v>
      </c>
      <c r="AQ88" s="43">
        <f>'Option 1'!AQ88*0.8</f>
        <v>12623.480676021332</v>
      </c>
      <c r="AR88" s="43">
        <f>'Option 1'!AR88*0.8</f>
        <v>12684.057863601578</v>
      </c>
      <c r="AS88" s="43">
        <f>'Option 1'!AS88*0.8</f>
        <v>12736.213710129743</v>
      </c>
      <c r="AT88" s="43">
        <f>'Option 1'!AT88*0.8</f>
        <v>12786.834122301707</v>
      </c>
      <c r="AU88" s="43">
        <f>'Option 1'!AU88*0.8</f>
        <v>12835.107557303048</v>
      </c>
      <c r="AV88" s="43">
        <f>'Option 1'!AV88*0.8</f>
        <v>12882.308784077955</v>
      </c>
      <c r="AW88" s="43">
        <f>'Option 1'!AW88*0.8</f>
        <v>12927.423755839762</v>
      </c>
      <c r="AX88" s="43"/>
      <c r="AY88" s="43"/>
      <c r="AZ88" s="43"/>
      <c r="BA88" s="43"/>
      <c r="BB88" s="43"/>
      <c r="BC88" s="43"/>
      <c r="BD88" s="43"/>
    </row>
    <row r="89" spans="1:56" x14ac:dyDescent="0.3">
      <c r="A89" s="172"/>
      <c r="B89" s="4" t="s">
        <v>214</v>
      </c>
      <c r="D89" s="4" t="s">
        <v>88</v>
      </c>
      <c r="E89" s="43">
        <f>'Option 1'!E89*0.8</f>
        <v>0</v>
      </c>
      <c r="F89" s="43">
        <f>'Option 1'!F89*0.8</f>
        <v>10655.15459392252</v>
      </c>
      <c r="G89" s="43">
        <f>'Option 1'!G89*0.8</f>
        <v>21192.14118755169</v>
      </c>
      <c r="H89" s="43">
        <f>'Option 1'!H89*0.8</f>
        <v>32081.78826439679</v>
      </c>
      <c r="I89" s="43">
        <f>'Option 1'!I89*0.8</f>
        <v>43648.368157352168</v>
      </c>
      <c r="J89" s="43">
        <f>'Option 1'!J89*0.8</f>
        <v>56407.188500468808</v>
      </c>
      <c r="K89" s="43">
        <f>'Option 1'!K89*0.8</f>
        <v>70248.447849765376</v>
      </c>
      <c r="L89" s="43">
        <f>'Option 1'!L89*0.8</f>
        <v>84720.383760670447</v>
      </c>
      <c r="M89" s="43">
        <f>'Option 1'!M89*0.8</f>
        <v>101418.86148519626</v>
      </c>
      <c r="N89" s="43">
        <f>'Option 1'!N89*0.8</f>
        <v>111001.8284030777</v>
      </c>
      <c r="O89" s="43">
        <f>'Option 1'!O89*0.8</f>
        <v>119992.20381747728</v>
      </c>
      <c r="P89" s="43">
        <f>'Option 1'!P89*0.8</f>
        <v>128424.57602508838</v>
      </c>
      <c r="Q89" s="43">
        <f>'Option 1'!Q89*0.8</f>
        <v>136432.06294919638</v>
      </c>
      <c r="R89" s="43">
        <f>'Option 1'!R89*0.8</f>
        <v>144036.56922923934</v>
      </c>
      <c r="S89" s="43">
        <f>'Option 1'!S89*0.8</f>
        <v>150668.97959049352</v>
      </c>
      <c r="T89" s="43">
        <f>'Option 1'!T89*0.8</f>
        <v>156289.17964952026</v>
      </c>
      <c r="U89" s="43">
        <f>'Option 1'!U89*0.8</f>
        <v>160605.52589034129</v>
      </c>
      <c r="V89" s="43">
        <f>'Option 1'!V89*0.8</f>
        <v>163884.41119827583</v>
      </c>
      <c r="W89" s="43">
        <f>'Option 1'!W89*0.8</f>
        <v>166549.26608757328</v>
      </c>
      <c r="X89" s="43">
        <f>'Option 1'!X89*0.8</f>
        <v>168762.35098435127</v>
      </c>
      <c r="Y89" s="43">
        <f>'Option 1'!Y89*0.8</f>
        <v>170432.71613730254</v>
      </c>
      <c r="Z89" s="43">
        <f>'Option 1'!Z89*0.8</f>
        <v>171946.07398344306</v>
      </c>
      <c r="AA89" s="43">
        <f>'Option 1'!AA89*0.8</f>
        <v>173426.16202949718</v>
      </c>
      <c r="AB89" s="43">
        <f>'Option 1'!AB89*0.8</f>
        <v>174846.37251239439</v>
      </c>
      <c r="AC89" s="43">
        <f>'Option 1'!AC89*0.8</f>
        <v>176214.14392043758</v>
      </c>
      <c r="AD89" s="43">
        <f>'Option 1'!AD89*0.8</f>
        <v>177399.90250223214</v>
      </c>
      <c r="AE89" s="43">
        <f>'Option 1'!AE89*0.8</f>
        <v>178487.34406893491</v>
      </c>
      <c r="AF89" s="43">
        <f>'Option 1'!AF89*0.8</f>
        <v>179514.32351589703</v>
      </c>
      <c r="AG89" s="43">
        <f>'Option 1'!AG89*0.8</f>
        <v>180509.96449712943</v>
      </c>
      <c r="AH89" s="43">
        <f>'Option 1'!AH89*0.8</f>
        <v>181454.2031189673</v>
      </c>
      <c r="AI89" s="43">
        <f>'Option 1'!AI89*0.8</f>
        <v>182392.21489760527</v>
      </c>
      <c r="AJ89" s="43">
        <f>'Option 1'!AJ89*0.8</f>
        <v>183370.50832402665</v>
      </c>
      <c r="AK89" s="43">
        <f>'Option 1'!AK89*0.8</f>
        <v>184375.8131341025</v>
      </c>
      <c r="AL89" s="43">
        <f>'Option 1'!AL89*0.8</f>
        <v>185357.37743987539</v>
      </c>
      <c r="AM89" s="43">
        <f>'Option 1'!AM89*0.8</f>
        <v>186325.52624735644</v>
      </c>
      <c r="AN89" s="43">
        <f>'Option 1'!AN89*0.8</f>
        <v>187254.98619485914</v>
      </c>
      <c r="AO89" s="43">
        <f>'Option 1'!AO89*0.8</f>
        <v>188174.14730603757</v>
      </c>
      <c r="AP89" s="43">
        <f>'Option 1'!AP89*0.8</f>
        <v>189063.87633003757</v>
      </c>
      <c r="AQ89" s="43">
        <f>'Option 1'!AQ89*0.8</f>
        <v>189973.99941142133</v>
      </c>
      <c r="AR89" s="43">
        <f>'Option 1'!AR89*0.8</f>
        <v>190885.47020822129</v>
      </c>
      <c r="AS89" s="43">
        <f>'Option 1'!AS89*0.8</f>
        <v>191670.2573049996</v>
      </c>
      <c r="AT89" s="43">
        <f>'Option 1'!AT89*0.8</f>
        <v>192431.94596679413</v>
      </c>
      <c r="AU89" s="43">
        <f>'Option 1'!AU89*0.8</f>
        <v>193158.31000882646</v>
      </c>
      <c r="AV89" s="43">
        <f>'Option 1'!AV89*0.8</f>
        <v>193868.52993397263</v>
      </c>
      <c r="AW89" s="43">
        <f>'Option 1'!AW89*0.8</f>
        <v>194547.37247771313</v>
      </c>
      <c r="AX89" s="43"/>
      <c r="AY89" s="43"/>
      <c r="AZ89" s="43"/>
      <c r="BA89" s="43"/>
      <c r="BB89" s="43"/>
      <c r="BC89" s="43"/>
      <c r="BD89" s="43"/>
    </row>
    <row r="90" spans="1:56" ht="16.5" x14ac:dyDescent="0.3">
      <c r="A90" s="172"/>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2"/>
      <c r="B91" s="4" t="s">
        <v>332</v>
      </c>
      <c r="D91" s="4" t="s">
        <v>42</v>
      </c>
      <c r="E91" s="43">
        <f>'Option 1'!E91*0.8</f>
        <v>0</v>
      </c>
      <c r="F91" s="43">
        <f>'Option 1'!F91*0.8</f>
        <v>5.9806148673934066E-4</v>
      </c>
      <c r="G91" s="43">
        <f>'Option 1'!G91*0.8</f>
        <v>1.1472664513894372E-3</v>
      </c>
      <c r="H91" s="43">
        <f>'Option 1'!H91*0.8</f>
        <v>1.7392538183927453E-3</v>
      </c>
      <c r="I91" s="43">
        <f>'Option 1'!I91*0.8</f>
        <v>2.3358745935306894E-3</v>
      </c>
      <c r="J91" s="43">
        <f>'Option 1'!J91*0.8</f>
        <v>3.0990821285114692E-3</v>
      </c>
      <c r="K91" s="43">
        <f>'Option 1'!K91*0.8</f>
        <v>3.8534124198769028E-3</v>
      </c>
      <c r="L91" s="43">
        <f>'Option 1'!L91*0.8</f>
        <v>4.6157172013706468E-3</v>
      </c>
      <c r="M91" s="43">
        <f>'Option 1'!M91*0.8</f>
        <v>5.5390078930544111E-3</v>
      </c>
      <c r="N91" s="43">
        <f>'Option 1'!N91*0.8</f>
        <v>6.064224123692198E-3</v>
      </c>
      <c r="O91" s="43">
        <f>'Option 1'!O91*0.8</f>
        <v>6.5565624677733835E-3</v>
      </c>
      <c r="P91" s="43">
        <f>'Option 1'!P91*0.8</f>
        <v>7.0215265238542188E-3</v>
      </c>
      <c r="Q91" s="43">
        <f>'Option 1'!Q91*0.8</f>
        <v>7.4702610940443996E-3</v>
      </c>
      <c r="R91" s="43">
        <f>'Option 1'!R91*0.8</f>
        <v>7.9006670288484567E-3</v>
      </c>
      <c r="S91" s="43">
        <f>'Option 1'!S91*0.8</f>
        <v>8.2746772314136272E-3</v>
      </c>
      <c r="T91" s="43">
        <f>'Option 1'!T91*0.8</f>
        <v>8.5934892910429685E-3</v>
      </c>
      <c r="U91" s="43">
        <f>'Option 1'!U91*0.8</f>
        <v>8.8371263464851989E-3</v>
      </c>
      <c r="V91" s="43">
        <f>'Option 1'!V91*0.8</f>
        <v>9.0247467862075558E-3</v>
      </c>
      <c r="W91" s="43">
        <f>'Option 1'!W91*0.8</f>
        <v>9.1820428958424224E-3</v>
      </c>
      <c r="X91" s="43">
        <f>'Option 1'!X91*0.8</f>
        <v>9.3172563108369806E-3</v>
      </c>
      <c r="Y91" s="43">
        <f>'Option 1'!Y91*0.8</f>
        <v>9.41630352220779E-3</v>
      </c>
      <c r="Z91" s="43">
        <f>'Option 1'!Z91*0.8</f>
        <v>9.5059195982264005E-3</v>
      </c>
      <c r="AA91" s="43">
        <f>'Option 1'!AA91*0.8</f>
        <v>9.5942349125907392E-3</v>
      </c>
      <c r="AB91" s="43">
        <f>'Option 1'!AB91*0.8</f>
        <v>9.6806016408933666E-3</v>
      </c>
      <c r="AC91" s="43">
        <f>'Option 1'!AC91*0.8</f>
        <v>9.765365408948486E-3</v>
      </c>
      <c r="AD91" s="43">
        <f>'Option 1'!AD91*0.8</f>
        <v>9.8402036291962564E-3</v>
      </c>
      <c r="AE91" s="43">
        <f>'Option 1'!AE91*0.8</f>
        <v>9.9084766013387976E-3</v>
      </c>
      <c r="AF91" s="43">
        <f>'Option 1'!AF91*0.8</f>
        <v>9.9708693644842503E-3</v>
      </c>
      <c r="AG91" s="43">
        <f>'Option 1'!AG91*0.8</f>
        <v>1.0029280092634998E-2</v>
      </c>
      <c r="AH91" s="43">
        <f>'Option 1'!AH91*0.8</f>
        <v>1.0083405298227432E-2</v>
      </c>
      <c r="AI91" s="43">
        <f>'Option 1'!AI91*0.8</f>
        <v>1.0137937147796476E-2</v>
      </c>
      <c r="AJ91" s="43">
        <f>'Option 1'!AJ91*0.8</f>
        <v>1.0194903499094301E-2</v>
      </c>
      <c r="AK91" s="43">
        <f>'Option 1'!AK91*0.8</f>
        <v>1.0253370243289175E-2</v>
      </c>
      <c r="AL91" s="43">
        <f>'Option 1'!AL91*0.8</f>
        <v>1.031064993863484E-2</v>
      </c>
      <c r="AM91" s="43">
        <f>'Option 1'!AM91*0.8</f>
        <v>1.0367786032883739E-2</v>
      </c>
      <c r="AN91" s="43">
        <f>'Option 1'!AN91*0.8</f>
        <v>1.0422329448363833E-2</v>
      </c>
      <c r="AO91" s="43">
        <f>'Option 1'!AO91*0.8</f>
        <v>1.0476029682214144E-2</v>
      </c>
      <c r="AP91" s="43">
        <f>'Option 1'!AP91*0.8</f>
        <v>1.0527432600441321E-2</v>
      </c>
      <c r="AQ91" s="43">
        <f>'Option 1'!AQ91*0.8</f>
        <v>1.0580097921200772E-2</v>
      </c>
      <c r="AR91" s="43">
        <f>'Option 1'!AR91*0.8</f>
        <v>1.0632204055143472E-2</v>
      </c>
      <c r="AS91" s="43">
        <f>'Option 1'!AS91*0.8</f>
        <v>1.06772379329232E-2</v>
      </c>
      <c r="AT91" s="43">
        <f>'Option 1'!AT91*0.8</f>
        <v>1.0721866778516886E-2</v>
      </c>
      <c r="AU91" s="43">
        <f>'Option 1'!AU91*0.8</f>
        <v>1.0765364331883976E-2</v>
      </c>
      <c r="AV91" s="43">
        <f>'Option 1'!AV91*0.8</f>
        <v>1.0808508391973518E-2</v>
      </c>
      <c r="AW91" s="43">
        <f>'Option 1'!AW91*0.8</f>
        <v>1.084816084465174E-2</v>
      </c>
      <c r="AX91" s="35"/>
      <c r="AY91" s="35"/>
      <c r="AZ91" s="35"/>
      <c r="BA91" s="35"/>
      <c r="BB91" s="35"/>
      <c r="BC91" s="35"/>
      <c r="BD91" s="35"/>
    </row>
    <row r="92" spans="1:56" ht="16.5" x14ac:dyDescent="0.3">
      <c r="A92" s="172"/>
      <c r="B92" s="4" t="s">
        <v>333</v>
      </c>
      <c r="D92" s="4" t="s">
        <v>42</v>
      </c>
      <c r="E92" s="43">
        <f>'Option 1'!E92*0.8</f>
        <v>0</v>
      </c>
      <c r="F92" s="43">
        <f>'Option 1'!F92*0.8</f>
        <v>5.9714466457895373E-3</v>
      </c>
      <c r="G92" s="43">
        <f>'Option 1'!G92*0.8</f>
        <v>1.1454931713433161E-2</v>
      </c>
      <c r="H92" s="43">
        <f>'Option 1'!H92*0.8</f>
        <v>1.736668040854247E-2</v>
      </c>
      <c r="I92" s="43">
        <f>'Option 1'!I92*0.8</f>
        <v>2.3323651934267636E-2</v>
      </c>
      <c r="J92" s="43">
        <f>'Option 1'!J92*0.8</f>
        <v>3.0945842903524191E-2</v>
      </c>
      <c r="K92" s="43">
        <f>'Option 1'!K92*0.8</f>
        <v>3.8478288145443275E-2</v>
      </c>
      <c r="L92" s="43">
        <f>'Option 1'!L92*0.8</f>
        <v>4.6089948708079066E-2</v>
      </c>
      <c r="M92" s="43">
        <f>'Option 1'!M92*0.8</f>
        <v>5.5309255457498076E-2</v>
      </c>
      <c r="N92" s="43">
        <f>'Option 1'!N92*0.8</f>
        <v>6.0553828655507305E-2</v>
      </c>
      <c r="O92" s="43">
        <f>'Option 1'!O92*0.8</f>
        <v>6.5470157710288468E-2</v>
      </c>
      <c r="P92" s="43">
        <f>'Option 1'!P92*0.8</f>
        <v>7.0113228170519085E-2</v>
      </c>
      <c r="Q92" s="43">
        <f>'Option 1'!Q92*0.8</f>
        <v>7.4594264306976896E-2</v>
      </c>
      <c r="R92" s="43">
        <f>'Option 1'!R92*0.8</f>
        <v>7.8892355846976306E-2</v>
      </c>
      <c r="S92" s="43">
        <f>'Option 1'!S92*0.8</f>
        <v>8.2627210407512183E-2</v>
      </c>
      <c r="T92" s="43">
        <f>'Option 1'!T92*0.8</f>
        <v>8.5810778440768995E-2</v>
      </c>
      <c r="U92" s="43">
        <f>'Option 1'!U92*0.8</f>
        <v>8.824368224384016E-2</v>
      </c>
      <c r="V92" s="43">
        <f>'Option 1'!V92*0.8</f>
        <v>9.0117237599886352E-2</v>
      </c>
      <c r="W92" s="43">
        <f>'Option 1'!W92*0.8</f>
        <v>9.1688033375980846E-2</v>
      </c>
      <c r="X92" s="43">
        <f>'Option 1'!X92*0.8</f>
        <v>9.3038368069426114E-2</v>
      </c>
      <c r="Y92" s="43">
        <f>'Option 1'!Y92*0.8</f>
        <v>9.4027470905550026E-2</v>
      </c>
      <c r="Z92" s="43">
        <f>'Option 1'!Z92*0.8</f>
        <v>9.492240553334258E-2</v>
      </c>
      <c r="AA92" s="43">
        <f>'Option 1'!AA92*0.8</f>
        <v>9.5804373811127566E-2</v>
      </c>
      <c r="AB92" s="43">
        <f>'Option 1'!AB92*0.8</f>
        <v>9.6666904098763495E-2</v>
      </c>
      <c r="AC92" s="43">
        <f>'Option 1'!AC92*0.8</f>
        <v>9.7513448525403265E-2</v>
      </c>
      <c r="AD92" s="43">
        <f>'Option 1'!AD92*0.8</f>
        <v>9.8260894540316904E-2</v>
      </c>
      <c r="AE92" s="43">
        <f>'Option 1'!AE92*0.8</f>
        <v>9.8942772593268294E-2</v>
      </c>
      <c r="AF92" s="43">
        <f>'Option 1'!AF92*0.8</f>
        <v>9.9565901450675218E-2</v>
      </c>
      <c r="AG92" s="43">
        <f>'Option 1'!AG92*0.8</f>
        <v>0.10014924640411174</v>
      </c>
      <c r="AH92" s="43">
        <f>'Option 1'!AH92*0.8</f>
        <v>0.10068977650152947</v>
      </c>
      <c r="AI92" s="43">
        <f>'Option 1'!AI92*0.8</f>
        <v>0.10123437548514221</v>
      </c>
      <c r="AJ92" s="43">
        <f>'Option 1'!AJ92*0.8</f>
        <v>0.10180328715239409</v>
      </c>
      <c r="AK92" s="43">
        <f>'Option 1'!AK92*0.8</f>
        <v>0.10238718674138814</v>
      </c>
      <c r="AL92" s="43">
        <f>'Option 1'!AL92*0.8</f>
        <v>0.10295924641296042</v>
      </c>
      <c r="AM92" s="43">
        <f>'Option 1'!AM92*0.8</f>
        <v>0.10352988284982963</v>
      </c>
      <c r="AN92" s="43">
        <f>'Option 1'!AN92*0.8</f>
        <v>0.10407464205166173</v>
      </c>
      <c r="AO92" s="43">
        <f>'Option 1'!AO92*0.8</f>
        <v>0.10461097799331349</v>
      </c>
      <c r="AP92" s="43">
        <f>'Option 1'!AP92*0.8</f>
        <v>0.10512437215929422</v>
      </c>
      <c r="AQ92" s="43">
        <f>'Option 1'!AQ92*0.8</f>
        <v>0.10565037708067626</v>
      </c>
      <c r="AR92" s="43">
        <f>'Option 1'!AR92*0.8</f>
        <v>0.10617079612324594</v>
      </c>
      <c r="AS92" s="43">
        <f>'Option 1'!AS92*0.8</f>
        <v>0.10662059880744178</v>
      </c>
      <c r="AT92" s="43">
        <f>'Option 1'!AT92*0.8</f>
        <v>0.10706636670755205</v>
      </c>
      <c r="AU92" s="43">
        <f>'Option 1'!AU92*0.8</f>
        <v>0.10750084990432135</v>
      </c>
      <c r="AV92" s="43">
        <f>'Option 1'!AV92*0.8</f>
        <v>0.10793181311703617</v>
      </c>
      <c r="AW92" s="43">
        <f>'Option 1'!AW92*0.8</f>
        <v>0.10832787089717628</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LV SGR at Subs delivers a cost effective reduction in the risk of condition based failure.  This CBA specifically relates to South Wales.</v>
      </c>
      <c r="C2" s="153"/>
      <c r="D2" s="153"/>
      <c r="E2" s="153"/>
      <c r="F2" s="154"/>
      <c r="G2" s="25" t="s">
        <v>404</v>
      </c>
      <c r="Z2" s="26" t="s">
        <v>80</v>
      </c>
      <c r="AJ2" s="22" t="s">
        <v>400</v>
      </c>
    </row>
    <row r="3" spans="2:36" ht="24.75" customHeight="1" x14ac:dyDescent="0.3">
      <c r="B3" s="155"/>
      <c r="C3" s="156"/>
      <c r="D3" s="156"/>
      <c r="E3" s="156"/>
      <c r="F3" s="157"/>
      <c r="G3" s="18" t="s">
        <v>400</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-0.47232324709521445</v>
      </c>
      <c r="H29" s="65">
        <f>'Option 1'!$C$5</f>
        <v>1.3041612278884975</v>
      </c>
      <c r="I29" s="65">
        <f>'Option 1'!$C$6</f>
        <v>3.4485792346468251</v>
      </c>
      <c r="J29" s="65">
        <f>'Option 1'!$C$7</f>
        <v>7.1499118593656208</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-0.8164140705210069</v>
      </c>
      <c r="H30" s="65">
        <f>'Option 1(i)'!$C$5</f>
        <v>0.86308002814234996</v>
      </c>
      <c r="I30" s="65">
        <f>'Option 1(i)'!$C$6</f>
        <v>2.9434286382382728</v>
      </c>
      <c r="J30" s="65">
        <f>'Option 1(i)'!$C$7</f>
        <v>6.5803935265817888</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-0.82695806554103535</v>
      </c>
      <c r="H31" s="65">
        <f>'Option 1(ii)'!$C$5</f>
        <v>0.69628164345632493</v>
      </c>
      <c r="I31" s="65">
        <f>'Option 1(ii)'!$C$6</f>
        <v>2.6276673362628924</v>
      </c>
      <c r="J31" s="65">
        <f>'Option 1(ii)'!$C$7</f>
        <v>6.0321211784045854</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8" priority="10">
      <formula>$D28="Adopted"</formula>
    </cfRule>
  </conditionalFormatting>
  <conditionalFormatting sqref="B29:C29 E29:K29 C30:C31">
    <cfRule type="expression" dxfId="7" priority="9">
      <formula>$D29="Adopted"</formula>
    </cfRule>
  </conditionalFormatting>
  <conditionalFormatting sqref="D29 D32">
    <cfRule type="expression" dxfId="6" priority="8">
      <formula>$D29="Adopted"</formula>
    </cfRule>
  </conditionalFormatting>
  <conditionalFormatting sqref="B32:C32 E32:K32">
    <cfRule type="expression" dxfId="5" priority="6">
      <formula>$D32="Adopted"</formula>
    </cfRule>
  </conditionalFormatting>
  <conditionalFormatting sqref="B30 E30:K30">
    <cfRule type="expression" dxfId="4" priority="5">
      <formula>$D30="Adopted"</formula>
    </cfRule>
  </conditionalFormatting>
  <conditionalFormatting sqref="D30">
    <cfRule type="expression" dxfId="3" priority="4">
      <formula>$D30="Adopted"</formula>
    </cfRule>
  </conditionalFormatting>
  <conditionalFormatting sqref="B31 E31:K31">
    <cfRule type="expression" dxfId="2" priority="3">
      <formula>$D31="Adopted"</formula>
    </cfRule>
  </conditionalFormatting>
  <conditionalFormatting sqref="D31">
    <cfRule type="expression" dxfId="1" priority="2">
      <formula>$D31="Adopted"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LV SGR at Subs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-0.17982029448184311</v>
      </c>
      <c r="F7" s="62">
        <v>-0.19454945687672665</v>
      </c>
      <c r="G7" s="62">
        <v>-0.21016710174468559</v>
      </c>
      <c r="H7" s="62">
        <v>-0.22676863553219528</v>
      </c>
      <c r="I7" s="62">
        <v>-0.24653118687491798</v>
      </c>
      <c r="J7" s="62">
        <v>-0.26700214011304302</v>
      </c>
      <c r="K7" s="62">
        <v>-0.28844039844480074</v>
      </c>
      <c r="L7" s="62">
        <v>-0.31011999255071776</v>
      </c>
      <c r="M7" s="62">
        <v>-0.3369157596775102</v>
      </c>
      <c r="N7" s="62">
        <v>-0.36360745448199089</v>
      </c>
      <c r="O7" s="62">
        <v>-0.38861964672453875</v>
      </c>
      <c r="P7" s="62">
        <v>-0.41206418168082271</v>
      </c>
      <c r="Q7" s="62">
        <v>-0.43449771262148229</v>
      </c>
      <c r="R7" s="62">
        <v>-0.45576675464876476</v>
      </c>
      <c r="S7" s="62">
        <v>-0.47445857311830969</v>
      </c>
      <c r="T7" s="62">
        <v>-0.49050597444340682</v>
      </c>
      <c r="U7" s="62">
        <v>-0.50283083416302532</v>
      </c>
      <c r="V7" s="62">
        <v>-0.51211186651063534</v>
      </c>
      <c r="W7" s="62">
        <v>-0.51961682589908653</v>
      </c>
      <c r="X7" s="62">
        <v>-0.52587491950667165</v>
      </c>
      <c r="Y7" s="62">
        <v>-0.5305813187402858</v>
      </c>
      <c r="Z7" s="62">
        <v>-0.53481578943103936</v>
      </c>
      <c r="AA7" s="62">
        <v>-0.53891411970100778</v>
      </c>
      <c r="AB7" s="62">
        <v>-0.54284739530153014</v>
      </c>
      <c r="AC7" s="62">
        <v>-0.54663064740200296</v>
      </c>
      <c r="AD7" s="62">
        <v>-0.54989333892063919</v>
      </c>
      <c r="AE7" s="62">
        <v>-0.55284074381845183</v>
      </c>
      <c r="AF7" s="62">
        <v>-0.55561360566081974</v>
      </c>
      <c r="AG7" s="62">
        <v>-0.5582679301317186</v>
      </c>
      <c r="AH7" s="62">
        <v>-0.56075218390288084</v>
      </c>
      <c r="AI7" s="62">
        <v>-0.56322893591093681</v>
      </c>
      <c r="AJ7" s="62">
        <v>-0.56581627893858066</v>
      </c>
      <c r="AK7" s="62">
        <v>-0.56846095143929321</v>
      </c>
      <c r="AL7" s="62">
        <v>-0.57100946716080936</v>
      </c>
      <c r="AM7" s="62">
        <v>-0.57352183621026054</v>
      </c>
      <c r="AN7" s="62">
        <v>-0.57587082804664258</v>
      </c>
      <c r="AO7" s="62">
        <v>-0.57818188104654444</v>
      </c>
      <c r="AP7" s="62">
        <v>-0.58041813321827729</v>
      </c>
      <c r="AQ7" s="62">
        <v>-0.58270441086790647</v>
      </c>
      <c r="AR7" s="62">
        <v>-0.58499637780883773</v>
      </c>
      <c r="AS7" s="62">
        <v>-0.58698305723060651</v>
      </c>
      <c r="AT7" s="62">
        <v>-0.58892644123682869</v>
      </c>
      <c r="AU7" s="62">
        <v>-0.59078602519788392</v>
      </c>
      <c r="AV7" s="62">
        <v>-0.59260533778697011</v>
      </c>
      <c r="AW7" s="62">
        <v>-0.59435134965002279</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-0.17982029448184311</v>
      </c>
      <c r="F12" s="59">
        <f t="shared" ref="F12:AW12" si="0">SUM(F7:F11)</f>
        <v>-0.19454945687672665</v>
      </c>
      <c r="G12" s="59">
        <f t="shared" si="0"/>
        <v>-0.21016710174468559</v>
      </c>
      <c r="H12" s="59">
        <f t="shared" si="0"/>
        <v>-0.22676863553219528</v>
      </c>
      <c r="I12" s="59">
        <f t="shared" si="0"/>
        <v>-0.24653118687491798</v>
      </c>
      <c r="J12" s="59">
        <f t="shared" si="0"/>
        <v>-0.26700214011304302</v>
      </c>
      <c r="K12" s="59">
        <f t="shared" si="0"/>
        <v>-0.28844039844480074</v>
      </c>
      <c r="L12" s="59">
        <f t="shared" si="0"/>
        <v>-0.31011999255071776</v>
      </c>
      <c r="M12" s="59">
        <f t="shared" si="0"/>
        <v>-0.3369157596775102</v>
      </c>
      <c r="N12" s="59">
        <f t="shared" si="0"/>
        <v>-0.36360745448199089</v>
      </c>
      <c r="O12" s="59">
        <f t="shared" si="0"/>
        <v>-0.38861964672453875</v>
      </c>
      <c r="P12" s="59">
        <f t="shared" si="0"/>
        <v>-0.41206418168082271</v>
      </c>
      <c r="Q12" s="59">
        <f t="shared" si="0"/>
        <v>-0.43449771262148229</v>
      </c>
      <c r="R12" s="59">
        <f t="shared" si="0"/>
        <v>-0.45576675464876476</v>
      </c>
      <c r="S12" s="59">
        <f t="shared" si="0"/>
        <v>-0.47445857311830969</v>
      </c>
      <c r="T12" s="59">
        <f t="shared" si="0"/>
        <v>-0.49050597444340682</v>
      </c>
      <c r="U12" s="59">
        <f t="shared" si="0"/>
        <v>-0.50283083416302532</v>
      </c>
      <c r="V12" s="59">
        <f t="shared" si="0"/>
        <v>-0.51211186651063534</v>
      </c>
      <c r="W12" s="59">
        <f t="shared" si="0"/>
        <v>-0.51961682589908653</v>
      </c>
      <c r="X12" s="59">
        <f t="shared" si="0"/>
        <v>-0.52587491950667165</v>
      </c>
      <c r="Y12" s="59">
        <f t="shared" si="0"/>
        <v>-0.5305813187402858</v>
      </c>
      <c r="Z12" s="59">
        <f t="shared" si="0"/>
        <v>-0.53481578943103936</v>
      </c>
      <c r="AA12" s="59">
        <f t="shared" si="0"/>
        <v>-0.53891411970100778</v>
      </c>
      <c r="AB12" s="59">
        <f t="shared" si="0"/>
        <v>-0.54284739530153014</v>
      </c>
      <c r="AC12" s="59">
        <f t="shared" si="0"/>
        <v>-0.54663064740200296</v>
      </c>
      <c r="AD12" s="59">
        <f t="shared" si="0"/>
        <v>-0.54989333892063919</v>
      </c>
      <c r="AE12" s="59">
        <f t="shared" si="0"/>
        <v>-0.55284074381845183</v>
      </c>
      <c r="AF12" s="59">
        <f t="shared" si="0"/>
        <v>-0.55561360566081974</v>
      </c>
      <c r="AG12" s="59">
        <f t="shared" si="0"/>
        <v>-0.5582679301317186</v>
      </c>
      <c r="AH12" s="59">
        <f t="shared" si="0"/>
        <v>-0.56075218390288084</v>
      </c>
      <c r="AI12" s="59">
        <f t="shared" si="0"/>
        <v>-0.56322893591093681</v>
      </c>
      <c r="AJ12" s="59">
        <f t="shared" si="0"/>
        <v>-0.56581627893858066</v>
      </c>
      <c r="AK12" s="59">
        <f t="shared" si="0"/>
        <v>-0.56846095143929321</v>
      </c>
      <c r="AL12" s="59">
        <f t="shared" si="0"/>
        <v>-0.57100946716080936</v>
      </c>
      <c r="AM12" s="59">
        <f t="shared" si="0"/>
        <v>-0.57352183621026054</v>
      </c>
      <c r="AN12" s="59">
        <f t="shared" si="0"/>
        <v>-0.57587082804664258</v>
      </c>
      <c r="AO12" s="59">
        <f t="shared" si="0"/>
        <v>-0.57818188104654444</v>
      </c>
      <c r="AP12" s="59">
        <f t="shared" si="0"/>
        <v>-0.58041813321827729</v>
      </c>
      <c r="AQ12" s="59">
        <f t="shared" si="0"/>
        <v>-0.58270441086790647</v>
      </c>
      <c r="AR12" s="59">
        <f t="shared" si="0"/>
        <v>-0.58499637780883773</v>
      </c>
      <c r="AS12" s="59">
        <f t="shared" si="0"/>
        <v>-0.58698305723060651</v>
      </c>
      <c r="AT12" s="59">
        <f t="shared" si="0"/>
        <v>-0.58892644123682869</v>
      </c>
      <c r="AU12" s="59">
        <f t="shared" si="0"/>
        <v>-0.59078602519788392</v>
      </c>
      <c r="AV12" s="59">
        <f t="shared" si="0"/>
        <v>-0.59260533778697011</v>
      </c>
      <c r="AW12" s="59">
        <f t="shared" si="0"/>
        <v>-0.59435134965002279</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-8.3007587457062326E-2</v>
      </c>
      <c r="F15" s="81">
        <f>'Fixed data'!$G$7*F$31/1000000</f>
        <v>-8.9778533517979403E-2</v>
      </c>
      <c r="G15" s="81">
        <f>'Fixed data'!$G$7*G$31/1000000</f>
        <v>-9.6954151134191105E-2</v>
      </c>
      <c r="H15" s="81">
        <f>'Fixed data'!$G$7*H$31/1000000</f>
        <v>-0.10458146099044505</v>
      </c>
      <c r="I15" s="81">
        <f>'Fixed data'!$G$7*I$31/1000000</f>
        <v>-0.11365967602689872</v>
      </c>
      <c r="J15" s="81">
        <f>'Fixed data'!$G$7*J$31/1000000</f>
        <v>-0.12308167516643982</v>
      </c>
      <c r="K15" s="81">
        <f>'Fixed data'!$G$7*K$31/1000000</f>
        <v>-0.13296808214164635</v>
      </c>
      <c r="L15" s="81">
        <f>'Fixed data'!$G$7*L$31/1000000</f>
        <v>-0.14297733073910859</v>
      </c>
      <c r="M15" s="81">
        <f>'Fixed data'!$G$7*M$31/1000000</f>
        <v>-0.15533635913429075</v>
      </c>
      <c r="N15" s="81">
        <f>'Fixed data'!$G$7*N$31/1000000</f>
        <v>-0.16762849242988662</v>
      </c>
      <c r="O15" s="81">
        <f>'Fixed data'!$G$7*O$31/1000000</f>
        <v>-0.17916058326575465</v>
      </c>
      <c r="P15" s="81">
        <f>'Fixed data'!$G$7*P$31/1000000</f>
        <v>-0.18997687203218552</v>
      </c>
      <c r="Q15" s="81">
        <f>'Fixed data'!$G$7*Q$31/1000000</f>
        <v>-0.20024814102267607</v>
      </c>
      <c r="R15" s="81">
        <f>'Fixed data'!$G$7*R$31/1000000</f>
        <v>-0.21000267020935834</v>
      </c>
      <c r="S15" s="81">
        <f>'Fixed data'!$G$7*S$31/1000000</f>
        <v>-0.21851022269636747</v>
      </c>
      <c r="T15" s="81">
        <f>'Fixed data'!$G$7*T$31/1000000</f>
        <v>-0.22571925664237841</v>
      </c>
      <c r="U15" s="81">
        <f>'Fixed data'!$G$7*U$31/1000000</f>
        <v>-0.23125597605054651</v>
      </c>
      <c r="V15" s="81">
        <f>'Fixed data'!$G$7*V$31/1000000</f>
        <v>-0.23546193871997603</v>
      </c>
      <c r="W15" s="81">
        <f>'Fixed data'!$G$7*W$31/1000000</f>
        <v>-0.23888033658954341</v>
      </c>
      <c r="X15" s="81">
        <f>'Fixed data'!$G$7*X$31/1000000</f>
        <v>-0.24171934365248143</v>
      </c>
      <c r="Y15" s="81">
        <f>'Fixed data'!$G$7*Y$31/1000000</f>
        <v>-0.24386233314398312</v>
      </c>
      <c r="Z15" s="81">
        <f>'Fixed data'!$G$7*Z$31/1000000</f>
        <v>-0.24580391205603591</v>
      </c>
      <c r="AA15" s="81">
        <f>'Fixed data'!$G$7*AA$31/1000000</f>
        <v>-0.24770279375873219</v>
      </c>
      <c r="AB15" s="81">
        <f>'Fixed data'!$G$7*AB$31/1000000</f>
        <v>-0.24952491262865684</v>
      </c>
      <c r="AC15" s="81">
        <f>'Fixed data'!$G$7*AC$31/1000000</f>
        <v>-0.25127980544743578</v>
      </c>
      <c r="AD15" s="81">
        <f>'Fixed data'!$G$7*AD$31/1000000</f>
        <v>-0.25280124972464563</v>
      </c>
      <c r="AE15" s="81">
        <f>'Fixed data'!$G$7*AE$31/1000000</f>
        <v>-0.25419657940095103</v>
      </c>
      <c r="AF15" s="81">
        <f>'Fixed data'!$G$7*AF$31/1000000</f>
        <v>-0.25551437667268656</v>
      </c>
      <c r="AG15" s="81">
        <f>'Fixed data'!$G$7*AG$31/1000000</f>
        <v>-0.25679192586270372</v>
      </c>
      <c r="AH15" s="81">
        <f>'Fixed data'!$G$7*AH$31/1000000</f>
        <v>-0.25800342895139283</v>
      </c>
      <c r="AI15" s="81">
        <f>'Fixed data'!$G$7*AI$31/1000000</f>
        <v>-0.25920691729120793</v>
      </c>
      <c r="AJ15" s="81">
        <f>'Fixed data'!$G$7*AJ$31/1000000</f>
        <v>-0.26046208170421775</v>
      </c>
      <c r="AK15" s="81">
        <f>'Fixed data'!$G$7*AK$31/1000000</f>
        <v>-0.26175190753476885</v>
      </c>
      <c r="AL15" s="81">
        <f>'Fixed data'!$G$7*AL$31/1000000</f>
        <v>-0.26301129964645287</v>
      </c>
      <c r="AM15" s="81">
        <f>'Fixed data'!$G$7*AM$31/1000000</f>
        <v>-0.26425343637391213</v>
      </c>
      <c r="AN15" s="81">
        <f>'Fixed data'!$G$7*AN$31/1000000</f>
        <v>-0.26544587988173524</v>
      </c>
      <c r="AO15" s="81">
        <f>'Fixed data'!$G$7*AO$31/1000000</f>
        <v>-0.26662511541110867</v>
      </c>
      <c r="AP15" s="81">
        <f>'Fixed data'!$G$7*AP$31/1000000</f>
        <v>-0.26776660688747922</v>
      </c>
      <c r="AQ15" s="81">
        <f>'Fixed data'!$G$7*AQ$31/1000000</f>
        <v>-0.26893426811498583</v>
      </c>
      <c r="AR15" s="81">
        <f>'Fixed data'!$G$7*AR$31/1000000</f>
        <v>-0.27010367443807837</v>
      </c>
      <c r="AS15" s="81">
        <f>'Fixed data'!$G$7*AS$31/1000000</f>
        <v>-0.27111051181618362</v>
      </c>
      <c r="AT15" s="81">
        <f>'Fixed data'!$G$7*AT$31/1000000</f>
        <v>-0.27208770855370185</v>
      </c>
      <c r="AU15" s="81">
        <f>'Fixed data'!$G$7*AU$31/1000000</f>
        <v>-0.27301959830268013</v>
      </c>
      <c r="AV15" s="81">
        <f>'Fixed data'!$G$7*AV$31/1000000</f>
        <v>-0.27393078971405399</v>
      </c>
      <c r="AW15" s="81">
        <f>'Fixed data'!$G$7*AW$31/1000000</f>
        <v>-0.2748017072219775</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-3.0469033996979315E-2</v>
      </c>
      <c r="F16" s="81">
        <f>'Fixed data'!$G$8*F32/1000000</f>
        <v>-3.2954415605763177E-2</v>
      </c>
      <c r="G16" s="81">
        <f>'Fixed data'!$G$8*G32/1000000</f>
        <v>-3.5588331867122805E-2</v>
      </c>
      <c r="H16" s="81">
        <f>'Fixed data'!$G$8*H32/1000000</f>
        <v>-3.8388044716284653E-2</v>
      </c>
      <c r="I16" s="81">
        <f>'Fixed data'!$G$8*I32/1000000</f>
        <v>-4.1720327397275679E-2</v>
      </c>
      <c r="J16" s="81">
        <f>'Fixed data'!$G$8*J32/1000000</f>
        <v>-4.5178794875146699E-2</v>
      </c>
      <c r="K16" s="81">
        <f>'Fixed data'!$G$8*K32/1000000</f>
        <v>-4.8807744401792356E-2</v>
      </c>
      <c r="L16" s="81">
        <f>'Fixed data'!$G$8*L32/1000000</f>
        <v>-5.2481792665468915E-2</v>
      </c>
      <c r="M16" s="81">
        <f>'Fixed data'!$G$8*M32/1000000</f>
        <v>-5.7018353657722134E-2</v>
      </c>
      <c r="N16" s="81">
        <f>'Fixed data'!$G$8*N32/1000000</f>
        <v>-6.1530388695830558E-2</v>
      </c>
      <c r="O16" s="81">
        <f>'Fixed data'!$G$8*O32/1000000</f>
        <v>-6.5763408513505914E-2</v>
      </c>
      <c r="P16" s="81">
        <f>'Fixed data'!$G$8*P32/1000000</f>
        <v>-6.9733698631498336E-2</v>
      </c>
      <c r="Q16" s="81">
        <f>'Fixed data'!$G$8*Q32/1000000</f>
        <v>-7.3503936166322031E-2</v>
      </c>
      <c r="R16" s="81">
        <f>'Fixed data'!$G$8*R32/1000000</f>
        <v>-7.7084434677596764E-2</v>
      </c>
      <c r="S16" s="81">
        <f>'Fixed data'!$G$8*S32/1000000</f>
        <v>-8.0207232470131354E-2</v>
      </c>
      <c r="T16" s="81">
        <f>'Fixed data'!$G$8*T32/1000000</f>
        <v>-8.2853442125743304E-2</v>
      </c>
      <c r="U16" s="81">
        <f>'Fixed data'!$G$8*U32/1000000</f>
        <v>-8.4885746488482114E-2</v>
      </c>
      <c r="V16" s="81">
        <f>'Fixed data'!$G$8*V32/1000000</f>
        <v>-8.6429573731351281E-2</v>
      </c>
      <c r="W16" s="81">
        <f>'Fixed data'!$G$8*W32/1000000</f>
        <v>-8.7684291475346468E-2</v>
      </c>
      <c r="X16" s="81">
        <f>'Fixed data'!$G$8*X32/1000000</f>
        <v>-8.8726298265324882E-2</v>
      </c>
      <c r="Y16" s="81">
        <f>'Fixed data'!$G$8*Y32/1000000</f>
        <v>-8.9512771406799266E-2</v>
      </c>
      <c r="Z16" s="81">
        <f>'Fixed data'!$G$8*Z32/1000000</f>
        <v>-9.0225319377119487E-2</v>
      </c>
      <c r="AA16" s="81">
        <f>'Fixed data'!$G$8*AA32/1000000</f>
        <v>-9.092220262637922E-2</v>
      </c>
      <c r="AB16" s="81">
        <f>'Fixed data'!$G$8*AB32/1000000</f>
        <v>-9.1590893180696367E-2</v>
      </c>
      <c r="AC16" s="81">
        <f>'Fixed data'!$G$8*AC32/1000000</f>
        <v>-9.2234893370835624E-2</v>
      </c>
      <c r="AD16" s="81">
        <f>'Fixed data'!$G$8*AD32/1000000</f>
        <v>-9.2793194814808216E-2</v>
      </c>
      <c r="AE16" s="81">
        <f>'Fixed data'!$G$8*AE32/1000000</f>
        <v>-9.3305204768813474E-2</v>
      </c>
      <c r="AF16" s="81">
        <f>'Fixed data'!$G$8*AF32/1000000</f>
        <v>-9.378874679580973E-2</v>
      </c>
      <c r="AG16" s="81">
        <f>'Fixed data'!$G$8*AG32/1000000</f>
        <v>-9.4257533449378844E-2</v>
      </c>
      <c r="AH16" s="81">
        <f>'Fixed data'!$G$8*AH32/1000000</f>
        <v>-9.4702117864891924E-2</v>
      </c>
      <c r="AI16" s="81">
        <f>'Fixed data'!$G$8*AI32/1000000</f>
        <v>-9.5143770439469408E-2</v>
      </c>
      <c r="AJ16" s="81">
        <f>'Fixed data'!$G$8*AJ32/1000000</f>
        <v>-9.5604389186814534E-2</v>
      </c>
      <c r="AK16" s="81">
        <f>'Fixed data'!$G$8*AK32/1000000</f>
        <v>-9.6077725948373965E-2</v>
      </c>
      <c r="AL16" s="81">
        <f>'Fixed data'!$G$8*AL32/1000000</f>
        <v>-9.6539884753445049E-2</v>
      </c>
      <c r="AM16" s="81">
        <f>'Fixed data'!$G$8*AM32/1000000</f>
        <v>-9.6995727018047484E-2</v>
      </c>
      <c r="AN16" s="81">
        <f>'Fixed data'!$G$8*AN32/1000000</f>
        <v>-9.7433353056578964E-2</v>
      </c>
      <c r="AO16" s="81">
        <f>'Fixed data'!$G$8*AO32/1000000</f>
        <v>-9.7866130000801216E-2</v>
      </c>
      <c r="AP16" s="81">
        <f>'Fixed data'!$G$8*AP32/1000000</f>
        <v>-9.8285049169062055E-2</v>
      </c>
      <c r="AQ16" s="81">
        <f>'Fixed data'!$G$8*AQ32/1000000</f>
        <v>-9.8713570655923524E-2</v>
      </c>
      <c r="AR16" s="81">
        <f>'Fixed data'!$G$8*AR32/1000000</f>
        <v>-9.9142726699830985E-2</v>
      </c>
      <c r="AS16" s="81">
        <f>'Fixed data'!$G$8*AS32/1000000</f>
        <v>-9.9512235110792074E-2</v>
      </c>
      <c r="AT16" s="81">
        <f>'Fixed data'!$G$8*AT32/1000000</f>
        <v>-9.9870867876572969E-2</v>
      </c>
      <c r="AU16" s="81">
        <f>'Fixed data'!$G$8*AU32/1000000</f>
        <v>-0.10021286843194968</v>
      </c>
      <c r="AV16" s="81">
        <f>'Fixed data'!$G$8*AV32/1000000</f>
        <v>-0.10054726770667145</v>
      </c>
      <c r="AW16" s="81">
        <f>'Fixed data'!$G$8*AW32/1000000</f>
        <v>-0.10086689328494622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-7.9786004266806689E-3</v>
      </c>
      <c r="F18" s="34">
        <f>F34*'Fixed data'!$G$9</f>
        <v>-8.6250463906591326E-3</v>
      </c>
      <c r="G18" s="34">
        <f>G34*'Fixed data'!$G$9</f>
        <v>-9.310040558467755E-3</v>
      </c>
      <c r="H18" s="34">
        <f>H34*'Fixed data'!$G$9</f>
        <v>-1.0038935055716115E-2</v>
      </c>
      <c r="I18" s="34">
        <f>I34*'Fixed data'!$G$9</f>
        <v>-1.0906089056977229E-2</v>
      </c>
      <c r="J18" s="34">
        <f>J34*'Fixed data'!$G$9</f>
        <v>-1.1806631863844322E-2</v>
      </c>
      <c r="K18" s="34">
        <f>K34*'Fixed data'!$G$9</f>
        <v>-1.2750404304342204E-2</v>
      </c>
      <c r="L18" s="34">
        <f>L34*'Fixed data'!$G$9</f>
        <v>-1.3700705651643767E-2</v>
      </c>
      <c r="M18" s="34">
        <f>M34*'Fixed data'!$G$9</f>
        <v>-1.4873018794103826E-2</v>
      </c>
      <c r="N18" s="34">
        <f>N34*'Fixed data'!$G$9</f>
        <v>-1.6049813790336202E-2</v>
      </c>
      <c r="O18" s="34">
        <f>O34*'Fixed data'!$G$9</f>
        <v>-1.7152942875026736E-2</v>
      </c>
      <c r="P18" s="34">
        <f>P34*'Fixed data'!$G$9</f>
        <v>-1.8194737364049657E-2</v>
      </c>
      <c r="Q18" s="34">
        <f>Q34*'Fixed data'!$G$9</f>
        <v>-1.9200168205733736E-2</v>
      </c>
      <c r="R18" s="34">
        <f>R34*'Fixed data'!$G$9</f>
        <v>-2.0164532063665308E-2</v>
      </c>
      <c r="S18" s="34">
        <f>S34*'Fixed data'!$G$9</f>
        <v>-2.1002536126076103E-2</v>
      </c>
      <c r="T18" s="34">
        <f>T34*'Fixed data'!$G$9</f>
        <v>-2.1716863701320224E-2</v>
      </c>
      <c r="U18" s="34">
        <f>U34*'Fixed data'!$G$9</f>
        <v>-2.2262754804862561E-2</v>
      </c>
      <c r="V18" s="34">
        <f>V34*'Fixed data'!$G$9</f>
        <v>-2.2683135558115512E-2</v>
      </c>
      <c r="W18" s="34">
        <f>W34*'Fixed data'!$G$9</f>
        <v>-2.3035571876620656E-2</v>
      </c>
      <c r="X18" s="34">
        <f>X34*'Fixed data'!$G$9</f>
        <v>-2.3338529898302252E-2</v>
      </c>
      <c r="Y18" s="34">
        <f>Y34*'Fixed data'!$G$9</f>
        <v>-2.3560454233333555E-2</v>
      </c>
      <c r="Z18" s="34">
        <f>Z34*'Fixed data'!$G$9</f>
        <v>-2.3761247247122592E-2</v>
      </c>
      <c r="AA18" s="34">
        <f>AA34*'Fixed data'!$G$9</f>
        <v>-2.3959125785469437E-2</v>
      </c>
      <c r="AB18" s="34">
        <f>AB34*'Fixed data'!$G$9</f>
        <v>-2.4152638338545095E-2</v>
      </c>
      <c r="AC18" s="34">
        <f>AC34*'Fixed data'!$G$9</f>
        <v>-2.4342559312594089E-2</v>
      </c>
      <c r="AD18" s="34">
        <f>AD34*'Fixed data'!$G$9</f>
        <v>-2.4510241189080587E-2</v>
      </c>
      <c r="AE18" s="34">
        <f>AE34*'Fixed data'!$G$9</f>
        <v>-2.4663213026789591E-2</v>
      </c>
      <c r="AF18" s="34">
        <f>AF34*'Fixed data'!$G$9</f>
        <v>-2.4803009718490303E-2</v>
      </c>
      <c r="AG18" s="34">
        <f>AG34*'Fixed data'!$G$9</f>
        <v>-2.4933884296624759E-2</v>
      </c>
      <c r="AH18" s="34">
        <f>AH34*'Fixed data'!$G$9</f>
        <v>-2.5055156769552486E-2</v>
      </c>
      <c r="AI18" s="34">
        <f>AI34*'Fixed data'!$G$9</f>
        <v>-2.517734036549776E-2</v>
      </c>
      <c r="AJ18" s="34">
        <f>AJ34*'Fixed data'!$G$9</f>
        <v>-2.5304978685203702E-2</v>
      </c>
      <c r="AK18" s="34">
        <f>AK34*'Fixed data'!$G$9</f>
        <v>-2.5435978772407743E-2</v>
      </c>
      <c r="AL18" s="34">
        <f>AL34*'Fixed data'!$G$9</f>
        <v>-2.5564319168108456E-2</v>
      </c>
      <c r="AM18" s="34">
        <f>AM34*'Fixed data'!$G$9</f>
        <v>-2.5692337812419426E-2</v>
      </c>
      <c r="AN18" s="34">
        <f>AN34*'Fixed data'!$G$9</f>
        <v>-2.5814547322846125E-2</v>
      </c>
      <c r="AO18" s="34">
        <f>AO34*'Fixed data'!$G$9</f>
        <v>-2.5934867607721582E-2</v>
      </c>
      <c r="AP18" s="34">
        <f>AP34*'Fixed data'!$G$9</f>
        <v>-2.6050040546851869E-2</v>
      </c>
      <c r="AQ18" s="34">
        <f>AQ34*'Fixed data'!$G$9</f>
        <v>-2.6168042014303543E-2</v>
      </c>
      <c r="AR18" s="34">
        <f>AR34*'Fixed data'!$G$9</f>
        <v>-2.6284790572554156E-2</v>
      </c>
      <c r="AS18" s="34">
        <f>AS34*'Fixed data'!$G$9</f>
        <v>-2.6385693094107557E-2</v>
      </c>
      <c r="AT18" s="34">
        <f>AT34*'Fixed data'!$G$9</f>
        <v>-2.6485688104007577E-2</v>
      </c>
      <c r="AU18" s="34">
        <f>AU34*'Fixed data'!$G$9</f>
        <v>-2.6583148350216232E-2</v>
      </c>
      <c r="AV18" s="34">
        <f>AV34*'Fixed data'!$G$9</f>
        <v>-2.6679816562409274E-2</v>
      </c>
      <c r="AW18" s="34">
        <f>AW34*'Fixed data'!$G$9</f>
        <v>-2.6768661508886672E-2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-1.2217605649423834E-3</v>
      </c>
      <c r="F19" s="34">
        <f>F35*'Fixed data'!$G$10</f>
        <v>-1.3207489860643015E-3</v>
      </c>
      <c r="G19" s="34">
        <f>G35*'Fixed data'!$G$10</f>
        <v>-1.4256400568276679E-3</v>
      </c>
      <c r="H19" s="34">
        <f>H35*'Fixed data'!$G$10</f>
        <v>-1.5372535950130999E-3</v>
      </c>
      <c r="I19" s="34">
        <f>I35*'Fixed data'!$G$10</f>
        <v>-1.6700382206910232E-3</v>
      </c>
      <c r="J19" s="34">
        <f>J35*'Fixed data'!$G$10</f>
        <v>-1.8079361468263469E-3</v>
      </c>
      <c r="K19" s="34">
        <f>K35*'Fixed data'!$G$10</f>
        <v>-1.952453905080671E-3</v>
      </c>
      <c r="L19" s="34">
        <f>L35*'Fixed data'!$G$10</f>
        <v>-2.0979713906148409E-3</v>
      </c>
      <c r="M19" s="34">
        <f>M35*'Fixed data'!$G$10</f>
        <v>-2.2774851659442975E-3</v>
      </c>
      <c r="N19" s="34">
        <f>N35*'Fixed data'!$G$10</f>
        <v>-2.4576874328169486E-3</v>
      </c>
      <c r="O19" s="34">
        <f>O35*'Fixed data'!$G$10</f>
        <v>-2.6266113103022956E-3</v>
      </c>
      <c r="P19" s="34">
        <f>P35*'Fixed data'!$G$10</f>
        <v>-2.7861460885566245E-3</v>
      </c>
      <c r="Q19" s="34">
        <f>Q35*'Fixed data'!$G$10</f>
        <v>-2.9401134066282799E-3</v>
      </c>
      <c r="R19" s="34">
        <f>R35*'Fixed data'!$G$10</f>
        <v>-3.0877947926041789E-3</v>
      </c>
      <c r="S19" s="34">
        <f>S35*'Fixed data'!$G$10</f>
        <v>-3.2161234921642681E-3</v>
      </c>
      <c r="T19" s="34">
        <f>T35*'Fixed data'!$G$10</f>
        <v>-3.3255101199558203E-3</v>
      </c>
      <c r="U19" s="34">
        <f>U35*'Fixed data'!$G$10</f>
        <v>-3.4091041063192746E-3</v>
      </c>
      <c r="V19" s="34">
        <f>V35*'Fixed data'!$G$10</f>
        <v>-3.4734790153012054E-3</v>
      </c>
      <c r="W19" s="34">
        <f>W35*'Fixed data'!$G$10</f>
        <v>-3.5274511783274856E-3</v>
      </c>
      <c r="X19" s="34">
        <f>X35*'Fixed data'!$G$10</f>
        <v>-3.5738483518645029E-3</v>
      </c>
      <c r="Y19" s="34">
        <f>Y35*'Fixed data'!$G$10</f>
        <v>-3.6078336861348594E-3</v>
      </c>
      <c r="Z19" s="34">
        <f>Z35*'Fixed data'!$G$10</f>
        <v>-3.6385834235381368E-3</v>
      </c>
      <c r="AA19" s="34">
        <f>AA35*'Fixed data'!$G$10</f>
        <v>-3.6688876402905988E-3</v>
      </c>
      <c r="AB19" s="34">
        <f>AB35*'Fixed data'!$G$10</f>
        <v>-3.6985239724019155E-3</v>
      </c>
      <c r="AC19" s="34">
        <f>AC35*'Fixed data'!$G$10</f>
        <v>-3.7276110341950088E-3</v>
      </c>
      <c r="AD19" s="34">
        <f>AD35*'Fixed data'!$G$10</f>
        <v>-3.7532930985245709E-3</v>
      </c>
      <c r="AE19" s="34">
        <f>AE35*'Fixed data'!$G$10</f>
        <v>-3.776722263536357E-3</v>
      </c>
      <c r="AF19" s="34">
        <f>AF35*'Fixed data'!$G$10</f>
        <v>-3.79813282039561E-3</v>
      </c>
      <c r="AG19" s="34">
        <f>AG35*'Fixed data'!$G$10</f>
        <v>-3.8181764119347436E-3</v>
      </c>
      <c r="AH19" s="34">
        <f>AH35*'Fixed data'!$G$10</f>
        <v>-3.8367488953743004E-3</v>
      </c>
      <c r="AI19" s="34">
        <f>AI35*'Fixed data'!$G$10</f>
        <v>-3.855461184759604E-3</v>
      </c>
      <c r="AJ19" s="34">
        <f>AJ35*'Fixed data'!$G$10</f>
        <v>-3.8750088520756029E-3</v>
      </c>
      <c r="AK19" s="34">
        <f>AK35*'Fixed data'!$G$10</f>
        <v>-3.8950715007583744E-3</v>
      </c>
      <c r="AL19" s="34">
        <f>AL35*'Fixed data'!$G$10</f>
        <v>-3.914727332741591E-3</v>
      </c>
      <c r="AM19" s="34">
        <f>AM35*'Fixed data'!$G$10</f>
        <v>-3.9343342627245672E-3</v>
      </c>
      <c r="AN19" s="34">
        <f>AN35*'Fixed data'!$G$10</f>
        <v>-3.9530520571691456E-3</v>
      </c>
      <c r="AO19" s="34">
        <f>AO35*'Fixed data'!$G$10</f>
        <v>-3.9714804304307894E-3</v>
      </c>
      <c r="AP19" s="34">
        <f>AP35*'Fixed data'!$G$10</f>
        <v>-3.9891205298280179E-3</v>
      </c>
      <c r="AQ19" s="34">
        <f>AQ35*'Fixed data'!$G$10</f>
        <v>-4.0071939317313779E-3</v>
      </c>
      <c r="AR19" s="34">
        <f>AR35*'Fixed data'!$G$10</f>
        <v>-4.0250754041894895E-3</v>
      </c>
      <c r="AS19" s="34">
        <f>AS35*'Fixed data'!$G$10</f>
        <v>-4.0405305156498957E-3</v>
      </c>
      <c r="AT19" s="34">
        <f>AT35*'Fixed data'!$G$10</f>
        <v>-4.0558469929047897E-3</v>
      </c>
      <c r="AU19" s="34">
        <f>AU35*'Fixed data'!$G$10</f>
        <v>-4.0707757304816851E-3</v>
      </c>
      <c r="AV19" s="34">
        <f>AV35*'Fixed data'!$G$10</f>
        <v>-4.0855835222576515E-3</v>
      </c>
      <c r="AW19" s="34">
        <f>AW35*'Fixed data'!$G$10</f>
        <v>-4.0991919718109705E-3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-0.12267698244566469</v>
      </c>
      <c r="F24" s="53">
        <f t="shared" ref="F24:BD24" si="1">SUM(F13:F23)</f>
        <v>-0.13267874450046602</v>
      </c>
      <c r="G24" s="53">
        <f t="shared" si="1"/>
        <v>-0.14327816361660933</v>
      </c>
      <c r="H24" s="53">
        <f t="shared" si="1"/>
        <v>-0.15454569435745893</v>
      </c>
      <c r="I24" s="53">
        <f t="shared" si="1"/>
        <v>-0.16795613070184268</v>
      </c>
      <c r="J24" s="53">
        <f t="shared" si="1"/>
        <v>-0.18187503805225716</v>
      </c>
      <c r="K24" s="53">
        <f t="shared" si="1"/>
        <v>-0.19647868475286159</v>
      </c>
      <c r="L24" s="53">
        <f t="shared" si="1"/>
        <v>-0.21125780044683612</v>
      </c>
      <c r="M24" s="53">
        <f t="shared" si="1"/>
        <v>-0.22950521675206104</v>
      </c>
      <c r="N24" s="53">
        <f t="shared" si="1"/>
        <v>-0.24766638234887031</v>
      </c>
      <c r="O24" s="53">
        <f t="shared" si="1"/>
        <v>-0.26470354596458956</v>
      </c>
      <c r="P24" s="53">
        <f t="shared" si="1"/>
        <v>-0.28069145411629015</v>
      </c>
      <c r="Q24" s="53">
        <f t="shared" si="1"/>
        <v>-0.29589235880136006</v>
      </c>
      <c r="R24" s="53">
        <f t="shared" si="1"/>
        <v>-0.31033943174322459</v>
      </c>
      <c r="S24" s="53">
        <f t="shared" si="1"/>
        <v>-0.32293611478473921</v>
      </c>
      <c r="T24" s="53">
        <f t="shared" si="1"/>
        <v>-0.33361507258939771</v>
      </c>
      <c r="U24" s="53">
        <f t="shared" si="1"/>
        <v>-0.34181358145021046</v>
      </c>
      <c r="V24" s="53">
        <f t="shared" si="1"/>
        <v>-0.34804812702474403</v>
      </c>
      <c r="W24" s="53">
        <f t="shared" si="1"/>
        <v>-0.35312765111983802</v>
      </c>
      <c r="X24" s="53">
        <f t="shared" si="1"/>
        <v>-0.35735802016797313</v>
      </c>
      <c r="Y24" s="53">
        <f t="shared" si="1"/>
        <v>-0.36054339247025086</v>
      </c>
      <c r="Z24" s="53">
        <f t="shared" si="1"/>
        <v>-0.36342906210381609</v>
      </c>
      <c r="AA24" s="53">
        <f t="shared" si="1"/>
        <v>-0.36625300981087144</v>
      </c>
      <c r="AB24" s="53">
        <f t="shared" si="1"/>
        <v>-0.36896696812030016</v>
      </c>
      <c r="AC24" s="53">
        <f t="shared" si="1"/>
        <v>-0.37158486916506051</v>
      </c>
      <c r="AD24" s="53">
        <f t="shared" si="1"/>
        <v>-0.37385797882705901</v>
      </c>
      <c r="AE24" s="53">
        <f t="shared" si="1"/>
        <v>-0.37594171946009047</v>
      </c>
      <c r="AF24" s="53">
        <f t="shared" si="1"/>
        <v>-0.37790426600738219</v>
      </c>
      <c r="AG24" s="53">
        <f t="shared" si="1"/>
        <v>-0.37980152002064205</v>
      </c>
      <c r="AH24" s="53">
        <f t="shared" si="1"/>
        <v>-0.38159745248121152</v>
      </c>
      <c r="AI24" s="53">
        <f t="shared" si="1"/>
        <v>-0.38338348928093469</v>
      </c>
      <c r="AJ24" s="53">
        <f t="shared" si="1"/>
        <v>-0.38524645842831157</v>
      </c>
      <c r="AK24" s="53">
        <f t="shared" si="1"/>
        <v>-0.38716068375630885</v>
      </c>
      <c r="AL24" s="53">
        <f t="shared" si="1"/>
        <v>-0.38903023090074795</v>
      </c>
      <c r="AM24" s="53">
        <f t="shared" si="1"/>
        <v>-0.39087583546710358</v>
      </c>
      <c r="AN24" s="53">
        <f t="shared" si="1"/>
        <v>-0.39264683231832948</v>
      </c>
      <c r="AO24" s="53">
        <f t="shared" si="1"/>
        <v>-0.39439759345006226</v>
      </c>
      <c r="AP24" s="53">
        <f t="shared" si="1"/>
        <v>-0.3960908171332212</v>
      </c>
      <c r="AQ24" s="53">
        <f t="shared" si="1"/>
        <v>-0.39782307471694428</v>
      </c>
      <c r="AR24" s="53">
        <f t="shared" si="1"/>
        <v>-0.39955626711465303</v>
      </c>
      <c r="AS24" s="53">
        <f t="shared" si="1"/>
        <v>-0.40104897053673316</v>
      </c>
      <c r="AT24" s="53">
        <f t="shared" si="1"/>
        <v>-0.40250011152718718</v>
      </c>
      <c r="AU24" s="53">
        <f t="shared" si="1"/>
        <v>-0.40388639081532779</v>
      </c>
      <c r="AV24" s="53">
        <f t="shared" si="1"/>
        <v>-0.40524345750539231</v>
      </c>
      <c r="AW24" s="53">
        <f t="shared" si="1"/>
        <v>-0.40653645398762139</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-5374.9134247369984</v>
      </c>
      <c r="F31" s="139">
        <v>-5813.3462234232456</v>
      </c>
      <c r="G31" s="139">
        <v>-6277.9823445020083</v>
      </c>
      <c r="H31" s="139">
        <v>-6771.8664748197871</v>
      </c>
      <c r="I31" s="139">
        <v>-7359.6997243685018</v>
      </c>
      <c r="J31" s="139">
        <v>-7969.7937075140298</v>
      </c>
      <c r="K31" s="139">
        <v>-8609.9590610841278</v>
      </c>
      <c r="L31" s="139">
        <v>-9258.0786644379587</v>
      </c>
      <c r="M31" s="139">
        <v>-10058.351382547398</v>
      </c>
      <c r="N31" s="139">
        <v>-10854.292504234989</v>
      </c>
      <c r="O31" s="139">
        <v>-11601.019300517995</v>
      </c>
      <c r="P31" s="139">
        <v>-12301.396428411199</v>
      </c>
      <c r="Q31" s="139">
        <v>-12966.482395578114</v>
      </c>
      <c r="R31" s="139">
        <v>-13598.108388859846</v>
      </c>
      <c r="S31" s="139">
        <v>-14148.990054921202</v>
      </c>
      <c r="T31" s="139">
        <v>-14615.789952651539</v>
      </c>
      <c r="U31" s="139">
        <v>-14974.304016096143</v>
      </c>
      <c r="V31" s="139">
        <v>-15246.648821052115</v>
      </c>
      <c r="W31" s="139">
        <v>-15467.997172005384</v>
      </c>
      <c r="X31" s="139">
        <v>-15651.828766718363</v>
      </c>
      <c r="Y31" s="139">
        <v>-15790.591780315171</v>
      </c>
      <c r="Z31" s="139">
        <v>-15916.313041217702</v>
      </c>
      <c r="AA31" s="139">
        <v>-16039.269569271104</v>
      </c>
      <c r="AB31" s="139">
        <v>-16157.255544715706</v>
      </c>
      <c r="AC31" s="139">
        <v>-16270.888493938675</v>
      </c>
      <c r="AD31" s="139">
        <v>-16369.405165981392</v>
      </c>
      <c r="AE31" s="139">
        <v>-16459.75565608553</v>
      </c>
      <c r="AF31" s="139">
        <v>-16545.085762211034</v>
      </c>
      <c r="AG31" s="139">
        <v>-16627.809721580859</v>
      </c>
      <c r="AH31" s="139">
        <v>-16706.257058926662</v>
      </c>
      <c r="AI31" s="139">
        <v>-16784.185424662297</v>
      </c>
      <c r="AJ31" s="139">
        <v>-16865.459923300488</v>
      </c>
      <c r="AK31" s="139">
        <v>-16948.978820603556</v>
      </c>
      <c r="AL31" s="139">
        <v>-17030.527071498087</v>
      </c>
      <c r="AM31" s="139">
        <v>-17110.958000480732</v>
      </c>
      <c r="AN31" s="139">
        <v>-17188.171190440677</v>
      </c>
      <c r="AO31" s="139">
        <v>-17264.52913640597</v>
      </c>
      <c r="AP31" s="139">
        <v>-17338.443076667645</v>
      </c>
      <c r="AQ31" s="139">
        <v>-17414.051562584871</v>
      </c>
      <c r="AR31" s="139">
        <v>-17489.773047060175</v>
      </c>
      <c r="AS31" s="139">
        <v>-17554.967855220384</v>
      </c>
      <c r="AT31" s="139">
        <v>-17618.243370435339</v>
      </c>
      <c r="AU31" s="139">
        <v>-17678.585164187014</v>
      </c>
      <c r="AV31" s="139">
        <v>-17737.586697655646</v>
      </c>
      <c r="AW31" s="139">
        <v>-17793.980412357905</v>
      </c>
      <c r="AX31" s="43"/>
      <c r="AY31" s="43"/>
      <c r="AZ31" s="43"/>
      <c r="BA31" s="43"/>
      <c r="BB31" s="43"/>
      <c r="BC31" s="43"/>
      <c r="BD31" s="43"/>
      <c r="BP31" s="22" t="s">
        <v>393</v>
      </c>
    </row>
    <row r="32" spans="1:68" x14ac:dyDescent="0.3">
      <c r="A32" s="172"/>
      <c r="B32" s="4" t="s">
        <v>214</v>
      </c>
      <c r="D32" s="4" t="s">
        <v>88</v>
      </c>
      <c r="E32" s="139">
        <v>-80890.258593621664</v>
      </c>
      <c r="F32" s="139">
        <v>-87488.536735891917</v>
      </c>
      <c r="G32" s="139">
        <v>-94481.149876054085</v>
      </c>
      <c r="H32" s="139">
        <v>-101913.92560432429</v>
      </c>
      <c r="I32" s="139">
        <v>-110760.58637470297</v>
      </c>
      <c r="J32" s="139">
        <v>-119942.24696329766</v>
      </c>
      <c r="K32" s="139">
        <v>-129576.50926589218</v>
      </c>
      <c r="L32" s="139">
        <v>-139330.50127508116</v>
      </c>
      <c r="M32" s="139">
        <v>-151374.32228448632</v>
      </c>
      <c r="N32" s="139">
        <v>-163353.03093183812</v>
      </c>
      <c r="O32" s="139">
        <v>-174591.00019983758</v>
      </c>
      <c r="P32" s="139">
        <v>-185131.46545935146</v>
      </c>
      <c r="Q32" s="139">
        <v>-195140.82411448649</v>
      </c>
      <c r="R32" s="139">
        <v>-204646.45696454018</v>
      </c>
      <c r="S32" s="139">
        <v>-212936.96991610789</v>
      </c>
      <c r="T32" s="139">
        <v>-219962.21998989134</v>
      </c>
      <c r="U32" s="139">
        <v>-225357.65279091764</v>
      </c>
      <c r="V32" s="139">
        <v>-229456.25942583577</v>
      </c>
      <c r="W32" s="139">
        <v>-232787.3280374576</v>
      </c>
      <c r="X32" s="139">
        <v>-235553.68415843011</v>
      </c>
      <c r="Y32" s="139">
        <v>-237641.64059961916</v>
      </c>
      <c r="Z32" s="139">
        <v>-239533.3379072948</v>
      </c>
      <c r="AA32" s="139">
        <v>-241383.44796486245</v>
      </c>
      <c r="AB32" s="139">
        <v>-243158.71106848397</v>
      </c>
      <c r="AC32" s="139">
        <v>-244868.42532853797</v>
      </c>
      <c r="AD32" s="139">
        <v>-246350.62355578117</v>
      </c>
      <c r="AE32" s="139">
        <v>-247709.92551415964</v>
      </c>
      <c r="AF32" s="139">
        <v>-248993.64982286229</v>
      </c>
      <c r="AG32" s="139">
        <v>-250238.20104940276</v>
      </c>
      <c r="AH32" s="139">
        <v>-251418.49932670011</v>
      </c>
      <c r="AI32" s="139">
        <v>-252591.01404999758</v>
      </c>
      <c r="AJ32" s="139">
        <v>-253813.8808330243</v>
      </c>
      <c r="AK32" s="139">
        <v>-255070.51184561913</v>
      </c>
      <c r="AL32" s="139">
        <v>-256297.46722783524</v>
      </c>
      <c r="AM32" s="139">
        <v>-257507.65323718655</v>
      </c>
      <c r="AN32" s="139">
        <v>-258669.47817156493</v>
      </c>
      <c r="AO32" s="139">
        <v>-259818.42956053794</v>
      </c>
      <c r="AP32" s="139">
        <v>-260930.59084053795</v>
      </c>
      <c r="AQ32" s="139">
        <v>-262068.24469226768</v>
      </c>
      <c r="AR32" s="139">
        <v>-263207.5831882676</v>
      </c>
      <c r="AS32" s="139">
        <v>-264188.56705924048</v>
      </c>
      <c r="AT32" s="139">
        <v>-265140.67788648361</v>
      </c>
      <c r="AU32" s="139">
        <v>-266048.63293902407</v>
      </c>
      <c r="AV32" s="139">
        <v>-266936.40784545679</v>
      </c>
      <c r="AW32" s="139">
        <v>-267784.96102513239</v>
      </c>
      <c r="AX32" s="43"/>
      <c r="AY32" s="43"/>
      <c r="AZ32" s="43"/>
      <c r="BA32" s="43"/>
      <c r="BB32" s="43"/>
      <c r="BC32" s="43"/>
      <c r="BD32" s="43"/>
      <c r="BP32" s="22" t="s">
        <v>394</v>
      </c>
    </row>
    <row r="33" spans="1:68" ht="16.5" x14ac:dyDescent="0.3">
      <c r="A33" s="172"/>
      <c r="B33" s="4" t="s">
        <v>331</v>
      </c>
      <c r="D33" s="4" t="s">
        <v>89</v>
      </c>
      <c r="E33" s="140">
        <v>0</v>
      </c>
      <c r="F33" s="140">
        <v>0</v>
      </c>
      <c r="G33" s="140">
        <v>0</v>
      </c>
      <c r="H33" s="140">
        <v>0</v>
      </c>
      <c r="I33" s="140">
        <v>0</v>
      </c>
      <c r="J33" s="140">
        <v>0</v>
      </c>
      <c r="K33" s="140">
        <v>0</v>
      </c>
      <c r="L33" s="140">
        <v>0</v>
      </c>
      <c r="M33" s="140">
        <v>0</v>
      </c>
      <c r="N33" s="140">
        <v>0</v>
      </c>
      <c r="O33" s="140">
        <v>0</v>
      </c>
      <c r="P33" s="140">
        <v>0</v>
      </c>
      <c r="Q33" s="140">
        <v>0</v>
      </c>
      <c r="R33" s="140">
        <v>0</v>
      </c>
      <c r="S33" s="140">
        <v>0</v>
      </c>
      <c r="T33" s="140">
        <v>0</v>
      </c>
      <c r="U33" s="140">
        <v>0</v>
      </c>
      <c r="V33" s="140">
        <v>0</v>
      </c>
      <c r="W33" s="140">
        <v>0</v>
      </c>
      <c r="X33" s="140">
        <v>0</v>
      </c>
      <c r="Y33" s="140">
        <v>0</v>
      </c>
      <c r="Z33" s="140">
        <v>0</v>
      </c>
      <c r="AA33" s="140">
        <v>0</v>
      </c>
      <c r="AB33" s="140">
        <v>0</v>
      </c>
      <c r="AC33" s="140">
        <v>0</v>
      </c>
      <c r="AD33" s="140">
        <v>0</v>
      </c>
      <c r="AE33" s="140">
        <v>0</v>
      </c>
      <c r="AF33" s="140">
        <v>0</v>
      </c>
      <c r="AG33" s="140">
        <v>0</v>
      </c>
      <c r="AH33" s="140">
        <v>0</v>
      </c>
      <c r="AI33" s="140">
        <v>0</v>
      </c>
      <c r="AJ33" s="140">
        <v>0</v>
      </c>
      <c r="AK33" s="140">
        <v>0</v>
      </c>
      <c r="AL33" s="140">
        <v>0</v>
      </c>
      <c r="AM33" s="140">
        <v>0</v>
      </c>
      <c r="AN33" s="140">
        <v>0</v>
      </c>
      <c r="AO33" s="140">
        <v>0</v>
      </c>
      <c r="AP33" s="140">
        <v>0</v>
      </c>
      <c r="AQ33" s="140">
        <v>0</v>
      </c>
      <c r="AR33" s="140">
        <v>0</v>
      </c>
      <c r="AS33" s="140">
        <v>0</v>
      </c>
      <c r="AT33" s="140">
        <v>0</v>
      </c>
      <c r="AU33" s="140">
        <v>0</v>
      </c>
      <c r="AV33" s="140">
        <v>0</v>
      </c>
      <c r="AW33" s="140">
        <v>0</v>
      </c>
      <c r="AX33" s="37"/>
      <c r="AY33" s="37"/>
      <c r="AZ33" s="37"/>
      <c r="BA33" s="37"/>
      <c r="BB33" s="37"/>
      <c r="BC33" s="37"/>
      <c r="BD33" s="37"/>
      <c r="BP33" s="22" t="s">
        <v>395</v>
      </c>
    </row>
    <row r="34" spans="1:68" ht="16.5" x14ac:dyDescent="0.3">
      <c r="A34" s="172"/>
      <c r="B34" s="4" t="s">
        <v>332</v>
      </c>
      <c r="D34" s="4" t="s">
        <v>42</v>
      </c>
      <c r="E34" s="140">
        <v>-4.4511686989689332E-3</v>
      </c>
      <c r="F34" s="140">
        <v>-4.811813409388758E-3</v>
      </c>
      <c r="G34" s="140">
        <v>-5.1939637159174558E-3</v>
      </c>
      <c r="H34" s="140">
        <v>-5.600605507396713E-3</v>
      </c>
      <c r="I34" s="140">
        <v>-6.0843806736140477E-3</v>
      </c>
      <c r="J34" s="140">
        <v>-6.5867830674730008E-3</v>
      </c>
      <c r="K34" s="140">
        <v>-7.1133027728646622E-3</v>
      </c>
      <c r="L34" s="140">
        <v>-7.6434648796862605E-3</v>
      </c>
      <c r="M34" s="140">
        <v>-8.2974847937125895E-3</v>
      </c>
      <c r="N34" s="140">
        <v>-8.9540050820098218E-3</v>
      </c>
      <c r="O34" s="140">
        <v>-9.5694280121113046E-3</v>
      </c>
      <c r="P34" s="140">
        <v>-1.0150633082212349E-2</v>
      </c>
      <c r="Q34" s="140">
        <v>-1.0711551294950073E-2</v>
      </c>
      <c r="R34" s="140">
        <v>-1.1249558713455145E-2</v>
      </c>
      <c r="S34" s="140">
        <v>-1.1717071466661608E-2</v>
      </c>
      <c r="T34" s="140">
        <v>-1.2115586541198283E-2</v>
      </c>
      <c r="U34" s="140">
        <v>-1.2420132860501074E-2</v>
      </c>
      <c r="V34" s="140">
        <v>-1.2654658410154019E-2</v>
      </c>
      <c r="W34" s="140">
        <v>-1.2851278547197602E-2</v>
      </c>
      <c r="X34" s="140">
        <v>-1.3020295315940801E-2</v>
      </c>
      <c r="Y34" s="140">
        <v>-1.3144104330154312E-2</v>
      </c>
      <c r="Z34" s="140">
        <v>-1.3256124425177573E-2</v>
      </c>
      <c r="AA34" s="140">
        <v>-1.3366518568132998E-2</v>
      </c>
      <c r="AB34" s="140">
        <v>-1.3474476978511282E-2</v>
      </c>
      <c r="AC34" s="140">
        <v>-1.3580431688580183E-2</v>
      </c>
      <c r="AD34" s="140">
        <v>-1.3673979463889893E-2</v>
      </c>
      <c r="AE34" s="140">
        <v>-1.3759320679068073E-2</v>
      </c>
      <c r="AF34" s="140">
        <v>-1.3837311632999888E-2</v>
      </c>
      <c r="AG34" s="140">
        <v>-1.3910325043188324E-2</v>
      </c>
      <c r="AH34" s="140">
        <v>-1.3977981550178865E-2</v>
      </c>
      <c r="AI34" s="140">
        <v>-1.4046146362140169E-2</v>
      </c>
      <c r="AJ34" s="140">
        <v>-1.4117354301262449E-2</v>
      </c>
      <c r="AK34" s="140">
        <v>-1.4190437731506043E-2</v>
      </c>
      <c r="AL34" s="140">
        <v>-1.4262037350688123E-2</v>
      </c>
      <c r="AM34" s="140">
        <v>-1.4333457468499247E-2</v>
      </c>
      <c r="AN34" s="140">
        <v>-1.4401636737849367E-2</v>
      </c>
      <c r="AO34" s="140">
        <v>-1.4468762030162252E-2</v>
      </c>
      <c r="AP34" s="140">
        <v>-1.4533015677946225E-2</v>
      </c>
      <c r="AQ34" s="140">
        <v>-1.4598847328895539E-2</v>
      </c>
      <c r="AR34" s="140">
        <v>-1.4663979996323915E-2</v>
      </c>
      <c r="AS34" s="140">
        <v>-1.4720272343548575E-2</v>
      </c>
      <c r="AT34" s="140">
        <v>-1.4776058400540682E-2</v>
      </c>
      <c r="AU34" s="140">
        <v>-1.4830430342249543E-2</v>
      </c>
      <c r="AV34" s="140">
        <v>-1.4884360417361471E-2</v>
      </c>
      <c r="AW34" s="140">
        <v>-1.4933925983209251E-2</v>
      </c>
      <c r="AX34" s="35"/>
      <c r="AY34" s="35"/>
      <c r="AZ34" s="35"/>
      <c r="BA34" s="35"/>
      <c r="BB34" s="35"/>
      <c r="BC34" s="35"/>
      <c r="BD34" s="35"/>
      <c r="BP34" s="22" t="s">
        <v>396</v>
      </c>
    </row>
    <row r="35" spans="1:68" ht="16.5" x14ac:dyDescent="0.3">
      <c r="A35" s="172"/>
      <c r="B35" s="4" t="s">
        <v>333</v>
      </c>
      <c r="D35" s="4" t="s">
        <v>42</v>
      </c>
      <c r="E35" s="140">
        <v>-4.4447364789601214E-2</v>
      </c>
      <c r="F35" s="140">
        <v>-4.8048540494400667E-2</v>
      </c>
      <c r="G35" s="140">
        <v>-5.1864453218356595E-2</v>
      </c>
      <c r="H35" s="140">
        <v>-5.5924927741382253E-2</v>
      </c>
      <c r="I35" s="140">
        <v>-6.0755601496379111E-2</v>
      </c>
      <c r="J35" s="140">
        <v>-6.5772295931065872E-2</v>
      </c>
      <c r="K35" s="140">
        <v>-7.1029818316401885E-2</v>
      </c>
      <c r="L35" s="140">
        <v>-7.6323710547329948E-2</v>
      </c>
      <c r="M35" s="140">
        <v>-8.2854379882858181E-2</v>
      </c>
      <c r="N35" s="140">
        <v>-8.9410096380369716E-2</v>
      </c>
      <c r="O35" s="140">
        <v>-9.5555507698846173E-2</v>
      </c>
      <c r="P35" s="140">
        <v>-0.10135934577413444</v>
      </c>
      <c r="Q35" s="140">
        <v>-0.10696064094470671</v>
      </c>
      <c r="R35" s="140">
        <v>-0.11233325536970597</v>
      </c>
      <c r="S35" s="140">
        <v>-0.11700182357037579</v>
      </c>
      <c r="T35" s="140">
        <v>-0.12098128361194682</v>
      </c>
      <c r="U35" s="140">
        <v>-0.12402241336578579</v>
      </c>
      <c r="V35" s="140">
        <v>-0.12636435756084352</v>
      </c>
      <c r="W35" s="140">
        <v>-0.12832785228096164</v>
      </c>
      <c r="X35" s="140">
        <v>-0.13001577064776823</v>
      </c>
      <c r="Y35" s="140">
        <v>-0.13125214919292311</v>
      </c>
      <c r="Z35" s="140">
        <v>-0.1323708174776638</v>
      </c>
      <c r="AA35" s="140">
        <v>-0.13347327782489504</v>
      </c>
      <c r="AB35" s="140">
        <v>-0.13455144068443994</v>
      </c>
      <c r="AC35" s="140">
        <v>-0.13560962121773965</v>
      </c>
      <c r="AD35" s="140">
        <v>-0.13654392873638171</v>
      </c>
      <c r="AE35" s="140">
        <v>-0.13739627630257095</v>
      </c>
      <c r="AF35" s="140">
        <v>-0.1381751873743296</v>
      </c>
      <c r="AG35" s="140">
        <v>-0.13890436856612526</v>
      </c>
      <c r="AH35" s="140">
        <v>-0.13958003118789741</v>
      </c>
      <c r="AI35" s="140">
        <v>-0.14026077991741334</v>
      </c>
      <c r="AJ35" s="140">
        <v>-0.14097191950147819</v>
      </c>
      <c r="AK35" s="140">
        <v>-0.14170179398772076</v>
      </c>
      <c r="AL35" s="140">
        <v>-0.14241686857718611</v>
      </c>
      <c r="AM35" s="140">
        <v>-0.14313016412327262</v>
      </c>
      <c r="AN35" s="140">
        <v>-0.14381111312556275</v>
      </c>
      <c r="AO35" s="140">
        <v>-0.14448153305262745</v>
      </c>
      <c r="AP35" s="140">
        <v>-0.14512327576010337</v>
      </c>
      <c r="AQ35" s="140">
        <v>-0.14578078191183091</v>
      </c>
      <c r="AR35" s="140">
        <v>-0.14643130571504301</v>
      </c>
      <c r="AS35" s="140">
        <v>-0.1469935590702878</v>
      </c>
      <c r="AT35" s="140">
        <v>-0.14755076894542565</v>
      </c>
      <c r="AU35" s="140">
        <v>-0.14809387294138726</v>
      </c>
      <c r="AV35" s="140">
        <v>-0.1486325769572808</v>
      </c>
      <c r="AW35" s="140">
        <v>-0.14912764918245594</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105"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LV SGR at Subs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-0.47232324709521445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1.3041612278884975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3.4485792346468251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7.1499118593656208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-0.7319</v>
      </c>
      <c r="F13" s="62">
        <v>-0.72419999999999995</v>
      </c>
      <c r="G13" s="62">
        <v>-0.72360000000000002</v>
      </c>
      <c r="H13" s="62">
        <v>-0.71530000000000005</v>
      </c>
      <c r="I13" s="62">
        <v>-0.70760000000000001</v>
      </c>
      <c r="J13" s="62">
        <v>-0.69189999999999996</v>
      </c>
      <c r="K13" s="62">
        <v>-0.68400000000000005</v>
      </c>
      <c r="L13" s="62">
        <v>-0.68310000000000004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-0.7319</v>
      </c>
      <c r="F18" s="59">
        <f t="shared" ref="F18:AW18" si="0">SUM(F13:F17)</f>
        <v>-0.72419999999999995</v>
      </c>
      <c r="G18" s="59">
        <f t="shared" si="0"/>
        <v>-0.72360000000000002</v>
      </c>
      <c r="H18" s="59">
        <f t="shared" si="0"/>
        <v>-0.71530000000000005</v>
      </c>
      <c r="I18" s="59">
        <f t="shared" si="0"/>
        <v>-0.70760000000000001</v>
      </c>
      <c r="J18" s="59">
        <f t="shared" si="0"/>
        <v>-0.69189999999999996</v>
      </c>
      <c r="K18" s="59">
        <f t="shared" si="0"/>
        <v>-0.68400000000000005</v>
      </c>
      <c r="L18" s="59">
        <f t="shared" si="0"/>
        <v>-0.68310000000000004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3.017661735577722E-2</v>
      </c>
      <c r="G19" s="62">
        <v>5.9186710573206409E-2</v>
      </c>
      <c r="H19" s="62">
        <v>8.8620427420757431E-2</v>
      </c>
      <c r="I19" s="62">
        <v>0.12137506965748192</v>
      </c>
      <c r="J19" s="62">
        <v>0.15667291439134562</v>
      </c>
      <c r="K19" s="62">
        <v>0.19478239782543688</v>
      </c>
      <c r="L19" s="62">
        <v>0.23511084812839986</v>
      </c>
      <c r="M19" s="62">
        <v>0.28240492281156043</v>
      </c>
      <c r="N19" s="62">
        <v>0.30909661761604112</v>
      </c>
      <c r="O19" s="62">
        <v>0.33410880985858898</v>
      </c>
      <c r="P19" s="62">
        <v>0.35755334481487294</v>
      </c>
      <c r="Q19" s="62">
        <v>0.37998687575553247</v>
      </c>
      <c r="R19" s="62">
        <v>0.401255917782815</v>
      </c>
      <c r="S19" s="62">
        <v>0.41994773625235993</v>
      </c>
      <c r="T19" s="62">
        <v>0.435995137577457</v>
      </c>
      <c r="U19" s="62">
        <v>0.44831999729707556</v>
      </c>
      <c r="V19" s="62">
        <v>0.45760102964468563</v>
      </c>
      <c r="W19" s="62">
        <v>0.46510598903313677</v>
      </c>
      <c r="X19" s="62">
        <v>0.47136408264072188</v>
      </c>
      <c r="Y19" s="62">
        <v>0.47607048187433598</v>
      </c>
      <c r="Z19" s="62">
        <v>0.48030495256508959</v>
      </c>
      <c r="AA19" s="62">
        <v>0.48440328283505796</v>
      </c>
      <c r="AB19" s="62">
        <v>0.48833655843558033</v>
      </c>
      <c r="AC19" s="62">
        <v>0.49211981053605314</v>
      </c>
      <c r="AD19" s="62">
        <v>0.49538250205468948</v>
      </c>
      <c r="AE19" s="62">
        <v>0.49832990695250207</v>
      </c>
      <c r="AF19" s="62">
        <v>0.50110276879487003</v>
      </c>
      <c r="AG19" s="62">
        <v>0.5037570932657689</v>
      </c>
      <c r="AH19" s="62">
        <v>0.50624134703693113</v>
      </c>
      <c r="AI19" s="62">
        <v>0.50871809904498699</v>
      </c>
      <c r="AJ19" s="62">
        <v>0.51130544207263084</v>
      </c>
      <c r="AK19" s="62">
        <v>0.5139501145733435</v>
      </c>
      <c r="AL19" s="62">
        <v>0.51649863029485954</v>
      </c>
      <c r="AM19" s="62">
        <v>0.51901099934431072</v>
      </c>
      <c r="AN19" s="62">
        <v>0.52135999118069287</v>
      </c>
      <c r="AO19" s="62">
        <v>0.52367104418059462</v>
      </c>
      <c r="AP19" s="62">
        <v>0.52590729635232758</v>
      </c>
      <c r="AQ19" s="62">
        <v>0.52819357400195677</v>
      </c>
      <c r="AR19" s="62">
        <v>0.53048554094288802</v>
      </c>
      <c r="AS19" s="62">
        <v>0.53247222036465669</v>
      </c>
      <c r="AT19" s="62">
        <v>0.53441560437087887</v>
      </c>
      <c r="AU19" s="62">
        <v>0.53627518833193422</v>
      </c>
      <c r="AV19" s="62">
        <v>0.53809450092102029</v>
      </c>
      <c r="AW19" s="62">
        <v>0.53984051278407297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3.017661735577722E-2</v>
      </c>
      <c r="G25" s="67">
        <f t="shared" si="1"/>
        <v>5.9186710573206409E-2</v>
      </c>
      <c r="H25" s="67">
        <f t="shared" si="1"/>
        <v>8.8620427420757431E-2</v>
      </c>
      <c r="I25" s="67">
        <f t="shared" si="1"/>
        <v>0.12137506965748192</v>
      </c>
      <c r="J25" s="67">
        <f t="shared" si="1"/>
        <v>0.15667291439134562</v>
      </c>
      <c r="K25" s="67">
        <f t="shared" si="1"/>
        <v>0.19478239782543688</v>
      </c>
      <c r="L25" s="67">
        <f t="shared" si="1"/>
        <v>0.23511084812839986</v>
      </c>
      <c r="M25" s="67">
        <f t="shared" si="1"/>
        <v>0.28240492281156043</v>
      </c>
      <c r="N25" s="67">
        <f t="shared" si="1"/>
        <v>0.30909661761604112</v>
      </c>
      <c r="O25" s="67">
        <f t="shared" si="1"/>
        <v>0.33410880985858898</v>
      </c>
      <c r="P25" s="67">
        <f t="shared" si="1"/>
        <v>0.35755334481487294</v>
      </c>
      <c r="Q25" s="67">
        <f t="shared" si="1"/>
        <v>0.37998687575553247</v>
      </c>
      <c r="R25" s="67">
        <f t="shared" si="1"/>
        <v>0.401255917782815</v>
      </c>
      <c r="S25" s="67">
        <f t="shared" si="1"/>
        <v>0.41994773625235993</v>
      </c>
      <c r="T25" s="67">
        <f t="shared" si="1"/>
        <v>0.435995137577457</v>
      </c>
      <c r="U25" s="67">
        <f t="shared" si="1"/>
        <v>0.44831999729707556</v>
      </c>
      <c r="V25" s="67">
        <f t="shared" si="1"/>
        <v>0.45760102964468563</v>
      </c>
      <c r="W25" s="67">
        <f t="shared" si="1"/>
        <v>0.46510598903313677</v>
      </c>
      <c r="X25" s="67">
        <f t="shared" si="1"/>
        <v>0.47136408264072188</v>
      </c>
      <c r="Y25" s="67">
        <f t="shared" si="1"/>
        <v>0.47607048187433598</v>
      </c>
      <c r="Z25" s="67">
        <f t="shared" si="1"/>
        <v>0.48030495256508959</v>
      </c>
      <c r="AA25" s="67">
        <f t="shared" si="1"/>
        <v>0.48440328283505796</v>
      </c>
      <c r="AB25" s="67">
        <f t="shared" si="1"/>
        <v>0.48833655843558033</v>
      </c>
      <c r="AC25" s="67">
        <f t="shared" si="1"/>
        <v>0.49211981053605314</v>
      </c>
      <c r="AD25" s="67">
        <f t="shared" si="1"/>
        <v>0.49538250205468948</v>
      </c>
      <c r="AE25" s="67">
        <f t="shared" si="1"/>
        <v>0.49832990695250207</v>
      </c>
      <c r="AF25" s="67">
        <f t="shared" si="1"/>
        <v>0.50110276879487003</v>
      </c>
      <c r="AG25" s="67">
        <f t="shared" si="1"/>
        <v>0.5037570932657689</v>
      </c>
      <c r="AH25" s="67">
        <f t="shared" si="1"/>
        <v>0.50624134703693113</v>
      </c>
      <c r="AI25" s="67">
        <f t="shared" si="1"/>
        <v>0.50871809904498699</v>
      </c>
      <c r="AJ25" s="67">
        <f t="shared" si="1"/>
        <v>0.51130544207263084</v>
      </c>
      <c r="AK25" s="67">
        <f t="shared" si="1"/>
        <v>0.5139501145733435</v>
      </c>
      <c r="AL25" s="67">
        <f t="shared" si="1"/>
        <v>0.51649863029485954</v>
      </c>
      <c r="AM25" s="67">
        <f t="shared" si="1"/>
        <v>0.51901099934431072</v>
      </c>
      <c r="AN25" s="67">
        <f t="shared" si="1"/>
        <v>0.52135999118069287</v>
      </c>
      <c r="AO25" s="67">
        <f t="shared" si="1"/>
        <v>0.52367104418059462</v>
      </c>
      <c r="AP25" s="67">
        <f t="shared" si="1"/>
        <v>0.52590729635232758</v>
      </c>
      <c r="AQ25" s="67">
        <f t="shared" si="1"/>
        <v>0.52819357400195677</v>
      </c>
      <c r="AR25" s="67">
        <f t="shared" si="1"/>
        <v>0.53048554094288802</v>
      </c>
      <c r="AS25" s="67">
        <f t="shared" si="1"/>
        <v>0.53247222036465669</v>
      </c>
      <c r="AT25" s="67">
        <f t="shared" si="1"/>
        <v>0.53441560437087887</v>
      </c>
      <c r="AU25" s="67">
        <f t="shared" si="1"/>
        <v>0.53627518833193422</v>
      </c>
      <c r="AV25" s="67">
        <f t="shared" si="1"/>
        <v>0.53809450092102029</v>
      </c>
      <c r="AW25" s="67">
        <f t="shared" si="1"/>
        <v>0.53984051278407297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-0.7319</v>
      </c>
      <c r="F26" s="59">
        <f t="shared" ref="F26:BD26" si="2">F18+F25</f>
        <v>-0.6940233826442227</v>
      </c>
      <c r="G26" s="59">
        <f t="shared" si="2"/>
        <v>-0.66441328942679356</v>
      </c>
      <c r="H26" s="59">
        <f t="shared" si="2"/>
        <v>-0.62667957257924267</v>
      </c>
      <c r="I26" s="59">
        <f t="shared" si="2"/>
        <v>-0.5862249303425181</v>
      </c>
      <c r="J26" s="59">
        <f t="shared" si="2"/>
        <v>-0.53522708560865428</v>
      </c>
      <c r="K26" s="59">
        <f t="shared" si="2"/>
        <v>-0.48921760217456317</v>
      </c>
      <c r="L26" s="59">
        <f t="shared" si="2"/>
        <v>-0.44798915187160016</v>
      </c>
      <c r="M26" s="59">
        <f t="shared" si="2"/>
        <v>0.28240492281156043</v>
      </c>
      <c r="N26" s="59">
        <f t="shared" si="2"/>
        <v>0.30909661761604112</v>
      </c>
      <c r="O26" s="59">
        <f t="shared" si="2"/>
        <v>0.33410880985858898</v>
      </c>
      <c r="P26" s="59">
        <f t="shared" si="2"/>
        <v>0.35755334481487294</v>
      </c>
      <c r="Q26" s="59">
        <f t="shared" si="2"/>
        <v>0.37998687575553247</v>
      </c>
      <c r="R26" s="59">
        <f t="shared" si="2"/>
        <v>0.401255917782815</v>
      </c>
      <c r="S26" s="59">
        <f t="shared" si="2"/>
        <v>0.41994773625235993</v>
      </c>
      <c r="T26" s="59">
        <f t="shared" si="2"/>
        <v>0.435995137577457</v>
      </c>
      <c r="U26" s="59">
        <f t="shared" si="2"/>
        <v>0.44831999729707556</v>
      </c>
      <c r="V26" s="59">
        <f t="shared" si="2"/>
        <v>0.45760102964468563</v>
      </c>
      <c r="W26" s="59">
        <f t="shared" si="2"/>
        <v>0.46510598903313677</v>
      </c>
      <c r="X26" s="59">
        <f t="shared" si="2"/>
        <v>0.47136408264072188</v>
      </c>
      <c r="Y26" s="59">
        <f t="shared" si="2"/>
        <v>0.47607048187433598</v>
      </c>
      <c r="Z26" s="59">
        <f t="shared" si="2"/>
        <v>0.48030495256508959</v>
      </c>
      <c r="AA26" s="59">
        <f t="shared" si="2"/>
        <v>0.48440328283505796</v>
      </c>
      <c r="AB26" s="59">
        <f t="shared" si="2"/>
        <v>0.48833655843558033</v>
      </c>
      <c r="AC26" s="59">
        <f t="shared" si="2"/>
        <v>0.49211981053605314</v>
      </c>
      <c r="AD26" s="59">
        <f t="shared" si="2"/>
        <v>0.49538250205468948</v>
      </c>
      <c r="AE26" s="59">
        <f t="shared" si="2"/>
        <v>0.49832990695250207</v>
      </c>
      <c r="AF26" s="59">
        <f t="shared" si="2"/>
        <v>0.50110276879487003</v>
      </c>
      <c r="AG26" s="59">
        <f t="shared" si="2"/>
        <v>0.5037570932657689</v>
      </c>
      <c r="AH26" s="59">
        <f t="shared" si="2"/>
        <v>0.50624134703693113</v>
      </c>
      <c r="AI26" s="59">
        <f t="shared" si="2"/>
        <v>0.50871809904498699</v>
      </c>
      <c r="AJ26" s="59">
        <f t="shared" si="2"/>
        <v>0.51130544207263084</v>
      </c>
      <c r="AK26" s="59">
        <f t="shared" si="2"/>
        <v>0.5139501145733435</v>
      </c>
      <c r="AL26" s="59">
        <f t="shared" si="2"/>
        <v>0.51649863029485954</v>
      </c>
      <c r="AM26" s="59">
        <f t="shared" si="2"/>
        <v>0.51901099934431072</v>
      </c>
      <c r="AN26" s="59">
        <f t="shared" si="2"/>
        <v>0.52135999118069287</v>
      </c>
      <c r="AO26" s="59">
        <f t="shared" si="2"/>
        <v>0.52367104418059462</v>
      </c>
      <c r="AP26" s="59">
        <f t="shared" si="2"/>
        <v>0.52590729635232758</v>
      </c>
      <c r="AQ26" s="59">
        <f t="shared" si="2"/>
        <v>0.52819357400195677</v>
      </c>
      <c r="AR26" s="59">
        <f t="shared" si="2"/>
        <v>0.53048554094288802</v>
      </c>
      <c r="AS26" s="59">
        <f t="shared" si="2"/>
        <v>0.53247222036465669</v>
      </c>
      <c r="AT26" s="59">
        <f t="shared" si="2"/>
        <v>0.53441560437087887</v>
      </c>
      <c r="AU26" s="59">
        <f t="shared" si="2"/>
        <v>0.53627518833193422</v>
      </c>
      <c r="AV26" s="59">
        <f t="shared" si="2"/>
        <v>0.53809450092102029</v>
      </c>
      <c r="AW26" s="59">
        <f t="shared" si="2"/>
        <v>0.53984051278407297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-0.58552000000000004</v>
      </c>
      <c r="F28" s="34">
        <f t="shared" ref="F28:AW28" si="4">F26*F27</f>
        <v>-0.55521870611537816</v>
      </c>
      <c r="G28" s="34">
        <f t="shared" si="4"/>
        <v>-0.53153063154143487</v>
      </c>
      <c r="H28" s="34">
        <f t="shared" si="4"/>
        <v>-0.5013436580633942</v>
      </c>
      <c r="I28" s="34">
        <f t="shared" si="4"/>
        <v>-0.46897994427401452</v>
      </c>
      <c r="J28" s="34">
        <f t="shared" si="4"/>
        <v>-0.42818166848692346</v>
      </c>
      <c r="K28" s="34">
        <f t="shared" si="4"/>
        <v>-0.39137408173965055</v>
      </c>
      <c r="L28" s="34">
        <f t="shared" si="4"/>
        <v>-0.35839132149728015</v>
      </c>
      <c r="M28" s="34">
        <f t="shared" si="4"/>
        <v>0.22592393824924836</v>
      </c>
      <c r="N28" s="34">
        <f t="shared" si="4"/>
        <v>0.24727729409283292</v>
      </c>
      <c r="O28" s="34">
        <f t="shared" si="4"/>
        <v>0.26728704788687119</v>
      </c>
      <c r="P28" s="34">
        <f t="shared" si="4"/>
        <v>0.28604267585189835</v>
      </c>
      <c r="Q28" s="34">
        <f t="shared" si="4"/>
        <v>0.30398950060442598</v>
      </c>
      <c r="R28" s="34">
        <f t="shared" si="4"/>
        <v>0.32100473422625203</v>
      </c>
      <c r="S28" s="34">
        <f t="shared" si="4"/>
        <v>0.33595818900188795</v>
      </c>
      <c r="T28" s="34">
        <f t="shared" si="4"/>
        <v>0.34879611006196565</v>
      </c>
      <c r="U28" s="34">
        <f t="shared" si="4"/>
        <v>0.35865599783766045</v>
      </c>
      <c r="V28" s="34">
        <f t="shared" si="4"/>
        <v>0.36608082371574852</v>
      </c>
      <c r="W28" s="34">
        <f t="shared" si="4"/>
        <v>0.37208479122650945</v>
      </c>
      <c r="X28" s="34">
        <f t="shared" si="4"/>
        <v>0.37709126611257754</v>
      </c>
      <c r="Y28" s="34">
        <f t="shared" si="4"/>
        <v>0.38085638549946882</v>
      </c>
      <c r="Z28" s="34">
        <f t="shared" si="4"/>
        <v>0.38424396205207167</v>
      </c>
      <c r="AA28" s="34">
        <f t="shared" si="4"/>
        <v>0.3875226262680464</v>
      </c>
      <c r="AB28" s="34">
        <f t="shared" si="4"/>
        <v>0.39066924674846426</v>
      </c>
      <c r="AC28" s="34">
        <f t="shared" si="4"/>
        <v>0.39369584842884253</v>
      </c>
      <c r="AD28" s="34">
        <f t="shared" si="4"/>
        <v>0.39630600164375163</v>
      </c>
      <c r="AE28" s="34">
        <f t="shared" si="4"/>
        <v>0.3986639255620017</v>
      </c>
      <c r="AF28" s="34">
        <f t="shared" si="4"/>
        <v>0.40088221503589605</v>
      </c>
      <c r="AG28" s="34">
        <f t="shared" si="4"/>
        <v>0.40300567461261516</v>
      </c>
      <c r="AH28" s="34">
        <f t="shared" si="4"/>
        <v>0.40499307762954495</v>
      </c>
      <c r="AI28" s="34">
        <f t="shared" si="4"/>
        <v>0.40697447923598962</v>
      </c>
      <c r="AJ28" s="34">
        <f t="shared" si="4"/>
        <v>0.40904435365810471</v>
      </c>
      <c r="AK28" s="34">
        <f t="shared" si="4"/>
        <v>0.41116009165867484</v>
      </c>
      <c r="AL28" s="34">
        <f t="shared" si="4"/>
        <v>0.41319890423588768</v>
      </c>
      <c r="AM28" s="34">
        <f t="shared" si="4"/>
        <v>0.41520879947544859</v>
      </c>
      <c r="AN28" s="34">
        <f t="shared" si="4"/>
        <v>0.41708799294455434</v>
      </c>
      <c r="AO28" s="34">
        <f t="shared" si="4"/>
        <v>0.41893683534447573</v>
      </c>
      <c r="AP28" s="34">
        <f t="shared" si="4"/>
        <v>0.42072583708186206</v>
      </c>
      <c r="AQ28" s="34">
        <f t="shared" si="4"/>
        <v>0.42255485920156544</v>
      </c>
      <c r="AR28" s="34">
        <f t="shared" si="4"/>
        <v>0.42438843275431043</v>
      </c>
      <c r="AS28" s="34">
        <f t="shared" si="4"/>
        <v>0.4259777762917254</v>
      </c>
      <c r="AT28" s="34">
        <f t="shared" si="4"/>
        <v>0.42753248349670314</v>
      </c>
      <c r="AU28" s="34">
        <f t="shared" si="4"/>
        <v>0.42902015066554738</v>
      </c>
      <c r="AV28" s="34">
        <f t="shared" si="4"/>
        <v>0.43047560073681623</v>
      </c>
      <c r="AW28" s="34">
        <f t="shared" si="4"/>
        <v>0.43187241022725842</v>
      </c>
      <c r="AX28" s="34"/>
      <c r="AY28" s="34"/>
      <c r="AZ28" s="34"/>
      <c r="BA28" s="34"/>
      <c r="BB28" s="34"/>
      <c r="BC28" s="34"/>
      <c r="BD28" s="34"/>
    </row>
    <row r="29" spans="1:56" x14ac:dyDescent="0.3">
      <c r="A29" s="115"/>
      <c r="B29" s="9" t="s">
        <v>92</v>
      </c>
      <c r="C29" s="11" t="s">
        <v>44</v>
      </c>
      <c r="D29" s="9" t="s">
        <v>40</v>
      </c>
      <c r="E29" s="34">
        <f>E26-E28</f>
        <v>-0.14637999999999995</v>
      </c>
      <c r="F29" s="34">
        <f t="shared" ref="F29:AW29" si="5">F26-F28</f>
        <v>-0.13880467652884454</v>
      </c>
      <c r="G29" s="34">
        <f t="shared" si="5"/>
        <v>-0.13288265788535869</v>
      </c>
      <c r="H29" s="34">
        <f t="shared" si="5"/>
        <v>-0.12533591451584847</v>
      </c>
      <c r="I29" s="34">
        <f t="shared" si="5"/>
        <v>-0.11724498606850359</v>
      </c>
      <c r="J29" s="34">
        <f t="shared" si="5"/>
        <v>-0.10704541712173082</v>
      </c>
      <c r="K29" s="34">
        <f t="shared" si="5"/>
        <v>-9.7843520434912623E-2</v>
      </c>
      <c r="L29" s="34">
        <f t="shared" si="5"/>
        <v>-8.9597830374320009E-2</v>
      </c>
      <c r="M29" s="34">
        <f t="shared" si="5"/>
        <v>5.648098456231207E-2</v>
      </c>
      <c r="N29" s="34">
        <f t="shared" si="5"/>
        <v>6.1819323523208208E-2</v>
      </c>
      <c r="O29" s="34">
        <f t="shared" si="5"/>
        <v>6.6821761971717797E-2</v>
      </c>
      <c r="P29" s="34">
        <f t="shared" si="5"/>
        <v>7.1510668962974588E-2</v>
      </c>
      <c r="Q29" s="34">
        <f t="shared" si="5"/>
        <v>7.5997375151106494E-2</v>
      </c>
      <c r="R29" s="34">
        <f t="shared" si="5"/>
        <v>8.0251183556562966E-2</v>
      </c>
      <c r="S29" s="34">
        <f t="shared" si="5"/>
        <v>8.3989547250471974E-2</v>
      </c>
      <c r="T29" s="34">
        <f t="shared" si="5"/>
        <v>8.7199027515491356E-2</v>
      </c>
      <c r="U29" s="34">
        <f t="shared" si="5"/>
        <v>8.9663999459415111E-2</v>
      </c>
      <c r="V29" s="34">
        <f t="shared" si="5"/>
        <v>9.1520205928937115E-2</v>
      </c>
      <c r="W29" s="34">
        <f t="shared" si="5"/>
        <v>9.302119780662732E-2</v>
      </c>
      <c r="X29" s="34">
        <f t="shared" si="5"/>
        <v>9.4272816528144343E-2</v>
      </c>
      <c r="Y29" s="34">
        <f t="shared" si="5"/>
        <v>9.5214096374867163E-2</v>
      </c>
      <c r="Z29" s="34">
        <f t="shared" si="5"/>
        <v>9.6060990513017919E-2</v>
      </c>
      <c r="AA29" s="34">
        <f t="shared" si="5"/>
        <v>9.6880656567011558E-2</v>
      </c>
      <c r="AB29" s="34">
        <f t="shared" si="5"/>
        <v>9.7667311687116065E-2</v>
      </c>
      <c r="AC29" s="34">
        <f t="shared" si="5"/>
        <v>9.8423962107210605E-2</v>
      </c>
      <c r="AD29" s="34">
        <f t="shared" si="5"/>
        <v>9.9076500410937851E-2</v>
      </c>
      <c r="AE29" s="34">
        <f t="shared" si="5"/>
        <v>9.9665981390500369E-2</v>
      </c>
      <c r="AF29" s="34">
        <f t="shared" si="5"/>
        <v>0.10022055375897398</v>
      </c>
      <c r="AG29" s="34">
        <f t="shared" si="5"/>
        <v>0.10075141865315373</v>
      </c>
      <c r="AH29" s="34">
        <f t="shared" si="5"/>
        <v>0.10124826940738618</v>
      </c>
      <c r="AI29" s="34">
        <f t="shared" si="5"/>
        <v>0.10174361980899738</v>
      </c>
      <c r="AJ29" s="34">
        <f t="shared" si="5"/>
        <v>0.10226108841452614</v>
      </c>
      <c r="AK29" s="34">
        <f t="shared" si="5"/>
        <v>0.10279002291466866</v>
      </c>
      <c r="AL29" s="34">
        <f t="shared" si="5"/>
        <v>0.10329972605897186</v>
      </c>
      <c r="AM29" s="34">
        <f t="shared" si="5"/>
        <v>0.10380219986886213</v>
      </c>
      <c r="AN29" s="34">
        <f t="shared" si="5"/>
        <v>0.10427199823613853</v>
      </c>
      <c r="AO29" s="34">
        <f t="shared" si="5"/>
        <v>0.10473420883611889</v>
      </c>
      <c r="AP29" s="34">
        <f t="shared" si="5"/>
        <v>0.10518145927046552</v>
      </c>
      <c r="AQ29" s="34">
        <f t="shared" si="5"/>
        <v>0.10563871480039133</v>
      </c>
      <c r="AR29" s="34">
        <f t="shared" si="5"/>
        <v>0.10609710818857759</v>
      </c>
      <c r="AS29" s="34">
        <f t="shared" si="5"/>
        <v>0.10649444407293129</v>
      </c>
      <c r="AT29" s="34">
        <f t="shared" si="5"/>
        <v>0.10688312087417573</v>
      </c>
      <c r="AU29" s="34">
        <f t="shared" si="5"/>
        <v>0.10725503766638683</v>
      </c>
      <c r="AV29" s="34">
        <f t="shared" si="5"/>
        <v>0.10761890018420406</v>
      </c>
      <c r="AW29" s="34">
        <f t="shared" si="5"/>
        <v>0.10796810255681455</v>
      </c>
      <c r="AX29" s="34"/>
      <c r="AY29" s="34"/>
      <c r="AZ29" s="34"/>
      <c r="BA29" s="34"/>
      <c r="BB29" s="34"/>
      <c r="BC29" s="34"/>
      <c r="BD29" s="34"/>
    </row>
    <row r="30" spans="1:56" ht="16.5" hidden="1" customHeight="1" outlineLevel="1" x14ac:dyDescent="0.35">
      <c r="A30" s="115"/>
      <c r="B30" s="9" t="s">
        <v>1</v>
      </c>
      <c r="C30" s="11" t="s">
        <v>53</v>
      </c>
      <c r="D30" s="9" t="s">
        <v>40</v>
      </c>
      <c r="F30" s="34">
        <f>$E$28/'Fixed data'!$C$7</f>
        <v>-1.3011555555555556E-2</v>
      </c>
      <c r="G30" s="34">
        <f>$E$28/'Fixed data'!$C$7</f>
        <v>-1.3011555555555556E-2</v>
      </c>
      <c r="H30" s="34">
        <f>$E$28/'Fixed data'!$C$7</f>
        <v>-1.3011555555555556E-2</v>
      </c>
      <c r="I30" s="34">
        <f>$E$28/'Fixed data'!$C$7</f>
        <v>-1.3011555555555556E-2</v>
      </c>
      <c r="J30" s="34">
        <f>$E$28/'Fixed data'!$C$7</f>
        <v>-1.3011555555555556E-2</v>
      </c>
      <c r="K30" s="34">
        <f>$E$28/'Fixed data'!$C$7</f>
        <v>-1.3011555555555556E-2</v>
      </c>
      <c r="L30" s="34">
        <f>$E$28/'Fixed data'!$C$7</f>
        <v>-1.3011555555555556E-2</v>
      </c>
      <c r="M30" s="34">
        <f>$E$28/'Fixed data'!$C$7</f>
        <v>-1.3011555555555556E-2</v>
      </c>
      <c r="N30" s="34">
        <f>$E$28/'Fixed data'!$C$7</f>
        <v>-1.3011555555555556E-2</v>
      </c>
      <c r="O30" s="34">
        <f>$E$28/'Fixed data'!$C$7</f>
        <v>-1.3011555555555556E-2</v>
      </c>
      <c r="P30" s="34">
        <f>$E$28/'Fixed data'!$C$7</f>
        <v>-1.3011555555555556E-2</v>
      </c>
      <c r="Q30" s="34">
        <f>$E$28/'Fixed data'!$C$7</f>
        <v>-1.3011555555555556E-2</v>
      </c>
      <c r="R30" s="34">
        <f>$E$28/'Fixed data'!$C$7</f>
        <v>-1.3011555555555556E-2</v>
      </c>
      <c r="S30" s="34">
        <f>$E$28/'Fixed data'!$C$7</f>
        <v>-1.3011555555555556E-2</v>
      </c>
      <c r="T30" s="34">
        <f>$E$28/'Fixed data'!$C$7</f>
        <v>-1.3011555555555556E-2</v>
      </c>
      <c r="U30" s="34">
        <f>$E$28/'Fixed data'!$C$7</f>
        <v>-1.3011555555555556E-2</v>
      </c>
      <c r="V30" s="34">
        <f>$E$28/'Fixed data'!$C$7</f>
        <v>-1.3011555555555556E-2</v>
      </c>
      <c r="W30" s="34">
        <f>$E$28/'Fixed data'!$C$7</f>
        <v>-1.3011555555555556E-2</v>
      </c>
      <c r="X30" s="34">
        <f>$E$28/'Fixed data'!$C$7</f>
        <v>-1.3011555555555556E-2</v>
      </c>
      <c r="Y30" s="34">
        <f>$E$28/'Fixed data'!$C$7</f>
        <v>-1.3011555555555556E-2</v>
      </c>
      <c r="Z30" s="34">
        <f>$E$28/'Fixed data'!$C$7</f>
        <v>-1.3011555555555556E-2</v>
      </c>
      <c r="AA30" s="34">
        <f>$E$28/'Fixed data'!$C$7</f>
        <v>-1.3011555555555556E-2</v>
      </c>
      <c r="AB30" s="34">
        <f>$E$28/'Fixed data'!$C$7</f>
        <v>-1.3011555555555556E-2</v>
      </c>
      <c r="AC30" s="34">
        <f>$E$28/'Fixed data'!$C$7</f>
        <v>-1.3011555555555556E-2</v>
      </c>
      <c r="AD30" s="34">
        <f>$E$28/'Fixed data'!$C$7</f>
        <v>-1.3011555555555556E-2</v>
      </c>
      <c r="AE30" s="34">
        <f>$E$28/'Fixed data'!$C$7</f>
        <v>-1.3011555555555556E-2</v>
      </c>
      <c r="AF30" s="34">
        <f>$E$28/'Fixed data'!$C$7</f>
        <v>-1.3011555555555556E-2</v>
      </c>
      <c r="AG30" s="34">
        <f>$E$28/'Fixed data'!$C$7</f>
        <v>-1.3011555555555556E-2</v>
      </c>
      <c r="AH30" s="34">
        <f>$E$28/'Fixed data'!$C$7</f>
        <v>-1.3011555555555556E-2</v>
      </c>
      <c r="AI30" s="34">
        <f>$E$28/'Fixed data'!$C$7</f>
        <v>-1.3011555555555556E-2</v>
      </c>
      <c r="AJ30" s="34">
        <f>$E$28/'Fixed data'!$C$7</f>
        <v>-1.3011555555555556E-2</v>
      </c>
      <c r="AK30" s="34">
        <f>$E$28/'Fixed data'!$C$7</f>
        <v>-1.3011555555555556E-2</v>
      </c>
      <c r="AL30" s="34">
        <f>$E$28/'Fixed data'!$C$7</f>
        <v>-1.3011555555555556E-2</v>
      </c>
      <c r="AM30" s="34">
        <f>$E$28/'Fixed data'!$C$7</f>
        <v>-1.3011555555555556E-2</v>
      </c>
      <c r="AN30" s="34">
        <f>$E$28/'Fixed data'!$C$7</f>
        <v>-1.3011555555555556E-2</v>
      </c>
      <c r="AO30" s="34">
        <f>$E$28/'Fixed data'!$C$7</f>
        <v>-1.3011555555555556E-2</v>
      </c>
      <c r="AP30" s="34">
        <f>$E$28/'Fixed data'!$C$7</f>
        <v>-1.3011555555555556E-2</v>
      </c>
      <c r="AQ30" s="34">
        <f>$E$28/'Fixed data'!$C$7</f>
        <v>-1.3011555555555556E-2</v>
      </c>
      <c r="AR30" s="34">
        <f>$E$28/'Fixed data'!$C$7</f>
        <v>-1.3011555555555556E-2</v>
      </c>
      <c r="AS30" s="34">
        <f>$E$28/'Fixed data'!$C$7</f>
        <v>-1.3011555555555556E-2</v>
      </c>
      <c r="AT30" s="34">
        <f>$E$28/'Fixed data'!$C$7</f>
        <v>-1.3011555555555556E-2</v>
      </c>
      <c r="AU30" s="34">
        <f>$E$28/'Fixed data'!$C$7</f>
        <v>-1.3011555555555556E-2</v>
      </c>
      <c r="AV30" s="34">
        <f>$E$28/'Fixed data'!$C$7</f>
        <v>-1.3011555555555556E-2</v>
      </c>
      <c r="AW30" s="34">
        <f>$E$28/'Fixed data'!$C$7</f>
        <v>-1.3011555555555556E-2</v>
      </c>
      <c r="AX30" s="34">
        <f>$E$28/'Fixed data'!$C$7</f>
        <v>-1.3011555555555556E-2</v>
      </c>
      <c r="AY30" s="34"/>
      <c r="AZ30" s="34"/>
      <c r="BA30" s="34"/>
      <c r="BB30" s="34"/>
      <c r="BC30" s="34"/>
      <c r="BD30" s="34"/>
    </row>
    <row r="31" spans="1:56" ht="16.5" hidden="1" customHeight="1" outlineLevel="1" x14ac:dyDescent="0.35">
      <c r="A31" s="115"/>
      <c r="B31" s="9" t="s">
        <v>2</v>
      </c>
      <c r="C31" s="11" t="s">
        <v>54</v>
      </c>
      <c r="D31" s="9" t="s">
        <v>40</v>
      </c>
      <c r="F31" s="34"/>
      <c r="G31" s="34">
        <f>$F$28/'Fixed data'!$C$7</f>
        <v>-1.2338193469230626E-2</v>
      </c>
      <c r="H31" s="34">
        <f>$F$28/'Fixed data'!$C$7</f>
        <v>-1.2338193469230626E-2</v>
      </c>
      <c r="I31" s="34">
        <f>$F$28/'Fixed data'!$C$7</f>
        <v>-1.2338193469230626E-2</v>
      </c>
      <c r="J31" s="34">
        <f>$F$28/'Fixed data'!$C$7</f>
        <v>-1.2338193469230626E-2</v>
      </c>
      <c r="K31" s="34">
        <f>$F$28/'Fixed data'!$C$7</f>
        <v>-1.2338193469230626E-2</v>
      </c>
      <c r="L31" s="34">
        <f>$F$28/'Fixed data'!$C$7</f>
        <v>-1.2338193469230626E-2</v>
      </c>
      <c r="M31" s="34">
        <f>$F$28/'Fixed data'!$C$7</f>
        <v>-1.2338193469230626E-2</v>
      </c>
      <c r="N31" s="34">
        <f>$F$28/'Fixed data'!$C$7</f>
        <v>-1.2338193469230626E-2</v>
      </c>
      <c r="O31" s="34">
        <f>$F$28/'Fixed data'!$C$7</f>
        <v>-1.2338193469230626E-2</v>
      </c>
      <c r="P31" s="34">
        <f>$F$28/'Fixed data'!$C$7</f>
        <v>-1.2338193469230626E-2</v>
      </c>
      <c r="Q31" s="34">
        <f>$F$28/'Fixed data'!$C$7</f>
        <v>-1.2338193469230626E-2</v>
      </c>
      <c r="R31" s="34">
        <f>$F$28/'Fixed data'!$C$7</f>
        <v>-1.2338193469230626E-2</v>
      </c>
      <c r="S31" s="34">
        <f>$F$28/'Fixed data'!$C$7</f>
        <v>-1.2338193469230626E-2</v>
      </c>
      <c r="T31" s="34">
        <f>$F$28/'Fixed data'!$C$7</f>
        <v>-1.2338193469230626E-2</v>
      </c>
      <c r="U31" s="34">
        <f>$F$28/'Fixed data'!$C$7</f>
        <v>-1.2338193469230626E-2</v>
      </c>
      <c r="V31" s="34">
        <f>$F$28/'Fixed data'!$C$7</f>
        <v>-1.2338193469230626E-2</v>
      </c>
      <c r="W31" s="34">
        <f>$F$28/'Fixed data'!$C$7</f>
        <v>-1.2338193469230626E-2</v>
      </c>
      <c r="X31" s="34">
        <f>$F$28/'Fixed data'!$C$7</f>
        <v>-1.2338193469230626E-2</v>
      </c>
      <c r="Y31" s="34">
        <f>$F$28/'Fixed data'!$C$7</f>
        <v>-1.2338193469230626E-2</v>
      </c>
      <c r="Z31" s="34">
        <f>$F$28/'Fixed data'!$C$7</f>
        <v>-1.2338193469230626E-2</v>
      </c>
      <c r="AA31" s="34">
        <f>$F$28/'Fixed data'!$C$7</f>
        <v>-1.2338193469230626E-2</v>
      </c>
      <c r="AB31" s="34">
        <f>$F$28/'Fixed data'!$C$7</f>
        <v>-1.2338193469230626E-2</v>
      </c>
      <c r="AC31" s="34">
        <f>$F$28/'Fixed data'!$C$7</f>
        <v>-1.2338193469230626E-2</v>
      </c>
      <c r="AD31" s="34">
        <f>$F$28/'Fixed data'!$C$7</f>
        <v>-1.2338193469230626E-2</v>
      </c>
      <c r="AE31" s="34">
        <f>$F$28/'Fixed data'!$C$7</f>
        <v>-1.2338193469230626E-2</v>
      </c>
      <c r="AF31" s="34">
        <f>$F$28/'Fixed data'!$C$7</f>
        <v>-1.2338193469230626E-2</v>
      </c>
      <c r="AG31" s="34">
        <f>$F$28/'Fixed data'!$C$7</f>
        <v>-1.2338193469230626E-2</v>
      </c>
      <c r="AH31" s="34">
        <f>$F$28/'Fixed data'!$C$7</f>
        <v>-1.2338193469230626E-2</v>
      </c>
      <c r="AI31" s="34">
        <f>$F$28/'Fixed data'!$C$7</f>
        <v>-1.2338193469230626E-2</v>
      </c>
      <c r="AJ31" s="34">
        <f>$F$28/'Fixed data'!$C$7</f>
        <v>-1.2338193469230626E-2</v>
      </c>
      <c r="AK31" s="34">
        <f>$F$28/'Fixed data'!$C$7</f>
        <v>-1.2338193469230626E-2</v>
      </c>
      <c r="AL31" s="34">
        <f>$F$28/'Fixed data'!$C$7</f>
        <v>-1.2338193469230626E-2</v>
      </c>
      <c r="AM31" s="34">
        <f>$F$28/'Fixed data'!$C$7</f>
        <v>-1.2338193469230626E-2</v>
      </c>
      <c r="AN31" s="34">
        <f>$F$28/'Fixed data'!$C$7</f>
        <v>-1.2338193469230626E-2</v>
      </c>
      <c r="AO31" s="34">
        <f>$F$28/'Fixed data'!$C$7</f>
        <v>-1.2338193469230626E-2</v>
      </c>
      <c r="AP31" s="34">
        <f>$F$28/'Fixed data'!$C$7</f>
        <v>-1.2338193469230626E-2</v>
      </c>
      <c r="AQ31" s="34">
        <f>$F$28/'Fixed data'!$C$7</f>
        <v>-1.2338193469230626E-2</v>
      </c>
      <c r="AR31" s="34">
        <f>$F$28/'Fixed data'!$C$7</f>
        <v>-1.2338193469230626E-2</v>
      </c>
      <c r="AS31" s="34">
        <f>$F$28/'Fixed data'!$C$7</f>
        <v>-1.2338193469230626E-2</v>
      </c>
      <c r="AT31" s="34">
        <f>$F$28/'Fixed data'!$C$7</f>
        <v>-1.2338193469230626E-2</v>
      </c>
      <c r="AU31" s="34">
        <f>$F$28/'Fixed data'!$C$7</f>
        <v>-1.2338193469230626E-2</v>
      </c>
      <c r="AV31" s="34">
        <f>$F$28/'Fixed data'!$C$7</f>
        <v>-1.2338193469230626E-2</v>
      </c>
      <c r="AW31" s="34">
        <f>$F$28/'Fixed data'!$C$7</f>
        <v>-1.2338193469230626E-2</v>
      </c>
      <c r="AX31" s="34">
        <f>$F$28/'Fixed data'!$C$7</f>
        <v>-1.2338193469230626E-2</v>
      </c>
      <c r="AY31" s="34">
        <f>$F$28/'Fixed data'!$C$7</f>
        <v>-1.2338193469230626E-2</v>
      </c>
      <c r="AZ31" s="34"/>
      <c r="BA31" s="34"/>
      <c r="BB31" s="34"/>
      <c r="BC31" s="34"/>
      <c r="BD31" s="34"/>
    </row>
    <row r="32" spans="1:56" ht="16.5" hidden="1" customHeight="1" outlineLevel="1" x14ac:dyDescent="0.35">
      <c r="A32" s="115"/>
      <c r="B32" s="9" t="s">
        <v>3</v>
      </c>
      <c r="C32" s="11" t="s">
        <v>55</v>
      </c>
      <c r="D32" s="9" t="s">
        <v>40</v>
      </c>
      <c r="F32" s="34"/>
      <c r="G32" s="34"/>
      <c r="H32" s="34">
        <f>$G$28/'Fixed data'!$C$7</f>
        <v>-1.1811791812031886E-2</v>
      </c>
      <c r="I32" s="34">
        <f>$G$28/'Fixed data'!$C$7</f>
        <v>-1.1811791812031886E-2</v>
      </c>
      <c r="J32" s="34">
        <f>$G$28/'Fixed data'!$C$7</f>
        <v>-1.1811791812031886E-2</v>
      </c>
      <c r="K32" s="34">
        <f>$G$28/'Fixed data'!$C$7</f>
        <v>-1.1811791812031886E-2</v>
      </c>
      <c r="L32" s="34">
        <f>$G$28/'Fixed data'!$C$7</f>
        <v>-1.1811791812031886E-2</v>
      </c>
      <c r="M32" s="34">
        <f>$G$28/'Fixed data'!$C$7</f>
        <v>-1.1811791812031886E-2</v>
      </c>
      <c r="N32" s="34">
        <f>$G$28/'Fixed data'!$C$7</f>
        <v>-1.1811791812031886E-2</v>
      </c>
      <c r="O32" s="34">
        <f>$G$28/'Fixed data'!$C$7</f>
        <v>-1.1811791812031886E-2</v>
      </c>
      <c r="P32" s="34">
        <f>$G$28/'Fixed data'!$C$7</f>
        <v>-1.1811791812031886E-2</v>
      </c>
      <c r="Q32" s="34">
        <f>$G$28/'Fixed data'!$C$7</f>
        <v>-1.1811791812031886E-2</v>
      </c>
      <c r="R32" s="34">
        <f>$G$28/'Fixed data'!$C$7</f>
        <v>-1.1811791812031886E-2</v>
      </c>
      <c r="S32" s="34">
        <f>$G$28/'Fixed data'!$C$7</f>
        <v>-1.1811791812031886E-2</v>
      </c>
      <c r="T32" s="34">
        <f>$G$28/'Fixed data'!$C$7</f>
        <v>-1.1811791812031886E-2</v>
      </c>
      <c r="U32" s="34">
        <f>$G$28/'Fixed data'!$C$7</f>
        <v>-1.1811791812031886E-2</v>
      </c>
      <c r="V32" s="34">
        <f>$G$28/'Fixed data'!$C$7</f>
        <v>-1.1811791812031886E-2</v>
      </c>
      <c r="W32" s="34">
        <f>$G$28/'Fixed data'!$C$7</f>
        <v>-1.1811791812031886E-2</v>
      </c>
      <c r="X32" s="34">
        <f>$G$28/'Fixed data'!$C$7</f>
        <v>-1.1811791812031886E-2</v>
      </c>
      <c r="Y32" s="34">
        <f>$G$28/'Fixed data'!$C$7</f>
        <v>-1.1811791812031886E-2</v>
      </c>
      <c r="Z32" s="34">
        <f>$G$28/'Fixed data'!$C$7</f>
        <v>-1.1811791812031886E-2</v>
      </c>
      <c r="AA32" s="34">
        <f>$G$28/'Fixed data'!$C$7</f>
        <v>-1.1811791812031886E-2</v>
      </c>
      <c r="AB32" s="34">
        <f>$G$28/'Fixed data'!$C$7</f>
        <v>-1.1811791812031886E-2</v>
      </c>
      <c r="AC32" s="34">
        <f>$G$28/'Fixed data'!$C$7</f>
        <v>-1.1811791812031886E-2</v>
      </c>
      <c r="AD32" s="34">
        <f>$G$28/'Fixed data'!$C$7</f>
        <v>-1.1811791812031886E-2</v>
      </c>
      <c r="AE32" s="34">
        <f>$G$28/'Fixed data'!$C$7</f>
        <v>-1.1811791812031886E-2</v>
      </c>
      <c r="AF32" s="34">
        <f>$G$28/'Fixed data'!$C$7</f>
        <v>-1.1811791812031886E-2</v>
      </c>
      <c r="AG32" s="34">
        <f>$G$28/'Fixed data'!$C$7</f>
        <v>-1.1811791812031886E-2</v>
      </c>
      <c r="AH32" s="34">
        <f>$G$28/'Fixed data'!$C$7</f>
        <v>-1.1811791812031886E-2</v>
      </c>
      <c r="AI32" s="34">
        <f>$G$28/'Fixed data'!$C$7</f>
        <v>-1.1811791812031886E-2</v>
      </c>
      <c r="AJ32" s="34">
        <f>$G$28/'Fixed data'!$C$7</f>
        <v>-1.1811791812031886E-2</v>
      </c>
      <c r="AK32" s="34">
        <f>$G$28/'Fixed data'!$C$7</f>
        <v>-1.1811791812031886E-2</v>
      </c>
      <c r="AL32" s="34">
        <f>$G$28/'Fixed data'!$C$7</f>
        <v>-1.1811791812031886E-2</v>
      </c>
      <c r="AM32" s="34">
        <f>$G$28/'Fixed data'!$C$7</f>
        <v>-1.1811791812031886E-2</v>
      </c>
      <c r="AN32" s="34">
        <f>$G$28/'Fixed data'!$C$7</f>
        <v>-1.1811791812031886E-2</v>
      </c>
      <c r="AO32" s="34">
        <f>$G$28/'Fixed data'!$C$7</f>
        <v>-1.1811791812031886E-2</v>
      </c>
      <c r="AP32" s="34">
        <f>$G$28/'Fixed data'!$C$7</f>
        <v>-1.1811791812031886E-2</v>
      </c>
      <c r="AQ32" s="34">
        <f>$G$28/'Fixed data'!$C$7</f>
        <v>-1.1811791812031886E-2</v>
      </c>
      <c r="AR32" s="34">
        <f>$G$28/'Fixed data'!$C$7</f>
        <v>-1.1811791812031886E-2</v>
      </c>
      <c r="AS32" s="34">
        <f>$G$28/'Fixed data'!$C$7</f>
        <v>-1.1811791812031886E-2</v>
      </c>
      <c r="AT32" s="34">
        <f>$G$28/'Fixed data'!$C$7</f>
        <v>-1.1811791812031886E-2</v>
      </c>
      <c r="AU32" s="34">
        <f>$G$28/'Fixed data'!$C$7</f>
        <v>-1.1811791812031886E-2</v>
      </c>
      <c r="AV32" s="34">
        <f>$G$28/'Fixed data'!$C$7</f>
        <v>-1.1811791812031886E-2</v>
      </c>
      <c r="AW32" s="34">
        <f>$G$28/'Fixed data'!$C$7</f>
        <v>-1.1811791812031886E-2</v>
      </c>
      <c r="AX32" s="34">
        <f>$G$28/'Fixed data'!$C$7</f>
        <v>-1.1811791812031886E-2</v>
      </c>
      <c r="AY32" s="34">
        <f>$G$28/'Fixed data'!$C$7</f>
        <v>-1.1811791812031886E-2</v>
      </c>
      <c r="AZ32" s="34">
        <f>$G$28/'Fixed data'!$C$7</f>
        <v>-1.1811791812031886E-2</v>
      </c>
      <c r="BA32" s="34"/>
      <c r="BB32" s="34"/>
      <c r="BC32" s="34"/>
      <c r="BD32" s="34"/>
    </row>
    <row r="33" spans="1:57" ht="16.5" hidden="1" customHeight="1" outlineLevel="1" x14ac:dyDescent="0.35">
      <c r="A33" s="115"/>
      <c r="B33" s="9" t="s">
        <v>4</v>
      </c>
      <c r="C33" s="11" t="s">
        <v>56</v>
      </c>
      <c r="D33" s="9" t="s">
        <v>40</v>
      </c>
      <c r="F33" s="34"/>
      <c r="G33" s="34"/>
      <c r="H33" s="34"/>
      <c r="I33" s="34">
        <f>$H$28/'Fixed data'!$C$7</f>
        <v>-1.1140970179186537E-2</v>
      </c>
      <c r="J33" s="34">
        <f>$H$28/'Fixed data'!$C$7</f>
        <v>-1.1140970179186537E-2</v>
      </c>
      <c r="K33" s="34">
        <f>$H$28/'Fixed data'!$C$7</f>
        <v>-1.1140970179186537E-2</v>
      </c>
      <c r="L33" s="34">
        <f>$H$28/'Fixed data'!$C$7</f>
        <v>-1.1140970179186537E-2</v>
      </c>
      <c r="M33" s="34">
        <f>$H$28/'Fixed data'!$C$7</f>
        <v>-1.1140970179186537E-2</v>
      </c>
      <c r="N33" s="34">
        <f>$H$28/'Fixed data'!$C$7</f>
        <v>-1.1140970179186537E-2</v>
      </c>
      <c r="O33" s="34">
        <f>$H$28/'Fixed data'!$C$7</f>
        <v>-1.1140970179186537E-2</v>
      </c>
      <c r="P33" s="34">
        <f>$H$28/'Fixed data'!$C$7</f>
        <v>-1.1140970179186537E-2</v>
      </c>
      <c r="Q33" s="34">
        <f>$H$28/'Fixed data'!$C$7</f>
        <v>-1.1140970179186537E-2</v>
      </c>
      <c r="R33" s="34">
        <f>$H$28/'Fixed data'!$C$7</f>
        <v>-1.1140970179186537E-2</v>
      </c>
      <c r="S33" s="34">
        <f>$H$28/'Fixed data'!$C$7</f>
        <v>-1.1140970179186537E-2</v>
      </c>
      <c r="T33" s="34">
        <f>$H$28/'Fixed data'!$C$7</f>
        <v>-1.1140970179186537E-2</v>
      </c>
      <c r="U33" s="34">
        <f>$H$28/'Fixed data'!$C$7</f>
        <v>-1.1140970179186537E-2</v>
      </c>
      <c r="V33" s="34">
        <f>$H$28/'Fixed data'!$C$7</f>
        <v>-1.1140970179186537E-2</v>
      </c>
      <c r="W33" s="34">
        <f>$H$28/'Fixed data'!$C$7</f>
        <v>-1.1140970179186537E-2</v>
      </c>
      <c r="X33" s="34">
        <f>$H$28/'Fixed data'!$C$7</f>
        <v>-1.1140970179186537E-2</v>
      </c>
      <c r="Y33" s="34">
        <f>$H$28/'Fixed data'!$C$7</f>
        <v>-1.1140970179186537E-2</v>
      </c>
      <c r="Z33" s="34">
        <f>$H$28/'Fixed data'!$C$7</f>
        <v>-1.1140970179186537E-2</v>
      </c>
      <c r="AA33" s="34">
        <f>$H$28/'Fixed data'!$C$7</f>
        <v>-1.1140970179186537E-2</v>
      </c>
      <c r="AB33" s="34">
        <f>$H$28/'Fixed data'!$C$7</f>
        <v>-1.1140970179186537E-2</v>
      </c>
      <c r="AC33" s="34">
        <f>$H$28/'Fixed data'!$C$7</f>
        <v>-1.1140970179186537E-2</v>
      </c>
      <c r="AD33" s="34">
        <f>$H$28/'Fixed data'!$C$7</f>
        <v>-1.1140970179186537E-2</v>
      </c>
      <c r="AE33" s="34">
        <f>$H$28/'Fixed data'!$C$7</f>
        <v>-1.1140970179186537E-2</v>
      </c>
      <c r="AF33" s="34">
        <f>$H$28/'Fixed data'!$C$7</f>
        <v>-1.1140970179186537E-2</v>
      </c>
      <c r="AG33" s="34">
        <f>$H$28/'Fixed data'!$C$7</f>
        <v>-1.1140970179186537E-2</v>
      </c>
      <c r="AH33" s="34">
        <f>$H$28/'Fixed data'!$C$7</f>
        <v>-1.1140970179186537E-2</v>
      </c>
      <c r="AI33" s="34">
        <f>$H$28/'Fixed data'!$C$7</f>
        <v>-1.1140970179186537E-2</v>
      </c>
      <c r="AJ33" s="34">
        <f>$H$28/'Fixed data'!$C$7</f>
        <v>-1.1140970179186537E-2</v>
      </c>
      <c r="AK33" s="34">
        <f>$H$28/'Fixed data'!$C$7</f>
        <v>-1.1140970179186537E-2</v>
      </c>
      <c r="AL33" s="34">
        <f>$H$28/'Fixed data'!$C$7</f>
        <v>-1.1140970179186537E-2</v>
      </c>
      <c r="AM33" s="34">
        <f>$H$28/'Fixed data'!$C$7</f>
        <v>-1.1140970179186537E-2</v>
      </c>
      <c r="AN33" s="34">
        <f>$H$28/'Fixed data'!$C$7</f>
        <v>-1.1140970179186537E-2</v>
      </c>
      <c r="AO33" s="34">
        <f>$H$28/'Fixed data'!$C$7</f>
        <v>-1.1140970179186537E-2</v>
      </c>
      <c r="AP33" s="34">
        <f>$H$28/'Fixed data'!$C$7</f>
        <v>-1.1140970179186537E-2</v>
      </c>
      <c r="AQ33" s="34">
        <f>$H$28/'Fixed data'!$C$7</f>
        <v>-1.1140970179186537E-2</v>
      </c>
      <c r="AR33" s="34">
        <f>$H$28/'Fixed data'!$C$7</f>
        <v>-1.1140970179186537E-2</v>
      </c>
      <c r="AS33" s="34">
        <f>$H$28/'Fixed data'!$C$7</f>
        <v>-1.1140970179186537E-2</v>
      </c>
      <c r="AT33" s="34">
        <f>$H$28/'Fixed data'!$C$7</f>
        <v>-1.1140970179186537E-2</v>
      </c>
      <c r="AU33" s="34">
        <f>$H$28/'Fixed data'!$C$7</f>
        <v>-1.1140970179186537E-2</v>
      </c>
      <c r="AV33" s="34">
        <f>$H$28/'Fixed data'!$C$7</f>
        <v>-1.1140970179186537E-2</v>
      </c>
      <c r="AW33" s="34">
        <f>$H$28/'Fixed data'!$C$7</f>
        <v>-1.1140970179186537E-2</v>
      </c>
      <c r="AX33" s="34">
        <f>$H$28/'Fixed data'!$C$7</f>
        <v>-1.1140970179186537E-2</v>
      </c>
      <c r="AY33" s="34">
        <f>$H$28/'Fixed data'!$C$7</f>
        <v>-1.1140970179186537E-2</v>
      </c>
      <c r="AZ33" s="34">
        <f>$H$28/'Fixed data'!$C$7</f>
        <v>-1.1140970179186537E-2</v>
      </c>
      <c r="BA33" s="34">
        <f>$H$28/'Fixed data'!$C$7</f>
        <v>-1.1140970179186537E-2</v>
      </c>
      <c r="BB33" s="34"/>
      <c r="BC33" s="34"/>
      <c r="BD33" s="34"/>
    </row>
    <row r="34" spans="1:57" ht="16.5" hidden="1" customHeight="1" outlineLevel="1" x14ac:dyDescent="0.35">
      <c r="A34" s="115"/>
      <c r="B34" s="9" t="s">
        <v>5</v>
      </c>
      <c r="C34" s="11" t="s">
        <v>57</v>
      </c>
      <c r="D34" s="9" t="s">
        <v>40</v>
      </c>
      <c r="F34" s="34"/>
      <c r="G34" s="34"/>
      <c r="H34" s="34"/>
      <c r="I34" s="34"/>
      <c r="J34" s="34">
        <f>$I$28/'Fixed data'!$C$7</f>
        <v>-1.0421776539422545E-2</v>
      </c>
      <c r="K34" s="34">
        <f>$I$28/'Fixed data'!$C$7</f>
        <v>-1.0421776539422545E-2</v>
      </c>
      <c r="L34" s="34">
        <f>$I$28/'Fixed data'!$C$7</f>
        <v>-1.0421776539422545E-2</v>
      </c>
      <c r="M34" s="34">
        <f>$I$28/'Fixed data'!$C$7</f>
        <v>-1.0421776539422545E-2</v>
      </c>
      <c r="N34" s="34">
        <f>$I$28/'Fixed data'!$C$7</f>
        <v>-1.0421776539422545E-2</v>
      </c>
      <c r="O34" s="34">
        <f>$I$28/'Fixed data'!$C$7</f>
        <v>-1.0421776539422545E-2</v>
      </c>
      <c r="P34" s="34">
        <f>$I$28/'Fixed data'!$C$7</f>
        <v>-1.0421776539422545E-2</v>
      </c>
      <c r="Q34" s="34">
        <f>$I$28/'Fixed data'!$C$7</f>
        <v>-1.0421776539422545E-2</v>
      </c>
      <c r="R34" s="34">
        <f>$I$28/'Fixed data'!$C$7</f>
        <v>-1.0421776539422545E-2</v>
      </c>
      <c r="S34" s="34">
        <f>$I$28/'Fixed data'!$C$7</f>
        <v>-1.0421776539422545E-2</v>
      </c>
      <c r="T34" s="34">
        <f>$I$28/'Fixed data'!$C$7</f>
        <v>-1.0421776539422545E-2</v>
      </c>
      <c r="U34" s="34">
        <f>$I$28/'Fixed data'!$C$7</f>
        <v>-1.0421776539422545E-2</v>
      </c>
      <c r="V34" s="34">
        <f>$I$28/'Fixed data'!$C$7</f>
        <v>-1.0421776539422545E-2</v>
      </c>
      <c r="W34" s="34">
        <f>$I$28/'Fixed data'!$C$7</f>
        <v>-1.0421776539422545E-2</v>
      </c>
      <c r="X34" s="34">
        <f>$I$28/'Fixed data'!$C$7</f>
        <v>-1.0421776539422545E-2</v>
      </c>
      <c r="Y34" s="34">
        <f>$I$28/'Fixed data'!$C$7</f>
        <v>-1.0421776539422545E-2</v>
      </c>
      <c r="Z34" s="34">
        <f>$I$28/'Fixed data'!$C$7</f>
        <v>-1.0421776539422545E-2</v>
      </c>
      <c r="AA34" s="34">
        <f>$I$28/'Fixed data'!$C$7</f>
        <v>-1.0421776539422545E-2</v>
      </c>
      <c r="AB34" s="34">
        <f>$I$28/'Fixed data'!$C$7</f>
        <v>-1.0421776539422545E-2</v>
      </c>
      <c r="AC34" s="34">
        <f>$I$28/'Fixed data'!$C$7</f>
        <v>-1.0421776539422545E-2</v>
      </c>
      <c r="AD34" s="34">
        <f>$I$28/'Fixed data'!$C$7</f>
        <v>-1.0421776539422545E-2</v>
      </c>
      <c r="AE34" s="34">
        <f>$I$28/'Fixed data'!$C$7</f>
        <v>-1.0421776539422545E-2</v>
      </c>
      <c r="AF34" s="34">
        <f>$I$28/'Fixed data'!$C$7</f>
        <v>-1.0421776539422545E-2</v>
      </c>
      <c r="AG34" s="34">
        <f>$I$28/'Fixed data'!$C$7</f>
        <v>-1.0421776539422545E-2</v>
      </c>
      <c r="AH34" s="34">
        <f>$I$28/'Fixed data'!$C$7</f>
        <v>-1.0421776539422545E-2</v>
      </c>
      <c r="AI34" s="34">
        <f>$I$28/'Fixed data'!$C$7</f>
        <v>-1.0421776539422545E-2</v>
      </c>
      <c r="AJ34" s="34">
        <f>$I$28/'Fixed data'!$C$7</f>
        <v>-1.0421776539422545E-2</v>
      </c>
      <c r="AK34" s="34">
        <f>$I$28/'Fixed data'!$C$7</f>
        <v>-1.0421776539422545E-2</v>
      </c>
      <c r="AL34" s="34">
        <f>$I$28/'Fixed data'!$C$7</f>
        <v>-1.0421776539422545E-2</v>
      </c>
      <c r="AM34" s="34">
        <f>$I$28/'Fixed data'!$C$7</f>
        <v>-1.0421776539422545E-2</v>
      </c>
      <c r="AN34" s="34">
        <f>$I$28/'Fixed data'!$C$7</f>
        <v>-1.0421776539422545E-2</v>
      </c>
      <c r="AO34" s="34">
        <f>$I$28/'Fixed data'!$C$7</f>
        <v>-1.0421776539422545E-2</v>
      </c>
      <c r="AP34" s="34">
        <f>$I$28/'Fixed data'!$C$7</f>
        <v>-1.0421776539422545E-2</v>
      </c>
      <c r="AQ34" s="34">
        <f>$I$28/'Fixed data'!$C$7</f>
        <v>-1.0421776539422545E-2</v>
      </c>
      <c r="AR34" s="34">
        <f>$I$28/'Fixed data'!$C$7</f>
        <v>-1.0421776539422545E-2</v>
      </c>
      <c r="AS34" s="34">
        <f>$I$28/'Fixed data'!$C$7</f>
        <v>-1.0421776539422545E-2</v>
      </c>
      <c r="AT34" s="34">
        <f>$I$28/'Fixed data'!$C$7</f>
        <v>-1.0421776539422545E-2</v>
      </c>
      <c r="AU34" s="34">
        <f>$I$28/'Fixed data'!$C$7</f>
        <v>-1.0421776539422545E-2</v>
      </c>
      <c r="AV34" s="34">
        <f>$I$28/'Fixed data'!$C$7</f>
        <v>-1.0421776539422545E-2</v>
      </c>
      <c r="AW34" s="34">
        <f>$I$28/'Fixed data'!$C$7</f>
        <v>-1.0421776539422545E-2</v>
      </c>
      <c r="AX34" s="34">
        <f>$I$28/'Fixed data'!$C$7</f>
        <v>-1.0421776539422545E-2</v>
      </c>
      <c r="AY34" s="34">
        <f>$I$28/'Fixed data'!$C$7</f>
        <v>-1.0421776539422545E-2</v>
      </c>
      <c r="AZ34" s="34">
        <f>$I$28/'Fixed data'!$C$7</f>
        <v>-1.0421776539422545E-2</v>
      </c>
      <c r="BA34" s="34">
        <f>$I$28/'Fixed data'!$C$7</f>
        <v>-1.0421776539422545E-2</v>
      </c>
      <c r="BB34" s="34">
        <f>$I$28/'Fixed data'!$C$7</f>
        <v>-1.0421776539422545E-2</v>
      </c>
      <c r="BC34" s="34"/>
      <c r="BD34" s="34"/>
    </row>
    <row r="35" spans="1:57" ht="16.5" hidden="1" customHeight="1" outlineLevel="1" x14ac:dyDescent="0.35">
      <c r="A35" s="115"/>
      <c r="B35" s="9" t="s">
        <v>6</v>
      </c>
      <c r="C35" s="11" t="s">
        <v>58</v>
      </c>
      <c r="D35" s="9" t="s">
        <v>40</v>
      </c>
      <c r="F35" s="34"/>
      <c r="G35" s="34"/>
      <c r="H35" s="34"/>
      <c r="I35" s="34"/>
      <c r="J35" s="34"/>
      <c r="K35" s="34">
        <f>$J$28/'Fixed data'!$C$7</f>
        <v>-9.5151481885982995E-3</v>
      </c>
      <c r="L35" s="34">
        <f>$J$28/'Fixed data'!$C$7</f>
        <v>-9.5151481885982995E-3</v>
      </c>
      <c r="M35" s="34">
        <f>$J$28/'Fixed data'!$C$7</f>
        <v>-9.5151481885982995E-3</v>
      </c>
      <c r="N35" s="34">
        <f>$J$28/'Fixed data'!$C$7</f>
        <v>-9.5151481885982995E-3</v>
      </c>
      <c r="O35" s="34">
        <f>$J$28/'Fixed data'!$C$7</f>
        <v>-9.5151481885982995E-3</v>
      </c>
      <c r="P35" s="34">
        <f>$J$28/'Fixed data'!$C$7</f>
        <v>-9.5151481885982995E-3</v>
      </c>
      <c r="Q35" s="34">
        <f>$J$28/'Fixed data'!$C$7</f>
        <v>-9.5151481885982995E-3</v>
      </c>
      <c r="R35" s="34">
        <f>$J$28/'Fixed data'!$C$7</f>
        <v>-9.5151481885982995E-3</v>
      </c>
      <c r="S35" s="34">
        <f>$J$28/'Fixed data'!$C$7</f>
        <v>-9.5151481885982995E-3</v>
      </c>
      <c r="T35" s="34">
        <f>$J$28/'Fixed data'!$C$7</f>
        <v>-9.5151481885982995E-3</v>
      </c>
      <c r="U35" s="34">
        <f>$J$28/'Fixed data'!$C$7</f>
        <v>-9.5151481885982995E-3</v>
      </c>
      <c r="V35" s="34">
        <f>$J$28/'Fixed data'!$C$7</f>
        <v>-9.5151481885982995E-3</v>
      </c>
      <c r="W35" s="34">
        <f>$J$28/'Fixed data'!$C$7</f>
        <v>-9.5151481885982995E-3</v>
      </c>
      <c r="X35" s="34">
        <f>$J$28/'Fixed data'!$C$7</f>
        <v>-9.5151481885982995E-3</v>
      </c>
      <c r="Y35" s="34">
        <f>$J$28/'Fixed data'!$C$7</f>
        <v>-9.5151481885982995E-3</v>
      </c>
      <c r="Z35" s="34">
        <f>$J$28/'Fixed data'!$C$7</f>
        <v>-9.5151481885982995E-3</v>
      </c>
      <c r="AA35" s="34">
        <f>$J$28/'Fixed data'!$C$7</f>
        <v>-9.5151481885982995E-3</v>
      </c>
      <c r="AB35" s="34">
        <f>$J$28/'Fixed data'!$C$7</f>
        <v>-9.5151481885982995E-3</v>
      </c>
      <c r="AC35" s="34">
        <f>$J$28/'Fixed data'!$C$7</f>
        <v>-9.5151481885982995E-3</v>
      </c>
      <c r="AD35" s="34">
        <f>$J$28/'Fixed data'!$C$7</f>
        <v>-9.5151481885982995E-3</v>
      </c>
      <c r="AE35" s="34">
        <f>$J$28/'Fixed data'!$C$7</f>
        <v>-9.5151481885982995E-3</v>
      </c>
      <c r="AF35" s="34">
        <f>$J$28/'Fixed data'!$C$7</f>
        <v>-9.5151481885982995E-3</v>
      </c>
      <c r="AG35" s="34">
        <f>$J$28/'Fixed data'!$C$7</f>
        <v>-9.5151481885982995E-3</v>
      </c>
      <c r="AH35" s="34">
        <f>$J$28/'Fixed data'!$C$7</f>
        <v>-9.5151481885982995E-3</v>
      </c>
      <c r="AI35" s="34">
        <f>$J$28/'Fixed data'!$C$7</f>
        <v>-9.5151481885982995E-3</v>
      </c>
      <c r="AJ35" s="34">
        <f>$J$28/'Fixed data'!$C$7</f>
        <v>-9.5151481885982995E-3</v>
      </c>
      <c r="AK35" s="34">
        <f>$J$28/'Fixed data'!$C$7</f>
        <v>-9.5151481885982995E-3</v>
      </c>
      <c r="AL35" s="34">
        <f>$J$28/'Fixed data'!$C$7</f>
        <v>-9.5151481885982995E-3</v>
      </c>
      <c r="AM35" s="34">
        <f>$J$28/'Fixed data'!$C$7</f>
        <v>-9.5151481885982995E-3</v>
      </c>
      <c r="AN35" s="34">
        <f>$J$28/'Fixed data'!$C$7</f>
        <v>-9.5151481885982995E-3</v>
      </c>
      <c r="AO35" s="34">
        <f>$J$28/'Fixed data'!$C$7</f>
        <v>-9.5151481885982995E-3</v>
      </c>
      <c r="AP35" s="34">
        <f>$J$28/'Fixed data'!$C$7</f>
        <v>-9.5151481885982995E-3</v>
      </c>
      <c r="AQ35" s="34">
        <f>$J$28/'Fixed data'!$C$7</f>
        <v>-9.5151481885982995E-3</v>
      </c>
      <c r="AR35" s="34">
        <f>$J$28/'Fixed data'!$C$7</f>
        <v>-9.5151481885982995E-3</v>
      </c>
      <c r="AS35" s="34">
        <f>$J$28/'Fixed data'!$C$7</f>
        <v>-9.5151481885982995E-3</v>
      </c>
      <c r="AT35" s="34">
        <f>$J$28/'Fixed data'!$C$7</f>
        <v>-9.5151481885982995E-3</v>
      </c>
      <c r="AU35" s="34">
        <f>$J$28/'Fixed data'!$C$7</f>
        <v>-9.5151481885982995E-3</v>
      </c>
      <c r="AV35" s="34">
        <f>$J$28/'Fixed data'!$C$7</f>
        <v>-9.5151481885982995E-3</v>
      </c>
      <c r="AW35" s="34">
        <f>$J$28/'Fixed data'!$C$7</f>
        <v>-9.5151481885982995E-3</v>
      </c>
      <c r="AX35" s="34">
        <f>$J$28/'Fixed data'!$C$7</f>
        <v>-9.5151481885982995E-3</v>
      </c>
      <c r="AY35" s="34">
        <f>$J$28/'Fixed data'!$C$7</f>
        <v>-9.5151481885982995E-3</v>
      </c>
      <c r="AZ35" s="34">
        <f>$J$28/'Fixed data'!$C$7</f>
        <v>-9.5151481885982995E-3</v>
      </c>
      <c r="BA35" s="34">
        <f>$J$28/'Fixed data'!$C$7</f>
        <v>-9.5151481885982995E-3</v>
      </c>
      <c r="BB35" s="34">
        <f>$J$28/'Fixed data'!$C$7</f>
        <v>-9.5151481885982995E-3</v>
      </c>
      <c r="BC35" s="34">
        <f>$J$28/'Fixed data'!$C$7</f>
        <v>-9.5151481885982995E-3</v>
      </c>
      <c r="BD35" s="34"/>
    </row>
    <row r="36" spans="1:57" ht="16.5" hidden="1" customHeight="1" outlineLevel="1" x14ac:dyDescent="0.35">
      <c r="A36" s="115"/>
      <c r="B36" s="9" t="s">
        <v>32</v>
      </c>
      <c r="C36" s="11" t="s">
        <v>59</v>
      </c>
      <c r="D36" s="9" t="s">
        <v>40</v>
      </c>
      <c r="F36" s="34"/>
      <c r="G36" s="34"/>
      <c r="H36" s="34"/>
      <c r="I36" s="34"/>
      <c r="J36" s="34"/>
      <c r="K36" s="34"/>
      <c r="L36" s="34">
        <f>$K$28/'Fixed data'!$C$7</f>
        <v>-8.6972018164366786E-3</v>
      </c>
      <c r="M36" s="34">
        <f>$K$28/'Fixed data'!$C$7</f>
        <v>-8.6972018164366786E-3</v>
      </c>
      <c r="N36" s="34">
        <f>$K$28/'Fixed data'!$C$7</f>
        <v>-8.6972018164366786E-3</v>
      </c>
      <c r="O36" s="34">
        <f>$K$28/'Fixed data'!$C$7</f>
        <v>-8.6972018164366786E-3</v>
      </c>
      <c r="P36" s="34">
        <f>$K$28/'Fixed data'!$C$7</f>
        <v>-8.6972018164366786E-3</v>
      </c>
      <c r="Q36" s="34">
        <f>$K$28/'Fixed data'!$C$7</f>
        <v>-8.6972018164366786E-3</v>
      </c>
      <c r="R36" s="34">
        <f>$K$28/'Fixed data'!$C$7</f>
        <v>-8.6972018164366786E-3</v>
      </c>
      <c r="S36" s="34">
        <f>$K$28/'Fixed data'!$C$7</f>
        <v>-8.6972018164366786E-3</v>
      </c>
      <c r="T36" s="34">
        <f>$K$28/'Fixed data'!$C$7</f>
        <v>-8.6972018164366786E-3</v>
      </c>
      <c r="U36" s="34">
        <f>$K$28/'Fixed data'!$C$7</f>
        <v>-8.6972018164366786E-3</v>
      </c>
      <c r="V36" s="34">
        <f>$K$28/'Fixed data'!$C$7</f>
        <v>-8.6972018164366786E-3</v>
      </c>
      <c r="W36" s="34">
        <f>$K$28/'Fixed data'!$C$7</f>
        <v>-8.6972018164366786E-3</v>
      </c>
      <c r="X36" s="34">
        <f>$K$28/'Fixed data'!$C$7</f>
        <v>-8.6972018164366786E-3</v>
      </c>
      <c r="Y36" s="34">
        <f>$K$28/'Fixed data'!$C$7</f>
        <v>-8.6972018164366786E-3</v>
      </c>
      <c r="Z36" s="34">
        <f>$K$28/'Fixed data'!$C$7</f>
        <v>-8.6972018164366786E-3</v>
      </c>
      <c r="AA36" s="34">
        <f>$K$28/'Fixed data'!$C$7</f>
        <v>-8.6972018164366786E-3</v>
      </c>
      <c r="AB36" s="34">
        <f>$K$28/'Fixed data'!$C$7</f>
        <v>-8.6972018164366786E-3</v>
      </c>
      <c r="AC36" s="34">
        <f>$K$28/'Fixed data'!$C$7</f>
        <v>-8.6972018164366786E-3</v>
      </c>
      <c r="AD36" s="34">
        <f>$K$28/'Fixed data'!$C$7</f>
        <v>-8.6972018164366786E-3</v>
      </c>
      <c r="AE36" s="34">
        <f>$K$28/'Fixed data'!$C$7</f>
        <v>-8.6972018164366786E-3</v>
      </c>
      <c r="AF36" s="34">
        <f>$K$28/'Fixed data'!$C$7</f>
        <v>-8.6972018164366786E-3</v>
      </c>
      <c r="AG36" s="34">
        <f>$K$28/'Fixed data'!$C$7</f>
        <v>-8.6972018164366786E-3</v>
      </c>
      <c r="AH36" s="34">
        <f>$K$28/'Fixed data'!$C$7</f>
        <v>-8.6972018164366786E-3</v>
      </c>
      <c r="AI36" s="34">
        <f>$K$28/'Fixed data'!$C$7</f>
        <v>-8.6972018164366786E-3</v>
      </c>
      <c r="AJ36" s="34">
        <f>$K$28/'Fixed data'!$C$7</f>
        <v>-8.6972018164366786E-3</v>
      </c>
      <c r="AK36" s="34">
        <f>$K$28/'Fixed data'!$C$7</f>
        <v>-8.6972018164366786E-3</v>
      </c>
      <c r="AL36" s="34">
        <f>$K$28/'Fixed data'!$C$7</f>
        <v>-8.6972018164366786E-3</v>
      </c>
      <c r="AM36" s="34">
        <f>$K$28/'Fixed data'!$C$7</f>
        <v>-8.6972018164366786E-3</v>
      </c>
      <c r="AN36" s="34">
        <f>$K$28/'Fixed data'!$C$7</f>
        <v>-8.6972018164366786E-3</v>
      </c>
      <c r="AO36" s="34">
        <f>$K$28/'Fixed data'!$C$7</f>
        <v>-8.6972018164366786E-3</v>
      </c>
      <c r="AP36" s="34">
        <f>$K$28/'Fixed data'!$C$7</f>
        <v>-8.6972018164366786E-3</v>
      </c>
      <c r="AQ36" s="34">
        <f>$K$28/'Fixed data'!$C$7</f>
        <v>-8.6972018164366786E-3</v>
      </c>
      <c r="AR36" s="34">
        <f>$K$28/'Fixed data'!$C$7</f>
        <v>-8.6972018164366786E-3</v>
      </c>
      <c r="AS36" s="34">
        <f>$K$28/'Fixed data'!$C$7</f>
        <v>-8.6972018164366786E-3</v>
      </c>
      <c r="AT36" s="34">
        <f>$K$28/'Fixed data'!$C$7</f>
        <v>-8.6972018164366786E-3</v>
      </c>
      <c r="AU36" s="34">
        <f>$K$28/'Fixed data'!$C$7</f>
        <v>-8.6972018164366786E-3</v>
      </c>
      <c r="AV36" s="34">
        <f>$K$28/'Fixed data'!$C$7</f>
        <v>-8.6972018164366786E-3</v>
      </c>
      <c r="AW36" s="34">
        <f>$K$28/'Fixed data'!$C$7</f>
        <v>-8.6972018164366786E-3</v>
      </c>
      <c r="AX36" s="34">
        <f>$K$28/'Fixed data'!$C$7</f>
        <v>-8.6972018164366786E-3</v>
      </c>
      <c r="AY36" s="34">
        <f>$K$28/'Fixed data'!$C$7</f>
        <v>-8.6972018164366786E-3</v>
      </c>
      <c r="AZ36" s="34">
        <f>$K$28/'Fixed data'!$C$7</f>
        <v>-8.6972018164366786E-3</v>
      </c>
      <c r="BA36" s="34">
        <f>$K$28/'Fixed data'!$C$7</f>
        <v>-8.6972018164366786E-3</v>
      </c>
      <c r="BB36" s="34">
        <f>$K$28/'Fixed data'!$C$7</f>
        <v>-8.6972018164366786E-3</v>
      </c>
      <c r="BC36" s="34">
        <f>$K$28/'Fixed data'!$C$7</f>
        <v>-8.6972018164366786E-3</v>
      </c>
      <c r="BD36" s="34">
        <f>$K$28/'Fixed data'!$C$7</f>
        <v>-8.6972018164366786E-3</v>
      </c>
    </row>
    <row r="37" spans="1:57" ht="16.5" hidden="1" customHeight="1" outlineLevel="1" x14ac:dyDescent="0.35">
      <c r="A37" s="115"/>
      <c r="B37" s="9" t="s">
        <v>33</v>
      </c>
      <c r="C37" s="11" t="s">
        <v>60</v>
      </c>
      <c r="D37" s="9" t="s">
        <v>40</v>
      </c>
      <c r="F37" s="34"/>
      <c r="G37" s="34"/>
      <c r="H37" s="34"/>
      <c r="I37" s="34"/>
      <c r="J37" s="34"/>
      <c r="K37" s="34"/>
      <c r="L37" s="34"/>
      <c r="M37" s="34">
        <f>$L$28/'Fixed data'!$C$7</f>
        <v>-7.9642515888284481E-3</v>
      </c>
      <c r="N37" s="34">
        <f>$L$28/'Fixed data'!$C$7</f>
        <v>-7.9642515888284481E-3</v>
      </c>
      <c r="O37" s="34">
        <f>$L$28/'Fixed data'!$C$7</f>
        <v>-7.9642515888284481E-3</v>
      </c>
      <c r="P37" s="34">
        <f>$L$28/'Fixed data'!$C$7</f>
        <v>-7.9642515888284481E-3</v>
      </c>
      <c r="Q37" s="34">
        <f>$L$28/'Fixed data'!$C$7</f>
        <v>-7.9642515888284481E-3</v>
      </c>
      <c r="R37" s="34">
        <f>$L$28/'Fixed data'!$C$7</f>
        <v>-7.9642515888284481E-3</v>
      </c>
      <c r="S37" s="34">
        <f>$L$28/'Fixed data'!$C$7</f>
        <v>-7.9642515888284481E-3</v>
      </c>
      <c r="T37" s="34">
        <f>$L$28/'Fixed data'!$C$7</f>
        <v>-7.9642515888284481E-3</v>
      </c>
      <c r="U37" s="34">
        <f>$L$28/'Fixed data'!$C$7</f>
        <v>-7.9642515888284481E-3</v>
      </c>
      <c r="V37" s="34">
        <f>$L$28/'Fixed data'!$C$7</f>
        <v>-7.9642515888284481E-3</v>
      </c>
      <c r="W37" s="34">
        <f>$L$28/'Fixed data'!$C$7</f>
        <v>-7.9642515888284481E-3</v>
      </c>
      <c r="X37" s="34">
        <f>$L$28/'Fixed data'!$C$7</f>
        <v>-7.9642515888284481E-3</v>
      </c>
      <c r="Y37" s="34">
        <f>$L$28/'Fixed data'!$C$7</f>
        <v>-7.9642515888284481E-3</v>
      </c>
      <c r="Z37" s="34">
        <f>$L$28/'Fixed data'!$C$7</f>
        <v>-7.9642515888284481E-3</v>
      </c>
      <c r="AA37" s="34">
        <f>$L$28/'Fixed data'!$C$7</f>
        <v>-7.9642515888284481E-3</v>
      </c>
      <c r="AB37" s="34">
        <f>$L$28/'Fixed data'!$C$7</f>
        <v>-7.9642515888284481E-3</v>
      </c>
      <c r="AC37" s="34">
        <f>$L$28/'Fixed data'!$C$7</f>
        <v>-7.9642515888284481E-3</v>
      </c>
      <c r="AD37" s="34">
        <f>$L$28/'Fixed data'!$C$7</f>
        <v>-7.9642515888284481E-3</v>
      </c>
      <c r="AE37" s="34">
        <f>$L$28/'Fixed data'!$C$7</f>
        <v>-7.9642515888284481E-3</v>
      </c>
      <c r="AF37" s="34">
        <f>$L$28/'Fixed data'!$C$7</f>
        <v>-7.9642515888284481E-3</v>
      </c>
      <c r="AG37" s="34">
        <f>$L$28/'Fixed data'!$C$7</f>
        <v>-7.9642515888284481E-3</v>
      </c>
      <c r="AH37" s="34">
        <f>$L$28/'Fixed data'!$C$7</f>
        <v>-7.9642515888284481E-3</v>
      </c>
      <c r="AI37" s="34">
        <f>$L$28/'Fixed data'!$C$7</f>
        <v>-7.9642515888284481E-3</v>
      </c>
      <c r="AJ37" s="34">
        <f>$L$28/'Fixed data'!$C$7</f>
        <v>-7.9642515888284481E-3</v>
      </c>
      <c r="AK37" s="34">
        <f>$L$28/'Fixed data'!$C$7</f>
        <v>-7.9642515888284481E-3</v>
      </c>
      <c r="AL37" s="34">
        <f>$L$28/'Fixed data'!$C$7</f>
        <v>-7.9642515888284481E-3</v>
      </c>
      <c r="AM37" s="34">
        <f>$L$28/'Fixed data'!$C$7</f>
        <v>-7.9642515888284481E-3</v>
      </c>
      <c r="AN37" s="34">
        <f>$L$28/'Fixed data'!$C$7</f>
        <v>-7.9642515888284481E-3</v>
      </c>
      <c r="AO37" s="34">
        <f>$L$28/'Fixed data'!$C$7</f>
        <v>-7.9642515888284481E-3</v>
      </c>
      <c r="AP37" s="34">
        <f>$L$28/'Fixed data'!$C$7</f>
        <v>-7.9642515888284481E-3</v>
      </c>
      <c r="AQ37" s="34">
        <f>$L$28/'Fixed data'!$C$7</f>
        <v>-7.9642515888284481E-3</v>
      </c>
      <c r="AR37" s="34">
        <f>$L$28/'Fixed data'!$C$7</f>
        <v>-7.9642515888284481E-3</v>
      </c>
      <c r="AS37" s="34">
        <f>$L$28/'Fixed data'!$C$7</f>
        <v>-7.9642515888284481E-3</v>
      </c>
      <c r="AT37" s="34">
        <f>$L$28/'Fixed data'!$C$7</f>
        <v>-7.9642515888284481E-3</v>
      </c>
      <c r="AU37" s="34">
        <f>$L$28/'Fixed data'!$C$7</f>
        <v>-7.9642515888284481E-3</v>
      </c>
      <c r="AV37" s="34">
        <f>$L$28/'Fixed data'!$C$7</f>
        <v>-7.9642515888284481E-3</v>
      </c>
      <c r="AW37" s="34">
        <f>$L$28/'Fixed data'!$C$7</f>
        <v>-7.9642515888284481E-3</v>
      </c>
      <c r="AX37" s="34">
        <f>$L$28/'Fixed data'!$C$7</f>
        <v>-7.9642515888284481E-3</v>
      </c>
      <c r="AY37" s="34">
        <f>$L$28/'Fixed data'!$C$7</f>
        <v>-7.9642515888284481E-3</v>
      </c>
      <c r="AZ37" s="34">
        <f>$L$28/'Fixed data'!$C$7</f>
        <v>-7.9642515888284481E-3</v>
      </c>
      <c r="BA37" s="34">
        <f>$L$28/'Fixed data'!$C$7</f>
        <v>-7.9642515888284481E-3</v>
      </c>
      <c r="BB37" s="34">
        <f>$L$28/'Fixed data'!$C$7</f>
        <v>-7.9642515888284481E-3</v>
      </c>
      <c r="BC37" s="34">
        <f>$L$28/'Fixed data'!$C$7</f>
        <v>-7.9642515888284481E-3</v>
      </c>
      <c r="BD37" s="34">
        <f>$L$28/'Fixed data'!$C$7</f>
        <v>-7.9642515888284481E-3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5.020531961094408E-3</v>
      </c>
      <c r="O38" s="34">
        <f>$M$28/'Fixed data'!$C$7</f>
        <v>5.020531961094408E-3</v>
      </c>
      <c r="P38" s="34">
        <f>$M$28/'Fixed data'!$C$7</f>
        <v>5.020531961094408E-3</v>
      </c>
      <c r="Q38" s="34">
        <f>$M$28/'Fixed data'!$C$7</f>
        <v>5.020531961094408E-3</v>
      </c>
      <c r="R38" s="34">
        <f>$M$28/'Fixed data'!$C$7</f>
        <v>5.020531961094408E-3</v>
      </c>
      <c r="S38" s="34">
        <f>$M$28/'Fixed data'!$C$7</f>
        <v>5.020531961094408E-3</v>
      </c>
      <c r="T38" s="34">
        <f>$M$28/'Fixed data'!$C$7</f>
        <v>5.020531961094408E-3</v>
      </c>
      <c r="U38" s="34">
        <f>$M$28/'Fixed data'!$C$7</f>
        <v>5.020531961094408E-3</v>
      </c>
      <c r="V38" s="34">
        <f>$M$28/'Fixed data'!$C$7</f>
        <v>5.020531961094408E-3</v>
      </c>
      <c r="W38" s="34">
        <f>$M$28/'Fixed data'!$C$7</f>
        <v>5.020531961094408E-3</v>
      </c>
      <c r="X38" s="34">
        <f>$M$28/'Fixed data'!$C$7</f>
        <v>5.020531961094408E-3</v>
      </c>
      <c r="Y38" s="34">
        <f>$M$28/'Fixed data'!$C$7</f>
        <v>5.020531961094408E-3</v>
      </c>
      <c r="Z38" s="34">
        <f>$M$28/'Fixed data'!$C$7</f>
        <v>5.020531961094408E-3</v>
      </c>
      <c r="AA38" s="34">
        <f>$M$28/'Fixed data'!$C$7</f>
        <v>5.020531961094408E-3</v>
      </c>
      <c r="AB38" s="34">
        <f>$M$28/'Fixed data'!$C$7</f>
        <v>5.020531961094408E-3</v>
      </c>
      <c r="AC38" s="34">
        <f>$M$28/'Fixed data'!$C$7</f>
        <v>5.020531961094408E-3</v>
      </c>
      <c r="AD38" s="34">
        <f>$M$28/'Fixed data'!$C$7</f>
        <v>5.020531961094408E-3</v>
      </c>
      <c r="AE38" s="34">
        <f>$M$28/'Fixed data'!$C$7</f>
        <v>5.020531961094408E-3</v>
      </c>
      <c r="AF38" s="34">
        <f>$M$28/'Fixed data'!$C$7</f>
        <v>5.020531961094408E-3</v>
      </c>
      <c r="AG38" s="34">
        <f>$M$28/'Fixed data'!$C$7</f>
        <v>5.020531961094408E-3</v>
      </c>
      <c r="AH38" s="34">
        <f>$M$28/'Fixed data'!$C$7</f>
        <v>5.020531961094408E-3</v>
      </c>
      <c r="AI38" s="34">
        <f>$M$28/'Fixed data'!$C$7</f>
        <v>5.020531961094408E-3</v>
      </c>
      <c r="AJ38" s="34">
        <f>$M$28/'Fixed data'!$C$7</f>
        <v>5.020531961094408E-3</v>
      </c>
      <c r="AK38" s="34">
        <f>$M$28/'Fixed data'!$C$7</f>
        <v>5.020531961094408E-3</v>
      </c>
      <c r="AL38" s="34">
        <f>$M$28/'Fixed data'!$C$7</f>
        <v>5.020531961094408E-3</v>
      </c>
      <c r="AM38" s="34">
        <f>$M$28/'Fixed data'!$C$7</f>
        <v>5.020531961094408E-3</v>
      </c>
      <c r="AN38" s="34">
        <f>$M$28/'Fixed data'!$C$7</f>
        <v>5.020531961094408E-3</v>
      </c>
      <c r="AO38" s="34">
        <f>$M$28/'Fixed data'!$C$7</f>
        <v>5.020531961094408E-3</v>
      </c>
      <c r="AP38" s="34">
        <f>$M$28/'Fixed data'!$C$7</f>
        <v>5.020531961094408E-3</v>
      </c>
      <c r="AQ38" s="34">
        <f>$M$28/'Fixed data'!$C$7</f>
        <v>5.020531961094408E-3</v>
      </c>
      <c r="AR38" s="34">
        <f>$M$28/'Fixed data'!$C$7</f>
        <v>5.020531961094408E-3</v>
      </c>
      <c r="AS38" s="34">
        <f>$M$28/'Fixed data'!$C$7</f>
        <v>5.020531961094408E-3</v>
      </c>
      <c r="AT38" s="34">
        <f>$M$28/'Fixed data'!$C$7</f>
        <v>5.020531961094408E-3</v>
      </c>
      <c r="AU38" s="34">
        <f>$M$28/'Fixed data'!$C$7</f>
        <v>5.020531961094408E-3</v>
      </c>
      <c r="AV38" s="34">
        <f>$M$28/'Fixed data'!$C$7</f>
        <v>5.020531961094408E-3</v>
      </c>
      <c r="AW38" s="34">
        <f>$M$28/'Fixed data'!$C$7</f>
        <v>5.020531961094408E-3</v>
      </c>
      <c r="AX38" s="34">
        <f>$M$28/'Fixed data'!$C$7</f>
        <v>5.020531961094408E-3</v>
      </c>
      <c r="AY38" s="34">
        <f>$M$28/'Fixed data'!$C$7</f>
        <v>5.020531961094408E-3</v>
      </c>
      <c r="AZ38" s="34">
        <f>$M$28/'Fixed data'!$C$7</f>
        <v>5.020531961094408E-3</v>
      </c>
      <c r="BA38" s="34">
        <f>$M$28/'Fixed data'!$C$7</f>
        <v>5.020531961094408E-3</v>
      </c>
      <c r="BB38" s="34">
        <f>$M$28/'Fixed data'!$C$7</f>
        <v>5.020531961094408E-3</v>
      </c>
      <c r="BC38" s="34">
        <f>$M$28/'Fixed data'!$C$7</f>
        <v>5.020531961094408E-3</v>
      </c>
      <c r="BD38" s="34">
        <f>$M$28/'Fixed data'!$C$7</f>
        <v>5.020531961094408E-3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5.4950509798407316E-3</v>
      </c>
      <c r="P39" s="34">
        <f>$N$28/'Fixed data'!$C$7</f>
        <v>5.4950509798407316E-3</v>
      </c>
      <c r="Q39" s="34">
        <f>$N$28/'Fixed data'!$C$7</f>
        <v>5.4950509798407316E-3</v>
      </c>
      <c r="R39" s="34">
        <f>$N$28/'Fixed data'!$C$7</f>
        <v>5.4950509798407316E-3</v>
      </c>
      <c r="S39" s="34">
        <f>$N$28/'Fixed data'!$C$7</f>
        <v>5.4950509798407316E-3</v>
      </c>
      <c r="T39" s="34">
        <f>$N$28/'Fixed data'!$C$7</f>
        <v>5.4950509798407316E-3</v>
      </c>
      <c r="U39" s="34">
        <f>$N$28/'Fixed data'!$C$7</f>
        <v>5.4950509798407316E-3</v>
      </c>
      <c r="V39" s="34">
        <f>$N$28/'Fixed data'!$C$7</f>
        <v>5.4950509798407316E-3</v>
      </c>
      <c r="W39" s="34">
        <f>$N$28/'Fixed data'!$C$7</f>
        <v>5.4950509798407316E-3</v>
      </c>
      <c r="X39" s="34">
        <f>$N$28/'Fixed data'!$C$7</f>
        <v>5.4950509798407316E-3</v>
      </c>
      <c r="Y39" s="34">
        <f>$N$28/'Fixed data'!$C$7</f>
        <v>5.4950509798407316E-3</v>
      </c>
      <c r="Z39" s="34">
        <f>$N$28/'Fixed data'!$C$7</f>
        <v>5.4950509798407316E-3</v>
      </c>
      <c r="AA39" s="34">
        <f>$N$28/'Fixed data'!$C$7</f>
        <v>5.4950509798407316E-3</v>
      </c>
      <c r="AB39" s="34">
        <f>$N$28/'Fixed data'!$C$7</f>
        <v>5.4950509798407316E-3</v>
      </c>
      <c r="AC39" s="34">
        <f>$N$28/'Fixed data'!$C$7</f>
        <v>5.4950509798407316E-3</v>
      </c>
      <c r="AD39" s="34">
        <f>$N$28/'Fixed data'!$C$7</f>
        <v>5.4950509798407316E-3</v>
      </c>
      <c r="AE39" s="34">
        <f>$N$28/'Fixed data'!$C$7</f>
        <v>5.4950509798407316E-3</v>
      </c>
      <c r="AF39" s="34">
        <f>$N$28/'Fixed data'!$C$7</f>
        <v>5.4950509798407316E-3</v>
      </c>
      <c r="AG39" s="34">
        <f>$N$28/'Fixed data'!$C$7</f>
        <v>5.4950509798407316E-3</v>
      </c>
      <c r="AH39" s="34">
        <f>$N$28/'Fixed data'!$C$7</f>
        <v>5.4950509798407316E-3</v>
      </c>
      <c r="AI39" s="34">
        <f>$N$28/'Fixed data'!$C$7</f>
        <v>5.4950509798407316E-3</v>
      </c>
      <c r="AJ39" s="34">
        <f>$N$28/'Fixed data'!$C$7</f>
        <v>5.4950509798407316E-3</v>
      </c>
      <c r="AK39" s="34">
        <f>$N$28/'Fixed data'!$C$7</f>
        <v>5.4950509798407316E-3</v>
      </c>
      <c r="AL39" s="34">
        <f>$N$28/'Fixed data'!$C$7</f>
        <v>5.4950509798407316E-3</v>
      </c>
      <c r="AM39" s="34">
        <f>$N$28/'Fixed data'!$C$7</f>
        <v>5.4950509798407316E-3</v>
      </c>
      <c r="AN39" s="34">
        <f>$N$28/'Fixed data'!$C$7</f>
        <v>5.4950509798407316E-3</v>
      </c>
      <c r="AO39" s="34">
        <f>$N$28/'Fixed data'!$C$7</f>
        <v>5.4950509798407316E-3</v>
      </c>
      <c r="AP39" s="34">
        <f>$N$28/'Fixed data'!$C$7</f>
        <v>5.4950509798407316E-3</v>
      </c>
      <c r="AQ39" s="34">
        <f>$N$28/'Fixed data'!$C$7</f>
        <v>5.4950509798407316E-3</v>
      </c>
      <c r="AR39" s="34">
        <f>$N$28/'Fixed data'!$C$7</f>
        <v>5.4950509798407316E-3</v>
      </c>
      <c r="AS39" s="34">
        <f>$N$28/'Fixed data'!$C$7</f>
        <v>5.4950509798407316E-3</v>
      </c>
      <c r="AT39" s="34">
        <f>$N$28/'Fixed data'!$C$7</f>
        <v>5.4950509798407316E-3</v>
      </c>
      <c r="AU39" s="34">
        <f>$N$28/'Fixed data'!$C$7</f>
        <v>5.4950509798407316E-3</v>
      </c>
      <c r="AV39" s="34">
        <f>$N$28/'Fixed data'!$C$7</f>
        <v>5.4950509798407316E-3</v>
      </c>
      <c r="AW39" s="34">
        <f>$N$28/'Fixed data'!$C$7</f>
        <v>5.4950509798407316E-3</v>
      </c>
      <c r="AX39" s="34">
        <f>$N$28/'Fixed data'!$C$7</f>
        <v>5.4950509798407316E-3</v>
      </c>
      <c r="AY39" s="34">
        <f>$N$28/'Fixed data'!$C$7</f>
        <v>5.4950509798407316E-3</v>
      </c>
      <c r="AZ39" s="34">
        <f>$N$28/'Fixed data'!$C$7</f>
        <v>5.4950509798407316E-3</v>
      </c>
      <c r="BA39" s="34">
        <f>$N$28/'Fixed data'!$C$7</f>
        <v>5.4950509798407316E-3</v>
      </c>
      <c r="BB39" s="34">
        <f>$N$28/'Fixed data'!$C$7</f>
        <v>5.4950509798407316E-3</v>
      </c>
      <c r="BC39" s="34">
        <f>$N$28/'Fixed data'!$C$7</f>
        <v>5.4950509798407316E-3</v>
      </c>
      <c r="BD39" s="34">
        <f>$N$28/'Fixed data'!$C$7</f>
        <v>5.4950509798407316E-3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5.9397121752638041E-3</v>
      </c>
      <c r="Q40" s="34">
        <f>$O$28/'Fixed data'!$C$7</f>
        <v>5.9397121752638041E-3</v>
      </c>
      <c r="R40" s="34">
        <f>$O$28/'Fixed data'!$C$7</f>
        <v>5.9397121752638041E-3</v>
      </c>
      <c r="S40" s="34">
        <f>$O$28/'Fixed data'!$C$7</f>
        <v>5.9397121752638041E-3</v>
      </c>
      <c r="T40" s="34">
        <f>$O$28/'Fixed data'!$C$7</f>
        <v>5.9397121752638041E-3</v>
      </c>
      <c r="U40" s="34">
        <f>$O$28/'Fixed data'!$C$7</f>
        <v>5.9397121752638041E-3</v>
      </c>
      <c r="V40" s="34">
        <f>$O$28/'Fixed data'!$C$7</f>
        <v>5.9397121752638041E-3</v>
      </c>
      <c r="W40" s="34">
        <f>$O$28/'Fixed data'!$C$7</f>
        <v>5.9397121752638041E-3</v>
      </c>
      <c r="X40" s="34">
        <f>$O$28/'Fixed data'!$C$7</f>
        <v>5.9397121752638041E-3</v>
      </c>
      <c r="Y40" s="34">
        <f>$O$28/'Fixed data'!$C$7</f>
        <v>5.9397121752638041E-3</v>
      </c>
      <c r="Z40" s="34">
        <f>$O$28/'Fixed data'!$C$7</f>
        <v>5.9397121752638041E-3</v>
      </c>
      <c r="AA40" s="34">
        <f>$O$28/'Fixed data'!$C$7</f>
        <v>5.9397121752638041E-3</v>
      </c>
      <c r="AB40" s="34">
        <f>$O$28/'Fixed data'!$C$7</f>
        <v>5.9397121752638041E-3</v>
      </c>
      <c r="AC40" s="34">
        <f>$O$28/'Fixed data'!$C$7</f>
        <v>5.9397121752638041E-3</v>
      </c>
      <c r="AD40" s="34">
        <f>$O$28/'Fixed data'!$C$7</f>
        <v>5.9397121752638041E-3</v>
      </c>
      <c r="AE40" s="34">
        <f>$O$28/'Fixed data'!$C$7</f>
        <v>5.9397121752638041E-3</v>
      </c>
      <c r="AF40" s="34">
        <f>$O$28/'Fixed data'!$C$7</f>
        <v>5.9397121752638041E-3</v>
      </c>
      <c r="AG40" s="34">
        <f>$O$28/'Fixed data'!$C$7</f>
        <v>5.9397121752638041E-3</v>
      </c>
      <c r="AH40" s="34">
        <f>$O$28/'Fixed data'!$C$7</f>
        <v>5.9397121752638041E-3</v>
      </c>
      <c r="AI40" s="34">
        <f>$O$28/'Fixed data'!$C$7</f>
        <v>5.9397121752638041E-3</v>
      </c>
      <c r="AJ40" s="34">
        <f>$O$28/'Fixed data'!$C$7</f>
        <v>5.9397121752638041E-3</v>
      </c>
      <c r="AK40" s="34">
        <f>$O$28/'Fixed data'!$C$7</f>
        <v>5.9397121752638041E-3</v>
      </c>
      <c r="AL40" s="34">
        <f>$O$28/'Fixed data'!$C$7</f>
        <v>5.9397121752638041E-3</v>
      </c>
      <c r="AM40" s="34">
        <f>$O$28/'Fixed data'!$C$7</f>
        <v>5.9397121752638041E-3</v>
      </c>
      <c r="AN40" s="34">
        <f>$O$28/'Fixed data'!$C$7</f>
        <v>5.9397121752638041E-3</v>
      </c>
      <c r="AO40" s="34">
        <f>$O$28/'Fixed data'!$C$7</f>
        <v>5.9397121752638041E-3</v>
      </c>
      <c r="AP40" s="34">
        <f>$O$28/'Fixed data'!$C$7</f>
        <v>5.9397121752638041E-3</v>
      </c>
      <c r="AQ40" s="34">
        <f>$O$28/'Fixed data'!$C$7</f>
        <v>5.9397121752638041E-3</v>
      </c>
      <c r="AR40" s="34">
        <f>$O$28/'Fixed data'!$C$7</f>
        <v>5.9397121752638041E-3</v>
      </c>
      <c r="AS40" s="34">
        <f>$O$28/'Fixed data'!$C$7</f>
        <v>5.9397121752638041E-3</v>
      </c>
      <c r="AT40" s="34">
        <f>$O$28/'Fixed data'!$C$7</f>
        <v>5.9397121752638041E-3</v>
      </c>
      <c r="AU40" s="34">
        <f>$O$28/'Fixed data'!$C$7</f>
        <v>5.9397121752638041E-3</v>
      </c>
      <c r="AV40" s="34">
        <f>$O$28/'Fixed data'!$C$7</f>
        <v>5.9397121752638041E-3</v>
      </c>
      <c r="AW40" s="34">
        <f>$O$28/'Fixed data'!$C$7</f>
        <v>5.9397121752638041E-3</v>
      </c>
      <c r="AX40" s="34">
        <f>$O$28/'Fixed data'!$C$7</f>
        <v>5.9397121752638041E-3</v>
      </c>
      <c r="AY40" s="34">
        <f>$O$28/'Fixed data'!$C$7</f>
        <v>5.9397121752638041E-3</v>
      </c>
      <c r="AZ40" s="34">
        <f>$O$28/'Fixed data'!$C$7</f>
        <v>5.9397121752638041E-3</v>
      </c>
      <c r="BA40" s="34">
        <f>$O$28/'Fixed data'!$C$7</f>
        <v>5.9397121752638041E-3</v>
      </c>
      <c r="BB40" s="34">
        <f>$O$28/'Fixed data'!$C$7</f>
        <v>5.9397121752638041E-3</v>
      </c>
      <c r="BC40" s="34">
        <f>$O$28/'Fixed data'!$C$7</f>
        <v>5.9397121752638041E-3</v>
      </c>
      <c r="BD40" s="34">
        <f>$O$28/'Fixed data'!$C$7</f>
        <v>5.9397121752638041E-3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6.3565039078199636E-3</v>
      </c>
      <c r="R41" s="34">
        <f>$P$28/'Fixed data'!$C$7</f>
        <v>6.3565039078199636E-3</v>
      </c>
      <c r="S41" s="34">
        <f>$P$28/'Fixed data'!$C$7</f>
        <v>6.3565039078199636E-3</v>
      </c>
      <c r="T41" s="34">
        <f>$P$28/'Fixed data'!$C$7</f>
        <v>6.3565039078199636E-3</v>
      </c>
      <c r="U41" s="34">
        <f>$P$28/'Fixed data'!$C$7</f>
        <v>6.3565039078199636E-3</v>
      </c>
      <c r="V41" s="34">
        <f>$P$28/'Fixed data'!$C$7</f>
        <v>6.3565039078199636E-3</v>
      </c>
      <c r="W41" s="34">
        <f>$P$28/'Fixed data'!$C$7</f>
        <v>6.3565039078199636E-3</v>
      </c>
      <c r="X41" s="34">
        <f>$P$28/'Fixed data'!$C$7</f>
        <v>6.3565039078199636E-3</v>
      </c>
      <c r="Y41" s="34">
        <f>$P$28/'Fixed data'!$C$7</f>
        <v>6.3565039078199636E-3</v>
      </c>
      <c r="Z41" s="34">
        <f>$P$28/'Fixed data'!$C$7</f>
        <v>6.3565039078199636E-3</v>
      </c>
      <c r="AA41" s="34">
        <f>$P$28/'Fixed data'!$C$7</f>
        <v>6.3565039078199636E-3</v>
      </c>
      <c r="AB41" s="34">
        <f>$P$28/'Fixed data'!$C$7</f>
        <v>6.3565039078199636E-3</v>
      </c>
      <c r="AC41" s="34">
        <f>$P$28/'Fixed data'!$C$7</f>
        <v>6.3565039078199636E-3</v>
      </c>
      <c r="AD41" s="34">
        <f>$P$28/'Fixed data'!$C$7</f>
        <v>6.3565039078199636E-3</v>
      </c>
      <c r="AE41" s="34">
        <f>$P$28/'Fixed data'!$C$7</f>
        <v>6.3565039078199636E-3</v>
      </c>
      <c r="AF41" s="34">
        <f>$P$28/'Fixed data'!$C$7</f>
        <v>6.3565039078199636E-3</v>
      </c>
      <c r="AG41" s="34">
        <f>$P$28/'Fixed data'!$C$7</f>
        <v>6.3565039078199636E-3</v>
      </c>
      <c r="AH41" s="34">
        <f>$P$28/'Fixed data'!$C$7</f>
        <v>6.3565039078199636E-3</v>
      </c>
      <c r="AI41" s="34">
        <f>$P$28/'Fixed data'!$C$7</f>
        <v>6.3565039078199636E-3</v>
      </c>
      <c r="AJ41" s="34">
        <f>$P$28/'Fixed data'!$C$7</f>
        <v>6.3565039078199636E-3</v>
      </c>
      <c r="AK41" s="34">
        <f>$P$28/'Fixed data'!$C$7</f>
        <v>6.3565039078199636E-3</v>
      </c>
      <c r="AL41" s="34">
        <f>$P$28/'Fixed data'!$C$7</f>
        <v>6.3565039078199636E-3</v>
      </c>
      <c r="AM41" s="34">
        <f>$P$28/'Fixed data'!$C$7</f>
        <v>6.3565039078199636E-3</v>
      </c>
      <c r="AN41" s="34">
        <f>$P$28/'Fixed data'!$C$7</f>
        <v>6.3565039078199636E-3</v>
      </c>
      <c r="AO41" s="34">
        <f>$P$28/'Fixed data'!$C$7</f>
        <v>6.3565039078199636E-3</v>
      </c>
      <c r="AP41" s="34">
        <f>$P$28/'Fixed data'!$C$7</f>
        <v>6.3565039078199636E-3</v>
      </c>
      <c r="AQ41" s="34">
        <f>$P$28/'Fixed data'!$C$7</f>
        <v>6.3565039078199636E-3</v>
      </c>
      <c r="AR41" s="34">
        <f>$P$28/'Fixed data'!$C$7</f>
        <v>6.3565039078199636E-3</v>
      </c>
      <c r="AS41" s="34">
        <f>$P$28/'Fixed data'!$C$7</f>
        <v>6.3565039078199636E-3</v>
      </c>
      <c r="AT41" s="34">
        <f>$P$28/'Fixed data'!$C$7</f>
        <v>6.3565039078199636E-3</v>
      </c>
      <c r="AU41" s="34">
        <f>$P$28/'Fixed data'!$C$7</f>
        <v>6.3565039078199636E-3</v>
      </c>
      <c r="AV41" s="34">
        <f>$P$28/'Fixed data'!$C$7</f>
        <v>6.3565039078199636E-3</v>
      </c>
      <c r="AW41" s="34">
        <f>$P$28/'Fixed data'!$C$7</f>
        <v>6.3565039078199636E-3</v>
      </c>
      <c r="AX41" s="34">
        <f>$P$28/'Fixed data'!$C$7</f>
        <v>6.3565039078199636E-3</v>
      </c>
      <c r="AY41" s="34">
        <f>$P$28/'Fixed data'!$C$7</f>
        <v>6.3565039078199636E-3</v>
      </c>
      <c r="AZ41" s="34">
        <f>$P$28/'Fixed data'!$C$7</f>
        <v>6.3565039078199636E-3</v>
      </c>
      <c r="BA41" s="34">
        <f>$P$28/'Fixed data'!$C$7</f>
        <v>6.3565039078199636E-3</v>
      </c>
      <c r="BB41" s="34">
        <f>$P$28/'Fixed data'!$C$7</f>
        <v>6.3565039078199636E-3</v>
      </c>
      <c r="BC41" s="34">
        <f>$P$28/'Fixed data'!$C$7</f>
        <v>6.3565039078199636E-3</v>
      </c>
      <c r="BD41" s="34">
        <f>$P$28/'Fixed data'!$C$7</f>
        <v>6.3565039078199636E-3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6.7553222356539107E-3</v>
      </c>
      <c r="S42" s="34">
        <f>$Q$28/'Fixed data'!$C$7</f>
        <v>6.7553222356539107E-3</v>
      </c>
      <c r="T42" s="34">
        <f>$Q$28/'Fixed data'!$C$7</f>
        <v>6.7553222356539107E-3</v>
      </c>
      <c r="U42" s="34">
        <f>$Q$28/'Fixed data'!$C$7</f>
        <v>6.7553222356539107E-3</v>
      </c>
      <c r="V42" s="34">
        <f>$Q$28/'Fixed data'!$C$7</f>
        <v>6.7553222356539107E-3</v>
      </c>
      <c r="W42" s="34">
        <f>$Q$28/'Fixed data'!$C$7</f>
        <v>6.7553222356539107E-3</v>
      </c>
      <c r="X42" s="34">
        <f>$Q$28/'Fixed data'!$C$7</f>
        <v>6.7553222356539107E-3</v>
      </c>
      <c r="Y42" s="34">
        <f>$Q$28/'Fixed data'!$C$7</f>
        <v>6.7553222356539107E-3</v>
      </c>
      <c r="Z42" s="34">
        <f>$Q$28/'Fixed data'!$C$7</f>
        <v>6.7553222356539107E-3</v>
      </c>
      <c r="AA42" s="34">
        <f>$Q$28/'Fixed data'!$C$7</f>
        <v>6.7553222356539107E-3</v>
      </c>
      <c r="AB42" s="34">
        <f>$Q$28/'Fixed data'!$C$7</f>
        <v>6.7553222356539107E-3</v>
      </c>
      <c r="AC42" s="34">
        <f>$Q$28/'Fixed data'!$C$7</f>
        <v>6.7553222356539107E-3</v>
      </c>
      <c r="AD42" s="34">
        <f>$Q$28/'Fixed data'!$C$7</f>
        <v>6.7553222356539107E-3</v>
      </c>
      <c r="AE42" s="34">
        <f>$Q$28/'Fixed data'!$C$7</f>
        <v>6.7553222356539107E-3</v>
      </c>
      <c r="AF42" s="34">
        <f>$Q$28/'Fixed data'!$C$7</f>
        <v>6.7553222356539107E-3</v>
      </c>
      <c r="AG42" s="34">
        <f>$Q$28/'Fixed data'!$C$7</f>
        <v>6.7553222356539107E-3</v>
      </c>
      <c r="AH42" s="34">
        <f>$Q$28/'Fixed data'!$C$7</f>
        <v>6.7553222356539107E-3</v>
      </c>
      <c r="AI42" s="34">
        <f>$Q$28/'Fixed data'!$C$7</f>
        <v>6.7553222356539107E-3</v>
      </c>
      <c r="AJ42" s="34">
        <f>$Q$28/'Fixed data'!$C$7</f>
        <v>6.7553222356539107E-3</v>
      </c>
      <c r="AK42" s="34">
        <f>$Q$28/'Fixed data'!$C$7</f>
        <v>6.7553222356539107E-3</v>
      </c>
      <c r="AL42" s="34">
        <f>$Q$28/'Fixed data'!$C$7</f>
        <v>6.7553222356539107E-3</v>
      </c>
      <c r="AM42" s="34">
        <f>$Q$28/'Fixed data'!$C$7</f>
        <v>6.7553222356539107E-3</v>
      </c>
      <c r="AN42" s="34">
        <f>$Q$28/'Fixed data'!$C$7</f>
        <v>6.7553222356539107E-3</v>
      </c>
      <c r="AO42" s="34">
        <f>$Q$28/'Fixed data'!$C$7</f>
        <v>6.7553222356539107E-3</v>
      </c>
      <c r="AP42" s="34">
        <f>$Q$28/'Fixed data'!$C$7</f>
        <v>6.7553222356539107E-3</v>
      </c>
      <c r="AQ42" s="34">
        <f>$Q$28/'Fixed data'!$C$7</f>
        <v>6.7553222356539107E-3</v>
      </c>
      <c r="AR42" s="34">
        <f>$Q$28/'Fixed data'!$C$7</f>
        <v>6.7553222356539107E-3</v>
      </c>
      <c r="AS42" s="34">
        <f>$Q$28/'Fixed data'!$C$7</f>
        <v>6.7553222356539107E-3</v>
      </c>
      <c r="AT42" s="34">
        <f>$Q$28/'Fixed data'!$C$7</f>
        <v>6.7553222356539107E-3</v>
      </c>
      <c r="AU42" s="34">
        <f>$Q$28/'Fixed data'!$C$7</f>
        <v>6.7553222356539107E-3</v>
      </c>
      <c r="AV42" s="34">
        <f>$Q$28/'Fixed data'!$C$7</f>
        <v>6.7553222356539107E-3</v>
      </c>
      <c r="AW42" s="34">
        <f>$Q$28/'Fixed data'!$C$7</f>
        <v>6.7553222356539107E-3</v>
      </c>
      <c r="AX42" s="34">
        <f>$Q$28/'Fixed data'!$C$7</f>
        <v>6.7553222356539107E-3</v>
      </c>
      <c r="AY42" s="34">
        <f>$Q$28/'Fixed data'!$C$7</f>
        <v>6.7553222356539107E-3</v>
      </c>
      <c r="AZ42" s="34">
        <f>$Q$28/'Fixed data'!$C$7</f>
        <v>6.7553222356539107E-3</v>
      </c>
      <c r="BA42" s="34">
        <f>$Q$28/'Fixed data'!$C$7</f>
        <v>6.7553222356539107E-3</v>
      </c>
      <c r="BB42" s="34">
        <f>$Q$28/'Fixed data'!$C$7</f>
        <v>6.7553222356539107E-3</v>
      </c>
      <c r="BC42" s="34">
        <f>$Q$28/'Fixed data'!$C$7</f>
        <v>6.7553222356539107E-3</v>
      </c>
      <c r="BD42" s="34">
        <f>$Q$28/'Fixed data'!$C$7</f>
        <v>6.7553222356539107E-3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7.1334385383611566E-3</v>
      </c>
      <c r="T43" s="34">
        <f>$R$28/'Fixed data'!$C$7</f>
        <v>7.1334385383611566E-3</v>
      </c>
      <c r="U43" s="34">
        <f>$R$28/'Fixed data'!$C$7</f>
        <v>7.1334385383611566E-3</v>
      </c>
      <c r="V43" s="34">
        <f>$R$28/'Fixed data'!$C$7</f>
        <v>7.1334385383611566E-3</v>
      </c>
      <c r="W43" s="34">
        <f>$R$28/'Fixed data'!$C$7</f>
        <v>7.1334385383611566E-3</v>
      </c>
      <c r="X43" s="34">
        <f>$R$28/'Fixed data'!$C$7</f>
        <v>7.1334385383611566E-3</v>
      </c>
      <c r="Y43" s="34">
        <f>$R$28/'Fixed data'!$C$7</f>
        <v>7.1334385383611566E-3</v>
      </c>
      <c r="Z43" s="34">
        <f>$R$28/'Fixed data'!$C$7</f>
        <v>7.1334385383611566E-3</v>
      </c>
      <c r="AA43" s="34">
        <f>$R$28/'Fixed data'!$C$7</f>
        <v>7.1334385383611566E-3</v>
      </c>
      <c r="AB43" s="34">
        <f>$R$28/'Fixed data'!$C$7</f>
        <v>7.1334385383611566E-3</v>
      </c>
      <c r="AC43" s="34">
        <f>$R$28/'Fixed data'!$C$7</f>
        <v>7.1334385383611566E-3</v>
      </c>
      <c r="AD43" s="34">
        <f>$R$28/'Fixed data'!$C$7</f>
        <v>7.1334385383611566E-3</v>
      </c>
      <c r="AE43" s="34">
        <f>$R$28/'Fixed data'!$C$7</f>
        <v>7.1334385383611566E-3</v>
      </c>
      <c r="AF43" s="34">
        <f>$R$28/'Fixed data'!$C$7</f>
        <v>7.1334385383611566E-3</v>
      </c>
      <c r="AG43" s="34">
        <f>$R$28/'Fixed data'!$C$7</f>
        <v>7.1334385383611566E-3</v>
      </c>
      <c r="AH43" s="34">
        <f>$R$28/'Fixed data'!$C$7</f>
        <v>7.1334385383611566E-3</v>
      </c>
      <c r="AI43" s="34">
        <f>$R$28/'Fixed data'!$C$7</f>
        <v>7.1334385383611566E-3</v>
      </c>
      <c r="AJ43" s="34">
        <f>$R$28/'Fixed data'!$C$7</f>
        <v>7.1334385383611566E-3</v>
      </c>
      <c r="AK43" s="34">
        <f>$R$28/'Fixed data'!$C$7</f>
        <v>7.1334385383611566E-3</v>
      </c>
      <c r="AL43" s="34">
        <f>$R$28/'Fixed data'!$C$7</f>
        <v>7.1334385383611566E-3</v>
      </c>
      <c r="AM43" s="34">
        <f>$R$28/'Fixed data'!$C$7</f>
        <v>7.1334385383611566E-3</v>
      </c>
      <c r="AN43" s="34">
        <f>$R$28/'Fixed data'!$C$7</f>
        <v>7.1334385383611566E-3</v>
      </c>
      <c r="AO43" s="34">
        <f>$R$28/'Fixed data'!$C$7</f>
        <v>7.1334385383611566E-3</v>
      </c>
      <c r="AP43" s="34">
        <f>$R$28/'Fixed data'!$C$7</f>
        <v>7.1334385383611566E-3</v>
      </c>
      <c r="AQ43" s="34">
        <f>$R$28/'Fixed data'!$C$7</f>
        <v>7.1334385383611566E-3</v>
      </c>
      <c r="AR43" s="34">
        <f>$R$28/'Fixed data'!$C$7</f>
        <v>7.1334385383611566E-3</v>
      </c>
      <c r="AS43" s="34">
        <f>$R$28/'Fixed data'!$C$7</f>
        <v>7.1334385383611566E-3</v>
      </c>
      <c r="AT43" s="34">
        <f>$R$28/'Fixed data'!$C$7</f>
        <v>7.1334385383611566E-3</v>
      </c>
      <c r="AU43" s="34">
        <f>$R$28/'Fixed data'!$C$7</f>
        <v>7.1334385383611566E-3</v>
      </c>
      <c r="AV43" s="34">
        <f>$R$28/'Fixed data'!$C$7</f>
        <v>7.1334385383611566E-3</v>
      </c>
      <c r="AW43" s="34">
        <f>$R$28/'Fixed data'!$C$7</f>
        <v>7.1334385383611566E-3</v>
      </c>
      <c r="AX43" s="34">
        <f>$R$28/'Fixed data'!$C$7</f>
        <v>7.1334385383611566E-3</v>
      </c>
      <c r="AY43" s="34">
        <f>$R$28/'Fixed data'!$C$7</f>
        <v>7.1334385383611566E-3</v>
      </c>
      <c r="AZ43" s="34">
        <f>$R$28/'Fixed data'!$C$7</f>
        <v>7.1334385383611566E-3</v>
      </c>
      <c r="BA43" s="34">
        <f>$R$28/'Fixed data'!$C$7</f>
        <v>7.1334385383611566E-3</v>
      </c>
      <c r="BB43" s="34">
        <f>$R$28/'Fixed data'!$C$7</f>
        <v>7.1334385383611566E-3</v>
      </c>
      <c r="BC43" s="34">
        <f>$R$28/'Fixed data'!$C$7</f>
        <v>7.1334385383611566E-3</v>
      </c>
      <c r="BD43" s="34">
        <f>$R$28/'Fixed data'!$C$7</f>
        <v>7.1334385383611566E-3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7.4657375333752876E-3</v>
      </c>
      <c r="U44" s="34">
        <f>$S$28/'Fixed data'!$C$7</f>
        <v>7.4657375333752876E-3</v>
      </c>
      <c r="V44" s="34">
        <f>$S$28/'Fixed data'!$C$7</f>
        <v>7.4657375333752876E-3</v>
      </c>
      <c r="W44" s="34">
        <f>$S$28/'Fixed data'!$C$7</f>
        <v>7.4657375333752876E-3</v>
      </c>
      <c r="X44" s="34">
        <f>$S$28/'Fixed data'!$C$7</f>
        <v>7.4657375333752876E-3</v>
      </c>
      <c r="Y44" s="34">
        <f>$S$28/'Fixed data'!$C$7</f>
        <v>7.4657375333752876E-3</v>
      </c>
      <c r="Z44" s="34">
        <f>$S$28/'Fixed data'!$C$7</f>
        <v>7.4657375333752876E-3</v>
      </c>
      <c r="AA44" s="34">
        <f>$S$28/'Fixed data'!$C$7</f>
        <v>7.4657375333752876E-3</v>
      </c>
      <c r="AB44" s="34">
        <f>$S$28/'Fixed data'!$C$7</f>
        <v>7.4657375333752876E-3</v>
      </c>
      <c r="AC44" s="34">
        <f>$S$28/'Fixed data'!$C$7</f>
        <v>7.4657375333752876E-3</v>
      </c>
      <c r="AD44" s="34">
        <f>$S$28/'Fixed data'!$C$7</f>
        <v>7.4657375333752876E-3</v>
      </c>
      <c r="AE44" s="34">
        <f>$S$28/'Fixed data'!$C$7</f>
        <v>7.4657375333752876E-3</v>
      </c>
      <c r="AF44" s="34">
        <f>$S$28/'Fixed data'!$C$7</f>
        <v>7.4657375333752876E-3</v>
      </c>
      <c r="AG44" s="34">
        <f>$S$28/'Fixed data'!$C$7</f>
        <v>7.4657375333752876E-3</v>
      </c>
      <c r="AH44" s="34">
        <f>$S$28/'Fixed data'!$C$7</f>
        <v>7.4657375333752876E-3</v>
      </c>
      <c r="AI44" s="34">
        <f>$S$28/'Fixed data'!$C$7</f>
        <v>7.4657375333752876E-3</v>
      </c>
      <c r="AJ44" s="34">
        <f>$S$28/'Fixed data'!$C$7</f>
        <v>7.4657375333752876E-3</v>
      </c>
      <c r="AK44" s="34">
        <f>$S$28/'Fixed data'!$C$7</f>
        <v>7.4657375333752876E-3</v>
      </c>
      <c r="AL44" s="34">
        <f>$S$28/'Fixed data'!$C$7</f>
        <v>7.4657375333752876E-3</v>
      </c>
      <c r="AM44" s="34">
        <f>$S$28/'Fixed data'!$C$7</f>
        <v>7.4657375333752876E-3</v>
      </c>
      <c r="AN44" s="34">
        <f>$S$28/'Fixed data'!$C$7</f>
        <v>7.4657375333752876E-3</v>
      </c>
      <c r="AO44" s="34">
        <f>$S$28/'Fixed data'!$C$7</f>
        <v>7.4657375333752876E-3</v>
      </c>
      <c r="AP44" s="34">
        <f>$S$28/'Fixed data'!$C$7</f>
        <v>7.4657375333752876E-3</v>
      </c>
      <c r="AQ44" s="34">
        <f>$S$28/'Fixed data'!$C$7</f>
        <v>7.4657375333752876E-3</v>
      </c>
      <c r="AR44" s="34">
        <f>$S$28/'Fixed data'!$C$7</f>
        <v>7.4657375333752876E-3</v>
      </c>
      <c r="AS44" s="34">
        <f>$S$28/'Fixed data'!$C$7</f>
        <v>7.4657375333752876E-3</v>
      </c>
      <c r="AT44" s="34">
        <f>$S$28/'Fixed data'!$C$7</f>
        <v>7.4657375333752876E-3</v>
      </c>
      <c r="AU44" s="34">
        <f>$S$28/'Fixed data'!$C$7</f>
        <v>7.4657375333752876E-3</v>
      </c>
      <c r="AV44" s="34">
        <f>$S$28/'Fixed data'!$C$7</f>
        <v>7.4657375333752876E-3</v>
      </c>
      <c r="AW44" s="34">
        <f>$S$28/'Fixed data'!$C$7</f>
        <v>7.4657375333752876E-3</v>
      </c>
      <c r="AX44" s="34">
        <f>$S$28/'Fixed data'!$C$7</f>
        <v>7.4657375333752876E-3</v>
      </c>
      <c r="AY44" s="34">
        <f>$S$28/'Fixed data'!$C$7</f>
        <v>7.4657375333752876E-3</v>
      </c>
      <c r="AZ44" s="34">
        <f>$S$28/'Fixed data'!$C$7</f>
        <v>7.4657375333752876E-3</v>
      </c>
      <c r="BA44" s="34">
        <f>$S$28/'Fixed data'!$C$7</f>
        <v>7.4657375333752876E-3</v>
      </c>
      <c r="BB44" s="34">
        <f>$S$28/'Fixed data'!$C$7</f>
        <v>7.4657375333752876E-3</v>
      </c>
      <c r="BC44" s="34">
        <f>$S$28/'Fixed data'!$C$7</f>
        <v>7.4657375333752876E-3</v>
      </c>
      <c r="BD44" s="34">
        <f>$S$28/'Fixed data'!$C$7</f>
        <v>7.4657375333752876E-3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7.7510246680436807E-3</v>
      </c>
      <c r="V45" s="34">
        <f>$T$28/'Fixed data'!$C$7</f>
        <v>7.7510246680436807E-3</v>
      </c>
      <c r="W45" s="34">
        <f>$T$28/'Fixed data'!$C$7</f>
        <v>7.7510246680436807E-3</v>
      </c>
      <c r="X45" s="34">
        <f>$T$28/'Fixed data'!$C$7</f>
        <v>7.7510246680436807E-3</v>
      </c>
      <c r="Y45" s="34">
        <f>$T$28/'Fixed data'!$C$7</f>
        <v>7.7510246680436807E-3</v>
      </c>
      <c r="Z45" s="34">
        <f>$T$28/'Fixed data'!$C$7</f>
        <v>7.7510246680436807E-3</v>
      </c>
      <c r="AA45" s="34">
        <f>$T$28/'Fixed data'!$C$7</f>
        <v>7.7510246680436807E-3</v>
      </c>
      <c r="AB45" s="34">
        <f>$T$28/'Fixed data'!$C$7</f>
        <v>7.7510246680436807E-3</v>
      </c>
      <c r="AC45" s="34">
        <f>$T$28/'Fixed data'!$C$7</f>
        <v>7.7510246680436807E-3</v>
      </c>
      <c r="AD45" s="34">
        <f>$T$28/'Fixed data'!$C$7</f>
        <v>7.7510246680436807E-3</v>
      </c>
      <c r="AE45" s="34">
        <f>$T$28/'Fixed data'!$C$7</f>
        <v>7.7510246680436807E-3</v>
      </c>
      <c r="AF45" s="34">
        <f>$T$28/'Fixed data'!$C$7</f>
        <v>7.7510246680436807E-3</v>
      </c>
      <c r="AG45" s="34">
        <f>$T$28/'Fixed data'!$C$7</f>
        <v>7.7510246680436807E-3</v>
      </c>
      <c r="AH45" s="34">
        <f>$T$28/'Fixed data'!$C$7</f>
        <v>7.7510246680436807E-3</v>
      </c>
      <c r="AI45" s="34">
        <f>$T$28/'Fixed data'!$C$7</f>
        <v>7.7510246680436807E-3</v>
      </c>
      <c r="AJ45" s="34">
        <f>$T$28/'Fixed data'!$C$7</f>
        <v>7.7510246680436807E-3</v>
      </c>
      <c r="AK45" s="34">
        <f>$T$28/'Fixed data'!$C$7</f>
        <v>7.7510246680436807E-3</v>
      </c>
      <c r="AL45" s="34">
        <f>$T$28/'Fixed data'!$C$7</f>
        <v>7.7510246680436807E-3</v>
      </c>
      <c r="AM45" s="34">
        <f>$T$28/'Fixed data'!$C$7</f>
        <v>7.7510246680436807E-3</v>
      </c>
      <c r="AN45" s="34">
        <f>$T$28/'Fixed data'!$C$7</f>
        <v>7.7510246680436807E-3</v>
      </c>
      <c r="AO45" s="34">
        <f>$T$28/'Fixed data'!$C$7</f>
        <v>7.7510246680436807E-3</v>
      </c>
      <c r="AP45" s="34">
        <f>$T$28/'Fixed data'!$C$7</f>
        <v>7.7510246680436807E-3</v>
      </c>
      <c r="AQ45" s="34">
        <f>$T$28/'Fixed data'!$C$7</f>
        <v>7.7510246680436807E-3</v>
      </c>
      <c r="AR45" s="34">
        <f>$T$28/'Fixed data'!$C$7</f>
        <v>7.7510246680436807E-3</v>
      </c>
      <c r="AS45" s="34">
        <f>$T$28/'Fixed data'!$C$7</f>
        <v>7.7510246680436807E-3</v>
      </c>
      <c r="AT45" s="34">
        <f>$T$28/'Fixed data'!$C$7</f>
        <v>7.7510246680436807E-3</v>
      </c>
      <c r="AU45" s="34">
        <f>$T$28/'Fixed data'!$C$7</f>
        <v>7.7510246680436807E-3</v>
      </c>
      <c r="AV45" s="34">
        <f>$T$28/'Fixed data'!$C$7</f>
        <v>7.7510246680436807E-3</v>
      </c>
      <c r="AW45" s="34">
        <f>$T$28/'Fixed data'!$C$7</f>
        <v>7.7510246680436807E-3</v>
      </c>
      <c r="AX45" s="34">
        <f>$T$28/'Fixed data'!$C$7</f>
        <v>7.7510246680436807E-3</v>
      </c>
      <c r="AY45" s="34">
        <f>$T$28/'Fixed data'!$C$7</f>
        <v>7.7510246680436807E-3</v>
      </c>
      <c r="AZ45" s="34">
        <f>$T$28/'Fixed data'!$C$7</f>
        <v>7.7510246680436807E-3</v>
      </c>
      <c r="BA45" s="34">
        <f>$T$28/'Fixed data'!$C$7</f>
        <v>7.7510246680436807E-3</v>
      </c>
      <c r="BB45" s="34">
        <f>$T$28/'Fixed data'!$C$7</f>
        <v>7.7510246680436807E-3</v>
      </c>
      <c r="BC45" s="34">
        <f>$T$28/'Fixed data'!$C$7</f>
        <v>7.7510246680436807E-3</v>
      </c>
      <c r="BD45" s="34">
        <f>$T$28/'Fixed data'!$C$7</f>
        <v>7.7510246680436807E-3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7.9701332852813427E-3</v>
      </c>
      <c r="W46" s="34">
        <f>$U$28/'Fixed data'!$C$7</f>
        <v>7.9701332852813427E-3</v>
      </c>
      <c r="X46" s="34">
        <f>$U$28/'Fixed data'!$C$7</f>
        <v>7.9701332852813427E-3</v>
      </c>
      <c r="Y46" s="34">
        <f>$U$28/'Fixed data'!$C$7</f>
        <v>7.9701332852813427E-3</v>
      </c>
      <c r="Z46" s="34">
        <f>$U$28/'Fixed data'!$C$7</f>
        <v>7.9701332852813427E-3</v>
      </c>
      <c r="AA46" s="34">
        <f>$U$28/'Fixed data'!$C$7</f>
        <v>7.9701332852813427E-3</v>
      </c>
      <c r="AB46" s="34">
        <f>$U$28/'Fixed data'!$C$7</f>
        <v>7.9701332852813427E-3</v>
      </c>
      <c r="AC46" s="34">
        <f>$U$28/'Fixed data'!$C$7</f>
        <v>7.9701332852813427E-3</v>
      </c>
      <c r="AD46" s="34">
        <f>$U$28/'Fixed data'!$C$7</f>
        <v>7.9701332852813427E-3</v>
      </c>
      <c r="AE46" s="34">
        <f>$U$28/'Fixed data'!$C$7</f>
        <v>7.9701332852813427E-3</v>
      </c>
      <c r="AF46" s="34">
        <f>$U$28/'Fixed data'!$C$7</f>
        <v>7.9701332852813427E-3</v>
      </c>
      <c r="AG46" s="34">
        <f>$U$28/'Fixed data'!$C$7</f>
        <v>7.9701332852813427E-3</v>
      </c>
      <c r="AH46" s="34">
        <f>$U$28/'Fixed data'!$C$7</f>
        <v>7.9701332852813427E-3</v>
      </c>
      <c r="AI46" s="34">
        <f>$U$28/'Fixed data'!$C$7</f>
        <v>7.9701332852813427E-3</v>
      </c>
      <c r="AJ46" s="34">
        <f>$U$28/'Fixed data'!$C$7</f>
        <v>7.9701332852813427E-3</v>
      </c>
      <c r="AK46" s="34">
        <f>$U$28/'Fixed data'!$C$7</f>
        <v>7.9701332852813427E-3</v>
      </c>
      <c r="AL46" s="34">
        <f>$U$28/'Fixed data'!$C$7</f>
        <v>7.9701332852813427E-3</v>
      </c>
      <c r="AM46" s="34">
        <f>$U$28/'Fixed data'!$C$7</f>
        <v>7.9701332852813427E-3</v>
      </c>
      <c r="AN46" s="34">
        <f>$U$28/'Fixed data'!$C$7</f>
        <v>7.9701332852813427E-3</v>
      </c>
      <c r="AO46" s="34">
        <f>$U$28/'Fixed data'!$C$7</f>
        <v>7.9701332852813427E-3</v>
      </c>
      <c r="AP46" s="34">
        <f>$U$28/'Fixed data'!$C$7</f>
        <v>7.9701332852813427E-3</v>
      </c>
      <c r="AQ46" s="34">
        <f>$U$28/'Fixed data'!$C$7</f>
        <v>7.9701332852813427E-3</v>
      </c>
      <c r="AR46" s="34">
        <f>$U$28/'Fixed data'!$C$7</f>
        <v>7.9701332852813427E-3</v>
      </c>
      <c r="AS46" s="34">
        <f>$U$28/'Fixed data'!$C$7</f>
        <v>7.9701332852813427E-3</v>
      </c>
      <c r="AT46" s="34">
        <f>$U$28/'Fixed data'!$C$7</f>
        <v>7.9701332852813427E-3</v>
      </c>
      <c r="AU46" s="34">
        <f>$U$28/'Fixed data'!$C$7</f>
        <v>7.9701332852813427E-3</v>
      </c>
      <c r="AV46" s="34">
        <f>$U$28/'Fixed data'!$C$7</f>
        <v>7.9701332852813427E-3</v>
      </c>
      <c r="AW46" s="34">
        <f>$U$28/'Fixed data'!$C$7</f>
        <v>7.9701332852813427E-3</v>
      </c>
      <c r="AX46" s="34">
        <f>$U$28/'Fixed data'!$C$7</f>
        <v>7.9701332852813427E-3</v>
      </c>
      <c r="AY46" s="34">
        <f>$U$28/'Fixed data'!$C$7</f>
        <v>7.9701332852813427E-3</v>
      </c>
      <c r="AZ46" s="34">
        <f>$U$28/'Fixed data'!$C$7</f>
        <v>7.9701332852813427E-3</v>
      </c>
      <c r="BA46" s="34">
        <f>$U$28/'Fixed data'!$C$7</f>
        <v>7.9701332852813427E-3</v>
      </c>
      <c r="BB46" s="34">
        <f>$U$28/'Fixed data'!$C$7</f>
        <v>7.9701332852813427E-3</v>
      </c>
      <c r="BC46" s="34">
        <f>$U$28/'Fixed data'!$C$7</f>
        <v>7.9701332852813427E-3</v>
      </c>
      <c r="BD46" s="34">
        <f>$U$28/'Fixed data'!$C$7</f>
        <v>7.9701332852813427E-3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8.1351294159055232E-3</v>
      </c>
      <c r="X47" s="34">
        <f>$V$28/'Fixed data'!$C$7</f>
        <v>8.1351294159055232E-3</v>
      </c>
      <c r="Y47" s="34">
        <f>$V$28/'Fixed data'!$C$7</f>
        <v>8.1351294159055232E-3</v>
      </c>
      <c r="Z47" s="34">
        <f>$V$28/'Fixed data'!$C$7</f>
        <v>8.1351294159055232E-3</v>
      </c>
      <c r="AA47" s="34">
        <f>$V$28/'Fixed data'!$C$7</f>
        <v>8.1351294159055232E-3</v>
      </c>
      <c r="AB47" s="34">
        <f>$V$28/'Fixed data'!$C$7</f>
        <v>8.1351294159055232E-3</v>
      </c>
      <c r="AC47" s="34">
        <f>$V$28/'Fixed data'!$C$7</f>
        <v>8.1351294159055232E-3</v>
      </c>
      <c r="AD47" s="34">
        <f>$V$28/'Fixed data'!$C$7</f>
        <v>8.1351294159055232E-3</v>
      </c>
      <c r="AE47" s="34">
        <f>$V$28/'Fixed data'!$C$7</f>
        <v>8.1351294159055232E-3</v>
      </c>
      <c r="AF47" s="34">
        <f>$V$28/'Fixed data'!$C$7</f>
        <v>8.1351294159055232E-3</v>
      </c>
      <c r="AG47" s="34">
        <f>$V$28/'Fixed data'!$C$7</f>
        <v>8.1351294159055232E-3</v>
      </c>
      <c r="AH47" s="34">
        <f>$V$28/'Fixed data'!$C$7</f>
        <v>8.1351294159055232E-3</v>
      </c>
      <c r="AI47" s="34">
        <f>$V$28/'Fixed data'!$C$7</f>
        <v>8.1351294159055232E-3</v>
      </c>
      <c r="AJ47" s="34">
        <f>$V$28/'Fixed data'!$C$7</f>
        <v>8.1351294159055232E-3</v>
      </c>
      <c r="AK47" s="34">
        <f>$V$28/'Fixed data'!$C$7</f>
        <v>8.1351294159055232E-3</v>
      </c>
      <c r="AL47" s="34">
        <f>$V$28/'Fixed data'!$C$7</f>
        <v>8.1351294159055232E-3</v>
      </c>
      <c r="AM47" s="34">
        <f>$V$28/'Fixed data'!$C$7</f>
        <v>8.1351294159055232E-3</v>
      </c>
      <c r="AN47" s="34">
        <f>$V$28/'Fixed data'!$C$7</f>
        <v>8.1351294159055232E-3</v>
      </c>
      <c r="AO47" s="34">
        <f>$V$28/'Fixed data'!$C$7</f>
        <v>8.1351294159055232E-3</v>
      </c>
      <c r="AP47" s="34">
        <f>$V$28/'Fixed data'!$C$7</f>
        <v>8.1351294159055232E-3</v>
      </c>
      <c r="AQ47" s="34">
        <f>$V$28/'Fixed data'!$C$7</f>
        <v>8.1351294159055232E-3</v>
      </c>
      <c r="AR47" s="34">
        <f>$V$28/'Fixed data'!$C$7</f>
        <v>8.1351294159055232E-3</v>
      </c>
      <c r="AS47" s="34">
        <f>$V$28/'Fixed data'!$C$7</f>
        <v>8.1351294159055232E-3</v>
      </c>
      <c r="AT47" s="34">
        <f>$V$28/'Fixed data'!$C$7</f>
        <v>8.1351294159055232E-3</v>
      </c>
      <c r="AU47" s="34">
        <f>$V$28/'Fixed data'!$C$7</f>
        <v>8.1351294159055232E-3</v>
      </c>
      <c r="AV47" s="34">
        <f>$V$28/'Fixed data'!$C$7</f>
        <v>8.1351294159055232E-3</v>
      </c>
      <c r="AW47" s="34">
        <f>$V$28/'Fixed data'!$C$7</f>
        <v>8.1351294159055232E-3</v>
      </c>
      <c r="AX47" s="34">
        <f>$V$28/'Fixed data'!$C$7</f>
        <v>8.1351294159055232E-3</v>
      </c>
      <c r="AY47" s="34">
        <f>$V$28/'Fixed data'!$C$7</f>
        <v>8.1351294159055232E-3</v>
      </c>
      <c r="AZ47" s="34">
        <f>$V$28/'Fixed data'!$C$7</f>
        <v>8.1351294159055232E-3</v>
      </c>
      <c r="BA47" s="34">
        <f>$V$28/'Fixed data'!$C$7</f>
        <v>8.1351294159055232E-3</v>
      </c>
      <c r="BB47" s="34">
        <f>$V$28/'Fixed data'!$C$7</f>
        <v>8.1351294159055232E-3</v>
      </c>
      <c r="BC47" s="34">
        <f>$V$28/'Fixed data'!$C$7</f>
        <v>8.1351294159055232E-3</v>
      </c>
      <c r="BD47" s="34">
        <f>$V$28/'Fixed data'!$C$7</f>
        <v>8.1351294159055232E-3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8.2685509161446544E-3</v>
      </c>
      <c r="Y48" s="34">
        <f>$W$28/'Fixed data'!$C$7</f>
        <v>8.2685509161446544E-3</v>
      </c>
      <c r="Z48" s="34">
        <f>$W$28/'Fixed data'!$C$7</f>
        <v>8.2685509161446544E-3</v>
      </c>
      <c r="AA48" s="34">
        <f>$W$28/'Fixed data'!$C$7</f>
        <v>8.2685509161446544E-3</v>
      </c>
      <c r="AB48" s="34">
        <f>$W$28/'Fixed data'!$C$7</f>
        <v>8.2685509161446544E-3</v>
      </c>
      <c r="AC48" s="34">
        <f>$W$28/'Fixed data'!$C$7</f>
        <v>8.2685509161446544E-3</v>
      </c>
      <c r="AD48" s="34">
        <f>$W$28/'Fixed data'!$C$7</f>
        <v>8.2685509161446544E-3</v>
      </c>
      <c r="AE48" s="34">
        <f>$W$28/'Fixed data'!$C$7</f>
        <v>8.2685509161446544E-3</v>
      </c>
      <c r="AF48" s="34">
        <f>$W$28/'Fixed data'!$C$7</f>
        <v>8.2685509161446544E-3</v>
      </c>
      <c r="AG48" s="34">
        <f>$W$28/'Fixed data'!$C$7</f>
        <v>8.2685509161446544E-3</v>
      </c>
      <c r="AH48" s="34">
        <f>$W$28/'Fixed data'!$C$7</f>
        <v>8.2685509161446544E-3</v>
      </c>
      <c r="AI48" s="34">
        <f>$W$28/'Fixed data'!$C$7</f>
        <v>8.2685509161446544E-3</v>
      </c>
      <c r="AJ48" s="34">
        <f>$W$28/'Fixed data'!$C$7</f>
        <v>8.2685509161446544E-3</v>
      </c>
      <c r="AK48" s="34">
        <f>$W$28/'Fixed data'!$C$7</f>
        <v>8.2685509161446544E-3</v>
      </c>
      <c r="AL48" s="34">
        <f>$W$28/'Fixed data'!$C$7</f>
        <v>8.2685509161446544E-3</v>
      </c>
      <c r="AM48" s="34">
        <f>$W$28/'Fixed data'!$C$7</f>
        <v>8.2685509161446544E-3</v>
      </c>
      <c r="AN48" s="34">
        <f>$W$28/'Fixed data'!$C$7</f>
        <v>8.2685509161446544E-3</v>
      </c>
      <c r="AO48" s="34">
        <f>$W$28/'Fixed data'!$C$7</f>
        <v>8.2685509161446544E-3</v>
      </c>
      <c r="AP48" s="34">
        <f>$W$28/'Fixed data'!$C$7</f>
        <v>8.2685509161446544E-3</v>
      </c>
      <c r="AQ48" s="34">
        <f>$W$28/'Fixed data'!$C$7</f>
        <v>8.2685509161446544E-3</v>
      </c>
      <c r="AR48" s="34">
        <f>$W$28/'Fixed data'!$C$7</f>
        <v>8.2685509161446544E-3</v>
      </c>
      <c r="AS48" s="34">
        <f>$W$28/'Fixed data'!$C$7</f>
        <v>8.2685509161446544E-3</v>
      </c>
      <c r="AT48" s="34">
        <f>$W$28/'Fixed data'!$C$7</f>
        <v>8.2685509161446544E-3</v>
      </c>
      <c r="AU48" s="34">
        <f>$W$28/'Fixed data'!$C$7</f>
        <v>8.2685509161446544E-3</v>
      </c>
      <c r="AV48" s="34">
        <f>$W$28/'Fixed data'!$C$7</f>
        <v>8.2685509161446544E-3</v>
      </c>
      <c r="AW48" s="34">
        <f>$W$28/'Fixed data'!$C$7</f>
        <v>8.2685509161446544E-3</v>
      </c>
      <c r="AX48" s="34">
        <f>$W$28/'Fixed data'!$C$7</f>
        <v>8.2685509161446544E-3</v>
      </c>
      <c r="AY48" s="34">
        <f>$W$28/'Fixed data'!$C$7</f>
        <v>8.2685509161446544E-3</v>
      </c>
      <c r="AZ48" s="34">
        <f>$W$28/'Fixed data'!$C$7</f>
        <v>8.2685509161446544E-3</v>
      </c>
      <c r="BA48" s="34">
        <f>$W$28/'Fixed data'!$C$7</f>
        <v>8.2685509161446544E-3</v>
      </c>
      <c r="BB48" s="34">
        <f>$W$28/'Fixed data'!$C$7</f>
        <v>8.2685509161446544E-3</v>
      </c>
      <c r="BC48" s="34">
        <f>$W$28/'Fixed data'!$C$7</f>
        <v>8.2685509161446544E-3</v>
      </c>
      <c r="BD48" s="34">
        <f>$W$28/'Fixed data'!$C$7</f>
        <v>8.2685509161446544E-3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8.3798059136128335E-3</v>
      </c>
      <c r="Z49" s="34">
        <f>$X$28/'Fixed data'!$C$7</f>
        <v>8.3798059136128335E-3</v>
      </c>
      <c r="AA49" s="34">
        <f>$X$28/'Fixed data'!$C$7</f>
        <v>8.3798059136128335E-3</v>
      </c>
      <c r="AB49" s="34">
        <f>$X$28/'Fixed data'!$C$7</f>
        <v>8.3798059136128335E-3</v>
      </c>
      <c r="AC49" s="34">
        <f>$X$28/'Fixed data'!$C$7</f>
        <v>8.3798059136128335E-3</v>
      </c>
      <c r="AD49" s="34">
        <f>$X$28/'Fixed data'!$C$7</f>
        <v>8.3798059136128335E-3</v>
      </c>
      <c r="AE49" s="34">
        <f>$X$28/'Fixed data'!$C$7</f>
        <v>8.3798059136128335E-3</v>
      </c>
      <c r="AF49" s="34">
        <f>$X$28/'Fixed data'!$C$7</f>
        <v>8.3798059136128335E-3</v>
      </c>
      <c r="AG49" s="34">
        <f>$X$28/'Fixed data'!$C$7</f>
        <v>8.3798059136128335E-3</v>
      </c>
      <c r="AH49" s="34">
        <f>$X$28/'Fixed data'!$C$7</f>
        <v>8.3798059136128335E-3</v>
      </c>
      <c r="AI49" s="34">
        <f>$X$28/'Fixed data'!$C$7</f>
        <v>8.3798059136128335E-3</v>
      </c>
      <c r="AJ49" s="34">
        <f>$X$28/'Fixed data'!$C$7</f>
        <v>8.3798059136128335E-3</v>
      </c>
      <c r="AK49" s="34">
        <f>$X$28/'Fixed data'!$C$7</f>
        <v>8.3798059136128335E-3</v>
      </c>
      <c r="AL49" s="34">
        <f>$X$28/'Fixed data'!$C$7</f>
        <v>8.3798059136128335E-3</v>
      </c>
      <c r="AM49" s="34">
        <f>$X$28/'Fixed data'!$C$7</f>
        <v>8.3798059136128335E-3</v>
      </c>
      <c r="AN49" s="34">
        <f>$X$28/'Fixed data'!$C$7</f>
        <v>8.3798059136128335E-3</v>
      </c>
      <c r="AO49" s="34">
        <f>$X$28/'Fixed data'!$C$7</f>
        <v>8.3798059136128335E-3</v>
      </c>
      <c r="AP49" s="34">
        <f>$X$28/'Fixed data'!$C$7</f>
        <v>8.3798059136128335E-3</v>
      </c>
      <c r="AQ49" s="34">
        <f>$X$28/'Fixed data'!$C$7</f>
        <v>8.3798059136128335E-3</v>
      </c>
      <c r="AR49" s="34">
        <f>$X$28/'Fixed data'!$C$7</f>
        <v>8.3798059136128335E-3</v>
      </c>
      <c r="AS49" s="34">
        <f>$X$28/'Fixed data'!$C$7</f>
        <v>8.3798059136128335E-3</v>
      </c>
      <c r="AT49" s="34">
        <f>$X$28/'Fixed data'!$C$7</f>
        <v>8.3798059136128335E-3</v>
      </c>
      <c r="AU49" s="34">
        <f>$X$28/'Fixed data'!$C$7</f>
        <v>8.3798059136128335E-3</v>
      </c>
      <c r="AV49" s="34">
        <f>$X$28/'Fixed data'!$C$7</f>
        <v>8.3798059136128335E-3</v>
      </c>
      <c r="AW49" s="34">
        <f>$X$28/'Fixed data'!$C$7</f>
        <v>8.3798059136128335E-3</v>
      </c>
      <c r="AX49" s="34">
        <f>$X$28/'Fixed data'!$C$7</f>
        <v>8.3798059136128335E-3</v>
      </c>
      <c r="AY49" s="34">
        <f>$X$28/'Fixed data'!$C$7</f>
        <v>8.3798059136128335E-3</v>
      </c>
      <c r="AZ49" s="34">
        <f>$X$28/'Fixed data'!$C$7</f>
        <v>8.3798059136128335E-3</v>
      </c>
      <c r="BA49" s="34">
        <f>$X$28/'Fixed data'!$C$7</f>
        <v>8.3798059136128335E-3</v>
      </c>
      <c r="BB49" s="34">
        <f>$X$28/'Fixed data'!$C$7</f>
        <v>8.3798059136128335E-3</v>
      </c>
      <c r="BC49" s="34">
        <f>$X$28/'Fixed data'!$C$7</f>
        <v>8.3798059136128335E-3</v>
      </c>
      <c r="BD49" s="34">
        <f>$X$28/'Fixed data'!$C$7</f>
        <v>8.3798059136128335E-3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8.4634752333215286E-3</v>
      </c>
      <c r="AA50" s="34">
        <f>$Y$28/'Fixed data'!$C$7</f>
        <v>8.4634752333215286E-3</v>
      </c>
      <c r="AB50" s="34">
        <f>$Y$28/'Fixed data'!$C$7</f>
        <v>8.4634752333215286E-3</v>
      </c>
      <c r="AC50" s="34">
        <f>$Y$28/'Fixed data'!$C$7</f>
        <v>8.4634752333215286E-3</v>
      </c>
      <c r="AD50" s="34">
        <f>$Y$28/'Fixed data'!$C$7</f>
        <v>8.4634752333215286E-3</v>
      </c>
      <c r="AE50" s="34">
        <f>$Y$28/'Fixed data'!$C$7</f>
        <v>8.4634752333215286E-3</v>
      </c>
      <c r="AF50" s="34">
        <f>$Y$28/'Fixed data'!$C$7</f>
        <v>8.4634752333215286E-3</v>
      </c>
      <c r="AG50" s="34">
        <f>$Y$28/'Fixed data'!$C$7</f>
        <v>8.4634752333215286E-3</v>
      </c>
      <c r="AH50" s="34">
        <f>$Y$28/'Fixed data'!$C$7</f>
        <v>8.4634752333215286E-3</v>
      </c>
      <c r="AI50" s="34">
        <f>$Y$28/'Fixed data'!$C$7</f>
        <v>8.4634752333215286E-3</v>
      </c>
      <c r="AJ50" s="34">
        <f>$Y$28/'Fixed data'!$C$7</f>
        <v>8.4634752333215286E-3</v>
      </c>
      <c r="AK50" s="34">
        <f>$Y$28/'Fixed data'!$C$7</f>
        <v>8.4634752333215286E-3</v>
      </c>
      <c r="AL50" s="34">
        <f>$Y$28/'Fixed data'!$C$7</f>
        <v>8.4634752333215286E-3</v>
      </c>
      <c r="AM50" s="34">
        <f>$Y$28/'Fixed data'!$C$7</f>
        <v>8.4634752333215286E-3</v>
      </c>
      <c r="AN50" s="34">
        <f>$Y$28/'Fixed data'!$C$7</f>
        <v>8.4634752333215286E-3</v>
      </c>
      <c r="AO50" s="34">
        <f>$Y$28/'Fixed data'!$C$7</f>
        <v>8.4634752333215286E-3</v>
      </c>
      <c r="AP50" s="34">
        <f>$Y$28/'Fixed data'!$C$7</f>
        <v>8.4634752333215286E-3</v>
      </c>
      <c r="AQ50" s="34">
        <f>$Y$28/'Fixed data'!$C$7</f>
        <v>8.4634752333215286E-3</v>
      </c>
      <c r="AR50" s="34">
        <f>$Y$28/'Fixed data'!$C$7</f>
        <v>8.4634752333215286E-3</v>
      </c>
      <c r="AS50" s="34">
        <f>$Y$28/'Fixed data'!$C$7</f>
        <v>8.4634752333215286E-3</v>
      </c>
      <c r="AT50" s="34">
        <f>$Y$28/'Fixed data'!$C$7</f>
        <v>8.4634752333215286E-3</v>
      </c>
      <c r="AU50" s="34">
        <f>$Y$28/'Fixed data'!$C$7</f>
        <v>8.4634752333215286E-3</v>
      </c>
      <c r="AV50" s="34">
        <f>$Y$28/'Fixed data'!$C$7</f>
        <v>8.4634752333215286E-3</v>
      </c>
      <c r="AW50" s="34">
        <f>$Y$28/'Fixed data'!$C$7</f>
        <v>8.4634752333215286E-3</v>
      </c>
      <c r="AX50" s="34">
        <f>$Y$28/'Fixed data'!$C$7</f>
        <v>8.4634752333215286E-3</v>
      </c>
      <c r="AY50" s="34">
        <f>$Y$28/'Fixed data'!$C$7</f>
        <v>8.4634752333215286E-3</v>
      </c>
      <c r="AZ50" s="34">
        <f>$Y$28/'Fixed data'!$C$7</f>
        <v>8.4634752333215286E-3</v>
      </c>
      <c r="BA50" s="34">
        <f>$Y$28/'Fixed data'!$C$7</f>
        <v>8.4634752333215286E-3</v>
      </c>
      <c r="BB50" s="34">
        <f>$Y$28/'Fixed data'!$C$7</f>
        <v>8.4634752333215286E-3</v>
      </c>
      <c r="BC50" s="34">
        <f>$Y$28/'Fixed data'!$C$7</f>
        <v>8.4634752333215286E-3</v>
      </c>
      <c r="BD50" s="34">
        <f>$Y$28/'Fixed data'!$C$7</f>
        <v>8.4634752333215286E-3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8.5387547122682591E-3</v>
      </c>
      <c r="AB51" s="34">
        <f>$Z$28/'Fixed data'!$C$7</f>
        <v>8.5387547122682591E-3</v>
      </c>
      <c r="AC51" s="34">
        <f>$Z$28/'Fixed data'!$C$7</f>
        <v>8.5387547122682591E-3</v>
      </c>
      <c r="AD51" s="34">
        <f>$Z$28/'Fixed data'!$C$7</f>
        <v>8.5387547122682591E-3</v>
      </c>
      <c r="AE51" s="34">
        <f>$Z$28/'Fixed data'!$C$7</f>
        <v>8.5387547122682591E-3</v>
      </c>
      <c r="AF51" s="34">
        <f>$Z$28/'Fixed data'!$C$7</f>
        <v>8.5387547122682591E-3</v>
      </c>
      <c r="AG51" s="34">
        <f>$Z$28/'Fixed data'!$C$7</f>
        <v>8.5387547122682591E-3</v>
      </c>
      <c r="AH51" s="34">
        <f>$Z$28/'Fixed data'!$C$7</f>
        <v>8.5387547122682591E-3</v>
      </c>
      <c r="AI51" s="34">
        <f>$Z$28/'Fixed data'!$C$7</f>
        <v>8.5387547122682591E-3</v>
      </c>
      <c r="AJ51" s="34">
        <f>$Z$28/'Fixed data'!$C$7</f>
        <v>8.5387547122682591E-3</v>
      </c>
      <c r="AK51" s="34">
        <f>$Z$28/'Fixed data'!$C$7</f>
        <v>8.5387547122682591E-3</v>
      </c>
      <c r="AL51" s="34">
        <f>$Z$28/'Fixed data'!$C$7</f>
        <v>8.5387547122682591E-3</v>
      </c>
      <c r="AM51" s="34">
        <f>$Z$28/'Fixed data'!$C$7</f>
        <v>8.5387547122682591E-3</v>
      </c>
      <c r="AN51" s="34">
        <f>$Z$28/'Fixed data'!$C$7</f>
        <v>8.5387547122682591E-3</v>
      </c>
      <c r="AO51" s="34">
        <f>$Z$28/'Fixed data'!$C$7</f>
        <v>8.5387547122682591E-3</v>
      </c>
      <c r="AP51" s="34">
        <f>$Z$28/'Fixed data'!$C$7</f>
        <v>8.5387547122682591E-3</v>
      </c>
      <c r="AQ51" s="34">
        <f>$Z$28/'Fixed data'!$C$7</f>
        <v>8.5387547122682591E-3</v>
      </c>
      <c r="AR51" s="34">
        <f>$Z$28/'Fixed data'!$C$7</f>
        <v>8.5387547122682591E-3</v>
      </c>
      <c r="AS51" s="34">
        <f>$Z$28/'Fixed data'!$C$7</f>
        <v>8.5387547122682591E-3</v>
      </c>
      <c r="AT51" s="34">
        <f>$Z$28/'Fixed data'!$C$7</f>
        <v>8.5387547122682591E-3</v>
      </c>
      <c r="AU51" s="34">
        <f>$Z$28/'Fixed data'!$C$7</f>
        <v>8.5387547122682591E-3</v>
      </c>
      <c r="AV51" s="34">
        <f>$Z$28/'Fixed data'!$C$7</f>
        <v>8.5387547122682591E-3</v>
      </c>
      <c r="AW51" s="34">
        <f>$Z$28/'Fixed data'!$C$7</f>
        <v>8.5387547122682591E-3</v>
      </c>
      <c r="AX51" s="34">
        <f>$Z$28/'Fixed data'!$C$7</f>
        <v>8.5387547122682591E-3</v>
      </c>
      <c r="AY51" s="34">
        <f>$Z$28/'Fixed data'!$C$7</f>
        <v>8.5387547122682591E-3</v>
      </c>
      <c r="AZ51" s="34">
        <f>$Z$28/'Fixed data'!$C$7</f>
        <v>8.5387547122682591E-3</v>
      </c>
      <c r="BA51" s="34">
        <f>$Z$28/'Fixed data'!$C$7</f>
        <v>8.5387547122682591E-3</v>
      </c>
      <c r="BB51" s="34">
        <f>$Z$28/'Fixed data'!$C$7</f>
        <v>8.5387547122682591E-3</v>
      </c>
      <c r="BC51" s="34">
        <f>$Z$28/'Fixed data'!$C$7</f>
        <v>8.5387547122682591E-3</v>
      </c>
      <c r="BD51" s="34">
        <f>$Z$28/'Fixed data'!$C$7</f>
        <v>8.5387547122682591E-3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8.6116139170676984E-3</v>
      </c>
      <c r="AC52" s="34">
        <f>$AA$28/'Fixed data'!$C$7</f>
        <v>8.6116139170676984E-3</v>
      </c>
      <c r="AD52" s="34">
        <f>$AA$28/'Fixed data'!$C$7</f>
        <v>8.6116139170676984E-3</v>
      </c>
      <c r="AE52" s="34">
        <f>$AA$28/'Fixed data'!$C$7</f>
        <v>8.6116139170676984E-3</v>
      </c>
      <c r="AF52" s="34">
        <f>$AA$28/'Fixed data'!$C$7</f>
        <v>8.6116139170676984E-3</v>
      </c>
      <c r="AG52" s="34">
        <f>$AA$28/'Fixed data'!$C$7</f>
        <v>8.6116139170676984E-3</v>
      </c>
      <c r="AH52" s="34">
        <f>$AA$28/'Fixed data'!$C$7</f>
        <v>8.6116139170676984E-3</v>
      </c>
      <c r="AI52" s="34">
        <f>$AA$28/'Fixed data'!$C$7</f>
        <v>8.6116139170676984E-3</v>
      </c>
      <c r="AJ52" s="34">
        <f>$AA$28/'Fixed data'!$C$7</f>
        <v>8.6116139170676984E-3</v>
      </c>
      <c r="AK52" s="34">
        <f>$AA$28/'Fixed data'!$C$7</f>
        <v>8.6116139170676984E-3</v>
      </c>
      <c r="AL52" s="34">
        <f>$AA$28/'Fixed data'!$C$7</f>
        <v>8.6116139170676984E-3</v>
      </c>
      <c r="AM52" s="34">
        <f>$AA$28/'Fixed data'!$C$7</f>
        <v>8.6116139170676984E-3</v>
      </c>
      <c r="AN52" s="34">
        <f>$AA$28/'Fixed data'!$C$7</f>
        <v>8.6116139170676984E-3</v>
      </c>
      <c r="AO52" s="34">
        <f>$AA$28/'Fixed data'!$C$7</f>
        <v>8.6116139170676984E-3</v>
      </c>
      <c r="AP52" s="34">
        <f>$AA$28/'Fixed data'!$C$7</f>
        <v>8.6116139170676984E-3</v>
      </c>
      <c r="AQ52" s="34">
        <f>$AA$28/'Fixed data'!$C$7</f>
        <v>8.6116139170676984E-3</v>
      </c>
      <c r="AR52" s="34">
        <f>$AA$28/'Fixed data'!$C$7</f>
        <v>8.6116139170676984E-3</v>
      </c>
      <c r="AS52" s="34">
        <f>$AA$28/'Fixed data'!$C$7</f>
        <v>8.6116139170676984E-3</v>
      </c>
      <c r="AT52" s="34">
        <f>$AA$28/'Fixed data'!$C$7</f>
        <v>8.6116139170676984E-3</v>
      </c>
      <c r="AU52" s="34">
        <f>$AA$28/'Fixed data'!$C$7</f>
        <v>8.6116139170676984E-3</v>
      </c>
      <c r="AV52" s="34">
        <f>$AA$28/'Fixed data'!$C$7</f>
        <v>8.6116139170676984E-3</v>
      </c>
      <c r="AW52" s="34">
        <f>$AA$28/'Fixed data'!$C$7</f>
        <v>8.6116139170676984E-3</v>
      </c>
      <c r="AX52" s="34">
        <f>$AA$28/'Fixed data'!$C$7</f>
        <v>8.6116139170676984E-3</v>
      </c>
      <c r="AY52" s="34">
        <f>$AA$28/'Fixed data'!$C$7</f>
        <v>8.6116139170676984E-3</v>
      </c>
      <c r="AZ52" s="34">
        <f>$AA$28/'Fixed data'!$C$7</f>
        <v>8.6116139170676984E-3</v>
      </c>
      <c r="BA52" s="34">
        <f>$AA$28/'Fixed data'!$C$7</f>
        <v>8.6116139170676984E-3</v>
      </c>
      <c r="BB52" s="34">
        <f>$AA$28/'Fixed data'!$C$7</f>
        <v>8.6116139170676984E-3</v>
      </c>
      <c r="BC52" s="34">
        <f>$AA$28/'Fixed data'!$C$7</f>
        <v>8.6116139170676984E-3</v>
      </c>
      <c r="BD52" s="34">
        <f>$AA$28/'Fixed data'!$C$7</f>
        <v>8.6116139170676984E-3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8.6815388166325384E-3</v>
      </c>
      <c r="AD53" s="34">
        <f>$AB$28/'Fixed data'!$C$7</f>
        <v>8.6815388166325384E-3</v>
      </c>
      <c r="AE53" s="34">
        <f>$AB$28/'Fixed data'!$C$7</f>
        <v>8.6815388166325384E-3</v>
      </c>
      <c r="AF53" s="34">
        <f>$AB$28/'Fixed data'!$C$7</f>
        <v>8.6815388166325384E-3</v>
      </c>
      <c r="AG53" s="34">
        <f>$AB$28/'Fixed data'!$C$7</f>
        <v>8.6815388166325384E-3</v>
      </c>
      <c r="AH53" s="34">
        <f>$AB$28/'Fixed data'!$C$7</f>
        <v>8.6815388166325384E-3</v>
      </c>
      <c r="AI53" s="34">
        <f>$AB$28/'Fixed data'!$C$7</f>
        <v>8.6815388166325384E-3</v>
      </c>
      <c r="AJ53" s="34">
        <f>$AB$28/'Fixed data'!$C$7</f>
        <v>8.6815388166325384E-3</v>
      </c>
      <c r="AK53" s="34">
        <f>$AB$28/'Fixed data'!$C$7</f>
        <v>8.6815388166325384E-3</v>
      </c>
      <c r="AL53" s="34">
        <f>$AB$28/'Fixed data'!$C$7</f>
        <v>8.6815388166325384E-3</v>
      </c>
      <c r="AM53" s="34">
        <f>$AB$28/'Fixed data'!$C$7</f>
        <v>8.6815388166325384E-3</v>
      </c>
      <c r="AN53" s="34">
        <f>$AB$28/'Fixed data'!$C$7</f>
        <v>8.6815388166325384E-3</v>
      </c>
      <c r="AO53" s="34">
        <f>$AB$28/'Fixed data'!$C$7</f>
        <v>8.6815388166325384E-3</v>
      </c>
      <c r="AP53" s="34">
        <f>$AB$28/'Fixed data'!$C$7</f>
        <v>8.6815388166325384E-3</v>
      </c>
      <c r="AQ53" s="34">
        <f>$AB$28/'Fixed data'!$C$7</f>
        <v>8.6815388166325384E-3</v>
      </c>
      <c r="AR53" s="34">
        <f>$AB$28/'Fixed data'!$C$7</f>
        <v>8.6815388166325384E-3</v>
      </c>
      <c r="AS53" s="34">
        <f>$AB$28/'Fixed data'!$C$7</f>
        <v>8.6815388166325384E-3</v>
      </c>
      <c r="AT53" s="34">
        <f>$AB$28/'Fixed data'!$C$7</f>
        <v>8.6815388166325384E-3</v>
      </c>
      <c r="AU53" s="34">
        <f>$AB$28/'Fixed data'!$C$7</f>
        <v>8.6815388166325384E-3</v>
      </c>
      <c r="AV53" s="34">
        <f>$AB$28/'Fixed data'!$C$7</f>
        <v>8.6815388166325384E-3</v>
      </c>
      <c r="AW53" s="34">
        <f>$AB$28/'Fixed data'!$C$7</f>
        <v>8.6815388166325384E-3</v>
      </c>
      <c r="AX53" s="34">
        <f>$AB$28/'Fixed data'!$C$7</f>
        <v>8.6815388166325384E-3</v>
      </c>
      <c r="AY53" s="34">
        <f>$AB$28/'Fixed data'!$C$7</f>
        <v>8.6815388166325384E-3</v>
      </c>
      <c r="AZ53" s="34">
        <f>$AB$28/'Fixed data'!$C$7</f>
        <v>8.6815388166325384E-3</v>
      </c>
      <c r="BA53" s="34">
        <f>$AB$28/'Fixed data'!$C$7</f>
        <v>8.6815388166325384E-3</v>
      </c>
      <c r="BB53" s="34">
        <f>$AB$28/'Fixed data'!$C$7</f>
        <v>8.6815388166325384E-3</v>
      </c>
      <c r="BC53" s="34">
        <f>$AB$28/'Fixed data'!$C$7</f>
        <v>8.6815388166325384E-3</v>
      </c>
      <c r="BD53" s="34">
        <f>$AB$28/'Fixed data'!$C$7</f>
        <v>8.6815388166325384E-3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8.7487966317520566E-3</v>
      </c>
      <c r="AE54" s="34">
        <f>$AC$28/'Fixed data'!$C$7</f>
        <v>8.7487966317520566E-3</v>
      </c>
      <c r="AF54" s="34">
        <f>$AC$28/'Fixed data'!$C$7</f>
        <v>8.7487966317520566E-3</v>
      </c>
      <c r="AG54" s="34">
        <f>$AC$28/'Fixed data'!$C$7</f>
        <v>8.7487966317520566E-3</v>
      </c>
      <c r="AH54" s="34">
        <f>$AC$28/'Fixed data'!$C$7</f>
        <v>8.7487966317520566E-3</v>
      </c>
      <c r="AI54" s="34">
        <f>$AC$28/'Fixed data'!$C$7</f>
        <v>8.7487966317520566E-3</v>
      </c>
      <c r="AJ54" s="34">
        <f>$AC$28/'Fixed data'!$C$7</f>
        <v>8.7487966317520566E-3</v>
      </c>
      <c r="AK54" s="34">
        <f>$AC$28/'Fixed data'!$C$7</f>
        <v>8.7487966317520566E-3</v>
      </c>
      <c r="AL54" s="34">
        <f>$AC$28/'Fixed data'!$C$7</f>
        <v>8.7487966317520566E-3</v>
      </c>
      <c r="AM54" s="34">
        <f>$AC$28/'Fixed data'!$C$7</f>
        <v>8.7487966317520566E-3</v>
      </c>
      <c r="AN54" s="34">
        <f>$AC$28/'Fixed data'!$C$7</f>
        <v>8.7487966317520566E-3</v>
      </c>
      <c r="AO54" s="34">
        <f>$AC$28/'Fixed data'!$C$7</f>
        <v>8.7487966317520566E-3</v>
      </c>
      <c r="AP54" s="34">
        <f>$AC$28/'Fixed data'!$C$7</f>
        <v>8.7487966317520566E-3</v>
      </c>
      <c r="AQ54" s="34">
        <f>$AC$28/'Fixed data'!$C$7</f>
        <v>8.7487966317520566E-3</v>
      </c>
      <c r="AR54" s="34">
        <f>$AC$28/'Fixed data'!$C$7</f>
        <v>8.7487966317520566E-3</v>
      </c>
      <c r="AS54" s="34">
        <f>$AC$28/'Fixed data'!$C$7</f>
        <v>8.7487966317520566E-3</v>
      </c>
      <c r="AT54" s="34">
        <f>$AC$28/'Fixed data'!$C$7</f>
        <v>8.7487966317520566E-3</v>
      </c>
      <c r="AU54" s="34">
        <f>$AC$28/'Fixed data'!$C$7</f>
        <v>8.7487966317520566E-3</v>
      </c>
      <c r="AV54" s="34">
        <f>$AC$28/'Fixed data'!$C$7</f>
        <v>8.7487966317520566E-3</v>
      </c>
      <c r="AW54" s="34">
        <f>$AC$28/'Fixed data'!$C$7</f>
        <v>8.7487966317520566E-3</v>
      </c>
      <c r="AX54" s="34">
        <f>$AC$28/'Fixed data'!$C$7</f>
        <v>8.7487966317520566E-3</v>
      </c>
      <c r="AY54" s="34">
        <f>$AC$28/'Fixed data'!$C$7</f>
        <v>8.7487966317520566E-3</v>
      </c>
      <c r="AZ54" s="34">
        <f>$AC$28/'Fixed data'!$C$7</f>
        <v>8.7487966317520566E-3</v>
      </c>
      <c r="BA54" s="34">
        <f>$AC$28/'Fixed data'!$C$7</f>
        <v>8.7487966317520566E-3</v>
      </c>
      <c r="BB54" s="34">
        <f>$AC$28/'Fixed data'!$C$7</f>
        <v>8.7487966317520566E-3</v>
      </c>
      <c r="BC54" s="34">
        <f>$AC$28/'Fixed data'!$C$7</f>
        <v>8.7487966317520566E-3</v>
      </c>
      <c r="BD54" s="34">
        <f>$AC$28/'Fixed data'!$C$7</f>
        <v>8.7487966317520566E-3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8.8068000365278138E-3</v>
      </c>
      <c r="AF55" s="34">
        <f>$AD$28/'Fixed data'!$C$7</f>
        <v>8.8068000365278138E-3</v>
      </c>
      <c r="AG55" s="34">
        <f>$AD$28/'Fixed data'!$C$7</f>
        <v>8.8068000365278138E-3</v>
      </c>
      <c r="AH55" s="34">
        <f>$AD$28/'Fixed data'!$C$7</f>
        <v>8.8068000365278138E-3</v>
      </c>
      <c r="AI55" s="34">
        <f>$AD$28/'Fixed data'!$C$7</f>
        <v>8.8068000365278138E-3</v>
      </c>
      <c r="AJ55" s="34">
        <f>$AD$28/'Fixed data'!$C$7</f>
        <v>8.8068000365278138E-3</v>
      </c>
      <c r="AK55" s="34">
        <f>$AD$28/'Fixed data'!$C$7</f>
        <v>8.8068000365278138E-3</v>
      </c>
      <c r="AL55" s="34">
        <f>$AD$28/'Fixed data'!$C$7</f>
        <v>8.8068000365278138E-3</v>
      </c>
      <c r="AM55" s="34">
        <f>$AD$28/'Fixed data'!$C$7</f>
        <v>8.8068000365278138E-3</v>
      </c>
      <c r="AN55" s="34">
        <f>$AD$28/'Fixed data'!$C$7</f>
        <v>8.8068000365278138E-3</v>
      </c>
      <c r="AO55" s="34">
        <f>$AD$28/'Fixed data'!$C$7</f>
        <v>8.8068000365278138E-3</v>
      </c>
      <c r="AP55" s="34">
        <f>$AD$28/'Fixed data'!$C$7</f>
        <v>8.8068000365278138E-3</v>
      </c>
      <c r="AQ55" s="34">
        <f>$AD$28/'Fixed data'!$C$7</f>
        <v>8.8068000365278138E-3</v>
      </c>
      <c r="AR55" s="34">
        <f>$AD$28/'Fixed data'!$C$7</f>
        <v>8.8068000365278138E-3</v>
      </c>
      <c r="AS55" s="34">
        <f>$AD$28/'Fixed data'!$C$7</f>
        <v>8.8068000365278138E-3</v>
      </c>
      <c r="AT55" s="34">
        <f>$AD$28/'Fixed data'!$C$7</f>
        <v>8.8068000365278138E-3</v>
      </c>
      <c r="AU55" s="34">
        <f>$AD$28/'Fixed data'!$C$7</f>
        <v>8.8068000365278138E-3</v>
      </c>
      <c r="AV55" s="34">
        <f>$AD$28/'Fixed data'!$C$7</f>
        <v>8.8068000365278138E-3</v>
      </c>
      <c r="AW55" s="34">
        <f>$AD$28/'Fixed data'!$C$7</f>
        <v>8.8068000365278138E-3</v>
      </c>
      <c r="AX55" s="34">
        <f>$AD$28/'Fixed data'!$C$7</f>
        <v>8.8068000365278138E-3</v>
      </c>
      <c r="AY55" s="34">
        <f>$AD$28/'Fixed data'!$C$7</f>
        <v>8.8068000365278138E-3</v>
      </c>
      <c r="AZ55" s="34">
        <f>$AD$28/'Fixed data'!$C$7</f>
        <v>8.8068000365278138E-3</v>
      </c>
      <c r="BA55" s="34">
        <f>$AD$28/'Fixed data'!$C$7</f>
        <v>8.8068000365278138E-3</v>
      </c>
      <c r="BB55" s="34">
        <f>$AD$28/'Fixed data'!$C$7</f>
        <v>8.8068000365278138E-3</v>
      </c>
      <c r="BC55" s="34">
        <f>$AD$28/'Fixed data'!$C$7</f>
        <v>8.8068000365278138E-3</v>
      </c>
      <c r="BD55" s="34">
        <f>$AD$28/'Fixed data'!$C$7</f>
        <v>8.8068000365278138E-3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8.8591983458222601E-3</v>
      </c>
      <c r="AG56" s="34">
        <f>$AE$28/'Fixed data'!$C$7</f>
        <v>8.8591983458222601E-3</v>
      </c>
      <c r="AH56" s="34">
        <f>$AE$28/'Fixed data'!$C$7</f>
        <v>8.8591983458222601E-3</v>
      </c>
      <c r="AI56" s="34">
        <f>$AE$28/'Fixed data'!$C$7</f>
        <v>8.8591983458222601E-3</v>
      </c>
      <c r="AJ56" s="34">
        <f>$AE$28/'Fixed data'!$C$7</f>
        <v>8.8591983458222601E-3</v>
      </c>
      <c r="AK56" s="34">
        <f>$AE$28/'Fixed data'!$C$7</f>
        <v>8.8591983458222601E-3</v>
      </c>
      <c r="AL56" s="34">
        <f>$AE$28/'Fixed data'!$C$7</f>
        <v>8.8591983458222601E-3</v>
      </c>
      <c r="AM56" s="34">
        <f>$AE$28/'Fixed data'!$C$7</f>
        <v>8.8591983458222601E-3</v>
      </c>
      <c r="AN56" s="34">
        <f>$AE$28/'Fixed data'!$C$7</f>
        <v>8.8591983458222601E-3</v>
      </c>
      <c r="AO56" s="34">
        <f>$AE$28/'Fixed data'!$C$7</f>
        <v>8.8591983458222601E-3</v>
      </c>
      <c r="AP56" s="34">
        <f>$AE$28/'Fixed data'!$C$7</f>
        <v>8.8591983458222601E-3</v>
      </c>
      <c r="AQ56" s="34">
        <f>$AE$28/'Fixed data'!$C$7</f>
        <v>8.8591983458222601E-3</v>
      </c>
      <c r="AR56" s="34">
        <f>$AE$28/'Fixed data'!$C$7</f>
        <v>8.8591983458222601E-3</v>
      </c>
      <c r="AS56" s="34">
        <f>$AE$28/'Fixed data'!$C$7</f>
        <v>8.8591983458222601E-3</v>
      </c>
      <c r="AT56" s="34">
        <f>$AE$28/'Fixed data'!$C$7</f>
        <v>8.8591983458222601E-3</v>
      </c>
      <c r="AU56" s="34">
        <f>$AE$28/'Fixed data'!$C$7</f>
        <v>8.8591983458222601E-3</v>
      </c>
      <c r="AV56" s="34">
        <f>$AE$28/'Fixed data'!$C$7</f>
        <v>8.8591983458222601E-3</v>
      </c>
      <c r="AW56" s="34">
        <f>$AE$28/'Fixed data'!$C$7</f>
        <v>8.8591983458222601E-3</v>
      </c>
      <c r="AX56" s="34">
        <f>$AE$28/'Fixed data'!$C$7</f>
        <v>8.8591983458222601E-3</v>
      </c>
      <c r="AY56" s="34">
        <f>$AE$28/'Fixed data'!$C$7</f>
        <v>8.8591983458222601E-3</v>
      </c>
      <c r="AZ56" s="34">
        <f>$AE$28/'Fixed data'!$C$7</f>
        <v>8.8591983458222601E-3</v>
      </c>
      <c r="BA56" s="34">
        <f>$AE$28/'Fixed data'!$C$7</f>
        <v>8.8591983458222601E-3</v>
      </c>
      <c r="BB56" s="34">
        <f>$AE$28/'Fixed data'!$C$7</f>
        <v>8.8591983458222601E-3</v>
      </c>
      <c r="BC56" s="34">
        <f>$AE$28/'Fixed data'!$C$7</f>
        <v>8.8591983458222601E-3</v>
      </c>
      <c r="BD56" s="34">
        <f>$AE$28/'Fixed data'!$C$7</f>
        <v>8.8591983458222601E-3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8.9084936674643563E-3</v>
      </c>
      <c r="AH57" s="34">
        <f>$AF$28/'Fixed data'!$C$7</f>
        <v>8.9084936674643563E-3</v>
      </c>
      <c r="AI57" s="34">
        <f>$AF$28/'Fixed data'!$C$7</f>
        <v>8.9084936674643563E-3</v>
      </c>
      <c r="AJ57" s="34">
        <f>$AF$28/'Fixed data'!$C$7</f>
        <v>8.9084936674643563E-3</v>
      </c>
      <c r="AK57" s="34">
        <f>$AF$28/'Fixed data'!$C$7</f>
        <v>8.9084936674643563E-3</v>
      </c>
      <c r="AL57" s="34">
        <f>$AF$28/'Fixed data'!$C$7</f>
        <v>8.9084936674643563E-3</v>
      </c>
      <c r="AM57" s="34">
        <f>$AF$28/'Fixed data'!$C$7</f>
        <v>8.9084936674643563E-3</v>
      </c>
      <c r="AN57" s="34">
        <f>$AF$28/'Fixed data'!$C$7</f>
        <v>8.9084936674643563E-3</v>
      </c>
      <c r="AO57" s="34">
        <f>$AF$28/'Fixed data'!$C$7</f>
        <v>8.9084936674643563E-3</v>
      </c>
      <c r="AP57" s="34">
        <f>$AF$28/'Fixed data'!$C$7</f>
        <v>8.9084936674643563E-3</v>
      </c>
      <c r="AQ57" s="34">
        <f>$AF$28/'Fixed data'!$C$7</f>
        <v>8.9084936674643563E-3</v>
      </c>
      <c r="AR57" s="34">
        <f>$AF$28/'Fixed data'!$C$7</f>
        <v>8.9084936674643563E-3</v>
      </c>
      <c r="AS57" s="34">
        <f>$AF$28/'Fixed data'!$C$7</f>
        <v>8.9084936674643563E-3</v>
      </c>
      <c r="AT57" s="34">
        <f>$AF$28/'Fixed data'!$C$7</f>
        <v>8.9084936674643563E-3</v>
      </c>
      <c r="AU57" s="34">
        <f>$AF$28/'Fixed data'!$C$7</f>
        <v>8.9084936674643563E-3</v>
      </c>
      <c r="AV57" s="34">
        <f>$AF$28/'Fixed data'!$C$7</f>
        <v>8.9084936674643563E-3</v>
      </c>
      <c r="AW57" s="34">
        <f>$AF$28/'Fixed data'!$C$7</f>
        <v>8.9084936674643563E-3</v>
      </c>
      <c r="AX57" s="34">
        <f>$AF$28/'Fixed data'!$C$7</f>
        <v>8.9084936674643563E-3</v>
      </c>
      <c r="AY57" s="34">
        <f>$AF$28/'Fixed data'!$C$7</f>
        <v>8.9084936674643563E-3</v>
      </c>
      <c r="AZ57" s="34">
        <f>$AF$28/'Fixed data'!$C$7</f>
        <v>8.9084936674643563E-3</v>
      </c>
      <c r="BA57" s="34">
        <f>$AF$28/'Fixed data'!$C$7</f>
        <v>8.9084936674643563E-3</v>
      </c>
      <c r="BB57" s="34">
        <f>$AF$28/'Fixed data'!$C$7</f>
        <v>8.9084936674643563E-3</v>
      </c>
      <c r="BC57" s="34">
        <f>$AF$28/'Fixed data'!$C$7</f>
        <v>8.9084936674643563E-3</v>
      </c>
      <c r="BD57" s="34">
        <f>$AF$28/'Fixed data'!$C$7</f>
        <v>8.9084936674643563E-3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8.955681658058115E-3</v>
      </c>
      <c r="AI58" s="34">
        <f>$AG$28/'Fixed data'!$C$7</f>
        <v>8.955681658058115E-3</v>
      </c>
      <c r="AJ58" s="34">
        <f>$AG$28/'Fixed data'!$C$7</f>
        <v>8.955681658058115E-3</v>
      </c>
      <c r="AK58" s="34">
        <f>$AG$28/'Fixed data'!$C$7</f>
        <v>8.955681658058115E-3</v>
      </c>
      <c r="AL58" s="34">
        <f>$AG$28/'Fixed data'!$C$7</f>
        <v>8.955681658058115E-3</v>
      </c>
      <c r="AM58" s="34">
        <f>$AG$28/'Fixed data'!$C$7</f>
        <v>8.955681658058115E-3</v>
      </c>
      <c r="AN58" s="34">
        <f>$AG$28/'Fixed data'!$C$7</f>
        <v>8.955681658058115E-3</v>
      </c>
      <c r="AO58" s="34">
        <f>$AG$28/'Fixed data'!$C$7</f>
        <v>8.955681658058115E-3</v>
      </c>
      <c r="AP58" s="34">
        <f>$AG$28/'Fixed data'!$C$7</f>
        <v>8.955681658058115E-3</v>
      </c>
      <c r="AQ58" s="34">
        <f>$AG$28/'Fixed data'!$C$7</f>
        <v>8.955681658058115E-3</v>
      </c>
      <c r="AR58" s="34">
        <f>$AG$28/'Fixed data'!$C$7</f>
        <v>8.955681658058115E-3</v>
      </c>
      <c r="AS58" s="34">
        <f>$AG$28/'Fixed data'!$C$7</f>
        <v>8.955681658058115E-3</v>
      </c>
      <c r="AT58" s="34">
        <f>$AG$28/'Fixed data'!$C$7</f>
        <v>8.955681658058115E-3</v>
      </c>
      <c r="AU58" s="34">
        <f>$AG$28/'Fixed data'!$C$7</f>
        <v>8.955681658058115E-3</v>
      </c>
      <c r="AV58" s="34">
        <f>$AG$28/'Fixed data'!$C$7</f>
        <v>8.955681658058115E-3</v>
      </c>
      <c r="AW58" s="34">
        <f>$AG$28/'Fixed data'!$C$7</f>
        <v>8.955681658058115E-3</v>
      </c>
      <c r="AX58" s="34">
        <f>$AG$28/'Fixed data'!$C$7</f>
        <v>8.955681658058115E-3</v>
      </c>
      <c r="AY58" s="34">
        <f>$AG$28/'Fixed data'!$C$7</f>
        <v>8.955681658058115E-3</v>
      </c>
      <c r="AZ58" s="34">
        <f>$AG$28/'Fixed data'!$C$7</f>
        <v>8.955681658058115E-3</v>
      </c>
      <c r="BA58" s="34">
        <f>$AG$28/'Fixed data'!$C$7</f>
        <v>8.955681658058115E-3</v>
      </c>
      <c r="BB58" s="34">
        <f>$AG$28/'Fixed data'!$C$7</f>
        <v>8.955681658058115E-3</v>
      </c>
      <c r="BC58" s="34">
        <f>$AG$28/'Fixed data'!$C$7</f>
        <v>8.955681658058115E-3</v>
      </c>
      <c r="BD58" s="34">
        <f>$AG$28/'Fixed data'!$C$7</f>
        <v>8.955681658058115E-3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8.9998461695454425E-3</v>
      </c>
      <c r="AJ59" s="34">
        <f>$AH$28/'Fixed data'!$C$7</f>
        <v>8.9998461695454425E-3</v>
      </c>
      <c r="AK59" s="34">
        <f>$AH$28/'Fixed data'!$C$7</f>
        <v>8.9998461695454425E-3</v>
      </c>
      <c r="AL59" s="34">
        <f>$AH$28/'Fixed data'!$C$7</f>
        <v>8.9998461695454425E-3</v>
      </c>
      <c r="AM59" s="34">
        <f>$AH$28/'Fixed data'!$C$7</f>
        <v>8.9998461695454425E-3</v>
      </c>
      <c r="AN59" s="34">
        <f>$AH$28/'Fixed data'!$C$7</f>
        <v>8.9998461695454425E-3</v>
      </c>
      <c r="AO59" s="34">
        <f>$AH$28/'Fixed data'!$C$7</f>
        <v>8.9998461695454425E-3</v>
      </c>
      <c r="AP59" s="34">
        <f>$AH$28/'Fixed data'!$C$7</f>
        <v>8.9998461695454425E-3</v>
      </c>
      <c r="AQ59" s="34">
        <f>$AH$28/'Fixed data'!$C$7</f>
        <v>8.9998461695454425E-3</v>
      </c>
      <c r="AR59" s="34">
        <f>$AH$28/'Fixed data'!$C$7</f>
        <v>8.9998461695454425E-3</v>
      </c>
      <c r="AS59" s="34">
        <f>$AH$28/'Fixed data'!$C$7</f>
        <v>8.9998461695454425E-3</v>
      </c>
      <c r="AT59" s="34">
        <f>$AH$28/'Fixed data'!$C$7</f>
        <v>8.9998461695454425E-3</v>
      </c>
      <c r="AU59" s="34">
        <f>$AH$28/'Fixed data'!$C$7</f>
        <v>8.9998461695454425E-3</v>
      </c>
      <c r="AV59" s="34">
        <f>$AH$28/'Fixed data'!$C$7</f>
        <v>8.9998461695454425E-3</v>
      </c>
      <c r="AW59" s="34">
        <f>$AH$28/'Fixed data'!$C$7</f>
        <v>8.9998461695454425E-3</v>
      </c>
      <c r="AX59" s="34">
        <f>$AH$28/'Fixed data'!$C$7</f>
        <v>8.9998461695454425E-3</v>
      </c>
      <c r="AY59" s="34">
        <f>$AH$28/'Fixed data'!$C$7</f>
        <v>8.9998461695454425E-3</v>
      </c>
      <c r="AZ59" s="34">
        <f>$AH$28/'Fixed data'!$C$7</f>
        <v>8.9998461695454425E-3</v>
      </c>
      <c r="BA59" s="34">
        <f>$AH$28/'Fixed data'!$C$7</f>
        <v>8.9998461695454425E-3</v>
      </c>
      <c r="BB59" s="34">
        <f>$AH$28/'Fixed data'!$C$7</f>
        <v>8.9998461695454425E-3</v>
      </c>
      <c r="BC59" s="34">
        <f>$AH$28/'Fixed data'!$C$7</f>
        <v>8.9998461695454425E-3</v>
      </c>
      <c r="BD59" s="34">
        <f>$AH$28/'Fixed data'!$C$7</f>
        <v>8.9998461695454425E-3</v>
      </c>
    </row>
    <row r="60" spans="1:56" ht="16.5" collapsed="1" x14ac:dyDescent="0.35">
      <c r="A60" s="115"/>
      <c r="B60" s="9" t="s">
        <v>7</v>
      </c>
      <c r="C60" s="9" t="s">
        <v>61</v>
      </c>
      <c r="D60" s="9" t="s">
        <v>40</v>
      </c>
      <c r="E60" s="34">
        <f>SUM(E30:E59)</f>
        <v>0</v>
      </c>
      <c r="F60" s="34">
        <f t="shared" ref="F60:BD60" si="6">SUM(F30:F59)</f>
        <v>-1.3011555555555556E-2</v>
      </c>
      <c r="G60" s="34">
        <f t="shared" si="6"/>
        <v>-2.5349749024786181E-2</v>
      </c>
      <c r="H60" s="34">
        <f t="shared" si="6"/>
        <v>-3.7161540836818066E-2</v>
      </c>
      <c r="I60" s="34">
        <f t="shared" si="6"/>
        <v>-4.8302511016004607E-2</v>
      </c>
      <c r="J60" s="34">
        <f t="shared" si="6"/>
        <v>-5.8724287555427149E-2</v>
      </c>
      <c r="K60" s="34">
        <f t="shared" si="6"/>
        <v>-6.8239435744025453E-2</v>
      </c>
      <c r="L60" s="34">
        <f t="shared" si="6"/>
        <v>-7.6936637560462137E-2</v>
      </c>
      <c r="M60" s="34">
        <f t="shared" si="6"/>
        <v>-8.4900889149290587E-2</v>
      </c>
      <c r="N60" s="34">
        <f t="shared" si="6"/>
        <v>-7.988035718819618E-2</v>
      </c>
      <c r="O60" s="34">
        <f t="shared" si="6"/>
        <v>-7.4385306208355442E-2</v>
      </c>
      <c r="P60" s="34">
        <f t="shared" si="6"/>
        <v>-6.8445594033091639E-2</v>
      </c>
      <c r="Q60" s="34">
        <f t="shared" si="6"/>
        <v>-6.2089090125271675E-2</v>
      </c>
      <c r="R60" s="34">
        <f t="shared" si="6"/>
        <v>-5.533376788961776E-2</v>
      </c>
      <c r="S60" s="34">
        <f t="shared" si="6"/>
        <v>-4.8200329351256607E-2</v>
      </c>
      <c r="T60" s="34">
        <f t="shared" si="6"/>
        <v>-4.0734591817881319E-2</v>
      </c>
      <c r="U60" s="34">
        <f t="shared" si="6"/>
        <v>-3.2983567149837641E-2</v>
      </c>
      <c r="V60" s="34">
        <f t="shared" si="6"/>
        <v>-2.5013433864556296E-2</v>
      </c>
      <c r="W60" s="34">
        <f t="shared" si="6"/>
        <v>-1.6878304448650773E-2</v>
      </c>
      <c r="X60" s="34">
        <f t="shared" si="6"/>
        <v>-8.6097535325061186E-3</v>
      </c>
      <c r="Y60" s="34">
        <f t="shared" si="6"/>
        <v>-2.2994761889328502E-4</v>
      </c>
      <c r="Z60" s="34">
        <f t="shared" si="6"/>
        <v>8.2335276144282436E-3</v>
      </c>
      <c r="AA60" s="34">
        <f t="shared" si="6"/>
        <v>1.6772282326696503E-2</v>
      </c>
      <c r="AB60" s="34">
        <f t="shared" si="6"/>
        <v>2.5383896243764199E-2</v>
      </c>
      <c r="AC60" s="34">
        <f t="shared" si="6"/>
        <v>3.4065435060396734E-2</v>
      </c>
      <c r="AD60" s="34">
        <f t="shared" si="6"/>
        <v>4.2814231692148791E-2</v>
      </c>
      <c r="AE60" s="34">
        <f t="shared" si="6"/>
        <v>5.1621031728676603E-2</v>
      </c>
      <c r="AF60" s="34">
        <f t="shared" si="6"/>
        <v>6.0480230074498861E-2</v>
      </c>
      <c r="AG60" s="34">
        <f t="shared" si="6"/>
        <v>6.9388723741963212E-2</v>
      </c>
      <c r="AH60" s="34">
        <f t="shared" si="6"/>
        <v>7.8344405400021327E-2</v>
      </c>
      <c r="AI60" s="34">
        <f t="shared" si="6"/>
        <v>8.7344251569566767E-2</v>
      </c>
      <c r="AJ60" s="34">
        <f t="shared" si="6"/>
        <v>8.7344251569566767E-2</v>
      </c>
      <c r="AK60" s="34">
        <f t="shared" si="6"/>
        <v>8.7344251569566767E-2</v>
      </c>
      <c r="AL60" s="34">
        <f t="shared" si="6"/>
        <v>8.7344251569566767E-2</v>
      </c>
      <c r="AM60" s="34">
        <f t="shared" si="6"/>
        <v>8.7344251569566767E-2</v>
      </c>
      <c r="AN60" s="34">
        <f t="shared" si="6"/>
        <v>8.7344251569566767E-2</v>
      </c>
      <c r="AO60" s="34">
        <f t="shared" si="6"/>
        <v>8.7344251569566767E-2</v>
      </c>
      <c r="AP60" s="34">
        <f t="shared" si="6"/>
        <v>8.7344251569566767E-2</v>
      </c>
      <c r="AQ60" s="34">
        <f t="shared" si="6"/>
        <v>8.7344251569566767E-2</v>
      </c>
      <c r="AR60" s="34">
        <f t="shared" si="6"/>
        <v>8.7344251569566767E-2</v>
      </c>
      <c r="AS60" s="34">
        <f t="shared" si="6"/>
        <v>8.7344251569566767E-2</v>
      </c>
      <c r="AT60" s="34">
        <f t="shared" si="6"/>
        <v>8.7344251569566767E-2</v>
      </c>
      <c r="AU60" s="34">
        <f t="shared" si="6"/>
        <v>8.7344251569566767E-2</v>
      </c>
      <c r="AV60" s="34">
        <f t="shared" si="6"/>
        <v>8.7344251569566767E-2</v>
      </c>
      <c r="AW60" s="34">
        <f t="shared" si="6"/>
        <v>8.7344251569566767E-2</v>
      </c>
      <c r="AX60" s="34">
        <f t="shared" si="6"/>
        <v>8.7344251569566767E-2</v>
      </c>
      <c r="AY60" s="34">
        <f t="shared" si="6"/>
        <v>0.10035580712512232</v>
      </c>
      <c r="AZ60" s="34">
        <f t="shared" si="6"/>
        <v>0.11269400059435296</v>
      </c>
      <c r="BA60" s="34">
        <f t="shared" si="6"/>
        <v>0.12450579240638485</v>
      </c>
      <c r="BB60" s="34">
        <f t="shared" si="6"/>
        <v>0.13564676258557137</v>
      </c>
      <c r="BC60" s="34">
        <f t="shared" si="6"/>
        <v>0.14606853912499393</v>
      </c>
      <c r="BD60" s="34">
        <f t="shared" si="6"/>
        <v>0.15558368731359221</v>
      </c>
    </row>
    <row r="61" spans="1:56" ht="17.25" hidden="1" customHeight="1" outlineLevel="1" x14ac:dyDescent="0.35">
      <c r="A61" s="115"/>
      <c r="B61" s="9" t="s">
        <v>35</v>
      </c>
      <c r="C61" s="9" t="s">
        <v>62</v>
      </c>
      <c r="D61" s="9" t="s">
        <v>40</v>
      </c>
      <c r="E61" s="34">
        <v>0</v>
      </c>
      <c r="F61" s="34">
        <f>E62</f>
        <v>-0.58552000000000004</v>
      </c>
      <c r="G61" s="34">
        <f t="shared" ref="G61:BD61" si="7">F62</f>
        <v>-1.1277271505598225</v>
      </c>
      <c r="H61" s="34">
        <f t="shared" si="7"/>
        <v>-1.6339080330764713</v>
      </c>
      <c r="I61" s="34">
        <f t="shared" si="7"/>
        <v>-2.0980901503030474</v>
      </c>
      <c r="J61" s="34">
        <f t="shared" si="7"/>
        <v>-2.5187675835610572</v>
      </c>
      <c r="K61" s="34">
        <f t="shared" si="7"/>
        <v>-2.8882249644925535</v>
      </c>
      <c r="L61" s="34">
        <f t="shared" si="7"/>
        <v>-3.2113596104881785</v>
      </c>
      <c r="M61" s="34">
        <f t="shared" si="7"/>
        <v>-3.4928142944249965</v>
      </c>
      <c r="N61" s="34">
        <f t="shared" si="7"/>
        <v>-3.1819894670264577</v>
      </c>
      <c r="O61" s="34">
        <f t="shared" si="7"/>
        <v>-2.8548318157454284</v>
      </c>
      <c r="P61" s="34">
        <f t="shared" si="7"/>
        <v>-2.513159461650202</v>
      </c>
      <c r="Q61" s="34">
        <f t="shared" si="7"/>
        <v>-2.1586711917652122</v>
      </c>
      <c r="R61" s="34">
        <f t="shared" si="7"/>
        <v>-1.7925926010355144</v>
      </c>
      <c r="S61" s="34">
        <f t="shared" si="7"/>
        <v>-1.4162540989196446</v>
      </c>
      <c r="T61" s="34">
        <f t="shared" si="7"/>
        <v>-1.0320955805665</v>
      </c>
      <c r="U61" s="34">
        <f t="shared" si="7"/>
        <v>-0.64256487868665302</v>
      </c>
      <c r="V61" s="34">
        <f t="shared" si="7"/>
        <v>-0.25092531369915494</v>
      </c>
      <c r="W61" s="34">
        <f t="shared" si="7"/>
        <v>0.14016894388114987</v>
      </c>
      <c r="X61" s="34">
        <f t="shared" si="7"/>
        <v>0.52913203955631016</v>
      </c>
      <c r="Y61" s="34">
        <f t="shared" si="7"/>
        <v>0.91483305920139379</v>
      </c>
      <c r="Z61" s="34">
        <f t="shared" si="7"/>
        <v>1.2959193923197558</v>
      </c>
      <c r="AA61" s="34">
        <f t="shared" si="7"/>
        <v>1.6719298267573992</v>
      </c>
      <c r="AB61" s="34">
        <f t="shared" si="7"/>
        <v>2.0426801706987492</v>
      </c>
      <c r="AC61" s="34">
        <f t="shared" si="7"/>
        <v>2.4079655212034492</v>
      </c>
      <c r="AD61" s="34">
        <f t="shared" si="7"/>
        <v>2.767595934571895</v>
      </c>
      <c r="AE61" s="34">
        <f t="shared" si="7"/>
        <v>3.1210877045234979</v>
      </c>
      <c r="AF61" s="34">
        <f t="shared" si="7"/>
        <v>3.4681305983568231</v>
      </c>
      <c r="AG61" s="34">
        <f t="shared" si="7"/>
        <v>3.8085325833182204</v>
      </c>
      <c r="AH61" s="34">
        <f t="shared" si="7"/>
        <v>4.1421495341888726</v>
      </c>
      <c r="AI61" s="34">
        <f t="shared" si="7"/>
        <v>4.4687982064183966</v>
      </c>
      <c r="AJ61" s="34">
        <f t="shared" si="7"/>
        <v>4.7884284340848193</v>
      </c>
      <c r="AK61" s="34">
        <f t="shared" si="7"/>
        <v>5.1101285361733577</v>
      </c>
      <c r="AL61" s="34">
        <f t="shared" si="7"/>
        <v>5.433944376262466</v>
      </c>
      <c r="AM61" s="34">
        <f t="shared" si="7"/>
        <v>5.7597990289287866</v>
      </c>
      <c r="AN61" s="34">
        <f t="shared" si="7"/>
        <v>6.0876635768346681</v>
      </c>
      <c r="AO61" s="34">
        <f t="shared" si="7"/>
        <v>6.4174073182096558</v>
      </c>
      <c r="AP61" s="34">
        <f t="shared" si="7"/>
        <v>6.7489999019845648</v>
      </c>
      <c r="AQ61" s="34">
        <f t="shared" si="7"/>
        <v>7.0823814874968605</v>
      </c>
      <c r="AR61" s="34">
        <f t="shared" si="7"/>
        <v>7.4175920951288594</v>
      </c>
      <c r="AS61" s="34">
        <f t="shared" si="7"/>
        <v>7.7546362763136027</v>
      </c>
      <c r="AT61" s="34">
        <f t="shared" si="7"/>
        <v>8.0932698010357615</v>
      </c>
      <c r="AU61" s="34">
        <f t="shared" si="7"/>
        <v>8.4334580329628981</v>
      </c>
      <c r="AV61" s="34">
        <f t="shared" si="7"/>
        <v>8.7751339320588784</v>
      </c>
      <c r="AW61" s="34">
        <f t="shared" si="7"/>
        <v>9.1182652812261278</v>
      </c>
      <c r="AX61" s="34">
        <f t="shared" si="7"/>
        <v>9.4627934398838196</v>
      </c>
      <c r="AY61" s="34">
        <f t="shared" si="7"/>
        <v>9.3754491883142528</v>
      </c>
      <c r="AZ61" s="34">
        <f t="shared" si="7"/>
        <v>9.2750933811891301</v>
      </c>
      <c r="BA61" s="34">
        <f t="shared" si="7"/>
        <v>9.1623993805947777</v>
      </c>
      <c r="BB61" s="34">
        <f t="shared" si="7"/>
        <v>9.0378935881883926</v>
      </c>
      <c r="BC61" s="34">
        <f t="shared" si="7"/>
        <v>8.9022468256028215</v>
      </c>
      <c r="BD61" s="34">
        <f t="shared" si="7"/>
        <v>8.7561782864778284</v>
      </c>
    </row>
    <row r="62" spans="1:56" ht="16.5" hidden="1" customHeight="1" outlineLevel="1" x14ac:dyDescent="0.3">
      <c r="A62" s="115"/>
      <c r="B62" s="9" t="s">
        <v>34</v>
      </c>
      <c r="C62" s="9" t="s">
        <v>68</v>
      </c>
      <c r="D62" s="9" t="s">
        <v>40</v>
      </c>
      <c r="E62" s="34">
        <f t="shared" ref="E62:BD62" si="8">E28-E60+E61</f>
        <v>-0.58552000000000004</v>
      </c>
      <c r="F62" s="34">
        <f t="shared" si="8"/>
        <v>-1.1277271505598225</v>
      </c>
      <c r="G62" s="34">
        <f t="shared" si="8"/>
        <v>-1.6339080330764713</v>
      </c>
      <c r="H62" s="34">
        <f t="shared" si="8"/>
        <v>-2.0980901503030474</v>
      </c>
      <c r="I62" s="34">
        <f t="shared" si="8"/>
        <v>-2.5187675835610572</v>
      </c>
      <c r="J62" s="34">
        <f t="shared" si="8"/>
        <v>-2.8882249644925535</v>
      </c>
      <c r="K62" s="34">
        <f t="shared" si="8"/>
        <v>-3.2113596104881785</v>
      </c>
      <c r="L62" s="34">
        <f t="shared" si="8"/>
        <v>-3.4928142944249965</v>
      </c>
      <c r="M62" s="34">
        <f t="shared" si="8"/>
        <v>-3.1819894670264577</v>
      </c>
      <c r="N62" s="34">
        <f t="shared" si="8"/>
        <v>-2.8548318157454284</v>
      </c>
      <c r="O62" s="34">
        <f t="shared" si="8"/>
        <v>-2.513159461650202</v>
      </c>
      <c r="P62" s="34">
        <f t="shared" si="8"/>
        <v>-2.1586711917652122</v>
      </c>
      <c r="Q62" s="34">
        <f t="shared" si="8"/>
        <v>-1.7925926010355144</v>
      </c>
      <c r="R62" s="34">
        <f t="shared" si="8"/>
        <v>-1.4162540989196446</v>
      </c>
      <c r="S62" s="34">
        <f t="shared" si="8"/>
        <v>-1.0320955805665</v>
      </c>
      <c r="T62" s="34">
        <f t="shared" si="8"/>
        <v>-0.64256487868665302</v>
      </c>
      <c r="U62" s="34">
        <f t="shared" si="8"/>
        <v>-0.25092531369915494</v>
      </c>
      <c r="V62" s="34">
        <f t="shared" si="8"/>
        <v>0.14016894388114987</v>
      </c>
      <c r="W62" s="34">
        <f t="shared" si="8"/>
        <v>0.52913203955631016</v>
      </c>
      <c r="X62" s="34">
        <f t="shared" si="8"/>
        <v>0.91483305920139379</v>
      </c>
      <c r="Y62" s="34">
        <f t="shared" si="8"/>
        <v>1.2959193923197558</v>
      </c>
      <c r="Z62" s="34">
        <f t="shared" si="8"/>
        <v>1.6719298267573992</v>
      </c>
      <c r="AA62" s="34">
        <f t="shared" si="8"/>
        <v>2.0426801706987492</v>
      </c>
      <c r="AB62" s="34">
        <f t="shared" si="8"/>
        <v>2.4079655212034492</v>
      </c>
      <c r="AC62" s="34">
        <f t="shared" si="8"/>
        <v>2.767595934571895</v>
      </c>
      <c r="AD62" s="34">
        <f t="shared" si="8"/>
        <v>3.1210877045234979</v>
      </c>
      <c r="AE62" s="34">
        <f t="shared" si="8"/>
        <v>3.4681305983568231</v>
      </c>
      <c r="AF62" s="34">
        <f t="shared" si="8"/>
        <v>3.8085325833182204</v>
      </c>
      <c r="AG62" s="34">
        <f t="shared" si="8"/>
        <v>4.1421495341888726</v>
      </c>
      <c r="AH62" s="34">
        <f t="shared" si="8"/>
        <v>4.4687982064183966</v>
      </c>
      <c r="AI62" s="34">
        <f t="shared" si="8"/>
        <v>4.7884284340848193</v>
      </c>
      <c r="AJ62" s="34">
        <f t="shared" si="8"/>
        <v>5.1101285361733577</v>
      </c>
      <c r="AK62" s="34">
        <f t="shared" si="8"/>
        <v>5.433944376262466</v>
      </c>
      <c r="AL62" s="34">
        <f t="shared" si="8"/>
        <v>5.7597990289287866</v>
      </c>
      <c r="AM62" s="34">
        <f t="shared" si="8"/>
        <v>6.0876635768346681</v>
      </c>
      <c r="AN62" s="34">
        <f t="shared" si="8"/>
        <v>6.4174073182096558</v>
      </c>
      <c r="AO62" s="34">
        <f t="shared" si="8"/>
        <v>6.7489999019845648</v>
      </c>
      <c r="AP62" s="34">
        <f t="shared" si="8"/>
        <v>7.0823814874968605</v>
      </c>
      <c r="AQ62" s="34">
        <f t="shared" si="8"/>
        <v>7.4175920951288594</v>
      </c>
      <c r="AR62" s="34">
        <f t="shared" si="8"/>
        <v>7.7546362763136027</v>
      </c>
      <c r="AS62" s="34">
        <f t="shared" si="8"/>
        <v>8.0932698010357615</v>
      </c>
      <c r="AT62" s="34">
        <f t="shared" si="8"/>
        <v>8.4334580329628981</v>
      </c>
      <c r="AU62" s="34">
        <f t="shared" si="8"/>
        <v>8.7751339320588784</v>
      </c>
      <c r="AV62" s="34">
        <f t="shared" si="8"/>
        <v>9.1182652812261278</v>
      </c>
      <c r="AW62" s="34">
        <f t="shared" si="8"/>
        <v>9.4627934398838196</v>
      </c>
      <c r="AX62" s="34">
        <f t="shared" si="8"/>
        <v>9.3754491883142528</v>
      </c>
      <c r="AY62" s="34">
        <f t="shared" si="8"/>
        <v>9.2750933811891301</v>
      </c>
      <c r="AZ62" s="34">
        <f t="shared" si="8"/>
        <v>9.1623993805947777</v>
      </c>
      <c r="BA62" s="34">
        <f t="shared" si="8"/>
        <v>9.0378935881883926</v>
      </c>
      <c r="BB62" s="34">
        <f t="shared" si="8"/>
        <v>8.9022468256028215</v>
      </c>
      <c r="BC62" s="34">
        <f t="shared" si="8"/>
        <v>8.7561782864778284</v>
      </c>
      <c r="BD62" s="34">
        <f t="shared" si="8"/>
        <v>8.6005945991642356</v>
      </c>
    </row>
    <row r="63" spans="1:56" ht="16.5" collapsed="1" x14ac:dyDescent="0.3">
      <c r="A63" s="115"/>
      <c r="B63" s="9" t="s">
        <v>8</v>
      </c>
      <c r="C63" s="11" t="s">
        <v>67</v>
      </c>
      <c r="D63" s="9" t="s">
        <v>40</v>
      </c>
      <c r="E63" s="34">
        <f>AVERAGE(E61:E62)*'Fixed data'!$C$3</f>
        <v>-1.4140308000000002E-2</v>
      </c>
      <c r="F63" s="34">
        <f>AVERAGE(F61:F62)*'Fixed data'!$C$3</f>
        <v>-4.1374918686019717E-2</v>
      </c>
      <c r="G63" s="34">
        <f>AVERAGE(G61:G62)*'Fixed data'!$C$3</f>
        <v>-6.6693489684816504E-2</v>
      </c>
      <c r="H63" s="34">
        <f>AVERAGE(H61:H62)*'Fixed data'!$C$3</f>
        <v>-9.0127756128615386E-2</v>
      </c>
      <c r="I63" s="34">
        <f>AVERAGE(I61:I62)*'Fixed data'!$C$3</f>
        <v>-0.11149711427281814</v>
      </c>
      <c r="J63" s="34">
        <f>AVERAGE(J61:J62)*'Fixed data'!$C$3</f>
        <v>-0.1305788700354947</v>
      </c>
      <c r="K63" s="34">
        <f>AVERAGE(K61:K62)*'Fixed data'!$C$3</f>
        <v>-0.14730496748578467</v>
      </c>
      <c r="L63" s="34">
        <f>AVERAGE(L61:L62)*'Fixed data'!$C$3</f>
        <v>-0.16190579980365316</v>
      </c>
      <c r="M63" s="34">
        <f>AVERAGE(M61:M62)*'Fixed data'!$C$3</f>
        <v>-0.16119651083905262</v>
      </c>
      <c r="N63" s="34">
        <f>AVERAGE(N61:N62)*'Fixed data'!$C$3</f>
        <v>-0.14578923397894106</v>
      </c>
      <c r="O63" s="34">
        <f>AVERAGE(O61:O62)*'Fixed data'!$C$3</f>
        <v>-0.12963698934910448</v>
      </c>
      <c r="P63" s="34">
        <f>AVERAGE(P61:P62)*'Fixed data'!$C$3</f>
        <v>-0.11282471027998225</v>
      </c>
      <c r="Q63" s="34">
        <f>AVERAGE(Q61:Q62)*'Fixed data'!$C$3</f>
        <v>-9.5423020596137553E-2</v>
      </c>
      <c r="R63" s="34">
        <f>AVERAGE(R61:R62)*'Fixed data'!$C$3</f>
        <v>-7.7493647803917098E-2</v>
      </c>
      <c r="S63" s="34">
        <f>AVERAGE(S61:S62)*'Fixed data'!$C$3</f>
        <v>-5.9127644759590398E-2</v>
      </c>
      <c r="T63" s="34">
        <f>AVERAGE(T61:T62)*'Fixed data'!$C$3</f>
        <v>-4.0443050090963648E-2</v>
      </c>
      <c r="U63" s="34">
        <f>AVERAGE(U61:U62)*'Fixed data'!$C$3</f>
        <v>-2.1577788146117265E-2</v>
      </c>
      <c r="V63" s="34">
        <f>AVERAGE(V61:V62)*'Fixed data'!$C$3</f>
        <v>-2.6747663311048227E-3</v>
      </c>
      <c r="W63" s="34">
        <f>AVERAGE(W61:W62)*'Fixed data'!$C$3</f>
        <v>1.6163618750014659E-2</v>
      </c>
      <c r="X63" s="34">
        <f>AVERAGE(X61:X62)*'Fixed data'!$C$3</f>
        <v>3.487175713499855E-2</v>
      </c>
      <c r="Y63" s="34">
        <f>AVERAGE(Y61:Y62)*'Fixed data'!$C$3</f>
        <v>5.3389671704235767E-2</v>
      </c>
      <c r="Z63" s="34">
        <f>AVERAGE(Z61:Z62)*'Fixed data'!$C$3</f>
        <v>7.1673558640713286E-2</v>
      </c>
      <c r="AA63" s="34">
        <f>AVERAGE(AA61:AA62)*'Fixed data'!$C$3</f>
        <v>8.9707831438565977E-2</v>
      </c>
      <c r="AB63" s="34">
        <f>AVERAGE(AB61:AB62)*'Fixed data'!$C$3</f>
        <v>0.1074830934594381</v>
      </c>
      <c r="AC63" s="34">
        <f>AVERAGE(AC61:AC62)*'Fixed data'!$C$3</f>
        <v>0.12498980915697458</v>
      </c>
      <c r="AD63" s="34">
        <f>AVERAGE(AD61:AD62)*'Fixed data'!$C$3</f>
        <v>0.14221170988415374</v>
      </c>
      <c r="AE63" s="34">
        <f>AVERAGE(AE61:AE62)*'Fixed data'!$C$3</f>
        <v>0.15912962201455974</v>
      </c>
      <c r="AF63" s="34">
        <f>AVERAGE(AF61:AF62)*'Fixed data'!$C$3</f>
        <v>0.17573141583745233</v>
      </c>
      <c r="AG63" s="34">
        <f>AVERAGE(AG61:AG62)*'Fixed data'!$C$3</f>
        <v>0.1920089731377963</v>
      </c>
      <c r="AH63" s="34">
        <f>AVERAGE(AH61:AH62)*'Fixed data'!$C$3</f>
        <v>0.20795438793566556</v>
      </c>
      <c r="AI63" s="34">
        <f>AVERAGE(AI61:AI62)*'Fixed data'!$C$3</f>
        <v>0.22356202336815267</v>
      </c>
      <c r="AJ63" s="34">
        <f>AVERAGE(AJ61:AJ62)*'Fixed data'!$C$3</f>
        <v>0.23905015083173498</v>
      </c>
      <c r="AK63" s="34">
        <f>AVERAGE(AK61:AK62)*'Fixed data'!$C$3</f>
        <v>0.25463936083532512</v>
      </c>
      <c r="AL63" s="34">
        <f>AVERAGE(AL61:AL62)*'Fixed data'!$C$3</f>
        <v>0.27032890323536879</v>
      </c>
      <c r="AM63" s="34">
        <f>AVERAGE(AM61:AM62)*'Fixed data'!$C$3</f>
        <v>0.2861162219291874</v>
      </c>
      <c r="AN63" s="34">
        <f>AVERAGE(AN61:AN62)*'Fixed data'!$C$3</f>
        <v>0.30199746211532041</v>
      </c>
      <c r="AO63" s="34">
        <f>AVERAGE(AO61:AO62)*'Fixed data'!$C$3</f>
        <v>0.31796873436769041</v>
      </c>
      <c r="AP63" s="34">
        <f>AVERAGE(AP61:AP62)*'Fixed data'!$C$3</f>
        <v>0.33402786055597644</v>
      </c>
      <c r="AQ63" s="34">
        <f>AVERAGE(AQ61:AQ62)*'Fixed data'!$C$3</f>
        <v>0.35017436202041119</v>
      </c>
      <c r="AR63" s="34">
        <f>AVERAGE(AR61:AR62)*'Fixed data'!$C$3</f>
        <v>0.36640931517033548</v>
      </c>
      <c r="AS63" s="34">
        <f>AVERAGE(AS61:AS62)*'Fixed data'!$C$3</f>
        <v>0.38272693176798717</v>
      </c>
      <c r="AT63" s="34">
        <f>AVERAGE(AT61:AT62)*'Fixed data'!$C$3</f>
        <v>0.39912047719106764</v>
      </c>
      <c r="AU63" s="34">
        <f>AVERAGE(AU61:AU62)*'Fixed data'!$C$3</f>
        <v>0.41558749595527589</v>
      </c>
      <c r="AV63" s="34">
        <f>AVERAGE(AV61:AV62)*'Fixed data'!$C$3</f>
        <v>0.43212559100083298</v>
      </c>
      <c r="AW63" s="34">
        <f>AVERAGE(AW61:AW62)*'Fixed data'!$C$3</f>
        <v>0.44873256811480527</v>
      </c>
      <c r="AX63" s="34">
        <f>AVERAGE(AX61:AX62)*'Fixed data'!$C$3</f>
        <v>0.45494355947098353</v>
      </c>
      <c r="AY63" s="34">
        <f>AVERAGE(AY61:AY62)*'Fixed data'!$C$3</f>
        <v>0.45041060305350672</v>
      </c>
      <c r="AZ63" s="34">
        <f>AVERAGE(AZ61:AZ62)*'Fixed data'!$C$3</f>
        <v>0.44526545019708141</v>
      </c>
      <c r="BA63" s="34">
        <f>AVERAGE(BA61:BA62)*'Fixed data'!$C$3</f>
        <v>0.43953707519611357</v>
      </c>
      <c r="BB63" s="34">
        <f>AVERAGE(BB61:BB62)*'Fixed data'!$C$3</f>
        <v>0.43325439099305779</v>
      </c>
      <c r="BC63" s="34">
        <f>AVERAGE(BC61:BC62)*'Fixed data'!$C$3</f>
        <v>0.42645096645674774</v>
      </c>
      <c r="BD63" s="34">
        <f>AVERAGE(BD61:BD62)*'Fixed data'!$C$3</f>
        <v>0.41916606518825589</v>
      </c>
    </row>
    <row r="64" spans="1:56" ht="15.75" thickBot="1" x14ac:dyDescent="0.35">
      <c r="A64" s="114"/>
      <c r="B64" s="12" t="s">
        <v>94</v>
      </c>
      <c r="C64" s="12" t="s">
        <v>45</v>
      </c>
      <c r="D64" s="12" t="s">
        <v>40</v>
      </c>
      <c r="E64" s="53">
        <f t="shared" ref="E64:BD64" si="9">E29+E60+E63</f>
        <v>-0.16052030799999994</v>
      </c>
      <c r="F64" s="53">
        <f t="shared" si="9"/>
        <v>-0.19319115077041982</v>
      </c>
      <c r="G64" s="53">
        <f t="shared" si="9"/>
        <v>-0.22492589659496137</v>
      </c>
      <c r="H64" s="53">
        <f t="shared" si="9"/>
        <v>-0.25262521148128192</v>
      </c>
      <c r="I64" s="53">
        <f t="shared" si="9"/>
        <v>-0.27704461135732633</v>
      </c>
      <c r="J64" s="53">
        <f t="shared" si="9"/>
        <v>-0.29634857471265263</v>
      </c>
      <c r="K64" s="53">
        <f t="shared" si="9"/>
        <v>-0.31338792366472279</v>
      </c>
      <c r="L64" s="53">
        <f t="shared" si="9"/>
        <v>-0.32844026773843532</v>
      </c>
      <c r="M64" s="53">
        <f t="shared" si="9"/>
        <v>-0.18961641542603114</v>
      </c>
      <c r="N64" s="53">
        <f t="shared" si="9"/>
        <v>-0.16385026764392902</v>
      </c>
      <c r="O64" s="53">
        <f t="shared" si="9"/>
        <v>-0.13720053358574213</v>
      </c>
      <c r="P64" s="53">
        <f t="shared" si="9"/>
        <v>-0.1097596353500993</v>
      </c>
      <c r="Q64" s="53">
        <f t="shared" si="9"/>
        <v>-8.1514735570302727E-2</v>
      </c>
      <c r="R64" s="53">
        <f t="shared" si="9"/>
        <v>-5.2576232136971893E-2</v>
      </c>
      <c r="S64" s="53">
        <f t="shared" si="9"/>
        <v>-2.3338426860375031E-2</v>
      </c>
      <c r="T64" s="53">
        <f t="shared" si="9"/>
        <v>6.02138560664639E-3</v>
      </c>
      <c r="U64" s="53">
        <f t="shared" si="9"/>
        <v>3.5102644163460206E-2</v>
      </c>
      <c r="V64" s="53">
        <f t="shared" si="9"/>
        <v>6.3832005733276007E-2</v>
      </c>
      <c r="W64" s="53">
        <f t="shared" si="9"/>
        <v>9.2306512107991207E-2</v>
      </c>
      <c r="X64" s="53">
        <f t="shared" si="9"/>
        <v>0.12053482013063677</v>
      </c>
      <c r="Y64" s="53">
        <f t="shared" si="9"/>
        <v>0.14837382046020964</v>
      </c>
      <c r="Z64" s="53">
        <f t="shared" si="9"/>
        <v>0.17596807676815945</v>
      </c>
      <c r="AA64" s="53">
        <f t="shared" si="9"/>
        <v>0.20336077033227404</v>
      </c>
      <c r="AB64" s="53">
        <f t="shared" si="9"/>
        <v>0.23053430139031836</v>
      </c>
      <c r="AC64" s="53">
        <f t="shared" si="9"/>
        <v>0.25747920632458188</v>
      </c>
      <c r="AD64" s="53">
        <f t="shared" si="9"/>
        <v>0.28410244198724038</v>
      </c>
      <c r="AE64" s="53">
        <f t="shared" si="9"/>
        <v>0.31041663513373674</v>
      </c>
      <c r="AF64" s="53">
        <f t="shared" si="9"/>
        <v>0.33643219967092519</v>
      </c>
      <c r="AG64" s="53">
        <f t="shared" si="9"/>
        <v>0.36214911553291323</v>
      </c>
      <c r="AH64" s="53">
        <f t="shared" si="9"/>
        <v>0.38754706274307305</v>
      </c>
      <c r="AI64" s="53">
        <f t="shared" si="9"/>
        <v>0.41264989474671682</v>
      </c>
      <c r="AJ64" s="53">
        <f t="shared" si="9"/>
        <v>0.42865549081582788</v>
      </c>
      <c r="AK64" s="53">
        <f t="shared" si="9"/>
        <v>0.44477363531956055</v>
      </c>
      <c r="AL64" s="53">
        <f t="shared" si="9"/>
        <v>0.46097288086390742</v>
      </c>
      <c r="AM64" s="53">
        <f t="shared" si="9"/>
        <v>0.4772626733676163</v>
      </c>
      <c r="AN64" s="53">
        <f t="shared" si="9"/>
        <v>0.49361371192102571</v>
      </c>
      <c r="AO64" s="53">
        <f t="shared" si="9"/>
        <v>0.51004719477337601</v>
      </c>
      <c r="AP64" s="53">
        <f t="shared" si="9"/>
        <v>0.52655357139600878</v>
      </c>
      <c r="AQ64" s="53">
        <f t="shared" si="9"/>
        <v>0.54315732839036923</v>
      </c>
      <c r="AR64" s="53">
        <f t="shared" si="9"/>
        <v>0.55985067492847984</v>
      </c>
      <c r="AS64" s="53">
        <f t="shared" si="9"/>
        <v>0.57656562741048523</v>
      </c>
      <c r="AT64" s="53">
        <f t="shared" si="9"/>
        <v>0.59334784963481013</v>
      </c>
      <c r="AU64" s="53">
        <f t="shared" si="9"/>
        <v>0.61018678519122949</v>
      </c>
      <c r="AV64" s="53">
        <f t="shared" si="9"/>
        <v>0.6270887427546038</v>
      </c>
      <c r="AW64" s="53">
        <f t="shared" si="9"/>
        <v>0.64404492224118659</v>
      </c>
      <c r="AX64" s="53">
        <f t="shared" si="9"/>
        <v>0.54228781104055024</v>
      </c>
      <c r="AY64" s="53">
        <f t="shared" si="9"/>
        <v>0.55076641017862904</v>
      </c>
      <c r="AZ64" s="53">
        <f t="shared" si="9"/>
        <v>0.55795945079143439</v>
      </c>
      <c r="BA64" s="53">
        <f t="shared" si="9"/>
        <v>0.56404286760249844</v>
      </c>
      <c r="BB64" s="53">
        <f t="shared" si="9"/>
        <v>0.56890115357862914</v>
      </c>
      <c r="BC64" s="53">
        <f t="shared" si="9"/>
        <v>0.57251950558174169</v>
      </c>
      <c r="BD64" s="53">
        <f t="shared" si="9"/>
        <v>0.57474975250184812</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1.366794177738437E-2</v>
      </c>
      <c r="G67" s="81">
        <f>'Fixed data'!$G$7*G$88/1000000</f>
        <v>2.7184074242056287E-2</v>
      </c>
      <c r="H67" s="81">
        <f>'Fixed data'!$G$7*H$88/1000000</f>
        <v>4.1152553860413263E-2</v>
      </c>
      <c r="I67" s="81">
        <f>'Fixed data'!$G$7*I$88/1000000</f>
        <v>5.5988743415985316E-2</v>
      </c>
      <c r="J67" s="81">
        <f>'Fixed data'!$G$7*J$88/1000000</f>
        <v>7.2355084365482894E-2</v>
      </c>
      <c r="K67" s="81">
        <f>'Fixed data'!$G$7*K$88/1000000</f>
        <v>9.0108767845096319E-2</v>
      </c>
      <c r="L67" s="81">
        <f>'Fixed data'!$G$7*L$88/1000000</f>
        <v>0.10867158766610885</v>
      </c>
      <c r="M67" s="81">
        <f>'Fixed data'!$G$7*M$88/1000000</f>
        <v>0.13009082454496387</v>
      </c>
      <c r="N67" s="81">
        <f>'Fixed data'!$G$7*N$88/1000000</f>
        <v>0.14238295784055977</v>
      </c>
      <c r="O67" s="81">
        <f>'Fixed data'!$G$7*O$88/1000000</f>
        <v>0.15391504867642783</v>
      </c>
      <c r="P67" s="81">
        <f>'Fixed data'!$G$7*P$88/1000000</f>
        <v>0.16473133744285867</v>
      </c>
      <c r="Q67" s="81">
        <f>'Fixed data'!$G$7*Q$88/1000000</f>
        <v>0.17500260643334925</v>
      </c>
      <c r="R67" s="81">
        <f>'Fixed data'!$G$7*R$88/1000000</f>
        <v>0.18475713562003149</v>
      </c>
      <c r="S67" s="81">
        <f>'Fixed data'!$G$7*S$88/1000000</f>
        <v>0.19326468810704062</v>
      </c>
      <c r="T67" s="81">
        <f>'Fixed data'!$G$7*T$88/1000000</f>
        <v>0.20047372205305156</v>
      </c>
      <c r="U67" s="81">
        <f>'Fixed data'!$G$7*U$88/1000000</f>
        <v>0.20601044146121966</v>
      </c>
      <c r="V67" s="81">
        <f>'Fixed data'!$G$7*V$88/1000000</f>
        <v>0.21021640413064918</v>
      </c>
      <c r="W67" s="81">
        <f>'Fixed data'!$G$7*W$88/1000000</f>
        <v>0.21363480200021656</v>
      </c>
      <c r="X67" s="81">
        <f>'Fixed data'!$G$7*X$88/1000000</f>
        <v>0.21647380906315458</v>
      </c>
      <c r="Y67" s="81">
        <f>'Fixed data'!$G$7*Y$88/1000000</f>
        <v>0.21861679855465629</v>
      </c>
      <c r="Z67" s="81">
        <f>'Fixed data'!$G$7*Z$88/1000000</f>
        <v>0.22055837746670903</v>
      </c>
      <c r="AA67" s="81">
        <f>'Fixed data'!$G$7*AA$88/1000000</f>
        <v>0.22245725916940531</v>
      </c>
      <c r="AB67" s="81">
        <f>'Fixed data'!$G$7*AB$88/1000000</f>
        <v>0.22427937803932999</v>
      </c>
      <c r="AC67" s="81">
        <f>'Fixed data'!$G$7*AC$88/1000000</f>
        <v>0.22603427085810895</v>
      </c>
      <c r="AD67" s="81">
        <f>'Fixed data'!$G$7*AD$88/1000000</f>
        <v>0.22755571513531878</v>
      </c>
      <c r="AE67" s="81">
        <f>'Fixed data'!$G$7*AE$88/1000000</f>
        <v>0.22895104481162415</v>
      </c>
      <c r="AF67" s="81">
        <f>'Fixed data'!$G$7*AF$88/1000000</f>
        <v>0.23026884208335971</v>
      </c>
      <c r="AG67" s="81">
        <f>'Fixed data'!$G$7*AG$88/1000000</f>
        <v>0.23154639127337689</v>
      </c>
      <c r="AH67" s="81">
        <f>'Fixed data'!$G$7*AH$88/1000000</f>
        <v>0.23275789436206598</v>
      </c>
      <c r="AI67" s="81">
        <f>'Fixed data'!$G$7*AI$88/1000000</f>
        <v>0.2339613827018811</v>
      </c>
      <c r="AJ67" s="81">
        <f>'Fixed data'!$G$7*AJ$88/1000000</f>
        <v>0.2352165471148909</v>
      </c>
      <c r="AK67" s="81">
        <f>'Fixed data'!$G$7*AK$88/1000000</f>
        <v>0.23650637294544202</v>
      </c>
      <c r="AL67" s="81">
        <f>'Fixed data'!$G$7*AL$88/1000000</f>
        <v>0.23776576505712599</v>
      </c>
      <c r="AM67" s="81">
        <f>'Fixed data'!$G$7*AM$88/1000000</f>
        <v>0.23900790178458528</v>
      </c>
      <c r="AN67" s="81">
        <f>'Fixed data'!$G$7*AN$88/1000000</f>
        <v>0.24020034529240838</v>
      </c>
      <c r="AO67" s="81">
        <f>'Fixed data'!$G$7*AO$88/1000000</f>
        <v>0.24137958082178176</v>
      </c>
      <c r="AP67" s="81">
        <f>'Fixed data'!$G$7*AP$88/1000000</f>
        <v>0.24252107229815237</v>
      </c>
      <c r="AQ67" s="81">
        <f>'Fixed data'!$G$7*AQ$88/1000000</f>
        <v>0.24368873352565892</v>
      </c>
      <c r="AR67" s="81">
        <f>'Fixed data'!$G$7*AR$88/1000000</f>
        <v>0.24485813984875149</v>
      </c>
      <c r="AS67" s="81">
        <f>'Fixed data'!$G$7*AS$88/1000000</f>
        <v>0.24586497722685671</v>
      </c>
      <c r="AT67" s="81">
        <f>'Fixed data'!$G$7*AT$88/1000000</f>
        <v>0.24684217396437497</v>
      </c>
      <c r="AU67" s="81">
        <f>'Fixed data'!$G$7*AU$88/1000000</f>
        <v>0.24777406371335331</v>
      </c>
      <c r="AV67" s="81">
        <f>'Fixed data'!$G$7*AV$88/1000000</f>
        <v>0.24868525512472711</v>
      </c>
      <c r="AW67" s="81">
        <f>'Fixed data'!$G$7*AW$88/1000000</f>
        <v>0.24955617263265059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5.0168628647284195E-3</v>
      </c>
      <c r="G68" s="81">
        <f>'Fixed data'!$G$8*G89/1000000</f>
        <v>9.9780876204791369E-3</v>
      </c>
      <c r="H68" s="81">
        <f>'Fixed data'!$G$8*H89/1000000</f>
        <v>1.5105358703057653E-2</v>
      </c>
      <c r="I68" s="81">
        <f>'Fixed data'!$G$8*I89/1000000</f>
        <v>2.0551356189568097E-2</v>
      </c>
      <c r="J68" s="81">
        <f>'Fixed data'!$G$8*J89/1000000</f>
        <v>2.6558707036793999E-2</v>
      </c>
      <c r="K68" s="81">
        <f>'Fixed data'!$G$8*K89/1000000</f>
        <v>3.3075712437181902E-2</v>
      </c>
      <c r="L68" s="81">
        <f>'Fixed data'!$G$8*L89/1000000</f>
        <v>3.9889664990583704E-2</v>
      </c>
      <c r="M68" s="81">
        <f>'Fixed data'!$G$8*M89/1000000</f>
        <v>4.7751960375903707E-2</v>
      </c>
      <c r="N68" s="81">
        <f>'Fixed data'!$G$8*N89/1000000</f>
        <v>5.2263995414012124E-2</v>
      </c>
      <c r="O68" s="81">
        <f>'Fixed data'!$G$8*O89/1000000</f>
        <v>5.6497015231687479E-2</v>
      </c>
      <c r="P68" s="81">
        <f>'Fixed data'!$G$8*P89/1000000</f>
        <v>6.0467305349679902E-2</v>
      </c>
      <c r="Q68" s="81">
        <f>'Fixed data'!$G$8*Q89/1000000</f>
        <v>6.4237542884503604E-2</v>
      </c>
      <c r="R68" s="81">
        <f>'Fixed data'!$G$8*R89/1000000</f>
        <v>6.7818041395778322E-2</v>
      </c>
      <c r="S68" s="81">
        <f>'Fixed data'!$G$8*S89/1000000</f>
        <v>7.0940839188312926E-2</v>
      </c>
      <c r="T68" s="81">
        <f>'Fixed data'!$G$8*T89/1000000</f>
        <v>7.3587048843924863E-2</v>
      </c>
      <c r="U68" s="81">
        <f>'Fixed data'!$G$8*U89/1000000</f>
        <v>7.5619353206663673E-2</v>
      </c>
      <c r="V68" s="81">
        <f>'Fixed data'!$G$8*V89/1000000</f>
        <v>7.7163180449532853E-2</v>
      </c>
      <c r="W68" s="81">
        <f>'Fixed data'!$G$8*W89/1000000</f>
        <v>7.8417898193528041E-2</v>
      </c>
      <c r="X68" s="81">
        <f>'Fixed data'!$G$8*X89/1000000</f>
        <v>7.9459904983506441E-2</v>
      </c>
      <c r="Y68" s="81">
        <f>'Fixed data'!$G$8*Y89/1000000</f>
        <v>8.0246378124980838E-2</v>
      </c>
      <c r="Z68" s="81">
        <f>'Fixed data'!$G$8*Z89/1000000</f>
        <v>8.0958926095301073E-2</v>
      </c>
      <c r="AA68" s="81">
        <f>'Fixed data'!$G$8*AA89/1000000</f>
        <v>8.1655809344560779E-2</v>
      </c>
      <c r="AB68" s="81">
        <f>'Fixed data'!$G$8*AB89/1000000</f>
        <v>8.232449989887794E-2</v>
      </c>
      <c r="AC68" s="81">
        <f>'Fixed data'!$G$8*AC89/1000000</f>
        <v>8.2968500089017197E-2</v>
      </c>
      <c r="AD68" s="81">
        <f>'Fixed data'!$G$8*AD89/1000000</f>
        <v>8.3526801532989789E-2</v>
      </c>
      <c r="AE68" s="81">
        <f>'Fixed data'!$G$8*AE89/1000000</f>
        <v>8.4038811486995046E-2</v>
      </c>
      <c r="AF68" s="81">
        <f>'Fixed data'!$G$8*AF89/1000000</f>
        <v>8.4522353513991302E-2</v>
      </c>
      <c r="AG68" s="81">
        <f>'Fixed data'!$G$8*AG89/1000000</f>
        <v>8.4991140167560403E-2</v>
      </c>
      <c r="AH68" s="81">
        <f>'Fixed data'!$G$8*AH89/1000000</f>
        <v>8.5435724583073511E-2</v>
      </c>
      <c r="AI68" s="81">
        <f>'Fixed data'!$G$8*AI89/1000000</f>
        <v>8.5877377157650966E-2</v>
      </c>
      <c r="AJ68" s="81">
        <f>'Fixed data'!$G$8*AJ89/1000000</f>
        <v>8.6337995904996107E-2</v>
      </c>
      <c r="AK68" s="81">
        <f>'Fixed data'!$G$8*AK89/1000000</f>
        <v>8.6811332666555538E-2</v>
      </c>
      <c r="AL68" s="81">
        <f>'Fixed data'!$G$8*AL89/1000000</f>
        <v>8.7273491471626621E-2</v>
      </c>
      <c r="AM68" s="81">
        <f>'Fixed data'!$G$8*AM89/1000000</f>
        <v>8.7729333736229057E-2</v>
      </c>
      <c r="AN68" s="81">
        <f>'Fixed data'!$G$8*AN89/1000000</f>
        <v>8.8166959774760523E-2</v>
      </c>
      <c r="AO68" s="81">
        <f>'Fixed data'!$G$8*AO89/1000000</f>
        <v>8.8599736718982788E-2</v>
      </c>
      <c r="AP68" s="81">
        <f>'Fixed data'!$G$8*AP89/1000000</f>
        <v>8.9018655887243628E-2</v>
      </c>
      <c r="AQ68" s="81">
        <f>'Fixed data'!$G$8*AQ89/1000000</f>
        <v>8.9447177374105083E-2</v>
      </c>
      <c r="AR68" s="81">
        <f>'Fixed data'!$G$8*AR89/1000000</f>
        <v>8.9876333418012558E-2</v>
      </c>
      <c r="AS68" s="81">
        <f>'Fixed data'!$G$8*AS89/1000000</f>
        <v>9.0245841828973647E-2</v>
      </c>
      <c r="AT68" s="81">
        <f>'Fixed data'!$G$8*AT89/1000000</f>
        <v>9.0604474594754555E-2</v>
      </c>
      <c r="AU68" s="81">
        <f>'Fixed data'!$G$8*AU89/1000000</f>
        <v>9.0946475150131253E-2</v>
      </c>
      <c r="AV68" s="81">
        <f>'Fixed data'!$G$8*AV89/1000000</f>
        <v>9.1280874424853026E-2</v>
      </c>
      <c r="AW68" s="81">
        <f>'Fixed data'!$G$8*AW89/1000000</f>
        <v>9.1600500003127777E-2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1.3400114542909515E-3</v>
      </c>
      <c r="G70" s="34">
        <f>G91*'Fixed data'!$G$9</f>
        <v>2.5705554028688329E-3</v>
      </c>
      <c r="H70" s="34">
        <f>H91*'Fixed data'!$G$9</f>
        <v>3.8969572364075857E-3</v>
      </c>
      <c r="I70" s="34">
        <f>I91*'Fixed data'!$G$9</f>
        <v>5.2337406446012593E-3</v>
      </c>
      <c r="J70" s="34">
        <f>J91*'Fixed data'!$G$9</f>
        <v>6.9437769227292034E-3</v>
      </c>
      <c r="K70" s="34">
        <f>K91*'Fixed data'!$G$9</f>
        <v>8.6339229247051914E-3</v>
      </c>
      <c r="L70" s="34">
        <f>L91*'Fixed data'!$G$9</f>
        <v>1.0341936501087829E-2</v>
      </c>
      <c r="M70" s="34">
        <f>M91*'Fixed data'!$G$9</f>
        <v>1.2410653731554951E-2</v>
      </c>
      <c r="N70" s="34">
        <f>N91*'Fixed data'!$G$9</f>
        <v>1.3587448727787329E-2</v>
      </c>
      <c r="O70" s="34">
        <f>O91*'Fixed data'!$G$9</f>
        <v>1.4690577812477863E-2</v>
      </c>
      <c r="P70" s="34">
        <f>P91*'Fixed data'!$G$9</f>
        <v>1.5732372301500784E-2</v>
      </c>
      <c r="Q70" s="34">
        <f>Q91*'Fixed data'!$G$9</f>
        <v>1.6737803143184866E-2</v>
      </c>
      <c r="R70" s="34">
        <f>R91*'Fixed data'!$G$9</f>
        <v>1.7702167001116438E-2</v>
      </c>
      <c r="S70" s="34">
        <f>S91*'Fixed data'!$G$9</f>
        <v>1.854017106352723E-2</v>
      </c>
      <c r="T70" s="34">
        <f>T91*'Fixed data'!$G$9</f>
        <v>1.925449863877135E-2</v>
      </c>
      <c r="U70" s="34">
        <f>U91*'Fixed data'!$G$9</f>
        <v>1.9800389742313684E-2</v>
      </c>
      <c r="V70" s="34">
        <f>V91*'Fixed data'!$G$9</f>
        <v>2.0220770495566635E-2</v>
      </c>
      <c r="W70" s="34">
        <f>W91*'Fixed data'!$G$9</f>
        <v>2.0573206814071782E-2</v>
      </c>
      <c r="X70" s="34">
        <f>X91*'Fixed data'!$G$9</f>
        <v>2.0876164835753375E-2</v>
      </c>
      <c r="Y70" s="34">
        <f>Y91*'Fixed data'!$G$9</f>
        <v>2.1098089170784678E-2</v>
      </c>
      <c r="Z70" s="34">
        <f>Z91*'Fixed data'!$G$9</f>
        <v>2.1298882184573719E-2</v>
      </c>
      <c r="AA70" s="34">
        <f>AA91*'Fixed data'!$G$9</f>
        <v>2.149676072292056E-2</v>
      </c>
      <c r="AB70" s="34">
        <f>AB91*'Fixed data'!$G$9</f>
        <v>2.1690273275996225E-2</v>
      </c>
      <c r="AC70" s="34">
        <f>AC91*'Fixed data'!$G$9</f>
        <v>2.1880194250045212E-2</v>
      </c>
      <c r="AD70" s="34">
        <f>AD91*'Fixed data'!$G$9</f>
        <v>2.2047876126531713E-2</v>
      </c>
      <c r="AE70" s="34">
        <f>AE91*'Fixed data'!$G$9</f>
        <v>2.2200847964240714E-2</v>
      </c>
      <c r="AF70" s="34">
        <f>AF91*'Fixed data'!$G$9</f>
        <v>2.2340644655941426E-2</v>
      </c>
      <c r="AG70" s="34">
        <f>AG91*'Fixed data'!$G$9</f>
        <v>2.2471519234075883E-2</v>
      </c>
      <c r="AH70" s="34">
        <f>AH91*'Fixed data'!$G$9</f>
        <v>2.2592791707003613E-2</v>
      </c>
      <c r="AI70" s="34">
        <f>AI91*'Fixed data'!$G$9</f>
        <v>2.2714975302948883E-2</v>
      </c>
      <c r="AJ70" s="34">
        <f>AJ91*'Fixed data'!$G$9</f>
        <v>2.2842613622654828E-2</v>
      </c>
      <c r="AK70" s="34">
        <f>AK91*'Fixed data'!$G$9</f>
        <v>2.2973613709858866E-2</v>
      </c>
      <c r="AL70" s="34">
        <f>AL91*'Fixed data'!$G$9</f>
        <v>2.3101954105559586E-2</v>
      </c>
      <c r="AM70" s="34">
        <f>AM91*'Fixed data'!$G$9</f>
        <v>2.3229972749870553E-2</v>
      </c>
      <c r="AN70" s="34">
        <f>AN91*'Fixed data'!$G$9</f>
        <v>2.3352182260297252E-2</v>
      </c>
      <c r="AO70" s="34">
        <f>AO91*'Fixed data'!$G$9</f>
        <v>2.3472502545172708E-2</v>
      </c>
      <c r="AP70" s="34">
        <f>AP91*'Fixed data'!$G$9</f>
        <v>2.3587675484302996E-2</v>
      </c>
      <c r="AQ70" s="34">
        <f>AQ91*'Fixed data'!$G$9</f>
        <v>2.370567695175467E-2</v>
      </c>
      <c r="AR70" s="34">
        <f>AR91*'Fixed data'!$G$9</f>
        <v>2.3822425510005282E-2</v>
      </c>
      <c r="AS70" s="34">
        <f>AS91*'Fixed data'!$G$9</f>
        <v>2.392332803155868E-2</v>
      </c>
      <c r="AT70" s="34">
        <f>AT91*'Fixed data'!$G$9</f>
        <v>2.4023323041458704E-2</v>
      </c>
      <c r="AU70" s="34">
        <f>AU91*'Fixed data'!$G$9</f>
        <v>2.4120783287667362E-2</v>
      </c>
      <c r="AV70" s="34">
        <f>AV91*'Fixed data'!$G$9</f>
        <v>2.4217451499860401E-2</v>
      </c>
      <c r="AW70" s="34">
        <f>AW91*'Fixed data'!$G$9</f>
        <v>2.4306296446337795E-2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2.0517746277024508E-4</v>
      </c>
      <c r="G71" s="34">
        <f>G92*'Fixed data'!$G$10</f>
        <v>3.9358868371131185E-4</v>
      </c>
      <c r="H71" s="34">
        <f>H92*'Fixed data'!$G$10</f>
        <v>5.9671493933198137E-4</v>
      </c>
      <c r="I71" s="34">
        <f>I92*'Fixed data'!$G$10</f>
        <v>8.0139504047710061E-4</v>
      </c>
      <c r="J71" s="34">
        <f>J92*'Fixed data'!$G$10</f>
        <v>1.0632916790286719E-3</v>
      </c>
      <c r="K71" s="34">
        <f>K92*'Fixed data'!$G$10</f>
        <v>1.3221046760906962E-3</v>
      </c>
      <c r="L71" s="34">
        <f>L92*'Fixed data'!$G$10</f>
        <v>1.5836394924171773E-3</v>
      </c>
      <c r="M71" s="34">
        <f>M92*'Fixed data'!$G$10</f>
        <v>1.9004126429702597E-3</v>
      </c>
      <c r="N71" s="34">
        <f>N92*'Fixed data'!$G$10</f>
        <v>2.0806149098429108E-3</v>
      </c>
      <c r="O71" s="34">
        <f>O92*'Fixed data'!$G$10</f>
        <v>2.2495387873282574E-3</v>
      </c>
      <c r="P71" s="34">
        <f>P92*'Fixed data'!$G$10</f>
        <v>2.4090735655825867E-3</v>
      </c>
      <c r="Q71" s="34">
        <f>Q92*'Fixed data'!$G$10</f>
        <v>2.5630408836542422E-3</v>
      </c>
      <c r="R71" s="34">
        <f>R92*'Fixed data'!$G$10</f>
        <v>2.7107222696301412E-3</v>
      </c>
      <c r="S71" s="34">
        <f>S92*'Fixed data'!$G$10</f>
        <v>2.8390509691902308E-3</v>
      </c>
      <c r="T71" s="34">
        <f>T92*'Fixed data'!$G$10</f>
        <v>2.9484375969817825E-3</v>
      </c>
      <c r="U71" s="34">
        <f>U92*'Fixed data'!$G$10</f>
        <v>3.0320315833452364E-3</v>
      </c>
      <c r="V71" s="34">
        <f>V92*'Fixed data'!$G$10</f>
        <v>3.0964064923271676E-3</v>
      </c>
      <c r="W71" s="34">
        <f>W92*'Fixed data'!$G$10</f>
        <v>3.1503786553534478E-3</v>
      </c>
      <c r="X71" s="34">
        <f>X92*'Fixed data'!$G$10</f>
        <v>3.1967758288904652E-3</v>
      </c>
      <c r="Y71" s="34">
        <f>Y92*'Fixed data'!$G$10</f>
        <v>3.2307611631608216E-3</v>
      </c>
      <c r="Z71" s="34">
        <f>Z92*'Fixed data'!$G$10</f>
        <v>3.261510900564099E-3</v>
      </c>
      <c r="AA71" s="34">
        <f>AA92*'Fixed data'!$G$10</f>
        <v>3.291815117316561E-3</v>
      </c>
      <c r="AB71" s="34">
        <f>AB92*'Fixed data'!$G$10</f>
        <v>3.3214514494278777E-3</v>
      </c>
      <c r="AC71" s="34">
        <f>AC92*'Fixed data'!$G$10</f>
        <v>3.3505385112209711E-3</v>
      </c>
      <c r="AD71" s="34">
        <f>AD92*'Fixed data'!$G$10</f>
        <v>3.3762205755505331E-3</v>
      </c>
      <c r="AE71" s="34">
        <f>AE92*'Fixed data'!$G$10</f>
        <v>3.3996497405623192E-3</v>
      </c>
      <c r="AF71" s="34">
        <f>AF92*'Fixed data'!$G$10</f>
        <v>3.4210602974215723E-3</v>
      </c>
      <c r="AG71" s="34">
        <f>AG92*'Fixed data'!$G$10</f>
        <v>3.4411038889607059E-3</v>
      </c>
      <c r="AH71" s="34">
        <f>AH92*'Fixed data'!$G$10</f>
        <v>3.4596763724002622E-3</v>
      </c>
      <c r="AI71" s="34">
        <f>AI92*'Fixed data'!$G$10</f>
        <v>3.4783886617855662E-3</v>
      </c>
      <c r="AJ71" s="34">
        <f>AJ92*'Fixed data'!$G$10</f>
        <v>3.4979363291015651E-3</v>
      </c>
      <c r="AK71" s="34">
        <f>AK92*'Fixed data'!$G$10</f>
        <v>3.5179989777843366E-3</v>
      </c>
      <c r="AL71" s="34">
        <f>AL92*'Fixed data'!$G$10</f>
        <v>3.5376548097675528E-3</v>
      </c>
      <c r="AM71" s="34">
        <f>AM92*'Fixed data'!$G$10</f>
        <v>3.5572617397505299E-3</v>
      </c>
      <c r="AN71" s="34">
        <f>AN92*'Fixed data'!$G$10</f>
        <v>3.5759795341951078E-3</v>
      </c>
      <c r="AO71" s="34">
        <f>AO92*'Fixed data'!$G$10</f>
        <v>3.5944079074567517E-3</v>
      </c>
      <c r="AP71" s="34">
        <f>AP92*'Fixed data'!$G$10</f>
        <v>3.6120480068539797E-3</v>
      </c>
      <c r="AQ71" s="34">
        <f>AQ92*'Fixed data'!$G$10</f>
        <v>3.6301214087573405E-3</v>
      </c>
      <c r="AR71" s="34">
        <f>AR92*'Fixed data'!$G$10</f>
        <v>3.6480028812154513E-3</v>
      </c>
      <c r="AS71" s="34">
        <f>AS92*'Fixed data'!$G$10</f>
        <v>3.6634579926758579E-3</v>
      </c>
      <c r="AT71" s="34">
        <f>AT92*'Fixed data'!$G$10</f>
        <v>3.6787744699307515E-3</v>
      </c>
      <c r="AU71" s="34">
        <f>AU92*'Fixed data'!$G$10</f>
        <v>3.6937032075076478E-3</v>
      </c>
      <c r="AV71" s="34">
        <f>AV92*'Fixed data'!$G$10</f>
        <v>3.7085109992836137E-3</v>
      </c>
      <c r="AW71" s="34">
        <f>AW92*'Fixed data'!$G$10</f>
        <v>3.7221194488369328E-3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2.0229993559173987E-2</v>
      </c>
      <c r="G76" s="53">
        <f t="shared" si="10"/>
        <v>4.0126305949115565E-2</v>
      </c>
      <c r="H76" s="53">
        <f t="shared" si="10"/>
        <v>6.0751584739210482E-2</v>
      </c>
      <c r="I76" s="53">
        <f t="shared" si="10"/>
        <v>8.2575235290631779E-2</v>
      </c>
      <c r="J76" s="53">
        <f t="shared" si="10"/>
        <v>0.10692086000403477</v>
      </c>
      <c r="K76" s="53">
        <f t="shared" si="10"/>
        <v>0.13314050788307411</v>
      </c>
      <c r="L76" s="53">
        <f t="shared" si="10"/>
        <v>0.16048682865019759</v>
      </c>
      <c r="M76" s="53">
        <f t="shared" si="10"/>
        <v>0.19215385129539278</v>
      </c>
      <c r="N76" s="53">
        <f t="shared" si="10"/>
        <v>0.21031501689220211</v>
      </c>
      <c r="O76" s="53">
        <f t="shared" si="10"/>
        <v>0.22735218050792144</v>
      </c>
      <c r="P76" s="53">
        <f t="shared" si="10"/>
        <v>0.24334008865962195</v>
      </c>
      <c r="Q76" s="53">
        <f t="shared" si="10"/>
        <v>0.25854099334469194</v>
      </c>
      <c r="R76" s="53">
        <f t="shared" si="10"/>
        <v>0.27298806628655636</v>
      </c>
      <c r="S76" s="53">
        <f t="shared" si="10"/>
        <v>0.28558474932807099</v>
      </c>
      <c r="T76" s="53">
        <f t="shared" si="10"/>
        <v>0.29626370713272959</v>
      </c>
      <c r="U76" s="53">
        <f t="shared" si="10"/>
        <v>0.30446221599354228</v>
      </c>
      <c r="V76" s="53">
        <f t="shared" si="10"/>
        <v>0.31069676156807585</v>
      </c>
      <c r="W76" s="53">
        <f t="shared" si="10"/>
        <v>0.31577628566316984</v>
      </c>
      <c r="X76" s="53">
        <f t="shared" si="10"/>
        <v>0.32000665471130485</v>
      </c>
      <c r="Y76" s="53">
        <f t="shared" si="10"/>
        <v>0.32319202701358268</v>
      </c>
      <c r="Z76" s="53">
        <f t="shared" si="10"/>
        <v>0.32607769664714792</v>
      </c>
      <c r="AA76" s="53">
        <f t="shared" si="10"/>
        <v>0.32890164435420322</v>
      </c>
      <c r="AB76" s="53">
        <f t="shared" si="10"/>
        <v>0.33161560266363199</v>
      </c>
      <c r="AC76" s="53">
        <f t="shared" si="10"/>
        <v>0.33423350370839233</v>
      </c>
      <c r="AD76" s="53">
        <f t="shared" si="10"/>
        <v>0.33650661337039078</v>
      </c>
      <c r="AE76" s="53">
        <f t="shared" si="10"/>
        <v>0.33859035400342224</v>
      </c>
      <c r="AF76" s="53">
        <f t="shared" si="10"/>
        <v>0.34055290055071402</v>
      </c>
      <c r="AG76" s="53">
        <f t="shared" si="10"/>
        <v>0.34245015456397387</v>
      </c>
      <c r="AH76" s="53">
        <f t="shared" si="10"/>
        <v>0.34424608702454335</v>
      </c>
      <c r="AI76" s="53">
        <f t="shared" si="10"/>
        <v>0.34603212382426651</v>
      </c>
      <c r="AJ76" s="53">
        <f t="shared" si="10"/>
        <v>0.34789509297164339</v>
      </c>
      <c r="AK76" s="53">
        <f t="shared" si="10"/>
        <v>0.34980931829964074</v>
      </c>
      <c r="AL76" s="53">
        <f t="shared" si="10"/>
        <v>0.35167886544407972</v>
      </c>
      <c r="AM76" s="53">
        <f t="shared" si="10"/>
        <v>0.35352447001043541</v>
      </c>
      <c r="AN76" s="53">
        <f t="shared" si="10"/>
        <v>0.35529546686166125</v>
      </c>
      <c r="AO76" s="53">
        <f t="shared" si="10"/>
        <v>0.35704622799339397</v>
      </c>
      <c r="AP76" s="53">
        <f t="shared" si="10"/>
        <v>0.35873945167655302</v>
      </c>
      <c r="AQ76" s="53">
        <f t="shared" si="10"/>
        <v>0.36047170926027605</v>
      </c>
      <c r="AR76" s="53">
        <f t="shared" si="10"/>
        <v>0.3622049016579848</v>
      </c>
      <c r="AS76" s="53">
        <f t="shared" si="10"/>
        <v>0.36369760508006488</v>
      </c>
      <c r="AT76" s="53">
        <f t="shared" si="10"/>
        <v>0.365148746070519</v>
      </c>
      <c r="AU76" s="53">
        <f t="shared" si="10"/>
        <v>0.36653502535865962</v>
      </c>
      <c r="AV76" s="53">
        <f t="shared" si="10"/>
        <v>0.36789209204872414</v>
      </c>
      <c r="AW76" s="53">
        <f t="shared" si="10"/>
        <v>0.36918508853095311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-0.16052030799999994</v>
      </c>
      <c r="F77" s="54">
        <f>IF('Fixed data'!$G$19=FALSE,F64+F76,F64)</f>
        <v>-0.17296115721124583</v>
      </c>
      <c r="G77" s="54">
        <f>IF('Fixed data'!$G$19=FALSE,G64+G76,G64)</f>
        <v>-0.18479959064584581</v>
      </c>
      <c r="H77" s="54">
        <f>IF('Fixed data'!$G$19=FALSE,H64+H76,H64)</f>
        <v>-0.19187362674207142</v>
      </c>
      <c r="I77" s="54">
        <f>IF('Fixed data'!$G$19=FALSE,I64+I76,I64)</f>
        <v>-0.19446937606669457</v>
      </c>
      <c r="J77" s="54">
        <f>IF('Fixed data'!$G$19=FALSE,J64+J76,J64)</f>
        <v>-0.18942771470861786</v>
      </c>
      <c r="K77" s="54">
        <f>IF('Fixed data'!$G$19=FALSE,K64+K76,K64)</f>
        <v>-0.18024741578164868</v>
      </c>
      <c r="L77" s="54">
        <f>IF('Fixed data'!$G$19=FALSE,L64+L76,L64)</f>
        <v>-0.16795343908823773</v>
      </c>
      <c r="M77" s="54">
        <f>IF('Fixed data'!$G$19=FALSE,M64+M76,M64)</f>
        <v>2.5374358693616428E-3</v>
      </c>
      <c r="N77" s="54">
        <f>IF('Fixed data'!$G$19=FALSE,N64+N76,N64)</f>
        <v>4.6464749248273096E-2</v>
      </c>
      <c r="O77" s="54">
        <f>IF('Fixed data'!$G$19=FALSE,O64+O76,O64)</f>
        <v>9.0151646922179307E-2</v>
      </c>
      <c r="P77" s="54">
        <f>IF('Fixed data'!$G$19=FALSE,P64+P76,P64)</f>
        <v>0.13358045330952265</v>
      </c>
      <c r="Q77" s="54">
        <f>IF('Fixed data'!$G$19=FALSE,Q64+Q76,Q64)</f>
        <v>0.17702625777438921</v>
      </c>
      <c r="R77" s="54">
        <f>IF('Fixed data'!$G$19=FALSE,R64+R76,R64)</f>
        <v>0.22041183414958448</v>
      </c>
      <c r="S77" s="54">
        <f>IF('Fixed data'!$G$19=FALSE,S64+S76,S64)</f>
        <v>0.26224632246769597</v>
      </c>
      <c r="T77" s="54">
        <f>IF('Fixed data'!$G$19=FALSE,T64+T76,T64)</f>
        <v>0.30228509273937598</v>
      </c>
      <c r="U77" s="54">
        <f>IF('Fixed data'!$G$19=FALSE,U64+U76,U64)</f>
        <v>0.33956486015700249</v>
      </c>
      <c r="V77" s="54">
        <f>IF('Fixed data'!$G$19=FALSE,V64+V76,V64)</f>
        <v>0.37452876730135187</v>
      </c>
      <c r="W77" s="54">
        <f>IF('Fixed data'!$G$19=FALSE,W64+W76,W64)</f>
        <v>0.40808279777116108</v>
      </c>
      <c r="X77" s="54">
        <f>IF('Fixed data'!$G$19=FALSE,X64+X76,X64)</f>
        <v>0.44054147484194162</v>
      </c>
      <c r="Y77" s="54">
        <f>IF('Fixed data'!$G$19=FALSE,Y64+Y76,Y64)</f>
        <v>0.47156584747379232</v>
      </c>
      <c r="Z77" s="54">
        <f>IF('Fixed data'!$G$19=FALSE,Z64+Z76,Z64)</f>
        <v>0.50204577341530743</v>
      </c>
      <c r="AA77" s="54">
        <f>IF('Fixed data'!$G$19=FALSE,AA64+AA76,AA64)</f>
        <v>0.53226241468647728</v>
      </c>
      <c r="AB77" s="54">
        <f>IF('Fixed data'!$G$19=FALSE,AB64+AB76,AB64)</f>
        <v>0.56214990405395038</v>
      </c>
      <c r="AC77" s="54">
        <f>IF('Fixed data'!$G$19=FALSE,AC64+AC76,AC64)</f>
        <v>0.59171271003297421</v>
      </c>
      <c r="AD77" s="54">
        <f>IF('Fixed data'!$G$19=FALSE,AD64+AD76,AD64)</f>
        <v>0.62060905535763111</v>
      </c>
      <c r="AE77" s="54">
        <f>IF('Fixed data'!$G$19=FALSE,AE64+AE76,AE64)</f>
        <v>0.64900698913715904</v>
      </c>
      <c r="AF77" s="54">
        <f>IF('Fixed data'!$G$19=FALSE,AF64+AF76,AF64)</f>
        <v>0.67698510022163916</v>
      </c>
      <c r="AG77" s="54">
        <f>IF('Fixed data'!$G$19=FALSE,AG64+AG76,AG64)</f>
        <v>0.70459927009688705</v>
      </c>
      <c r="AH77" s="54">
        <f>IF('Fixed data'!$G$19=FALSE,AH64+AH76,AH64)</f>
        <v>0.73179314976761645</v>
      </c>
      <c r="AI77" s="54">
        <f>IF('Fixed data'!$G$19=FALSE,AI64+AI76,AI64)</f>
        <v>0.75868201857098327</v>
      </c>
      <c r="AJ77" s="54">
        <f>IF('Fixed data'!$G$19=FALSE,AJ64+AJ76,AJ64)</f>
        <v>0.77655058378747133</v>
      </c>
      <c r="AK77" s="54">
        <f>IF('Fixed data'!$G$19=FALSE,AK64+AK76,AK64)</f>
        <v>0.79458295361920128</v>
      </c>
      <c r="AL77" s="54">
        <f>IF('Fixed data'!$G$19=FALSE,AL64+AL76,AL64)</f>
        <v>0.8126517463079872</v>
      </c>
      <c r="AM77" s="54">
        <f>IF('Fixed data'!$G$19=FALSE,AM64+AM76,AM64)</f>
        <v>0.83078714337805171</v>
      </c>
      <c r="AN77" s="54">
        <f>IF('Fixed data'!$G$19=FALSE,AN64+AN76,AN64)</f>
        <v>0.84890917878268701</v>
      </c>
      <c r="AO77" s="54">
        <f>IF('Fixed data'!$G$19=FALSE,AO64+AO76,AO64)</f>
        <v>0.86709342276676993</v>
      </c>
      <c r="AP77" s="54">
        <f>IF('Fixed data'!$G$19=FALSE,AP64+AP76,AP64)</f>
        <v>0.88529302307256175</v>
      </c>
      <c r="AQ77" s="54">
        <f>IF('Fixed data'!$G$19=FALSE,AQ64+AQ76,AQ64)</f>
        <v>0.90362903765064528</v>
      </c>
      <c r="AR77" s="54">
        <f>IF('Fixed data'!$G$19=FALSE,AR64+AR76,AR64)</f>
        <v>0.92205557658646464</v>
      </c>
      <c r="AS77" s="54">
        <f>IF('Fixed data'!$G$19=FALSE,AS64+AS76,AS64)</f>
        <v>0.9402632324905501</v>
      </c>
      <c r="AT77" s="54">
        <f>IF('Fixed data'!$G$19=FALSE,AT64+AT76,AT64)</f>
        <v>0.95849659570532908</v>
      </c>
      <c r="AU77" s="54">
        <f>IF('Fixed data'!$G$19=FALSE,AU64+AU76,AU64)</f>
        <v>0.97672181054988916</v>
      </c>
      <c r="AV77" s="54">
        <f>IF('Fixed data'!$G$19=FALSE,AV64+AV76,AV64)</f>
        <v>0.994980834803328</v>
      </c>
      <c r="AW77" s="54">
        <f>IF('Fixed data'!$G$19=FALSE,AW64+AW76,AW64)</f>
        <v>1.0132300107721397</v>
      </c>
      <c r="AX77" s="54">
        <f>IF('Fixed data'!$G$19=FALSE,AX64+AX76,AX64)</f>
        <v>0.54228781104055024</v>
      </c>
      <c r="AY77" s="54">
        <f>IF('Fixed data'!$G$19=FALSE,AY64+AY76,AY64)</f>
        <v>0.55076641017862904</v>
      </c>
      <c r="AZ77" s="54">
        <f>IF('Fixed data'!$G$19=FALSE,AZ64+AZ76,AZ64)</f>
        <v>0.55795945079143439</v>
      </c>
      <c r="BA77" s="54">
        <f>IF('Fixed data'!$G$19=FALSE,BA64+BA76,BA64)</f>
        <v>0.56404286760249844</v>
      </c>
      <c r="BB77" s="54">
        <f>IF('Fixed data'!$G$19=FALSE,BB64+BB76,BB64)</f>
        <v>0.56890115357862914</v>
      </c>
      <c r="BC77" s="54">
        <f>IF('Fixed data'!$G$19=FALSE,BC64+BC76,BC64)</f>
        <v>0.57251950558174169</v>
      </c>
      <c r="BD77" s="54">
        <f>IF('Fixed data'!$G$19=FALSE,BD64+BD76,BD64)</f>
        <v>0.57474975250184812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-0.15509208502415456</v>
      </c>
      <c r="F80" s="55">
        <f t="shared" ref="F80:BD80" si="11">F77*F78</f>
        <v>-0.16146109100445363</v>
      </c>
      <c r="G80" s="55">
        <f t="shared" si="11"/>
        <v>-0.16667864279345712</v>
      </c>
      <c r="H80" s="55">
        <f t="shared" si="11"/>
        <v>-0.16720678072471509</v>
      </c>
      <c r="I80" s="55">
        <f t="shared" si="11"/>
        <v>-0.16373799642387613</v>
      </c>
      <c r="J80" s="55">
        <f t="shared" si="11"/>
        <v>-0.15409956796520582</v>
      </c>
      <c r="K80" s="55">
        <f t="shared" si="11"/>
        <v>-0.14167283949099382</v>
      </c>
      <c r="L80" s="55">
        <f t="shared" si="11"/>
        <v>-0.12754578254986987</v>
      </c>
      <c r="M80" s="55">
        <f t="shared" si="11"/>
        <v>1.8617952872955169E-3</v>
      </c>
      <c r="N80" s="55">
        <f t="shared" si="11"/>
        <v>3.2939734916407788E-2</v>
      </c>
      <c r="O80" s="55">
        <f t="shared" si="11"/>
        <v>6.1748984144979313E-2</v>
      </c>
      <c r="P80" s="55">
        <f t="shared" si="11"/>
        <v>8.840131297813289E-2</v>
      </c>
      <c r="Q80" s="55">
        <f t="shared" si="11"/>
        <v>0.11319132439972646</v>
      </c>
      <c r="R80" s="55">
        <f t="shared" si="11"/>
        <v>0.13616641749909544</v>
      </c>
      <c r="S80" s="55">
        <f t="shared" si="11"/>
        <v>0.15653236964982314</v>
      </c>
      <c r="T80" s="55">
        <f t="shared" si="11"/>
        <v>0.17432960000605091</v>
      </c>
      <c r="U80" s="55">
        <f t="shared" si="11"/>
        <v>0.18920682344265552</v>
      </c>
      <c r="V80" s="55">
        <f t="shared" si="11"/>
        <v>0.20163173395873102</v>
      </c>
      <c r="W80" s="55">
        <f t="shared" si="11"/>
        <v>0.21226658940962664</v>
      </c>
      <c r="X80" s="55">
        <f t="shared" si="11"/>
        <v>0.22140111593277295</v>
      </c>
      <c r="Y80" s="55">
        <f t="shared" si="11"/>
        <v>0.22897865430283748</v>
      </c>
      <c r="Z80" s="55">
        <f t="shared" si="11"/>
        <v>0.23553509126621031</v>
      </c>
      <c r="AA80" s="55">
        <f t="shared" si="11"/>
        <v>0.24126690587237637</v>
      </c>
      <c r="AB80" s="55">
        <f t="shared" si="11"/>
        <v>0.24619756079850166</v>
      </c>
      <c r="AC80" s="55">
        <f t="shared" si="11"/>
        <v>0.25038145176323895</v>
      </c>
      <c r="AD80" s="55">
        <f t="shared" si="11"/>
        <v>0.25372836066499849</v>
      </c>
      <c r="AE80" s="55">
        <f t="shared" si="11"/>
        <v>0.25636570605481501</v>
      </c>
      <c r="AF80" s="55">
        <f t="shared" si="11"/>
        <v>0.25837430188399213</v>
      </c>
      <c r="AG80" s="55">
        <f t="shared" si="11"/>
        <v>0.25981968084381946</v>
      </c>
      <c r="AH80" s="55">
        <f t="shared" si="11"/>
        <v>0.260722100288859</v>
      </c>
      <c r="AI80" s="55">
        <f t="shared" si="11"/>
        <v>0.30346305469324897</v>
      </c>
      <c r="AJ80" s="55">
        <f t="shared" si="11"/>
        <v>0.30156335056535588</v>
      </c>
      <c r="AK80" s="55">
        <f t="shared" si="11"/>
        <v>0.299578628722593</v>
      </c>
      <c r="AL80" s="55">
        <f t="shared" si="11"/>
        <v>0.29746702700298772</v>
      </c>
      <c r="AM80" s="55">
        <f t="shared" si="11"/>
        <v>0.29524795786921587</v>
      </c>
      <c r="AN80" s="55">
        <f t="shared" si="11"/>
        <v>0.29290119260827097</v>
      </c>
      <c r="AO80" s="55">
        <f t="shared" si="11"/>
        <v>0.29046150136691418</v>
      </c>
      <c r="AP80" s="55">
        <f t="shared" si="11"/>
        <v>0.2879204436200315</v>
      </c>
      <c r="AQ80" s="55">
        <f t="shared" si="11"/>
        <v>0.28532407290406686</v>
      </c>
      <c r="AR80" s="55">
        <f t="shared" si="11"/>
        <v>0.28266244457621753</v>
      </c>
      <c r="AS80" s="55">
        <f t="shared" si="11"/>
        <v>0.27984866606608783</v>
      </c>
      <c r="AT80" s="55">
        <f t="shared" si="11"/>
        <v>0.27696643253075165</v>
      </c>
      <c r="AU80" s="55">
        <f t="shared" si="11"/>
        <v>0.27401240433982749</v>
      </c>
      <c r="AV80" s="55">
        <f t="shared" si="11"/>
        <v>0.27100470350631306</v>
      </c>
      <c r="AW80" s="55">
        <f t="shared" si="11"/>
        <v>0.26793714960551795</v>
      </c>
      <c r="AX80" s="55">
        <f t="shared" si="11"/>
        <v>0.13922508974354347</v>
      </c>
      <c r="AY80" s="55">
        <f t="shared" si="11"/>
        <v>0.13728335519217133</v>
      </c>
      <c r="AZ80" s="55">
        <f t="shared" si="11"/>
        <v>0.13502551806966176</v>
      </c>
      <c r="BA80" s="55">
        <f t="shared" si="11"/>
        <v>0.1325220365471961</v>
      </c>
      <c r="BB80" s="55">
        <f t="shared" si="11"/>
        <v>0.12977038083184345</v>
      </c>
      <c r="BC80" s="55">
        <f t="shared" si="11"/>
        <v>0.12679199275817946</v>
      </c>
      <c r="BD80" s="55">
        <f t="shared" si="11"/>
        <v>0.12357855373087041</v>
      </c>
    </row>
    <row r="81" spans="1:56" x14ac:dyDescent="0.3">
      <c r="A81" s="74"/>
      <c r="B81" s="15" t="s">
        <v>18</v>
      </c>
      <c r="C81" s="15"/>
      <c r="D81" s="14" t="s">
        <v>40</v>
      </c>
      <c r="E81" s="56">
        <f>+E80</f>
        <v>-0.15509208502415456</v>
      </c>
      <c r="F81" s="56">
        <f t="shared" ref="F81:BD81" si="12">+E81+F80</f>
        <v>-0.31655317602860822</v>
      </c>
      <c r="G81" s="56">
        <f t="shared" si="12"/>
        <v>-0.48323181882206534</v>
      </c>
      <c r="H81" s="56">
        <f t="shared" si="12"/>
        <v>-0.6504385995467804</v>
      </c>
      <c r="I81" s="56">
        <f t="shared" si="12"/>
        <v>-0.8141765959706565</v>
      </c>
      <c r="J81" s="56">
        <f t="shared" si="12"/>
        <v>-0.96827616393586236</v>
      </c>
      <c r="K81" s="56">
        <f t="shared" si="12"/>
        <v>-1.1099490034268562</v>
      </c>
      <c r="L81" s="56">
        <f t="shared" si="12"/>
        <v>-1.237494785976726</v>
      </c>
      <c r="M81" s="56">
        <f t="shared" si="12"/>
        <v>-1.2356329906894306</v>
      </c>
      <c r="N81" s="56">
        <f t="shared" si="12"/>
        <v>-1.2026932557730228</v>
      </c>
      <c r="O81" s="56">
        <f t="shared" si="12"/>
        <v>-1.1409442716280433</v>
      </c>
      <c r="P81" s="56">
        <f t="shared" si="12"/>
        <v>-1.0525429586499104</v>
      </c>
      <c r="Q81" s="56">
        <f t="shared" si="12"/>
        <v>-0.93935163425018398</v>
      </c>
      <c r="R81" s="56">
        <f t="shared" si="12"/>
        <v>-0.80318521675108856</v>
      </c>
      <c r="S81" s="56">
        <f t="shared" si="12"/>
        <v>-0.64665284710126536</v>
      </c>
      <c r="T81" s="56">
        <f t="shared" si="12"/>
        <v>-0.47232324709521445</v>
      </c>
      <c r="U81" s="56">
        <f t="shared" si="12"/>
        <v>-0.28311642365255896</v>
      </c>
      <c r="V81" s="56">
        <f t="shared" si="12"/>
        <v>-8.1484689693827939E-2</v>
      </c>
      <c r="W81" s="56">
        <f t="shared" si="12"/>
        <v>0.13078189971579871</v>
      </c>
      <c r="X81" s="56">
        <f t="shared" si="12"/>
        <v>0.35218301564857168</v>
      </c>
      <c r="Y81" s="56">
        <f t="shared" si="12"/>
        <v>0.58116166995140917</v>
      </c>
      <c r="Z81" s="56">
        <f t="shared" si="12"/>
        <v>0.81669676121761947</v>
      </c>
      <c r="AA81" s="56">
        <f t="shared" si="12"/>
        <v>1.0579636670899959</v>
      </c>
      <c r="AB81" s="56">
        <f t="shared" si="12"/>
        <v>1.3041612278884975</v>
      </c>
      <c r="AC81" s="56">
        <f t="shared" si="12"/>
        <v>1.5545426796517365</v>
      </c>
      <c r="AD81" s="56">
        <f t="shared" si="12"/>
        <v>1.808271040316735</v>
      </c>
      <c r="AE81" s="56">
        <f t="shared" si="12"/>
        <v>2.06463674637155</v>
      </c>
      <c r="AF81" s="56">
        <f t="shared" si="12"/>
        <v>2.3230110482555419</v>
      </c>
      <c r="AG81" s="56">
        <f t="shared" si="12"/>
        <v>2.5828307290993613</v>
      </c>
      <c r="AH81" s="56">
        <f t="shared" si="12"/>
        <v>2.8435528293882202</v>
      </c>
      <c r="AI81" s="56">
        <f t="shared" si="12"/>
        <v>3.147015884081469</v>
      </c>
      <c r="AJ81" s="56">
        <f t="shared" si="12"/>
        <v>3.4485792346468251</v>
      </c>
      <c r="AK81" s="56">
        <f t="shared" si="12"/>
        <v>3.7481578633694181</v>
      </c>
      <c r="AL81" s="56">
        <f t="shared" si="12"/>
        <v>4.0456248903724061</v>
      </c>
      <c r="AM81" s="56">
        <f t="shared" si="12"/>
        <v>4.3408728482416219</v>
      </c>
      <c r="AN81" s="56">
        <f t="shared" si="12"/>
        <v>4.6337740408498931</v>
      </c>
      <c r="AO81" s="56">
        <f t="shared" si="12"/>
        <v>4.9242355422168069</v>
      </c>
      <c r="AP81" s="56">
        <f t="shared" si="12"/>
        <v>5.212155985836838</v>
      </c>
      <c r="AQ81" s="56">
        <f t="shared" si="12"/>
        <v>5.497480058740905</v>
      </c>
      <c r="AR81" s="56">
        <f t="shared" si="12"/>
        <v>5.7801425033171228</v>
      </c>
      <c r="AS81" s="56">
        <f t="shared" si="12"/>
        <v>6.0599911693832107</v>
      </c>
      <c r="AT81" s="56">
        <f t="shared" si="12"/>
        <v>6.3369576019139622</v>
      </c>
      <c r="AU81" s="56">
        <f t="shared" si="12"/>
        <v>6.6109700062537895</v>
      </c>
      <c r="AV81" s="56">
        <f t="shared" si="12"/>
        <v>6.8819747097601027</v>
      </c>
      <c r="AW81" s="56">
        <f t="shared" si="12"/>
        <v>7.1499118593656208</v>
      </c>
      <c r="AX81" s="56">
        <f t="shared" si="12"/>
        <v>7.2891369491091647</v>
      </c>
      <c r="AY81" s="56">
        <f t="shared" si="12"/>
        <v>7.4264203043013364</v>
      </c>
      <c r="AZ81" s="56">
        <f t="shared" si="12"/>
        <v>7.5614458223709979</v>
      </c>
      <c r="BA81" s="56">
        <f t="shared" si="12"/>
        <v>7.6939678589181941</v>
      </c>
      <c r="BB81" s="56">
        <f t="shared" si="12"/>
        <v>7.8237382397500372</v>
      </c>
      <c r="BC81" s="56">
        <f t="shared" si="12"/>
        <v>7.9505302325082168</v>
      </c>
      <c r="BD81" s="56">
        <f t="shared" si="12"/>
        <v>8.074108786239087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885.02757396470474</v>
      </c>
      <c r="G88" s="139">
        <v>1760.2251801168845</v>
      </c>
      <c r="H88" s="139">
        <v>2664.7132025245787</v>
      </c>
      <c r="I88" s="139">
        <v>3625.3872427794677</v>
      </c>
      <c r="J88" s="139">
        <v>4685.1417589407856</v>
      </c>
      <c r="K88" s="139">
        <v>5834.7295809271345</v>
      </c>
      <c r="L88" s="139">
        <v>7036.7106589646646</v>
      </c>
      <c r="M88" s="139">
        <v>8423.6506649891944</v>
      </c>
      <c r="N88" s="139">
        <v>9219.591786676785</v>
      </c>
      <c r="O88" s="139">
        <v>9966.3185829597933</v>
      </c>
      <c r="P88" s="139">
        <v>10666.695710852995</v>
      </c>
      <c r="Q88" s="139">
        <v>11331.781678019912</v>
      </c>
      <c r="R88" s="139">
        <v>11963.407671301642</v>
      </c>
      <c r="S88" s="139">
        <v>12514.289337362998</v>
      </c>
      <c r="T88" s="139">
        <v>12981.089235093335</v>
      </c>
      <c r="U88" s="139">
        <v>13339.603298537939</v>
      </c>
      <c r="V88" s="139">
        <v>13611.948103493911</v>
      </c>
      <c r="W88" s="139">
        <v>13833.29645444718</v>
      </c>
      <c r="X88" s="139">
        <v>14017.128049160159</v>
      </c>
      <c r="Y88" s="139">
        <v>14155.891062756969</v>
      </c>
      <c r="Z88" s="139">
        <v>14281.612323659496</v>
      </c>
      <c r="AA88" s="139">
        <v>14404.5688517129</v>
      </c>
      <c r="AB88" s="139">
        <v>14522.554827157503</v>
      </c>
      <c r="AC88" s="139">
        <v>14636.187776380473</v>
      </c>
      <c r="AD88" s="139">
        <v>14734.704448423188</v>
      </c>
      <c r="AE88" s="139">
        <v>14825.054938527326</v>
      </c>
      <c r="AF88" s="139">
        <v>14910.38504465283</v>
      </c>
      <c r="AG88" s="139">
        <v>14993.109004022655</v>
      </c>
      <c r="AH88" s="139">
        <v>15071.556341368458</v>
      </c>
      <c r="AI88" s="139">
        <v>15149.484707104095</v>
      </c>
      <c r="AJ88" s="139">
        <v>15230.759205742284</v>
      </c>
      <c r="AK88" s="139">
        <v>15314.278103045352</v>
      </c>
      <c r="AL88" s="139">
        <v>15395.826353939881</v>
      </c>
      <c r="AM88" s="139">
        <v>15476.257282922528</v>
      </c>
      <c r="AN88" s="139">
        <v>15553.470472882473</v>
      </c>
      <c r="AO88" s="139">
        <v>15629.828418847766</v>
      </c>
      <c r="AP88" s="139">
        <v>15703.742359109443</v>
      </c>
      <c r="AQ88" s="139">
        <v>15779.350845026665</v>
      </c>
      <c r="AR88" s="139">
        <v>15855.072329501971</v>
      </c>
      <c r="AS88" s="139">
        <v>15920.267137662178</v>
      </c>
      <c r="AT88" s="139">
        <v>15983.542652877133</v>
      </c>
      <c r="AU88" s="139">
        <v>16043.88444662881</v>
      </c>
      <c r="AV88" s="139">
        <v>16102.885980097442</v>
      </c>
      <c r="AW88" s="139">
        <v>16159.279694799701</v>
      </c>
      <c r="AX88" s="43"/>
      <c r="AY88" s="43"/>
      <c r="AZ88" s="43"/>
      <c r="BA88" s="43"/>
      <c r="BB88" s="43"/>
      <c r="BC88" s="43"/>
      <c r="BD88" s="43"/>
    </row>
    <row r="89" spans="1:56" x14ac:dyDescent="0.3">
      <c r="A89" s="172"/>
      <c r="B89" s="4" t="s">
        <v>214</v>
      </c>
      <c r="D89" s="4" t="s">
        <v>88</v>
      </c>
      <c r="E89" s="139">
        <v>0</v>
      </c>
      <c r="F89" s="139">
        <v>13318.943242403149</v>
      </c>
      <c r="G89" s="139">
        <v>26490.176484439609</v>
      </c>
      <c r="H89" s="139">
        <v>40102.235330495983</v>
      </c>
      <c r="I89" s="139">
        <v>54560.460196690205</v>
      </c>
      <c r="J89" s="139">
        <v>70508.985625586007</v>
      </c>
      <c r="K89" s="139">
        <v>87810.559812206717</v>
      </c>
      <c r="L89" s="139">
        <v>105900.47970083806</v>
      </c>
      <c r="M89" s="139">
        <v>126773.57685649532</v>
      </c>
      <c r="N89" s="139">
        <v>138752.28550384712</v>
      </c>
      <c r="O89" s="139">
        <v>149990.25477184658</v>
      </c>
      <c r="P89" s="139">
        <v>160530.72003136046</v>
      </c>
      <c r="Q89" s="139">
        <v>170540.07868649546</v>
      </c>
      <c r="R89" s="139">
        <v>180045.71153654915</v>
      </c>
      <c r="S89" s="139">
        <v>188336.22448811689</v>
      </c>
      <c r="T89" s="139">
        <v>195361.47456190031</v>
      </c>
      <c r="U89" s="139">
        <v>200756.90736292661</v>
      </c>
      <c r="V89" s="139">
        <v>204855.51399784477</v>
      </c>
      <c r="W89" s="139">
        <v>208186.5826094666</v>
      </c>
      <c r="X89" s="139">
        <v>210952.93873043908</v>
      </c>
      <c r="Y89" s="139">
        <v>213040.89517162816</v>
      </c>
      <c r="Z89" s="139">
        <v>214932.5924793038</v>
      </c>
      <c r="AA89" s="139">
        <v>216782.70253687145</v>
      </c>
      <c r="AB89" s="139">
        <v>218557.96564049297</v>
      </c>
      <c r="AC89" s="139">
        <v>220267.67990054697</v>
      </c>
      <c r="AD89" s="139">
        <v>221749.87812779017</v>
      </c>
      <c r="AE89" s="139">
        <v>223109.18008616864</v>
      </c>
      <c r="AF89" s="139">
        <v>224392.90439487129</v>
      </c>
      <c r="AG89" s="139">
        <v>225637.45562141176</v>
      </c>
      <c r="AH89" s="139">
        <v>226817.75389870911</v>
      </c>
      <c r="AI89" s="139">
        <v>227990.26862200658</v>
      </c>
      <c r="AJ89" s="139">
        <v>229213.1354050333</v>
      </c>
      <c r="AK89" s="139">
        <v>230469.76641762813</v>
      </c>
      <c r="AL89" s="139">
        <v>231696.72179984424</v>
      </c>
      <c r="AM89" s="139">
        <v>232906.90780919555</v>
      </c>
      <c r="AN89" s="139">
        <v>234068.7327435739</v>
      </c>
      <c r="AO89" s="139">
        <v>235217.68413254694</v>
      </c>
      <c r="AP89" s="139">
        <v>236329.84541254694</v>
      </c>
      <c r="AQ89" s="139">
        <v>237467.49926427664</v>
      </c>
      <c r="AR89" s="139">
        <v>238606.8377602766</v>
      </c>
      <c r="AS89" s="139">
        <v>239587.82163124948</v>
      </c>
      <c r="AT89" s="139">
        <v>240539.93245849264</v>
      </c>
      <c r="AU89" s="139">
        <v>241447.88751103307</v>
      </c>
      <c r="AV89" s="139">
        <v>242335.66241746579</v>
      </c>
      <c r="AW89" s="139">
        <v>243184.21559714139</v>
      </c>
      <c r="AX89" s="43"/>
      <c r="AY89" s="43"/>
      <c r="AZ89" s="43"/>
      <c r="BA89" s="43"/>
      <c r="BB89" s="43"/>
      <c r="BC89" s="43"/>
      <c r="BD89" s="43"/>
    </row>
    <row r="90" spans="1:56" ht="16.5" x14ac:dyDescent="0.3">
      <c r="A90" s="172"/>
      <c r="B90" s="4" t="s">
        <v>331</v>
      </c>
      <c r="D90" s="4" t="s">
        <v>89</v>
      </c>
      <c r="E90" s="140">
        <v>0</v>
      </c>
      <c r="F90" s="140">
        <v>0</v>
      </c>
      <c r="G90" s="140">
        <v>0</v>
      </c>
      <c r="H90" s="140">
        <v>0</v>
      </c>
      <c r="I90" s="140">
        <v>0</v>
      </c>
      <c r="J90" s="140">
        <v>0</v>
      </c>
      <c r="K90" s="140">
        <v>0</v>
      </c>
      <c r="L90" s="140">
        <v>0</v>
      </c>
      <c r="M90" s="140">
        <v>0</v>
      </c>
      <c r="N90" s="140">
        <v>0</v>
      </c>
      <c r="O90" s="140">
        <v>0</v>
      </c>
      <c r="P90" s="140">
        <v>0</v>
      </c>
      <c r="Q90" s="140">
        <v>0</v>
      </c>
      <c r="R90" s="140">
        <v>0</v>
      </c>
      <c r="S90" s="140">
        <v>0</v>
      </c>
      <c r="T90" s="140">
        <v>0</v>
      </c>
      <c r="U90" s="140">
        <v>0</v>
      </c>
      <c r="V90" s="140">
        <v>0</v>
      </c>
      <c r="W90" s="140">
        <v>0</v>
      </c>
      <c r="X90" s="140">
        <v>0</v>
      </c>
      <c r="Y90" s="140">
        <v>0</v>
      </c>
      <c r="Z90" s="140">
        <v>0</v>
      </c>
      <c r="AA90" s="140">
        <v>0</v>
      </c>
      <c r="AB90" s="140">
        <v>0</v>
      </c>
      <c r="AC90" s="140">
        <v>0</v>
      </c>
      <c r="AD90" s="140">
        <v>0</v>
      </c>
      <c r="AE90" s="140">
        <v>0</v>
      </c>
      <c r="AF90" s="140">
        <v>0</v>
      </c>
      <c r="AG90" s="140">
        <v>0</v>
      </c>
      <c r="AH90" s="140">
        <v>0</v>
      </c>
      <c r="AI90" s="140">
        <v>0</v>
      </c>
      <c r="AJ90" s="140">
        <v>0</v>
      </c>
      <c r="AK90" s="140">
        <v>0</v>
      </c>
      <c r="AL90" s="140">
        <v>0</v>
      </c>
      <c r="AM90" s="140">
        <v>0</v>
      </c>
      <c r="AN90" s="140">
        <v>0</v>
      </c>
      <c r="AO90" s="140">
        <v>0</v>
      </c>
      <c r="AP90" s="140">
        <v>0</v>
      </c>
      <c r="AQ90" s="140">
        <v>0</v>
      </c>
      <c r="AR90" s="140">
        <v>0</v>
      </c>
      <c r="AS90" s="140">
        <v>0</v>
      </c>
      <c r="AT90" s="140">
        <v>0</v>
      </c>
      <c r="AU90" s="140">
        <v>0</v>
      </c>
      <c r="AV90" s="140">
        <v>0</v>
      </c>
      <c r="AW90" s="140">
        <v>0</v>
      </c>
      <c r="AX90" s="37"/>
      <c r="AY90" s="37"/>
      <c r="AZ90" s="37"/>
      <c r="BA90" s="37"/>
      <c r="BB90" s="37"/>
      <c r="BC90" s="37"/>
      <c r="BD90" s="37"/>
    </row>
    <row r="91" spans="1:56" ht="16.5" x14ac:dyDescent="0.3">
      <c r="A91" s="172"/>
      <c r="B91" s="4" t="s">
        <v>332</v>
      </c>
      <c r="D91" s="4" t="s">
        <v>42</v>
      </c>
      <c r="E91" s="140">
        <v>0</v>
      </c>
      <c r="F91" s="140">
        <v>7.4757685842417583E-4</v>
      </c>
      <c r="G91" s="140">
        <v>1.4340830642367965E-3</v>
      </c>
      <c r="H91" s="140">
        <v>2.1740672729909315E-3</v>
      </c>
      <c r="I91" s="140">
        <v>2.9198432419133618E-3</v>
      </c>
      <c r="J91" s="140">
        <v>3.8738526606393363E-3</v>
      </c>
      <c r="K91" s="140">
        <v>4.8167655248461281E-3</v>
      </c>
      <c r="L91" s="140">
        <v>5.7696465017133087E-3</v>
      </c>
      <c r="M91" s="140">
        <v>6.9237598663180137E-3</v>
      </c>
      <c r="N91" s="140">
        <v>7.5802801546152468E-3</v>
      </c>
      <c r="O91" s="140">
        <v>8.1957030847167288E-3</v>
      </c>
      <c r="P91" s="140">
        <v>8.7769081548177731E-3</v>
      </c>
      <c r="Q91" s="140">
        <v>9.3378263675554986E-3</v>
      </c>
      <c r="R91" s="140">
        <v>9.8758337860605713E-3</v>
      </c>
      <c r="S91" s="140">
        <v>1.0343346539267034E-2</v>
      </c>
      <c r="T91" s="140">
        <v>1.0741861613803709E-2</v>
      </c>
      <c r="U91" s="140">
        <v>1.1046407933106498E-2</v>
      </c>
      <c r="V91" s="140">
        <v>1.1280933482759443E-2</v>
      </c>
      <c r="W91" s="140">
        <v>1.1477553619803028E-2</v>
      </c>
      <c r="X91" s="140">
        <v>1.1646570388546225E-2</v>
      </c>
      <c r="Y91" s="140">
        <v>1.1770379402759736E-2</v>
      </c>
      <c r="Z91" s="140">
        <v>1.1882399497782999E-2</v>
      </c>
      <c r="AA91" s="140">
        <v>1.1992793640738422E-2</v>
      </c>
      <c r="AB91" s="140">
        <v>1.2100752051116707E-2</v>
      </c>
      <c r="AC91" s="140">
        <v>1.2206706761185607E-2</v>
      </c>
      <c r="AD91" s="140">
        <v>1.2300254536495319E-2</v>
      </c>
      <c r="AE91" s="140">
        <v>1.2385595751673497E-2</v>
      </c>
      <c r="AF91" s="140">
        <v>1.2463586705605312E-2</v>
      </c>
      <c r="AG91" s="140">
        <v>1.2536600115793748E-2</v>
      </c>
      <c r="AH91" s="140">
        <v>1.2604256622784291E-2</v>
      </c>
      <c r="AI91" s="140">
        <v>1.2672421434745593E-2</v>
      </c>
      <c r="AJ91" s="140">
        <v>1.2743629373867875E-2</v>
      </c>
      <c r="AK91" s="140">
        <v>1.2816712804111468E-2</v>
      </c>
      <c r="AL91" s="140">
        <v>1.2888312423293549E-2</v>
      </c>
      <c r="AM91" s="140">
        <v>1.2959732541104673E-2</v>
      </c>
      <c r="AN91" s="140">
        <v>1.3027911810454791E-2</v>
      </c>
      <c r="AO91" s="140">
        <v>1.3095037102767678E-2</v>
      </c>
      <c r="AP91" s="140">
        <v>1.3159290750551651E-2</v>
      </c>
      <c r="AQ91" s="140">
        <v>1.3225122401500965E-2</v>
      </c>
      <c r="AR91" s="140">
        <v>1.3290255068929339E-2</v>
      </c>
      <c r="AS91" s="140">
        <v>1.3346547416153999E-2</v>
      </c>
      <c r="AT91" s="140">
        <v>1.3402333473146108E-2</v>
      </c>
      <c r="AU91" s="140">
        <v>1.3456705414854969E-2</v>
      </c>
      <c r="AV91" s="140">
        <v>1.3510635489966897E-2</v>
      </c>
      <c r="AW91" s="140">
        <v>1.3560201055814675E-2</v>
      </c>
      <c r="AX91" s="35"/>
      <c r="AY91" s="35"/>
      <c r="AZ91" s="35"/>
      <c r="BA91" s="35"/>
      <c r="BB91" s="35"/>
      <c r="BC91" s="35"/>
      <c r="BD91" s="35"/>
    </row>
    <row r="92" spans="1:56" ht="16.5" x14ac:dyDescent="0.3">
      <c r="A92" s="172"/>
      <c r="B92" s="4" t="s">
        <v>333</v>
      </c>
      <c r="D92" s="4" t="s">
        <v>42</v>
      </c>
      <c r="E92" s="140">
        <v>0</v>
      </c>
      <c r="F92" s="140">
        <v>7.464308307236921E-3</v>
      </c>
      <c r="G92" s="140">
        <v>1.431866464179145E-2</v>
      </c>
      <c r="H92" s="140">
        <v>2.1708350510678084E-2</v>
      </c>
      <c r="I92" s="140">
        <v>2.9154564917834545E-2</v>
      </c>
      <c r="J92" s="140">
        <v>3.8682303629405237E-2</v>
      </c>
      <c r="K92" s="140">
        <v>4.8097860181804092E-2</v>
      </c>
      <c r="L92" s="140">
        <v>5.7612435885098831E-2</v>
      </c>
      <c r="M92" s="140">
        <v>6.9136569321872593E-2</v>
      </c>
      <c r="N92" s="140">
        <v>7.5692285819384128E-2</v>
      </c>
      <c r="O92" s="140">
        <v>8.1837697137860585E-2</v>
      </c>
      <c r="P92" s="140">
        <v>8.7641535213148852E-2</v>
      </c>
      <c r="Q92" s="140">
        <v>9.3242830383721123E-2</v>
      </c>
      <c r="R92" s="140">
        <v>9.8615444808720379E-2</v>
      </c>
      <c r="S92" s="140">
        <v>0.10328401300939022</v>
      </c>
      <c r="T92" s="140">
        <v>0.10726347305096123</v>
      </c>
      <c r="U92" s="140">
        <v>0.1103046028048002</v>
      </c>
      <c r="V92" s="140">
        <v>0.11264654699985793</v>
      </c>
      <c r="W92" s="140">
        <v>0.11461004171997605</v>
      </c>
      <c r="X92" s="140">
        <v>0.11629796008678264</v>
      </c>
      <c r="Y92" s="140">
        <v>0.11753433863193752</v>
      </c>
      <c r="Z92" s="140">
        <v>0.11865300691667821</v>
      </c>
      <c r="AA92" s="140">
        <v>0.11975546726390945</v>
      </c>
      <c r="AB92" s="140">
        <v>0.12083363012345436</v>
      </c>
      <c r="AC92" s="140">
        <v>0.12189181065675407</v>
      </c>
      <c r="AD92" s="140">
        <v>0.12282611817539613</v>
      </c>
      <c r="AE92" s="140">
        <v>0.12367846574158536</v>
      </c>
      <c r="AF92" s="140">
        <v>0.12445737681334401</v>
      </c>
      <c r="AG92" s="140">
        <v>0.12518655800513967</v>
      </c>
      <c r="AH92" s="140">
        <v>0.12586222062691182</v>
      </c>
      <c r="AI92" s="140">
        <v>0.12654296935642775</v>
      </c>
      <c r="AJ92" s="140">
        <v>0.12725410894049261</v>
      </c>
      <c r="AK92" s="140">
        <v>0.12798398342673517</v>
      </c>
      <c r="AL92" s="140">
        <v>0.12869905801620052</v>
      </c>
      <c r="AM92" s="140">
        <v>0.12941235356228703</v>
      </c>
      <c r="AN92" s="140">
        <v>0.13009330256457716</v>
      </c>
      <c r="AO92" s="140">
        <v>0.13076372249164187</v>
      </c>
      <c r="AP92" s="140">
        <v>0.13140546519911778</v>
      </c>
      <c r="AQ92" s="140">
        <v>0.13206297135084533</v>
      </c>
      <c r="AR92" s="140">
        <v>0.13271349515405742</v>
      </c>
      <c r="AS92" s="140">
        <v>0.13327574850930221</v>
      </c>
      <c r="AT92" s="140">
        <v>0.13383295838444006</v>
      </c>
      <c r="AU92" s="140">
        <v>0.13437606238040167</v>
      </c>
      <c r="AV92" s="140">
        <v>0.13491476639629521</v>
      </c>
      <c r="AW92" s="140">
        <v>0.13540983862147035</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-0.8164140705210069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0.86308002814234996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2.9434286382382728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6.5803935265817888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-0.80509000000000008</v>
      </c>
      <c r="F13" s="62">
        <f>'Option 1'!F13*1.1</f>
        <v>-0.79661999999999999</v>
      </c>
      <c r="G13" s="62">
        <f>'Option 1'!G13*1.1</f>
        <v>-0.79596000000000011</v>
      </c>
      <c r="H13" s="62">
        <f>'Option 1'!H13*1.1</f>
        <v>-0.78683000000000014</v>
      </c>
      <c r="I13" s="62">
        <f>'Option 1'!I13*1.1</f>
        <v>-0.77836000000000005</v>
      </c>
      <c r="J13" s="62">
        <f>'Option 1'!J13*1.1</f>
        <v>-0.76109000000000004</v>
      </c>
      <c r="K13" s="62">
        <f>'Option 1'!K13*1.1</f>
        <v>-0.75240000000000007</v>
      </c>
      <c r="L13" s="62">
        <f>'Option 1'!L13*1.1</f>
        <v>-0.75141000000000013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-0.80509000000000008</v>
      </c>
      <c r="F18" s="59">
        <f t="shared" ref="F18:AW18" si="0">SUM(F13:F17)</f>
        <v>-0.79661999999999999</v>
      </c>
      <c r="G18" s="59">
        <f t="shared" si="0"/>
        <v>-0.79596000000000011</v>
      </c>
      <c r="H18" s="59">
        <f t="shared" si="0"/>
        <v>-0.78683000000000014</v>
      </c>
      <c r="I18" s="59">
        <f t="shared" si="0"/>
        <v>-0.77836000000000005</v>
      </c>
      <c r="J18" s="59">
        <f t="shared" si="0"/>
        <v>-0.76109000000000004</v>
      </c>
      <c r="K18" s="59">
        <f t="shared" si="0"/>
        <v>-0.75240000000000007</v>
      </c>
      <c r="L18" s="59">
        <f t="shared" si="0"/>
        <v>-0.75141000000000013</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3.017661735577722E-2</v>
      </c>
      <c r="G19" s="33">
        <f>'Option 1'!G19</f>
        <v>5.9186710573206409E-2</v>
      </c>
      <c r="H19" s="33">
        <f>'Option 1'!H19</f>
        <v>8.8620427420757431E-2</v>
      </c>
      <c r="I19" s="33">
        <f>'Option 1'!I19</f>
        <v>0.12137506965748192</v>
      </c>
      <c r="J19" s="33">
        <f>'Option 1'!J19</f>
        <v>0.15667291439134562</v>
      </c>
      <c r="K19" s="33">
        <f>'Option 1'!K19</f>
        <v>0.19478239782543688</v>
      </c>
      <c r="L19" s="33">
        <f>'Option 1'!L19</f>
        <v>0.23511084812839986</v>
      </c>
      <c r="M19" s="33">
        <f>'Option 1'!M19</f>
        <v>0.28240492281156043</v>
      </c>
      <c r="N19" s="33">
        <f>'Option 1'!N19</f>
        <v>0.30909661761604112</v>
      </c>
      <c r="O19" s="33">
        <f>'Option 1'!O19</f>
        <v>0.33410880985858898</v>
      </c>
      <c r="P19" s="33">
        <f>'Option 1'!P19</f>
        <v>0.35755334481487294</v>
      </c>
      <c r="Q19" s="33">
        <f>'Option 1'!Q19</f>
        <v>0.37998687575553247</v>
      </c>
      <c r="R19" s="33">
        <f>'Option 1'!R19</f>
        <v>0.401255917782815</v>
      </c>
      <c r="S19" s="33">
        <f>'Option 1'!S19</f>
        <v>0.41994773625235993</v>
      </c>
      <c r="T19" s="33">
        <f>'Option 1'!T19</f>
        <v>0.435995137577457</v>
      </c>
      <c r="U19" s="33">
        <f>'Option 1'!U19</f>
        <v>0.44831999729707556</v>
      </c>
      <c r="V19" s="33">
        <f>'Option 1'!V19</f>
        <v>0.45760102964468563</v>
      </c>
      <c r="W19" s="33">
        <f>'Option 1'!W19</f>
        <v>0.46510598903313677</v>
      </c>
      <c r="X19" s="33">
        <f>'Option 1'!X19</f>
        <v>0.47136408264072188</v>
      </c>
      <c r="Y19" s="33">
        <f>'Option 1'!Y19</f>
        <v>0.47607048187433598</v>
      </c>
      <c r="Z19" s="33">
        <f>'Option 1'!Z19</f>
        <v>0.48030495256508959</v>
      </c>
      <c r="AA19" s="33">
        <f>'Option 1'!AA19</f>
        <v>0.48440328283505796</v>
      </c>
      <c r="AB19" s="33">
        <f>'Option 1'!AB19</f>
        <v>0.48833655843558033</v>
      </c>
      <c r="AC19" s="33">
        <f>'Option 1'!AC19</f>
        <v>0.49211981053605314</v>
      </c>
      <c r="AD19" s="33">
        <f>'Option 1'!AD19</f>
        <v>0.49538250205468948</v>
      </c>
      <c r="AE19" s="33">
        <f>'Option 1'!AE19</f>
        <v>0.49832990695250207</v>
      </c>
      <c r="AF19" s="33">
        <f>'Option 1'!AF19</f>
        <v>0.50110276879487003</v>
      </c>
      <c r="AG19" s="33">
        <f>'Option 1'!AG19</f>
        <v>0.5037570932657689</v>
      </c>
      <c r="AH19" s="33">
        <f>'Option 1'!AH19</f>
        <v>0.50624134703693113</v>
      </c>
      <c r="AI19" s="33">
        <f>'Option 1'!AI19</f>
        <v>0.50871809904498699</v>
      </c>
      <c r="AJ19" s="33">
        <f>'Option 1'!AJ19</f>
        <v>0.51130544207263084</v>
      </c>
      <c r="AK19" s="33">
        <f>'Option 1'!AK19</f>
        <v>0.5139501145733435</v>
      </c>
      <c r="AL19" s="33">
        <f>'Option 1'!AL19</f>
        <v>0.51649863029485954</v>
      </c>
      <c r="AM19" s="33">
        <f>'Option 1'!AM19</f>
        <v>0.51901099934431072</v>
      </c>
      <c r="AN19" s="33">
        <f>'Option 1'!AN19</f>
        <v>0.52135999118069287</v>
      </c>
      <c r="AO19" s="33">
        <f>'Option 1'!AO19</f>
        <v>0.52367104418059462</v>
      </c>
      <c r="AP19" s="33">
        <f>'Option 1'!AP19</f>
        <v>0.52590729635232758</v>
      </c>
      <c r="AQ19" s="33">
        <f>'Option 1'!AQ19</f>
        <v>0.52819357400195677</v>
      </c>
      <c r="AR19" s="33">
        <f>'Option 1'!AR19</f>
        <v>0.53048554094288802</v>
      </c>
      <c r="AS19" s="33">
        <f>'Option 1'!AS19</f>
        <v>0.53247222036465669</v>
      </c>
      <c r="AT19" s="33">
        <f>'Option 1'!AT19</f>
        <v>0.53441560437087887</v>
      </c>
      <c r="AU19" s="33">
        <f>'Option 1'!AU19</f>
        <v>0.53627518833193422</v>
      </c>
      <c r="AV19" s="33">
        <f>'Option 1'!AV19</f>
        <v>0.53809450092102029</v>
      </c>
      <c r="AW19" s="33">
        <f>'Option 1'!AW19</f>
        <v>0.53984051278407297</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3.017661735577722E-2</v>
      </c>
      <c r="G25" s="67">
        <f t="shared" si="1"/>
        <v>5.9186710573206409E-2</v>
      </c>
      <c r="H25" s="67">
        <f t="shared" si="1"/>
        <v>8.8620427420757431E-2</v>
      </c>
      <c r="I25" s="67">
        <f t="shared" si="1"/>
        <v>0.12137506965748192</v>
      </c>
      <c r="J25" s="67">
        <f t="shared" si="1"/>
        <v>0.15667291439134562</v>
      </c>
      <c r="K25" s="67">
        <f t="shared" si="1"/>
        <v>0.19478239782543688</v>
      </c>
      <c r="L25" s="67">
        <f t="shared" si="1"/>
        <v>0.23511084812839986</v>
      </c>
      <c r="M25" s="67">
        <f t="shared" si="1"/>
        <v>0.28240492281156043</v>
      </c>
      <c r="N25" s="67">
        <f t="shared" si="1"/>
        <v>0.30909661761604112</v>
      </c>
      <c r="O25" s="67">
        <f t="shared" si="1"/>
        <v>0.33410880985858898</v>
      </c>
      <c r="P25" s="67">
        <f t="shared" si="1"/>
        <v>0.35755334481487294</v>
      </c>
      <c r="Q25" s="67">
        <f t="shared" si="1"/>
        <v>0.37998687575553247</v>
      </c>
      <c r="R25" s="67">
        <f t="shared" si="1"/>
        <v>0.401255917782815</v>
      </c>
      <c r="S25" s="67">
        <f t="shared" si="1"/>
        <v>0.41994773625235993</v>
      </c>
      <c r="T25" s="67">
        <f t="shared" si="1"/>
        <v>0.435995137577457</v>
      </c>
      <c r="U25" s="67">
        <f t="shared" si="1"/>
        <v>0.44831999729707556</v>
      </c>
      <c r="V25" s="67">
        <f t="shared" si="1"/>
        <v>0.45760102964468563</v>
      </c>
      <c r="W25" s="67">
        <f t="shared" si="1"/>
        <v>0.46510598903313677</v>
      </c>
      <c r="X25" s="67">
        <f t="shared" si="1"/>
        <v>0.47136408264072188</v>
      </c>
      <c r="Y25" s="67">
        <f t="shared" si="1"/>
        <v>0.47607048187433598</v>
      </c>
      <c r="Z25" s="67">
        <f t="shared" si="1"/>
        <v>0.48030495256508959</v>
      </c>
      <c r="AA25" s="67">
        <f t="shared" si="1"/>
        <v>0.48440328283505796</v>
      </c>
      <c r="AB25" s="67">
        <f t="shared" si="1"/>
        <v>0.48833655843558033</v>
      </c>
      <c r="AC25" s="67">
        <f t="shared" si="1"/>
        <v>0.49211981053605314</v>
      </c>
      <c r="AD25" s="67">
        <f t="shared" si="1"/>
        <v>0.49538250205468948</v>
      </c>
      <c r="AE25" s="67">
        <f t="shared" si="1"/>
        <v>0.49832990695250207</v>
      </c>
      <c r="AF25" s="67">
        <f t="shared" si="1"/>
        <v>0.50110276879487003</v>
      </c>
      <c r="AG25" s="67">
        <f t="shared" si="1"/>
        <v>0.5037570932657689</v>
      </c>
      <c r="AH25" s="67">
        <f t="shared" si="1"/>
        <v>0.50624134703693113</v>
      </c>
      <c r="AI25" s="67">
        <f t="shared" si="1"/>
        <v>0.50871809904498699</v>
      </c>
      <c r="AJ25" s="67">
        <f t="shared" si="1"/>
        <v>0.51130544207263084</v>
      </c>
      <c r="AK25" s="67">
        <f t="shared" si="1"/>
        <v>0.5139501145733435</v>
      </c>
      <c r="AL25" s="67">
        <f t="shared" si="1"/>
        <v>0.51649863029485954</v>
      </c>
      <c r="AM25" s="67">
        <f t="shared" si="1"/>
        <v>0.51901099934431072</v>
      </c>
      <c r="AN25" s="67">
        <f t="shared" si="1"/>
        <v>0.52135999118069287</v>
      </c>
      <c r="AO25" s="67">
        <f t="shared" si="1"/>
        <v>0.52367104418059462</v>
      </c>
      <c r="AP25" s="67">
        <f t="shared" si="1"/>
        <v>0.52590729635232758</v>
      </c>
      <c r="AQ25" s="67">
        <f t="shared" si="1"/>
        <v>0.52819357400195677</v>
      </c>
      <c r="AR25" s="67">
        <f t="shared" si="1"/>
        <v>0.53048554094288802</v>
      </c>
      <c r="AS25" s="67">
        <f t="shared" si="1"/>
        <v>0.53247222036465669</v>
      </c>
      <c r="AT25" s="67">
        <f t="shared" si="1"/>
        <v>0.53441560437087887</v>
      </c>
      <c r="AU25" s="67">
        <f t="shared" si="1"/>
        <v>0.53627518833193422</v>
      </c>
      <c r="AV25" s="67">
        <f t="shared" si="1"/>
        <v>0.53809450092102029</v>
      </c>
      <c r="AW25" s="67">
        <f t="shared" si="1"/>
        <v>0.53984051278407297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-0.80509000000000008</v>
      </c>
      <c r="F26" s="59">
        <f t="shared" ref="F26:BD26" si="2">F18+F25</f>
        <v>-0.76644338264422274</v>
      </c>
      <c r="G26" s="59">
        <f t="shared" si="2"/>
        <v>-0.73677328942679365</v>
      </c>
      <c r="H26" s="59">
        <f t="shared" si="2"/>
        <v>-0.69820957257924277</v>
      </c>
      <c r="I26" s="59">
        <f t="shared" si="2"/>
        <v>-0.65698493034251815</v>
      </c>
      <c r="J26" s="59">
        <f t="shared" si="2"/>
        <v>-0.60441708560865437</v>
      </c>
      <c r="K26" s="59">
        <f t="shared" si="2"/>
        <v>-0.55761760217456313</v>
      </c>
      <c r="L26" s="59">
        <f t="shared" si="2"/>
        <v>-0.51629915187160025</v>
      </c>
      <c r="M26" s="59">
        <f t="shared" si="2"/>
        <v>0.28240492281156043</v>
      </c>
      <c r="N26" s="59">
        <f t="shared" si="2"/>
        <v>0.30909661761604112</v>
      </c>
      <c r="O26" s="59">
        <f t="shared" si="2"/>
        <v>0.33410880985858898</v>
      </c>
      <c r="P26" s="59">
        <f t="shared" si="2"/>
        <v>0.35755334481487294</v>
      </c>
      <c r="Q26" s="59">
        <f t="shared" si="2"/>
        <v>0.37998687575553247</v>
      </c>
      <c r="R26" s="59">
        <f t="shared" si="2"/>
        <v>0.401255917782815</v>
      </c>
      <c r="S26" s="59">
        <f t="shared" si="2"/>
        <v>0.41994773625235993</v>
      </c>
      <c r="T26" s="59">
        <f t="shared" si="2"/>
        <v>0.435995137577457</v>
      </c>
      <c r="U26" s="59">
        <f t="shared" si="2"/>
        <v>0.44831999729707556</v>
      </c>
      <c r="V26" s="59">
        <f t="shared" si="2"/>
        <v>0.45760102964468563</v>
      </c>
      <c r="W26" s="59">
        <f t="shared" si="2"/>
        <v>0.46510598903313677</v>
      </c>
      <c r="X26" s="59">
        <f t="shared" si="2"/>
        <v>0.47136408264072188</v>
      </c>
      <c r="Y26" s="59">
        <f t="shared" si="2"/>
        <v>0.47607048187433598</v>
      </c>
      <c r="Z26" s="59">
        <f t="shared" si="2"/>
        <v>0.48030495256508959</v>
      </c>
      <c r="AA26" s="59">
        <f t="shared" si="2"/>
        <v>0.48440328283505796</v>
      </c>
      <c r="AB26" s="59">
        <f t="shared" si="2"/>
        <v>0.48833655843558033</v>
      </c>
      <c r="AC26" s="59">
        <f t="shared" si="2"/>
        <v>0.49211981053605314</v>
      </c>
      <c r="AD26" s="59">
        <f t="shared" si="2"/>
        <v>0.49538250205468948</v>
      </c>
      <c r="AE26" s="59">
        <f t="shared" si="2"/>
        <v>0.49832990695250207</v>
      </c>
      <c r="AF26" s="59">
        <f t="shared" si="2"/>
        <v>0.50110276879487003</v>
      </c>
      <c r="AG26" s="59">
        <f t="shared" si="2"/>
        <v>0.5037570932657689</v>
      </c>
      <c r="AH26" s="59">
        <f t="shared" si="2"/>
        <v>0.50624134703693113</v>
      </c>
      <c r="AI26" s="59">
        <f t="shared" si="2"/>
        <v>0.50871809904498699</v>
      </c>
      <c r="AJ26" s="59">
        <f t="shared" si="2"/>
        <v>0.51130544207263084</v>
      </c>
      <c r="AK26" s="59">
        <f t="shared" si="2"/>
        <v>0.5139501145733435</v>
      </c>
      <c r="AL26" s="59">
        <f t="shared" si="2"/>
        <v>0.51649863029485954</v>
      </c>
      <c r="AM26" s="59">
        <f t="shared" si="2"/>
        <v>0.51901099934431072</v>
      </c>
      <c r="AN26" s="59">
        <f t="shared" si="2"/>
        <v>0.52135999118069287</v>
      </c>
      <c r="AO26" s="59">
        <f t="shared" si="2"/>
        <v>0.52367104418059462</v>
      </c>
      <c r="AP26" s="59">
        <f t="shared" si="2"/>
        <v>0.52590729635232758</v>
      </c>
      <c r="AQ26" s="59">
        <f t="shared" si="2"/>
        <v>0.52819357400195677</v>
      </c>
      <c r="AR26" s="59">
        <f t="shared" si="2"/>
        <v>0.53048554094288802</v>
      </c>
      <c r="AS26" s="59">
        <f t="shared" si="2"/>
        <v>0.53247222036465669</v>
      </c>
      <c r="AT26" s="59">
        <f t="shared" si="2"/>
        <v>0.53441560437087887</v>
      </c>
      <c r="AU26" s="59">
        <f t="shared" si="2"/>
        <v>0.53627518833193422</v>
      </c>
      <c r="AV26" s="59">
        <f t="shared" si="2"/>
        <v>0.53809450092102029</v>
      </c>
      <c r="AW26" s="59">
        <f t="shared" si="2"/>
        <v>0.53984051278407297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-0.64407200000000009</v>
      </c>
      <c r="F28" s="34">
        <f t="shared" ref="F28:AW28" si="4">F26*F27</f>
        <v>-0.61315470611537826</v>
      </c>
      <c r="G28" s="34">
        <f t="shared" si="4"/>
        <v>-0.58941863154143492</v>
      </c>
      <c r="H28" s="34">
        <f t="shared" si="4"/>
        <v>-0.55856765806339426</v>
      </c>
      <c r="I28" s="34">
        <f t="shared" si="4"/>
        <v>-0.52558794427401456</v>
      </c>
      <c r="J28" s="34">
        <f t="shared" si="4"/>
        <v>-0.48353366848692353</v>
      </c>
      <c r="K28" s="34">
        <f t="shared" si="4"/>
        <v>-0.44609408173965054</v>
      </c>
      <c r="L28" s="34">
        <f t="shared" si="4"/>
        <v>-0.41303932149728023</v>
      </c>
      <c r="M28" s="34">
        <f t="shared" si="4"/>
        <v>0.22592393824924836</v>
      </c>
      <c r="N28" s="34">
        <f t="shared" si="4"/>
        <v>0.24727729409283292</v>
      </c>
      <c r="O28" s="34">
        <f t="shared" si="4"/>
        <v>0.26728704788687119</v>
      </c>
      <c r="P28" s="34">
        <f t="shared" si="4"/>
        <v>0.28604267585189835</v>
      </c>
      <c r="Q28" s="34">
        <f t="shared" si="4"/>
        <v>0.30398950060442598</v>
      </c>
      <c r="R28" s="34">
        <f t="shared" si="4"/>
        <v>0.32100473422625203</v>
      </c>
      <c r="S28" s="34">
        <f t="shared" si="4"/>
        <v>0.33595818900188795</v>
      </c>
      <c r="T28" s="34">
        <f t="shared" si="4"/>
        <v>0.34879611006196565</v>
      </c>
      <c r="U28" s="34">
        <f t="shared" si="4"/>
        <v>0.35865599783766045</v>
      </c>
      <c r="V28" s="34">
        <f t="shared" si="4"/>
        <v>0.36608082371574852</v>
      </c>
      <c r="W28" s="34">
        <f t="shared" si="4"/>
        <v>0.37208479122650945</v>
      </c>
      <c r="X28" s="34">
        <f t="shared" si="4"/>
        <v>0.37709126611257754</v>
      </c>
      <c r="Y28" s="34">
        <f t="shared" si="4"/>
        <v>0.38085638549946882</v>
      </c>
      <c r="Z28" s="34">
        <f t="shared" si="4"/>
        <v>0.38424396205207167</v>
      </c>
      <c r="AA28" s="34">
        <f t="shared" si="4"/>
        <v>0.3875226262680464</v>
      </c>
      <c r="AB28" s="34">
        <f t="shared" si="4"/>
        <v>0.39066924674846426</v>
      </c>
      <c r="AC28" s="34">
        <f t="shared" si="4"/>
        <v>0.39369584842884253</v>
      </c>
      <c r="AD28" s="34">
        <f t="shared" si="4"/>
        <v>0.39630600164375163</v>
      </c>
      <c r="AE28" s="34">
        <f t="shared" si="4"/>
        <v>0.3986639255620017</v>
      </c>
      <c r="AF28" s="34">
        <f t="shared" si="4"/>
        <v>0.40088221503589605</v>
      </c>
      <c r="AG28" s="34">
        <f t="shared" si="4"/>
        <v>0.40300567461261516</v>
      </c>
      <c r="AH28" s="34">
        <f t="shared" si="4"/>
        <v>0.40499307762954495</v>
      </c>
      <c r="AI28" s="34">
        <f t="shared" si="4"/>
        <v>0.40697447923598962</v>
      </c>
      <c r="AJ28" s="34">
        <f t="shared" si="4"/>
        <v>0.40904435365810471</v>
      </c>
      <c r="AK28" s="34">
        <f t="shared" si="4"/>
        <v>0.41116009165867484</v>
      </c>
      <c r="AL28" s="34">
        <f t="shared" si="4"/>
        <v>0.41319890423588768</v>
      </c>
      <c r="AM28" s="34">
        <f t="shared" si="4"/>
        <v>0.41520879947544859</v>
      </c>
      <c r="AN28" s="34">
        <f t="shared" si="4"/>
        <v>0.41708799294455434</v>
      </c>
      <c r="AO28" s="34">
        <f t="shared" si="4"/>
        <v>0.41893683534447573</v>
      </c>
      <c r="AP28" s="34">
        <f t="shared" si="4"/>
        <v>0.42072583708186206</v>
      </c>
      <c r="AQ28" s="34">
        <f t="shared" si="4"/>
        <v>0.42255485920156544</v>
      </c>
      <c r="AR28" s="34">
        <f t="shared" si="4"/>
        <v>0.42438843275431043</v>
      </c>
      <c r="AS28" s="34">
        <f t="shared" si="4"/>
        <v>0.4259777762917254</v>
      </c>
      <c r="AT28" s="34">
        <f t="shared" si="4"/>
        <v>0.42753248349670314</v>
      </c>
      <c r="AU28" s="34">
        <f t="shared" si="4"/>
        <v>0.42902015066554738</v>
      </c>
      <c r="AV28" s="34">
        <f t="shared" si="4"/>
        <v>0.43047560073681623</v>
      </c>
      <c r="AW28" s="34">
        <f t="shared" si="4"/>
        <v>0.43187241022725842</v>
      </c>
      <c r="AX28" s="34"/>
      <c r="AY28" s="34"/>
      <c r="AZ28" s="34"/>
      <c r="BA28" s="34"/>
      <c r="BB28" s="34"/>
      <c r="BC28" s="34"/>
      <c r="BD28" s="34"/>
    </row>
    <row r="29" spans="1:56" x14ac:dyDescent="0.3">
      <c r="A29" s="115"/>
      <c r="B29" s="9" t="s">
        <v>92</v>
      </c>
      <c r="C29" s="11" t="s">
        <v>44</v>
      </c>
      <c r="D29" s="9" t="s">
        <v>40</v>
      </c>
      <c r="E29" s="34">
        <f>E26-E28</f>
        <v>-0.16101799999999999</v>
      </c>
      <c r="F29" s="34">
        <f t="shared" ref="F29:AW29" si="5">F26-F28</f>
        <v>-0.15328867652884448</v>
      </c>
      <c r="G29" s="34">
        <f t="shared" si="5"/>
        <v>-0.14735465788535873</v>
      </c>
      <c r="H29" s="34">
        <f t="shared" si="5"/>
        <v>-0.13964191451584851</v>
      </c>
      <c r="I29" s="34">
        <f t="shared" si="5"/>
        <v>-0.13139698606850359</v>
      </c>
      <c r="J29" s="34">
        <f t="shared" si="5"/>
        <v>-0.12088341712173084</v>
      </c>
      <c r="K29" s="34">
        <f t="shared" si="5"/>
        <v>-0.11152352043491259</v>
      </c>
      <c r="L29" s="34">
        <f t="shared" si="5"/>
        <v>-0.10325983037432002</v>
      </c>
      <c r="M29" s="34">
        <f t="shared" si="5"/>
        <v>5.648098456231207E-2</v>
      </c>
      <c r="N29" s="34">
        <f t="shared" si="5"/>
        <v>6.1819323523208208E-2</v>
      </c>
      <c r="O29" s="34">
        <f t="shared" si="5"/>
        <v>6.6821761971717797E-2</v>
      </c>
      <c r="P29" s="34">
        <f t="shared" si="5"/>
        <v>7.1510668962974588E-2</v>
      </c>
      <c r="Q29" s="34">
        <f t="shared" si="5"/>
        <v>7.5997375151106494E-2</v>
      </c>
      <c r="R29" s="34">
        <f t="shared" si="5"/>
        <v>8.0251183556562966E-2</v>
      </c>
      <c r="S29" s="34">
        <f t="shared" si="5"/>
        <v>8.3989547250471974E-2</v>
      </c>
      <c r="T29" s="34">
        <f t="shared" si="5"/>
        <v>8.7199027515491356E-2</v>
      </c>
      <c r="U29" s="34">
        <f t="shared" si="5"/>
        <v>8.9663999459415111E-2</v>
      </c>
      <c r="V29" s="34">
        <f t="shared" si="5"/>
        <v>9.1520205928937115E-2</v>
      </c>
      <c r="W29" s="34">
        <f t="shared" si="5"/>
        <v>9.302119780662732E-2</v>
      </c>
      <c r="X29" s="34">
        <f t="shared" si="5"/>
        <v>9.4272816528144343E-2</v>
      </c>
      <c r="Y29" s="34">
        <f t="shared" si="5"/>
        <v>9.5214096374867163E-2</v>
      </c>
      <c r="Z29" s="34">
        <f t="shared" si="5"/>
        <v>9.6060990513017919E-2</v>
      </c>
      <c r="AA29" s="34">
        <f t="shared" si="5"/>
        <v>9.6880656567011558E-2</v>
      </c>
      <c r="AB29" s="34">
        <f t="shared" si="5"/>
        <v>9.7667311687116065E-2</v>
      </c>
      <c r="AC29" s="34">
        <f t="shared" si="5"/>
        <v>9.8423962107210605E-2</v>
      </c>
      <c r="AD29" s="34">
        <f t="shared" si="5"/>
        <v>9.9076500410937851E-2</v>
      </c>
      <c r="AE29" s="34">
        <f t="shared" si="5"/>
        <v>9.9665981390500369E-2</v>
      </c>
      <c r="AF29" s="34">
        <f t="shared" si="5"/>
        <v>0.10022055375897398</v>
      </c>
      <c r="AG29" s="34">
        <f t="shared" si="5"/>
        <v>0.10075141865315373</v>
      </c>
      <c r="AH29" s="34">
        <f t="shared" si="5"/>
        <v>0.10124826940738618</v>
      </c>
      <c r="AI29" s="34">
        <f t="shared" si="5"/>
        <v>0.10174361980899738</v>
      </c>
      <c r="AJ29" s="34">
        <f t="shared" si="5"/>
        <v>0.10226108841452614</v>
      </c>
      <c r="AK29" s="34">
        <f t="shared" si="5"/>
        <v>0.10279002291466866</v>
      </c>
      <c r="AL29" s="34">
        <f t="shared" si="5"/>
        <v>0.10329972605897186</v>
      </c>
      <c r="AM29" s="34">
        <f t="shared" si="5"/>
        <v>0.10380219986886213</v>
      </c>
      <c r="AN29" s="34">
        <f t="shared" si="5"/>
        <v>0.10427199823613853</v>
      </c>
      <c r="AO29" s="34">
        <f t="shared" si="5"/>
        <v>0.10473420883611889</v>
      </c>
      <c r="AP29" s="34">
        <f t="shared" si="5"/>
        <v>0.10518145927046552</v>
      </c>
      <c r="AQ29" s="34">
        <f t="shared" si="5"/>
        <v>0.10563871480039133</v>
      </c>
      <c r="AR29" s="34">
        <f t="shared" si="5"/>
        <v>0.10609710818857759</v>
      </c>
      <c r="AS29" s="34">
        <f t="shared" si="5"/>
        <v>0.10649444407293129</v>
      </c>
      <c r="AT29" s="34">
        <f t="shared" si="5"/>
        <v>0.10688312087417573</v>
      </c>
      <c r="AU29" s="34">
        <f t="shared" si="5"/>
        <v>0.10725503766638683</v>
      </c>
      <c r="AV29" s="34">
        <f t="shared" si="5"/>
        <v>0.10761890018420406</v>
      </c>
      <c r="AW29" s="34">
        <f t="shared" si="5"/>
        <v>0.10796810255681455</v>
      </c>
      <c r="AX29" s="34"/>
      <c r="AY29" s="34"/>
      <c r="AZ29" s="34"/>
      <c r="BA29" s="34"/>
      <c r="BB29" s="34"/>
      <c r="BC29" s="34"/>
      <c r="BD29" s="34"/>
    </row>
    <row r="30" spans="1:56" ht="16.5" hidden="1" customHeight="1" outlineLevel="1" x14ac:dyDescent="0.35">
      <c r="A30" s="115"/>
      <c r="B30" s="9" t="s">
        <v>1</v>
      </c>
      <c r="C30" s="11" t="s">
        <v>53</v>
      </c>
      <c r="D30" s="9" t="s">
        <v>40</v>
      </c>
      <c r="F30" s="34">
        <f>$E$28/'Fixed data'!$C$7</f>
        <v>-1.4312711111111114E-2</v>
      </c>
      <c r="G30" s="34">
        <f>$E$28/'Fixed data'!$C$7</f>
        <v>-1.4312711111111114E-2</v>
      </c>
      <c r="H30" s="34">
        <f>$E$28/'Fixed data'!$C$7</f>
        <v>-1.4312711111111114E-2</v>
      </c>
      <c r="I30" s="34">
        <f>$E$28/'Fixed data'!$C$7</f>
        <v>-1.4312711111111114E-2</v>
      </c>
      <c r="J30" s="34">
        <f>$E$28/'Fixed data'!$C$7</f>
        <v>-1.4312711111111114E-2</v>
      </c>
      <c r="K30" s="34">
        <f>$E$28/'Fixed data'!$C$7</f>
        <v>-1.4312711111111114E-2</v>
      </c>
      <c r="L30" s="34">
        <f>$E$28/'Fixed data'!$C$7</f>
        <v>-1.4312711111111114E-2</v>
      </c>
      <c r="M30" s="34">
        <f>$E$28/'Fixed data'!$C$7</f>
        <v>-1.4312711111111114E-2</v>
      </c>
      <c r="N30" s="34">
        <f>$E$28/'Fixed data'!$C$7</f>
        <v>-1.4312711111111114E-2</v>
      </c>
      <c r="O30" s="34">
        <f>$E$28/'Fixed data'!$C$7</f>
        <v>-1.4312711111111114E-2</v>
      </c>
      <c r="P30" s="34">
        <f>$E$28/'Fixed data'!$C$7</f>
        <v>-1.4312711111111114E-2</v>
      </c>
      <c r="Q30" s="34">
        <f>$E$28/'Fixed data'!$C$7</f>
        <v>-1.4312711111111114E-2</v>
      </c>
      <c r="R30" s="34">
        <f>$E$28/'Fixed data'!$C$7</f>
        <v>-1.4312711111111114E-2</v>
      </c>
      <c r="S30" s="34">
        <f>$E$28/'Fixed data'!$C$7</f>
        <v>-1.4312711111111114E-2</v>
      </c>
      <c r="T30" s="34">
        <f>$E$28/'Fixed data'!$C$7</f>
        <v>-1.4312711111111114E-2</v>
      </c>
      <c r="U30" s="34">
        <f>$E$28/'Fixed data'!$C$7</f>
        <v>-1.4312711111111114E-2</v>
      </c>
      <c r="V30" s="34">
        <f>$E$28/'Fixed data'!$C$7</f>
        <v>-1.4312711111111114E-2</v>
      </c>
      <c r="W30" s="34">
        <f>$E$28/'Fixed data'!$C$7</f>
        <v>-1.4312711111111114E-2</v>
      </c>
      <c r="X30" s="34">
        <f>$E$28/'Fixed data'!$C$7</f>
        <v>-1.4312711111111114E-2</v>
      </c>
      <c r="Y30" s="34">
        <f>$E$28/'Fixed data'!$C$7</f>
        <v>-1.4312711111111114E-2</v>
      </c>
      <c r="Z30" s="34">
        <f>$E$28/'Fixed data'!$C$7</f>
        <v>-1.4312711111111114E-2</v>
      </c>
      <c r="AA30" s="34">
        <f>$E$28/'Fixed data'!$C$7</f>
        <v>-1.4312711111111114E-2</v>
      </c>
      <c r="AB30" s="34">
        <f>$E$28/'Fixed data'!$C$7</f>
        <v>-1.4312711111111114E-2</v>
      </c>
      <c r="AC30" s="34">
        <f>$E$28/'Fixed data'!$C$7</f>
        <v>-1.4312711111111114E-2</v>
      </c>
      <c r="AD30" s="34">
        <f>$E$28/'Fixed data'!$C$7</f>
        <v>-1.4312711111111114E-2</v>
      </c>
      <c r="AE30" s="34">
        <f>$E$28/'Fixed data'!$C$7</f>
        <v>-1.4312711111111114E-2</v>
      </c>
      <c r="AF30" s="34">
        <f>$E$28/'Fixed data'!$C$7</f>
        <v>-1.4312711111111114E-2</v>
      </c>
      <c r="AG30" s="34">
        <f>$E$28/'Fixed data'!$C$7</f>
        <v>-1.4312711111111114E-2</v>
      </c>
      <c r="AH30" s="34">
        <f>$E$28/'Fixed data'!$C$7</f>
        <v>-1.4312711111111114E-2</v>
      </c>
      <c r="AI30" s="34">
        <f>$E$28/'Fixed data'!$C$7</f>
        <v>-1.4312711111111114E-2</v>
      </c>
      <c r="AJ30" s="34">
        <f>$E$28/'Fixed data'!$C$7</f>
        <v>-1.4312711111111114E-2</v>
      </c>
      <c r="AK30" s="34">
        <f>$E$28/'Fixed data'!$C$7</f>
        <v>-1.4312711111111114E-2</v>
      </c>
      <c r="AL30" s="34">
        <f>$E$28/'Fixed data'!$C$7</f>
        <v>-1.4312711111111114E-2</v>
      </c>
      <c r="AM30" s="34">
        <f>$E$28/'Fixed data'!$C$7</f>
        <v>-1.4312711111111114E-2</v>
      </c>
      <c r="AN30" s="34">
        <f>$E$28/'Fixed data'!$C$7</f>
        <v>-1.4312711111111114E-2</v>
      </c>
      <c r="AO30" s="34">
        <f>$E$28/'Fixed data'!$C$7</f>
        <v>-1.4312711111111114E-2</v>
      </c>
      <c r="AP30" s="34">
        <f>$E$28/'Fixed data'!$C$7</f>
        <v>-1.4312711111111114E-2</v>
      </c>
      <c r="AQ30" s="34">
        <f>$E$28/'Fixed data'!$C$7</f>
        <v>-1.4312711111111114E-2</v>
      </c>
      <c r="AR30" s="34">
        <f>$E$28/'Fixed data'!$C$7</f>
        <v>-1.4312711111111114E-2</v>
      </c>
      <c r="AS30" s="34">
        <f>$E$28/'Fixed data'!$C$7</f>
        <v>-1.4312711111111114E-2</v>
      </c>
      <c r="AT30" s="34">
        <f>$E$28/'Fixed data'!$C$7</f>
        <v>-1.4312711111111114E-2</v>
      </c>
      <c r="AU30" s="34">
        <f>$E$28/'Fixed data'!$C$7</f>
        <v>-1.4312711111111114E-2</v>
      </c>
      <c r="AV30" s="34">
        <f>$E$28/'Fixed data'!$C$7</f>
        <v>-1.4312711111111114E-2</v>
      </c>
      <c r="AW30" s="34">
        <f>$E$28/'Fixed data'!$C$7</f>
        <v>-1.4312711111111114E-2</v>
      </c>
      <c r="AX30" s="34">
        <f>$E$28/'Fixed data'!$C$7</f>
        <v>-1.4312711111111114E-2</v>
      </c>
      <c r="AY30" s="34"/>
      <c r="AZ30" s="34"/>
      <c r="BA30" s="34"/>
      <c r="BB30" s="34"/>
      <c r="BC30" s="34"/>
      <c r="BD30" s="34"/>
    </row>
    <row r="31" spans="1:56" ht="16.5" hidden="1" customHeight="1" outlineLevel="1" x14ac:dyDescent="0.35">
      <c r="A31" s="115"/>
      <c r="B31" s="9" t="s">
        <v>2</v>
      </c>
      <c r="C31" s="11" t="s">
        <v>54</v>
      </c>
      <c r="D31" s="9" t="s">
        <v>40</v>
      </c>
      <c r="F31" s="34"/>
      <c r="G31" s="34">
        <f>$F$28/'Fixed data'!$C$7</f>
        <v>-1.3625660135897295E-2</v>
      </c>
      <c r="H31" s="34">
        <f>$F$28/'Fixed data'!$C$7</f>
        <v>-1.3625660135897295E-2</v>
      </c>
      <c r="I31" s="34">
        <f>$F$28/'Fixed data'!$C$7</f>
        <v>-1.3625660135897295E-2</v>
      </c>
      <c r="J31" s="34">
        <f>$F$28/'Fixed data'!$C$7</f>
        <v>-1.3625660135897295E-2</v>
      </c>
      <c r="K31" s="34">
        <f>$F$28/'Fixed data'!$C$7</f>
        <v>-1.3625660135897295E-2</v>
      </c>
      <c r="L31" s="34">
        <f>$F$28/'Fixed data'!$C$7</f>
        <v>-1.3625660135897295E-2</v>
      </c>
      <c r="M31" s="34">
        <f>$F$28/'Fixed data'!$C$7</f>
        <v>-1.3625660135897295E-2</v>
      </c>
      <c r="N31" s="34">
        <f>$F$28/'Fixed data'!$C$7</f>
        <v>-1.3625660135897295E-2</v>
      </c>
      <c r="O31" s="34">
        <f>$F$28/'Fixed data'!$C$7</f>
        <v>-1.3625660135897295E-2</v>
      </c>
      <c r="P31" s="34">
        <f>$F$28/'Fixed data'!$C$7</f>
        <v>-1.3625660135897295E-2</v>
      </c>
      <c r="Q31" s="34">
        <f>$F$28/'Fixed data'!$C$7</f>
        <v>-1.3625660135897295E-2</v>
      </c>
      <c r="R31" s="34">
        <f>$F$28/'Fixed data'!$C$7</f>
        <v>-1.3625660135897295E-2</v>
      </c>
      <c r="S31" s="34">
        <f>$F$28/'Fixed data'!$C$7</f>
        <v>-1.3625660135897295E-2</v>
      </c>
      <c r="T31" s="34">
        <f>$F$28/'Fixed data'!$C$7</f>
        <v>-1.3625660135897295E-2</v>
      </c>
      <c r="U31" s="34">
        <f>$F$28/'Fixed data'!$C$7</f>
        <v>-1.3625660135897295E-2</v>
      </c>
      <c r="V31" s="34">
        <f>$F$28/'Fixed data'!$C$7</f>
        <v>-1.3625660135897295E-2</v>
      </c>
      <c r="W31" s="34">
        <f>$F$28/'Fixed data'!$C$7</f>
        <v>-1.3625660135897295E-2</v>
      </c>
      <c r="X31" s="34">
        <f>$F$28/'Fixed data'!$C$7</f>
        <v>-1.3625660135897295E-2</v>
      </c>
      <c r="Y31" s="34">
        <f>$F$28/'Fixed data'!$C$7</f>
        <v>-1.3625660135897295E-2</v>
      </c>
      <c r="Z31" s="34">
        <f>$F$28/'Fixed data'!$C$7</f>
        <v>-1.3625660135897295E-2</v>
      </c>
      <c r="AA31" s="34">
        <f>$F$28/'Fixed data'!$C$7</f>
        <v>-1.3625660135897295E-2</v>
      </c>
      <c r="AB31" s="34">
        <f>$F$28/'Fixed data'!$C$7</f>
        <v>-1.3625660135897295E-2</v>
      </c>
      <c r="AC31" s="34">
        <f>$F$28/'Fixed data'!$C$7</f>
        <v>-1.3625660135897295E-2</v>
      </c>
      <c r="AD31" s="34">
        <f>$F$28/'Fixed data'!$C$7</f>
        <v>-1.3625660135897295E-2</v>
      </c>
      <c r="AE31" s="34">
        <f>$F$28/'Fixed data'!$C$7</f>
        <v>-1.3625660135897295E-2</v>
      </c>
      <c r="AF31" s="34">
        <f>$F$28/'Fixed data'!$C$7</f>
        <v>-1.3625660135897295E-2</v>
      </c>
      <c r="AG31" s="34">
        <f>$F$28/'Fixed data'!$C$7</f>
        <v>-1.3625660135897295E-2</v>
      </c>
      <c r="AH31" s="34">
        <f>$F$28/'Fixed data'!$C$7</f>
        <v>-1.3625660135897295E-2</v>
      </c>
      <c r="AI31" s="34">
        <f>$F$28/'Fixed data'!$C$7</f>
        <v>-1.3625660135897295E-2</v>
      </c>
      <c r="AJ31" s="34">
        <f>$F$28/'Fixed data'!$C$7</f>
        <v>-1.3625660135897295E-2</v>
      </c>
      <c r="AK31" s="34">
        <f>$F$28/'Fixed data'!$C$7</f>
        <v>-1.3625660135897295E-2</v>
      </c>
      <c r="AL31" s="34">
        <f>$F$28/'Fixed data'!$C$7</f>
        <v>-1.3625660135897295E-2</v>
      </c>
      <c r="AM31" s="34">
        <f>$F$28/'Fixed data'!$C$7</f>
        <v>-1.3625660135897295E-2</v>
      </c>
      <c r="AN31" s="34">
        <f>$F$28/'Fixed data'!$C$7</f>
        <v>-1.3625660135897295E-2</v>
      </c>
      <c r="AO31" s="34">
        <f>$F$28/'Fixed data'!$C$7</f>
        <v>-1.3625660135897295E-2</v>
      </c>
      <c r="AP31" s="34">
        <f>$F$28/'Fixed data'!$C$7</f>
        <v>-1.3625660135897295E-2</v>
      </c>
      <c r="AQ31" s="34">
        <f>$F$28/'Fixed data'!$C$7</f>
        <v>-1.3625660135897295E-2</v>
      </c>
      <c r="AR31" s="34">
        <f>$F$28/'Fixed data'!$C$7</f>
        <v>-1.3625660135897295E-2</v>
      </c>
      <c r="AS31" s="34">
        <f>$F$28/'Fixed data'!$C$7</f>
        <v>-1.3625660135897295E-2</v>
      </c>
      <c r="AT31" s="34">
        <f>$F$28/'Fixed data'!$C$7</f>
        <v>-1.3625660135897295E-2</v>
      </c>
      <c r="AU31" s="34">
        <f>$F$28/'Fixed data'!$C$7</f>
        <v>-1.3625660135897295E-2</v>
      </c>
      <c r="AV31" s="34">
        <f>$F$28/'Fixed data'!$C$7</f>
        <v>-1.3625660135897295E-2</v>
      </c>
      <c r="AW31" s="34">
        <f>$F$28/'Fixed data'!$C$7</f>
        <v>-1.3625660135897295E-2</v>
      </c>
      <c r="AX31" s="34">
        <f>$F$28/'Fixed data'!$C$7</f>
        <v>-1.3625660135897295E-2</v>
      </c>
      <c r="AY31" s="34">
        <f>$F$28/'Fixed data'!$C$7</f>
        <v>-1.3625660135897295E-2</v>
      </c>
      <c r="AZ31" s="34"/>
      <c r="BA31" s="34"/>
      <c r="BB31" s="34"/>
      <c r="BC31" s="34"/>
      <c r="BD31" s="34"/>
    </row>
    <row r="32" spans="1:56" ht="16.5" hidden="1" customHeight="1" outlineLevel="1" x14ac:dyDescent="0.35">
      <c r="A32" s="115"/>
      <c r="B32" s="9" t="s">
        <v>3</v>
      </c>
      <c r="C32" s="11" t="s">
        <v>55</v>
      </c>
      <c r="D32" s="9" t="s">
        <v>40</v>
      </c>
      <c r="F32" s="34"/>
      <c r="G32" s="34"/>
      <c r="H32" s="34">
        <f>$G$28/'Fixed data'!$C$7</f>
        <v>-1.3098191812031887E-2</v>
      </c>
      <c r="I32" s="34">
        <f>$G$28/'Fixed data'!$C$7</f>
        <v>-1.3098191812031887E-2</v>
      </c>
      <c r="J32" s="34">
        <f>$G$28/'Fixed data'!$C$7</f>
        <v>-1.3098191812031887E-2</v>
      </c>
      <c r="K32" s="34">
        <f>$G$28/'Fixed data'!$C$7</f>
        <v>-1.3098191812031887E-2</v>
      </c>
      <c r="L32" s="34">
        <f>$G$28/'Fixed data'!$C$7</f>
        <v>-1.3098191812031887E-2</v>
      </c>
      <c r="M32" s="34">
        <f>$G$28/'Fixed data'!$C$7</f>
        <v>-1.3098191812031887E-2</v>
      </c>
      <c r="N32" s="34">
        <f>$G$28/'Fixed data'!$C$7</f>
        <v>-1.3098191812031887E-2</v>
      </c>
      <c r="O32" s="34">
        <f>$G$28/'Fixed data'!$C$7</f>
        <v>-1.3098191812031887E-2</v>
      </c>
      <c r="P32" s="34">
        <f>$G$28/'Fixed data'!$C$7</f>
        <v>-1.3098191812031887E-2</v>
      </c>
      <c r="Q32" s="34">
        <f>$G$28/'Fixed data'!$C$7</f>
        <v>-1.3098191812031887E-2</v>
      </c>
      <c r="R32" s="34">
        <f>$G$28/'Fixed data'!$C$7</f>
        <v>-1.3098191812031887E-2</v>
      </c>
      <c r="S32" s="34">
        <f>$G$28/'Fixed data'!$C$7</f>
        <v>-1.3098191812031887E-2</v>
      </c>
      <c r="T32" s="34">
        <f>$G$28/'Fixed data'!$C$7</f>
        <v>-1.3098191812031887E-2</v>
      </c>
      <c r="U32" s="34">
        <f>$G$28/'Fixed data'!$C$7</f>
        <v>-1.3098191812031887E-2</v>
      </c>
      <c r="V32" s="34">
        <f>$G$28/'Fixed data'!$C$7</f>
        <v>-1.3098191812031887E-2</v>
      </c>
      <c r="W32" s="34">
        <f>$G$28/'Fixed data'!$C$7</f>
        <v>-1.3098191812031887E-2</v>
      </c>
      <c r="X32" s="34">
        <f>$G$28/'Fixed data'!$C$7</f>
        <v>-1.3098191812031887E-2</v>
      </c>
      <c r="Y32" s="34">
        <f>$G$28/'Fixed data'!$C$7</f>
        <v>-1.3098191812031887E-2</v>
      </c>
      <c r="Z32" s="34">
        <f>$G$28/'Fixed data'!$C$7</f>
        <v>-1.3098191812031887E-2</v>
      </c>
      <c r="AA32" s="34">
        <f>$G$28/'Fixed data'!$C$7</f>
        <v>-1.3098191812031887E-2</v>
      </c>
      <c r="AB32" s="34">
        <f>$G$28/'Fixed data'!$C$7</f>
        <v>-1.3098191812031887E-2</v>
      </c>
      <c r="AC32" s="34">
        <f>$G$28/'Fixed data'!$C$7</f>
        <v>-1.3098191812031887E-2</v>
      </c>
      <c r="AD32" s="34">
        <f>$G$28/'Fixed data'!$C$7</f>
        <v>-1.3098191812031887E-2</v>
      </c>
      <c r="AE32" s="34">
        <f>$G$28/'Fixed data'!$C$7</f>
        <v>-1.3098191812031887E-2</v>
      </c>
      <c r="AF32" s="34">
        <f>$G$28/'Fixed data'!$C$7</f>
        <v>-1.3098191812031887E-2</v>
      </c>
      <c r="AG32" s="34">
        <f>$G$28/'Fixed data'!$C$7</f>
        <v>-1.3098191812031887E-2</v>
      </c>
      <c r="AH32" s="34">
        <f>$G$28/'Fixed data'!$C$7</f>
        <v>-1.3098191812031887E-2</v>
      </c>
      <c r="AI32" s="34">
        <f>$G$28/'Fixed data'!$C$7</f>
        <v>-1.3098191812031887E-2</v>
      </c>
      <c r="AJ32" s="34">
        <f>$G$28/'Fixed data'!$C$7</f>
        <v>-1.3098191812031887E-2</v>
      </c>
      <c r="AK32" s="34">
        <f>$G$28/'Fixed data'!$C$7</f>
        <v>-1.3098191812031887E-2</v>
      </c>
      <c r="AL32" s="34">
        <f>$G$28/'Fixed data'!$C$7</f>
        <v>-1.3098191812031887E-2</v>
      </c>
      <c r="AM32" s="34">
        <f>$G$28/'Fixed data'!$C$7</f>
        <v>-1.3098191812031887E-2</v>
      </c>
      <c r="AN32" s="34">
        <f>$G$28/'Fixed data'!$C$7</f>
        <v>-1.3098191812031887E-2</v>
      </c>
      <c r="AO32" s="34">
        <f>$G$28/'Fixed data'!$C$7</f>
        <v>-1.3098191812031887E-2</v>
      </c>
      <c r="AP32" s="34">
        <f>$G$28/'Fixed data'!$C$7</f>
        <v>-1.3098191812031887E-2</v>
      </c>
      <c r="AQ32" s="34">
        <f>$G$28/'Fixed data'!$C$7</f>
        <v>-1.3098191812031887E-2</v>
      </c>
      <c r="AR32" s="34">
        <f>$G$28/'Fixed data'!$C$7</f>
        <v>-1.3098191812031887E-2</v>
      </c>
      <c r="AS32" s="34">
        <f>$G$28/'Fixed data'!$C$7</f>
        <v>-1.3098191812031887E-2</v>
      </c>
      <c r="AT32" s="34">
        <f>$G$28/'Fixed data'!$C$7</f>
        <v>-1.3098191812031887E-2</v>
      </c>
      <c r="AU32" s="34">
        <f>$G$28/'Fixed data'!$C$7</f>
        <v>-1.3098191812031887E-2</v>
      </c>
      <c r="AV32" s="34">
        <f>$G$28/'Fixed data'!$C$7</f>
        <v>-1.3098191812031887E-2</v>
      </c>
      <c r="AW32" s="34">
        <f>$G$28/'Fixed data'!$C$7</f>
        <v>-1.3098191812031887E-2</v>
      </c>
      <c r="AX32" s="34">
        <f>$G$28/'Fixed data'!$C$7</f>
        <v>-1.3098191812031887E-2</v>
      </c>
      <c r="AY32" s="34">
        <f>$G$28/'Fixed data'!$C$7</f>
        <v>-1.3098191812031887E-2</v>
      </c>
      <c r="AZ32" s="34">
        <f>$G$28/'Fixed data'!$C$7</f>
        <v>-1.3098191812031887E-2</v>
      </c>
      <c r="BA32" s="34"/>
      <c r="BB32" s="34"/>
      <c r="BC32" s="34"/>
      <c r="BD32" s="34"/>
    </row>
    <row r="33" spans="1:57" ht="16.5" hidden="1" customHeight="1" outlineLevel="1" x14ac:dyDescent="0.35">
      <c r="A33" s="115"/>
      <c r="B33" s="9" t="s">
        <v>4</v>
      </c>
      <c r="C33" s="11" t="s">
        <v>56</v>
      </c>
      <c r="D33" s="9" t="s">
        <v>40</v>
      </c>
      <c r="F33" s="34"/>
      <c r="G33" s="34"/>
      <c r="H33" s="34"/>
      <c r="I33" s="34">
        <f>$H$28/'Fixed data'!$C$7</f>
        <v>-1.2412614623630984E-2</v>
      </c>
      <c r="J33" s="34">
        <f>$H$28/'Fixed data'!$C$7</f>
        <v>-1.2412614623630984E-2</v>
      </c>
      <c r="K33" s="34">
        <f>$H$28/'Fixed data'!$C$7</f>
        <v>-1.2412614623630984E-2</v>
      </c>
      <c r="L33" s="34">
        <f>$H$28/'Fixed data'!$C$7</f>
        <v>-1.2412614623630984E-2</v>
      </c>
      <c r="M33" s="34">
        <f>$H$28/'Fixed data'!$C$7</f>
        <v>-1.2412614623630984E-2</v>
      </c>
      <c r="N33" s="34">
        <f>$H$28/'Fixed data'!$C$7</f>
        <v>-1.2412614623630984E-2</v>
      </c>
      <c r="O33" s="34">
        <f>$H$28/'Fixed data'!$C$7</f>
        <v>-1.2412614623630984E-2</v>
      </c>
      <c r="P33" s="34">
        <f>$H$28/'Fixed data'!$C$7</f>
        <v>-1.2412614623630984E-2</v>
      </c>
      <c r="Q33" s="34">
        <f>$H$28/'Fixed data'!$C$7</f>
        <v>-1.2412614623630984E-2</v>
      </c>
      <c r="R33" s="34">
        <f>$H$28/'Fixed data'!$C$7</f>
        <v>-1.2412614623630984E-2</v>
      </c>
      <c r="S33" s="34">
        <f>$H$28/'Fixed data'!$C$7</f>
        <v>-1.2412614623630984E-2</v>
      </c>
      <c r="T33" s="34">
        <f>$H$28/'Fixed data'!$C$7</f>
        <v>-1.2412614623630984E-2</v>
      </c>
      <c r="U33" s="34">
        <f>$H$28/'Fixed data'!$C$7</f>
        <v>-1.2412614623630984E-2</v>
      </c>
      <c r="V33" s="34">
        <f>$H$28/'Fixed data'!$C$7</f>
        <v>-1.2412614623630984E-2</v>
      </c>
      <c r="W33" s="34">
        <f>$H$28/'Fixed data'!$C$7</f>
        <v>-1.2412614623630984E-2</v>
      </c>
      <c r="X33" s="34">
        <f>$H$28/'Fixed data'!$C$7</f>
        <v>-1.2412614623630984E-2</v>
      </c>
      <c r="Y33" s="34">
        <f>$H$28/'Fixed data'!$C$7</f>
        <v>-1.2412614623630984E-2</v>
      </c>
      <c r="Z33" s="34">
        <f>$H$28/'Fixed data'!$C$7</f>
        <v>-1.2412614623630984E-2</v>
      </c>
      <c r="AA33" s="34">
        <f>$H$28/'Fixed data'!$C$7</f>
        <v>-1.2412614623630984E-2</v>
      </c>
      <c r="AB33" s="34">
        <f>$H$28/'Fixed data'!$C$7</f>
        <v>-1.2412614623630984E-2</v>
      </c>
      <c r="AC33" s="34">
        <f>$H$28/'Fixed data'!$C$7</f>
        <v>-1.2412614623630984E-2</v>
      </c>
      <c r="AD33" s="34">
        <f>$H$28/'Fixed data'!$C$7</f>
        <v>-1.2412614623630984E-2</v>
      </c>
      <c r="AE33" s="34">
        <f>$H$28/'Fixed data'!$C$7</f>
        <v>-1.2412614623630984E-2</v>
      </c>
      <c r="AF33" s="34">
        <f>$H$28/'Fixed data'!$C$7</f>
        <v>-1.2412614623630984E-2</v>
      </c>
      <c r="AG33" s="34">
        <f>$H$28/'Fixed data'!$C$7</f>
        <v>-1.2412614623630984E-2</v>
      </c>
      <c r="AH33" s="34">
        <f>$H$28/'Fixed data'!$C$7</f>
        <v>-1.2412614623630984E-2</v>
      </c>
      <c r="AI33" s="34">
        <f>$H$28/'Fixed data'!$C$7</f>
        <v>-1.2412614623630984E-2</v>
      </c>
      <c r="AJ33" s="34">
        <f>$H$28/'Fixed data'!$C$7</f>
        <v>-1.2412614623630984E-2</v>
      </c>
      <c r="AK33" s="34">
        <f>$H$28/'Fixed data'!$C$7</f>
        <v>-1.2412614623630984E-2</v>
      </c>
      <c r="AL33" s="34">
        <f>$H$28/'Fixed data'!$C$7</f>
        <v>-1.2412614623630984E-2</v>
      </c>
      <c r="AM33" s="34">
        <f>$H$28/'Fixed data'!$C$7</f>
        <v>-1.2412614623630984E-2</v>
      </c>
      <c r="AN33" s="34">
        <f>$H$28/'Fixed data'!$C$7</f>
        <v>-1.2412614623630984E-2</v>
      </c>
      <c r="AO33" s="34">
        <f>$H$28/'Fixed data'!$C$7</f>
        <v>-1.2412614623630984E-2</v>
      </c>
      <c r="AP33" s="34">
        <f>$H$28/'Fixed data'!$C$7</f>
        <v>-1.2412614623630984E-2</v>
      </c>
      <c r="AQ33" s="34">
        <f>$H$28/'Fixed data'!$C$7</f>
        <v>-1.2412614623630984E-2</v>
      </c>
      <c r="AR33" s="34">
        <f>$H$28/'Fixed data'!$C$7</f>
        <v>-1.2412614623630984E-2</v>
      </c>
      <c r="AS33" s="34">
        <f>$H$28/'Fixed data'!$C$7</f>
        <v>-1.2412614623630984E-2</v>
      </c>
      <c r="AT33" s="34">
        <f>$H$28/'Fixed data'!$C$7</f>
        <v>-1.2412614623630984E-2</v>
      </c>
      <c r="AU33" s="34">
        <f>$H$28/'Fixed data'!$C$7</f>
        <v>-1.2412614623630984E-2</v>
      </c>
      <c r="AV33" s="34">
        <f>$H$28/'Fixed data'!$C$7</f>
        <v>-1.2412614623630984E-2</v>
      </c>
      <c r="AW33" s="34">
        <f>$H$28/'Fixed data'!$C$7</f>
        <v>-1.2412614623630984E-2</v>
      </c>
      <c r="AX33" s="34">
        <f>$H$28/'Fixed data'!$C$7</f>
        <v>-1.2412614623630984E-2</v>
      </c>
      <c r="AY33" s="34">
        <f>$H$28/'Fixed data'!$C$7</f>
        <v>-1.2412614623630984E-2</v>
      </c>
      <c r="AZ33" s="34">
        <f>$H$28/'Fixed data'!$C$7</f>
        <v>-1.2412614623630984E-2</v>
      </c>
      <c r="BA33" s="34">
        <f>$H$28/'Fixed data'!$C$7</f>
        <v>-1.2412614623630984E-2</v>
      </c>
      <c r="BB33" s="34"/>
      <c r="BC33" s="34"/>
      <c r="BD33" s="34"/>
    </row>
    <row r="34" spans="1:57" ht="16.5" hidden="1" customHeight="1" outlineLevel="1" x14ac:dyDescent="0.35">
      <c r="A34" s="115"/>
      <c r="B34" s="9" t="s">
        <v>5</v>
      </c>
      <c r="C34" s="11" t="s">
        <v>57</v>
      </c>
      <c r="D34" s="9" t="s">
        <v>40</v>
      </c>
      <c r="F34" s="34"/>
      <c r="G34" s="34"/>
      <c r="H34" s="34"/>
      <c r="I34" s="34"/>
      <c r="J34" s="34">
        <f>$I$28/'Fixed data'!$C$7</f>
        <v>-1.1679732094978102E-2</v>
      </c>
      <c r="K34" s="34">
        <f>$I$28/'Fixed data'!$C$7</f>
        <v>-1.1679732094978102E-2</v>
      </c>
      <c r="L34" s="34">
        <f>$I$28/'Fixed data'!$C$7</f>
        <v>-1.1679732094978102E-2</v>
      </c>
      <c r="M34" s="34">
        <f>$I$28/'Fixed data'!$C$7</f>
        <v>-1.1679732094978102E-2</v>
      </c>
      <c r="N34" s="34">
        <f>$I$28/'Fixed data'!$C$7</f>
        <v>-1.1679732094978102E-2</v>
      </c>
      <c r="O34" s="34">
        <f>$I$28/'Fixed data'!$C$7</f>
        <v>-1.1679732094978102E-2</v>
      </c>
      <c r="P34" s="34">
        <f>$I$28/'Fixed data'!$C$7</f>
        <v>-1.1679732094978102E-2</v>
      </c>
      <c r="Q34" s="34">
        <f>$I$28/'Fixed data'!$C$7</f>
        <v>-1.1679732094978102E-2</v>
      </c>
      <c r="R34" s="34">
        <f>$I$28/'Fixed data'!$C$7</f>
        <v>-1.1679732094978102E-2</v>
      </c>
      <c r="S34" s="34">
        <f>$I$28/'Fixed data'!$C$7</f>
        <v>-1.1679732094978102E-2</v>
      </c>
      <c r="T34" s="34">
        <f>$I$28/'Fixed data'!$C$7</f>
        <v>-1.1679732094978102E-2</v>
      </c>
      <c r="U34" s="34">
        <f>$I$28/'Fixed data'!$C$7</f>
        <v>-1.1679732094978102E-2</v>
      </c>
      <c r="V34" s="34">
        <f>$I$28/'Fixed data'!$C$7</f>
        <v>-1.1679732094978102E-2</v>
      </c>
      <c r="W34" s="34">
        <f>$I$28/'Fixed data'!$C$7</f>
        <v>-1.1679732094978102E-2</v>
      </c>
      <c r="X34" s="34">
        <f>$I$28/'Fixed data'!$C$7</f>
        <v>-1.1679732094978102E-2</v>
      </c>
      <c r="Y34" s="34">
        <f>$I$28/'Fixed data'!$C$7</f>
        <v>-1.1679732094978102E-2</v>
      </c>
      <c r="Z34" s="34">
        <f>$I$28/'Fixed data'!$C$7</f>
        <v>-1.1679732094978102E-2</v>
      </c>
      <c r="AA34" s="34">
        <f>$I$28/'Fixed data'!$C$7</f>
        <v>-1.1679732094978102E-2</v>
      </c>
      <c r="AB34" s="34">
        <f>$I$28/'Fixed data'!$C$7</f>
        <v>-1.1679732094978102E-2</v>
      </c>
      <c r="AC34" s="34">
        <f>$I$28/'Fixed data'!$C$7</f>
        <v>-1.1679732094978102E-2</v>
      </c>
      <c r="AD34" s="34">
        <f>$I$28/'Fixed data'!$C$7</f>
        <v>-1.1679732094978102E-2</v>
      </c>
      <c r="AE34" s="34">
        <f>$I$28/'Fixed data'!$C$7</f>
        <v>-1.1679732094978102E-2</v>
      </c>
      <c r="AF34" s="34">
        <f>$I$28/'Fixed data'!$C$7</f>
        <v>-1.1679732094978102E-2</v>
      </c>
      <c r="AG34" s="34">
        <f>$I$28/'Fixed data'!$C$7</f>
        <v>-1.1679732094978102E-2</v>
      </c>
      <c r="AH34" s="34">
        <f>$I$28/'Fixed data'!$C$7</f>
        <v>-1.1679732094978102E-2</v>
      </c>
      <c r="AI34" s="34">
        <f>$I$28/'Fixed data'!$C$7</f>
        <v>-1.1679732094978102E-2</v>
      </c>
      <c r="AJ34" s="34">
        <f>$I$28/'Fixed data'!$C$7</f>
        <v>-1.1679732094978102E-2</v>
      </c>
      <c r="AK34" s="34">
        <f>$I$28/'Fixed data'!$C$7</f>
        <v>-1.1679732094978102E-2</v>
      </c>
      <c r="AL34" s="34">
        <f>$I$28/'Fixed data'!$C$7</f>
        <v>-1.1679732094978102E-2</v>
      </c>
      <c r="AM34" s="34">
        <f>$I$28/'Fixed data'!$C$7</f>
        <v>-1.1679732094978102E-2</v>
      </c>
      <c r="AN34" s="34">
        <f>$I$28/'Fixed data'!$C$7</f>
        <v>-1.1679732094978102E-2</v>
      </c>
      <c r="AO34" s="34">
        <f>$I$28/'Fixed data'!$C$7</f>
        <v>-1.1679732094978102E-2</v>
      </c>
      <c r="AP34" s="34">
        <f>$I$28/'Fixed data'!$C$7</f>
        <v>-1.1679732094978102E-2</v>
      </c>
      <c r="AQ34" s="34">
        <f>$I$28/'Fixed data'!$C$7</f>
        <v>-1.1679732094978102E-2</v>
      </c>
      <c r="AR34" s="34">
        <f>$I$28/'Fixed data'!$C$7</f>
        <v>-1.1679732094978102E-2</v>
      </c>
      <c r="AS34" s="34">
        <f>$I$28/'Fixed data'!$C$7</f>
        <v>-1.1679732094978102E-2</v>
      </c>
      <c r="AT34" s="34">
        <f>$I$28/'Fixed data'!$C$7</f>
        <v>-1.1679732094978102E-2</v>
      </c>
      <c r="AU34" s="34">
        <f>$I$28/'Fixed data'!$C$7</f>
        <v>-1.1679732094978102E-2</v>
      </c>
      <c r="AV34" s="34">
        <f>$I$28/'Fixed data'!$C$7</f>
        <v>-1.1679732094978102E-2</v>
      </c>
      <c r="AW34" s="34">
        <f>$I$28/'Fixed data'!$C$7</f>
        <v>-1.1679732094978102E-2</v>
      </c>
      <c r="AX34" s="34">
        <f>$I$28/'Fixed data'!$C$7</f>
        <v>-1.1679732094978102E-2</v>
      </c>
      <c r="AY34" s="34">
        <f>$I$28/'Fixed data'!$C$7</f>
        <v>-1.1679732094978102E-2</v>
      </c>
      <c r="AZ34" s="34">
        <f>$I$28/'Fixed data'!$C$7</f>
        <v>-1.1679732094978102E-2</v>
      </c>
      <c r="BA34" s="34">
        <f>$I$28/'Fixed data'!$C$7</f>
        <v>-1.1679732094978102E-2</v>
      </c>
      <c r="BB34" s="34">
        <f>$I$28/'Fixed data'!$C$7</f>
        <v>-1.1679732094978102E-2</v>
      </c>
      <c r="BC34" s="34"/>
      <c r="BD34" s="34"/>
    </row>
    <row r="35" spans="1:57" ht="16.5" hidden="1" customHeight="1" outlineLevel="1" x14ac:dyDescent="0.35">
      <c r="A35" s="115"/>
      <c r="B35" s="9" t="s">
        <v>6</v>
      </c>
      <c r="C35" s="11" t="s">
        <v>58</v>
      </c>
      <c r="D35" s="9" t="s">
        <v>40</v>
      </c>
      <c r="F35" s="34"/>
      <c r="G35" s="34"/>
      <c r="H35" s="34"/>
      <c r="I35" s="34"/>
      <c r="J35" s="34"/>
      <c r="K35" s="34">
        <f>$J$28/'Fixed data'!$C$7</f>
        <v>-1.0745192633042746E-2</v>
      </c>
      <c r="L35" s="34">
        <f>$J$28/'Fixed data'!$C$7</f>
        <v>-1.0745192633042746E-2</v>
      </c>
      <c r="M35" s="34">
        <f>$J$28/'Fixed data'!$C$7</f>
        <v>-1.0745192633042746E-2</v>
      </c>
      <c r="N35" s="34">
        <f>$J$28/'Fixed data'!$C$7</f>
        <v>-1.0745192633042746E-2</v>
      </c>
      <c r="O35" s="34">
        <f>$J$28/'Fixed data'!$C$7</f>
        <v>-1.0745192633042746E-2</v>
      </c>
      <c r="P35" s="34">
        <f>$J$28/'Fixed data'!$C$7</f>
        <v>-1.0745192633042746E-2</v>
      </c>
      <c r="Q35" s="34">
        <f>$J$28/'Fixed data'!$C$7</f>
        <v>-1.0745192633042746E-2</v>
      </c>
      <c r="R35" s="34">
        <f>$J$28/'Fixed data'!$C$7</f>
        <v>-1.0745192633042746E-2</v>
      </c>
      <c r="S35" s="34">
        <f>$J$28/'Fixed data'!$C$7</f>
        <v>-1.0745192633042746E-2</v>
      </c>
      <c r="T35" s="34">
        <f>$J$28/'Fixed data'!$C$7</f>
        <v>-1.0745192633042746E-2</v>
      </c>
      <c r="U35" s="34">
        <f>$J$28/'Fixed data'!$C$7</f>
        <v>-1.0745192633042746E-2</v>
      </c>
      <c r="V35" s="34">
        <f>$J$28/'Fixed data'!$C$7</f>
        <v>-1.0745192633042746E-2</v>
      </c>
      <c r="W35" s="34">
        <f>$J$28/'Fixed data'!$C$7</f>
        <v>-1.0745192633042746E-2</v>
      </c>
      <c r="X35" s="34">
        <f>$J$28/'Fixed data'!$C$7</f>
        <v>-1.0745192633042746E-2</v>
      </c>
      <c r="Y35" s="34">
        <f>$J$28/'Fixed data'!$C$7</f>
        <v>-1.0745192633042746E-2</v>
      </c>
      <c r="Z35" s="34">
        <f>$J$28/'Fixed data'!$C$7</f>
        <v>-1.0745192633042746E-2</v>
      </c>
      <c r="AA35" s="34">
        <f>$J$28/'Fixed data'!$C$7</f>
        <v>-1.0745192633042746E-2</v>
      </c>
      <c r="AB35" s="34">
        <f>$J$28/'Fixed data'!$C$7</f>
        <v>-1.0745192633042746E-2</v>
      </c>
      <c r="AC35" s="34">
        <f>$J$28/'Fixed data'!$C$7</f>
        <v>-1.0745192633042746E-2</v>
      </c>
      <c r="AD35" s="34">
        <f>$J$28/'Fixed data'!$C$7</f>
        <v>-1.0745192633042746E-2</v>
      </c>
      <c r="AE35" s="34">
        <f>$J$28/'Fixed data'!$C$7</f>
        <v>-1.0745192633042746E-2</v>
      </c>
      <c r="AF35" s="34">
        <f>$J$28/'Fixed data'!$C$7</f>
        <v>-1.0745192633042746E-2</v>
      </c>
      <c r="AG35" s="34">
        <f>$J$28/'Fixed data'!$C$7</f>
        <v>-1.0745192633042746E-2</v>
      </c>
      <c r="AH35" s="34">
        <f>$J$28/'Fixed data'!$C$7</f>
        <v>-1.0745192633042746E-2</v>
      </c>
      <c r="AI35" s="34">
        <f>$J$28/'Fixed data'!$C$7</f>
        <v>-1.0745192633042746E-2</v>
      </c>
      <c r="AJ35" s="34">
        <f>$J$28/'Fixed data'!$C$7</f>
        <v>-1.0745192633042746E-2</v>
      </c>
      <c r="AK35" s="34">
        <f>$J$28/'Fixed data'!$C$7</f>
        <v>-1.0745192633042746E-2</v>
      </c>
      <c r="AL35" s="34">
        <f>$J$28/'Fixed data'!$C$7</f>
        <v>-1.0745192633042746E-2</v>
      </c>
      <c r="AM35" s="34">
        <f>$J$28/'Fixed data'!$C$7</f>
        <v>-1.0745192633042746E-2</v>
      </c>
      <c r="AN35" s="34">
        <f>$J$28/'Fixed data'!$C$7</f>
        <v>-1.0745192633042746E-2</v>
      </c>
      <c r="AO35" s="34">
        <f>$J$28/'Fixed data'!$C$7</f>
        <v>-1.0745192633042746E-2</v>
      </c>
      <c r="AP35" s="34">
        <f>$J$28/'Fixed data'!$C$7</f>
        <v>-1.0745192633042746E-2</v>
      </c>
      <c r="AQ35" s="34">
        <f>$J$28/'Fixed data'!$C$7</f>
        <v>-1.0745192633042746E-2</v>
      </c>
      <c r="AR35" s="34">
        <f>$J$28/'Fixed data'!$C$7</f>
        <v>-1.0745192633042746E-2</v>
      </c>
      <c r="AS35" s="34">
        <f>$J$28/'Fixed data'!$C$7</f>
        <v>-1.0745192633042746E-2</v>
      </c>
      <c r="AT35" s="34">
        <f>$J$28/'Fixed data'!$C$7</f>
        <v>-1.0745192633042746E-2</v>
      </c>
      <c r="AU35" s="34">
        <f>$J$28/'Fixed data'!$C$7</f>
        <v>-1.0745192633042746E-2</v>
      </c>
      <c r="AV35" s="34">
        <f>$J$28/'Fixed data'!$C$7</f>
        <v>-1.0745192633042746E-2</v>
      </c>
      <c r="AW35" s="34">
        <f>$J$28/'Fixed data'!$C$7</f>
        <v>-1.0745192633042746E-2</v>
      </c>
      <c r="AX35" s="34">
        <f>$J$28/'Fixed data'!$C$7</f>
        <v>-1.0745192633042746E-2</v>
      </c>
      <c r="AY35" s="34">
        <f>$J$28/'Fixed data'!$C$7</f>
        <v>-1.0745192633042746E-2</v>
      </c>
      <c r="AZ35" s="34">
        <f>$J$28/'Fixed data'!$C$7</f>
        <v>-1.0745192633042746E-2</v>
      </c>
      <c r="BA35" s="34">
        <f>$J$28/'Fixed data'!$C$7</f>
        <v>-1.0745192633042746E-2</v>
      </c>
      <c r="BB35" s="34">
        <f>$J$28/'Fixed data'!$C$7</f>
        <v>-1.0745192633042746E-2</v>
      </c>
      <c r="BC35" s="34">
        <f>$J$28/'Fixed data'!$C$7</f>
        <v>-1.0745192633042746E-2</v>
      </c>
      <c r="BD35" s="34"/>
    </row>
    <row r="36" spans="1:57" ht="16.5" hidden="1" customHeight="1" outlineLevel="1" x14ac:dyDescent="0.35">
      <c r="A36" s="115"/>
      <c r="B36" s="9" t="s">
        <v>32</v>
      </c>
      <c r="C36" s="11" t="s">
        <v>59</v>
      </c>
      <c r="D36" s="9" t="s">
        <v>40</v>
      </c>
      <c r="F36" s="34"/>
      <c r="G36" s="34"/>
      <c r="H36" s="34"/>
      <c r="I36" s="34"/>
      <c r="J36" s="34"/>
      <c r="K36" s="34"/>
      <c r="L36" s="34">
        <f>$K$28/'Fixed data'!$C$7</f>
        <v>-9.9132018164366786E-3</v>
      </c>
      <c r="M36" s="34">
        <f>$K$28/'Fixed data'!$C$7</f>
        <v>-9.9132018164366786E-3</v>
      </c>
      <c r="N36" s="34">
        <f>$K$28/'Fixed data'!$C$7</f>
        <v>-9.9132018164366786E-3</v>
      </c>
      <c r="O36" s="34">
        <f>$K$28/'Fixed data'!$C$7</f>
        <v>-9.9132018164366786E-3</v>
      </c>
      <c r="P36" s="34">
        <f>$K$28/'Fixed data'!$C$7</f>
        <v>-9.9132018164366786E-3</v>
      </c>
      <c r="Q36" s="34">
        <f>$K$28/'Fixed data'!$C$7</f>
        <v>-9.9132018164366786E-3</v>
      </c>
      <c r="R36" s="34">
        <f>$K$28/'Fixed data'!$C$7</f>
        <v>-9.9132018164366786E-3</v>
      </c>
      <c r="S36" s="34">
        <f>$K$28/'Fixed data'!$C$7</f>
        <v>-9.9132018164366786E-3</v>
      </c>
      <c r="T36" s="34">
        <f>$K$28/'Fixed data'!$C$7</f>
        <v>-9.9132018164366786E-3</v>
      </c>
      <c r="U36" s="34">
        <f>$K$28/'Fixed data'!$C$7</f>
        <v>-9.9132018164366786E-3</v>
      </c>
      <c r="V36" s="34">
        <f>$K$28/'Fixed data'!$C$7</f>
        <v>-9.9132018164366786E-3</v>
      </c>
      <c r="W36" s="34">
        <f>$K$28/'Fixed data'!$C$7</f>
        <v>-9.9132018164366786E-3</v>
      </c>
      <c r="X36" s="34">
        <f>$K$28/'Fixed data'!$C$7</f>
        <v>-9.9132018164366786E-3</v>
      </c>
      <c r="Y36" s="34">
        <f>$K$28/'Fixed data'!$C$7</f>
        <v>-9.9132018164366786E-3</v>
      </c>
      <c r="Z36" s="34">
        <f>$K$28/'Fixed data'!$C$7</f>
        <v>-9.9132018164366786E-3</v>
      </c>
      <c r="AA36" s="34">
        <f>$K$28/'Fixed data'!$C$7</f>
        <v>-9.9132018164366786E-3</v>
      </c>
      <c r="AB36" s="34">
        <f>$K$28/'Fixed data'!$C$7</f>
        <v>-9.9132018164366786E-3</v>
      </c>
      <c r="AC36" s="34">
        <f>$K$28/'Fixed data'!$C$7</f>
        <v>-9.9132018164366786E-3</v>
      </c>
      <c r="AD36" s="34">
        <f>$K$28/'Fixed data'!$C$7</f>
        <v>-9.9132018164366786E-3</v>
      </c>
      <c r="AE36" s="34">
        <f>$K$28/'Fixed data'!$C$7</f>
        <v>-9.9132018164366786E-3</v>
      </c>
      <c r="AF36" s="34">
        <f>$K$28/'Fixed data'!$C$7</f>
        <v>-9.9132018164366786E-3</v>
      </c>
      <c r="AG36" s="34">
        <f>$K$28/'Fixed data'!$C$7</f>
        <v>-9.9132018164366786E-3</v>
      </c>
      <c r="AH36" s="34">
        <f>$K$28/'Fixed data'!$C$7</f>
        <v>-9.9132018164366786E-3</v>
      </c>
      <c r="AI36" s="34">
        <f>$K$28/'Fixed data'!$C$7</f>
        <v>-9.9132018164366786E-3</v>
      </c>
      <c r="AJ36" s="34">
        <f>$K$28/'Fixed data'!$C$7</f>
        <v>-9.9132018164366786E-3</v>
      </c>
      <c r="AK36" s="34">
        <f>$K$28/'Fixed data'!$C$7</f>
        <v>-9.9132018164366786E-3</v>
      </c>
      <c r="AL36" s="34">
        <f>$K$28/'Fixed data'!$C$7</f>
        <v>-9.9132018164366786E-3</v>
      </c>
      <c r="AM36" s="34">
        <f>$K$28/'Fixed data'!$C$7</f>
        <v>-9.9132018164366786E-3</v>
      </c>
      <c r="AN36" s="34">
        <f>$K$28/'Fixed data'!$C$7</f>
        <v>-9.9132018164366786E-3</v>
      </c>
      <c r="AO36" s="34">
        <f>$K$28/'Fixed data'!$C$7</f>
        <v>-9.9132018164366786E-3</v>
      </c>
      <c r="AP36" s="34">
        <f>$K$28/'Fixed data'!$C$7</f>
        <v>-9.9132018164366786E-3</v>
      </c>
      <c r="AQ36" s="34">
        <f>$K$28/'Fixed data'!$C$7</f>
        <v>-9.9132018164366786E-3</v>
      </c>
      <c r="AR36" s="34">
        <f>$K$28/'Fixed data'!$C$7</f>
        <v>-9.9132018164366786E-3</v>
      </c>
      <c r="AS36" s="34">
        <f>$K$28/'Fixed data'!$C$7</f>
        <v>-9.9132018164366786E-3</v>
      </c>
      <c r="AT36" s="34">
        <f>$K$28/'Fixed data'!$C$7</f>
        <v>-9.9132018164366786E-3</v>
      </c>
      <c r="AU36" s="34">
        <f>$K$28/'Fixed data'!$C$7</f>
        <v>-9.9132018164366786E-3</v>
      </c>
      <c r="AV36" s="34">
        <f>$K$28/'Fixed data'!$C$7</f>
        <v>-9.9132018164366786E-3</v>
      </c>
      <c r="AW36" s="34">
        <f>$K$28/'Fixed data'!$C$7</f>
        <v>-9.9132018164366786E-3</v>
      </c>
      <c r="AX36" s="34">
        <f>$K$28/'Fixed data'!$C$7</f>
        <v>-9.9132018164366786E-3</v>
      </c>
      <c r="AY36" s="34">
        <f>$K$28/'Fixed data'!$C$7</f>
        <v>-9.9132018164366786E-3</v>
      </c>
      <c r="AZ36" s="34">
        <f>$K$28/'Fixed data'!$C$7</f>
        <v>-9.9132018164366786E-3</v>
      </c>
      <c r="BA36" s="34">
        <f>$K$28/'Fixed data'!$C$7</f>
        <v>-9.9132018164366786E-3</v>
      </c>
      <c r="BB36" s="34">
        <f>$K$28/'Fixed data'!$C$7</f>
        <v>-9.9132018164366786E-3</v>
      </c>
      <c r="BC36" s="34">
        <f>$K$28/'Fixed data'!$C$7</f>
        <v>-9.9132018164366786E-3</v>
      </c>
      <c r="BD36" s="34">
        <f>$K$28/'Fixed data'!$C$7</f>
        <v>-9.9132018164366786E-3</v>
      </c>
    </row>
    <row r="37" spans="1:57" ht="16.5" hidden="1" customHeight="1" outlineLevel="1" x14ac:dyDescent="0.35">
      <c r="A37" s="115"/>
      <c r="B37" s="9" t="s">
        <v>33</v>
      </c>
      <c r="C37" s="11" t="s">
        <v>60</v>
      </c>
      <c r="D37" s="9" t="s">
        <v>40</v>
      </c>
      <c r="F37" s="34"/>
      <c r="G37" s="34"/>
      <c r="H37" s="34"/>
      <c r="I37" s="34"/>
      <c r="J37" s="34"/>
      <c r="K37" s="34"/>
      <c r="L37" s="34"/>
      <c r="M37" s="34">
        <f>$L$28/'Fixed data'!$C$7</f>
        <v>-9.178651588828449E-3</v>
      </c>
      <c r="N37" s="34">
        <f>$L$28/'Fixed data'!$C$7</f>
        <v>-9.178651588828449E-3</v>
      </c>
      <c r="O37" s="34">
        <f>$L$28/'Fixed data'!$C$7</f>
        <v>-9.178651588828449E-3</v>
      </c>
      <c r="P37" s="34">
        <f>$L$28/'Fixed data'!$C$7</f>
        <v>-9.178651588828449E-3</v>
      </c>
      <c r="Q37" s="34">
        <f>$L$28/'Fixed data'!$C$7</f>
        <v>-9.178651588828449E-3</v>
      </c>
      <c r="R37" s="34">
        <f>$L$28/'Fixed data'!$C$7</f>
        <v>-9.178651588828449E-3</v>
      </c>
      <c r="S37" s="34">
        <f>$L$28/'Fixed data'!$C$7</f>
        <v>-9.178651588828449E-3</v>
      </c>
      <c r="T37" s="34">
        <f>$L$28/'Fixed data'!$C$7</f>
        <v>-9.178651588828449E-3</v>
      </c>
      <c r="U37" s="34">
        <f>$L$28/'Fixed data'!$C$7</f>
        <v>-9.178651588828449E-3</v>
      </c>
      <c r="V37" s="34">
        <f>$L$28/'Fixed data'!$C$7</f>
        <v>-9.178651588828449E-3</v>
      </c>
      <c r="W37" s="34">
        <f>$L$28/'Fixed data'!$C$7</f>
        <v>-9.178651588828449E-3</v>
      </c>
      <c r="X37" s="34">
        <f>$L$28/'Fixed data'!$C$7</f>
        <v>-9.178651588828449E-3</v>
      </c>
      <c r="Y37" s="34">
        <f>$L$28/'Fixed data'!$C$7</f>
        <v>-9.178651588828449E-3</v>
      </c>
      <c r="Z37" s="34">
        <f>$L$28/'Fixed data'!$C$7</f>
        <v>-9.178651588828449E-3</v>
      </c>
      <c r="AA37" s="34">
        <f>$L$28/'Fixed data'!$C$7</f>
        <v>-9.178651588828449E-3</v>
      </c>
      <c r="AB37" s="34">
        <f>$L$28/'Fixed data'!$C$7</f>
        <v>-9.178651588828449E-3</v>
      </c>
      <c r="AC37" s="34">
        <f>$L$28/'Fixed data'!$C$7</f>
        <v>-9.178651588828449E-3</v>
      </c>
      <c r="AD37" s="34">
        <f>$L$28/'Fixed data'!$C$7</f>
        <v>-9.178651588828449E-3</v>
      </c>
      <c r="AE37" s="34">
        <f>$L$28/'Fixed data'!$C$7</f>
        <v>-9.178651588828449E-3</v>
      </c>
      <c r="AF37" s="34">
        <f>$L$28/'Fixed data'!$C$7</f>
        <v>-9.178651588828449E-3</v>
      </c>
      <c r="AG37" s="34">
        <f>$L$28/'Fixed data'!$C$7</f>
        <v>-9.178651588828449E-3</v>
      </c>
      <c r="AH37" s="34">
        <f>$L$28/'Fixed data'!$C$7</f>
        <v>-9.178651588828449E-3</v>
      </c>
      <c r="AI37" s="34">
        <f>$L$28/'Fixed data'!$C$7</f>
        <v>-9.178651588828449E-3</v>
      </c>
      <c r="AJ37" s="34">
        <f>$L$28/'Fixed data'!$C$7</f>
        <v>-9.178651588828449E-3</v>
      </c>
      <c r="AK37" s="34">
        <f>$L$28/'Fixed data'!$C$7</f>
        <v>-9.178651588828449E-3</v>
      </c>
      <c r="AL37" s="34">
        <f>$L$28/'Fixed data'!$C$7</f>
        <v>-9.178651588828449E-3</v>
      </c>
      <c r="AM37" s="34">
        <f>$L$28/'Fixed data'!$C$7</f>
        <v>-9.178651588828449E-3</v>
      </c>
      <c r="AN37" s="34">
        <f>$L$28/'Fixed data'!$C$7</f>
        <v>-9.178651588828449E-3</v>
      </c>
      <c r="AO37" s="34">
        <f>$L$28/'Fixed data'!$C$7</f>
        <v>-9.178651588828449E-3</v>
      </c>
      <c r="AP37" s="34">
        <f>$L$28/'Fixed data'!$C$7</f>
        <v>-9.178651588828449E-3</v>
      </c>
      <c r="AQ37" s="34">
        <f>$L$28/'Fixed data'!$C$7</f>
        <v>-9.178651588828449E-3</v>
      </c>
      <c r="AR37" s="34">
        <f>$L$28/'Fixed data'!$C$7</f>
        <v>-9.178651588828449E-3</v>
      </c>
      <c r="AS37" s="34">
        <f>$L$28/'Fixed data'!$C$7</f>
        <v>-9.178651588828449E-3</v>
      </c>
      <c r="AT37" s="34">
        <f>$L$28/'Fixed data'!$C$7</f>
        <v>-9.178651588828449E-3</v>
      </c>
      <c r="AU37" s="34">
        <f>$L$28/'Fixed data'!$C$7</f>
        <v>-9.178651588828449E-3</v>
      </c>
      <c r="AV37" s="34">
        <f>$L$28/'Fixed data'!$C$7</f>
        <v>-9.178651588828449E-3</v>
      </c>
      <c r="AW37" s="34">
        <f>$L$28/'Fixed data'!$C$7</f>
        <v>-9.178651588828449E-3</v>
      </c>
      <c r="AX37" s="34">
        <f>$L$28/'Fixed data'!$C$7</f>
        <v>-9.178651588828449E-3</v>
      </c>
      <c r="AY37" s="34">
        <f>$L$28/'Fixed data'!$C$7</f>
        <v>-9.178651588828449E-3</v>
      </c>
      <c r="AZ37" s="34">
        <f>$L$28/'Fixed data'!$C$7</f>
        <v>-9.178651588828449E-3</v>
      </c>
      <c r="BA37" s="34">
        <f>$L$28/'Fixed data'!$C$7</f>
        <v>-9.178651588828449E-3</v>
      </c>
      <c r="BB37" s="34">
        <f>$L$28/'Fixed data'!$C$7</f>
        <v>-9.178651588828449E-3</v>
      </c>
      <c r="BC37" s="34">
        <f>$L$28/'Fixed data'!$C$7</f>
        <v>-9.178651588828449E-3</v>
      </c>
      <c r="BD37" s="34">
        <f>$L$28/'Fixed data'!$C$7</f>
        <v>-9.178651588828449E-3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5.020531961094408E-3</v>
      </c>
      <c r="O38" s="34">
        <f>$M$28/'Fixed data'!$C$7</f>
        <v>5.020531961094408E-3</v>
      </c>
      <c r="P38" s="34">
        <f>$M$28/'Fixed data'!$C$7</f>
        <v>5.020531961094408E-3</v>
      </c>
      <c r="Q38" s="34">
        <f>$M$28/'Fixed data'!$C$7</f>
        <v>5.020531961094408E-3</v>
      </c>
      <c r="R38" s="34">
        <f>$M$28/'Fixed data'!$C$7</f>
        <v>5.020531961094408E-3</v>
      </c>
      <c r="S38" s="34">
        <f>$M$28/'Fixed data'!$C$7</f>
        <v>5.020531961094408E-3</v>
      </c>
      <c r="T38" s="34">
        <f>$M$28/'Fixed data'!$C$7</f>
        <v>5.020531961094408E-3</v>
      </c>
      <c r="U38" s="34">
        <f>$M$28/'Fixed data'!$C$7</f>
        <v>5.020531961094408E-3</v>
      </c>
      <c r="V38" s="34">
        <f>$M$28/'Fixed data'!$C$7</f>
        <v>5.020531961094408E-3</v>
      </c>
      <c r="W38" s="34">
        <f>$M$28/'Fixed data'!$C$7</f>
        <v>5.020531961094408E-3</v>
      </c>
      <c r="X38" s="34">
        <f>$M$28/'Fixed data'!$C$7</f>
        <v>5.020531961094408E-3</v>
      </c>
      <c r="Y38" s="34">
        <f>$M$28/'Fixed data'!$C$7</f>
        <v>5.020531961094408E-3</v>
      </c>
      <c r="Z38" s="34">
        <f>$M$28/'Fixed data'!$C$7</f>
        <v>5.020531961094408E-3</v>
      </c>
      <c r="AA38" s="34">
        <f>$M$28/'Fixed data'!$C$7</f>
        <v>5.020531961094408E-3</v>
      </c>
      <c r="AB38" s="34">
        <f>$M$28/'Fixed data'!$C$7</f>
        <v>5.020531961094408E-3</v>
      </c>
      <c r="AC38" s="34">
        <f>$M$28/'Fixed data'!$C$7</f>
        <v>5.020531961094408E-3</v>
      </c>
      <c r="AD38" s="34">
        <f>$M$28/'Fixed data'!$C$7</f>
        <v>5.020531961094408E-3</v>
      </c>
      <c r="AE38" s="34">
        <f>$M$28/'Fixed data'!$C$7</f>
        <v>5.020531961094408E-3</v>
      </c>
      <c r="AF38" s="34">
        <f>$M$28/'Fixed data'!$C$7</f>
        <v>5.020531961094408E-3</v>
      </c>
      <c r="AG38" s="34">
        <f>$M$28/'Fixed data'!$C$7</f>
        <v>5.020531961094408E-3</v>
      </c>
      <c r="AH38" s="34">
        <f>$M$28/'Fixed data'!$C$7</f>
        <v>5.020531961094408E-3</v>
      </c>
      <c r="AI38" s="34">
        <f>$M$28/'Fixed data'!$C$7</f>
        <v>5.020531961094408E-3</v>
      </c>
      <c r="AJ38" s="34">
        <f>$M$28/'Fixed data'!$C$7</f>
        <v>5.020531961094408E-3</v>
      </c>
      <c r="AK38" s="34">
        <f>$M$28/'Fixed data'!$C$7</f>
        <v>5.020531961094408E-3</v>
      </c>
      <c r="AL38" s="34">
        <f>$M$28/'Fixed data'!$C$7</f>
        <v>5.020531961094408E-3</v>
      </c>
      <c r="AM38" s="34">
        <f>$M$28/'Fixed data'!$C$7</f>
        <v>5.020531961094408E-3</v>
      </c>
      <c r="AN38" s="34">
        <f>$M$28/'Fixed data'!$C$7</f>
        <v>5.020531961094408E-3</v>
      </c>
      <c r="AO38" s="34">
        <f>$M$28/'Fixed data'!$C$7</f>
        <v>5.020531961094408E-3</v>
      </c>
      <c r="AP38" s="34">
        <f>$M$28/'Fixed data'!$C$7</f>
        <v>5.020531961094408E-3</v>
      </c>
      <c r="AQ38" s="34">
        <f>$M$28/'Fixed data'!$C$7</f>
        <v>5.020531961094408E-3</v>
      </c>
      <c r="AR38" s="34">
        <f>$M$28/'Fixed data'!$C$7</f>
        <v>5.020531961094408E-3</v>
      </c>
      <c r="AS38" s="34">
        <f>$M$28/'Fixed data'!$C$7</f>
        <v>5.020531961094408E-3</v>
      </c>
      <c r="AT38" s="34">
        <f>$M$28/'Fixed data'!$C$7</f>
        <v>5.020531961094408E-3</v>
      </c>
      <c r="AU38" s="34">
        <f>$M$28/'Fixed data'!$C$7</f>
        <v>5.020531961094408E-3</v>
      </c>
      <c r="AV38" s="34">
        <f>$M$28/'Fixed data'!$C$7</f>
        <v>5.020531961094408E-3</v>
      </c>
      <c r="AW38" s="34">
        <f>$M$28/'Fixed data'!$C$7</f>
        <v>5.020531961094408E-3</v>
      </c>
      <c r="AX38" s="34">
        <f>$M$28/'Fixed data'!$C$7</f>
        <v>5.020531961094408E-3</v>
      </c>
      <c r="AY38" s="34">
        <f>$M$28/'Fixed data'!$C$7</f>
        <v>5.020531961094408E-3</v>
      </c>
      <c r="AZ38" s="34">
        <f>$M$28/'Fixed data'!$C$7</f>
        <v>5.020531961094408E-3</v>
      </c>
      <c r="BA38" s="34">
        <f>$M$28/'Fixed data'!$C$7</f>
        <v>5.020531961094408E-3</v>
      </c>
      <c r="BB38" s="34">
        <f>$M$28/'Fixed data'!$C$7</f>
        <v>5.020531961094408E-3</v>
      </c>
      <c r="BC38" s="34">
        <f>$M$28/'Fixed data'!$C$7</f>
        <v>5.020531961094408E-3</v>
      </c>
      <c r="BD38" s="34">
        <f>$M$28/'Fixed data'!$C$7</f>
        <v>5.020531961094408E-3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5.4950509798407316E-3</v>
      </c>
      <c r="P39" s="34">
        <f>$N$28/'Fixed data'!$C$7</f>
        <v>5.4950509798407316E-3</v>
      </c>
      <c r="Q39" s="34">
        <f>$N$28/'Fixed data'!$C$7</f>
        <v>5.4950509798407316E-3</v>
      </c>
      <c r="R39" s="34">
        <f>$N$28/'Fixed data'!$C$7</f>
        <v>5.4950509798407316E-3</v>
      </c>
      <c r="S39" s="34">
        <f>$N$28/'Fixed data'!$C$7</f>
        <v>5.4950509798407316E-3</v>
      </c>
      <c r="T39" s="34">
        <f>$N$28/'Fixed data'!$C$7</f>
        <v>5.4950509798407316E-3</v>
      </c>
      <c r="U39" s="34">
        <f>$N$28/'Fixed data'!$C$7</f>
        <v>5.4950509798407316E-3</v>
      </c>
      <c r="V39" s="34">
        <f>$N$28/'Fixed data'!$C$7</f>
        <v>5.4950509798407316E-3</v>
      </c>
      <c r="W39" s="34">
        <f>$N$28/'Fixed data'!$C$7</f>
        <v>5.4950509798407316E-3</v>
      </c>
      <c r="X39" s="34">
        <f>$N$28/'Fixed data'!$C$7</f>
        <v>5.4950509798407316E-3</v>
      </c>
      <c r="Y39" s="34">
        <f>$N$28/'Fixed data'!$C$7</f>
        <v>5.4950509798407316E-3</v>
      </c>
      <c r="Z39" s="34">
        <f>$N$28/'Fixed data'!$C$7</f>
        <v>5.4950509798407316E-3</v>
      </c>
      <c r="AA39" s="34">
        <f>$N$28/'Fixed data'!$C$7</f>
        <v>5.4950509798407316E-3</v>
      </c>
      <c r="AB39" s="34">
        <f>$N$28/'Fixed data'!$C$7</f>
        <v>5.4950509798407316E-3</v>
      </c>
      <c r="AC39" s="34">
        <f>$N$28/'Fixed data'!$C$7</f>
        <v>5.4950509798407316E-3</v>
      </c>
      <c r="AD39" s="34">
        <f>$N$28/'Fixed data'!$C$7</f>
        <v>5.4950509798407316E-3</v>
      </c>
      <c r="AE39" s="34">
        <f>$N$28/'Fixed data'!$C$7</f>
        <v>5.4950509798407316E-3</v>
      </c>
      <c r="AF39" s="34">
        <f>$N$28/'Fixed data'!$C$7</f>
        <v>5.4950509798407316E-3</v>
      </c>
      <c r="AG39" s="34">
        <f>$N$28/'Fixed data'!$C$7</f>
        <v>5.4950509798407316E-3</v>
      </c>
      <c r="AH39" s="34">
        <f>$N$28/'Fixed data'!$C$7</f>
        <v>5.4950509798407316E-3</v>
      </c>
      <c r="AI39" s="34">
        <f>$N$28/'Fixed data'!$C$7</f>
        <v>5.4950509798407316E-3</v>
      </c>
      <c r="AJ39" s="34">
        <f>$N$28/'Fixed data'!$C$7</f>
        <v>5.4950509798407316E-3</v>
      </c>
      <c r="AK39" s="34">
        <f>$N$28/'Fixed data'!$C$7</f>
        <v>5.4950509798407316E-3</v>
      </c>
      <c r="AL39" s="34">
        <f>$N$28/'Fixed data'!$C$7</f>
        <v>5.4950509798407316E-3</v>
      </c>
      <c r="AM39" s="34">
        <f>$N$28/'Fixed data'!$C$7</f>
        <v>5.4950509798407316E-3</v>
      </c>
      <c r="AN39" s="34">
        <f>$N$28/'Fixed data'!$C$7</f>
        <v>5.4950509798407316E-3</v>
      </c>
      <c r="AO39" s="34">
        <f>$N$28/'Fixed data'!$C$7</f>
        <v>5.4950509798407316E-3</v>
      </c>
      <c r="AP39" s="34">
        <f>$N$28/'Fixed data'!$C$7</f>
        <v>5.4950509798407316E-3</v>
      </c>
      <c r="AQ39" s="34">
        <f>$N$28/'Fixed data'!$C$7</f>
        <v>5.4950509798407316E-3</v>
      </c>
      <c r="AR39" s="34">
        <f>$N$28/'Fixed data'!$C$7</f>
        <v>5.4950509798407316E-3</v>
      </c>
      <c r="AS39" s="34">
        <f>$N$28/'Fixed data'!$C$7</f>
        <v>5.4950509798407316E-3</v>
      </c>
      <c r="AT39" s="34">
        <f>$N$28/'Fixed data'!$C$7</f>
        <v>5.4950509798407316E-3</v>
      </c>
      <c r="AU39" s="34">
        <f>$N$28/'Fixed data'!$C$7</f>
        <v>5.4950509798407316E-3</v>
      </c>
      <c r="AV39" s="34">
        <f>$N$28/'Fixed data'!$C$7</f>
        <v>5.4950509798407316E-3</v>
      </c>
      <c r="AW39" s="34">
        <f>$N$28/'Fixed data'!$C$7</f>
        <v>5.4950509798407316E-3</v>
      </c>
      <c r="AX39" s="34">
        <f>$N$28/'Fixed data'!$C$7</f>
        <v>5.4950509798407316E-3</v>
      </c>
      <c r="AY39" s="34">
        <f>$N$28/'Fixed data'!$C$7</f>
        <v>5.4950509798407316E-3</v>
      </c>
      <c r="AZ39" s="34">
        <f>$N$28/'Fixed data'!$C$7</f>
        <v>5.4950509798407316E-3</v>
      </c>
      <c r="BA39" s="34">
        <f>$N$28/'Fixed data'!$C$7</f>
        <v>5.4950509798407316E-3</v>
      </c>
      <c r="BB39" s="34">
        <f>$N$28/'Fixed data'!$C$7</f>
        <v>5.4950509798407316E-3</v>
      </c>
      <c r="BC39" s="34">
        <f>$N$28/'Fixed data'!$C$7</f>
        <v>5.4950509798407316E-3</v>
      </c>
      <c r="BD39" s="34">
        <f>$N$28/'Fixed data'!$C$7</f>
        <v>5.4950509798407316E-3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5.9397121752638041E-3</v>
      </c>
      <c r="Q40" s="34">
        <f>$O$28/'Fixed data'!$C$7</f>
        <v>5.9397121752638041E-3</v>
      </c>
      <c r="R40" s="34">
        <f>$O$28/'Fixed data'!$C$7</f>
        <v>5.9397121752638041E-3</v>
      </c>
      <c r="S40" s="34">
        <f>$O$28/'Fixed data'!$C$7</f>
        <v>5.9397121752638041E-3</v>
      </c>
      <c r="T40" s="34">
        <f>$O$28/'Fixed data'!$C$7</f>
        <v>5.9397121752638041E-3</v>
      </c>
      <c r="U40" s="34">
        <f>$O$28/'Fixed data'!$C$7</f>
        <v>5.9397121752638041E-3</v>
      </c>
      <c r="V40" s="34">
        <f>$O$28/'Fixed data'!$C$7</f>
        <v>5.9397121752638041E-3</v>
      </c>
      <c r="W40" s="34">
        <f>$O$28/'Fixed data'!$C$7</f>
        <v>5.9397121752638041E-3</v>
      </c>
      <c r="X40" s="34">
        <f>$O$28/'Fixed data'!$C$7</f>
        <v>5.9397121752638041E-3</v>
      </c>
      <c r="Y40" s="34">
        <f>$O$28/'Fixed data'!$C$7</f>
        <v>5.9397121752638041E-3</v>
      </c>
      <c r="Z40" s="34">
        <f>$O$28/'Fixed data'!$C$7</f>
        <v>5.9397121752638041E-3</v>
      </c>
      <c r="AA40" s="34">
        <f>$O$28/'Fixed data'!$C$7</f>
        <v>5.9397121752638041E-3</v>
      </c>
      <c r="AB40" s="34">
        <f>$O$28/'Fixed data'!$C$7</f>
        <v>5.9397121752638041E-3</v>
      </c>
      <c r="AC40" s="34">
        <f>$O$28/'Fixed data'!$C$7</f>
        <v>5.9397121752638041E-3</v>
      </c>
      <c r="AD40" s="34">
        <f>$O$28/'Fixed data'!$C$7</f>
        <v>5.9397121752638041E-3</v>
      </c>
      <c r="AE40" s="34">
        <f>$O$28/'Fixed data'!$C$7</f>
        <v>5.9397121752638041E-3</v>
      </c>
      <c r="AF40" s="34">
        <f>$O$28/'Fixed data'!$C$7</f>
        <v>5.9397121752638041E-3</v>
      </c>
      <c r="AG40" s="34">
        <f>$O$28/'Fixed data'!$C$7</f>
        <v>5.9397121752638041E-3</v>
      </c>
      <c r="AH40" s="34">
        <f>$O$28/'Fixed data'!$C$7</f>
        <v>5.9397121752638041E-3</v>
      </c>
      <c r="AI40" s="34">
        <f>$O$28/'Fixed data'!$C$7</f>
        <v>5.9397121752638041E-3</v>
      </c>
      <c r="AJ40" s="34">
        <f>$O$28/'Fixed data'!$C$7</f>
        <v>5.9397121752638041E-3</v>
      </c>
      <c r="AK40" s="34">
        <f>$O$28/'Fixed data'!$C$7</f>
        <v>5.9397121752638041E-3</v>
      </c>
      <c r="AL40" s="34">
        <f>$O$28/'Fixed data'!$C$7</f>
        <v>5.9397121752638041E-3</v>
      </c>
      <c r="AM40" s="34">
        <f>$O$28/'Fixed data'!$C$7</f>
        <v>5.9397121752638041E-3</v>
      </c>
      <c r="AN40" s="34">
        <f>$O$28/'Fixed data'!$C$7</f>
        <v>5.9397121752638041E-3</v>
      </c>
      <c r="AO40" s="34">
        <f>$O$28/'Fixed data'!$C$7</f>
        <v>5.9397121752638041E-3</v>
      </c>
      <c r="AP40" s="34">
        <f>$O$28/'Fixed data'!$C$7</f>
        <v>5.9397121752638041E-3</v>
      </c>
      <c r="AQ40" s="34">
        <f>$O$28/'Fixed data'!$C$7</f>
        <v>5.9397121752638041E-3</v>
      </c>
      <c r="AR40" s="34">
        <f>$O$28/'Fixed data'!$C$7</f>
        <v>5.9397121752638041E-3</v>
      </c>
      <c r="AS40" s="34">
        <f>$O$28/'Fixed data'!$C$7</f>
        <v>5.9397121752638041E-3</v>
      </c>
      <c r="AT40" s="34">
        <f>$O$28/'Fixed data'!$C$7</f>
        <v>5.9397121752638041E-3</v>
      </c>
      <c r="AU40" s="34">
        <f>$O$28/'Fixed data'!$C$7</f>
        <v>5.9397121752638041E-3</v>
      </c>
      <c r="AV40" s="34">
        <f>$O$28/'Fixed data'!$C$7</f>
        <v>5.9397121752638041E-3</v>
      </c>
      <c r="AW40" s="34">
        <f>$O$28/'Fixed data'!$C$7</f>
        <v>5.9397121752638041E-3</v>
      </c>
      <c r="AX40" s="34">
        <f>$O$28/'Fixed data'!$C$7</f>
        <v>5.9397121752638041E-3</v>
      </c>
      <c r="AY40" s="34">
        <f>$O$28/'Fixed data'!$C$7</f>
        <v>5.9397121752638041E-3</v>
      </c>
      <c r="AZ40" s="34">
        <f>$O$28/'Fixed data'!$C$7</f>
        <v>5.9397121752638041E-3</v>
      </c>
      <c r="BA40" s="34">
        <f>$O$28/'Fixed data'!$C$7</f>
        <v>5.9397121752638041E-3</v>
      </c>
      <c r="BB40" s="34">
        <f>$O$28/'Fixed data'!$C$7</f>
        <v>5.9397121752638041E-3</v>
      </c>
      <c r="BC40" s="34">
        <f>$O$28/'Fixed data'!$C$7</f>
        <v>5.9397121752638041E-3</v>
      </c>
      <c r="BD40" s="34">
        <f>$O$28/'Fixed data'!$C$7</f>
        <v>5.9397121752638041E-3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6.3565039078199636E-3</v>
      </c>
      <c r="R41" s="34">
        <f>$P$28/'Fixed data'!$C$7</f>
        <v>6.3565039078199636E-3</v>
      </c>
      <c r="S41" s="34">
        <f>$P$28/'Fixed data'!$C$7</f>
        <v>6.3565039078199636E-3</v>
      </c>
      <c r="T41" s="34">
        <f>$P$28/'Fixed data'!$C$7</f>
        <v>6.3565039078199636E-3</v>
      </c>
      <c r="U41" s="34">
        <f>$P$28/'Fixed data'!$C$7</f>
        <v>6.3565039078199636E-3</v>
      </c>
      <c r="V41" s="34">
        <f>$P$28/'Fixed data'!$C$7</f>
        <v>6.3565039078199636E-3</v>
      </c>
      <c r="W41" s="34">
        <f>$P$28/'Fixed data'!$C$7</f>
        <v>6.3565039078199636E-3</v>
      </c>
      <c r="X41" s="34">
        <f>$P$28/'Fixed data'!$C$7</f>
        <v>6.3565039078199636E-3</v>
      </c>
      <c r="Y41" s="34">
        <f>$P$28/'Fixed data'!$C$7</f>
        <v>6.3565039078199636E-3</v>
      </c>
      <c r="Z41" s="34">
        <f>$P$28/'Fixed data'!$C$7</f>
        <v>6.3565039078199636E-3</v>
      </c>
      <c r="AA41" s="34">
        <f>$P$28/'Fixed data'!$C$7</f>
        <v>6.3565039078199636E-3</v>
      </c>
      <c r="AB41" s="34">
        <f>$P$28/'Fixed data'!$C$7</f>
        <v>6.3565039078199636E-3</v>
      </c>
      <c r="AC41" s="34">
        <f>$P$28/'Fixed data'!$C$7</f>
        <v>6.3565039078199636E-3</v>
      </c>
      <c r="AD41" s="34">
        <f>$P$28/'Fixed data'!$C$7</f>
        <v>6.3565039078199636E-3</v>
      </c>
      <c r="AE41" s="34">
        <f>$P$28/'Fixed data'!$C$7</f>
        <v>6.3565039078199636E-3</v>
      </c>
      <c r="AF41" s="34">
        <f>$P$28/'Fixed data'!$C$7</f>
        <v>6.3565039078199636E-3</v>
      </c>
      <c r="AG41" s="34">
        <f>$P$28/'Fixed data'!$C$7</f>
        <v>6.3565039078199636E-3</v>
      </c>
      <c r="AH41" s="34">
        <f>$P$28/'Fixed data'!$C$7</f>
        <v>6.3565039078199636E-3</v>
      </c>
      <c r="AI41" s="34">
        <f>$P$28/'Fixed data'!$C$7</f>
        <v>6.3565039078199636E-3</v>
      </c>
      <c r="AJ41" s="34">
        <f>$P$28/'Fixed data'!$C$7</f>
        <v>6.3565039078199636E-3</v>
      </c>
      <c r="AK41" s="34">
        <f>$P$28/'Fixed data'!$C$7</f>
        <v>6.3565039078199636E-3</v>
      </c>
      <c r="AL41" s="34">
        <f>$P$28/'Fixed data'!$C$7</f>
        <v>6.3565039078199636E-3</v>
      </c>
      <c r="AM41" s="34">
        <f>$P$28/'Fixed data'!$C$7</f>
        <v>6.3565039078199636E-3</v>
      </c>
      <c r="AN41" s="34">
        <f>$P$28/'Fixed data'!$C$7</f>
        <v>6.3565039078199636E-3</v>
      </c>
      <c r="AO41" s="34">
        <f>$P$28/'Fixed data'!$C$7</f>
        <v>6.3565039078199636E-3</v>
      </c>
      <c r="AP41" s="34">
        <f>$P$28/'Fixed data'!$C$7</f>
        <v>6.3565039078199636E-3</v>
      </c>
      <c r="AQ41" s="34">
        <f>$P$28/'Fixed data'!$C$7</f>
        <v>6.3565039078199636E-3</v>
      </c>
      <c r="AR41" s="34">
        <f>$P$28/'Fixed data'!$C$7</f>
        <v>6.3565039078199636E-3</v>
      </c>
      <c r="AS41" s="34">
        <f>$P$28/'Fixed data'!$C$7</f>
        <v>6.3565039078199636E-3</v>
      </c>
      <c r="AT41" s="34">
        <f>$P$28/'Fixed data'!$C$7</f>
        <v>6.3565039078199636E-3</v>
      </c>
      <c r="AU41" s="34">
        <f>$P$28/'Fixed data'!$C$7</f>
        <v>6.3565039078199636E-3</v>
      </c>
      <c r="AV41" s="34">
        <f>$P$28/'Fixed data'!$C$7</f>
        <v>6.3565039078199636E-3</v>
      </c>
      <c r="AW41" s="34">
        <f>$P$28/'Fixed data'!$C$7</f>
        <v>6.3565039078199636E-3</v>
      </c>
      <c r="AX41" s="34">
        <f>$P$28/'Fixed data'!$C$7</f>
        <v>6.3565039078199636E-3</v>
      </c>
      <c r="AY41" s="34">
        <f>$P$28/'Fixed data'!$C$7</f>
        <v>6.3565039078199636E-3</v>
      </c>
      <c r="AZ41" s="34">
        <f>$P$28/'Fixed data'!$C$7</f>
        <v>6.3565039078199636E-3</v>
      </c>
      <c r="BA41" s="34">
        <f>$P$28/'Fixed data'!$C$7</f>
        <v>6.3565039078199636E-3</v>
      </c>
      <c r="BB41" s="34">
        <f>$P$28/'Fixed data'!$C$7</f>
        <v>6.3565039078199636E-3</v>
      </c>
      <c r="BC41" s="34">
        <f>$P$28/'Fixed data'!$C$7</f>
        <v>6.3565039078199636E-3</v>
      </c>
      <c r="BD41" s="34">
        <f>$P$28/'Fixed data'!$C$7</f>
        <v>6.3565039078199636E-3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6.7553222356539107E-3</v>
      </c>
      <c r="S42" s="34">
        <f>$Q$28/'Fixed data'!$C$7</f>
        <v>6.7553222356539107E-3</v>
      </c>
      <c r="T42" s="34">
        <f>$Q$28/'Fixed data'!$C$7</f>
        <v>6.7553222356539107E-3</v>
      </c>
      <c r="U42" s="34">
        <f>$Q$28/'Fixed data'!$C$7</f>
        <v>6.7553222356539107E-3</v>
      </c>
      <c r="V42" s="34">
        <f>$Q$28/'Fixed data'!$C$7</f>
        <v>6.7553222356539107E-3</v>
      </c>
      <c r="W42" s="34">
        <f>$Q$28/'Fixed data'!$C$7</f>
        <v>6.7553222356539107E-3</v>
      </c>
      <c r="X42" s="34">
        <f>$Q$28/'Fixed data'!$C$7</f>
        <v>6.7553222356539107E-3</v>
      </c>
      <c r="Y42" s="34">
        <f>$Q$28/'Fixed data'!$C$7</f>
        <v>6.7553222356539107E-3</v>
      </c>
      <c r="Z42" s="34">
        <f>$Q$28/'Fixed data'!$C$7</f>
        <v>6.7553222356539107E-3</v>
      </c>
      <c r="AA42" s="34">
        <f>$Q$28/'Fixed data'!$C$7</f>
        <v>6.7553222356539107E-3</v>
      </c>
      <c r="AB42" s="34">
        <f>$Q$28/'Fixed data'!$C$7</f>
        <v>6.7553222356539107E-3</v>
      </c>
      <c r="AC42" s="34">
        <f>$Q$28/'Fixed data'!$C$7</f>
        <v>6.7553222356539107E-3</v>
      </c>
      <c r="AD42" s="34">
        <f>$Q$28/'Fixed data'!$C$7</f>
        <v>6.7553222356539107E-3</v>
      </c>
      <c r="AE42" s="34">
        <f>$Q$28/'Fixed data'!$C$7</f>
        <v>6.7553222356539107E-3</v>
      </c>
      <c r="AF42" s="34">
        <f>$Q$28/'Fixed data'!$C$7</f>
        <v>6.7553222356539107E-3</v>
      </c>
      <c r="AG42" s="34">
        <f>$Q$28/'Fixed data'!$C$7</f>
        <v>6.7553222356539107E-3</v>
      </c>
      <c r="AH42" s="34">
        <f>$Q$28/'Fixed data'!$C$7</f>
        <v>6.7553222356539107E-3</v>
      </c>
      <c r="AI42" s="34">
        <f>$Q$28/'Fixed data'!$C$7</f>
        <v>6.7553222356539107E-3</v>
      </c>
      <c r="AJ42" s="34">
        <f>$Q$28/'Fixed data'!$C$7</f>
        <v>6.7553222356539107E-3</v>
      </c>
      <c r="AK42" s="34">
        <f>$Q$28/'Fixed data'!$C$7</f>
        <v>6.7553222356539107E-3</v>
      </c>
      <c r="AL42" s="34">
        <f>$Q$28/'Fixed data'!$C$7</f>
        <v>6.7553222356539107E-3</v>
      </c>
      <c r="AM42" s="34">
        <f>$Q$28/'Fixed data'!$C$7</f>
        <v>6.7553222356539107E-3</v>
      </c>
      <c r="AN42" s="34">
        <f>$Q$28/'Fixed data'!$C$7</f>
        <v>6.7553222356539107E-3</v>
      </c>
      <c r="AO42" s="34">
        <f>$Q$28/'Fixed data'!$C$7</f>
        <v>6.7553222356539107E-3</v>
      </c>
      <c r="AP42" s="34">
        <f>$Q$28/'Fixed data'!$C$7</f>
        <v>6.7553222356539107E-3</v>
      </c>
      <c r="AQ42" s="34">
        <f>$Q$28/'Fixed data'!$C$7</f>
        <v>6.7553222356539107E-3</v>
      </c>
      <c r="AR42" s="34">
        <f>$Q$28/'Fixed data'!$C$7</f>
        <v>6.7553222356539107E-3</v>
      </c>
      <c r="AS42" s="34">
        <f>$Q$28/'Fixed data'!$C$7</f>
        <v>6.7553222356539107E-3</v>
      </c>
      <c r="AT42" s="34">
        <f>$Q$28/'Fixed data'!$C$7</f>
        <v>6.7553222356539107E-3</v>
      </c>
      <c r="AU42" s="34">
        <f>$Q$28/'Fixed data'!$C$7</f>
        <v>6.7553222356539107E-3</v>
      </c>
      <c r="AV42" s="34">
        <f>$Q$28/'Fixed data'!$C$7</f>
        <v>6.7553222356539107E-3</v>
      </c>
      <c r="AW42" s="34">
        <f>$Q$28/'Fixed data'!$C$7</f>
        <v>6.7553222356539107E-3</v>
      </c>
      <c r="AX42" s="34">
        <f>$Q$28/'Fixed data'!$C$7</f>
        <v>6.7553222356539107E-3</v>
      </c>
      <c r="AY42" s="34">
        <f>$Q$28/'Fixed data'!$C$7</f>
        <v>6.7553222356539107E-3</v>
      </c>
      <c r="AZ42" s="34">
        <f>$Q$28/'Fixed data'!$C$7</f>
        <v>6.7553222356539107E-3</v>
      </c>
      <c r="BA42" s="34">
        <f>$Q$28/'Fixed data'!$C$7</f>
        <v>6.7553222356539107E-3</v>
      </c>
      <c r="BB42" s="34">
        <f>$Q$28/'Fixed data'!$C$7</f>
        <v>6.7553222356539107E-3</v>
      </c>
      <c r="BC42" s="34">
        <f>$Q$28/'Fixed data'!$C$7</f>
        <v>6.7553222356539107E-3</v>
      </c>
      <c r="BD42" s="34">
        <f>$Q$28/'Fixed data'!$C$7</f>
        <v>6.7553222356539107E-3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7.1334385383611566E-3</v>
      </c>
      <c r="T43" s="34">
        <f>$R$28/'Fixed data'!$C$7</f>
        <v>7.1334385383611566E-3</v>
      </c>
      <c r="U43" s="34">
        <f>$R$28/'Fixed data'!$C$7</f>
        <v>7.1334385383611566E-3</v>
      </c>
      <c r="V43" s="34">
        <f>$R$28/'Fixed data'!$C$7</f>
        <v>7.1334385383611566E-3</v>
      </c>
      <c r="W43" s="34">
        <f>$R$28/'Fixed data'!$C$7</f>
        <v>7.1334385383611566E-3</v>
      </c>
      <c r="X43" s="34">
        <f>$R$28/'Fixed data'!$C$7</f>
        <v>7.1334385383611566E-3</v>
      </c>
      <c r="Y43" s="34">
        <f>$R$28/'Fixed data'!$C$7</f>
        <v>7.1334385383611566E-3</v>
      </c>
      <c r="Z43" s="34">
        <f>$R$28/'Fixed data'!$C$7</f>
        <v>7.1334385383611566E-3</v>
      </c>
      <c r="AA43" s="34">
        <f>$R$28/'Fixed data'!$C$7</f>
        <v>7.1334385383611566E-3</v>
      </c>
      <c r="AB43" s="34">
        <f>$R$28/'Fixed data'!$C$7</f>
        <v>7.1334385383611566E-3</v>
      </c>
      <c r="AC43" s="34">
        <f>$R$28/'Fixed data'!$C$7</f>
        <v>7.1334385383611566E-3</v>
      </c>
      <c r="AD43" s="34">
        <f>$R$28/'Fixed data'!$C$7</f>
        <v>7.1334385383611566E-3</v>
      </c>
      <c r="AE43" s="34">
        <f>$R$28/'Fixed data'!$C$7</f>
        <v>7.1334385383611566E-3</v>
      </c>
      <c r="AF43" s="34">
        <f>$R$28/'Fixed data'!$C$7</f>
        <v>7.1334385383611566E-3</v>
      </c>
      <c r="AG43" s="34">
        <f>$R$28/'Fixed data'!$C$7</f>
        <v>7.1334385383611566E-3</v>
      </c>
      <c r="AH43" s="34">
        <f>$R$28/'Fixed data'!$C$7</f>
        <v>7.1334385383611566E-3</v>
      </c>
      <c r="AI43" s="34">
        <f>$R$28/'Fixed data'!$C$7</f>
        <v>7.1334385383611566E-3</v>
      </c>
      <c r="AJ43" s="34">
        <f>$R$28/'Fixed data'!$C$7</f>
        <v>7.1334385383611566E-3</v>
      </c>
      <c r="AK43" s="34">
        <f>$R$28/'Fixed data'!$C$7</f>
        <v>7.1334385383611566E-3</v>
      </c>
      <c r="AL43" s="34">
        <f>$R$28/'Fixed data'!$C$7</f>
        <v>7.1334385383611566E-3</v>
      </c>
      <c r="AM43" s="34">
        <f>$R$28/'Fixed data'!$C$7</f>
        <v>7.1334385383611566E-3</v>
      </c>
      <c r="AN43" s="34">
        <f>$R$28/'Fixed data'!$C$7</f>
        <v>7.1334385383611566E-3</v>
      </c>
      <c r="AO43" s="34">
        <f>$R$28/'Fixed data'!$C$7</f>
        <v>7.1334385383611566E-3</v>
      </c>
      <c r="AP43" s="34">
        <f>$R$28/'Fixed data'!$C$7</f>
        <v>7.1334385383611566E-3</v>
      </c>
      <c r="AQ43" s="34">
        <f>$R$28/'Fixed data'!$C$7</f>
        <v>7.1334385383611566E-3</v>
      </c>
      <c r="AR43" s="34">
        <f>$R$28/'Fixed data'!$C$7</f>
        <v>7.1334385383611566E-3</v>
      </c>
      <c r="AS43" s="34">
        <f>$R$28/'Fixed data'!$C$7</f>
        <v>7.1334385383611566E-3</v>
      </c>
      <c r="AT43" s="34">
        <f>$R$28/'Fixed data'!$C$7</f>
        <v>7.1334385383611566E-3</v>
      </c>
      <c r="AU43" s="34">
        <f>$R$28/'Fixed data'!$C$7</f>
        <v>7.1334385383611566E-3</v>
      </c>
      <c r="AV43" s="34">
        <f>$R$28/'Fixed data'!$C$7</f>
        <v>7.1334385383611566E-3</v>
      </c>
      <c r="AW43" s="34">
        <f>$R$28/'Fixed data'!$C$7</f>
        <v>7.1334385383611566E-3</v>
      </c>
      <c r="AX43" s="34">
        <f>$R$28/'Fixed data'!$C$7</f>
        <v>7.1334385383611566E-3</v>
      </c>
      <c r="AY43" s="34">
        <f>$R$28/'Fixed data'!$C$7</f>
        <v>7.1334385383611566E-3</v>
      </c>
      <c r="AZ43" s="34">
        <f>$R$28/'Fixed data'!$C$7</f>
        <v>7.1334385383611566E-3</v>
      </c>
      <c r="BA43" s="34">
        <f>$R$28/'Fixed data'!$C$7</f>
        <v>7.1334385383611566E-3</v>
      </c>
      <c r="BB43" s="34">
        <f>$R$28/'Fixed data'!$C$7</f>
        <v>7.1334385383611566E-3</v>
      </c>
      <c r="BC43" s="34">
        <f>$R$28/'Fixed data'!$C$7</f>
        <v>7.1334385383611566E-3</v>
      </c>
      <c r="BD43" s="34">
        <f>$R$28/'Fixed data'!$C$7</f>
        <v>7.1334385383611566E-3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7.4657375333752876E-3</v>
      </c>
      <c r="U44" s="34">
        <f>$S$28/'Fixed data'!$C$7</f>
        <v>7.4657375333752876E-3</v>
      </c>
      <c r="V44" s="34">
        <f>$S$28/'Fixed data'!$C$7</f>
        <v>7.4657375333752876E-3</v>
      </c>
      <c r="W44" s="34">
        <f>$S$28/'Fixed data'!$C$7</f>
        <v>7.4657375333752876E-3</v>
      </c>
      <c r="X44" s="34">
        <f>$S$28/'Fixed data'!$C$7</f>
        <v>7.4657375333752876E-3</v>
      </c>
      <c r="Y44" s="34">
        <f>$S$28/'Fixed data'!$C$7</f>
        <v>7.4657375333752876E-3</v>
      </c>
      <c r="Z44" s="34">
        <f>$S$28/'Fixed data'!$C$7</f>
        <v>7.4657375333752876E-3</v>
      </c>
      <c r="AA44" s="34">
        <f>$S$28/'Fixed data'!$C$7</f>
        <v>7.4657375333752876E-3</v>
      </c>
      <c r="AB44" s="34">
        <f>$S$28/'Fixed data'!$C$7</f>
        <v>7.4657375333752876E-3</v>
      </c>
      <c r="AC44" s="34">
        <f>$S$28/'Fixed data'!$C$7</f>
        <v>7.4657375333752876E-3</v>
      </c>
      <c r="AD44" s="34">
        <f>$S$28/'Fixed data'!$C$7</f>
        <v>7.4657375333752876E-3</v>
      </c>
      <c r="AE44" s="34">
        <f>$S$28/'Fixed data'!$C$7</f>
        <v>7.4657375333752876E-3</v>
      </c>
      <c r="AF44" s="34">
        <f>$S$28/'Fixed data'!$C$7</f>
        <v>7.4657375333752876E-3</v>
      </c>
      <c r="AG44" s="34">
        <f>$S$28/'Fixed data'!$C$7</f>
        <v>7.4657375333752876E-3</v>
      </c>
      <c r="AH44" s="34">
        <f>$S$28/'Fixed data'!$C$7</f>
        <v>7.4657375333752876E-3</v>
      </c>
      <c r="AI44" s="34">
        <f>$S$28/'Fixed data'!$C$7</f>
        <v>7.4657375333752876E-3</v>
      </c>
      <c r="AJ44" s="34">
        <f>$S$28/'Fixed data'!$C$7</f>
        <v>7.4657375333752876E-3</v>
      </c>
      <c r="AK44" s="34">
        <f>$S$28/'Fixed data'!$C$7</f>
        <v>7.4657375333752876E-3</v>
      </c>
      <c r="AL44" s="34">
        <f>$S$28/'Fixed data'!$C$7</f>
        <v>7.4657375333752876E-3</v>
      </c>
      <c r="AM44" s="34">
        <f>$S$28/'Fixed data'!$C$7</f>
        <v>7.4657375333752876E-3</v>
      </c>
      <c r="AN44" s="34">
        <f>$S$28/'Fixed data'!$C$7</f>
        <v>7.4657375333752876E-3</v>
      </c>
      <c r="AO44" s="34">
        <f>$S$28/'Fixed data'!$C$7</f>
        <v>7.4657375333752876E-3</v>
      </c>
      <c r="AP44" s="34">
        <f>$S$28/'Fixed data'!$C$7</f>
        <v>7.4657375333752876E-3</v>
      </c>
      <c r="AQ44" s="34">
        <f>$S$28/'Fixed data'!$C$7</f>
        <v>7.4657375333752876E-3</v>
      </c>
      <c r="AR44" s="34">
        <f>$S$28/'Fixed data'!$C$7</f>
        <v>7.4657375333752876E-3</v>
      </c>
      <c r="AS44" s="34">
        <f>$S$28/'Fixed data'!$C$7</f>
        <v>7.4657375333752876E-3</v>
      </c>
      <c r="AT44" s="34">
        <f>$S$28/'Fixed data'!$C$7</f>
        <v>7.4657375333752876E-3</v>
      </c>
      <c r="AU44" s="34">
        <f>$S$28/'Fixed data'!$C$7</f>
        <v>7.4657375333752876E-3</v>
      </c>
      <c r="AV44" s="34">
        <f>$S$28/'Fixed data'!$C$7</f>
        <v>7.4657375333752876E-3</v>
      </c>
      <c r="AW44" s="34">
        <f>$S$28/'Fixed data'!$C$7</f>
        <v>7.4657375333752876E-3</v>
      </c>
      <c r="AX44" s="34">
        <f>$S$28/'Fixed data'!$C$7</f>
        <v>7.4657375333752876E-3</v>
      </c>
      <c r="AY44" s="34">
        <f>$S$28/'Fixed data'!$C$7</f>
        <v>7.4657375333752876E-3</v>
      </c>
      <c r="AZ44" s="34">
        <f>$S$28/'Fixed data'!$C$7</f>
        <v>7.4657375333752876E-3</v>
      </c>
      <c r="BA44" s="34">
        <f>$S$28/'Fixed data'!$C$7</f>
        <v>7.4657375333752876E-3</v>
      </c>
      <c r="BB44" s="34">
        <f>$S$28/'Fixed data'!$C$7</f>
        <v>7.4657375333752876E-3</v>
      </c>
      <c r="BC44" s="34">
        <f>$S$28/'Fixed data'!$C$7</f>
        <v>7.4657375333752876E-3</v>
      </c>
      <c r="BD44" s="34">
        <f>$S$28/'Fixed data'!$C$7</f>
        <v>7.4657375333752876E-3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7.7510246680436807E-3</v>
      </c>
      <c r="V45" s="34">
        <f>$T$28/'Fixed data'!$C$7</f>
        <v>7.7510246680436807E-3</v>
      </c>
      <c r="W45" s="34">
        <f>$T$28/'Fixed data'!$C$7</f>
        <v>7.7510246680436807E-3</v>
      </c>
      <c r="X45" s="34">
        <f>$T$28/'Fixed data'!$C$7</f>
        <v>7.7510246680436807E-3</v>
      </c>
      <c r="Y45" s="34">
        <f>$T$28/'Fixed data'!$C$7</f>
        <v>7.7510246680436807E-3</v>
      </c>
      <c r="Z45" s="34">
        <f>$T$28/'Fixed data'!$C$7</f>
        <v>7.7510246680436807E-3</v>
      </c>
      <c r="AA45" s="34">
        <f>$T$28/'Fixed data'!$C$7</f>
        <v>7.7510246680436807E-3</v>
      </c>
      <c r="AB45" s="34">
        <f>$T$28/'Fixed data'!$C$7</f>
        <v>7.7510246680436807E-3</v>
      </c>
      <c r="AC45" s="34">
        <f>$T$28/'Fixed data'!$C$7</f>
        <v>7.7510246680436807E-3</v>
      </c>
      <c r="AD45" s="34">
        <f>$T$28/'Fixed data'!$C$7</f>
        <v>7.7510246680436807E-3</v>
      </c>
      <c r="AE45" s="34">
        <f>$T$28/'Fixed data'!$C$7</f>
        <v>7.7510246680436807E-3</v>
      </c>
      <c r="AF45" s="34">
        <f>$T$28/'Fixed data'!$C$7</f>
        <v>7.7510246680436807E-3</v>
      </c>
      <c r="AG45" s="34">
        <f>$T$28/'Fixed data'!$C$7</f>
        <v>7.7510246680436807E-3</v>
      </c>
      <c r="AH45" s="34">
        <f>$T$28/'Fixed data'!$C$7</f>
        <v>7.7510246680436807E-3</v>
      </c>
      <c r="AI45" s="34">
        <f>$T$28/'Fixed data'!$C$7</f>
        <v>7.7510246680436807E-3</v>
      </c>
      <c r="AJ45" s="34">
        <f>$T$28/'Fixed data'!$C$7</f>
        <v>7.7510246680436807E-3</v>
      </c>
      <c r="AK45" s="34">
        <f>$T$28/'Fixed data'!$C$7</f>
        <v>7.7510246680436807E-3</v>
      </c>
      <c r="AL45" s="34">
        <f>$T$28/'Fixed data'!$C$7</f>
        <v>7.7510246680436807E-3</v>
      </c>
      <c r="AM45" s="34">
        <f>$T$28/'Fixed data'!$C$7</f>
        <v>7.7510246680436807E-3</v>
      </c>
      <c r="AN45" s="34">
        <f>$T$28/'Fixed data'!$C$7</f>
        <v>7.7510246680436807E-3</v>
      </c>
      <c r="AO45" s="34">
        <f>$T$28/'Fixed data'!$C$7</f>
        <v>7.7510246680436807E-3</v>
      </c>
      <c r="AP45" s="34">
        <f>$T$28/'Fixed data'!$C$7</f>
        <v>7.7510246680436807E-3</v>
      </c>
      <c r="AQ45" s="34">
        <f>$T$28/'Fixed data'!$C$7</f>
        <v>7.7510246680436807E-3</v>
      </c>
      <c r="AR45" s="34">
        <f>$T$28/'Fixed data'!$C$7</f>
        <v>7.7510246680436807E-3</v>
      </c>
      <c r="AS45" s="34">
        <f>$T$28/'Fixed data'!$C$7</f>
        <v>7.7510246680436807E-3</v>
      </c>
      <c r="AT45" s="34">
        <f>$T$28/'Fixed data'!$C$7</f>
        <v>7.7510246680436807E-3</v>
      </c>
      <c r="AU45" s="34">
        <f>$T$28/'Fixed data'!$C$7</f>
        <v>7.7510246680436807E-3</v>
      </c>
      <c r="AV45" s="34">
        <f>$T$28/'Fixed data'!$C$7</f>
        <v>7.7510246680436807E-3</v>
      </c>
      <c r="AW45" s="34">
        <f>$T$28/'Fixed data'!$C$7</f>
        <v>7.7510246680436807E-3</v>
      </c>
      <c r="AX45" s="34">
        <f>$T$28/'Fixed data'!$C$7</f>
        <v>7.7510246680436807E-3</v>
      </c>
      <c r="AY45" s="34">
        <f>$T$28/'Fixed data'!$C$7</f>
        <v>7.7510246680436807E-3</v>
      </c>
      <c r="AZ45" s="34">
        <f>$T$28/'Fixed data'!$C$7</f>
        <v>7.7510246680436807E-3</v>
      </c>
      <c r="BA45" s="34">
        <f>$T$28/'Fixed data'!$C$7</f>
        <v>7.7510246680436807E-3</v>
      </c>
      <c r="BB45" s="34">
        <f>$T$28/'Fixed data'!$C$7</f>
        <v>7.7510246680436807E-3</v>
      </c>
      <c r="BC45" s="34">
        <f>$T$28/'Fixed data'!$C$7</f>
        <v>7.7510246680436807E-3</v>
      </c>
      <c r="BD45" s="34">
        <f>$T$28/'Fixed data'!$C$7</f>
        <v>7.7510246680436807E-3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7.9701332852813427E-3</v>
      </c>
      <c r="W46" s="34">
        <f>$U$28/'Fixed data'!$C$7</f>
        <v>7.9701332852813427E-3</v>
      </c>
      <c r="X46" s="34">
        <f>$U$28/'Fixed data'!$C$7</f>
        <v>7.9701332852813427E-3</v>
      </c>
      <c r="Y46" s="34">
        <f>$U$28/'Fixed data'!$C$7</f>
        <v>7.9701332852813427E-3</v>
      </c>
      <c r="Z46" s="34">
        <f>$U$28/'Fixed data'!$C$7</f>
        <v>7.9701332852813427E-3</v>
      </c>
      <c r="AA46" s="34">
        <f>$U$28/'Fixed data'!$C$7</f>
        <v>7.9701332852813427E-3</v>
      </c>
      <c r="AB46" s="34">
        <f>$U$28/'Fixed data'!$C$7</f>
        <v>7.9701332852813427E-3</v>
      </c>
      <c r="AC46" s="34">
        <f>$U$28/'Fixed data'!$C$7</f>
        <v>7.9701332852813427E-3</v>
      </c>
      <c r="AD46" s="34">
        <f>$U$28/'Fixed data'!$C$7</f>
        <v>7.9701332852813427E-3</v>
      </c>
      <c r="AE46" s="34">
        <f>$U$28/'Fixed data'!$C$7</f>
        <v>7.9701332852813427E-3</v>
      </c>
      <c r="AF46" s="34">
        <f>$U$28/'Fixed data'!$C$7</f>
        <v>7.9701332852813427E-3</v>
      </c>
      <c r="AG46" s="34">
        <f>$U$28/'Fixed data'!$C$7</f>
        <v>7.9701332852813427E-3</v>
      </c>
      <c r="AH46" s="34">
        <f>$U$28/'Fixed data'!$C$7</f>
        <v>7.9701332852813427E-3</v>
      </c>
      <c r="AI46" s="34">
        <f>$U$28/'Fixed data'!$C$7</f>
        <v>7.9701332852813427E-3</v>
      </c>
      <c r="AJ46" s="34">
        <f>$U$28/'Fixed data'!$C$7</f>
        <v>7.9701332852813427E-3</v>
      </c>
      <c r="AK46" s="34">
        <f>$U$28/'Fixed data'!$C$7</f>
        <v>7.9701332852813427E-3</v>
      </c>
      <c r="AL46" s="34">
        <f>$U$28/'Fixed data'!$C$7</f>
        <v>7.9701332852813427E-3</v>
      </c>
      <c r="AM46" s="34">
        <f>$U$28/'Fixed data'!$C$7</f>
        <v>7.9701332852813427E-3</v>
      </c>
      <c r="AN46" s="34">
        <f>$U$28/'Fixed data'!$C$7</f>
        <v>7.9701332852813427E-3</v>
      </c>
      <c r="AO46" s="34">
        <f>$U$28/'Fixed data'!$C$7</f>
        <v>7.9701332852813427E-3</v>
      </c>
      <c r="AP46" s="34">
        <f>$U$28/'Fixed data'!$C$7</f>
        <v>7.9701332852813427E-3</v>
      </c>
      <c r="AQ46" s="34">
        <f>$U$28/'Fixed data'!$C$7</f>
        <v>7.9701332852813427E-3</v>
      </c>
      <c r="AR46" s="34">
        <f>$U$28/'Fixed data'!$C$7</f>
        <v>7.9701332852813427E-3</v>
      </c>
      <c r="AS46" s="34">
        <f>$U$28/'Fixed data'!$C$7</f>
        <v>7.9701332852813427E-3</v>
      </c>
      <c r="AT46" s="34">
        <f>$U$28/'Fixed data'!$C$7</f>
        <v>7.9701332852813427E-3</v>
      </c>
      <c r="AU46" s="34">
        <f>$U$28/'Fixed data'!$C$7</f>
        <v>7.9701332852813427E-3</v>
      </c>
      <c r="AV46" s="34">
        <f>$U$28/'Fixed data'!$C$7</f>
        <v>7.9701332852813427E-3</v>
      </c>
      <c r="AW46" s="34">
        <f>$U$28/'Fixed data'!$C$7</f>
        <v>7.9701332852813427E-3</v>
      </c>
      <c r="AX46" s="34">
        <f>$U$28/'Fixed data'!$C$7</f>
        <v>7.9701332852813427E-3</v>
      </c>
      <c r="AY46" s="34">
        <f>$U$28/'Fixed data'!$C$7</f>
        <v>7.9701332852813427E-3</v>
      </c>
      <c r="AZ46" s="34">
        <f>$U$28/'Fixed data'!$C$7</f>
        <v>7.9701332852813427E-3</v>
      </c>
      <c r="BA46" s="34">
        <f>$U$28/'Fixed data'!$C$7</f>
        <v>7.9701332852813427E-3</v>
      </c>
      <c r="BB46" s="34">
        <f>$U$28/'Fixed data'!$C$7</f>
        <v>7.9701332852813427E-3</v>
      </c>
      <c r="BC46" s="34">
        <f>$U$28/'Fixed data'!$C$7</f>
        <v>7.9701332852813427E-3</v>
      </c>
      <c r="BD46" s="34">
        <f>$U$28/'Fixed data'!$C$7</f>
        <v>7.9701332852813427E-3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8.1351294159055232E-3</v>
      </c>
      <c r="X47" s="34">
        <f>$V$28/'Fixed data'!$C$7</f>
        <v>8.1351294159055232E-3</v>
      </c>
      <c r="Y47" s="34">
        <f>$V$28/'Fixed data'!$C$7</f>
        <v>8.1351294159055232E-3</v>
      </c>
      <c r="Z47" s="34">
        <f>$V$28/'Fixed data'!$C$7</f>
        <v>8.1351294159055232E-3</v>
      </c>
      <c r="AA47" s="34">
        <f>$V$28/'Fixed data'!$C$7</f>
        <v>8.1351294159055232E-3</v>
      </c>
      <c r="AB47" s="34">
        <f>$V$28/'Fixed data'!$C$7</f>
        <v>8.1351294159055232E-3</v>
      </c>
      <c r="AC47" s="34">
        <f>$V$28/'Fixed data'!$C$7</f>
        <v>8.1351294159055232E-3</v>
      </c>
      <c r="AD47" s="34">
        <f>$V$28/'Fixed data'!$C$7</f>
        <v>8.1351294159055232E-3</v>
      </c>
      <c r="AE47" s="34">
        <f>$V$28/'Fixed data'!$C$7</f>
        <v>8.1351294159055232E-3</v>
      </c>
      <c r="AF47" s="34">
        <f>$V$28/'Fixed data'!$C$7</f>
        <v>8.1351294159055232E-3</v>
      </c>
      <c r="AG47" s="34">
        <f>$V$28/'Fixed data'!$C$7</f>
        <v>8.1351294159055232E-3</v>
      </c>
      <c r="AH47" s="34">
        <f>$V$28/'Fixed data'!$C$7</f>
        <v>8.1351294159055232E-3</v>
      </c>
      <c r="AI47" s="34">
        <f>$V$28/'Fixed data'!$C$7</f>
        <v>8.1351294159055232E-3</v>
      </c>
      <c r="AJ47" s="34">
        <f>$V$28/'Fixed data'!$C$7</f>
        <v>8.1351294159055232E-3</v>
      </c>
      <c r="AK47" s="34">
        <f>$V$28/'Fixed data'!$C$7</f>
        <v>8.1351294159055232E-3</v>
      </c>
      <c r="AL47" s="34">
        <f>$V$28/'Fixed data'!$C$7</f>
        <v>8.1351294159055232E-3</v>
      </c>
      <c r="AM47" s="34">
        <f>$V$28/'Fixed data'!$C$7</f>
        <v>8.1351294159055232E-3</v>
      </c>
      <c r="AN47" s="34">
        <f>$V$28/'Fixed data'!$C$7</f>
        <v>8.1351294159055232E-3</v>
      </c>
      <c r="AO47" s="34">
        <f>$V$28/'Fixed data'!$C$7</f>
        <v>8.1351294159055232E-3</v>
      </c>
      <c r="AP47" s="34">
        <f>$V$28/'Fixed data'!$C$7</f>
        <v>8.1351294159055232E-3</v>
      </c>
      <c r="AQ47" s="34">
        <f>$V$28/'Fixed data'!$C$7</f>
        <v>8.1351294159055232E-3</v>
      </c>
      <c r="AR47" s="34">
        <f>$V$28/'Fixed data'!$C$7</f>
        <v>8.1351294159055232E-3</v>
      </c>
      <c r="AS47" s="34">
        <f>$V$28/'Fixed data'!$C$7</f>
        <v>8.1351294159055232E-3</v>
      </c>
      <c r="AT47" s="34">
        <f>$V$28/'Fixed data'!$C$7</f>
        <v>8.1351294159055232E-3</v>
      </c>
      <c r="AU47" s="34">
        <f>$V$28/'Fixed data'!$C$7</f>
        <v>8.1351294159055232E-3</v>
      </c>
      <c r="AV47" s="34">
        <f>$V$28/'Fixed data'!$C$7</f>
        <v>8.1351294159055232E-3</v>
      </c>
      <c r="AW47" s="34">
        <f>$V$28/'Fixed data'!$C$7</f>
        <v>8.1351294159055232E-3</v>
      </c>
      <c r="AX47" s="34">
        <f>$V$28/'Fixed data'!$C$7</f>
        <v>8.1351294159055232E-3</v>
      </c>
      <c r="AY47" s="34">
        <f>$V$28/'Fixed data'!$C$7</f>
        <v>8.1351294159055232E-3</v>
      </c>
      <c r="AZ47" s="34">
        <f>$V$28/'Fixed data'!$C$7</f>
        <v>8.1351294159055232E-3</v>
      </c>
      <c r="BA47" s="34">
        <f>$V$28/'Fixed data'!$C$7</f>
        <v>8.1351294159055232E-3</v>
      </c>
      <c r="BB47" s="34">
        <f>$V$28/'Fixed data'!$C$7</f>
        <v>8.1351294159055232E-3</v>
      </c>
      <c r="BC47" s="34">
        <f>$V$28/'Fixed data'!$C$7</f>
        <v>8.1351294159055232E-3</v>
      </c>
      <c r="BD47" s="34">
        <f>$V$28/'Fixed data'!$C$7</f>
        <v>8.1351294159055232E-3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8.2685509161446544E-3</v>
      </c>
      <c r="Y48" s="34">
        <f>$W$28/'Fixed data'!$C$7</f>
        <v>8.2685509161446544E-3</v>
      </c>
      <c r="Z48" s="34">
        <f>$W$28/'Fixed data'!$C$7</f>
        <v>8.2685509161446544E-3</v>
      </c>
      <c r="AA48" s="34">
        <f>$W$28/'Fixed data'!$C$7</f>
        <v>8.2685509161446544E-3</v>
      </c>
      <c r="AB48" s="34">
        <f>$W$28/'Fixed data'!$C$7</f>
        <v>8.2685509161446544E-3</v>
      </c>
      <c r="AC48" s="34">
        <f>$W$28/'Fixed data'!$C$7</f>
        <v>8.2685509161446544E-3</v>
      </c>
      <c r="AD48" s="34">
        <f>$W$28/'Fixed data'!$C$7</f>
        <v>8.2685509161446544E-3</v>
      </c>
      <c r="AE48" s="34">
        <f>$W$28/'Fixed data'!$C$7</f>
        <v>8.2685509161446544E-3</v>
      </c>
      <c r="AF48" s="34">
        <f>$W$28/'Fixed data'!$C$7</f>
        <v>8.2685509161446544E-3</v>
      </c>
      <c r="AG48" s="34">
        <f>$W$28/'Fixed data'!$C$7</f>
        <v>8.2685509161446544E-3</v>
      </c>
      <c r="AH48" s="34">
        <f>$W$28/'Fixed data'!$C$7</f>
        <v>8.2685509161446544E-3</v>
      </c>
      <c r="AI48" s="34">
        <f>$W$28/'Fixed data'!$C$7</f>
        <v>8.2685509161446544E-3</v>
      </c>
      <c r="AJ48" s="34">
        <f>$W$28/'Fixed data'!$C$7</f>
        <v>8.2685509161446544E-3</v>
      </c>
      <c r="AK48" s="34">
        <f>$W$28/'Fixed data'!$C$7</f>
        <v>8.2685509161446544E-3</v>
      </c>
      <c r="AL48" s="34">
        <f>$W$28/'Fixed data'!$C$7</f>
        <v>8.2685509161446544E-3</v>
      </c>
      <c r="AM48" s="34">
        <f>$W$28/'Fixed data'!$C$7</f>
        <v>8.2685509161446544E-3</v>
      </c>
      <c r="AN48" s="34">
        <f>$W$28/'Fixed data'!$C$7</f>
        <v>8.2685509161446544E-3</v>
      </c>
      <c r="AO48" s="34">
        <f>$W$28/'Fixed data'!$C$7</f>
        <v>8.2685509161446544E-3</v>
      </c>
      <c r="AP48" s="34">
        <f>$W$28/'Fixed data'!$C$7</f>
        <v>8.2685509161446544E-3</v>
      </c>
      <c r="AQ48" s="34">
        <f>$W$28/'Fixed data'!$C$7</f>
        <v>8.2685509161446544E-3</v>
      </c>
      <c r="AR48" s="34">
        <f>$W$28/'Fixed data'!$C$7</f>
        <v>8.2685509161446544E-3</v>
      </c>
      <c r="AS48" s="34">
        <f>$W$28/'Fixed data'!$C$7</f>
        <v>8.2685509161446544E-3</v>
      </c>
      <c r="AT48" s="34">
        <f>$W$28/'Fixed data'!$C$7</f>
        <v>8.2685509161446544E-3</v>
      </c>
      <c r="AU48" s="34">
        <f>$W$28/'Fixed data'!$C$7</f>
        <v>8.2685509161446544E-3</v>
      </c>
      <c r="AV48" s="34">
        <f>$W$28/'Fixed data'!$C$7</f>
        <v>8.2685509161446544E-3</v>
      </c>
      <c r="AW48" s="34">
        <f>$W$28/'Fixed data'!$C$7</f>
        <v>8.2685509161446544E-3</v>
      </c>
      <c r="AX48" s="34">
        <f>$W$28/'Fixed data'!$C$7</f>
        <v>8.2685509161446544E-3</v>
      </c>
      <c r="AY48" s="34">
        <f>$W$28/'Fixed data'!$C$7</f>
        <v>8.2685509161446544E-3</v>
      </c>
      <c r="AZ48" s="34">
        <f>$W$28/'Fixed data'!$C$7</f>
        <v>8.2685509161446544E-3</v>
      </c>
      <c r="BA48" s="34">
        <f>$W$28/'Fixed data'!$C$7</f>
        <v>8.2685509161446544E-3</v>
      </c>
      <c r="BB48" s="34">
        <f>$W$28/'Fixed data'!$C$7</f>
        <v>8.2685509161446544E-3</v>
      </c>
      <c r="BC48" s="34">
        <f>$W$28/'Fixed data'!$C$7</f>
        <v>8.2685509161446544E-3</v>
      </c>
      <c r="BD48" s="34">
        <f>$W$28/'Fixed data'!$C$7</f>
        <v>8.2685509161446544E-3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8.3798059136128335E-3</v>
      </c>
      <c r="Z49" s="34">
        <f>$X$28/'Fixed data'!$C$7</f>
        <v>8.3798059136128335E-3</v>
      </c>
      <c r="AA49" s="34">
        <f>$X$28/'Fixed data'!$C$7</f>
        <v>8.3798059136128335E-3</v>
      </c>
      <c r="AB49" s="34">
        <f>$X$28/'Fixed data'!$C$7</f>
        <v>8.3798059136128335E-3</v>
      </c>
      <c r="AC49" s="34">
        <f>$X$28/'Fixed data'!$C$7</f>
        <v>8.3798059136128335E-3</v>
      </c>
      <c r="AD49" s="34">
        <f>$X$28/'Fixed data'!$C$7</f>
        <v>8.3798059136128335E-3</v>
      </c>
      <c r="AE49" s="34">
        <f>$X$28/'Fixed data'!$C$7</f>
        <v>8.3798059136128335E-3</v>
      </c>
      <c r="AF49" s="34">
        <f>$X$28/'Fixed data'!$C$7</f>
        <v>8.3798059136128335E-3</v>
      </c>
      <c r="AG49" s="34">
        <f>$X$28/'Fixed data'!$C$7</f>
        <v>8.3798059136128335E-3</v>
      </c>
      <c r="AH49" s="34">
        <f>$X$28/'Fixed data'!$C$7</f>
        <v>8.3798059136128335E-3</v>
      </c>
      <c r="AI49" s="34">
        <f>$X$28/'Fixed data'!$C$7</f>
        <v>8.3798059136128335E-3</v>
      </c>
      <c r="AJ49" s="34">
        <f>$X$28/'Fixed data'!$C$7</f>
        <v>8.3798059136128335E-3</v>
      </c>
      <c r="AK49" s="34">
        <f>$X$28/'Fixed data'!$C$7</f>
        <v>8.3798059136128335E-3</v>
      </c>
      <c r="AL49" s="34">
        <f>$X$28/'Fixed data'!$C$7</f>
        <v>8.3798059136128335E-3</v>
      </c>
      <c r="AM49" s="34">
        <f>$X$28/'Fixed data'!$C$7</f>
        <v>8.3798059136128335E-3</v>
      </c>
      <c r="AN49" s="34">
        <f>$X$28/'Fixed data'!$C$7</f>
        <v>8.3798059136128335E-3</v>
      </c>
      <c r="AO49" s="34">
        <f>$X$28/'Fixed data'!$C$7</f>
        <v>8.3798059136128335E-3</v>
      </c>
      <c r="AP49" s="34">
        <f>$X$28/'Fixed data'!$C$7</f>
        <v>8.3798059136128335E-3</v>
      </c>
      <c r="AQ49" s="34">
        <f>$X$28/'Fixed data'!$C$7</f>
        <v>8.3798059136128335E-3</v>
      </c>
      <c r="AR49" s="34">
        <f>$X$28/'Fixed data'!$C$7</f>
        <v>8.3798059136128335E-3</v>
      </c>
      <c r="AS49" s="34">
        <f>$X$28/'Fixed data'!$C$7</f>
        <v>8.3798059136128335E-3</v>
      </c>
      <c r="AT49" s="34">
        <f>$X$28/'Fixed data'!$C$7</f>
        <v>8.3798059136128335E-3</v>
      </c>
      <c r="AU49" s="34">
        <f>$X$28/'Fixed data'!$C$7</f>
        <v>8.3798059136128335E-3</v>
      </c>
      <c r="AV49" s="34">
        <f>$X$28/'Fixed data'!$C$7</f>
        <v>8.3798059136128335E-3</v>
      </c>
      <c r="AW49" s="34">
        <f>$X$28/'Fixed data'!$C$7</f>
        <v>8.3798059136128335E-3</v>
      </c>
      <c r="AX49" s="34">
        <f>$X$28/'Fixed data'!$C$7</f>
        <v>8.3798059136128335E-3</v>
      </c>
      <c r="AY49" s="34">
        <f>$X$28/'Fixed data'!$C$7</f>
        <v>8.3798059136128335E-3</v>
      </c>
      <c r="AZ49" s="34">
        <f>$X$28/'Fixed data'!$C$7</f>
        <v>8.3798059136128335E-3</v>
      </c>
      <c r="BA49" s="34">
        <f>$X$28/'Fixed data'!$C$7</f>
        <v>8.3798059136128335E-3</v>
      </c>
      <c r="BB49" s="34">
        <f>$X$28/'Fixed data'!$C$7</f>
        <v>8.3798059136128335E-3</v>
      </c>
      <c r="BC49" s="34">
        <f>$X$28/'Fixed data'!$C$7</f>
        <v>8.3798059136128335E-3</v>
      </c>
      <c r="BD49" s="34">
        <f>$X$28/'Fixed data'!$C$7</f>
        <v>8.3798059136128335E-3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8.4634752333215286E-3</v>
      </c>
      <c r="AA50" s="34">
        <f>$Y$28/'Fixed data'!$C$7</f>
        <v>8.4634752333215286E-3</v>
      </c>
      <c r="AB50" s="34">
        <f>$Y$28/'Fixed data'!$C$7</f>
        <v>8.4634752333215286E-3</v>
      </c>
      <c r="AC50" s="34">
        <f>$Y$28/'Fixed data'!$C$7</f>
        <v>8.4634752333215286E-3</v>
      </c>
      <c r="AD50" s="34">
        <f>$Y$28/'Fixed data'!$C$7</f>
        <v>8.4634752333215286E-3</v>
      </c>
      <c r="AE50" s="34">
        <f>$Y$28/'Fixed data'!$C$7</f>
        <v>8.4634752333215286E-3</v>
      </c>
      <c r="AF50" s="34">
        <f>$Y$28/'Fixed data'!$C$7</f>
        <v>8.4634752333215286E-3</v>
      </c>
      <c r="AG50" s="34">
        <f>$Y$28/'Fixed data'!$C$7</f>
        <v>8.4634752333215286E-3</v>
      </c>
      <c r="AH50" s="34">
        <f>$Y$28/'Fixed data'!$C$7</f>
        <v>8.4634752333215286E-3</v>
      </c>
      <c r="AI50" s="34">
        <f>$Y$28/'Fixed data'!$C$7</f>
        <v>8.4634752333215286E-3</v>
      </c>
      <c r="AJ50" s="34">
        <f>$Y$28/'Fixed data'!$C$7</f>
        <v>8.4634752333215286E-3</v>
      </c>
      <c r="AK50" s="34">
        <f>$Y$28/'Fixed data'!$C$7</f>
        <v>8.4634752333215286E-3</v>
      </c>
      <c r="AL50" s="34">
        <f>$Y$28/'Fixed data'!$C$7</f>
        <v>8.4634752333215286E-3</v>
      </c>
      <c r="AM50" s="34">
        <f>$Y$28/'Fixed data'!$C$7</f>
        <v>8.4634752333215286E-3</v>
      </c>
      <c r="AN50" s="34">
        <f>$Y$28/'Fixed data'!$C$7</f>
        <v>8.4634752333215286E-3</v>
      </c>
      <c r="AO50" s="34">
        <f>$Y$28/'Fixed data'!$C$7</f>
        <v>8.4634752333215286E-3</v>
      </c>
      <c r="AP50" s="34">
        <f>$Y$28/'Fixed data'!$C$7</f>
        <v>8.4634752333215286E-3</v>
      </c>
      <c r="AQ50" s="34">
        <f>$Y$28/'Fixed data'!$C$7</f>
        <v>8.4634752333215286E-3</v>
      </c>
      <c r="AR50" s="34">
        <f>$Y$28/'Fixed data'!$C$7</f>
        <v>8.4634752333215286E-3</v>
      </c>
      <c r="AS50" s="34">
        <f>$Y$28/'Fixed data'!$C$7</f>
        <v>8.4634752333215286E-3</v>
      </c>
      <c r="AT50" s="34">
        <f>$Y$28/'Fixed data'!$C$7</f>
        <v>8.4634752333215286E-3</v>
      </c>
      <c r="AU50" s="34">
        <f>$Y$28/'Fixed data'!$C$7</f>
        <v>8.4634752333215286E-3</v>
      </c>
      <c r="AV50" s="34">
        <f>$Y$28/'Fixed data'!$C$7</f>
        <v>8.4634752333215286E-3</v>
      </c>
      <c r="AW50" s="34">
        <f>$Y$28/'Fixed data'!$C$7</f>
        <v>8.4634752333215286E-3</v>
      </c>
      <c r="AX50" s="34">
        <f>$Y$28/'Fixed data'!$C$7</f>
        <v>8.4634752333215286E-3</v>
      </c>
      <c r="AY50" s="34">
        <f>$Y$28/'Fixed data'!$C$7</f>
        <v>8.4634752333215286E-3</v>
      </c>
      <c r="AZ50" s="34">
        <f>$Y$28/'Fixed data'!$C$7</f>
        <v>8.4634752333215286E-3</v>
      </c>
      <c r="BA50" s="34">
        <f>$Y$28/'Fixed data'!$C$7</f>
        <v>8.4634752333215286E-3</v>
      </c>
      <c r="BB50" s="34">
        <f>$Y$28/'Fixed data'!$C$7</f>
        <v>8.4634752333215286E-3</v>
      </c>
      <c r="BC50" s="34">
        <f>$Y$28/'Fixed data'!$C$7</f>
        <v>8.4634752333215286E-3</v>
      </c>
      <c r="BD50" s="34">
        <f>$Y$28/'Fixed data'!$C$7</f>
        <v>8.4634752333215286E-3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8.5387547122682591E-3</v>
      </c>
      <c r="AB51" s="34">
        <f>$Z$28/'Fixed data'!$C$7</f>
        <v>8.5387547122682591E-3</v>
      </c>
      <c r="AC51" s="34">
        <f>$Z$28/'Fixed data'!$C$7</f>
        <v>8.5387547122682591E-3</v>
      </c>
      <c r="AD51" s="34">
        <f>$Z$28/'Fixed data'!$C$7</f>
        <v>8.5387547122682591E-3</v>
      </c>
      <c r="AE51" s="34">
        <f>$Z$28/'Fixed data'!$C$7</f>
        <v>8.5387547122682591E-3</v>
      </c>
      <c r="AF51" s="34">
        <f>$Z$28/'Fixed data'!$C$7</f>
        <v>8.5387547122682591E-3</v>
      </c>
      <c r="AG51" s="34">
        <f>$Z$28/'Fixed data'!$C$7</f>
        <v>8.5387547122682591E-3</v>
      </c>
      <c r="AH51" s="34">
        <f>$Z$28/'Fixed data'!$C$7</f>
        <v>8.5387547122682591E-3</v>
      </c>
      <c r="AI51" s="34">
        <f>$Z$28/'Fixed data'!$C$7</f>
        <v>8.5387547122682591E-3</v>
      </c>
      <c r="AJ51" s="34">
        <f>$Z$28/'Fixed data'!$C$7</f>
        <v>8.5387547122682591E-3</v>
      </c>
      <c r="AK51" s="34">
        <f>$Z$28/'Fixed data'!$C$7</f>
        <v>8.5387547122682591E-3</v>
      </c>
      <c r="AL51" s="34">
        <f>$Z$28/'Fixed data'!$C$7</f>
        <v>8.5387547122682591E-3</v>
      </c>
      <c r="AM51" s="34">
        <f>$Z$28/'Fixed data'!$C$7</f>
        <v>8.5387547122682591E-3</v>
      </c>
      <c r="AN51" s="34">
        <f>$Z$28/'Fixed data'!$C$7</f>
        <v>8.5387547122682591E-3</v>
      </c>
      <c r="AO51" s="34">
        <f>$Z$28/'Fixed data'!$C$7</f>
        <v>8.5387547122682591E-3</v>
      </c>
      <c r="AP51" s="34">
        <f>$Z$28/'Fixed data'!$C$7</f>
        <v>8.5387547122682591E-3</v>
      </c>
      <c r="AQ51" s="34">
        <f>$Z$28/'Fixed data'!$C$7</f>
        <v>8.5387547122682591E-3</v>
      </c>
      <c r="AR51" s="34">
        <f>$Z$28/'Fixed data'!$C$7</f>
        <v>8.5387547122682591E-3</v>
      </c>
      <c r="AS51" s="34">
        <f>$Z$28/'Fixed data'!$C$7</f>
        <v>8.5387547122682591E-3</v>
      </c>
      <c r="AT51" s="34">
        <f>$Z$28/'Fixed data'!$C$7</f>
        <v>8.5387547122682591E-3</v>
      </c>
      <c r="AU51" s="34">
        <f>$Z$28/'Fixed data'!$C$7</f>
        <v>8.5387547122682591E-3</v>
      </c>
      <c r="AV51" s="34">
        <f>$Z$28/'Fixed data'!$C$7</f>
        <v>8.5387547122682591E-3</v>
      </c>
      <c r="AW51" s="34">
        <f>$Z$28/'Fixed data'!$C$7</f>
        <v>8.5387547122682591E-3</v>
      </c>
      <c r="AX51" s="34">
        <f>$Z$28/'Fixed data'!$C$7</f>
        <v>8.5387547122682591E-3</v>
      </c>
      <c r="AY51" s="34">
        <f>$Z$28/'Fixed data'!$C$7</f>
        <v>8.5387547122682591E-3</v>
      </c>
      <c r="AZ51" s="34">
        <f>$Z$28/'Fixed data'!$C$7</f>
        <v>8.5387547122682591E-3</v>
      </c>
      <c r="BA51" s="34">
        <f>$Z$28/'Fixed data'!$C$7</f>
        <v>8.5387547122682591E-3</v>
      </c>
      <c r="BB51" s="34">
        <f>$Z$28/'Fixed data'!$C$7</f>
        <v>8.5387547122682591E-3</v>
      </c>
      <c r="BC51" s="34">
        <f>$Z$28/'Fixed data'!$C$7</f>
        <v>8.5387547122682591E-3</v>
      </c>
      <c r="BD51" s="34">
        <f>$Z$28/'Fixed data'!$C$7</f>
        <v>8.5387547122682591E-3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8.6116139170676984E-3</v>
      </c>
      <c r="AC52" s="34">
        <f>$AA$28/'Fixed data'!$C$7</f>
        <v>8.6116139170676984E-3</v>
      </c>
      <c r="AD52" s="34">
        <f>$AA$28/'Fixed data'!$C$7</f>
        <v>8.6116139170676984E-3</v>
      </c>
      <c r="AE52" s="34">
        <f>$AA$28/'Fixed data'!$C$7</f>
        <v>8.6116139170676984E-3</v>
      </c>
      <c r="AF52" s="34">
        <f>$AA$28/'Fixed data'!$C$7</f>
        <v>8.6116139170676984E-3</v>
      </c>
      <c r="AG52" s="34">
        <f>$AA$28/'Fixed data'!$C$7</f>
        <v>8.6116139170676984E-3</v>
      </c>
      <c r="AH52" s="34">
        <f>$AA$28/'Fixed data'!$C$7</f>
        <v>8.6116139170676984E-3</v>
      </c>
      <c r="AI52" s="34">
        <f>$AA$28/'Fixed data'!$C$7</f>
        <v>8.6116139170676984E-3</v>
      </c>
      <c r="AJ52" s="34">
        <f>$AA$28/'Fixed data'!$C$7</f>
        <v>8.6116139170676984E-3</v>
      </c>
      <c r="AK52" s="34">
        <f>$AA$28/'Fixed data'!$C$7</f>
        <v>8.6116139170676984E-3</v>
      </c>
      <c r="AL52" s="34">
        <f>$AA$28/'Fixed data'!$C$7</f>
        <v>8.6116139170676984E-3</v>
      </c>
      <c r="AM52" s="34">
        <f>$AA$28/'Fixed data'!$C$7</f>
        <v>8.6116139170676984E-3</v>
      </c>
      <c r="AN52" s="34">
        <f>$AA$28/'Fixed data'!$C$7</f>
        <v>8.6116139170676984E-3</v>
      </c>
      <c r="AO52" s="34">
        <f>$AA$28/'Fixed data'!$C$7</f>
        <v>8.6116139170676984E-3</v>
      </c>
      <c r="AP52" s="34">
        <f>$AA$28/'Fixed data'!$C$7</f>
        <v>8.6116139170676984E-3</v>
      </c>
      <c r="AQ52" s="34">
        <f>$AA$28/'Fixed data'!$C$7</f>
        <v>8.6116139170676984E-3</v>
      </c>
      <c r="AR52" s="34">
        <f>$AA$28/'Fixed data'!$C$7</f>
        <v>8.6116139170676984E-3</v>
      </c>
      <c r="AS52" s="34">
        <f>$AA$28/'Fixed data'!$C$7</f>
        <v>8.6116139170676984E-3</v>
      </c>
      <c r="AT52" s="34">
        <f>$AA$28/'Fixed data'!$C$7</f>
        <v>8.6116139170676984E-3</v>
      </c>
      <c r="AU52" s="34">
        <f>$AA$28/'Fixed data'!$C$7</f>
        <v>8.6116139170676984E-3</v>
      </c>
      <c r="AV52" s="34">
        <f>$AA$28/'Fixed data'!$C$7</f>
        <v>8.6116139170676984E-3</v>
      </c>
      <c r="AW52" s="34">
        <f>$AA$28/'Fixed data'!$C$7</f>
        <v>8.6116139170676984E-3</v>
      </c>
      <c r="AX52" s="34">
        <f>$AA$28/'Fixed data'!$C$7</f>
        <v>8.6116139170676984E-3</v>
      </c>
      <c r="AY52" s="34">
        <f>$AA$28/'Fixed data'!$C$7</f>
        <v>8.6116139170676984E-3</v>
      </c>
      <c r="AZ52" s="34">
        <f>$AA$28/'Fixed data'!$C$7</f>
        <v>8.6116139170676984E-3</v>
      </c>
      <c r="BA52" s="34">
        <f>$AA$28/'Fixed data'!$C$7</f>
        <v>8.6116139170676984E-3</v>
      </c>
      <c r="BB52" s="34">
        <f>$AA$28/'Fixed data'!$C$7</f>
        <v>8.6116139170676984E-3</v>
      </c>
      <c r="BC52" s="34">
        <f>$AA$28/'Fixed data'!$C$7</f>
        <v>8.6116139170676984E-3</v>
      </c>
      <c r="BD52" s="34">
        <f>$AA$28/'Fixed data'!$C$7</f>
        <v>8.6116139170676984E-3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8.6815388166325384E-3</v>
      </c>
      <c r="AD53" s="34">
        <f>$AB$28/'Fixed data'!$C$7</f>
        <v>8.6815388166325384E-3</v>
      </c>
      <c r="AE53" s="34">
        <f>$AB$28/'Fixed data'!$C$7</f>
        <v>8.6815388166325384E-3</v>
      </c>
      <c r="AF53" s="34">
        <f>$AB$28/'Fixed data'!$C$7</f>
        <v>8.6815388166325384E-3</v>
      </c>
      <c r="AG53" s="34">
        <f>$AB$28/'Fixed data'!$C$7</f>
        <v>8.6815388166325384E-3</v>
      </c>
      <c r="AH53" s="34">
        <f>$AB$28/'Fixed data'!$C$7</f>
        <v>8.6815388166325384E-3</v>
      </c>
      <c r="AI53" s="34">
        <f>$AB$28/'Fixed data'!$C$7</f>
        <v>8.6815388166325384E-3</v>
      </c>
      <c r="AJ53" s="34">
        <f>$AB$28/'Fixed data'!$C$7</f>
        <v>8.6815388166325384E-3</v>
      </c>
      <c r="AK53" s="34">
        <f>$AB$28/'Fixed data'!$C$7</f>
        <v>8.6815388166325384E-3</v>
      </c>
      <c r="AL53" s="34">
        <f>$AB$28/'Fixed data'!$C$7</f>
        <v>8.6815388166325384E-3</v>
      </c>
      <c r="AM53" s="34">
        <f>$AB$28/'Fixed data'!$C$7</f>
        <v>8.6815388166325384E-3</v>
      </c>
      <c r="AN53" s="34">
        <f>$AB$28/'Fixed data'!$C$7</f>
        <v>8.6815388166325384E-3</v>
      </c>
      <c r="AO53" s="34">
        <f>$AB$28/'Fixed data'!$C$7</f>
        <v>8.6815388166325384E-3</v>
      </c>
      <c r="AP53" s="34">
        <f>$AB$28/'Fixed data'!$C$7</f>
        <v>8.6815388166325384E-3</v>
      </c>
      <c r="AQ53" s="34">
        <f>$AB$28/'Fixed data'!$C$7</f>
        <v>8.6815388166325384E-3</v>
      </c>
      <c r="AR53" s="34">
        <f>$AB$28/'Fixed data'!$C$7</f>
        <v>8.6815388166325384E-3</v>
      </c>
      <c r="AS53" s="34">
        <f>$AB$28/'Fixed data'!$C$7</f>
        <v>8.6815388166325384E-3</v>
      </c>
      <c r="AT53" s="34">
        <f>$AB$28/'Fixed data'!$C$7</f>
        <v>8.6815388166325384E-3</v>
      </c>
      <c r="AU53" s="34">
        <f>$AB$28/'Fixed data'!$C$7</f>
        <v>8.6815388166325384E-3</v>
      </c>
      <c r="AV53" s="34">
        <f>$AB$28/'Fixed data'!$C$7</f>
        <v>8.6815388166325384E-3</v>
      </c>
      <c r="AW53" s="34">
        <f>$AB$28/'Fixed data'!$C$7</f>
        <v>8.6815388166325384E-3</v>
      </c>
      <c r="AX53" s="34">
        <f>$AB$28/'Fixed data'!$C$7</f>
        <v>8.6815388166325384E-3</v>
      </c>
      <c r="AY53" s="34">
        <f>$AB$28/'Fixed data'!$C$7</f>
        <v>8.6815388166325384E-3</v>
      </c>
      <c r="AZ53" s="34">
        <f>$AB$28/'Fixed data'!$C$7</f>
        <v>8.6815388166325384E-3</v>
      </c>
      <c r="BA53" s="34">
        <f>$AB$28/'Fixed data'!$C$7</f>
        <v>8.6815388166325384E-3</v>
      </c>
      <c r="BB53" s="34">
        <f>$AB$28/'Fixed data'!$C$7</f>
        <v>8.6815388166325384E-3</v>
      </c>
      <c r="BC53" s="34">
        <f>$AB$28/'Fixed data'!$C$7</f>
        <v>8.6815388166325384E-3</v>
      </c>
      <c r="BD53" s="34">
        <f>$AB$28/'Fixed data'!$C$7</f>
        <v>8.6815388166325384E-3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8.7487966317520566E-3</v>
      </c>
      <c r="AE54" s="34">
        <f>$AC$28/'Fixed data'!$C$7</f>
        <v>8.7487966317520566E-3</v>
      </c>
      <c r="AF54" s="34">
        <f>$AC$28/'Fixed data'!$C$7</f>
        <v>8.7487966317520566E-3</v>
      </c>
      <c r="AG54" s="34">
        <f>$AC$28/'Fixed data'!$C$7</f>
        <v>8.7487966317520566E-3</v>
      </c>
      <c r="AH54" s="34">
        <f>$AC$28/'Fixed data'!$C$7</f>
        <v>8.7487966317520566E-3</v>
      </c>
      <c r="AI54" s="34">
        <f>$AC$28/'Fixed data'!$C$7</f>
        <v>8.7487966317520566E-3</v>
      </c>
      <c r="AJ54" s="34">
        <f>$AC$28/'Fixed data'!$C$7</f>
        <v>8.7487966317520566E-3</v>
      </c>
      <c r="AK54" s="34">
        <f>$AC$28/'Fixed data'!$C$7</f>
        <v>8.7487966317520566E-3</v>
      </c>
      <c r="AL54" s="34">
        <f>$AC$28/'Fixed data'!$C$7</f>
        <v>8.7487966317520566E-3</v>
      </c>
      <c r="AM54" s="34">
        <f>$AC$28/'Fixed data'!$C$7</f>
        <v>8.7487966317520566E-3</v>
      </c>
      <c r="AN54" s="34">
        <f>$AC$28/'Fixed data'!$C$7</f>
        <v>8.7487966317520566E-3</v>
      </c>
      <c r="AO54" s="34">
        <f>$AC$28/'Fixed data'!$C$7</f>
        <v>8.7487966317520566E-3</v>
      </c>
      <c r="AP54" s="34">
        <f>$AC$28/'Fixed data'!$C$7</f>
        <v>8.7487966317520566E-3</v>
      </c>
      <c r="AQ54" s="34">
        <f>$AC$28/'Fixed data'!$C$7</f>
        <v>8.7487966317520566E-3</v>
      </c>
      <c r="AR54" s="34">
        <f>$AC$28/'Fixed data'!$C$7</f>
        <v>8.7487966317520566E-3</v>
      </c>
      <c r="AS54" s="34">
        <f>$AC$28/'Fixed data'!$C$7</f>
        <v>8.7487966317520566E-3</v>
      </c>
      <c r="AT54" s="34">
        <f>$AC$28/'Fixed data'!$C$7</f>
        <v>8.7487966317520566E-3</v>
      </c>
      <c r="AU54" s="34">
        <f>$AC$28/'Fixed data'!$C$7</f>
        <v>8.7487966317520566E-3</v>
      </c>
      <c r="AV54" s="34">
        <f>$AC$28/'Fixed data'!$C$7</f>
        <v>8.7487966317520566E-3</v>
      </c>
      <c r="AW54" s="34">
        <f>$AC$28/'Fixed data'!$C$7</f>
        <v>8.7487966317520566E-3</v>
      </c>
      <c r="AX54" s="34">
        <f>$AC$28/'Fixed data'!$C$7</f>
        <v>8.7487966317520566E-3</v>
      </c>
      <c r="AY54" s="34">
        <f>$AC$28/'Fixed data'!$C$7</f>
        <v>8.7487966317520566E-3</v>
      </c>
      <c r="AZ54" s="34">
        <f>$AC$28/'Fixed data'!$C$7</f>
        <v>8.7487966317520566E-3</v>
      </c>
      <c r="BA54" s="34">
        <f>$AC$28/'Fixed data'!$C$7</f>
        <v>8.7487966317520566E-3</v>
      </c>
      <c r="BB54" s="34">
        <f>$AC$28/'Fixed data'!$C$7</f>
        <v>8.7487966317520566E-3</v>
      </c>
      <c r="BC54" s="34">
        <f>$AC$28/'Fixed data'!$C$7</f>
        <v>8.7487966317520566E-3</v>
      </c>
      <c r="BD54" s="34">
        <f>$AC$28/'Fixed data'!$C$7</f>
        <v>8.7487966317520566E-3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8.8068000365278138E-3</v>
      </c>
      <c r="AF55" s="34">
        <f>$AD$28/'Fixed data'!$C$7</f>
        <v>8.8068000365278138E-3</v>
      </c>
      <c r="AG55" s="34">
        <f>$AD$28/'Fixed data'!$C$7</f>
        <v>8.8068000365278138E-3</v>
      </c>
      <c r="AH55" s="34">
        <f>$AD$28/'Fixed data'!$C$7</f>
        <v>8.8068000365278138E-3</v>
      </c>
      <c r="AI55" s="34">
        <f>$AD$28/'Fixed data'!$C$7</f>
        <v>8.8068000365278138E-3</v>
      </c>
      <c r="AJ55" s="34">
        <f>$AD$28/'Fixed data'!$C$7</f>
        <v>8.8068000365278138E-3</v>
      </c>
      <c r="AK55" s="34">
        <f>$AD$28/'Fixed data'!$C$7</f>
        <v>8.8068000365278138E-3</v>
      </c>
      <c r="AL55" s="34">
        <f>$AD$28/'Fixed data'!$C$7</f>
        <v>8.8068000365278138E-3</v>
      </c>
      <c r="AM55" s="34">
        <f>$AD$28/'Fixed data'!$C$7</f>
        <v>8.8068000365278138E-3</v>
      </c>
      <c r="AN55" s="34">
        <f>$AD$28/'Fixed data'!$C$7</f>
        <v>8.8068000365278138E-3</v>
      </c>
      <c r="AO55" s="34">
        <f>$AD$28/'Fixed data'!$C$7</f>
        <v>8.8068000365278138E-3</v>
      </c>
      <c r="AP55" s="34">
        <f>$AD$28/'Fixed data'!$C$7</f>
        <v>8.8068000365278138E-3</v>
      </c>
      <c r="AQ55" s="34">
        <f>$AD$28/'Fixed data'!$C$7</f>
        <v>8.8068000365278138E-3</v>
      </c>
      <c r="AR55" s="34">
        <f>$AD$28/'Fixed data'!$C$7</f>
        <v>8.8068000365278138E-3</v>
      </c>
      <c r="AS55" s="34">
        <f>$AD$28/'Fixed data'!$C$7</f>
        <v>8.8068000365278138E-3</v>
      </c>
      <c r="AT55" s="34">
        <f>$AD$28/'Fixed data'!$C$7</f>
        <v>8.8068000365278138E-3</v>
      </c>
      <c r="AU55" s="34">
        <f>$AD$28/'Fixed data'!$C$7</f>
        <v>8.8068000365278138E-3</v>
      </c>
      <c r="AV55" s="34">
        <f>$AD$28/'Fixed data'!$C$7</f>
        <v>8.8068000365278138E-3</v>
      </c>
      <c r="AW55" s="34">
        <f>$AD$28/'Fixed data'!$C$7</f>
        <v>8.8068000365278138E-3</v>
      </c>
      <c r="AX55" s="34">
        <f>$AD$28/'Fixed data'!$C$7</f>
        <v>8.8068000365278138E-3</v>
      </c>
      <c r="AY55" s="34">
        <f>$AD$28/'Fixed data'!$C$7</f>
        <v>8.8068000365278138E-3</v>
      </c>
      <c r="AZ55" s="34">
        <f>$AD$28/'Fixed data'!$C$7</f>
        <v>8.8068000365278138E-3</v>
      </c>
      <c r="BA55" s="34">
        <f>$AD$28/'Fixed data'!$C$7</f>
        <v>8.8068000365278138E-3</v>
      </c>
      <c r="BB55" s="34">
        <f>$AD$28/'Fixed data'!$C$7</f>
        <v>8.8068000365278138E-3</v>
      </c>
      <c r="BC55" s="34">
        <f>$AD$28/'Fixed data'!$C$7</f>
        <v>8.8068000365278138E-3</v>
      </c>
      <c r="BD55" s="34">
        <f>$AD$28/'Fixed data'!$C$7</f>
        <v>8.8068000365278138E-3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8.8591983458222601E-3</v>
      </c>
      <c r="AG56" s="34">
        <f>$AE$28/'Fixed data'!$C$7</f>
        <v>8.8591983458222601E-3</v>
      </c>
      <c r="AH56" s="34">
        <f>$AE$28/'Fixed data'!$C$7</f>
        <v>8.8591983458222601E-3</v>
      </c>
      <c r="AI56" s="34">
        <f>$AE$28/'Fixed data'!$C$7</f>
        <v>8.8591983458222601E-3</v>
      </c>
      <c r="AJ56" s="34">
        <f>$AE$28/'Fixed data'!$C$7</f>
        <v>8.8591983458222601E-3</v>
      </c>
      <c r="AK56" s="34">
        <f>$AE$28/'Fixed data'!$C$7</f>
        <v>8.8591983458222601E-3</v>
      </c>
      <c r="AL56" s="34">
        <f>$AE$28/'Fixed data'!$C$7</f>
        <v>8.8591983458222601E-3</v>
      </c>
      <c r="AM56" s="34">
        <f>$AE$28/'Fixed data'!$C$7</f>
        <v>8.8591983458222601E-3</v>
      </c>
      <c r="AN56" s="34">
        <f>$AE$28/'Fixed data'!$C$7</f>
        <v>8.8591983458222601E-3</v>
      </c>
      <c r="AO56" s="34">
        <f>$AE$28/'Fixed data'!$C$7</f>
        <v>8.8591983458222601E-3</v>
      </c>
      <c r="AP56" s="34">
        <f>$AE$28/'Fixed data'!$C$7</f>
        <v>8.8591983458222601E-3</v>
      </c>
      <c r="AQ56" s="34">
        <f>$AE$28/'Fixed data'!$C$7</f>
        <v>8.8591983458222601E-3</v>
      </c>
      <c r="AR56" s="34">
        <f>$AE$28/'Fixed data'!$C$7</f>
        <v>8.8591983458222601E-3</v>
      </c>
      <c r="AS56" s="34">
        <f>$AE$28/'Fixed data'!$C$7</f>
        <v>8.8591983458222601E-3</v>
      </c>
      <c r="AT56" s="34">
        <f>$AE$28/'Fixed data'!$C$7</f>
        <v>8.8591983458222601E-3</v>
      </c>
      <c r="AU56" s="34">
        <f>$AE$28/'Fixed data'!$C$7</f>
        <v>8.8591983458222601E-3</v>
      </c>
      <c r="AV56" s="34">
        <f>$AE$28/'Fixed data'!$C$7</f>
        <v>8.8591983458222601E-3</v>
      </c>
      <c r="AW56" s="34">
        <f>$AE$28/'Fixed data'!$C$7</f>
        <v>8.8591983458222601E-3</v>
      </c>
      <c r="AX56" s="34">
        <f>$AE$28/'Fixed data'!$C$7</f>
        <v>8.8591983458222601E-3</v>
      </c>
      <c r="AY56" s="34">
        <f>$AE$28/'Fixed data'!$C$7</f>
        <v>8.8591983458222601E-3</v>
      </c>
      <c r="AZ56" s="34">
        <f>$AE$28/'Fixed data'!$C$7</f>
        <v>8.8591983458222601E-3</v>
      </c>
      <c r="BA56" s="34">
        <f>$AE$28/'Fixed data'!$C$7</f>
        <v>8.8591983458222601E-3</v>
      </c>
      <c r="BB56" s="34">
        <f>$AE$28/'Fixed data'!$C$7</f>
        <v>8.8591983458222601E-3</v>
      </c>
      <c r="BC56" s="34">
        <f>$AE$28/'Fixed data'!$C$7</f>
        <v>8.8591983458222601E-3</v>
      </c>
      <c r="BD56" s="34">
        <f>$AE$28/'Fixed data'!$C$7</f>
        <v>8.8591983458222601E-3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8.9084936674643563E-3</v>
      </c>
      <c r="AH57" s="34">
        <f>$AF$28/'Fixed data'!$C$7</f>
        <v>8.9084936674643563E-3</v>
      </c>
      <c r="AI57" s="34">
        <f>$AF$28/'Fixed data'!$C$7</f>
        <v>8.9084936674643563E-3</v>
      </c>
      <c r="AJ57" s="34">
        <f>$AF$28/'Fixed data'!$C$7</f>
        <v>8.9084936674643563E-3</v>
      </c>
      <c r="AK57" s="34">
        <f>$AF$28/'Fixed data'!$C$7</f>
        <v>8.9084936674643563E-3</v>
      </c>
      <c r="AL57" s="34">
        <f>$AF$28/'Fixed data'!$C$7</f>
        <v>8.9084936674643563E-3</v>
      </c>
      <c r="AM57" s="34">
        <f>$AF$28/'Fixed data'!$C$7</f>
        <v>8.9084936674643563E-3</v>
      </c>
      <c r="AN57" s="34">
        <f>$AF$28/'Fixed data'!$C$7</f>
        <v>8.9084936674643563E-3</v>
      </c>
      <c r="AO57" s="34">
        <f>$AF$28/'Fixed data'!$C$7</f>
        <v>8.9084936674643563E-3</v>
      </c>
      <c r="AP57" s="34">
        <f>$AF$28/'Fixed data'!$C$7</f>
        <v>8.9084936674643563E-3</v>
      </c>
      <c r="AQ57" s="34">
        <f>$AF$28/'Fixed data'!$C$7</f>
        <v>8.9084936674643563E-3</v>
      </c>
      <c r="AR57" s="34">
        <f>$AF$28/'Fixed data'!$C$7</f>
        <v>8.9084936674643563E-3</v>
      </c>
      <c r="AS57" s="34">
        <f>$AF$28/'Fixed data'!$C$7</f>
        <v>8.9084936674643563E-3</v>
      </c>
      <c r="AT57" s="34">
        <f>$AF$28/'Fixed data'!$C$7</f>
        <v>8.9084936674643563E-3</v>
      </c>
      <c r="AU57" s="34">
        <f>$AF$28/'Fixed data'!$C$7</f>
        <v>8.9084936674643563E-3</v>
      </c>
      <c r="AV57" s="34">
        <f>$AF$28/'Fixed data'!$C$7</f>
        <v>8.9084936674643563E-3</v>
      </c>
      <c r="AW57" s="34">
        <f>$AF$28/'Fixed data'!$C$7</f>
        <v>8.9084936674643563E-3</v>
      </c>
      <c r="AX57" s="34">
        <f>$AF$28/'Fixed data'!$C$7</f>
        <v>8.9084936674643563E-3</v>
      </c>
      <c r="AY57" s="34">
        <f>$AF$28/'Fixed data'!$C$7</f>
        <v>8.9084936674643563E-3</v>
      </c>
      <c r="AZ57" s="34">
        <f>$AF$28/'Fixed data'!$C$7</f>
        <v>8.9084936674643563E-3</v>
      </c>
      <c r="BA57" s="34">
        <f>$AF$28/'Fixed data'!$C$7</f>
        <v>8.9084936674643563E-3</v>
      </c>
      <c r="BB57" s="34">
        <f>$AF$28/'Fixed data'!$C$7</f>
        <v>8.9084936674643563E-3</v>
      </c>
      <c r="BC57" s="34">
        <f>$AF$28/'Fixed data'!$C$7</f>
        <v>8.9084936674643563E-3</v>
      </c>
      <c r="BD57" s="34">
        <f>$AF$28/'Fixed data'!$C$7</f>
        <v>8.9084936674643563E-3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8.955681658058115E-3</v>
      </c>
      <c r="AI58" s="34">
        <f>$AG$28/'Fixed data'!$C$7</f>
        <v>8.955681658058115E-3</v>
      </c>
      <c r="AJ58" s="34">
        <f>$AG$28/'Fixed data'!$C$7</f>
        <v>8.955681658058115E-3</v>
      </c>
      <c r="AK58" s="34">
        <f>$AG$28/'Fixed data'!$C$7</f>
        <v>8.955681658058115E-3</v>
      </c>
      <c r="AL58" s="34">
        <f>$AG$28/'Fixed data'!$C$7</f>
        <v>8.955681658058115E-3</v>
      </c>
      <c r="AM58" s="34">
        <f>$AG$28/'Fixed data'!$C$7</f>
        <v>8.955681658058115E-3</v>
      </c>
      <c r="AN58" s="34">
        <f>$AG$28/'Fixed data'!$C$7</f>
        <v>8.955681658058115E-3</v>
      </c>
      <c r="AO58" s="34">
        <f>$AG$28/'Fixed data'!$C$7</f>
        <v>8.955681658058115E-3</v>
      </c>
      <c r="AP58" s="34">
        <f>$AG$28/'Fixed data'!$C$7</f>
        <v>8.955681658058115E-3</v>
      </c>
      <c r="AQ58" s="34">
        <f>$AG$28/'Fixed data'!$C$7</f>
        <v>8.955681658058115E-3</v>
      </c>
      <c r="AR58" s="34">
        <f>$AG$28/'Fixed data'!$C$7</f>
        <v>8.955681658058115E-3</v>
      </c>
      <c r="AS58" s="34">
        <f>$AG$28/'Fixed data'!$C$7</f>
        <v>8.955681658058115E-3</v>
      </c>
      <c r="AT58" s="34">
        <f>$AG$28/'Fixed data'!$C$7</f>
        <v>8.955681658058115E-3</v>
      </c>
      <c r="AU58" s="34">
        <f>$AG$28/'Fixed data'!$C$7</f>
        <v>8.955681658058115E-3</v>
      </c>
      <c r="AV58" s="34">
        <f>$AG$28/'Fixed data'!$C$7</f>
        <v>8.955681658058115E-3</v>
      </c>
      <c r="AW58" s="34">
        <f>$AG$28/'Fixed data'!$C$7</f>
        <v>8.955681658058115E-3</v>
      </c>
      <c r="AX58" s="34">
        <f>$AG$28/'Fixed data'!$C$7</f>
        <v>8.955681658058115E-3</v>
      </c>
      <c r="AY58" s="34">
        <f>$AG$28/'Fixed data'!$C$7</f>
        <v>8.955681658058115E-3</v>
      </c>
      <c r="AZ58" s="34">
        <f>$AG$28/'Fixed data'!$C$7</f>
        <v>8.955681658058115E-3</v>
      </c>
      <c r="BA58" s="34">
        <f>$AG$28/'Fixed data'!$C$7</f>
        <v>8.955681658058115E-3</v>
      </c>
      <c r="BB58" s="34">
        <f>$AG$28/'Fixed data'!$C$7</f>
        <v>8.955681658058115E-3</v>
      </c>
      <c r="BC58" s="34">
        <f>$AG$28/'Fixed data'!$C$7</f>
        <v>8.955681658058115E-3</v>
      </c>
      <c r="BD58" s="34">
        <f>$AG$28/'Fixed data'!$C$7</f>
        <v>8.955681658058115E-3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8.9998461695454425E-3</v>
      </c>
      <c r="AJ59" s="34">
        <f>$AH$28/'Fixed data'!$C$7</f>
        <v>8.9998461695454425E-3</v>
      </c>
      <c r="AK59" s="34">
        <f>$AH$28/'Fixed data'!$C$7</f>
        <v>8.9998461695454425E-3</v>
      </c>
      <c r="AL59" s="34">
        <f>$AH$28/'Fixed data'!$C$7</f>
        <v>8.9998461695454425E-3</v>
      </c>
      <c r="AM59" s="34">
        <f>$AH$28/'Fixed data'!$C$7</f>
        <v>8.9998461695454425E-3</v>
      </c>
      <c r="AN59" s="34">
        <f>$AH$28/'Fixed data'!$C$7</f>
        <v>8.9998461695454425E-3</v>
      </c>
      <c r="AO59" s="34">
        <f>$AH$28/'Fixed data'!$C$7</f>
        <v>8.9998461695454425E-3</v>
      </c>
      <c r="AP59" s="34">
        <f>$AH$28/'Fixed data'!$C$7</f>
        <v>8.9998461695454425E-3</v>
      </c>
      <c r="AQ59" s="34">
        <f>$AH$28/'Fixed data'!$C$7</f>
        <v>8.9998461695454425E-3</v>
      </c>
      <c r="AR59" s="34">
        <f>$AH$28/'Fixed data'!$C$7</f>
        <v>8.9998461695454425E-3</v>
      </c>
      <c r="AS59" s="34">
        <f>$AH$28/'Fixed data'!$C$7</f>
        <v>8.9998461695454425E-3</v>
      </c>
      <c r="AT59" s="34">
        <f>$AH$28/'Fixed data'!$C$7</f>
        <v>8.9998461695454425E-3</v>
      </c>
      <c r="AU59" s="34">
        <f>$AH$28/'Fixed data'!$C$7</f>
        <v>8.9998461695454425E-3</v>
      </c>
      <c r="AV59" s="34">
        <f>$AH$28/'Fixed data'!$C$7</f>
        <v>8.9998461695454425E-3</v>
      </c>
      <c r="AW59" s="34">
        <f>$AH$28/'Fixed data'!$C$7</f>
        <v>8.9998461695454425E-3</v>
      </c>
      <c r="AX59" s="34">
        <f>$AH$28/'Fixed data'!$C$7</f>
        <v>8.9998461695454425E-3</v>
      </c>
      <c r="AY59" s="34">
        <f>$AH$28/'Fixed data'!$C$7</f>
        <v>8.9998461695454425E-3</v>
      </c>
      <c r="AZ59" s="34">
        <f>$AH$28/'Fixed data'!$C$7</f>
        <v>8.9998461695454425E-3</v>
      </c>
      <c r="BA59" s="34">
        <f>$AH$28/'Fixed data'!$C$7</f>
        <v>8.9998461695454425E-3</v>
      </c>
      <c r="BB59" s="34">
        <f>$AH$28/'Fixed data'!$C$7</f>
        <v>8.9998461695454425E-3</v>
      </c>
      <c r="BC59" s="34">
        <f>$AH$28/'Fixed data'!$C$7</f>
        <v>8.9998461695454425E-3</v>
      </c>
      <c r="BD59" s="34">
        <f>$AH$28/'Fixed data'!$C$7</f>
        <v>8.9998461695454425E-3</v>
      </c>
    </row>
    <row r="60" spans="1:56" ht="16.5" collapsed="1" x14ac:dyDescent="0.35">
      <c r="A60" s="115"/>
      <c r="B60" s="9" t="s">
        <v>7</v>
      </c>
      <c r="C60" s="9" t="s">
        <v>61</v>
      </c>
      <c r="D60" s="9" t="s">
        <v>40</v>
      </c>
      <c r="E60" s="34">
        <f>SUM(E30:E59)</f>
        <v>0</v>
      </c>
      <c r="F60" s="34">
        <f t="shared" ref="F60:BD60" si="6">SUM(F30:F59)</f>
        <v>-1.4312711111111114E-2</v>
      </c>
      <c r="G60" s="34">
        <f t="shared" si="6"/>
        <v>-2.793837124700841E-2</v>
      </c>
      <c r="H60" s="34">
        <f t="shared" si="6"/>
        <v>-4.1036563059040299E-2</v>
      </c>
      <c r="I60" s="34">
        <f t="shared" si="6"/>
        <v>-5.3449177682671281E-2</v>
      </c>
      <c r="J60" s="34">
        <f t="shared" si="6"/>
        <v>-6.5128909777649388E-2</v>
      </c>
      <c r="K60" s="34">
        <f t="shared" si="6"/>
        <v>-7.5874102410692132E-2</v>
      </c>
      <c r="L60" s="34">
        <f t="shared" si="6"/>
        <v>-8.5787304227128811E-2</v>
      </c>
      <c r="M60" s="34">
        <f t="shared" si="6"/>
        <v>-9.4965955815957265E-2</v>
      </c>
      <c r="N60" s="34">
        <f t="shared" si="6"/>
        <v>-8.9945423854862858E-2</v>
      </c>
      <c r="O60" s="34">
        <f t="shared" si="6"/>
        <v>-8.445037287502212E-2</v>
      </c>
      <c r="P60" s="34">
        <f t="shared" si="6"/>
        <v>-7.8510660699758317E-2</v>
      </c>
      <c r="Q60" s="34">
        <f t="shared" si="6"/>
        <v>-7.2154156791938359E-2</v>
      </c>
      <c r="R60" s="34">
        <f t="shared" si="6"/>
        <v>-6.5398834556284452E-2</v>
      </c>
      <c r="S60" s="34">
        <f t="shared" si="6"/>
        <v>-5.8265396017923299E-2</v>
      </c>
      <c r="T60" s="34">
        <f t="shared" si="6"/>
        <v>-5.079965848454801E-2</v>
      </c>
      <c r="U60" s="34">
        <f t="shared" si="6"/>
        <v>-4.3048633816504332E-2</v>
      </c>
      <c r="V60" s="34">
        <f t="shared" si="6"/>
        <v>-3.5078500531222988E-2</v>
      </c>
      <c r="W60" s="34">
        <f t="shared" si="6"/>
        <v>-2.6943371115317465E-2</v>
      </c>
      <c r="X60" s="34">
        <f t="shared" si="6"/>
        <v>-1.8674820199172812E-2</v>
      </c>
      <c r="Y60" s="34">
        <f t="shared" si="6"/>
        <v>-1.0295014285559978E-2</v>
      </c>
      <c r="Z60" s="34">
        <f t="shared" si="6"/>
        <v>-1.8315390522384498E-3</v>
      </c>
      <c r="AA60" s="34">
        <f t="shared" si="6"/>
        <v>6.7072156600298093E-3</v>
      </c>
      <c r="AB60" s="34">
        <f t="shared" si="6"/>
        <v>1.5318829577097508E-2</v>
      </c>
      <c r="AC60" s="34">
        <f t="shared" si="6"/>
        <v>2.4000368393730046E-2</v>
      </c>
      <c r="AD60" s="34">
        <f t="shared" si="6"/>
        <v>3.2749165025482099E-2</v>
      </c>
      <c r="AE60" s="34">
        <f t="shared" si="6"/>
        <v>4.1555965062009911E-2</v>
      </c>
      <c r="AF60" s="34">
        <f t="shared" si="6"/>
        <v>5.041516340783217E-2</v>
      </c>
      <c r="AG60" s="34">
        <f t="shared" si="6"/>
        <v>5.9323657075296528E-2</v>
      </c>
      <c r="AH60" s="34">
        <f t="shared" si="6"/>
        <v>6.827933873335465E-2</v>
      </c>
      <c r="AI60" s="34">
        <f t="shared" si="6"/>
        <v>7.7279184902900089E-2</v>
      </c>
      <c r="AJ60" s="34">
        <f t="shared" si="6"/>
        <v>7.7279184902900089E-2</v>
      </c>
      <c r="AK60" s="34">
        <f t="shared" si="6"/>
        <v>7.7279184902900089E-2</v>
      </c>
      <c r="AL60" s="34">
        <f t="shared" si="6"/>
        <v>7.7279184902900089E-2</v>
      </c>
      <c r="AM60" s="34">
        <f t="shared" si="6"/>
        <v>7.7279184902900089E-2</v>
      </c>
      <c r="AN60" s="34">
        <f t="shared" si="6"/>
        <v>7.7279184902900089E-2</v>
      </c>
      <c r="AO60" s="34">
        <f t="shared" si="6"/>
        <v>7.7279184902900089E-2</v>
      </c>
      <c r="AP60" s="34">
        <f t="shared" si="6"/>
        <v>7.7279184902900089E-2</v>
      </c>
      <c r="AQ60" s="34">
        <f t="shared" si="6"/>
        <v>7.7279184902900089E-2</v>
      </c>
      <c r="AR60" s="34">
        <f t="shared" si="6"/>
        <v>7.7279184902900089E-2</v>
      </c>
      <c r="AS60" s="34">
        <f t="shared" si="6"/>
        <v>7.7279184902900089E-2</v>
      </c>
      <c r="AT60" s="34">
        <f t="shared" si="6"/>
        <v>7.7279184902900089E-2</v>
      </c>
      <c r="AU60" s="34">
        <f t="shared" si="6"/>
        <v>7.7279184902900089E-2</v>
      </c>
      <c r="AV60" s="34">
        <f t="shared" si="6"/>
        <v>7.7279184902900089E-2</v>
      </c>
      <c r="AW60" s="34">
        <f t="shared" si="6"/>
        <v>7.7279184902900089E-2</v>
      </c>
      <c r="AX60" s="34">
        <f t="shared" si="6"/>
        <v>7.7279184902900089E-2</v>
      </c>
      <c r="AY60" s="34">
        <f t="shared" si="6"/>
        <v>9.1591896014011215E-2</v>
      </c>
      <c r="AZ60" s="34">
        <f t="shared" si="6"/>
        <v>0.10521755614990851</v>
      </c>
      <c r="BA60" s="34">
        <f t="shared" si="6"/>
        <v>0.11831574796194039</v>
      </c>
      <c r="BB60" s="34">
        <f t="shared" si="6"/>
        <v>0.13072836258557138</v>
      </c>
      <c r="BC60" s="34">
        <f t="shared" si="6"/>
        <v>0.14240809468054949</v>
      </c>
      <c r="BD60" s="34">
        <f t="shared" si="6"/>
        <v>0.15315328731359221</v>
      </c>
    </row>
    <row r="61" spans="1:56" ht="17.25" hidden="1" customHeight="1" outlineLevel="1" x14ac:dyDescent="0.35">
      <c r="A61" s="115"/>
      <c r="B61" s="9" t="s">
        <v>35</v>
      </c>
      <c r="C61" s="9" t="s">
        <v>62</v>
      </c>
      <c r="D61" s="9" t="s">
        <v>40</v>
      </c>
      <c r="E61" s="34">
        <v>0</v>
      </c>
      <c r="F61" s="34">
        <f>E62</f>
        <v>-0.64407200000000009</v>
      </c>
      <c r="G61" s="34">
        <f t="shared" ref="G61:BD61" si="7">F62</f>
        <v>-1.2429139950042671</v>
      </c>
      <c r="H61" s="34">
        <f t="shared" si="7"/>
        <v>-1.8043942552986936</v>
      </c>
      <c r="I61" s="34">
        <f t="shared" si="7"/>
        <v>-2.3219253503030473</v>
      </c>
      <c r="J61" s="34">
        <f t="shared" si="7"/>
        <v>-2.7940641168943907</v>
      </c>
      <c r="K61" s="34">
        <f t="shared" si="7"/>
        <v>-3.212468875603665</v>
      </c>
      <c r="L61" s="34">
        <f t="shared" si="7"/>
        <v>-3.5826888549326235</v>
      </c>
      <c r="M61" s="34">
        <f t="shared" si="7"/>
        <v>-3.9099408722027746</v>
      </c>
      <c r="N61" s="34">
        <f t="shared" si="7"/>
        <v>-3.589050978137569</v>
      </c>
      <c r="O61" s="34">
        <f t="shared" si="7"/>
        <v>-3.2518282601898734</v>
      </c>
      <c r="P61" s="34">
        <f t="shared" si="7"/>
        <v>-2.9000908394279801</v>
      </c>
      <c r="Q61" s="34">
        <f t="shared" si="7"/>
        <v>-2.5355375028763234</v>
      </c>
      <c r="R61" s="34">
        <f t="shared" si="7"/>
        <v>-2.1593938454799591</v>
      </c>
      <c r="S61" s="34">
        <f t="shared" si="7"/>
        <v>-1.7729902766974226</v>
      </c>
      <c r="T61" s="34">
        <f t="shared" si="7"/>
        <v>-1.3787666916776113</v>
      </c>
      <c r="U61" s="34">
        <f t="shared" si="7"/>
        <v>-0.97917092313109766</v>
      </c>
      <c r="V61" s="34">
        <f t="shared" si="7"/>
        <v>-0.57746629147693285</v>
      </c>
      <c r="W61" s="34">
        <f t="shared" si="7"/>
        <v>-0.17630696722996136</v>
      </c>
      <c r="X61" s="34">
        <f t="shared" si="7"/>
        <v>0.22272119511186556</v>
      </c>
      <c r="Y61" s="34">
        <f t="shared" si="7"/>
        <v>0.61848728142361598</v>
      </c>
      <c r="Z61" s="34">
        <f t="shared" si="7"/>
        <v>1.0096386812086449</v>
      </c>
      <c r="AA61" s="34">
        <f t="shared" si="7"/>
        <v>1.3957141823129549</v>
      </c>
      <c r="AB61" s="34">
        <f t="shared" si="7"/>
        <v>1.7765295929209715</v>
      </c>
      <c r="AC61" s="34">
        <f t="shared" si="7"/>
        <v>2.1518800100923383</v>
      </c>
      <c r="AD61" s="34">
        <f t="shared" si="7"/>
        <v>2.521575490127451</v>
      </c>
      <c r="AE61" s="34">
        <f t="shared" si="7"/>
        <v>2.8851323267457207</v>
      </c>
      <c r="AF61" s="34">
        <f t="shared" si="7"/>
        <v>3.2422402872457123</v>
      </c>
      <c r="AG61" s="34">
        <f t="shared" si="7"/>
        <v>3.592707338873776</v>
      </c>
      <c r="AH61" s="34">
        <f t="shared" si="7"/>
        <v>3.9363893564110946</v>
      </c>
      <c r="AI61" s="34">
        <f t="shared" si="7"/>
        <v>4.2731030953072846</v>
      </c>
      <c r="AJ61" s="34">
        <f t="shared" si="7"/>
        <v>4.6027983896403741</v>
      </c>
      <c r="AK61" s="34">
        <f t="shared" si="7"/>
        <v>4.9345635583955785</v>
      </c>
      <c r="AL61" s="34">
        <f t="shared" si="7"/>
        <v>5.2684444651513536</v>
      </c>
      <c r="AM61" s="34">
        <f t="shared" si="7"/>
        <v>5.604364184484341</v>
      </c>
      <c r="AN61" s="34">
        <f t="shared" si="7"/>
        <v>5.9422937990568894</v>
      </c>
      <c r="AO61" s="34">
        <f t="shared" si="7"/>
        <v>6.282102607098544</v>
      </c>
      <c r="AP61" s="34">
        <f t="shared" si="7"/>
        <v>6.6237602575401198</v>
      </c>
      <c r="AQ61" s="34">
        <f t="shared" si="7"/>
        <v>6.9672069097190814</v>
      </c>
      <c r="AR61" s="34">
        <f t="shared" si="7"/>
        <v>7.3124825840177472</v>
      </c>
      <c r="AS61" s="34">
        <f t="shared" si="7"/>
        <v>7.6595918318691574</v>
      </c>
      <c r="AT61" s="34">
        <f t="shared" si="7"/>
        <v>8.0082904232579821</v>
      </c>
      <c r="AU61" s="34">
        <f t="shared" si="7"/>
        <v>8.3585437218517846</v>
      </c>
      <c r="AV61" s="34">
        <f t="shared" si="7"/>
        <v>8.7102846876144326</v>
      </c>
      <c r="AW61" s="34">
        <f t="shared" si="7"/>
        <v>9.063481103448348</v>
      </c>
      <c r="AX61" s="34">
        <f t="shared" si="7"/>
        <v>9.4180743287727058</v>
      </c>
      <c r="AY61" s="34">
        <f t="shared" si="7"/>
        <v>9.3407951438698049</v>
      </c>
      <c r="AZ61" s="34">
        <f t="shared" si="7"/>
        <v>9.2492032478557942</v>
      </c>
      <c r="BA61" s="34">
        <f t="shared" si="7"/>
        <v>9.1439856917058862</v>
      </c>
      <c r="BB61" s="34">
        <f t="shared" si="7"/>
        <v>9.0256699437439458</v>
      </c>
      <c r="BC61" s="34">
        <f t="shared" si="7"/>
        <v>8.8949415811583741</v>
      </c>
      <c r="BD61" s="34">
        <f t="shared" si="7"/>
        <v>8.7525334864778248</v>
      </c>
    </row>
    <row r="62" spans="1:56" ht="16.5" hidden="1" customHeight="1" outlineLevel="1" x14ac:dyDescent="0.3">
      <c r="A62" s="115"/>
      <c r="B62" s="9" t="s">
        <v>34</v>
      </c>
      <c r="C62" s="9" t="s">
        <v>68</v>
      </c>
      <c r="D62" s="9" t="s">
        <v>40</v>
      </c>
      <c r="E62" s="34">
        <f t="shared" ref="E62:BD62" si="8">E28-E60+E61</f>
        <v>-0.64407200000000009</v>
      </c>
      <c r="F62" s="34">
        <f t="shared" si="8"/>
        <v>-1.2429139950042671</v>
      </c>
      <c r="G62" s="34">
        <f t="shared" si="8"/>
        <v>-1.8043942552986936</v>
      </c>
      <c r="H62" s="34">
        <f t="shared" si="8"/>
        <v>-2.3219253503030473</v>
      </c>
      <c r="I62" s="34">
        <f t="shared" si="8"/>
        <v>-2.7940641168943907</v>
      </c>
      <c r="J62" s="34">
        <f t="shared" si="8"/>
        <v>-3.212468875603665</v>
      </c>
      <c r="K62" s="34">
        <f t="shared" si="8"/>
        <v>-3.5826888549326235</v>
      </c>
      <c r="L62" s="34">
        <f t="shared" si="8"/>
        <v>-3.9099408722027746</v>
      </c>
      <c r="M62" s="34">
        <f t="shared" si="8"/>
        <v>-3.589050978137569</v>
      </c>
      <c r="N62" s="34">
        <f t="shared" si="8"/>
        <v>-3.2518282601898734</v>
      </c>
      <c r="O62" s="34">
        <f t="shared" si="8"/>
        <v>-2.9000908394279801</v>
      </c>
      <c r="P62" s="34">
        <f t="shared" si="8"/>
        <v>-2.5355375028763234</v>
      </c>
      <c r="Q62" s="34">
        <f t="shared" si="8"/>
        <v>-2.1593938454799591</v>
      </c>
      <c r="R62" s="34">
        <f t="shared" si="8"/>
        <v>-1.7729902766974226</v>
      </c>
      <c r="S62" s="34">
        <f t="shared" si="8"/>
        <v>-1.3787666916776113</v>
      </c>
      <c r="T62" s="34">
        <f t="shared" si="8"/>
        <v>-0.97917092313109766</v>
      </c>
      <c r="U62" s="34">
        <f t="shared" si="8"/>
        <v>-0.57746629147693285</v>
      </c>
      <c r="V62" s="34">
        <f t="shared" si="8"/>
        <v>-0.17630696722996136</v>
      </c>
      <c r="W62" s="34">
        <f t="shared" si="8"/>
        <v>0.22272119511186556</v>
      </c>
      <c r="X62" s="34">
        <f t="shared" si="8"/>
        <v>0.61848728142361598</v>
      </c>
      <c r="Y62" s="34">
        <f t="shared" si="8"/>
        <v>1.0096386812086449</v>
      </c>
      <c r="Z62" s="34">
        <f t="shared" si="8"/>
        <v>1.3957141823129549</v>
      </c>
      <c r="AA62" s="34">
        <f t="shared" si="8"/>
        <v>1.7765295929209715</v>
      </c>
      <c r="AB62" s="34">
        <f t="shared" si="8"/>
        <v>2.1518800100923383</v>
      </c>
      <c r="AC62" s="34">
        <f t="shared" si="8"/>
        <v>2.521575490127451</v>
      </c>
      <c r="AD62" s="34">
        <f t="shared" si="8"/>
        <v>2.8851323267457207</v>
      </c>
      <c r="AE62" s="34">
        <f t="shared" si="8"/>
        <v>3.2422402872457123</v>
      </c>
      <c r="AF62" s="34">
        <f t="shared" si="8"/>
        <v>3.592707338873776</v>
      </c>
      <c r="AG62" s="34">
        <f t="shared" si="8"/>
        <v>3.9363893564110946</v>
      </c>
      <c r="AH62" s="34">
        <f t="shared" si="8"/>
        <v>4.2731030953072846</v>
      </c>
      <c r="AI62" s="34">
        <f t="shared" si="8"/>
        <v>4.6027983896403741</v>
      </c>
      <c r="AJ62" s="34">
        <f t="shared" si="8"/>
        <v>4.9345635583955785</v>
      </c>
      <c r="AK62" s="34">
        <f t="shared" si="8"/>
        <v>5.2684444651513536</v>
      </c>
      <c r="AL62" s="34">
        <f t="shared" si="8"/>
        <v>5.604364184484341</v>
      </c>
      <c r="AM62" s="34">
        <f t="shared" si="8"/>
        <v>5.9422937990568894</v>
      </c>
      <c r="AN62" s="34">
        <f t="shared" si="8"/>
        <v>6.282102607098544</v>
      </c>
      <c r="AO62" s="34">
        <f t="shared" si="8"/>
        <v>6.6237602575401198</v>
      </c>
      <c r="AP62" s="34">
        <f t="shared" si="8"/>
        <v>6.9672069097190814</v>
      </c>
      <c r="AQ62" s="34">
        <f t="shared" si="8"/>
        <v>7.3124825840177472</v>
      </c>
      <c r="AR62" s="34">
        <f t="shared" si="8"/>
        <v>7.6595918318691574</v>
      </c>
      <c r="AS62" s="34">
        <f t="shared" si="8"/>
        <v>8.0082904232579821</v>
      </c>
      <c r="AT62" s="34">
        <f t="shared" si="8"/>
        <v>8.3585437218517846</v>
      </c>
      <c r="AU62" s="34">
        <f t="shared" si="8"/>
        <v>8.7102846876144326</v>
      </c>
      <c r="AV62" s="34">
        <f t="shared" si="8"/>
        <v>9.063481103448348</v>
      </c>
      <c r="AW62" s="34">
        <f t="shared" si="8"/>
        <v>9.4180743287727058</v>
      </c>
      <c r="AX62" s="34">
        <f t="shared" si="8"/>
        <v>9.3407951438698049</v>
      </c>
      <c r="AY62" s="34">
        <f t="shared" si="8"/>
        <v>9.2492032478557942</v>
      </c>
      <c r="AZ62" s="34">
        <f t="shared" si="8"/>
        <v>9.1439856917058862</v>
      </c>
      <c r="BA62" s="34">
        <f t="shared" si="8"/>
        <v>9.0256699437439458</v>
      </c>
      <c r="BB62" s="34">
        <f t="shared" si="8"/>
        <v>8.8949415811583741</v>
      </c>
      <c r="BC62" s="34">
        <f t="shared" si="8"/>
        <v>8.7525334864778248</v>
      </c>
      <c r="BD62" s="34">
        <f t="shared" si="8"/>
        <v>8.5993801991642318</v>
      </c>
    </row>
    <row r="63" spans="1:56" ht="16.5" collapsed="1" x14ac:dyDescent="0.3">
      <c r="A63" s="115"/>
      <c r="B63" s="9" t="s">
        <v>8</v>
      </c>
      <c r="C63" s="11" t="s">
        <v>67</v>
      </c>
      <c r="D63" s="9" t="s">
        <v>40</v>
      </c>
      <c r="E63" s="34">
        <f>AVERAGE(E61:E62)*'Fixed data'!$C$3</f>
        <v>-1.5554338800000003E-2</v>
      </c>
      <c r="F63" s="34">
        <f>AVERAGE(F61:F62)*'Fixed data'!$C$3</f>
        <v>-4.5570711779353054E-2</v>
      </c>
      <c r="G63" s="34">
        <f>AVERAGE(G61:G62)*'Fixed data'!$C$3</f>
        <v>-7.3592494244816509E-2</v>
      </c>
      <c r="H63" s="34">
        <f>AVERAGE(H61:H62)*'Fixed data'!$C$3</f>
        <v>-9.9650618475282046E-2</v>
      </c>
      <c r="I63" s="34">
        <f>AVERAGE(I61:I62)*'Fixed data'!$C$3</f>
        <v>-0.12355114563281813</v>
      </c>
      <c r="J63" s="34">
        <f>AVERAGE(J61:J62)*'Fixed data'!$C$3</f>
        <v>-0.14505777176882803</v>
      </c>
      <c r="K63" s="34">
        <f>AVERAGE(K61:K62)*'Fixed data'!$C$3</f>
        <v>-0.16410305919245138</v>
      </c>
      <c r="L63" s="34">
        <f>AVERAGE(L61:L62)*'Fixed data'!$C$3</f>
        <v>-0.18094700791031987</v>
      </c>
      <c r="M63" s="34">
        <f>AVERAGE(M61:M62)*'Fixed data'!$C$3</f>
        <v>-0.18110065318571933</v>
      </c>
      <c r="N63" s="34">
        <f>AVERAGE(N61:N62)*'Fixed data'!$C$3</f>
        <v>-0.16520723360560774</v>
      </c>
      <c r="O63" s="34">
        <f>AVERAGE(O61:O62)*'Fixed data'!$C$3</f>
        <v>-0.14856884625577116</v>
      </c>
      <c r="P63" s="34">
        <f>AVERAGE(P61:P62)*'Fixed data'!$C$3</f>
        <v>-0.13127042446664894</v>
      </c>
      <c r="Q63" s="34">
        <f>AVERAGE(Q61:Q62)*'Fixed data'!$C$3</f>
        <v>-0.11338259206280424</v>
      </c>
      <c r="R63" s="34">
        <f>AVERAGE(R61:R62)*'Fixed data'!$C$3</f>
        <v>-9.4967076550583771E-2</v>
      </c>
      <c r="S63" s="34">
        <f>AVERAGE(S61:S62)*'Fixed data'!$C$3</f>
        <v>-7.6114930786257085E-2</v>
      </c>
      <c r="T63" s="34">
        <f>AVERAGE(T61:T62)*'Fixed data'!$C$3</f>
        <v>-5.6944193397630329E-2</v>
      </c>
      <c r="U63" s="34">
        <f>AVERAGE(U61:U62)*'Fixed data'!$C$3</f>
        <v>-3.759278873278394E-2</v>
      </c>
      <c r="V63" s="34">
        <f>AVERAGE(V61:V62)*'Fixed data'!$C$3</f>
        <v>-1.8203624197771495E-2</v>
      </c>
      <c r="W63" s="34">
        <f>AVERAGE(W61:W62)*'Fixed data'!$C$3</f>
        <v>1.1209036033479863E-3</v>
      </c>
      <c r="X63" s="34">
        <f>AVERAGE(X61:X62)*'Fixed data'!$C$3</f>
        <v>2.0315184708331879E-2</v>
      </c>
      <c r="Y63" s="34">
        <f>AVERAGE(Y61:Y62)*'Fixed data'!$C$3</f>
        <v>3.9319241997569102E-2</v>
      </c>
      <c r="Z63" s="34">
        <f>AVERAGE(Z61:Z62)*'Fixed data'!$C$3</f>
        <v>5.8089271654046634E-2</v>
      </c>
      <c r="AA63" s="34">
        <f>AVERAGE(AA61:AA62)*'Fixed data'!$C$3</f>
        <v>7.6609687171899324E-2</v>
      </c>
      <c r="AB63" s="34">
        <f>AVERAGE(AB61:AB62)*'Fixed data'!$C$3</f>
        <v>9.4871091912771432E-2</v>
      </c>
      <c r="AC63" s="34">
        <f>AVERAGE(AC61:AC62)*'Fixed data'!$C$3</f>
        <v>0.11286395033030792</v>
      </c>
      <c r="AD63" s="34">
        <f>AVERAGE(AD61:AD62)*'Fixed data'!$C$3</f>
        <v>0.1305719937774871</v>
      </c>
      <c r="AE63" s="34">
        <f>AVERAGE(AE61:AE62)*'Fixed data'!$C$3</f>
        <v>0.14797604862789313</v>
      </c>
      <c r="AF63" s="34">
        <f>AVERAGE(AF61:AF62)*'Fixed data'!$C$3</f>
        <v>0.16506398517078566</v>
      </c>
      <c r="AG63" s="34">
        <f>AVERAGE(AG61:AG62)*'Fixed data'!$C$3</f>
        <v>0.18182768519112963</v>
      </c>
      <c r="AH63" s="34">
        <f>AVERAGE(AH61:AH62)*'Fixed data'!$C$3</f>
        <v>0.19825924270899886</v>
      </c>
      <c r="AI63" s="34">
        <f>AVERAGE(AI61:AI62)*'Fixed data'!$C$3</f>
        <v>0.21435302086148594</v>
      </c>
      <c r="AJ63" s="34">
        <f>AVERAGE(AJ61:AJ62)*'Fixed data'!$C$3</f>
        <v>0.23032729104506827</v>
      </c>
      <c r="AK63" s="34">
        <f>AVERAGE(AK61:AK62)*'Fixed data'!$C$3</f>
        <v>0.24640264376865842</v>
      </c>
      <c r="AL63" s="34">
        <f>AVERAGE(AL61:AL62)*'Fixed data'!$C$3</f>
        <v>0.26257832888870203</v>
      </c>
      <c r="AM63" s="34">
        <f>AVERAGE(AM61:AM62)*'Fixed data'!$C$3</f>
        <v>0.27885179030252072</v>
      </c>
      <c r="AN63" s="34">
        <f>AVERAGE(AN61:AN62)*'Fixed data'!$C$3</f>
        <v>0.29521917320865371</v>
      </c>
      <c r="AO63" s="34">
        <f>AVERAGE(AO61:AO62)*'Fixed data'!$C$3</f>
        <v>0.31167658818102373</v>
      </c>
      <c r="AP63" s="34">
        <f>AVERAGE(AP61:AP62)*'Fixed data'!$C$3</f>
        <v>0.32822185708930973</v>
      </c>
      <c r="AQ63" s="34">
        <f>AVERAGE(AQ61:AQ62)*'Fixed data'!$C$3</f>
        <v>0.34485450127374445</v>
      </c>
      <c r="AR63" s="34">
        <f>AVERAGE(AR61:AR62)*'Fixed data'!$C$3</f>
        <v>0.36157559714366877</v>
      </c>
      <c r="AS63" s="34">
        <f>AVERAGE(AS61:AS62)*'Fixed data'!$C$3</f>
        <v>0.37837935646132043</v>
      </c>
      <c r="AT63" s="34">
        <f>AVERAGE(AT61:AT62)*'Fixed data'!$C$3</f>
        <v>0.39525904460440087</v>
      </c>
      <c r="AU63" s="34">
        <f>AVERAGE(AU61:AU62)*'Fixed data'!$C$3</f>
        <v>0.41221220608860915</v>
      </c>
      <c r="AV63" s="34">
        <f>AVERAGE(AV61:AV62)*'Fixed data'!$C$3</f>
        <v>0.42923644385416615</v>
      </c>
      <c r="AW63" s="34">
        <f>AVERAGE(AW61:AW62)*'Fixed data'!$C$3</f>
        <v>0.44632956368813848</v>
      </c>
      <c r="AX63" s="34">
        <f>AVERAGE(AX61:AX62)*'Fixed data'!$C$3</f>
        <v>0.45302669776431659</v>
      </c>
      <c r="AY63" s="34">
        <f>AVERAGE(AY61:AY62)*'Fixed data'!$C$3</f>
        <v>0.44894846116017328</v>
      </c>
      <c r="AZ63" s="34">
        <f>AVERAGE(AZ61:AZ62)*'Fixed data'!$C$3</f>
        <v>0.44419551289041465</v>
      </c>
      <c r="BA63" s="34">
        <f>AVERAGE(BA61:BA62)*'Fixed data'!$C$3</f>
        <v>0.43879718359611347</v>
      </c>
      <c r="BB63" s="34">
        <f>AVERAGE(BB61:BB62)*'Fixed data'!$C$3</f>
        <v>0.43278276832639107</v>
      </c>
      <c r="BC63" s="34">
        <f>AVERAGE(BC61:BC62)*'Fixed data'!$C$3</f>
        <v>0.42618652288341424</v>
      </c>
      <c r="BD63" s="34">
        <f>AVERAGE(BD61:BD62)*'Fixed data'!$C$3</f>
        <v>0.41904871550825568</v>
      </c>
    </row>
    <row r="64" spans="1:56" ht="15.75" thickBot="1" x14ac:dyDescent="0.35">
      <c r="A64" s="114"/>
      <c r="B64" s="12" t="s">
        <v>94</v>
      </c>
      <c r="C64" s="12" t="s">
        <v>45</v>
      </c>
      <c r="D64" s="12" t="s">
        <v>40</v>
      </c>
      <c r="E64" s="53">
        <f t="shared" ref="E64:BD64" si="9">E29+E60+E63</f>
        <v>-0.17657233880000001</v>
      </c>
      <c r="F64" s="53">
        <f t="shared" si="9"/>
        <v>-0.21317209941930865</v>
      </c>
      <c r="G64" s="53">
        <f t="shared" si="9"/>
        <v>-0.24888552337718364</v>
      </c>
      <c r="H64" s="53">
        <f t="shared" si="9"/>
        <v>-0.28032909605017087</v>
      </c>
      <c r="I64" s="53">
        <f t="shared" si="9"/>
        <v>-0.30839730938399301</v>
      </c>
      <c r="J64" s="53">
        <f t="shared" si="9"/>
        <v>-0.33107009866820825</v>
      </c>
      <c r="K64" s="53">
        <f t="shared" si="9"/>
        <v>-0.35150068203805612</v>
      </c>
      <c r="L64" s="53">
        <f t="shared" si="9"/>
        <v>-0.36999414251176871</v>
      </c>
      <c r="M64" s="53">
        <f t="shared" si="9"/>
        <v>-0.21958562443936452</v>
      </c>
      <c r="N64" s="53">
        <f t="shared" si="9"/>
        <v>-0.19333333393726237</v>
      </c>
      <c r="O64" s="53">
        <f t="shared" si="9"/>
        <v>-0.16619745715907547</v>
      </c>
      <c r="P64" s="53">
        <f t="shared" si="9"/>
        <v>-0.13827041620343267</v>
      </c>
      <c r="Q64" s="53">
        <f t="shared" si="9"/>
        <v>-0.1095393737036361</v>
      </c>
      <c r="R64" s="53">
        <f t="shared" si="9"/>
        <v>-8.0114727550305256E-2</v>
      </c>
      <c r="S64" s="53">
        <f t="shared" si="9"/>
        <v>-5.0390779553708409E-2</v>
      </c>
      <c r="T64" s="53">
        <f t="shared" si="9"/>
        <v>-2.0544824366686983E-2</v>
      </c>
      <c r="U64" s="53">
        <f t="shared" si="9"/>
        <v>9.0225769101268394E-3</v>
      </c>
      <c r="V64" s="53">
        <f t="shared" si="9"/>
        <v>3.8238081199942632E-2</v>
      </c>
      <c r="W64" s="53">
        <f t="shared" si="9"/>
        <v>6.7198730294657838E-2</v>
      </c>
      <c r="X64" s="53">
        <f t="shared" si="9"/>
        <v>9.591318103730341E-2</v>
      </c>
      <c r="Y64" s="53">
        <f t="shared" si="9"/>
        <v>0.12423832408687628</v>
      </c>
      <c r="Z64" s="53">
        <f t="shared" si="9"/>
        <v>0.15231872311482608</v>
      </c>
      <c r="AA64" s="53">
        <f t="shared" si="9"/>
        <v>0.18019755939894069</v>
      </c>
      <c r="AB64" s="53">
        <f t="shared" si="9"/>
        <v>0.20785723317698501</v>
      </c>
      <c r="AC64" s="53">
        <f t="shared" si="9"/>
        <v>0.23528828083124859</v>
      </c>
      <c r="AD64" s="53">
        <f t="shared" si="9"/>
        <v>0.26239765921390701</v>
      </c>
      <c r="AE64" s="53">
        <f t="shared" si="9"/>
        <v>0.28919799508040345</v>
      </c>
      <c r="AF64" s="53">
        <f t="shared" si="9"/>
        <v>0.31569970233759181</v>
      </c>
      <c r="AG64" s="53">
        <f t="shared" si="9"/>
        <v>0.34190276091957988</v>
      </c>
      <c r="AH64" s="53">
        <f t="shared" si="9"/>
        <v>0.36778685084973972</v>
      </c>
      <c r="AI64" s="53">
        <f t="shared" si="9"/>
        <v>0.39337582557338341</v>
      </c>
      <c r="AJ64" s="53">
        <f t="shared" si="9"/>
        <v>0.4098675643624945</v>
      </c>
      <c r="AK64" s="53">
        <f t="shared" si="9"/>
        <v>0.42647185158622714</v>
      </c>
      <c r="AL64" s="53">
        <f t="shared" si="9"/>
        <v>0.44315723985057398</v>
      </c>
      <c r="AM64" s="53">
        <f t="shared" si="9"/>
        <v>0.45993317507428294</v>
      </c>
      <c r="AN64" s="53">
        <f t="shared" si="9"/>
        <v>0.47677035634769233</v>
      </c>
      <c r="AO64" s="53">
        <f t="shared" si="9"/>
        <v>0.49368998192004271</v>
      </c>
      <c r="AP64" s="53">
        <f t="shared" si="9"/>
        <v>0.51068250126267534</v>
      </c>
      <c r="AQ64" s="53">
        <f t="shared" si="9"/>
        <v>0.52777240097703593</v>
      </c>
      <c r="AR64" s="53">
        <f t="shared" si="9"/>
        <v>0.54495189023514645</v>
      </c>
      <c r="AS64" s="53">
        <f t="shared" si="9"/>
        <v>0.56215298543715186</v>
      </c>
      <c r="AT64" s="53">
        <f t="shared" si="9"/>
        <v>0.57942135038147669</v>
      </c>
      <c r="AU64" s="53">
        <f t="shared" si="9"/>
        <v>0.59674642865789607</v>
      </c>
      <c r="AV64" s="53">
        <f t="shared" si="9"/>
        <v>0.6141345289412703</v>
      </c>
      <c r="AW64" s="53">
        <f t="shared" si="9"/>
        <v>0.63157685114785311</v>
      </c>
      <c r="AX64" s="53">
        <f t="shared" si="9"/>
        <v>0.53030588266721668</v>
      </c>
      <c r="AY64" s="53">
        <f t="shared" si="9"/>
        <v>0.54054035717418447</v>
      </c>
      <c r="AZ64" s="53">
        <f t="shared" si="9"/>
        <v>0.54941306904032317</v>
      </c>
      <c r="BA64" s="53">
        <f t="shared" si="9"/>
        <v>0.55711293155805386</v>
      </c>
      <c r="BB64" s="53">
        <f t="shared" si="9"/>
        <v>0.56351113091196248</v>
      </c>
      <c r="BC64" s="53">
        <f t="shared" si="9"/>
        <v>0.56859461756396379</v>
      </c>
      <c r="BD64" s="53">
        <f t="shared" si="9"/>
        <v>0.57220200282184785</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1.366794177738437E-2</v>
      </c>
      <c r="G67" s="81">
        <f>'Fixed data'!$G$7*G$88/1000000</f>
        <v>2.7184074242056287E-2</v>
      </c>
      <c r="H67" s="81">
        <f>'Fixed data'!$G$7*H$88/1000000</f>
        <v>4.1152553860413263E-2</v>
      </c>
      <c r="I67" s="81">
        <f>'Fixed data'!$G$7*I$88/1000000</f>
        <v>5.5988743415985316E-2</v>
      </c>
      <c r="J67" s="81">
        <f>'Fixed data'!$G$7*J$88/1000000</f>
        <v>7.2355084365482894E-2</v>
      </c>
      <c r="K67" s="81">
        <f>'Fixed data'!$G$7*K$88/1000000</f>
        <v>9.0108767845096319E-2</v>
      </c>
      <c r="L67" s="81">
        <f>'Fixed data'!$G$7*L$88/1000000</f>
        <v>0.10867158766610885</v>
      </c>
      <c r="M67" s="81">
        <f>'Fixed data'!$G$7*M$88/1000000</f>
        <v>0.13009082454496387</v>
      </c>
      <c r="N67" s="81">
        <f>'Fixed data'!$G$7*N$88/1000000</f>
        <v>0.14238295784055977</v>
      </c>
      <c r="O67" s="81">
        <f>'Fixed data'!$G$7*O$88/1000000</f>
        <v>0.15391504867642783</v>
      </c>
      <c r="P67" s="81">
        <f>'Fixed data'!$G$7*P$88/1000000</f>
        <v>0.16473133744285867</v>
      </c>
      <c r="Q67" s="81">
        <f>'Fixed data'!$G$7*Q$88/1000000</f>
        <v>0.17500260643334925</v>
      </c>
      <c r="R67" s="81">
        <f>'Fixed data'!$G$7*R$88/1000000</f>
        <v>0.18475713562003149</v>
      </c>
      <c r="S67" s="81">
        <f>'Fixed data'!$G$7*S$88/1000000</f>
        <v>0.19326468810704062</v>
      </c>
      <c r="T67" s="81">
        <f>'Fixed data'!$G$7*T$88/1000000</f>
        <v>0.20047372205305156</v>
      </c>
      <c r="U67" s="81">
        <f>'Fixed data'!$G$7*U$88/1000000</f>
        <v>0.20601044146121966</v>
      </c>
      <c r="V67" s="81">
        <f>'Fixed data'!$G$7*V$88/1000000</f>
        <v>0.21021640413064918</v>
      </c>
      <c r="W67" s="81">
        <f>'Fixed data'!$G$7*W$88/1000000</f>
        <v>0.21363480200021656</v>
      </c>
      <c r="X67" s="81">
        <f>'Fixed data'!$G$7*X$88/1000000</f>
        <v>0.21647380906315458</v>
      </c>
      <c r="Y67" s="81">
        <f>'Fixed data'!$G$7*Y$88/1000000</f>
        <v>0.21861679855465629</v>
      </c>
      <c r="Z67" s="81">
        <f>'Fixed data'!$G$7*Z$88/1000000</f>
        <v>0.22055837746670903</v>
      </c>
      <c r="AA67" s="81">
        <f>'Fixed data'!$G$7*AA$88/1000000</f>
        <v>0.22245725916940531</v>
      </c>
      <c r="AB67" s="81">
        <f>'Fixed data'!$G$7*AB$88/1000000</f>
        <v>0.22427937803932999</v>
      </c>
      <c r="AC67" s="81">
        <f>'Fixed data'!$G$7*AC$88/1000000</f>
        <v>0.22603427085810895</v>
      </c>
      <c r="AD67" s="81">
        <f>'Fixed data'!$G$7*AD$88/1000000</f>
        <v>0.22755571513531878</v>
      </c>
      <c r="AE67" s="81">
        <f>'Fixed data'!$G$7*AE$88/1000000</f>
        <v>0.22895104481162415</v>
      </c>
      <c r="AF67" s="81">
        <f>'Fixed data'!$G$7*AF$88/1000000</f>
        <v>0.23026884208335971</v>
      </c>
      <c r="AG67" s="81">
        <f>'Fixed data'!$G$7*AG$88/1000000</f>
        <v>0.23154639127337689</v>
      </c>
      <c r="AH67" s="81">
        <f>'Fixed data'!$G$7*AH$88/1000000</f>
        <v>0.23275789436206598</v>
      </c>
      <c r="AI67" s="81">
        <f>'Fixed data'!$G$7*AI$88/1000000</f>
        <v>0.2339613827018811</v>
      </c>
      <c r="AJ67" s="81">
        <f>'Fixed data'!$G$7*AJ$88/1000000</f>
        <v>0.2352165471148909</v>
      </c>
      <c r="AK67" s="81">
        <f>'Fixed data'!$G$7*AK$88/1000000</f>
        <v>0.23650637294544202</v>
      </c>
      <c r="AL67" s="81">
        <f>'Fixed data'!$G$7*AL$88/1000000</f>
        <v>0.23776576505712599</v>
      </c>
      <c r="AM67" s="81">
        <f>'Fixed data'!$G$7*AM$88/1000000</f>
        <v>0.23900790178458528</v>
      </c>
      <c r="AN67" s="81">
        <f>'Fixed data'!$G$7*AN$88/1000000</f>
        <v>0.24020034529240838</v>
      </c>
      <c r="AO67" s="81">
        <f>'Fixed data'!$G$7*AO$88/1000000</f>
        <v>0.24137958082178176</v>
      </c>
      <c r="AP67" s="81">
        <f>'Fixed data'!$G$7*AP$88/1000000</f>
        <v>0.24252107229815237</v>
      </c>
      <c r="AQ67" s="81">
        <f>'Fixed data'!$G$7*AQ$88/1000000</f>
        <v>0.24368873352565892</v>
      </c>
      <c r="AR67" s="81">
        <f>'Fixed data'!$G$7*AR$88/1000000</f>
        <v>0.24485813984875149</v>
      </c>
      <c r="AS67" s="81">
        <f>'Fixed data'!$G$7*AS$88/1000000</f>
        <v>0.24586497722685671</v>
      </c>
      <c r="AT67" s="81">
        <f>'Fixed data'!$G$7*AT$88/1000000</f>
        <v>0.24684217396437497</v>
      </c>
      <c r="AU67" s="81">
        <f>'Fixed data'!$G$7*AU$88/1000000</f>
        <v>0.24777406371335331</v>
      </c>
      <c r="AV67" s="81">
        <f>'Fixed data'!$G$7*AV$88/1000000</f>
        <v>0.24868525512472711</v>
      </c>
      <c r="AW67" s="81">
        <f>'Fixed data'!$G$7*AW$88/1000000</f>
        <v>0.24955617263265059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5.0168628647284195E-3</v>
      </c>
      <c r="G68" s="81">
        <f>'Fixed data'!$G$8*G89/1000000</f>
        <v>9.9780876204791369E-3</v>
      </c>
      <c r="H68" s="81">
        <f>'Fixed data'!$G$8*H89/1000000</f>
        <v>1.5105358703057653E-2</v>
      </c>
      <c r="I68" s="81">
        <f>'Fixed data'!$G$8*I89/1000000</f>
        <v>2.0551356189568097E-2</v>
      </c>
      <c r="J68" s="81">
        <f>'Fixed data'!$G$8*J89/1000000</f>
        <v>2.6558707036793999E-2</v>
      </c>
      <c r="K68" s="81">
        <f>'Fixed data'!$G$8*K89/1000000</f>
        <v>3.3075712437181902E-2</v>
      </c>
      <c r="L68" s="81">
        <f>'Fixed data'!$G$8*L89/1000000</f>
        <v>3.9889664990583704E-2</v>
      </c>
      <c r="M68" s="81">
        <f>'Fixed data'!$G$8*M89/1000000</f>
        <v>4.7751960375903707E-2</v>
      </c>
      <c r="N68" s="81">
        <f>'Fixed data'!$G$8*N89/1000000</f>
        <v>5.2263995414012124E-2</v>
      </c>
      <c r="O68" s="81">
        <f>'Fixed data'!$G$8*O89/1000000</f>
        <v>5.6497015231687479E-2</v>
      </c>
      <c r="P68" s="81">
        <f>'Fixed data'!$G$8*P89/1000000</f>
        <v>6.0467305349679902E-2</v>
      </c>
      <c r="Q68" s="81">
        <f>'Fixed data'!$G$8*Q89/1000000</f>
        <v>6.4237542884503604E-2</v>
      </c>
      <c r="R68" s="81">
        <f>'Fixed data'!$G$8*R89/1000000</f>
        <v>6.7818041395778322E-2</v>
      </c>
      <c r="S68" s="81">
        <f>'Fixed data'!$G$8*S89/1000000</f>
        <v>7.0940839188312926E-2</v>
      </c>
      <c r="T68" s="81">
        <f>'Fixed data'!$G$8*T89/1000000</f>
        <v>7.3587048843924863E-2</v>
      </c>
      <c r="U68" s="81">
        <f>'Fixed data'!$G$8*U89/1000000</f>
        <v>7.5619353206663673E-2</v>
      </c>
      <c r="V68" s="81">
        <f>'Fixed data'!$G$8*V89/1000000</f>
        <v>7.7163180449532853E-2</v>
      </c>
      <c r="W68" s="81">
        <f>'Fixed data'!$G$8*W89/1000000</f>
        <v>7.8417898193528041E-2</v>
      </c>
      <c r="X68" s="81">
        <f>'Fixed data'!$G$8*X89/1000000</f>
        <v>7.9459904983506441E-2</v>
      </c>
      <c r="Y68" s="81">
        <f>'Fixed data'!$G$8*Y89/1000000</f>
        <v>8.0246378124980838E-2</v>
      </c>
      <c r="Z68" s="81">
        <f>'Fixed data'!$G$8*Z89/1000000</f>
        <v>8.0958926095301073E-2</v>
      </c>
      <c r="AA68" s="81">
        <f>'Fixed data'!$G$8*AA89/1000000</f>
        <v>8.1655809344560779E-2</v>
      </c>
      <c r="AB68" s="81">
        <f>'Fixed data'!$G$8*AB89/1000000</f>
        <v>8.232449989887794E-2</v>
      </c>
      <c r="AC68" s="81">
        <f>'Fixed data'!$G$8*AC89/1000000</f>
        <v>8.2968500089017197E-2</v>
      </c>
      <c r="AD68" s="81">
        <f>'Fixed data'!$G$8*AD89/1000000</f>
        <v>8.3526801532989789E-2</v>
      </c>
      <c r="AE68" s="81">
        <f>'Fixed data'!$G$8*AE89/1000000</f>
        <v>8.4038811486995046E-2</v>
      </c>
      <c r="AF68" s="81">
        <f>'Fixed data'!$G$8*AF89/1000000</f>
        <v>8.4522353513991302E-2</v>
      </c>
      <c r="AG68" s="81">
        <f>'Fixed data'!$G$8*AG89/1000000</f>
        <v>8.4991140167560403E-2</v>
      </c>
      <c r="AH68" s="81">
        <f>'Fixed data'!$G$8*AH89/1000000</f>
        <v>8.5435724583073511E-2</v>
      </c>
      <c r="AI68" s="81">
        <f>'Fixed data'!$G$8*AI89/1000000</f>
        <v>8.5877377157650966E-2</v>
      </c>
      <c r="AJ68" s="81">
        <f>'Fixed data'!$G$8*AJ89/1000000</f>
        <v>8.6337995904996107E-2</v>
      </c>
      <c r="AK68" s="81">
        <f>'Fixed data'!$G$8*AK89/1000000</f>
        <v>8.6811332666555538E-2</v>
      </c>
      <c r="AL68" s="81">
        <f>'Fixed data'!$G$8*AL89/1000000</f>
        <v>8.7273491471626621E-2</v>
      </c>
      <c r="AM68" s="81">
        <f>'Fixed data'!$G$8*AM89/1000000</f>
        <v>8.7729333736229057E-2</v>
      </c>
      <c r="AN68" s="81">
        <f>'Fixed data'!$G$8*AN89/1000000</f>
        <v>8.8166959774760523E-2</v>
      </c>
      <c r="AO68" s="81">
        <f>'Fixed data'!$G$8*AO89/1000000</f>
        <v>8.8599736718982788E-2</v>
      </c>
      <c r="AP68" s="81">
        <f>'Fixed data'!$G$8*AP89/1000000</f>
        <v>8.9018655887243628E-2</v>
      </c>
      <c r="AQ68" s="81">
        <f>'Fixed data'!$G$8*AQ89/1000000</f>
        <v>8.9447177374105083E-2</v>
      </c>
      <c r="AR68" s="81">
        <f>'Fixed data'!$G$8*AR89/1000000</f>
        <v>8.9876333418012558E-2</v>
      </c>
      <c r="AS68" s="81">
        <f>'Fixed data'!$G$8*AS89/1000000</f>
        <v>9.0245841828973647E-2</v>
      </c>
      <c r="AT68" s="81">
        <f>'Fixed data'!$G$8*AT89/1000000</f>
        <v>9.0604474594754555E-2</v>
      </c>
      <c r="AU68" s="81">
        <f>'Fixed data'!$G$8*AU89/1000000</f>
        <v>9.0946475150131253E-2</v>
      </c>
      <c r="AV68" s="81">
        <f>'Fixed data'!$G$8*AV89/1000000</f>
        <v>9.1280874424853026E-2</v>
      </c>
      <c r="AW68" s="81">
        <f>'Fixed data'!$G$8*AW89/1000000</f>
        <v>9.1600500003127777E-2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1.3400114542909515E-3</v>
      </c>
      <c r="G70" s="34">
        <f>G91*'Fixed data'!$G$9</f>
        <v>2.5705554028688329E-3</v>
      </c>
      <c r="H70" s="34">
        <f>H91*'Fixed data'!$G$9</f>
        <v>3.8969572364075857E-3</v>
      </c>
      <c r="I70" s="34">
        <f>I91*'Fixed data'!$G$9</f>
        <v>5.2337406446012593E-3</v>
      </c>
      <c r="J70" s="34">
        <f>J91*'Fixed data'!$G$9</f>
        <v>6.9437769227292034E-3</v>
      </c>
      <c r="K70" s="34">
        <f>K91*'Fixed data'!$G$9</f>
        <v>8.6339229247051914E-3</v>
      </c>
      <c r="L70" s="34">
        <f>L91*'Fixed data'!$G$9</f>
        <v>1.0341936501087829E-2</v>
      </c>
      <c r="M70" s="34">
        <f>M91*'Fixed data'!$G$9</f>
        <v>1.2410653731554951E-2</v>
      </c>
      <c r="N70" s="34">
        <f>N91*'Fixed data'!$G$9</f>
        <v>1.3587448727787329E-2</v>
      </c>
      <c r="O70" s="34">
        <f>O91*'Fixed data'!$G$9</f>
        <v>1.4690577812477863E-2</v>
      </c>
      <c r="P70" s="34">
        <f>P91*'Fixed data'!$G$9</f>
        <v>1.5732372301500784E-2</v>
      </c>
      <c r="Q70" s="34">
        <f>Q91*'Fixed data'!$G$9</f>
        <v>1.6737803143184866E-2</v>
      </c>
      <c r="R70" s="34">
        <f>R91*'Fixed data'!$G$9</f>
        <v>1.7702167001116438E-2</v>
      </c>
      <c r="S70" s="34">
        <f>S91*'Fixed data'!$G$9</f>
        <v>1.854017106352723E-2</v>
      </c>
      <c r="T70" s="34">
        <f>T91*'Fixed data'!$G$9</f>
        <v>1.925449863877135E-2</v>
      </c>
      <c r="U70" s="34">
        <f>U91*'Fixed data'!$G$9</f>
        <v>1.9800389742313684E-2</v>
      </c>
      <c r="V70" s="34">
        <f>V91*'Fixed data'!$G$9</f>
        <v>2.0220770495566635E-2</v>
      </c>
      <c r="W70" s="34">
        <f>W91*'Fixed data'!$G$9</f>
        <v>2.0573206814071782E-2</v>
      </c>
      <c r="X70" s="34">
        <f>X91*'Fixed data'!$G$9</f>
        <v>2.0876164835753375E-2</v>
      </c>
      <c r="Y70" s="34">
        <f>Y91*'Fixed data'!$G$9</f>
        <v>2.1098089170784678E-2</v>
      </c>
      <c r="Z70" s="34">
        <f>Z91*'Fixed data'!$G$9</f>
        <v>2.1298882184573719E-2</v>
      </c>
      <c r="AA70" s="34">
        <f>AA91*'Fixed data'!$G$9</f>
        <v>2.149676072292056E-2</v>
      </c>
      <c r="AB70" s="34">
        <f>AB91*'Fixed data'!$G$9</f>
        <v>2.1690273275996225E-2</v>
      </c>
      <c r="AC70" s="34">
        <f>AC91*'Fixed data'!$G$9</f>
        <v>2.1880194250045212E-2</v>
      </c>
      <c r="AD70" s="34">
        <f>AD91*'Fixed data'!$G$9</f>
        <v>2.2047876126531713E-2</v>
      </c>
      <c r="AE70" s="34">
        <f>AE91*'Fixed data'!$G$9</f>
        <v>2.2200847964240714E-2</v>
      </c>
      <c r="AF70" s="34">
        <f>AF91*'Fixed data'!$G$9</f>
        <v>2.2340644655941426E-2</v>
      </c>
      <c r="AG70" s="34">
        <f>AG91*'Fixed data'!$G$9</f>
        <v>2.2471519234075883E-2</v>
      </c>
      <c r="AH70" s="34">
        <f>AH91*'Fixed data'!$G$9</f>
        <v>2.2592791707003613E-2</v>
      </c>
      <c r="AI70" s="34">
        <f>AI91*'Fixed data'!$G$9</f>
        <v>2.2714975302948883E-2</v>
      </c>
      <c r="AJ70" s="34">
        <f>AJ91*'Fixed data'!$G$9</f>
        <v>2.2842613622654828E-2</v>
      </c>
      <c r="AK70" s="34">
        <f>AK91*'Fixed data'!$G$9</f>
        <v>2.2973613709858866E-2</v>
      </c>
      <c r="AL70" s="34">
        <f>AL91*'Fixed data'!$G$9</f>
        <v>2.3101954105559586E-2</v>
      </c>
      <c r="AM70" s="34">
        <f>AM91*'Fixed data'!$G$9</f>
        <v>2.3229972749870553E-2</v>
      </c>
      <c r="AN70" s="34">
        <f>AN91*'Fixed data'!$G$9</f>
        <v>2.3352182260297252E-2</v>
      </c>
      <c r="AO70" s="34">
        <f>AO91*'Fixed data'!$G$9</f>
        <v>2.3472502545172708E-2</v>
      </c>
      <c r="AP70" s="34">
        <f>AP91*'Fixed data'!$G$9</f>
        <v>2.3587675484302996E-2</v>
      </c>
      <c r="AQ70" s="34">
        <f>AQ91*'Fixed data'!$G$9</f>
        <v>2.370567695175467E-2</v>
      </c>
      <c r="AR70" s="34">
        <f>AR91*'Fixed data'!$G$9</f>
        <v>2.3822425510005282E-2</v>
      </c>
      <c r="AS70" s="34">
        <f>AS91*'Fixed data'!$G$9</f>
        <v>2.392332803155868E-2</v>
      </c>
      <c r="AT70" s="34">
        <f>AT91*'Fixed data'!$G$9</f>
        <v>2.4023323041458704E-2</v>
      </c>
      <c r="AU70" s="34">
        <f>AU91*'Fixed data'!$G$9</f>
        <v>2.4120783287667362E-2</v>
      </c>
      <c r="AV70" s="34">
        <f>AV91*'Fixed data'!$G$9</f>
        <v>2.4217451499860401E-2</v>
      </c>
      <c r="AW70" s="34">
        <f>AW91*'Fixed data'!$G$9</f>
        <v>2.4306296446337795E-2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2.0517746277024508E-4</v>
      </c>
      <c r="G71" s="34">
        <f>G92*'Fixed data'!$G$10</f>
        <v>3.9358868371131185E-4</v>
      </c>
      <c r="H71" s="34">
        <f>H92*'Fixed data'!$G$10</f>
        <v>5.9671493933198137E-4</v>
      </c>
      <c r="I71" s="34">
        <f>I92*'Fixed data'!$G$10</f>
        <v>8.0139504047710061E-4</v>
      </c>
      <c r="J71" s="34">
        <f>J92*'Fixed data'!$G$10</f>
        <v>1.0632916790286719E-3</v>
      </c>
      <c r="K71" s="34">
        <f>K92*'Fixed data'!$G$10</f>
        <v>1.3221046760906962E-3</v>
      </c>
      <c r="L71" s="34">
        <f>L92*'Fixed data'!$G$10</f>
        <v>1.5836394924171773E-3</v>
      </c>
      <c r="M71" s="34">
        <f>M92*'Fixed data'!$G$10</f>
        <v>1.9004126429702597E-3</v>
      </c>
      <c r="N71" s="34">
        <f>N92*'Fixed data'!$G$10</f>
        <v>2.0806149098429108E-3</v>
      </c>
      <c r="O71" s="34">
        <f>O92*'Fixed data'!$G$10</f>
        <v>2.2495387873282574E-3</v>
      </c>
      <c r="P71" s="34">
        <f>P92*'Fixed data'!$G$10</f>
        <v>2.4090735655825867E-3</v>
      </c>
      <c r="Q71" s="34">
        <f>Q92*'Fixed data'!$G$10</f>
        <v>2.5630408836542422E-3</v>
      </c>
      <c r="R71" s="34">
        <f>R92*'Fixed data'!$G$10</f>
        <v>2.7107222696301412E-3</v>
      </c>
      <c r="S71" s="34">
        <f>S92*'Fixed data'!$G$10</f>
        <v>2.8390509691902308E-3</v>
      </c>
      <c r="T71" s="34">
        <f>T92*'Fixed data'!$G$10</f>
        <v>2.9484375969817825E-3</v>
      </c>
      <c r="U71" s="34">
        <f>U92*'Fixed data'!$G$10</f>
        <v>3.0320315833452364E-3</v>
      </c>
      <c r="V71" s="34">
        <f>V92*'Fixed data'!$G$10</f>
        <v>3.0964064923271676E-3</v>
      </c>
      <c r="W71" s="34">
        <f>W92*'Fixed data'!$G$10</f>
        <v>3.1503786553534478E-3</v>
      </c>
      <c r="X71" s="34">
        <f>X92*'Fixed data'!$G$10</f>
        <v>3.1967758288904652E-3</v>
      </c>
      <c r="Y71" s="34">
        <f>Y92*'Fixed data'!$G$10</f>
        <v>3.2307611631608216E-3</v>
      </c>
      <c r="Z71" s="34">
        <f>Z92*'Fixed data'!$G$10</f>
        <v>3.261510900564099E-3</v>
      </c>
      <c r="AA71" s="34">
        <f>AA92*'Fixed data'!$G$10</f>
        <v>3.291815117316561E-3</v>
      </c>
      <c r="AB71" s="34">
        <f>AB92*'Fixed data'!$G$10</f>
        <v>3.3214514494278777E-3</v>
      </c>
      <c r="AC71" s="34">
        <f>AC92*'Fixed data'!$G$10</f>
        <v>3.3505385112209711E-3</v>
      </c>
      <c r="AD71" s="34">
        <f>AD92*'Fixed data'!$G$10</f>
        <v>3.3762205755505331E-3</v>
      </c>
      <c r="AE71" s="34">
        <f>AE92*'Fixed data'!$G$10</f>
        <v>3.3996497405623192E-3</v>
      </c>
      <c r="AF71" s="34">
        <f>AF92*'Fixed data'!$G$10</f>
        <v>3.4210602974215723E-3</v>
      </c>
      <c r="AG71" s="34">
        <f>AG92*'Fixed data'!$G$10</f>
        <v>3.4411038889607059E-3</v>
      </c>
      <c r="AH71" s="34">
        <f>AH92*'Fixed data'!$G$10</f>
        <v>3.4596763724002622E-3</v>
      </c>
      <c r="AI71" s="34">
        <f>AI92*'Fixed data'!$G$10</f>
        <v>3.4783886617855662E-3</v>
      </c>
      <c r="AJ71" s="34">
        <f>AJ92*'Fixed data'!$G$10</f>
        <v>3.4979363291015651E-3</v>
      </c>
      <c r="AK71" s="34">
        <f>AK92*'Fixed data'!$G$10</f>
        <v>3.5179989777843366E-3</v>
      </c>
      <c r="AL71" s="34">
        <f>AL92*'Fixed data'!$G$10</f>
        <v>3.5376548097675528E-3</v>
      </c>
      <c r="AM71" s="34">
        <f>AM92*'Fixed data'!$G$10</f>
        <v>3.5572617397505299E-3</v>
      </c>
      <c r="AN71" s="34">
        <f>AN92*'Fixed data'!$G$10</f>
        <v>3.5759795341951078E-3</v>
      </c>
      <c r="AO71" s="34">
        <f>AO92*'Fixed data'!$G$10</f>
        <v>3.5944079074567517E-3</v>
      </c>
      <c r="AP71" s="34">
        <f>AP92*'Fixed data'!$G$10</f>
        <v>3.6120480068539797E-3</v>
      </c>
      <c r="AQ71" s="34">
        <f>AQ92*'Fixed data'!$G$10</f>
        <v>3.6301214087573405E-3</v>
      </c>
      <c r="AR71" s="34">
        <f>AR92*'Fixed data'!$G$10</f>
        <v>3.6480028812154513E-3</v>
      </c>
      <c r="AS71" s="34">
        <f>AS92*'Fixed data'!$G$10</f>
        <v>3.6634579926758579E-3</v>
      </c>
      <c r="AT71" s="34">
        <f>AT92*'Fixed data'!$G$10</f>
        <v>3.6787744699307515E-3</v>
      </c>
      <c r="AU71" s="34">
        <f>AU92*'Fixed data'!$G$10</f>
        <v>3.6937032075076478E-3</v>
      </c>
      <c r="AV71" s="34">
        <f>AV92*'Fixed data'!$G$10</f>
        <v>3.7085109992836137E-3</v>
      </c>
      <c r="AW71" s="34">
        <f>AW92*'Fixed data'!$G$10</f>
        <v>3.7221194488369328E-3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2.0229993559173987E-2</v>
      </c>
      <c r="G76" s="53">
        <f t="shared" si="10"/>
        <v>4.0126305949115565E-2</v>
      </c>
      <c r="H76" s="53">
        <f t="shared" si="10"/>
        <v>6.0751584739210482E-2</v>
      </c>
      <c r="I76" s="53">
        <f t="shared" si="10"/>
        <v>8.2575235290631779E-2</v>
      </c>
      <c r="J76" s="53">
        <f t="shared" si="10"/>
        <v>0.10692086000403477</v>
      </c>
      <c r="K76" s="53">
        <f t="shared" si="10"/>
        <v>0.13314050788307411</v>
      </c>
      <c r="L76" s="53">
        <f t="shared" si="10"/>
        <v>0.16048682865019759</v>
      </c>
      <c r="M76" s="53">
        <f t="shared" si="10"/>
        <v>0.19215385129539278</v>
      </c>
      <c r="N76" s="53">
        <f t="shared" si="10"/>
        <v>0.21031501689220211</v>
      </c>
      <c r="O76" s="53">
        <f t="shared" si="10"/>
        <v>0.22735218050792144</v>
      </c>
      <c r="P76" s="53">
        <f t="shared" si="10"/>
        <v>0.24334008865962195</v>
      </c>
      <c r="Q76" s="53">
        <f t="shared" si="10"/>
        <v>0.25854099334469194</v>
      </c>
      <c r="R76" s="53">
        <f t="shared" si="10"/>
        <v>0.27298806628655636</v>
      </c>
      <c r="S76" s="53">
        <f t="shared" si="10"/>
        <v>0.28558474932807099</v>
      </c>
      <c r="T76" s="53">
        <f t="shared" si="10"/>
        <v>0.29626370713272959</v>
      </c>
      <c r="U76" s="53">
        <f t="shared" si="10"/>
        <v>0.30446221599354228</v>
      </c>
      <c r="V76" s="53">
        <f t="shared" si="10"/>
        <v>0.31069676156807585</v>
      </c>
      <c r="W76" s="53">
        <f t="shared" si="10"/>
        <v>0.31577628566316984</v>
      </c>
      <c r="X76" s="53">
        <f t="shared" si="10"/>
        <v>0.32000665471130485</v>
      </c>
      <c r="Y76" s="53">
        <f t="shared" si="10"/>
        <v>0.32319202701358268</v>
      </c>
      <c r="Z76" s="53">
        <f t="shared" si="10"/>
        <v>0.32607769664714792</v>
      </c>
      <c r="AA76" s="53">
        <f t="shared" si="10"/>
        <v>0.32890164435420322</v>
      </c>
      <c r="AB76" s="53">
        <f t="shared" si="10"/>
        <v>0.33161560266363199</v>
      </c>
      <c r="AC76" s="53">
        <f t="shared" si="10"/>
        <v>0.33423350370839233</v>
      </c>
      <c r="AD76" s="53">
        <f t="shared" si="10"/>
        <v>0.33650661337039078</v>
      </c>
      <c r="AE76" s="53">
        <f t="shared" si="10"/>
        <v>0.33859035400342224</v>
      </c>
      <c r="AF76" s="53">
        <f t="shared" si="10"/>
        <v>0.34055290055071402</v>
      </c>
      <c r="AG76" s="53">
        <f t="shared" si="10"/>
        <v>0.34245015456397387</v>
      </c>
      <c r="AH76" s="53">
        <f t="shared" si="10"/>
        <v>0.34424608702454335</v>
      </c>
      <c r="AI76" s="53">
        <f t="shared" si="10"/>
        <v>0.34603212382426651</v>
      </c>
      <c r="AJ76" s="53">
        <f t="shared" si="10"/>
        <v>0.34789509297164339</v>
      </c>
      <c r="AK76" s="53">
        <f t="shared" si="10"/>
        <v>0.34980931829964074</v>
      </c>
      <c r="AL76" s="53">
        <f t="shared" si="10"/>
        <v>0.35167886544407972</v>
      </c>
      <c r="AM76" s="53">
        <f t="shared" si="10"/>
        <v>0.35352447001043541</v>
      </c>
      <c r="AN76" s="53">
        <f t="shared" si="10"/>
        <v>0.35529546686166125</v>
      </c>
      <c r="AO76" s="53">
        <f t="shared" si="10"/>
        <v>0.35704622799339397</v>
      </c>
      <c r="AP76" s="53">
        <f t="shared" si="10"/>
        <v>0.35873945167655302</v>
      </c>
      <c r="AQ76" s="53">
        <f t="shared" si="10"/>
        <v>0.36047170926027605</v>
      </c>
      <c r="AR76" s="53">
        <f t="shared" si="10"/>
        <v>0.3622049016579848</v>
      </c>
      <c r="AS76" s="53">
        <f t="shared" si="10"/>
        <v>0.36369760508006488</v>
      </c>
      <c r="AT76" s="53">
        <f t="shared" si="10"/>
        <v>0.365148746070519</v>
      </c>
      <c r="AU76" s="53">
        <f t="shared" si="10"/>
        <v>0.36653502535865962</v>
      </c>
      <c r="AV76" s="53">
        <f t="shared" si="10"/>
        <v>0.36789209204872414</v>
      </c>
      <c r="AW76" s="53">
        <f t="shared" si="10"/>
        <v>0.36918508853095311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-0.17657233880000001</v>
      </c>
      <c r="F77" s="54">
        <f>IF('Fixed data'!$G$19=FALSE,F64+F76,F64)</f>
        <v>-0.19294210586013466</v>
      </c>
      <c r="G77" s="54">
        <f>IF('Fixed data'!$G$19=FALSE,G64+G76,G64)</f>
        <v>-0.20875921742806808</v>
      </c>
      <c r="H77" s="54">
        <f>IF('Fixed data'!$G$19=FALSE,H64+H76,H64)</f>
        <v>-0.21957751131096037</v>
      </c>
      <c r="I77" s="54">
        <f>IF('Fixed data'!$G$19=FALSE,I64+I76,I64)</f>
        <v>-0.22582207409336125</v>
      </c>
      <c r="J77" s="54">
        <f>IF('Fixed data'!$G$19=FALSE,J64+J76,J64)</f>
        <v>-0.22414923866417347</v>
      </c>
      <c r="K77" s="54">
        <f>IF('Fixed data'!$G$19=FALSE,K64+K76,K64)</f>
        <v>-0.21836017415498202</v>
      </c>
      <c r="L77" s="54">
        <f>IF('Fixed data'!$G$19=FALSE,L64+L76,L64)</f>
        <v>-0.20950731386157112</v>
      </c>
      <c r="M77" s="54">
        <f>IF('Fixed data'!$G$19=FALSE,M64+M76,M64)</f>
        <v>-2.7431773143971744E-2</v>
      </c>
      <c r="N77" s="54">
        <f>IF('Fixed data'!$G$19=FALSE,N64+N76,N64)</f>
        <v>1.6981682954939736E-2</v>
      </c>
      <c r="O77" s="54">
        <f>IF('Fixed data'!$G$19=FALSE,O64+O76,O64)</f>
        <v>6.1154723348845974E-2</v>
      </c>
      <c r="P77" s="54">
        <f>IF('Fixed data'!$G$19=FALSE,P64+P76,P64)</f>
        <v>0.10506967245618928</v>
      </c>
      <c r="Q77" s="54">
        <f>IF('Fixed data'!$G$19=FALSE,Q64+Q76,Q64)</f>
        <v>0.14900161964105585</v>
      </c>
      <c r="R77" s="54">
        <f>IF('Fixed data'!$G$19=FALSE,R64+R76,R64)</f>
        <v>0.19287333873625112</v>
      </c>
      <c r="S77" s="54">
        <f>IF('Fixed data'!$G$19=FALSE,S64+S76,S64)</f>
        <v>0.23519396977436258</v>
      </c>
      <c r="T77" s="54">
        <f>IF('Fixed data'!$G$19=FALSE,T64+T76,T64)</f>
        <v>0.27571888276604262</v>
      </c>
      <c r="U77" s="54">
        <f>IF('Fixed data'!$G$19=FALSE,U64+U76,U64)</f>
        <v>0.31348479290366915</v>
      </c>
      <c r="V77" s="54">
        <f>IF('Fixed data'!$G$19=FALSE,V64+V76,V64)</f>
        <v>0.3489348427680185</v>
      </c>
      <c r="W77" s="54">
        <f>IF('Fixed data'!$G$19=FALSE,W64+W76,W64)</f>
        <v>0.38297501595782768</v>
      </c>
      <c r="X77" s="54">
        <f>IF('Fixed data'!$G$19=FALSE,X64+X76,X64)</f>
        <v>0.41591983574860825</v>
      </c>
      <c r="Y77" s="54">
        <f>IF('Fixed data'!$G$19=FALSE,Y64+Y76,Y64)</f>
        <v>0.44743035110045898</v>
      </c>
      <c r="Z77" s="54">
        <f>IF('Fixed data'!$G$19=FALSE,Z64+Z76,Z64)</f>
        <v>0.478396419761974</v>
      </c>
      <c r="AA77" s="54">
        <f>IF('Fixed data'!$G$19=FALSE,AA64+AA76,AA64)</f>
        <v>0.50909920375314388</v>
      </c>
      <c r="AB77" s="54">
        <f>IF('Fixed data'!$G$19=FALSE,AB64+AB76,AB64)</f>
        <v>0.539472835840617</v>
      </c>
      <c r="AC77" s="54">
        <f>IF('Fixed data'!$G$19=FALSE,AC64+AC76,AC64)</f>
        <v>0.56952178453964097</v>
      </c>
      <c r="AD77" s="54">
        <f>IF('Fixed data'!$G$19=FALSE,AD64+AD76,AD64)</f>
        <v>0.59890427258429779</v>
      </c>
      <c r="AE77" s="54">
        <f>IF('Fixed data'!$G$19=FALSE,AE64+AE76,AE64)</f>
        <v>0.62778834908382564</v>
      </c>
      <c r="AF77" s="54">
        <f>IF('Fixed data'!$G$19=FALSE,AF64+AF76,AF64)</f>
        <v>0.65625260288830578</v>
      </c>
      <c r="AG77" s="54">
        <f>IF('Fixed data'!$G$19=FALSE,AG64+AG76,AG64)</f>
        <v>0.6843529154835537</v>
      </c>
      <c r="AH77" s="54">
        <f>IF('Fixed data'!$G$19=FALSE,AH64+AH76,AH64)</f>
        <v>0.71203293787428312</v>
      </c>
      <c r="AI77" s="54">
        <f>IF('Fixed data'!$G$19=FALSE,AI64+AI76,AI64)</f>
        <v>0.73940794939764998</v>
      </c>
      <c r="AJ77" s="54">
        <f>IF('Fixed data'!$G$19=FALSE,AJ64+AJ76,AJ64)</f>
        <v>0.75776265733413783</v>
      </c>
      <c r="AK77" s="54">
        <f>IF('Fixed data'!$G$19=FALSE,AK64+AK76,AK64)</f>
        <v>0.77628116988586782</v>
      </c>
      <c r="AL77" s="54">
        <f>IF('Fixed data'!$G$19=FALSE,AL64+AL76,AL64)</f>
        <v>0.79483610529465376</v>
      </c>
      <c r="AM77" s="54">
        <f>IF('Fixed data'!$G$19=FALSE,AM64+AM76,AM64)</f>
        <v>0.81345764508471841</v>
      </c>
      <c r="AN77" s="54">
        <f>IF('Fixed data'!$G$19=FALSE,AN64+AN76,AN64)</f>
        <v>0.83206582320935363</v>
      </c>
      <c r="AO77" s="54">
        <f>IF('Fixed data'!$G$19=FALSE,AO64+AO76,AO64)</f>
        <v>0.85073620991343668</v>
      </c>
      <c r="AP77" s="54">
        <f>IF('Fixed data'!$G$19=FALSE,AP64+AP76,AP64)</f>
        <v>0.86942195293922842</v>
      </c>
      <c r="AQ77" s="54">
        <f>IF('Fixed data'!$G$19=FALSE,AQ64+AQ76,AQ64)</f>
        <v>0.88824411023731198</v>
      </c>
      <c r="AR77" s="54">
        <f>IF('Fixed data'!$G$19=FALSE,AR64+AR76,AR64)</f>
        <v>0.90715679189313125</v>
      </c>
      <c r="AS77" s="54">
        <f>IF('Fixed data'!$G$19=FALSE,AS64+AS76,AS64)</f>
        <v>0.92585059051721674</v>
      </c>
      <c r="AT77" s="54">
        <f>IF('Fixed data'!$G$19=FALSE,AT64+AT76,AT64)</f>
        <v>0.94457009645199563</v>
      </c>
      <c r="AU77" s="54">
        <f>IF('Fixed data'!$G$19=FALSE,AU64+AU76,AU64)</f>
        <v>0.96328145401655574</v>
      </c>
      <c r="AV77" s="54">
        <f>IF('Fixed data'!$G$19=FALSE,AV64+AV76,AV64)</f>
        <v>0.98202662098999438</v>
      </c>
      <c r="AW77" s="54">
        <f>IF('Fixed data'!$G$19=FALSE,AW64+AW76,AW64)</f>
        <v>1.0007619396788061</v>
      </c>
      <c r="AX77" s="54">
        <f>IF('Fixed data'!$G$19=FALSE,AX64+AX76,AX64)</f>
        <v>0.53030588266721668</v>
      </c>
      <c r="AY77" s="54">
        <f>IF('Fixed data'!$G$19=FALSE,AY64+AY76,AY64)</f>
        <v>0.54054035717418447</v>
      </c>
      <c r="AZ77" s="54">
        <f>IF('Fixed data'!$G$19=FALSE,AZ64+AZ76,AZ64)</f>
        <v>0.54941306904032317</v>
      </c>
      <c r="BA77" s="54">
        <f>IF('Fixed data'!$G$19=FALSE,BA64+BA76,BA64)</f>
        <v>0.55711293155805386</v>
      </c>
      <c r="BB77" s="54">
        <f>IF('Fixed data'!$G$19=FALSE,BB64+BB76,BB64)</f>
        <v>0.56351113091196248</v>
      </c>
      <c r="BC77" s="54">
        <f>IF('Fixed data'!$G$19=FALSE,BC64+BC76,BC64)</f>
        <v>0.56859461756396379</v>
      </c>
      <c r="BD77" s="54">
        <f>IF('Fixed data'!$G$19=FALSE,BD64+BD76,BD64)</f>
        <v>0.57220200282184785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-0.17060129352657008</v>
      </c>
      <c r="F80" s="55">
        <f t="shared" ref="F80:BD80" si="11">F77*F78</f>
        <v>-0.18011352037166298</v>
      </c>
      <c r="G80" s="55">
        <f t="shared" si="11"/>
        <v>-0.1882888534002107</v>
      </c>
      <c r="H80" s="55">
        <f t="shared" si="11"/>
        <v>-0.19134911560933179</v>
      </c>
      <c r="I80" s="55">
        <f t="shared" si="11"/>
        <v>-0.19013612687094766</v>
      </c>
      <c r="J80" s="55">
        <f t="shared" si="11"/>
        <v>-0.18234555007439737</v>
      </c>
      <c r="K80" s="55">
        <f t="shared" si="11"/>
        <v>-0.17162912305916037</v>
      </c>
      <c r="L80" s="55">
        <f t="shared" si="11"/>
        <v>-0.15910227525830217</v>
      </c>
      <c r="M80" s="55">
        <f t="shared" si="11"/>
        <v>-2.0127541577811336E-2</v>
      </c>
      <c r="N80" s="55">
        <f t="shared" si="11"/>
        <v>1.2038634535211337E-2</v>
      </c>
      <c r="O80" s="55">
        <f t="shared" si="11"/>
        <v>4.1887665632090045E-2</v>
      </c>
      <c r="P80" s="55">
        <f t="shared" si="11"/>
        <v>6.9533354388215396E-2</v>
      </c>
      <c r="Q80" s="55">
        <f t="shared" si="11"/>
        <v>9.5272254392734512E-2</v>
      </c>
      <c r="R80" s="55">
        <f t="shared" si="11"/>
        <v>0.1191536365011204</v>
      </c>
      <c r="S80" s="55">
        <f t="shared" si="11"/>
        <v>0.14038507411544296</v>
      </c>
      <c r="T80" s="55">
        <f t="shared" si="11"/>
        <v>0.15900870966257322</v>
      </c>
      <c r="U80" s="55">
        <f t="shared" si="11"/>
        <v>0.17467491140119021</v>
      </c>
      <c r="V80" s="55">
        <f t="shared" si="11"/>
        <v>0.18785295958140089</v>
      </c>
      <c r="W80" s="55">
        <f t="shared" si="11"/>
        <v>0.19920663382643161</v>
      </c>
      <c r="X80" s="55">
        <f t="shared" si="11"/>
        <v>0.20902712010567448</v>
      </c>
      <c r="Y80" s="55">
        <f t="shared" si="11"/>
        <v>0.2172591595385267</v>
      </c>
      <c r="Z80" s="55">
        <f t="shared" si="11"/>
        <v>0.22443998208277557</v>
      </c>
      <c r="AA80" s="55">
        <f t="shared" si="11"/>
        <v>0.23076735512869592</v>
      </c>
      <c r="AB80" s="55">
        <f t="shared" si="11"/>
        <v>0.2362659769986615</v>
      </c>
      <c r="AC80" s="55">
        <f t="shared" si="11"/>
        <v>0.24099142845162036</v>
      </c>
      <c r="AD80" s="55">
        <f t="shared" si="11"/>
        <v>0.24485462783089693</v>
      </c>
      <c r="AE80" s="55">
        <f t="shared" si="11"/>
        <v>0.24798408346855008</v>
      </c>
      <c r="AF80" s="55">
        <f t="shared" si="11"/>
        <v>0.25046165428944689</v>
      </c>
      <c r="AG80" s="55">
        <f t="shared" si="11"/>
        <v>0.25235387493521594</v>
      </c>
      <c r="AH80" s="55">
        <f t="shared" si="11"/>
        <v>0.25368196340233751</v>
      </c>
      <c r="AI80" s="55">
        <f t="shared" si="11"/>
        <v>0.2957536747889703</v>
      </c>
      <c r="AJ80" s="55">
        <f t="shared" si="11"/>
        <v>0.29426730292888492</v>
      </c>
      <c r="AK80" s="55">
        <f t="shared" si="11"/>
        <v>0.29267837589306012</v>
      </c>
      <c r="AL80" s="55">
        <f t="shared" si="11"/>
        <v>0.29094570247441121</v>
      </c>
      <c r="AM80" s="55">
        <f t="shared" si="11"/>
        <v>0.28908934188341645</v>
      </c>
      <c r="AN80" s="55">
        <f t="shared" si="11"/>
        <v>0.28708968878871166</v>
      </c>
      <c r="AO80" s="55">
        <f t="shared" si="11"/>
        <v>0.28498211416501712</v>
      </c>
      <c r="AP80" s="55">
        <f t="shared" si="11"/>
        <v>0.28275875654646304</v>
      </c>
      <c r="AQ80" s="55">
        <f t="shared" si="11"/>
        <v>0.28046622751840006</v>
      </c>
      <c r="AR80" s="55">
        <f t="shared" si="11"/>
        <v>0.27809512020926008</v>
      </c>
      <c r="AS80" s="55">
        <f t="shared" si="11"/>
        <v>0.2755590602500208</v>
      </c>
      <c r="AT80" s="55">
        <f t="shared" si="11"/>
        <v>0.27294224211304907</v>
      </c>
      <c r="AU80" s="55">
        <f t="shared" si="11"/>
        <v>0.27024180725772712</v>
      </c>
      <c r="AV80" s="55">
        <f t="shared" si="11"/>
        <v>0.26747634119938102</v>
      </c>
      <c r="AW80" s="55">
        <f t="shared" si="11"/>
        <v>0.26464011004459831</v>
      </c>
      <c r="AX80" s="55">
        <f t="shared" si="11"/>
        <v>0.13614889105510691</v>
      </c>
      <c r="AY80" s="55">
        <f t="shared" si="11"/>
        <v>0.13473442184968987</v>
      </c>
      <c r="AZ80" s="55">
        <f t="shared" si="11"/>
        <v>0.13295730393344088</v>
      </c>
      <c r="BA80" s="55">
        <f t="shared" si="11"/>
        <v>0.13089384604874124</v>
      </c>
      <c r="BB80" s="55">
        <f t="shared" si="11"/>
        <v>0.12854087850134951</v>
      </c>
      <c r="BC80" s="55">
        <f t="shared" si="11"/>
        <v>0.12592277455989101</v>
      </c>
      <c r="BD80" s="55">
        <f t="shared" si="11"/>
        <v>0.12303075493782664</v>
      </c>
    </row>
    <row r="81" spans="1:56" x14ac:dyDescent="0.3">
      <c r="A81" s="74"/>
      <c r="B81" s="15" t="s">
        <v>18</v>
      </c>
      <c r="C81" s="15"/>
      <c r="D81" s="14" t="s">
        <v>40</v>
      </c>
      <c r="E81" s="56">
        <f>+E80</f>
        <v>-0.17060129352657008</v>
      </c>
      <c r="F81" s="56">
        <f t="shared" ref="F81:BD81" si="12">+E81+F80</f>
        <v>-0.35071481389823306</v>
      </c>
      <c r="G81" s="56">
        <f t="shared" si="12"/>
        <v>-0.53900366729844373</v>
      </c>
      <c r="H81" s="56">
        <f t="shared" si="12"/>
        <v>-0.7303527829077755</v>
      </c>
      <c r="I81" s="56">
        <f t="shared" si="12"/>
        <v>-0.92048890977872322</v>
      </c>
      <c r="J81" s="56">
        <f t="shared" si="12"/>
        <v>-1.1028344598531206</v>
      </c>
      <c r="K81" s="56">
        <f t="shared" si="12"/>
        <v>-1.274463582912281</v>
      </c>
      <c r="L81" s="56">
        <f t="shared" si="12"/>
        <v>-1.4335658581705832</v>
      </c>
      <c r="M81" s="56">
        <f t="shared" si="12"/>
        <v>-1.4536933997483945</v>
      </c>
      <c r="N81" s="56">
        <f t="shared" si="12"/>
        <v>-1.4416547652131833</v>
      </c>
      <c r="O81" s="56">
        <f t="shared" si="12"/>
        <v>-1.3997670995810931</v>
      </c>
      <c r="P81" s="56">
        <f t="shared" si="12"/>
        <v>-1.3302337451928778</v>
      </c>
      <c r="Q81" s="56">
        <f t="shared" si="12"/>
        <v>-1.2349614908001434</v>
      </c>
      <c r="R81" s="56">
        <f t="shared" si="12"/>
        <v>-1.1158078542990231</v>
      </c>
      <c r="S81" s="56">
        <f t="shared" si="12"/>
        <v>-0.97542278018358008</v>
      </c>
      <c r="T81" s="56">
        <f t="shared" si="12"/>
        <v>-0.8164140705210069</v>
      </c>
      <c r="U81" s="56">
        <f t="shared" si="12"/>
        <v>-0.64173915911981672</v>
      </c>
      <c r="V81" s="56">
        <f t="shared" si="12"/>
        <v>-0.4538861995384158</v>
      </c>
      <c r="W81" s="56">
        <f t="shared" si="12"/>
        <v>-0.25467956571198419</v>
      </c>
      <c r="X81" s="56">
        <f t="shared" si="12"/>
        <v>-4.5652445606309711E-2</v>
      </c>
      <c r="Y81" s="56">
        <f t="shared" si="12"/>
        <v>0.17160671393221699</v>
      </c>
      <c r="Z81" s="56">
        <f t="shared" si="12"/>
        <v>0.39604669601499254</v>
      </c>
      <c r="AA81" s="56">
        <f t="shared" si="12"/>
        <v>0.62681405114368849</v>
      </c>
      <c r="AB81" s="56">
        <f t="shared" si="12"/>
        <v>0.86308002814234996</v>
      </c>
      <c r="AC81" s="56">
        <f t="shared" si="12"/>
        <v>1.1040714565939704</v>
      </c>
      <c r="AD81" s="56">
        <f t="shared" si="12"/>
        <v>1.3489260844248674</v>
      </c>
      <c r="AE81" s="56">
        <f t="shared" si="12"/>
        <v>1.5969101678934174</v>
      </c>
      <c r="AF81" s="56">
        <f t="shared" si="12"/>
        <v>1.8473718221828643</v>
      </c>
      <c r="AG81" s="56">
        <f t="shared" si="12"/>
        <v>2.0997256971180804</v>
      </c>
      <c r="AH81" s="56">
        <f t="shared" si="12"/>
        <v>2.3534076605204177</v>
      </c>
      <c r="AI81" s="56">
        <f t="shared" si="12"/>
        <v>2.6491613353093881</v>
      </c>
      <c r="AJ81" s="56">
        <f t="shared" si="12"/>
        <v>2.9434286382382728</v>
      </c>
      <c r="AK81" s="56">
        <f t="shared" si="12"/>
        <v>3.2361070141313331</v>
      </c>
      <c r="AL81" s="56">
        <f t="shared" si="12"/>
        <v>3.5270527166057444</v>
      </c>
      <c r="AM81" s="56">
        <f t="shared" si="12"/>
        <v>3.8161420584891608</v>
      </c>
      <c r="AN81" s="56">
        <f t="shared" si="12"/>
        <v>4.1032317472778725</v>
      </c>
      <c r="AO81" s="56">
        <f t="shared" si="12"/>
        <v>4.3882138614428898</v>
      </c>
      <c r="AP81" s="56">
        <f t="shared" si="12"/>
        <v>4.6709726179893529</v>
      </c>
      <c r="AQ81" s="56">
        <f t="shared" si="12"/>
        <v>4.9514388455077532</v>
      </c>
      <c r="AR81" s="56">
        <f t="shared" si="12"/>
        <v>5.229533965717013</v>
      </c>
      <c r="AS81" s="56">
        <f t="shared" si="12"/>
        <v>5.5050930259670334</v>
      </c>
      <c r="AT81" s="56">
        <f t="shared" si="12"/>
        <v>5.7780352680800826</v>
      </c>
      <c r="AU81" s="56">
        <f t="shared" si="12"/>
        <v>6.0482770753378094</v>
      </c>
      <c r="AV81" s="56">
        <f t="shared" si="12"/>
        <v>6.3157534165371905</v>
      </c>
      <c r="AW81" s="56">
        <f t="shared" si="12"/>
        <v>6.5803935265817888</v>
      </c>
      <c r="AX81" s="56">
        <f t="shared" si="12"/>
        <v>6.7165424176368953</v>
      </c>
      <c r="AY81" s="56">
        <f t="shared" si="12"/>
        <v>6.8512768394865855</v>
      </c>
      <c r="AZ81" s="56">
        <f t="shared" si="12"/>
        <v>6.9842341434200268</v>
      </c>
      <c r="BA81" s="56">
        <f t="shared" si="12"/>
        <v>7.1151279894687685</v>
      </c>
      <c r="BB81" s="56">
        <f t="shared" si="12"/>
        <v>7.2436688679701176</v>
      </c>
      <c r="BC81" s="56">
        <f t="shared" si="12"/>
        <v>7.3695916425300085</v>
      </c>
      <c r="BD81" s="56">
        <f t="shared" si="12"/>
        <v>7.4926223974678354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885.02757396470474</v>
      </c>
      <c r="G88" s="43">
        <f>'Option 1'!G88</f>
        <v>1760.2251801168845</v>
      </c>
      <c r="H88" s="43">
        <f>'Option 1'!H88</f>
        <v>2664.7132025245787</v>
      </c>
      <c r="I88" s="43">
        <f>'Option 1'!I88</f>
        <v>3625.3872427794677</v>
      </c>
      <c r="J88" s="43">
        <f>'Option 1'!J88</f>
        <v>4685.1417589407856</v>
      </c>
      <c r="K88" s="43">
        <f>'Option 1'!K88</f>
        <v>5834.7295809271345</v>
      </c>
      <c r="L88" s="43">
        <f>'Option 1'!L88</f>
        <v>7036.7106589646646</v>
      </c>
      <c r="M88" s="43">
        <f>'Option 1'!M88</f>
        <v>8423.6506649891944</v>
      </c>
      <c r="N88" s="43">
        <f>'Option 1'!N88</f>
        <v>9219.591786676785</v>
      </c>
      <c r="O88" s="43">
        <f>'Option 1'!O88</f>
        <v>9966.3185829597933</v>
      </c>
      <c r="P88" s="43">
        <f>'Option 1'!P88</f>
        <v>10666.695710852995</v>
      </c>
      <c r="Q88" s="43">
        <f>'Option 1'!Q88</f>
        <v>11331.781678019912</v>
      </c>
      <c r="R88" s="43">
        <f>'Option 1'!R88</f>
        <v>11963.407671301642</v>
      </c>
      <c r="S88" s="43">
        <f>'Option 1'!S88</f>
        <v>12514.289337362998</v>
      </c>
      <c r="T88" s="43">
        <f>'Option 1'!T88</f>
        <v>12981.089235093335</v>
      </c>
      <c r="U88" s="43">
        <f>'Option 1'!U88</f>
        <v>13339.603298537939</v>
      </c>
      <c r="V88" s="43">
        <f>'Option 1'!V88</f>
        <v>13611.948103493911</v>
      </c>
      <c r="W88" s="43">
        <f>'Option 1'!W88</f>
        <v>13833.29645444718</v>
      </c>
      <c r="X88" s="43">
        <f>'Option 1'!X88</f>
        <v>14017.128049160159</v>
      </c>
      <c r="Y88" s="43">
        <f>'Option 1'!Y88</f>
        <v>14155.891062756969</v>
      </c>
      <c r="Z88" s="43">
        <f>'Option 1'!Z88</f>
        <v>14281.612323659496</v>
      </c>
      <c r="AA88" s="43">
        <f>'Option 1'!AA88</f>
        <v>14404.5688517129</v>
      </c>
      <c r="AB88" s="43">
        <f>'Option 1'!AB88</f>
        <v>14522.554827157503</v>
      </c>
      <c r="AC88" s="43">
        <f>'Option 1'!AC88</f>
        <v>14636.187776380473</v>
      </c>
      <c r="AD88" s="43">
        <f>'Option 1'!AD88</f>
        <v>14734.704448423188</v>
      </c>
      <c r="AE88" s="43">
        <f>'Option 1'!AE88</f>
        <v>14825.054938527326</v>
      </c>
      <c r="AF88" s="43">
        <f>'Option 1'!AF88</f>
        <v>14910.38504465283</v>
      </c>
      <c r="AG88" s="43">
        <f>'Option 1'!AG88</f>
        <v>14993.109004022655</v>
      </c>
      <c r="AH88" s="43">
        <f>'Option 1'!AH88</f>
        <v>15071.556341368458</v>
      </c>
      <c r="AI88" s="43">
        <f>'Option 1'!AI88</f>
        <v>15149.484707104095</v>
      </c>
      <c r="AJ88" s="43">
        <f>'Option 1'!AJ88</f>
        <v>15230.759205742284</v>
      </c>
      <c r="AK88" s="43">
        <f>'Option 1'!AK88</f>
        <v>15314.278103045352</v>
      </c>
      <c r="AL88" s="43">
        <f>'Option 1'!AL88</f>
        <v>15395.826353939881</v>
      </c>
      <c r="AM88" s="43">
        <f>'Option 1'!AM88</f>
        <v>15476.257282922528</v>
      </c>
      <c r="AN88" s="43">
        <f>'Option 1'!AN88</f>
        <v>15553.470472882473</v>
      </c>
      <c r="AO88" s="43">
        <f>'Option 1'!AO88</f>
        <v>15629.828418847766</v>
      </c>
      <c r="AP88" s="43">
        <f>'Option 1'!AP88</f>
        <v>15703.742359109443</v>
      </c>
      <c r="AQ88" s="43">
        <f>'Option 1'!AQ88</f>
        <v>15779.350845026665</v>
      </c>
      <c r="AR88" s="43">
        <f>'Option 1'!AR88</f>
        <v>15855.072329501971</v>
      </c>
      <c r="AS88" s="43">
        <f>'Option 1'!AS88</f>
        <v>15920.267137662178</v>
      </c>
      <c r="AT88" s="43">
        <f>'Option 1'!AT88</f>
        <v>15983.542652877133</v>
      </c>
      <c r="AU88" s="43">
        <f>'Option 1'!AU88</f>
        <v>16043.88444662881</v>
      </c>
      <c r="AV88" s="43">
        <f>'Option 1'!AV88</f>
        <v>16102.885980097442</v>
      </c>
      <c r="AW88" s="43">
        <f>'Option 1'!AW88</f>
        <v>16159.279694799701</v>
      </c>
      <c r="AX88" s="43"/>
      <c r="AY88" s="43"/>
      <c r="AZ88" s="43"/>
      <c r="BA88" s="43"/>
      <c r="BB88" s="43"/>
      <c r="BC88" s="43"/>
      <c r="BD88" s="43"/>
    </row>
    <row r="89" spans="1:56" x14ac:dyDescent="0.3">
      <c r="A89" s="172"/>
      <c r="B89" s="4" t="s">
        <v>214</v>
      </c>
      <c r="D89" s="4" t="s">
        <v>88</v>
      </c>
      <c r="E89" s="43">
        <f>'Option 1'!E89</f>
        <v>0</v>
      </c>
      <c r="F89" s="43">
        <f>'Option 1'!F89</f>
        <v>13318.943242403149</v>
      </c>
      <c r="G89" s="43">
        <f>'Option 1'!G89</f>
        <v>26490.176484439609</v>
      </c>
      <c r="H89" s="43">
        <f>'Option 1'!H89</f>
        <v>40102.235330495983</v>
      </c>
      <c r="I89" s="43">
        <f>'Option 1'!I89</f>
        <v>54560.460196690205</v>
      </c>
      <c r="J89" s="43">
        <f>'Option 1'!J89</f>
        <v>70508.985625586007</v>
      </c>
      <c r="K89" s="43">
        <f>'Option 1'!K89</f>
        <v>87810.559812206717</v>
      </c>
      <c r="L89" s="43">
        <f>'Option 1'!L89</f>
        <v>105900.47970083806</v>
      </c>
      <c r="M89" s="43">
        <f>'Option 1'!M89</f>
        <v>126773.57685649532</v>
      </c>
      <c r="N89" s="43">
        <f>'Option 1'!N89</f>
        <v>138752.28550384712</v>
      </c>
      <c r="O89" s="43">
        <f>'Option 1'!O89</f>
        <v>149990.25477184658</v>
      </c>
      <c r="P89" s="43">
        <f>'Option 1'!P89</f>
        <v>160530.72003136046</v>
      </c>
      <c r="Q89" s="43">
        <f>'Option 1'!Q89</f>
        <v>170540.07868649546</v>
      </c>
      <c r="R89" s="43">
        <f>'Option 1'!R89</f>
        <v>180045.71153654915</v>
      </c>
      <c r="S89" s="43">
        <f>'Option 1'!S89</f>
        <v>188336.22448811689</v>
      </c>
      <c r="T89" s="43">
        <f>'Option 1'!T89</f>
        <v>195361.47456190031</v>
      </c>
      <c r="U89" s="43">
        <f>'Option 1'!U89</f>
        <v>200756.90736292661</v>
      </c>
      <c r="V89" s="43">
        <f>'Option 1'!V89</f>
        <v>204855.51399784477</v>
      </c>
      <c r="W89" s="43">
        <f>'Option 1'!W89</f>
        <v>208186.5826094666</v>
      </c>
      <c r="X89" s="43">
        <f>'Option 1'!X89</f>
        <v>210952.93873043908</v>
      </c>
      <c r="Y89" s="43">
        <f>'Option 1'!Y89</f>
        <v>213040.89517162816</v>
      </c>
      <c r="Z89" s="43">
        <f>'Option 1'!Z89</f>
        <v>214932.5924793038</v>
      </c>
      <c r="AA89" s="43">
        <f>'Option 1'!AA89</f>
        <v>216782.70253687145</v>
      </c>
      <c r="AB89" s="43">
        <f>'Option 1'!AB89</f>
        <v>218557.96564049297</v>
      </c>
      <c r="AC89" s="43">
        <f>'Option 1'!AC89</f>
        <v>220267.67990054697</v>
      </c>
      <c r="AD89" s="43">
        <f>'Option 1'!AD89</f>
        <v>221749.87812779017</v>
      </c>
      <c r="AE89" s="43">
        <f>'Option 1'!AE89</f>
        <v>223109.18008616864</v>
      </c>
      <c r="AF89" s="43">
        <f>'Option 1'!AF89</f>
        <v>224392.90439487129</v>
      </c>
      <c r="AG89" s="43">
        <f>'Option 1'!AG89</f>
        <v>225637.45562141176</v>
      </c>
      <c r="AH89" s="43">
        <f>'Option 1'!AH89</f>
        <v>226817.75389870911</v>
      </c>
      <c r="AI89" s="43">
        <f>'Option 1'!AI89</f>
        <v>227990.26862200658</v>
      </c>
      <c r="AJ89" s="43">
        <f>'Option 1'!AJ89</f>
        <v>229213.1354050333</v>
      </c>
      <c r="AK89" s="43">
        <f>'Option 1'!AK89</f>
        <v>230469.76641762813</v>
      </c>
      <c r="AL89" s="43">
        <f>'Option 1'!AL89</f>
        <v>231696.72179984424</v>
      </c>
      <c r="AM89" s="43">
        <f>'Option 1'!AM89</f>
        <v>232906.90780919555</v>
      </c>
      <c r="AN89" s="43">
        <f>'Option 1'!AN89</f>
        <v>234068.7327435739</v>
      </c>
      <c r="AO89" s="43">
        <f>'Option 1'!AO89</f>
        <v>235217.68413254694</v>
      </c>
      <c r="AP89" s="43">
        <f>'Option 1'!AP89</f>
        <v>236329.84541254694</v>
      </c>
      <c r="AQ89" s="43">
        <f>'Option 1'!AQ89</f>
        <v>237467.49926427664</v>
      </c>
      <c r="AR89" s="43">
        <f>'Option 1'!AR89</f>
        <v>238606.8377602766</v>
      </c>
      <c r="AS89" s="43">
        <f>'Option 1'!AS89</f>
        <v>239587.82163124948</v>
      </c>
      <c r="AT89" s="43">
        <f>'Option 1'!AT89</f>
        <v>240539.93245849264</v>
      </c>
      <c r="AU89" s="43">
        <f>'Option 1'!AU89</f>
        <v>241447.88751103307</v>
      </c>
      <c r="AV89" s="43">
        <f>'Option 1'!AV89</f>
        <v>242335.66241746579</v>
      </c>
      <c r="AW89" s="43">
        <f>'Option 1'!AW89</f>
        <v>243184.21559714139</v>
      </c>
      <c r="AX89" s="43"/>
      <c r="AY89" s="43"/>
      <c r="AZ89" s="43"/>
      <c r="BA89" s="43"/>
      <c r="BB89" s="43"/>
      <c r="BC89" s="43"/>
      <c r="BD89" s="43"/>
    </row>
    <row r="90" spans="1:56" ht="16.5" x14ac:dyDescent="0.3">
      <c r="A90" s="172"/>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2"/>
      <c r="B91" s="4" t="s">
        <v>332</v>
      </c>
      <c r="D91" s="4" t="s">
        <v>42</v>
      </c>
      <c r="E91" s="43">
        <f>'Option 1'!E91</f>
        <v>0</v>
      </c>
      <c r="F91" s="43">
        <f>'Option 1'!F91</f>
        <v>7.4757685842417583E-4</v>
      </c>
      <c r="G91" s="43">
        <f>'Option 1'!G91</f>
        <v>1.4340830642367965E-3</v>
      </c>
      <c r="H91" s="43">
        <f>'Option 1'!H91</f>
        <v>2.1740672729909315E-3</v>
      </c>
      <c r="I91" s="43">
        <f>'Option 1'!I91</f>
        <v>2.9198432419133618E-3</v>
      </c>
      <c r="J91" s="43">
        <f>'Option 1'!J91</f>
        <v>3.8738526606393363E-3</v>
      </c>
      <c r="K91" s="43">
        <f>'Option 1'!K91</f>
        <v>4.8167655248461281E-3</v>
      </c>
      <c r="L91" s="43">
        <f>'Option 1'!L91</f>
        <v>5.7696465017133087E-3</v>
      </c>
      <c r="M91" s="43">
        <f>'Option 1'!M91</f>
        <v>6.9237598663180137E-3</v>
      </c>
      <c r="N91" s="43">
        <f>'Option 1'!N91</f>
        <v>7.5802801546152468E-3</v>
      </c>
      <c r="O91" s="43">
        <f>'Option 1'!O91</f>
        <v>8.1957030847167288E-3</v>
      </c>
      <c r="P91" s="43">
        <f>'Option 1'!P91</f>
        <v>8.7769081548177731E-3</v>
      </c>
      <c r="Q91" s="43">
        <f>'Option 1'!Q91</f>
        <v>9.3378263675554986E-3</v>
      </c>
      <c r="R91" s="43">
        <f>'Option 1'!R91</f>
        <v>9.8758337860605713E-3</v>
      </c>
      <c r="S91" s="43">
        <f>'Option 1'!S91</f>
        <v>1.0343346539267034E-2</v>
      </c>
      <c r="T91" s="43">
        <f>'Option 1'!T91</f>
        <v>1.0741861613803709E-2</v>
      </c>
      <c r="U91" s="43">
        <f>'Option 1'!U91</f>
        <v>1.1046407933106498E-2</v>
      </c>
      <c r="V91" s="43">
        <f>'Option 1'!V91</f>
        <v>1.1280933482759443E-2</v>
      </c>
      <c r="W91" s="43">
        <f>'Option 1'!W91</f>
        <v>1.1477553619803028E-2</v>
      </c>
      <c r="X91" s="43">
        <f>'Option 1'!X91</f>
        <v>1.1646570388546225E-2</v>
      </c>
      <c r="Y91" s="43">
        <f>'Option 1'!Y91</f>
        <v>1.1770379402759736E-2</v>
      </c>
      <c r="Z91" s="43">
        <f>'Option 1'!Z91</f>
        <v>1.1882399497782999E-2</v>
      </c>
      <c r="AA91" s="43">
        <f>'Option 1'!AA91</f>
        <v>1.1992793640738422E-2</v>
      </c>
      <c r="AB91" s="43">
        <f>'Option 1'!AB91</f>
        <v>1.2100752051116707E-2</v>
      </c>
      <c r="AC91" s="43">
        <f>'Option 1'!AC91</f>
        <v>1.2206706761185607E-2</v>
      </c>
      <c r="AD91" s="43">
        <f>'Option 1'!AD91</f>
        <v>1.2300254536495319E-2</v>
      </c>
      <c r="AE91" s="43">
        <f>'Option 1'!AE91</f>
        <v>1.2385595751673497E-2</v>
      </c>
      <c r="AF91" s="43">
        <f>'Option 1'!AF91</f>
        <v>1.2463586705605312E-2</v>
      </c>
      <c r="AG91" s="43">
        <f>'Option 1'!AG91</f>
        <v>1.2536600115793748E-2</v>
      </c>
      <c r="AH91" s="43">
        <f>'Option 1'!AH91</f>
        <v>1.2604256622784291E-2</v>
      </c>
      <c r="AI91" s="43">
        <f>'Option 1'!AI91</f>
        <v>1.2672421434745593E-2</v>
      </c>
      <c r="AJ91" s="43">
        <f>'Option 1'!AJ91</f>
        <v>1.2743629373867875E-2</v>
      </c>
      <c r="AK91" s="43">
        <f>'Option 1'!AK91</f>
        <v>1.2816712804111468E-2</v>
      </c>
      <c r="AL91" s="43">
        <f>'Option 1'!AL91</f>
        <v>1.2888312423293549E-2</v>
      </c>
      <c r="AM91" s="43">
        <f>'Option 1'!AM91</f>
        <v>1.2959732541104673E-2</v>
      </c>
      <c r="AN91" s="43">
        <f>'Option 1'!AN91</f>
        <v>1.3027911810454791E-2</v>
      </c>
      <c r="AO91" s="43">
        <f>'Option 1'!AO91</f>
        <v>1.3095037102767678E-2</v>
      </c>
      <c r="AP91" s="43">
        <f>'Option 1'!AP91</f>
        <v>1.3159290750551651E-2</v>
      </c>
      <c r="AQ91" s="43">
        <f>'Option 1'!AQ91</f>
        <v>1.3225122401500965E-2</v>
      </c>
      <c r="AR91" s="43">
        <f>'Option 1'!AR91</f>
        <v>1.3290255068929339E-2</v>
      </c>
      <c r="AS91" s="43">
        <f>'Option 1'!AS91</f>
        <v>1.3346547416153999E-2</v>
      </c>
      <c r="AT91" s="43">
        <f>'Option 1'!AT91</f>
        <v>1.3402333473146108E-2</v>
      </c>
      <c r="AU91" s="43">
        <f>'Option 1'!AU91</f>
        <v>1.3456705414854969E-2</v>
      </c>
      <c r="AV91" s="43">
        <f>'Option 1'!AV91</f>
        <v>1.3510635489966897E-2</v>
      </c>
      <c r="AW91" s="43">
        <f>'Option 1'!AW91</f>
        <v>1.3560201055814675E-2</v>
      </c>
      <c r="AX91" s="35"/>
      <c r="AY91" s="35"/>
      <c r="AZ91" s="35"/>
      <c r="BA91" s="35"/>
      <c r="BB91" s="35"/>
      <c r="BC91" s="35"/>
      <c r="BD91" s="35"/>
    </row>
    <row r="92" spans="1:56" ht="16.5" x14ac:dyDescent="0.3">
      <c r="A92" s="172"/>
      <c r="B92" s="4" t="s">
        <v>333</v>
      </c>
      <c r="D92" s="4" t="s">
        <v>42</v>
      </c>
      <c r="E92" s="43">
        <f>'Option 1'!E92</f>
        <v>0</v>
      </c>
      <c r="F92" s="43">
        <f>'Option 1'!F92</f>
        <v>7.464308307236921E-3</v>
      </c>
      <c r="G92" s="43">
        <f>'Option 1'!G92</f>
        <v>1.431866464179145E-2</v>
      </c>
      <c r="H92" s="43">
        <f>'Option 1'!H92</f>
        <v>2.1708350510678084E-2</v>
      </c>
      <c r="I92" s="43">
        <f>'Option 1'!I92</f>
        <v>2.9154564917834545E-2</v>
      </c>
      <c r="J92" s="43">
        <f>'Option 1'!J92</f>
        <v>3.8682303629405237E-2</v>
      </c>
      <c r="K92" s="43">
        <f>'Option 1'!K92</f>
        <v>4.8097860181804092E-2</v>
      </c>
      <c r="L92" s="43">
        <f>'Option 1'!L92</f>
        <v>5.7612435885098831E-2</v>
      </c>
      <c r="M92" s="43">
        <f>'Option 1'!M92</f>
        <v>6.9136569321872593E-2</v>
      </c>
      <c r="N92" s="43">
        <f>'Option 1'!N92</f>
        <v>7.5692285819384128E-2</v>
      </c>
      <c r="O92" s="43">
        <f>'Option 1'!O92</f>
        <v>8.1837697137860585E-2</v>
      </c>
      <c r="P92" s="43">
        <f>'Option 1'!P92</f>
        <v>8.7641535213148852E-2</v>
      </c>
      <c r="Q92" s="43">
        <f>'Option 1'!Q92</f>
        <v>9.3242830383721123E-2</v>
      </c>
      <c r="R92" s="43">
        <f>'Option 1'!R92</f>
        <v>9.8615444808720379E-2</v>
      </c>
      <c r="S92" s="43">
        <f>'Option 1'!S92</f>
        <v>0.10328401300939022</v>
      </c>
      <c r="T92" s="43">
        <f>'Option 1'!T92</f>
        <v>0.10726347305096123</v>
      </c>
      <c r="U92" s="43">
        <f>'Option 1'!U92</f>
        <v>0.1103046028048002</v>
      </c>
      <c r="V92" s="43">
        <f>'Option 1'!V92</f>
        <v>0.11264654699985793</v>
      </c>
      <c r="W92" s="43">
        <f>'Option 1'!W92</f>
        <v>0.11461004171997605</v>
      </c>
      <c r="X92" s="43">
        <f>'Option 1'!X92</f>
        <v>0.11629796008678264</v>
      </c>
      <c r="Y92" s="43">
        <f>'Option 1'!Y92</f>
        <v>0.11753433863193752</v>
      </c>
      <c r="Z92" s="43">
        <f>'Option 1'!Z92</f>
        <v>0.11865300691667821</v>
      </c>
      <c r="AA92" s="43">
        <f>'Option 1'!AA92</f>
        <v>0.11975546726390945</v>
      </c>
      <c r="AB92" s="43">
        <f>'Option 1'!AB92</f>
        <v>0.12083363012345436</v>
      </c>
      <c r="AC92" s="43">
        <f>'Option 1'!AC92</f>
        <v>0.12189181065675407</v>
      </c>
      <c r="AD92" s="43">
        <f>'Option 1'!AD92</f>
        <v>0.12282611817539613</v>
      </c>
      <c r="AE92" s="43">
        <f>'Option 1'!AE92</f>
        <v>0.12367846574158536</v>
      </c>
      <c r="AF92" s="43">
        <f>'Option 1'!AF92</f>
        <v>0.12445737681334401</v>
      </c>
      <c r="AG92" s="43">
        <f>'Option 1'!AG92</f>
        <v>0.12518655800513967</v>
      </c>
      <c r="AH92" s="43">
        <f>'Option 1'!AH92</f>
        <v>0.12586222062691182</v>
      </c>
      <c r="AI92" s="43">
        <f>'Option 1'!AI92</f>
        <v>0.12654296935642775</v>
      </c>
      <c r="AJ92" s="43">
        <f>'Option 1'!AJ92</f>
        <v>0.12725410894049261</v>
      </c>
      <c r="AK92" s="43">
        <f>'Option 1'!AK92</f>
        <v>0.12798398342673517</v>
      </c>
      <c r="AL92" s="43">
        <f>'Option 1'!AL92</f>
        <v>0.12869905801620052</v>
      </c>
      <c r="AM92" s="43">
        <f>'Option 1'!AM92</f>
        <v>0.12941235356228703</v>
      </c>
      <c r="AN92" s="43">
        <f>'Option 1'!AN92</f>
        <v>0.13009330256457716</v>
      </c>
      <c r="AO92" s="43">
        <f>'Option 1'!AO92</f>
        <v>0.13076372249164187</v>
      </c>
      <c r="AP92" s="43">
        <f>'Option 1'!AP92</f>
        <v>0.13140546519911778</v>
      </c>
      <c r="AQ92" s="43">
        <f>'Option 1'!AQ92</f>
        <v>0.13206297135084533</v>
      </c>
      <c r="AR92" s="43">
        <f>'Option 1'!AR92</f>
        <v>0.13271349515405742</v>
      </c>
      <c r="AS92" s="43">
        <f>'Option 1'!AS92</f>
        <v>0.13327574850930221</v>
      </c>
      <c r="AT92" s="43">
        <f>'Option 1'!AT92</f>
        <v>0.13383295838444006</v>
      </c>
      <c r="AU92" s="43">
        <f>'Option 1'!AU92</f>
        <v>0.13437606238040167</v>
      </c>
      <c r="AV92" s="43">
        <f>'Option 1'!AV92</f>
        <v>0.13491476639629521</v>
      </c>
      <c r="AW92" s="43">
        <f>'Option 1'!AW92</f>
        <v>0.13540983862147035</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2013-06-26T14:08:28Z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