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709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U24" i="10" l="1"/>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M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<sst xmlns="http://schemas.openxmlformats.org/spreadsheetml/2006/main" count="1137" uniqueCount="371">
  <si>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</si>
  <si>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</si>
  <si>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</si>
  <si>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</si>
  <si>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</si>
  <si>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</si>
  <si>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</si>
  <si>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</si>
  <si>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</si>
  <si>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</si>
  <si>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</si>
  <si>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</si>
  <si>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</si>
  <si>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</si>
  <si>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</si>
  <si>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</si>
  <si>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</si>
  <si>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</si>
  <si>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</si>
  <si>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</si>
  <si>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</si>
  <si>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</si>
  <si>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</si>
  <si>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</si>
  <si>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</si>
  <si>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</si>
  <si>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</si>
  <si>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</si>
  <si>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</si>
  <si>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</si>
  <si>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</si>
  <si>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</si>
  <si>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</si>
  <si>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</si>
  <si>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</si>
  <si>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</si>
  <si>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</si>
  <si>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</si>
  <si>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</si>
  <si>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</si>
  <si>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</si>
  <si>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</si>
  <si>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</si>
  <si>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</si>
  <si>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</si>
  <si>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</si>
  <si>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</si>
  <si>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</si>
  <si>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</si>
  <si>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</si>
  <si>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</si>
  <si>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</si>
  <si>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</si>
  <si>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</si>
  <si>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</si>
  <si>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</si>
  <si>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</si>
  <si>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</si>
  <si>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</si>
  <si>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</si>
  <si>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</si>
  <si>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</si>
  <si>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</si>
  <si>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</si>
  <si>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</si>
  <si>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</si>
  <si>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</si>
  <si>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</si>
  <si>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</si>
  <si>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</si>
  <si>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</si>
  <si>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</si>
  <si>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</si>
  <si>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</si>
  <si>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</si>
  <si>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</si>
  <si>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</si>
  <si>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</si>
  <si>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</si>
  <si>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</si>
  <si>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</si>
  <si>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</si>
  <si>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</si>
  <si>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</si>
  <si>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</si>
  <si>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</si>
  <si>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</si>
  <si>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</si>
  <si>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</si>
  <si>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</si>
  <si>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</si>
  <si>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</si>
  <si>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</si>
  <si>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</si>
  <si>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</si>
  <si>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</si>
  <si>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</si>
  <si>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</si>
  <si>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</si>
  <si>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</si>
  <si>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</si>
  <si>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</si>
  <si>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</si>
  <si>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</si>
  <si>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</si>
  <si>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</si>
  <si>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</si>
  <si>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</si>
  <si>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</si>
  <si>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</si>
  <si>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</si>
  <si>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</si>
  <si>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</si>
  <si>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</si>
  <si>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</si>
  <si>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</si>
  <si>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</si>
  <si>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</si>
  <si>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</si>
  <si>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</si>
  <si>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</si>
  <si>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</si>
  <si>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</si>
  <si>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</si>
  <si>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</si>
  <si>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</si>
  <si>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</si>
  <si>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</si>
  <si>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</si>
  <si>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</si>
  <si>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</si>
  <si>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</si>
  <si>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</si>
  <si>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</si>
  <si>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</si>
  <si>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</si>
  <si>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</si>
  <si>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</si>
  <si>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</si>
  <si>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</si>
  <si>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</si>
  <si>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</si>
  <si>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</si>
  <si>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</si>
  <si>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</si>
  <si>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</si>
  <si>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</si>
  <si>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</si>
  <si>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</si>
  <si>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</si>
  <si>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</si>
  <si>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</si>
  <si>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</si>
  <si>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</si>
  <si>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</si>
  <si>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</si>
  <si>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</si>
  <si>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</si>
  <si>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</si>
  <si>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</si>
  <si>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</si>
  <si>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</si>
  <si>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</si>
  <si>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</si>
  <si>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</si>
  <si>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</si>
  <si>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</si>
  <si>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</si>
  <si>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</si>
  <si>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</si>
  <si>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</si>
  <si>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</si>
  <si>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</si>
  <si>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</si>
  <si>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</si>
  <si>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</si>
  <si>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</si>
  <si>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</si>
  <si>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</si>
  <si>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</si>
  <si>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</si>
  <si>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</si>
  <si>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</si>
  <si>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</si>
  <si>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</si>
  <si>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</si>
  <si>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</si>
  <si>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</si>
  <si>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</si>
  <si>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</si>
  <si>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</si>
  <si>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</si>
  <si>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</si>
  <si>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</si>
  <si>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</si>
  <si>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</si>
  <si>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</si>
  <si>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</si>
  <si>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</si>
  <si>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</si>
  <si>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</si>
  <si>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</si>
  <si>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</si>
  <si>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</si>
  <si>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</si>
  <si>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</si>
  <si>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</si>
  <si>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</si>
  <si>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</si>
  <si>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</si>
  <si>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</si>
  <si>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</si>
  <si>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</si>
  <si>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</si>
  <si>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</si>
  <si>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</si>
  <si>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</si>
  <si>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</si>
  <si>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</si>
  <si>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</si>
  <si>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</si>
  <si>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</si>
  <si>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</si>
  <si>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</si>
  <si>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</si>
  <si>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</si>
  <si>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</si>
  <si>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</si>
  <si>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</si>
  <si>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</si>
  <si>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</si>
  <si>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</si>
  <si>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</si>
  <si>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</si>
  <si>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</si>
  <si>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</si>
  <si>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</si>
  <si>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</si>
  <si>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</si>
  <si>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</si>
  <si>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</si>
  <si>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</si>
  <si>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</si>
  <si>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</si>
  <si>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</si>
  <si>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</si>
  <si>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</si>
  <si>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</si>
  <si>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</si>
  <si>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</si>
  <si>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</si>
  <si>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</si>
  <si>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</si>
  <si>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</si>
  <si>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</si>
  <si>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</si>
  <si>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</si>
  <si>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</si>
  <si>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</si>
  <si>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</si>
  <si>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</si>
  <si>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</si>
  <si>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</si>
  <si>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</si>
  <si>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</si>
  <si>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</si>
  <si>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</si>
  <si>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</si>
  <si>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</si>
  <si>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</si>
  <si>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</si>
  <si>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</si>
  <si>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</si>
  <si>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</si>
  <si>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</si>
  <si>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</si>
  <si>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</si>
  <si>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</si>
  <si>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</si>
  <si>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</si>
  <si>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</si>
  <si>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</si>
  <si>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</si>
  <si>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</si>
  <si>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</si>
  <si>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</si>
  <si>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</si>
  <si>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</si>
  <si>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</si>
  <si>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</si>
  <si>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</si>
  <si>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</si>
  <si>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</si>
  <si>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</si>
  <si>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</si>
  <si>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</si>
  <si>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</si>
  <si>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</si>
  <si>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</si>
  <si>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</si>
  <si>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</si>
  <si>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</si>
  <si>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</si>
  <si>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</si>
  <si>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</si>
  <si>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</si>
  <si>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</si>
  <si>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</si>
  <si>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</si>
  <si>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</si>
  <si>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</si>
  <si>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</si>
  <si>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</si>
  <si>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</si>
  <si>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</si>
  <si>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</si>
  <si>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</si>
  <si>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</si>
  <si>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</si>
  <si>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</si>
  <si>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</si>
  <si>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</si>
  <si>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</si>
  <si>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</si>
  <si>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</si>
  <si>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</si>
  <si>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</si>
  <si>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</si>
  <si>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</si>
  <si>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</si>
  <si>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</si>
  <si>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</si>
  <si>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</si>
  <si>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</si>
  <si>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</si>
  <si>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</si>
  <si>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</si>
  <si>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</si>
  <si>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</si>
  <si>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</si>
  <si>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</si>
  <si>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</si>
  <si>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</si>
  <si>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</si>
  <si>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</si>
  <si>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</si>
  <si>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</si>
  <si>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</si>
  <si>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</si>
  <si>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</si>
  <si>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</si>
  <si>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</si>
  <si>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</si>
  <si>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</si>
  <si>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</si>
  <si>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</si>
  <si>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</si>
  <si>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</si>
  <si>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</si>
  <si>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</si>
  <si>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</si>
  <si>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</si>
  <si>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</si>
  <si>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</si>
  <si>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</si>
  <si>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</si>
  <si>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</si>
  <si>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66kV OHL (Pole Line) Conductor</t>
  </si>
  <si>
    <t>South Wales</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</si>
  <si>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</si>
  <si>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cost of this replacement is far outweighed by the benefits of the risk avoided in the long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</si>
</sst>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-0.22460451307634305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6.1496747839870657E-2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0.37650922193893099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0.84397910436623136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-0.1245</v>
      </c>
      <c r="F13" s="62">
        <f>'Option 1'!F13</f>
        <v>-0.1234</v>
      </c>
      <c r="G13" s="62">
        <f>'Option 1'!G13</f>
        <v>-0.12230000000000001</v>
      </c>
      <c r="H13" s="62">
        <f>'Option 1'!H13</f>
        <v>-0.15029999999999999</v>
      </c>
      <c r="I13" s="62">
        <f>'Option 1'!I13</f>
        <v>-0.1492</v>
      </c>
      <c r="J13" s="62">
        <f>'Option 1'!J13</f>
        <v>-0.14699999999999999</v>
      </c>
      <c r="K13" s="62">
        <f>'Option 1'!K13</f>
        <v>-0.1459</v>
      </c>
      <c r="L13" s="62">
        <f>'Option 1'!L13</f>
        <v>-0.14369999999999999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-0.1245</v>
      </c>
      <c r="F18" s="59">
        <f t="shared" ref="F18:AW18" si="0">SUM(F13:F17)</f>
        <v>-0.1234</v>
      </c>
      <c r="G18" s="59">
        <f t="shared" si="0"/>
        <v>-0.12230000000000001</v>
      </c>
      <c r="H18" s="59">
        <f t="shared" si="0"/>
        <v>-0.15029999999999999</v>
      </c>
      <c r="I18" s="59">
        <f t="shared" si="0"/>
        <v>-0.1492</v>
      </c>
      <c r="J18" s="59">
        <f t="shared" si="0"/>
        <v>-0.14699999999999999</v>
      </c>
      <c r="K18" s="59">
        <f t="shared" si="0"/>
        <v>-0.1459</v>
      </c>
      <c r="L18" s="59">
        <f t="shared" si="0"/>
        <v>-0.14369999999999999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2.1511585053565112E-4</v>
      </c>
      <c r="G19" s="33">
        <f>'Option 1'!G19</f>
        <v>4.5718171807776009E-4</v>
      </c>
      <c r="H19" s="33">
        <f>'Option 1'!H19</f>
        <v>7.2634492498388102E-4</v>
      </c>
      <c r="I19" s="33">
        <f>'Option 1'!I19</f>
        <v>1.0989611745471669E-3</v>
      </c>
      <c r="J19" s="33">
        <f>'Option 1'!J19</f>
        <v>1.5313265010505391E-3</v>
      </c>
      <c r="K19" s="33">
        <f>'Option 1'!K19</f>
        <v>2.0208344548368227E-3</v>
      </c>
      <c r="L19" s="33">
        <f>'Option 1'!L19</f>
        <v>2.5833897322849846E-3</v>
      </c>
      <c r="M19" s="33">
        <f>'Option 1'!M19</f>
        <v>3.2508314310770356E-3</v>
      </c>
      <c r="N19" s="33">
        <f>'Option 1'!N19</f>
        <v>3.606291097122591E-3</v>
      </c>
      <c r="O19" s="33">
        <f>'Option 1'!O19</f>
        <v>3.9816529699324586E-3</v>
      </c>
      <c r="P19" s="33">
        <f>'Option 1'!P19</f>
        <v>4.3774660453364577E-3</v>
      </c>
      <c r="Q19" s="33">
        <f>'Option 1'!Q19</f>
        <v>4.7942793191644156E-3</v>
      </c>
      <c r="R19" s="33">
        <f>'Option 1'!R19</f>
        <v>5.2326417872461612E-3</v>
      </c>
      <c r="S19" s="33">
        <f>'Option 1'!S19</f>
        <v>5.6931024454115126E-3</v>
      </c>
      <c r="T19" s="33">
        <f>'Option 1'!T19</f>
        <v>6.176210289490296E-3</v>
      </c>
      <c r="U19" s="33">
        <f>'Option 1'!U19</f>
        <v>6.6825143153123236E-3</v>
      </c>
      <c r="V19" s="33">
        <f>'Option 1'!V19</f>
        <v>7.1787846392843482E-3</v>
      </c>
      <c r="W19" s="33">
        <f>'Option 1'!W19</f>
        <v>7.6761971344790781E-3</v>
      </c>
      <c r="X19" s="33">
        <f>'Option 1'!X19</f>
        <v>8.146712280212326E-3</v>
      </c>
      <c r="Y19" s="33">
        <f>'Option 1'!Y19</f>
        <v>8.4883259322326276E-3</v>
      </c>
      <c r="Z19" s="33">
        <f>'Option 1'!Z19</f>
        <v>8.8112938756775144E-3</v>
      </c>
      <c r="AA19" s="33">
        <f>'Option 1'!AA19</f>
        <v>9.0639191089747252E-3</v>
      </c>
      <c r="AB19" s="33">
        <f>'Option 1'!AB19</f>
        <v>9.1381539263849457E-3</v>
      </c>
      <c r="AC19" s="33">
        <f>'Option 1'!AC19</f>
        <v>9.1754583834781443E-3</v>
      </c>
      <c r="AD19" s="33">
        <f>'Option 1'!AD19</f>
        <v>9.1766191003412843E-3</v>
      </c>
      <c r="AE19" s="33">
        <f>'Option 1'!AE19</f>
        <v>9.1766191003412843E-3</v>
      </c>
      <c r="AF19" s="33">
        <f>'Option 1'!AF19</f>
        <v>9.1766191003412843E-3</v>
      </c>
      <c r="AG19" s="33">
        <f>'Option 1'!AG19</f>
        <v>9.1766191003412843E-3</v>
      </c>
      <c r="AH19" s="33">
        <f>'Option 1'!AH19</f>
        <v>9.1766191003412843E-3</v>
      </c>
      <c r="AI19" s="33">
        <f>'Option 1'!AI19</f>
        <v>9.1766191003412843E-3</v>
      </c>
      <c r="AJ19" s="33">
        <f>'Option 1'!AJ19</f>
        <v>9.1766191003412843E-3</v>
      </c>
      <c r="AK19" s="33">
        <f>'Option 1'!AK19</f>
        <v>9.1766191003412843E-3</v>
      </c>
      <c r="AL19" s="33">
        <f>'Option 1'!AL19</f>
        <v>9.1766191003412843E-3</v>
      </c>
      <c r="AM19" s="33">
        <f>'Option 1'!AM19</f>
        <v>9.1766191003412843E-3</v>
      </c>
      <c r="AN19" s="33">
        <f>'Option 1'!AN19</f>
        <v>9.1766191003412843E-3</v>
      </c>
      <c r="AO19" s="33">
        <f>'Option 1'!AO19</f>
        <v>9.1766191003412843E-3</v>
      </c>
      <c r="AP19" s="33">
        <f>'Option 1'!AP19</f>
        <v>9.1766191003412843E-3</v>
      </c>
      <c r="AQ19" s="33">
        <f>'Option 1'!AQ19</f>
        <v>9.1766191003412843E-3</v>
      </c>
      <c r="AR19" s="33">
        <f>'Option 1'!AR19</f>
        <v>9.1766191003412843E-3</v>
      </c>
      <c r="AS19" s="33">
        <f>'Option 1'!AS19</f>
        <v>9.1766191003412843E-3</v>
      </c>
      <c r="AT19" s="33">
        <f>'Option 1'!AT19</f>
        <v>9.1766191003412843E-3</v>
      </c>
      <c r="AU19" s="33">
        <f>'Option 1'!AU19</f>
        <v>9.1766191003412843E-3</v>
      </c>
      <c r="AV19" s="33">
        <f>'Option 1'!AV19</f>
        <v>9.1766191003412843E-3</v>
      </c>
      <c r="AW19" s="33">
        <f>'Option 1'!AW19</f>
        <v>9.1766191003412843E-3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2.1511585053565112E-4</v>
      </c>
      <c r="G25" s="67">
        <f t="shared" si="1"/>
        <v>4.5718171807776009E-4</v>
      </c>
      <c r="H25" s="67">
        <f t="shared" si="1"/>
        <v>7.2634492498388102E-4</v>
      </c>
      <c r="I25" s="67">
        <f t="shared" si="1"/>
        <v>1.0989611745471669E-3</v>
      </c>
      <c r="J25" s="67">
        <f t="shared" si="1"/>
        <v>1.5313265010505391E-3</v>
      </c>
      <c r="K25" s="67">
        <f t="shared" si="1"/>
        <v>2.0208344548368227E-3</v>
      </c>
      <c r="L25" s="67">
        <f t="shared" si="1"/>
        <v>2.5833897322849846E-3</v>
      </c>
      <c r="M25" s="67">
        <f t="shared" si="1"/>
        <v>3.2508314310770356E-3</v>
      </c>
      <c r="N25" s="67">
        <f t="shared" si="1"/>
        <v>3.606291097122591E-3</v>
      </c>
      <c r="O25" s="67">
        <f t="shared" si="1"/>
        <v>3.9816529699324586E-3</v>
      </c>
      <c r="P25" s="67">
        <f t="shared" si="1"/>
        <v>4.3774660453364577E-3</v>
      </c>
      <c r="Q25" s="67">
        <f t="shared" si="1"/>
        <v>4.7942793191644156E-3</v>
      </c>
      <c r="R25" s="67">
        <f t="shared" si="1"/>
        <v>5.2326417872461612E-3</v>
      </c>
      <c r="S25" s="67">
        <f t="shared" si="1"/>
        <v>5.6931024454115126E-3</v>
      </c>
      <c r="T25" s="67">
        <f t="shared" si="1"/>
        <v>6.176210289490296E-3</v>
      </c>
      <c r="U25" s="67">
        <f t="shared" si="1"/>
        <v>6.6825143153123236E-3</v>
      </c>
      <c r="V25" s="67">
        <f t="shared" si="1"/>
        <v>7.1787846392843482E-3</v>
      </c>
      <c r="W25" s="67">
        <f t="shared" si="1"/>
        <v>7.6761971344790781E-3</v>
      </c>
      <c r="X25" s="67">
        <f t="shared" si="1"/>
        <v>8.146712280212326E-3</v>
      </c>
      <c r="Y25" s="67">
        <f t="shared" si="1"/>
        <v>8.4883259322326276E-3</v>
      </c>
      <c r="Z25" s="67">
        <f t="shared" si="1"/>
        <v>8.8112938756775144E-3</v>
      </c>
      <c r="AA25" s="67">
        <f t="shared" si="1"/>
        <v>9.0639191089747252E-3</v>
      </c>
      <c r="AB25" s="67">
        <f t="shared" si="1"/>
        <v>9.1381539263849457E-3</v>
      </c>
      <c r="AC25" s="67">
        <f t="shared" si="1"/>
        <v>9.1754583834781443E-3</v>
      </c>
      <c r="AD25" s="67">
        <f t="shared" si="1"/>
        <v>9.1766191003412843E-3</v>
      </c>
      <c r="AE25" s="67">
        <f t="shared" si="1"/>
        <v>9.1766191003412843E-3</v>
      </c>
      <c r="AF25" s="67">
        <f t="shared" si="1"/>
        <v>9.1766191003412843E-3</v>
      </c>
      <c r="AG25" s="67">
        <f t="shared" si="1"/>
        <v>9.1766191003412843E-3</v>
      </c>
      <c r="AH25" s="67">
        <f t="shared" si="1"/>
        <v>9.1766191003412843E-3</v>
      </c>
      <c r="AI25" s="67">
        <f t="shared" si="1"/>
        <v>9.1766191003412843E-3</v>
      </c>
      <c r="AJ25" s="67">
        <f t="shared" si="1"/>
        <v>9.1766191003412843E-3</v>
      </c>
      <c r="AK25" s="67">
        <f t="shared" si="1"/>
        <v>9.1766191003412843E-3</v>
      </c>
      <c r="AL25" s="67">
        <f t="shared" si="1"/>
        <v>9.1766191003412843E-3</v>
      </c>
      <c r="AM25" s="67">
        <f t="shared" si="1"/>
        <v>9.1766191003412843E-3</v>
      </c>
      <c r="AN25" s="67">
        <f t="shared" si="1"/>
        <v>9.1766191003412843E-3</v>
      </c>
      <c r="AO25" s="67">
        <f t="shared" si="1"/>
        <v>9.1766191003412843E-3</v>
      </c>
      <c r="AP25" s="67">
        <f t="shared" si="1"/>
        <v>9.1766191003412843E-3</v>
      </c>
      <c r="AQ25" s="67">
        <f t="shared" si="1"/>
        <v>9.1766191003412843E-3</v>
      </c>
      <c r="AR25" s="67">
        <f t="shared" si="1"/>
        <v>9.1766191003412843E-3</v>
      </c>
      <c r="AS25" s="67">
        <f t="shared" si="1"/>
        <v>9.1766191003412843E-3</v>
      </c>
      <c r="AT25" s="67">
        <f t="shared" si="1"/>
        <v>9.1766191003412843E-3</v>
      </c>
      <c r="AU25" s="67">
        <f t="shared" si="1"/>
        <v>9.1766191003412843E-3</v>
      </c>
      <c r="AV25" s="67">
        <f t="shared" si="1"/>
        <v>9.1766191003412843E-3</v>
      </c>
      <c r="AW25" s="67">
        <f t="shared" si="1"/>
        <v>9.1766191003412843E-3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-0.1245</v>
      </c>
      <c r="F26" s="59">
        <f t="shared" ref="F26:BD26" si="2">F18+F25</f>
        <v>-0.12318488414946434</v>
      </c>
      <c r="G26" s="59">
        <f t="shared" si="2"/>
        <v>-0.12184281828192224</v>
      </c>
      <c r="H26" s="59">
        <f t="shared" si="2"/>
        <v>-0.1495736550750161</v>
      </c>
      <c r="I26" s="59">
        <f t="shared" si="2"/>
        <v>-0.14810103882545284</v>
      </c>
      <c r="J26" s="59">
        <f t="shared" si="2"/>
        <v>-0.14546867349894946</v>
      </c>
      <c r="K26" s="59">
        <f t="shared" si="2"/>
        <v>-0.14387916554516317</v>
      </c>
      <c r="L26" s="59">
        <f t="shared" si="2"/>
        <v>-0.14111661026771502</v>
      </c>
      <c r="M26" s="59">
        <f t="shared" si="2"/>
        <v>3.2508314310770356E-3</v>
      </c>
      <c r="N26" s="59">
        <f t="shared" si="2"/>
        <v>3.606291097122591E-3</v>
      </c>
      <c r="O26" s="59">
        <f t="shared" si="2"/>
        <v>3.9816529699324586E-3</v>
      </c>
      <c r="P26" s="59">
        <f t="shared" si="2"/>
        <v>4.3774660453364577E-3</v>
      </c>
      <c r="Q26" s="59">
        <f t="shared" si="2"/>
        <v>4.7942793191644156E-3</v>
      </c>
      <c r="R26" s="59">
        <f t="shared" si="2"/>
        <v>5.2326417872461612E-3</v>
      </c>
      <c r="S26" s="59">
        <f t="shared" si="2"/>
        <v>5.6931024454115126E-3</v>
      </c>
      <c r="T26" s="59">
        <f t="shared" si="2"/>
        <v>6.176210289490296E-3</v>
      </c>
      <c r="U26" s="59">
        <f t="shared" si="2"/>
        <v>6.6825143153123236E-3</v>
      </c>
      <c r="V26" s="59">
        <f t="shared" si="2"/>
        <v>7.1787846392843482E-3</v>
      </c>
      <c r="W26" s="59">
        <f t="shared" si="2"/>
        <v>7.6761971344790781E-3</v>
      </c>
      <c r="X26" s="59">
        <f t="shared" si="2"/>
        <v>8.146712280212326E-3</v>
      </c>
      <c r="Y26" s="59">
        <f t="shared" si="2"/>
        <v>8.4883259322326276E-3</v>
      </c>
      <c r="Z26" s="59">
        <f t="shared" si="2"/>
        <v>8.8112938756775144E-3</v>
      </c>
      <c r="AA26" s="59">
        <f t="shared" si="2"/>
        <v>9.0639191089747252E-3</v>
      </c>
      <c r="AB26" s="59">
        <f t="shared" si="2"/>
        <v>9.1381539263849457E-3</v>
      </c>
      <c r="AC26" s="59">
        <f t="shared" si="2"/>
        <v>9.1754583834781443E-3</v>
      </c>
      <c r="AD26" s="59">
        <f t="shared" si="2"/>
        <v>9.1766191003412843E-3</v>
      </c>
      <c r="AE26" s="59">
        <f t="shared" si="2"/>
        <v>9.1766191003412843E-3</v>
      </c>
      <c r="AF26" s="59">
        <f t="shared" si="2"/>
        <v>9.1766191003412843E-3</v>
      </c>
      <c r="AG26" s="59">
        <f t="shared" si="2"/>
        <v>9.1766191003412843E-3</v>
      </c>
      <c r="AH26" s="59">
        <f t="shared" si="2"/>
        <v>9.1766191003412843E-3</v>
      </c>
      <c r="AI26" s="59">
        <f t="shared" si="2"/>
        <v>9.1766191003412843E-3</v>
      </c>
      <c r="AJ26" s="59">
        <f t="shared" si="2"/>
        <v>9.1766191003412843E-3</v>
      </c>
      <c r="AK26" s="59">
        <f t="shared" si="2"/>
        <v>9.1766191003412843E-3</v>
      </c>
      <c r="AL26" s="59">
        <f t="shared" si="2"/>
        <v>9.1766191003412843E-3</v>
      </c>
      <c r="AM26" s="59">
        <f t="shared" si="2"/>
        <v>9.1766191003412843E-3</v>
      </c>
      <c r="AN26" s="59">
        <f t="shared" si="2"/>
        <v>9.1766191003412843E-3</v>
      </c>
      <c r="AO26" s="59">
        <f t="shared" si="2"/>
        <v>9.1766191003412843E-3</v>
      </c>
      <c r="AP26" s="59">
        <f t="shared" si="2"/>
        <v>9.1766191003412843E-3</v>
      </c>
      <c r="AQ26" s="59">
        <f t="shared" si="2"/>
        <v>9.1766191003412843E-3</v>
      </c>
      <c r="AR26" s="59">
        <f t="shared" si="2"/>
        <v>9.1766191003412843E-3</v>
      </c>
      <c r="AS26" s="59">
        <f t="shared" si="2"/>
        <v>9.1766191003412843E-3</v>
      </c>
      <c r="AT26" s="59">
        <f t="shared" si="2"/>
        <v>9.1766191003412843E-3</v>
      </c>
      <c r="AU26" s="59">
        <f t="shared" si="2"/>
        <v>9.1766191003412843E-3</v>
      </c>
      <c r="AV26" s="59">
        <f t="shared" si="2"/>
        <v>9.1766191003412843E-3</v>
      </c>
      <c r="AW26" s="59">
        <f t="shared" si="2"/>
        <v>9.1766191003412843E-3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-9.9600000000000008E-2</v>
      </c>
      <c r="F28" s="34">
        <f t="shared" ref="F28:AW28" si="4">F26*F27</f>
        <v>-9.8547907319571471E-2</v>
      </c>
      <c r="G28" s="34">
        <f t="shared" si="4"/>
        <v>-9.7474254625537798E-2</v>
      </c>
      <c r="H28" s="34">
        <f t="shared" si="4"/>
        <v>-0.11965892406001288</v>
      </c>
      <c r="I28" s="34">
        <f t="shared" si="4"/>
        <v>-0.11848083106036228</v>
      </c>
      <c r="J28" s="34">
        <f t="shared" si="4"/>
        <v>-0.11637493879915957</v>
      </c>
      <c r="K28" s="34">
        <f t="shared" si="4"/>
        <v>-0.11510333243613054</v>
      </c>
      <c r="L28" s="34">
        <f t="shared" si="4"/>
        <v>-0.11289328821417202</v>
      </c>
      <c r="M28" s="34">
        <f t="shared" si="4"/>
        <v>2.6006651448616286E-3</v>
      </c>
      <c r="N28" s="34">
        <f t="shared" si="4"/>
        <v>2.8850328776980731E-3</v>
      </c>
      <c r="O28" s="34">
        <f t="shared" si="4"/>
        <v>3.185322375945967E-3</v>
      </c>
      <c r="P28" s="34">
        <f t="shared" si="4"/>
        <v>3.5019728362691662E-3</v>
      </c>
      <c r="Q28" s="34">
        <f t="shared" si="4"/>
        <v>3.8354234553315326E-3</v>
      </c>
      <c r="R28" s="34">
        <f t="shared" si="4"/>
        <v>4.1861134297969289E-3</v>
      </c>
      <c r="S28" s="34">
        <f t="shared" si="4"/>
        <v>4.5544819563292102E-3</v>
      </c>
      <c r="T28" s="34">
        <f t="shared" si="4"/>
        <v>4.9409682315922372E-3</v>
      </c>
      <c r="U28" s="34">
        <f t="shared" si="4"/>
        <v>5.3460114522498594E-3</v>
      </c>
      <c r="V28" s="34">
        <f t="shared" si="4"/>
        <v>5.7430277114274789E-3</v>
      </c>
      <c r="W28" s="34">
        <f t="shared" si="4"/>
        <v>6.1409577075832627E-3</v>
      </c>
      <c r="X28" s="34">
        <f t="shared" si="4"/>
        <v>6.5173698241698611E-3</v>
      </c>
      <c r="Y28" s="34">
        <f t="shared" si="4"/>
        <v>6.7906607457861026E-3</v>
      </c>
      <c r="Z28" s="34">
        <f t="shared" si="4"/>
        <v>7.0490351005420117E-3</v>
      </c>
      <c r="AA28" s="34">
        <f t="shared" si="4"/>
        <v>7.2511352871797805E-3</v>
      </c>
      <c r="AB28" s="34">
        <f t="shared" si="4"/>
        <v>7.3105231411079571E-3</v>
      </c>
      <c r="AC28" s="34">
        <f t="shared" si="4"/>
        <v>7.3403667067825154E-3</v>
      </c>
      <c r="AD28" s="34">
        <f t="shared" si="4"/>
        <v>7.3412952802730282E-3</v>
      </c>
      <c r="AE28" s="34">
        <f t="shared" si="4"/>
        <v>7.3412952802730282E-3</v>
      </c>
      <c r="AF28" s="34">
        <f t="shared" si="4"/>
        <v>7.3412952802730282E-3</v>
      </c>
      <c r="AG28" s="34">
        <f t="shared" si="4"/>
        <v>7.3412952802730282E-3</v>
      </c>
      <c r="AH28" s="34">
        <f t="shared" si="4"/>
        <v>7.3412952802730282E-3</v>
      </c>
      <c r="AI28" s="34">
        <f t="shared" si="4"/>
        <v>7.3412952802730282E-3</v>
      </c>
      <c r="AJ28" s="34">
        <f t="shared" si="4"/>
        <v>7.3412952802730282E-3</v>
      </c>
      <c r="AK28" s="34">
        <f t="shared" si="4"/>
        <v>7.3412952802730282E-3</v>
      </c>
      <c r="AL28" s="34">
        <f t="shared" si="4"/>
        <v>7.3412952802730282E-3</v>
      </c>
      <c r="AM28" s="34">
        <f t="shared" si="4"/>
        <v>7.3412952802730282E-3</v>
      </c>
      <c r="AN28" s="34">
        <f t="shared" si="4"/>
        <v>7.3412952802730282E-3</v>
      </c>
      <c r="AO28" s="34">
        <f t="shared" si="4"/>
        <v>7.3412952802730282E-3</v>
      </c>
      <c r="AP28" s="34">
        <f t="shared" si="4"/>
        <v>7.3412952802730282E-3</v>
      </c>
      <c r="AQ28" s="34">
        <f t="shared" si="4"/>
        <v>7.3412952802730282E-3</v>
      </c>
      <c r="AR28" s="34">
        <f t="shared" si="4"/>
        <v>7.3412952802730282E-3</v>
      </c>
      <c r="AS28" s="34">
        <f t="shared" si="4"/>
        <v>7.3412952802730282E-3</v>
      </c>
      <c r="AT28" s="34">
        <f t="shared" si="4"/>
        <v>7.3412952802730282E-3</v>
      </c>
      <c r="AU28" s="34">
        <f t="shared" si="4"/>
        <v>7.3412952802730282E-3</v>
      </c>
      <c r="AV28" s="34">
        <f t="shared" si="4"/>
        <v>7.3412952802730282E-3</v>
      </c>
      <c r="AW28" s="34">
        <f t="shared" si="4"/>
        <v>7.3412952802730282E-3</v>
      </c>
      <c r="AX28" s="34"/>
      <c r="AY28" s="34"/>
      <c r="AZ28" s="34"/>
      <c r="BA28" s="34"/>
      <c r="BB28" s="34"/>
      <c r="BC28" s="34"/>
      <c r="BD28" s="34"/>
    </row>
    <row r="29" spans="1:56" x14ac:dyDescent="0.3">
      <c r="A29" s="115"/>
      <c r="B29" s="9" t="s">
        <v>92</v>
      </c>
      <c r="C29" s="11" t="s">
        <v>44</v>
      </c>
      <c r="D29" s="9" t="s">
        <v>40</v>
      </c>
      <c r="E29" s="34">
        <f>E26-E28</f>
        <v>-2.4899999999999992E-2</v>
      </c>
      <c r="F29" s="34">
        <f t="shared" ref="F29:AW29" si="5">F26-F28</f>
        <v>-2.4636976829892868E-2</v>
      </c>
      <c r="G29" s="34">
        <f t="shared" si="5"/>
        <v>-2.4368563656384443E-2</v>
      </c>
      <c r="H29" s="34">
        <f t="shared" si="5"/>
        <v>-2.9914731015003221E-2</v>
      </c>
      <c r="I29" s="34">
        <f t="shared" si="5"/>
        <v>-2.9620207765090556E-2</v>
      </c>
      <c r="J29" s="34">
        <f t="shared" si="5"/>
        <v>-2.9093734699789889E-2</v>
      </c>
      <c r="K29" s="34">
        <f t="shared" si="5"/>
        <v>-2.8775833109032631E-2</v>
      </c>
      <c r="L29" s="34">
        <f t="shared" si="5"/>
        <v>-2.8223322053542998E-2</v>
      </c>
      <c r="M29" s="34">
        <f t="shared" si="5"/>
        <v>6.5016628621540704E-4</v>
      </c>
      <c r="N29" s="34">
        <f t="shared" si="5"/>
        <v>7.2125821942451785E-4</v>
      </c>
      <c r="O29" s="34">
        <f t="shared" si="5"/>
        <v>7.9633059398649154E-4</v>
      </c>
      <c r="P29" s="34">
        <f t="shared" si="5"/>
        <v>8.7549320906729145E-4</v>
      </c>
      <c r="Q29" s="34">
        <f t="shared" si="5"/>
        <v>9.5885586383288304E-4</v>
      </c>
      <c r="R29" s="34">
        <f t="shared" si="5"/>
        <v>1.0465283574492322E-3</v>
      </c>
      <c r="S29" s="34">
        <f t="shared" si="5"/>
        <v>1.1386204890823023E-3</v>
      </c>
      <c r="T29" s="34">
        <f t="shared" si="5"/>
        <v>1.2352420578980589E-3</v>
      </c>
      <c r="U29" s="34">
        <f t="shared" si="5"/>
        <v>1.3365028630624642E-3</v>
      </c>
      <c r="V29" s="34">
        <f t="shared" si="5"/>
        <v>1.4357569278568693E-3</v>
      </c>
      <c r="W29" s="34">
        <f t="shared" si="5"/>
        <v>1.5352394268958154E-3</v>
      </c>
      <c r="X29" s="34">
        <f t="shared" si="5"/>
        <v>1.6293424560424648E-3</v>
      </c>
      <c r="Y29" s="34">
        <f t="shared" si="5"/>
        <v>1.697665186446525E-3</v>
      </c>
      <c r="Z29" s="34">
        <f t="shared" si="5"/>
        <v>1.7622587751355027E-3</v>
      </c>
      <c r="AA29" s="34">
        <f t="shared" si="5"/>
        <v>1.8127838217949447E-3</v>
      </c>
      <c r="AB29" s="34">
        <f t="shared" si="5"/>
        <v>1.8276307852769886E-3</v>
      </c>
      <c r="AC29" s="34">
        <f t="shared" si="5"/>
        <v>1.8350916766956289E-3</v>
      </c>
      <c r="AD29" s="34">
        <f t="shared" si="5"/>
        <v>1.8353238200682562E-3</v>
      </c>
      <c r="AE29" s="34">
        <f t="shared" si="5"/>
        <v>1.8353238200682562E-3</v>
      </c>
      <c r="AF29" s="34">
        <f t="shared" si="5"/>
        <v>1.8353238200682562E-3</v>
      </c>
      <c r="AG29" s="34">
        <f t="shared" si="5"/>
        <v>1.8353238200682562E-3</v>
      </c>
      <c r="AH29" s="34">
        <f t="shared" si="5"/>
        <v>1.8353238200682562E-3</v>
      </c>
      <c r="AI29" s="34">
        <f t="shared" si="5"/>
        <v>1.8353238200682562E-3</v>
      </c>
      <c r="AJ29" s="34">
        <f t="shared" si="5"/>
        <v>1.8353238200682562E-3</v>
      </c>
      <c r="AK29" s="34">
        <f t="shared" si="5"/>
        <v>1.8353238200682562E-3</v>
      </c>
      <c r="AL29" s="34">
        <f t="shared" si="5"/>
        <v>1.8353238200682562E-3</v>
      </c>
      <c r="AM29" s="34">
        <f t="shared" si="5"/>
        <v>1.8353238200682562E-3</v>
      </c>
      <c r="AN29" s="34">
        <f t="shared" si="5"/>
        <v>1.8353238200682562E-3</v>
      </c>
      <c r="AO29" s="34">
        <f t="shared" si="5"/>
        <v>1.8353238200682562E-3</v>
      </c>
      <c r="AP29" s="34">
        <f t="shared" si="5"/>
        <v>1.8353238200682562E-3</v>
      </c>
      <c r="AQ29" s="34">
        <f t="shared" si="5"/>
        <v>1.8353238200682562E-3</v>
      </c>
      <c r="AR29" s="34">
        <f t="shared" si="5"/>
        <v>1.8353238200682562E-3</v>
      </c>
      <c r="AS29" s="34">
        <f t="shared" si="5"/>
        <v>1.8353238200682562E-3</v>
      </c>
      <c r="AT29" s="34">
        <f t="shared" si="5"/>
        <v>1.8353238200682562E-3</v>
      </c>
      <c r="AU29" s="34">
        <f t="shared" si="5"/>
        <v>1.8353238200682562E-3</v>
      </c>
      <c r="AV29" s="34">
        <f t="shared" si="5"/>
        <v>1.8353238200682562E-3</v>
      </c>
      <c r="AW29" s="34">
        <f t="shared" si="5"/>
        <v>1.8353238200682562E-3</v>
      </c>
      <c r="AX29" s="34"/>
      <c r="AY29" s="34"/>
      <c r="AZ29" s="34"/>
      <c r="BA29" s="34"/>
      <c r="BB29" s="34"/>
      <c r="BC29" s="34"/>
      <c r="BD29" s="34"/>
    </row>
    <row r="30" spans="1:56" ht="16.5" hidden="1" customHeight="1" outlineLevel="1" x14ac:dyDescent="0.35">
      <c r="A30" s="115"/>
      <c r="B30" s="9" t="s">
        <v>1</v>
      </c>
      <c r="C30" s="11" t="s">
        <v>53</v>
      </c>
      <c r="D30" s="9" t="s">
        <v>40</v>
      </c>
      <c r="F30" s="34">
        <f>$E$28/'Fixed data'!$C$7</f>
        <v>-2.2133333333333336E-3</v>
      </c>
      <c r="G30" s="34">
        <f>$E$28/'Fixed data'!$C$7</f>
        <v>-2.2133333333333336E-3</v>
      </c>
      <c r="H30" s="34">
        <f>$E$28/'Fixed data'!$C$7</f>
        <v>-2.2133333333333336E-3</v>
      </c>
      <c r="I30" s="34">
        <f>$E$28/'Fixed data'!$C$7</f>
        <v>-2.2133333333333336E-3</v>
      </c>
      <c r="J30" s="34">
        <f>$E$28/'Fixed data'!$C$7</f>
        <v>-2.2133333333333336E-3</v>
      </c>
      <c r="K30" s="34">
        <f>$E$28/'Fixed data'!$C$7</f>
        <v>-2.2133333333333336E-3</v>
      </c>
      <c r="L30" s="34">
        <f>$E$28/'Fixed data'!$C$7</f>
        <v>-2.2133333333333336E-3</v>
      </c>
      <c r="M30" s="34">
        <f>$E$28/'Fixed data'!$C$7</f>
        <v>-2.2133333333333336E-3</v>
      </c>
      <c r="N30" s="34">
        <f>$E$28/'Fixed data'!$C$7</f>
        <v>-2.2133333333333336E-3</v>
      </c>
      <c r="O30" s="34">
        <f>$E$28/'Fixed data'!$C$7</f>
        <v>-2.2133333333333336E-3</v>
      </c>
      <c r="P30" s="34">
        <f>$E$28/'Fixed data'!$C$7</f>
        <v>-2.2133333333333336E-3</v>
      </c>
      <c r="Q30" s="34">
        <f>$E$28/'Fixed data'!$C$7</f>
        <v>-2.2133333333333336E-3</v>
      </c>
      <c r="R30" s="34">
        <f>$E$28/'Fixed data'!$C$7</f>
        <v>-2.2133333333333336E-3</v>
      </c>
      <c r="S30" s="34">
        <f>$E$28/'Fixed data'!$C$7</f>
        <v>-2.2133333333333336E-3</v>
      </c>
      <c r="T30" s="34">
        <f>$E$28/'Fixed data'!$C$7</f>
        <v>-2.2133333333333336E-3</v>
      </c>
      <c r="U30" s="34">
        <f>$E$28/'Fixed data'!$C$7</f>
        <v>-2.2133333333333336E-3</v>
      </c>
      <c r="V30" s="34">
        <f>$E$28/'Fixed data'!$C$7</f>
        <v>-2.2133333333333336E-3</v>
      </c>
      <c r="W30" s="34">
        <f>$E$28/'Fixed data'!$C$7</f>
        <v>-2.2133333333333336E-3</v>
      </c>
      <c r="X30" s="34">
        <f>$E$28/'Fixed data'!$C$7</f>
        <v>-2.2133333333333336E-3</v>
      </c>
      <c r="Y30" s="34">
        <f>$E$28/'Fixed data'!$C$7</f>
        <v>-2.2133333333333336E-3</v>
      </c>
      <c r="Z30" s="34">
        <f>$E$28/'Fixed data'!$C$7</f>
        <v>-2.2133333333333336E-3</v>
      </c>
      <c r="AA30" s="34">
        <f>$E$28/'Fixed data'!$C$7</f>
        <v>-2.2133333333333336E-3</v>
      </c>
      <c r="AB30" s="34">
        <f>$E$28/'Fixed data'!$C$7</f>
        <v>-2.2133333333333336E-3</v>
      </c>
      <c r="AC30" s="34">
        <f>$E$28/'Fixed data'!$C$7</f>
        <v>-2.2133333333333336E-3</v>
      </c>
      <c r="AD30" s="34">
        <f>$E$28/'Fixed data'!$C$7</f>
        <v>-2.2133333333333336E-3</v>
      </c>
      <c r="AE30" s="34">
        <f>$E$28/'Fixed data'!$C$7</f>
        <v>-2.2133333333333336E-3</v>
      </c>
      <c r="AF30" s="34">
        <f>$E$28/'Fixed data'!$C$7</f>
        <v>-2.2133333333333336E-3</v>
      </c>
      <c r="AG30" s="34">
        <f>$E$28/'Fixed data'!$C$7</f>
        <v>-2.2133333333333336E-3</v>
      </c>
      <c r="AH30" s="34">
        <f>$E$28/'Fixed data'!$C$7</f>
        <v>-2.2133333333333336E-3</v>
      </c>
      <c r="AI30" s="34">
        <f>$E$28/'Fixed data'!$C$7</f>
        <v>-2.2133333333333336E-3</v>
      </c>
      <c r="AJ30" s="34">
        <f>$E$28/'Fixed data'!$C$7</f>
        <v>-2.2133333333333336E-3</v>
      </c>
      <c r="AK30" s="34">
        <f>$E$28/'Fixed data'!$C$7</f>
        <v>-2.2133333333333336E-3</v>
      </c>
      <c r="AL30" s="34">
        <f>$E$28/'Fixed data'!$C$7</f>
        <v>-2.2133333333333336E-3</v>
      </c>
      <c r="AM30" s="34">
        <f>$E$28/'Fixed data'!$C$7</f>
        <v>-2.2133333333333336E-3</v>
      </c>
      <c r="AN30" s="34">
        <f>$E$28/'Fixed data'!$C$7</f>
        <v>-2.2133333333333336E-3</v>
      </c>
      <c r="AO30" s="34">
        <f>$E$28/'Fixed data'!$C$7</f>
        <v>-2.2133333333333336E-3</v>
      </c>
      <c r="AP30" s="34">
        <f>$E$28/'Fixed data'!$C$7</f>
        <v>-2.2133333333333336E-3</v>
      </c>
      <c r="AQ30" s="34">
        <f>$E$28/'Fixed data'!$C$7</f>
        <v>-2.2133333333333336E-3</v>
      </c>
      <c r="AR30" s="34">
        <f>$E$28/'Fixed data'!$C$7</f>
        <v>-2.2133333333333336E-3</v>
      </c>
      <c r="AS30" s="34">
        <f>$E$28/'Fixed data'!$C$7</f>
        <v>-2.2133333333333336E-3</v>
      </c>
      <c r="AT30" s="34">
        <f>$E$28/'Fixed data'!$C$7</f>
        <v>-2.2133333333333336E-3</v>
      </c>
      <c r="AU30" s="34">
        <f>$E$28/'Fixed data'!$C$7</f>
        <v>-2.2133333333333336E-3</v>
      </c>
      <c r="AV30" s="34">
        <f>$E$28/'Fixed data'!$C$7</f>
        <v>-2.2133333333333336E-3</v>
      </c>
      <c r="AW30" s="34">
        <f>$E$28/'Fixed data'!$C$7</f>
        <v>-2.2133333333333336E-3</v>
      </c>
      <c r="AX30" s="34">
        <f>$E$28/'Fixed data'!$C$7</f>
        <v>-2.2133333333333336E-3</v>
      </c>
      <c r="AY30" s="34"/>
      <c r="AZ30" s="34"/>
      <c r="BA30" s="34"/>
      <c r="BB30" s="34"/>
      <c r="BC30" s="34"/>
      <c r="BD30" s="34"/>
    </row>
    <row r="31" spans="1:56" ht="16.5" hidden="1" customHeight="1" outlineLevel="1" x14ac:dyDescent="0.35">
      <c r="A31" s="115"/>
      <c r="B31" s="9" t="s">
        <v>2</v>
      </c>
      <c r="C31" s="11" t="s">
        <v>54</v>
      </c>
      <c r="D31" s="9" t="s">
        <v>40</v>
      </c>
      <c r="F31" s="34"/>
      <c r="G31" s="34">
        <f>$F$28/'Fixed data'!$C$7</f>
        <v>-2.1899534959904771E-3</v>
      </c>
      <c r="H31" s="34">
        <f>$F$28/'Fixed data'!$C$7</f>
        <v>-2.1899534959904771E-3</v>
      </c>
      <c r="I31" s="34">
        <f>$F$28/'Fixed data'!$C$7</f>
        <v>-2.1899534959904771E-3</v>
      </c>
      <c r="J31" s="34">
        <f>$F$28/'Fixed data'!$C$7</f>
        <v>-2.1899534959904771E-3</v>
      </c>
      <c r="K31" s="34">
        <f>$F$28/'Fixed data'!$C$7</f>
        <v>-2.1899534959904771E-3</v>
      </c>
      <c r="L31" s="34">
        <f>$F$28/'Fixed data'!$C$7</f>
        <v>-2.1899534959904771E-3</v>
      </c>
      <c r="M31" s="34">
        <f>$F$28/'Fixed data'!$C$7</f>
        <v>-2.1899534959904771E-3</v>
      </c>
      <c r="N31" s="34">
        <f>$F$28/'Fixed data'!$C$7</f>
        <v>-2.1899534959904771E-3</v>
      </c>
      <c r="O31" s="34">
        <f>$F$28/'Fixed data'!$C$7</f>
        <v>-2.1899534959904771E-3</v>
      </c>
      <c r="P31" s="34">
        <f>$F$28/'Fixed data'!$C$7</f>
        <v>-2.1899534959904771E-3</v>
      </c>
      <c r="Q31" s="34">
        <f>$F$28/'Fixed data'!$C$7</f>
        <v>-2.1899534959904771E-3</v>
      </c>
      <c r="R31" s="34">
        <f>$F$28/'Fixed data'!$C$7</f>
        <v>-2.1899534959904771E-3</v>
      </c>
      <c r="S31" s="34">
        <f>$F$28/'Fixed data'!$C$7</f>
        <v>-2.1899534959904771E-3</v>
      </c>
      <c r="T31" s="34">
        <f>$F$28/'Fixed data'!$C$7</f>
        <v>-2.1899534959904771E-3</v>
      </c>
      <c r="U31" s="34">
        <f>$F$28/'Fixed data'!$C$7</f>
        <v>-2.1899534959904771E-3</v>
      </c>
      <c r="V31" s="34">
        <f>$F$28/'Fixed data'!$C$7</f>
        <v>-2.1899534959904771E-3</v>
      </c>
      <c r="W31" s="34">
        <f>$F$28/'Fixed data'!$C$7</f>
        <v>-2.1899534959904771E-3</v>
      </c>
      <c r="X31" s="34">
        <f>$F$28/'Fixed data'!$C$7</f>
        <v>-2.1899534959904771E-3</v>
      </c>
      <c r="Y31" s="34">
        <f>$F$28/'Fixed data'!$C$7</f>
        <v>-2.1899534959904771E-3</v>
      </c>
      <c r="Z31" s="34">
        <f>$F$28/'Fixed data'!$C$7</f>
        <v>-2.1899534959904771E-3</v>
      </c>
      <c r="AA31" s="34">
        <f>$F$28/'Fixed data'!$C$7</f>
        <v>-2.1899534959904771E-3</v>
      </c>
      <c r="AB31" s="34">
        <f>$F$28/'Fixed data'!$C$7</f>
        <v>-2.1899534959904771E-3</v>
      </c>
      <c r="AC31" s="34">
        <f>$F$28/'Fixed data'!$C$7</f>
        <v>-2.1899534959904771E-3</v>
      </c>
      <c r="AD31" s="34">
        <f>$F$28/'Fixed data'!$C$7</f>
        <v>-2.1899534959904771E-3</v>
      </c>
      <c r="AE31" s="34">
        <f>$F$28/'Fixed data'!$C$7</f>
        <v>-2.1899534959904771E-3</v>
      </c>
      <c r="AF31" s="34">
        <f>$F$28/'Fixed data'!$C$7</f>
        <v>-2.1899534959904771E-3</v>
      </c>
      <c r="AG31" s="34">
        <f>$F$28/'Fixed data'!$C$7</f>
        <v>-2.1899534959904771E-3</v>
      </c>
      <c r="AH31" s="34">
        <f>$F$28/'Fixed data'!$C$7</f>
        <v>-2.1899534959904771E-3</v>
      </c>
      <c r="AI31" s="34">
        <f>$F$28/'Fixed data'!$C$7</f>
        <v>-2.1899534959904771E-3</v>
      </c>
      <c r="AJ31" s="34">
        <f>$F$28/'Fixed data'!$C$7</f>
        <v>-2.1899534959904771E-3</v>
      </c>
      <c r="AK31" s="34">
        <f>$F$28/'Fixed data'!$C$7</f>
        <v>-2.1899534959904771E-3</v>
      </c>
      <c r="AL31" s="34">
        <f>$F$28/'Fixed data'!$C$7</f>
        <v>-2.1899534959904771E-3</v>
      </c>
      <c r="AM31" s="34">
        <f>$F$28/'Fixed data'!$C$7</f>
        <v>-2.1899534959904771E-3</v>
      </c>
      <c r="AN31" s="34">
        <f>$F$28/'Fixed data'!$C$7</f>
        <v>-2.1899534959904771E-3</v>
      </c>
      <c r="AO31" s="34">
        <f>$F$28/'Fixed data'!$C$7</f>
        <v>-2.1899534959904771E-3</v>
      </c>
      <c r="AP31" s="34">
        <f>$F$28/'Fixed data'!$C$7</f>
        <v>-2.1899534959904771E-3</v>
      </c>
      <c r="AQ31" s="34">
        <f>$F$28/'Fixed data'!$C$7</f>
        <v>-2.1899534959904771E-3</v>
      </c>
      <c r="AR31" s="34">
        <f>$F$28/'Fixed data'!$C$7</f>
        <v>-2.1899534959904771E-3</v>
      </c>
      <c r="AS31" s="34">
        <f>$F$28/'Fixed data'!$C$7</f>
        <v>-2.1899534959904771E-3</v>
      </c>
      <c r="AT31" s="34">
        <f>$F$28/'Fixed data'!$C$7</f>
        <v>-2.1899534959904771E-3</v>
      </c>
      <c r="AU31" s="34">
        <f>$F$28/'Fixed data'!$C$7</f>
        <v>-2.1899534959904771E-3</v>
      </c>
      <c r="AV31" s="34">
        <f>$F$28/'Fixed data'!$C$7</f>
        <v>-2.1899534959904771E-3</v>
      </c>
      <c r="AW31" s="34">
        <f>$F$28/'Fixed data'!$C$7</f>
        <v>-2.1899534959904771E-3</v>
      </c>
      <c r="AX31" s="34">
        <f>$F$28/'Fixed data'!$C$7</f>
        <v>-2.1899534959904771E-3</v>
      </c>
      <c r="AY31" s="34">
        <f>$F$28/'Fixed data'!$C$7</f>
        <v>-2.1899534959904771E-3</v>
      </c>
      <c r="AZ31" s="34"/>
      <c r="BA31" s="34"/>
      <c r="BB31" s="34"/>
      <c r="BC31" s="34"/>
      <c r="BD31" s="34"/>
    </row>
    <row r="32" spans="1:56" ht="16.5" hidden="1" customHeight="1" outlineLevel="1" x14ac:dyDescent="0.35">
      <c r="A32" s="115"/>
      <c r="B32" s="9" t="s">
        <v>3</v>
      </c>
      <c r="C32" s="11" t="s">
        <v>55</v>
      </c>
      <c r="D32" s="9" t="s">
        <v>40</v>
      </c>
      <c r="F32" s="34"/>
      <c r="G32" s="34"/>
      <c r="H32" s="34">
        <f>$G$28/'Fixed data'!$C$7</f>
        <v>-2.1660945472341733E-3</v>
      </c>
      <c r="I32" s="34">
        <f>$G$28/'Fixed data'!$C$7</f>
        <v>-2.1660945472341733E-3</v>
      </c>
      <c r="J32" s="34">
        <f>$G$28/'Fixed data'!$C$7</f>
        <v>-2.1660945472341733E-3</v>
      </c>
      <c r="K32" s="34">
        <f>$G$28/'Fixed data'!$C$7</f>
        <v>-2.1660945472341733E-3</v>
      </c>
      <c r="L32" s="34">
        <f>$G$28/'Fixed data'!$C$7</f>
        <v>-2.1660945472341733E-3</v>
      </c>
      <c r="M32" s="34">
        <f>$G$28/'Fixed data'!$C$7</f>
        <v>-2.1660945472341733E-3</v>
      </c>
      <c r="N32" s="34">
        <f>$G$28/'Fixed data'!$C$7</f>
        <v>-2.1660945472341733E-3</v>
      </c>
      <c r="O32" s="34">
        <f>$G$28/'Fixed data'!$C$7</f>
        <v>-2.1660945472341733E-3</v>
      </c>
      <c r="P32" s="34">
        <f>$G$28/'Fixed data'!$C$7</f>
        <v>-2.1660945472341733E-3</v>
      </c>
      <c r="Q32" s="34">
        <f>$G$28/'Fixed data'!$C$7</f>
        <v>-2.1660945472341733E-3</v>
      </c>
      <c r="R32" s="34">
        <f>$G$28/'Fixed data'!$C$7</f>
        <v>-2.1660945472341733E-3</v>
      </c>
      <c r="S32" s="34">
        <f>$G$28/'Fixed data'!$C$7</f>
        <v>-2.1660945472341733E-3</v>
      </c>
      <c r="T32" s="34">
        <f>$G$28/'Fixed data'!$C$7</f>
        <v>-2.1660945472341733E-3</v>
      </c>
      <c r="U32" s="34">
        <f>$G$28/'Fixed data'!$C$7</f>
        <v>-2.1660945472341733E-3</v>
      </c>
      <c r="V32" s="34">
        <f>$G$28/'Fixed data'!$C$7</f>
        <v>-2.1660945472341733E-3</v>
      </c>
      <c r="W32" s="34">
        <f>$G$28/'Fixed data'!$C$7</f>
        <v>-2.1660945472341733E-3</v>
      </c>
      <c r="X32" s="34">
        <f>$G$28/'Fixed data'!$C$7</f>
        <v>-2.1660945472341733E-3</v>
      </c>
      <c r="Y32" s="34">
        <f>$G$28/'Fixed data'!$C$7</f>
        <v>-2.1660945472341733E-3</v>
      </c>
      <c r="Z32" s="34">
        <f>$G$28/'Fixed data'!$C$7</f>
        <v>-2.1660945472341733E-3</v>
      </c>
      <c r="AA32" s="34">
        <f>$G$28/'Fixed data'!$C$7</f>
        <v>-2.1660945472341733E-3</v>
      </c>
      <c r="AB32" s="34">
        <f>$G$28/'Fixed data'!$C$7</f>
        <v>-2.1660945472341733E-3</v>
      </c>
      <c r="AC32" s="34">
        <f>$G$28/'Fixed data'!$C$7</f>
        <v>-2.1660945472341733E-3</v>
      </c>
      <c r="AD32" s="34">
        <f>$G$28/'Fixed data'!$C$7</f>
        <v>-2.1660945472341733E-3</v>
      </c>
      <c r="AE32" s="34">
        <f>$G$28/'Fixed data'!$C$7</f>
        <v>-2.1660945472341733E-3</v>
      </c>
      <c r="AF32" s="34">
        <f>$G$28/'Fixed data'!$C$7</f>
        <v>-2.1660945472341733E-3</v>
      </c>
      <c r="AG32" s="34">
        <f>$G$28/'Fixed data'!$C$7</f>
        <v>-2.1660945472341733E-3</v>
      </c>
      <c r="AH32" s="34">
        <f>$G$28/'Fixed data'!$C$7</f>
        <v>-2.1660945472341733E-3</v>
      </c>
      <c r="AI32" s="34">
        <f>$G$28/'Fixed data'!$C$7</f>
        <v>-2.1660945472341733E-3</v>
      </c>
      <c r="AJ32" s="34">
        <f>$G$28/'Fixed data'!$C$7</f>
        <v>-2.1660945472341733E-3</v>
      </c>
      <c r="AK32" s="34">
        <f>$G$28/'Fixed data'!$C$7</f>
        <v>-2.1660945472341733E-3</v>
      </c>
      <c r="AL32" s="34">
        <f>$G$28/'Fixed data'!$C$7</f>
        <v>-2.1660945472341733E-3</v>
      </c>
      <c r="AM32" s="34">
        <f>$G$28/'Fixed data'!$C$7</f>
        <v>-2.1660945472341733E-3</v>
      </c>
      <c r="AN32" s="34">
        <f>$G$28/'Fixed data'!$C$7</f>
        <v>-2.1660945472341733E-3</v>
      </c>
      <c r="AO32" s="34">
        <f>$G$28/'Fixed data'!$C$7</f>
        <v>-2.1660945472341733E-3</v>
      </c>
      <c r="AP32" s="34">
        <f>$G$28/'Fixed data'!$C$7</f>
        <v>-2.1660945472341733E-3</v>
      </c>
      <c r="AQ32" s="34">
        <f>$G$28/'Fixed data'!$C$7</f>
        <v>-2.1660945472341733E-3</v>
      </c>
      <c r="AR32" s="34">
        <f>$G$28/'Fixed data'!$C$7</f>
        <v>-2.1660945472341733E-3</v>
      </c>
      <c r="AS32" s="34">
        <f>$G$28/'Fixed data'!$C$7</f>
        <v>-2.1660945472341733E-3</v>
      </c>
      <c r="AT32" s="34">
        <f>$G$28/'Fixed data'!$C$7</f>
        <v>-2.1660945472341733E-3</v>
      </c>
      <c r="AU32" s="34">
        <f>$G$28/'Fixed data'!$C$7</f>
        <v>-2.1660945472341733E-3</v>
      </c>
      <c r="AV32" s="34">
        <f>$G$28/'Fixed data'!$C$7</f>
        <v>-2.1660945472341733E-3</v>
      </c>
      <c r="AW32" s="34">
        <f>$G$28/'Fixed data'!$C$7</f>
        <v>-2.1660945472341733E-3</v>
      </c>
      <c r="AX32" s="34">
        <f>$G$28/'Fixed data'!$C$7</f>
        <v>-2.1660945472341733E-3</v>
      </c>
      <c r="AY32" s="34">
        <f>$G$28/'Fixed data'!$C$7</f>
        <v>-2.1660945472341733E-3</v>
      </c>
      <c r="AZ32" s="34">
        <f>$G$28/'Fixed data'!$C$7</f>
        <v>-2.1660945472341733E-3</v>
      </c>
      <c r="BA32" s="34"/>
      <c r="BB32" s="34"/>
      <c r="BC32" s="34"/>
      <c r="BD32" s="34"/>
    </row>
    <row r="33" spans="1:57" ht="16.5" hidden="1" customHeight="1" outlineLevel="1" x14ac:dyDescent="0.35">
      <c r="A33" s="115"/>
      <c r="B33" s="9" t="s">
        <v>4</v>
      </c>
      <c r="C33" s="11" t="s">
        <v>56</v>
      </c>
      <c r="D33" s="9" t="s">
        <v>40</v>
      </c>
      <c r="F33" s="34"/>
      <c r="G33" s="34"/>
      <c r="H33" s="34"/>
      <c r="I33" s="34">
        <f>$H$28/'Fixed data'!$C$7</f>
        <v>-2.6590872013336196E-3</v>
      </c>
      <c r="J33" s="34">
        <f>$H$28/'Fixed data'!$C$7</f>
        <v>-2.6590872013336196E-3</v>
      </c>
      <c r="K33" s="34">
        <f>$H$28/'Fixed data'!$C$7</f>
        <v>-2.6590872013336196E-3</v>
      </c>
      <c r="L33" s="34">
        <f>$H$28/'Fixed data'!$C$7</f>
        <v>-2.6590872013336196E-3</v>
      </c>
      <c r="M33" s="34">
        <f>$H$28/'Fixed data'!$C$7</f>
        <v>-2.6590872013336196E-3</v>
      </c>
      <c r="N33" s="34">
        <f>$H$28/'Fixed data'!$C$7</f>
        <v>-2.6590872013336196E-3</v>
      </c>
      <c r="O33" s="34">
        <f>$H$28/'Fixed data'!$C$7</f>
        <v>-2.6590872013336196E-3</v>
      </c>
      <c r="P33" s="34">
        <f>$H$28/'Fixed data'!$C$7</f>
        <v>-2.6590872013336196E-3</v>
      </c>
      <c r="Q33" s="34">
        <f>$H$28/'Fixed data'!$C$7</f>
        <v>-2.6590872013336196E-3</v>
      </c>
      <c r="R33" s="34">
        <f>$H$28/'Fixed data'!$C$7</f>
        <v>-2.6590872013336196E-3</v>
      </c>
      <c r="S33" s="34">
        <f>$H$28/'Fixed data'!$C$7</f>
        <v>-2.6590872013336196E-3</v>
      </c>
      <c r="T33" s="34">
        <f>$H$28/'Fixed data'!$C$7</f>
        <v>-2.6590872013336196E-3</v>
      </c>
      <c r="U33" s="34">
        <f>$H$28/'Fixed data'!$C$7</f>
        <v>-2.6590872013336196E-3</v>
      </c>
      <c r="V33" s="34">
        <f>$H$28/'Fixed data'!$C$7</f>
        <v>-2.6590872013336196E-3</v>
      </c>
      <c r="W33" s="34">
        <f>$H$28/'Fixed data'!$C$7</f>
        <v>-2.6590872013336196E-3</v>
      </c>
      <c r="X33" s="34">
        <f>$H$28/'Fixed data'!$C$7</f>
        <v>-2.6590872013336196E-3</v>
      </c>
      <c r="Y33" s="34">
        <f>$H$28/'Fixed data'!$C$7</f>
        <v>-2.6590872013336196E-3</v>
      </c>
      <c r="Z33" s="34">
        <f>$H$28/'Fixed data'!$C$7</f>
        <v>-2.6590872013336196E-3</v>
      </c>
      <c r="AA33" s="34">
        <f>$H$28/'Fixed data'!$C$7</f>
        <v>-2.6590872013336196E-3</v>
      </c>
      <c r="AB33" s="34">
        <f>$H$28/'Fixed data'!$C$7</f>
        <v>-2.6590872013336196E-3</v>
      </c>
      <c r="AC33" s="34">
        <f>$H$28/'Fixed data'!$C$7</f>
        <v>-2.6590872013336196E-3</v>
      </c>
      <c r="AD33" s="34">
        <f>$H$28/'Fixed data'!$C$7</f>
        <v>-2.6590872013336196E-3</v>
      </c>
      <c r="AE33" s="34">
        <f>$H$28/'Fixed data'!$C$7</f>
        <v>-2.6590872013336196E-3</v>
      </c>
      <c r="AF33" s="34">
        <f>$H$28/'Fixed data'!$C$7</f>
        <v>-2.6590872013336196E-3</v>
      </c>
      <c r="AG33" s="34">
        <f>$H$28/'Fixed data'!$C$7</f>
        <v>-2.6590872013336196E-3</v>
      </c>
      <c r="AH33" s="34">
        <f>$H$28/'Fixed data'!$C$7</f>
        <v>-2.6590872013336196E-3</v>
      </c>
      <c r="AI33" s="34">
        <f>$H$28/'Fixed data'!$C$7</f>
        <v>-2.6590872013336196E-3</v>
      </c>
      <c r="AJ33" s="34">
        <f>$H$28/'Fixed data'!$C$7</f>
        <v>-2.6590872013336196E-3</v>
      </c>
      <c r="AK33" s="34">
        <f>$H$28/'Fixed data'!$C$7</f>
        <v>-2.6590872013336196E-3</v>
      </c>
      <c r="AL33" s="34">
        <f>$H$28/'Fixed data'!$C$7</f>
        <v>-2.6590872013336196E-3</v>
      </c>
      <c r="AM33" s="34">
        <f>$H$28/'Fixed data'!$C$7</f>
        <v>-2.6590872013336196E-3</v>
      </c>
      <c r="AN33" s="34">
        <f>$H$28/'Fixed data'!$C$7</f>
        <v>-2.6590872013336196E-3</v>
      </c>
      <c r="AO33" s="34">
        <f>$H$28/'Fixed data'!$C$7</f>
        <v>-2.6590872013336196E-3</v>
      </c>
      <c r="AP33" s="34">
        <f>$H$28/'Fixed data'!$C$7</f>
        <v>-2.6590872013336196E-3</v>
      </c>
      <c r="AQ33" s="34">
        <f>$H$28/'Fixed data'!$C$7</f>
        <v>-2.6590872013336196E-3</v>
      </c>
      <c r="AR33" s="34">
        <f>$H$28/'Fixed data'!$C$7</f>
        <v>-2.6590872013336196E-3</v>
      </c>
      <c r="AS33" s="34">
        <f>$H$28/'Fixed data'!$C$7</f>
        <v>-2.6590872013336196E-3</v>
      </c>
      <c r="AT33" s="34">
        <f>$H$28/'Fixed data'!$C$7</f>
        <v>-2.6590872013336196E-3</v>
      </c>
      <c r="AU33" s="34">
        <f>$H$28/'Fixed data'!$C$7</f>
        <v>-2.6590872013336196E-3</v>
      </c>
      <c r="AV33" s="34">
        <f>$H$28/'Fixed data'!$C$7</f>
        <v>-2.6590872013336196E-3</v>
      </c>
      <c r="AW33" s="34">
        <f>$H$28/'Fixed data'!$C$7</f>
        <v>-2.6590872013336196E-3</v>
      </c>
      <c r="AX33" s="34">
        <f>$H$28/'Fixed data'!$C$7</f>
        <v>-2.6590872013336196E-3</v>
      </c>
      <c r="AY33" s="34">
        <f>$H$28/'Fixed data'!$C$7</f>
        <v>-2.6590872013336196E-3</v>
      </c>
      <c r="AZ33" s="34">
        <f>$H$28/'Fixed data'!$C$7</f>
        <v>-2.6590872013336196E-3</v>
      </c>
      <c r="BA33" s="34">
        <f>$H$28/'Fixed data'!$C$7</f>
        <v>-2.6590872013336196E-3</v>
      </c>
      <c r="BB33" s="34"/>
      <c r="BC33" s="34"/>
      <c r="BD33" s="34"/>
    </row>
    <row r="34" spans="1:57" ht="16.5" hidden="1" customHeight="1" outlineLevel="1" x14ac:dyDescent="0.35">
      <c r="A34" s="115"/>
      <c r="B34" s="9" t="s">
        <v>5</v>
      </c>
      <c r="C34" s="11" t="s">
        <v>57</v>
      </c>
      <c r="D34" s="9" t="s">
        <v>40</v>
      </c>
      <c r="F34" s="34"/>
      <c r="G34" s="34"/>
      <c r="H34" s="34"/>
      <c r="I34" s="34"/>
      <c r="J34" s="34">
        <f>$I$28/'Fixed data'!$C$7</f>
        <v>-2.6329073568969394E-3</v>
      </c>
      <c r="K34" s="34">
        <f>$I$28/'Fixed data'!$C$7</f>
        <v>-2.6329073568969394E-3</v>
      </c>
      <c r="L34" s="34">
        <f>$I$28/'Fixed data'!$C$7</f>
        <v>-2.6329073568969394E-3</v>
      </c>
      <c r="M34" s="34">
        <f>$I$28/'Fixed data'!$C$7</f>
        <v>-2.6329073568969394E-3</v>
      </c>
      <c r="N34" s="34">
        <f>$I$28/'Fixed data'!$C$7</f>
        <v>-2.6329073568969394E-3</v>
      </c>
      <c r="O34" s="34">
        <f>$I$28/'Fixed data'!$C$7</f>
        <v>-2.6329073568969394E-3</v>
      </c>
      <c r="P34" s="34">
        <f>$I$28/'Fixed data'!$C$7</f>
        <v>-2.6329073568969394E-3</v>
      </c>
      <c r="Q34" s="34">
        <f>$I$28/'Fixed data'!$C$7</f>
        <v>-2.6329073568969394E-3</v>
      </c>
      <c r="R34" s="34">
        <f>$I$28/'Fixed data'!$C$7</f>
        <v>-2.6329073568969394E-3</v>
      </c>
      <c r="S34" s="34">
        <f>$I$28/'Fixed data'!$C$7</f>
        <v>-2.6329073568969394E-3</v>
      </c>
      <c r="T34" s="34">
        <f>$I$28/'Fixed data'!$C$7</f>
        <v>-2.6329073568969394E-3</v>
      </c>
      <c r="U34" s="34">
        <f>$I$28/'Fixed data'!$C$7</f>
        <v>-2.6329073568969394E-3</v>
      </c>
      <c r="V34" s="34">
        <f>$I$28/'Fixed data'!$C$7</f>
        <v>-2.6329073568969394E-3</v>
      </c>
      <c r="W34" s="34">
        <f>$I$28/'Fixed data'!$C$7</f>
        <v>-2.6329073568969394E-3</v>
      </c>
      <c r="X34" s="34">
        <f>$I$28/'Fixed data'!$C$7</f>
        <v>-2.6329073568969394E-3</v>
      </c>
      <c r="Y34" s="34">
        <f>$I$28/'Fixed data'!$C$7</f>
        <v>-2.6329073568969394E-3</v>
      </c>
      <c r="Z34" s="34">
        <f>$I$28/'Fixed data'!$C$7</f>
        <v>-2.6329073568969394E-3</v>
      </c>
      <c r="AA34" s="34">
        <f>$I$28/'Fixed data'!$C$7</f>
        <v>-2.6329073568969394E-3</v>
      </c>
      <c r="AB34" s="34">
        <f>$I$28/'Fixed data'!$C$7</f>
        <v>-2.6329073568969394E-3</v>
      </c>
      <c r="AC34" s="34">
        <f>$I$28/'Fixed data'!$C$7</f>
        <v>-2.6329073568969394E-3</v>
      </c>
      <c r="AD34" s="34">
        <f>$I$28/'Fixed data'!$C$7</f>
        <v>-2.6329073568969394E-3</v>
      </c>
      <c r="AE34" s="34">
        <f>$I$28/'Fixed data'!$C$7</f>
        <v>-2.6329073568969394E-3</v>
      </c>
      <c r="AF34" s="34">
        <f>$I$28/'Fixed data'!$C$7</f>
        <v>-2.6329073568969394E-3</v>
      </c>
      <c r="AG34" s="34">
        <f>$I$28/'Fixed data'!$C$7</f>
        <v>-2.6329073568969394E-3</v>
      </c>
      <c r="AH34" s="34">
        <f>$I$28/'Fixed data'!$C$7</f>
        <v>-2.6329073568969394E-3</v>
      </c>
      <c r="AI34" s="34">
        <f>$I$28/'Fixed data'!$C$7</f>
        <v>-2.6329073568969394E-3</v>
      </c>
      <c r="AJ34" s="34">
        <f>$I$28/'Fixed data'!$C$7</f>
        <v>-2.6329073568969394E-3</v>
      </c>
      <c r="AK34" s="34">
        <f>$I$28/'Fixed data'!$C$7</f>
        <v>-2.6329073568969394E-3</v>
      </c>
      <c r="AL34" s="34">
        <f>$I$28/'Fixed data'!$C$7</f>
        <v>-2.6329073568969394E-3</v>
      </c>
      <c r="AM34" s="34">
        <f>$I$28/'Fixed data'!$C$7</f>
        <v>-2.6329073568969394E-3</v>
      </c>
      <c r="AN34" s="34">
        <f>$I$28/'Fixed data'!$C$7</f>
        <v>-2.6329073568969394E-3</v>
      </c>
      <c r="AO34" s="34">
        <f>$I$28/'Fixed data'!$C$7</f>
        <v>-2.6329073568969394E-3</v>
      </c>
      <c r="AP34" s="34">
        <f>$I$28/'Fixed data'!$C$7</f>
        <v>-2.6329073568969394E-3</v>
      </c>
      <c r="AQ34" s="34">
        <f>$I$28/'Fixed data'!$C$7</f>
        <v>-2.6329073568969394E-3</v>
      </c>
      <c r="AR34" s="34">
        <f>$I$28/'Fixed data'!$C$7</f>
        <v>-2.6329073568969394E-3</v>
      </c>
      <c r="AS34" s="34">
        <f>$I$28/'Fixed data'!$C$7</f>
        <v>-2.6329073568969394E-3</v>
      </c>
      <c r="AT34" s="34">
        <f>$I$28/'Fixed data'!$C$7</f>
        <v>-2.6329073568969394E-3</v>
      </c>
      <c r="AU34" s="34">
        <f>$I$28/'Fixed data'!$C$7</f>
        <v>-2.6329073568969394E-3</v>
      </c>
      <c r="AV34" s="34">
        <f>$I$28/'Fixed data'!$C$7</f>
        <v>-2.6329073568969394E-3</v>
      </c>
      <c r="AW34" s="34">
        <f>$I$28/'Fixed data'!$C$7</f>
        <v>-2.6329073568969394E-3</v>
      </c>
      <c r="AX34" s="34">
        <f>$I$28/'Fixed data'!$C$7</f>
        <v>-2.6329073568969394E-3</v>
      </c>
      <c r="AY34" s="34">
        <f>$I$28/'Fixed data'!$C$7</f>
        <v>-2.6329073568969394E-3</v>
      </c>
      <c r="AZ34" s="34">
        <f>$I$28/'Fixed data'!$C$7</f>
        <v>-2.6329073568969394E-3</v>
      </c>
      <c r="BA34" s="34">
        <f>$I$28/'Fixed data'!$C$7</f>
        <v>-2.6329073568969394E-3</v>
      </c>
      <c r="BB34" s="34">
        <f>$I$28/'Fixed data'!$C$7</f>
        <v>-2.6329073568969394E-3</v>
      </c>
      <c r="BC34" s="34"/>
      <c r="BD34" s="34"/>
    </row>
    <row r="35" spans="1:57" ht="16.5" hidden="1" customHeight="1" outlineLevel="1" x14ac:dyDescent="0.35">
      <c r="A35" s="115"/>
      <c r="B35" s="9" t="s">
        <v>6</v>
      </c>
      <c r="C35" s="11" t="s">
        <v>58</v>
      </c>
      <c r="D35" s="9" t="s">
        <v>40</v>
      </c>
      <c r="F35" s="34"/>
      <c r="G35" s="34"/>
      <c r="H35" s="34"/>
      <c r="I35" s="34"/>
      <c r="J35" s="34"/>
      <c r="K35" s="34">
        <f>$J$28/'Fixed data'!$C$7</f>
        <v>-2.5861097510924348E-3</v>
      </c>
      <c r="L35" s="34">
        <f>$J$28/'Fixed data'!$C$7</f>
        <v>-2.5861097510924348E-3</v>
      </c>
      <c r="M35" s="34">
        <f>$J$28/'Fixed data'!$C$7</f>
        <v>-2.5861097510924348E-3</v>
      </c>
      <c r="N35" s="34">
        <f>$J$28/'Fixed data'!$C$7</f>
        <v>-2.5861097510924348E-3</v>
      </c>
      <c r="O35" s="34">
        <f>$J$28/'Fixed data'!$C$7</f>
        <v>-2.5861097510924348E-3</v>
      </c>
      <c r="P35" s="34">
        <f>$J$28/'Fixed data'!$C$7</f>
        <v>-2.5861097510924348E-3</v>
      </c>
      <c r="Q35" s="34">
        <f>$J$28/'Fixed data'!$C$7</f>
        <v>-2.5861097510924348E-3</v>
      </c>
      <c r="R35" s="34">
        <f>$J$28/'Fixed data'!$C$7</f>
        <v>-2.5861097510924348E-3</v>
      </c>
      <c r="S35" s="34">
        <f>$J$28/'Fixed data'!$C$7</f>
        <v>-2.5861097510924348E-3</v>
      </c>
      <c r="T35" s="34">
        <f>$J$28/'Fixed data'!$C$7</f>
        <v>-2.5861097510924348E-3</v>
      </c>
      <c r="U35" s="34">
        <f>$J$28/'Fixed data'!$C$7</f>
        <v>-2.5861097510924348E-3</v>
      </c>
      <c r="V35" s="34">
        <f>$J$28/'Fixed data'!$C$7</f>
        <v>-2.5861097510924348E-3</v>
      </c>
      <c r="W35" s="34">
        <f>$J$28/'Fixed data'!$C$7</f>
        <v>-2.5861097510924348E-3</v>
      </c>
      <c r="X35" s="34">
        <f>$J$28/'Fixed data'!$C$7</f>
        <v>-2.5861097510924348E-3</v>
      </c>
      <c r="Y35" s="34">
        <f>$J$28/'Fixed data'!$C$7</f>
        <v>-2.5861097510924348E-3</v>
      </c>
      <c r="Z35" s="34">
        <f>$J$28/'Fixed data'!$C$7</f>
        <v>-2.5861097510924348E-3</v>
      </c>
      <c r="AA35" s="34">
        <f>$J$28/'Fixed data'!$C$7</f>
        <v>-2.5861097510924348E-3</v>
      </c>
      <c r="AB35" s="34">
        <f>$J$28/'Fixed data'!$C$7</f>
        <v>-2.5861097510924348E-3</v>
      </c>
      <c r="AC35" s="34">
        <f>$J$28/'Fixed data'!$C$7</f>
        <v>-2.5861097510924348E-3</v>
      </c>
      <c r="AD35" s="34">
        <f>$J$28/'Fixed data'!$C$7</f>
        <v>-2.5861097510924348E-3</v>
      </c>
      <c r="AE35" s="34">
        <f>$J$28/'Fixed data'!$C$7</f>
        <v>-2.5861097510924348E-3</v>
      </c>
      <c r="AF35" s="34">
        <f>$J$28/'Fixed data'!$C$7</f>
        <v>-2.5861097510924348E-3</v>
      </c>
      <c r="AG35" s="34">
        <f>$J$28/'Fixed data'!$C$7</f>
        <v>-2.5861097510924348E-3</v>
      </c>
      <c r="AH35" s="34">
        <f>$J$28/'Fixed data'!$C$7</f>
        <v>-2.5861097510924348E-3</v>
      </c>
      <c r="AI35" s="34">
        <f>$J$28/'Fixed data'!$C$7</f>
        <v>-2.5861097510924348E-3</v>
      </c>
      <c r="AJ35" s="34">
        <f>$J$28/'Fixed data'!$C$7</f>
        <v>-2.5861097510924348E-3</v>
      </c>
      <c r="AK35" s="34">
        <f>$J$28/'Fixed data'!$C$7</f>
        <v>-2.5861097510924348E-3</v>
      </c>
      <c r="AL35" s="34">
        <f>$J$28/'Fixed data'!$C$7</f>
        <v>-2.5861097510924348E-3</v>
      </c>
      <c r="AM35" s="34">
        <f>$J$28/'Fixed data'!$C$7</f>
        <v>-2.5861097510924348E-3</v>
      </c>
      <c r="AN35" s="34">
        <f>$J$28/'Fixed data'!$C$7</f>
        <v>-2.5861097510924348E-3</v>
      </c>
      <c r="AO35" s="34">
        <f>$J$28/'Fixed data'!$C$7</f>
        <v>-2.5861097510924348E-3</v>
      </c>
      <c r="AP35" s="34">
        <f>$J$28/'Fixed data'!$C$7</f>
        <v>-2.5861097510924348E-3</v>
      </c>
      <c r="AQ35" s="34">
        <f>$J$28/'Fixed data'!$C$7</f>
        <v>-2.5861097510924348E-3</v>
      </c>
      <c r="AR35" s="34">
        <f>$J$28/'Fixed data'!$C$7</f>
        <v>-2.5861097510924348E-3</v>
      </c>
      <c r="AS35" s="34">
        <f>$J$28/'Fixed data'!$C$7</f>
        <v>-2.5861097510924348E-3</v>
      </c>
      <c r="AT35" s="34">
        <f>$J$28/'Fixed data'!$C$7</f>
        <v>-2.5861097510924348E-3</v>
      </c>
      <c r="AU35" s="34">
        <f>$J$28/'Fixed data'!$C$7</f>
        <v>-2.5861097510924348E-3</v>
      </c>
      <c r="AV35" s="34">
        <f>$J$28/'Fixed data'!$C$7</f>
        <v>-2.5861097510924348E-3</v>
      </c>
      <c r="AW35" s="34">
        <f>$J$28/'Fixed data'!$C$7</f>
        <v>-2.5861097510924348E-3</v>
      </c>
      <c r="AX35" s="34">
        <f>$J$28/'Fixed data'!$C$7</f>
        <v>-2.5861097510924348E-3</v>
      </c>
      <c r="AY35" s="34">
        <f>$J$28/'Fixed data'!$C$7</f>
        <v>-2.5861097510924348E-3</v>
      </c>
      <c r="AZ35" s="34">
        <f>$J$28/'Fixed data'!$C$7</f>
        <v>-2.5861097510924348E-3</v>
      </c>
      <c r="BA35" s="34">
        <f>$J$28/'Fixed data'!$C$7</f>
        <v>-2.5861097510924348E-3</v>
      </c>
      <c r="BB35" s="34">
        <f>$J$28/'Fixed data'!$C$7</f>
        <v>-2.5861097510924348E-3</v>
      </c>
      <c r="BC35" s="34">
        <f>$J$28/'Fixed data'!$C$7</f>
        <v>-2.5861097510924348E-3</v>
      </c>
      <c r="BD35" s="34"/>
    </row>
    <row r="36" spans="1:57" ht="16.5" hidden="1" customHeight="1" outlineLevel="1" x14ac:dyDescent="0.35">
      <c r="A36" s="115"/>
      <c r="B36" s="9" t="s">
        <v>32</v>
      </c>
      <c r="C36" s="11" t="s">
        <v>59</v>
      </c>
      <c r="D36" s="9" t="s">
        <v>40</v>
      </c>
      <c r="F36" s="34"/>
      <c r="G36" s="34"/>
      <c r="H36" s="34"/>
      <c r="I36" s="34"/>
      <c r="J36" s="34"/>
      <c r="K36" s="34"/>
      <c r="L36" s="34">
        <f>$K$28/'Fixed data'!$C$7</f>
        <v>-2.5578518319140119E-3</v>
      </c>
      <c r="M36" s="34">
        <f>$K$28/'Fixed data'!$C$7</f>
        <v>-2.5578518319140119E-3</v>
      </c>
      <c r="N36" s="34">
        <f>$K$28/'Fixed data'!$C$7</f>
        <v>-2.5578518319140119E-3</v>
      </c>
      <c r="O36" s="34">
        <f>$K$28/'Fixed data'!$C$7</f>
        <v>-2.5578518319140119E-3</v>
      </c>
      <c r="P36" s="34">
        <f>$K$28/'Fixed data'!$C$7</f>
        <v>-2.5578518319140119E-3</v>
      </c>
      <c r="Q36" s="34">
        <f>$K$28/'Fixed data'!$C$7</f>
        <v>-2.5578518319140119E-3</v>
      </c>
      <c r="R36" s="34">
        <f>$K$28/'Fixed data'!$C$7</f>
        <v>-2.5578518319140119E-3</v>
      </c>
      <c r="S36" s="34">
        <f>$K$28/'Fixed data'!$C$7</f>
        <v>-2.5578518319140119E-3</v>
      </c>
      <c r="T36" s="34">
        <f>$K$28/'Fixed data'!$C$7</f>
        <v>-2.5578518319140119E-3</v>
      </c>
      <c r="U36" s="34">
        <f>$K$28/'Fixed data'!$C$7</f>
        <v>-2.5578518319140119E-3</v>
      </c>
      <c r="V36" s="34">
        <f>$K$28/'Fixed data'!$C$7</f>
        <v>-2.5578518319140119E-3</v>
      </c>
      <c r="W36" s="34">
        <f>$K$28/'Fixed data'!$C$7</f>
        <v>-2.5578518319140119E-3</v>
      </c>
      <c r="X36" s="34">
        <f>$K$28/'Fixed data'!$C$7</f>
        <v>-2.5578518319140119E-3</v>
      </c>
      <c r="Y36" s="34">
        <f>$K$28/'Fixed data'!$C$7</f>
        <v>-2.5578518319140119E-3</v>
      </c>
      <c r="Z36" s="34">
        <f>$K$28/'Fixed data'!$C$7</f>
        <v>-2.5578518319140119E-3</v>
      </c>
      <c r="AA36" s="34">
        <f>$K$28/'Fixed data'!$C$7</f>
        <v>-2.5578518319140119E-3</v>
      </c>
      <c r="AB36" s="34">
        <f>$K$28/'Fixed data'!$C$7</f>
        <v>-2.5578518319140119E-3</v>
      </c>
      <c r="AC36" s="34">
        <f>$K$28/'Fixed data'!$C$7</f>
        <v>-2.5578518319140119E-3</v>
      </c>
      <c r="AD36" s="34">
        <f>$K$28/'Fixed data'!$C$7</f>
        <v>-2.5578518319140119E-3</v>
      </c>
      <c r="AE36" s="34">
        <f>$K$28/'Fixed data'!$C$7</f>
        <v>-2.5578518319140119E-3</v>
      </c>
      <c r="AF36" s="34">
        <f>$K$28/'Fixed data'!$C$7</f>
        <v>-2.5578518319140119E-3</v>
      </c>
      <c r="AG36" s="34">
        <f>$K$28/'Fixed data'!$C$7</f>
        <v>-2.5578518319140119E-3</v>
      </c>
      <c r="AH36" s="34">
        <f>$K$28/'Fixed data'!$C$7</f>
        <v>-2.5578518319140119E-3</v>
      </c>
      <c r="AI36" s="34">
        <f>$K$28/'Fixed data'!$C$7</f>
        <v>-2.5578518319140119E-3</v>
      </c>
      <c r="AJ36" s="34">
        <f>$K$28/'Fixed data'!$C$7</f>
        <v>-2.5578518319140119E-3</v>
      </c>
      <c r="AK36" s="34">
        <f>$K$28/'Fixed data'!$C$7</f>
        <v>-2.5578518319140119E-3</v>
      </c>
      <c r="AL36" s="34">
        <f>$K$28/'Fixed data'!$C$7</f>
        <v>-2.5578518319140119E-3</v>
      </c>
      <c r="AM36" s="34">
        <f>$K$28/'Fixed data'!$C$7</f>
        <v>-2.5578518319140119E-3</v>
      </c>
      <c r="AN36" s="34">
        <f>$K$28/'Fixed data'!$C$7</f>
        <v>-2.5578518319140119E-3</v>
      </c>
      <c r="AO36" s="34">
        <f>$K$28/'Fixed data'!$C$7</f>
        <v>-2.5578518319140119E-3</v>
      </c>
      <c r="AP36" s="34">
        <f>$K$28/'Fixed data'!$C$7</f>
        <v>-2.5578518319140119E-3</v>
      </c>
      <c r="AQ36" s="34">
        <f>$K$28/'Fixed data'!$C$7</f>
        <v>-2.5578518319140119E-3</v>
      </c>
      <c r="AR36" s="34">
        <f>$K$28/'Fixed data'!$C$7</f>
        <v>-2.5578518319140119E-3</v>
      </c>
      <c r="AS36" s="34">
        <f>$K$28/'Fixed data'!$C$7</f>
        <v>-2.5578518319140119E-3</v>
      </c>
      <c r="AT36" s="34">
        <f>$K$28/'Fixed data'!$C$7</f>
        <v>-2.5578518319140119E-3</v>
      </c>
      <c r="AU36" s="34">
        <f>$K$28/'Fixed data'!$C$7</f>
        <v>-2.5578518319140119E-3</v>
      </c>
      <c r="AV36" s="34">
        <f>$K$28/'Fixed data'!$C$7</f>
        <v>-2.5578518319140119E-3</v>
      </c>
      <c r="AW36" s="34">
        <f>$K$28/'Fixed data'!$C$7</f>
        <v>-2.5578518319140119E-3</v>
      </c>
      <c r="AX36" s="34">
        <f>$K$28/'Fixed data'!$C$7</f>
        <v>-2.5578518319140119E-3</v>
      </c>
      <c r="AY36" s="34">
        <f>$K$28/'Fixed data'!$C$7</f>
        <v>-2.5578518319140119E-3</v>
      </c>
      <c r="AZ36" s="34">
        <f>$K$28/'Fixed data'!$C$7</f>
        <v>-2.5578518319140119E-3</v>
      </c>
      <c r="BA36" s="34">
        <f>$K$28/'Fixed data'!$C$7</f>
        <v>-2.5578518319140119E-3</v>
      </c>
      <c r="BB36" s="34">
        <f>$K$28/'Fixed data'!$C$7</f>
        <v>-2.5578518319140119E-3</v>
      </c>
      <c r="BC36" s="34">
        <f>$K$28/'Fixed data'!$C$7</f>
        <v>-2.5578518319140119E-3</v>
      </c>
      <c r="BD36" s="34">
        <f>$K$28/'Fixed data'!$C$7</f>
        <v>-2.5578518319140119E-3</v>
      </c>
    </row>
    <row r="37" spans="1:57" ht="16.5" hidden="1" customHeight="1" outlineLevel="1" x14ac:dyDescent="0.35">
      <c r="A37" s="115"/>
      <c r="B37" s="9" t="s">
        <v>33</v>
      </c>
      <c r="C37" s="11" t="s">
        <v>60</v>
      </c>
      <c r="D37" s="9" t="s">
        <v>40</v>
      </c>
      <c r="F37" s="34"/>
      <c r="G37" s="34"/>
      <c r="H37" s="34"/>
      <c r="I37" s="34"/>
      <c r="J37" s="34"/>
      <c r="K37" s="34"/>
      <c r="L37" s="34"/>
      <c r="M37" s="34">
        <f>$L$28/'Fixed data'!$C$7</f>
        <v>-2.5087397380927118E-3</v>
      </c>
      <c r="N37" s="34">
        <f>$L$28/'Fixed data'!$C$7</f>
        <v>-2.5087397380927118E-3</v>
      </c>
      <c r="O37" s="34">
        <f>$L$28/'Fixed data'!$C$7</f>
        <v>-2.5087397380927118E-3</v>
      </c>
      <c r="P37" s="34">
        <f>$L$28/'Fixed data'!$C$7</f>
        <v>-2.5087397380927118E-3</v>
      </c>
      <c r="Q37" s="34">
        <f>$L$28/'Fixed data'!$C$7</f>
        <v>-2.5087397380927118E-3</v>
      </c>
      <c r="R37" s="34">
        <f>$L$28/'Fixed data'!$C$7</f>
        <v>-2.5087397380927118E-3</v>
      </c>
      <c r="S37" s="34">
        <f>$L$28/'Fixed data'!$C$7</f>
        <v>-2.5087397380927118E-3</v>
      </c>
      <c r="T37" s="34">
        <f>$L$28/'Fixed data'!$C$7</f>
        <v>-2.5087397380927118E-3</v>
      </c>
      <c r="U37" s="34">
        <f>$L$28/'Fixed data'!$C$7</f>
        <v>-2.5087397380927118E-3</v>
      </c>
      <c r="V37" s="34">
        <f>$L$28/'Fixed data'!$C$7</f>
        <v>-2.5087397380927118E-3</v>
      </c>
      <c r="W37" s="34">
        <f>$L$28/'Fixed data'!$C$7</f>
        <v>-2.5087397380927118E-3</v>
      </c>
      <c r="X37" s="34">
        <f>$L$28/'Fixed data'!$C$7</f>
        <v>-2.5087397380927118E-3</v>
      </c>
      <c r="Y37" s="34">
        <f>$L$28/'Fixed data'!$C$7</f>
        <v>-2.5087397380927118E-3</v>
      </c>
      <c r="Z37" s="34">
        <f>$L$28/'Fixed data'!$C$7</f>
        <v>-2.5087397380927118E-3</v>
      </c>
      <c r="AA37" s="34">
        <f>$L$28/'Fixed data'!$C$7</f>
        <v>-2.5087397380927118E-3</v>
      </c>
      <c r="AB37" s="34">
        <f>$L$28/'Fixed data'!$C$7</f>
        <v>-2.5087397380927118E-3</v>
      </c>
      <c r="AC37" s="34">
        <f>$L$28/'Fixed data'!$C$7</f>
        <v>-2.5087397380927118E-3</v>
      </c>
      <c r="AD37" s="34">
        <f>$L$28/'Fixed data'!$C$7</f>
        <v>-2.5087397380927118E-3</v>
      </c>
      <c r="AE37" s="34">
        <f>$L$28/'Fixed data'!$C$7</f>
        <v>-2.5087397380927118E-3</v>
      </c>
      <c r="AF37" s="34">
        <f>$L$28/'Fixed data'!$C$7</f>
        <v>-2.5087397380927118E-3</v>
      </c>
      <c r="AG37" s="34">
        <f>$L$28/'Fixed data'!$C$7</f>
        <v>-2.5087397380927118E-3</v>
      </c>
      <c r="AH37" s="34">
        <f>$L$28/'Fixed data'!$C$7</f>
        <v>-2.5087397380927118E-3</v>
      </c>
      <c r="AI37" s="34">
        <f>$L$28/'Fixed data'!$C$7</f>
        <v>-2.5087397380927118E-3</v>
      </c>
      <c r="AJ37" s="34">
        <f>$L$28/'Fixed data'!$C$7</f>
        <v>-2.5087397380927118E-3</v>
      </c>
      <c r="AK37" s="34">
        <f>$L$28/'Fixed data'!$C$7</f>
        <v>-2.5087397380927118E-3</v>
      </c>
      <c r="AL37" s="34">
        <f>$L$28/'Fixed data'!$C$7</f>
        <v>-2.5087397380927118E-3</v>
      </c>
      <c r="AM37" s="34">
        <f>$L$28/'Fixed data'!$C$7</f>
        <v>-2.5087397380927118E-3</v>
      </c>
      <c r="AN37" s="34">
        <f>$L$28/'Fixed data'!$C$7</f>
        <v>-2.5087397380927118E-3</v>
      </c>
      <c r="AO37" s="34">
        <f>$L$28/'Fixed data'!$C$7</f>
        <v>-2.5087397380927118E-3</v>
      </c>
      <c r="AP37" s="34">
        <f>$L$28/'Fixed data'!$C$7</f>
        <v>-2.5087397380927118E-3</v>
      </c>
      <c r="AQ37" s="34">
        <f>$L$28/'Fixed data'!$C$7</f>
        <v>-2.5087397380927118E-3</v>
      </c>
      <c r="AR37" s="34">
        <f>$L$28/'Fixed data'!$C$7</f>
        <v>-2.5087397380927118E-3</v>
      </c>
      <c r="AS37" s="34">
        <f>$L$28/'Fixed data'!$C$7</f>
        <v>-2.5087397380927118E-3</v>
      </c>
      <c r="AT37" s="34">
        <f>$L$28/'Fixed data'!$C$7</f>
        <v>-2.5087397380927118E-3</v>
      </c>
      <c r="AU37" s="34">
        <f>$L$28/'Fixed data'!$C$7</f>
        <v>-2.5087397380927118E-3</v>
      </c>
      <c r="AV37" s="34">
        <f>$L$28/'Fixed data'!$C$7</f>
        <v>-2.5087397380927118E-3</v>
      </c>
      <c r="AW37" s="34">
        <f>$L$28/'Fixed data'!$C$7</f>
        <v>-2.5087397380927118E-3</v>
      </c>
      <c r="AX37" s="34">
        <f>$L$28/'Fixed data'!$C$7</f>
        <v>-2.5087397380927118E-3</v>
      </c>
      <c r="AY37" s="34">
        <f>$L$28/'Fixed data'!$C$7</f>
        <v>-2.5087397380927118E-3</v>
      </c>
      <c r="AZ37" s="34">
        <f>$L$28/'Fixed data'!$C$7</f>
        <v>-2.5087397380927118E-3</v>
      </c>
      <c r="BA37" s="34">
        <f>$L$28/'Fixed data'!$C$7</f>
        <v>-2.5087397380927118E-3</v>
      </c>
      <c r="BB37" s="34">
        <f>$L$28/'Fixed data'!$C$7</f>
        <v>-2.5087397380927118E-3</v>
      </c>
      <c r="BC37" s="34">
        <f>$L$28/'Fixed data'!$C$7</f>
        <v>-2.5087397380927118E-3</v>
      </c>
      <c r="BD37" s="34">
        <f>$L$28/'Fixed data'!$C$7</f>
        <v>-2.5087397380927118E-3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5.7792558774702857E-5</v>
      </c>
      <c r="O38" s="34">
        <f>$M$28/'Fixed data'!$C$7</f>
        <v>5.7792558774702857E-5</v>
      </c>
      <c r="P38" s="34">
        <f>$M$28/'Fixed data'!$C$7</f>
        <v>5.7792558774702857E-5</v>
      </c>
      <c r="Q38" s="34">
        <f>$M$28/'Fixed data'!$C$7</f>
        <v>5.7792558774702857E-5</v>
      </c>
      <c r="R38" s="34">
        <f>$M$28/'Fixed data'!$C$7</f>
        <v>5.7792558774702857E-5</v>
      </c>
      <c r="S38" s="34">
        <f>$M$28/'Fixed data'!$C$7</f>
        <v>5.7792558774702857E-5</v>
      </c>
      <c r="T38" s="34">
        <f>$M$28/'Fixed data'!$C$7</f>
        <v>5.7792558774702857E-5</v>
      </c>
      <c r="U38" s="34">
        <f>$M$28/'Fixed data'!$C$7</f>
        <v>5.7792558774702857E-5</v>
      </c>
      <c r="V38" s="34">
        <f>$M$28/'Fixed data'!$C$7</f>
        <v>5.7792558774702857E-5</v>
      </c>
      <c r="W38" s="34">
        <f>$M$28/'Fixed data'!$C$7</f>
        <v>5.7792558774702857E-5</v>
      </c>
      <c r="X38" s="34">
        <f>$M$28/'Fixed data'!$C$7</f>
        <v>5.7792558774702857E-5</v>
      </c>
      <c r="Y38" s="34">
        <f>$M$28/'Fixed data'!$C$7</f>
        <v>5.7792558774702857E-5</v>
      </c>
      <c r="Z38" s="34">
        <f>$M$28/'Fixed data'!$C$7</f>
        <v>5.7792558774702857E-5</v>
      </c>
      <c r="AA38" s="34">
        <f>$M$28/'Fixed data'!$C$7</f>
        <v>5.7792558774702857E-5</v>
      </c>
      <c r="AB38" s="34">
        <f>$M$28/'Fixed data'!$C$7</f>
        <v>5.7792558774702857E-5</v>
      </c>
      <c r="AC38" s="34">
        <f>$M$28/'Fixed data'!$C$7</f>
        <v>5.7792558774702857E-5</v>
      </c>
      <c r="AD38" s="34">
        <f>$M$28/'Fixed data'!$C$7</f>
        <v>5.7792558774702857E-5</v>
      </c>
      <c r="AE38" s="34">
        <f>$M$28/'Fixed data'!$C$7</f>
        <v>5.7792558774702857E-5</v>
      </c>
      <c r="AF38" s="34">
        <f>$M$28/'Fixed data'!$C$7</f>
        <v>5.7792558774702857E-5</v>
      </c>
      <c r="AG38" s="34">
        <f>$M$28/'Fixed data'!$C$7</f>
        <v>5.7792558774702857E-5</v>
      </c>
      <c r="AH38" s="34">
        <f>$M$28/'Fixed data'!$C$7</f>
        <v>5.7792558774702857E-5</v>
      </c>
      <c r="AI38" s="34">
        <f>$M$28/'Fixed data'!$C$7</f>
        <v>5.7792558774702857E-5</v>
      </c>
      <c r="AJ38" s="34">
        <f>$M$28/'Fixed data'!$C$7</f>
        <v>5.7792558774702857E-5</v>
      </c>
      <c r="AK38" s="34">
        <f>$M$28/'Fixed data'!$C$7</f>
        <v>5.7792558774702857E-5</v>
      </c>
      <c r="AL38" s="34">
        <f>$M$28/'Fixed data'!$C$7</f>
        <v>5.7792558774702857E-5</v>
      </c>
      <c r="AM38" s="34">
        <f>$M$28/'Fixed data'!$C$7</f>
        <v>5.7792558774702857E-5</v>
      </c>
      <c r="AN38" s="34">
        <f>$M$28/'Fixed data'!$C$7</f>
        <v>5.7792558774702857E-5</v>
      </c>
      <c r="AO38" s="34">
        <f>$M$28/'Fixed data'!$C$7</f>
        <v>5.7792558774702857E-5</v>
      </c>
      <c r="AP38" s="34">
        <f>$M$28/'Fixed data'!$C$7</f>
        <v>5.7792558774702857E-5</v>
      </c>
      <c r="AQ38" s="34">
        <f>$M$28/'Fixed data'!$C$7</f>
        <v>5.7792558774702857E-5</v>
      </c>
      <c r="AR38" s="34">
        <f>$M$28/'Fixed data'!$C$7</f>
        <v>5.7792558774702857E-5</v>
      </c>
      <c r="AS38" s="34">
        <f>$M$28/'Fixed data'!$C$7</f>
        <v>5.7792558774702857E-5</v>
      </c>
      <c r="AT38" s="34">
        <f>$M$28/'Fixed data'!$C$7</f>
        <v>5.7792558774702857E-5</v>
      </c>
      <c r="AU38" s="34">
        <f>$M$28/'Fixed data'!$C$7</f>
        <v>5.7792558774702857E-5</v>
      </c>
      <c r="AV38" s="34">
        <f>$M$28/'Fixed data'!$C$7</f>
        <v>5.7792558774702857E-5</v>
      </c>
      <c r="AW38" s="34">
        <f>$M$28/'Fixed data'!$C$7</f>
        <v>5.7792558774702857E-5</v>
      </c>
      <c r="AX38" s="34">
        <f>$M$28/'Fixed data'!$C$7</f>
        <v>5.7792558774702857E-5</v>
      </c>
      <c r="AY38" s="34">
        <f>$M$28/'Fixed data'!$C$7</f>
        <v>5.7792558774702857E-5</v>
      </c>
      <c r="AZ38" s="34">
        <f>$M$28/'Fixed data'!$C$7</f>
        <v>5.7792558774702857E-5</v>
      </c>
      <c r="BA38" s="34">
        <f>$M$28/'Fixed data'!$C$7</f>
        <v>5.7792558774702857E-5</v>
      </c>
      <c r="BB38" s="34">
        <f>$M$28/'Fixed data'!$C$7</f>
        <v>5.7792558774702857E-5</v>
      </c>
      <c r="BC38" s="34">
        <f>$M$28/'Fixed data'!$C$7</f>
        <v>5.7792558774702857E-5</v>
      </c>
      <c r="BD38" s="34">
        <f>$M$28/'Fixed data'!$C$7</f>
        <v>5.7792558774702857E-5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6.411184172662385E-5</v>
      </c>
      <c r="P39" s="34">
        <f>$N$28/'Fixed data'!$C$7</f>
        <v>6.411184172662385E-5</v>
      </c>
      <c r="Q39" s="34">
        <f>$N$28/'Fixed data'!$C$7</f>
        <v>6.411184172662385E-5</v>
      </c>
      <c r="R39" s="34">
        <f>$N$28/'Fixed data'!$C$7</f>
        <v>6.411184172662385E-5</v>
      </c>
      <c r="S39" s="34">
        <f>$N$28/'Fixed data'!$C$7</f>
        <v>6.411184172662385E-5</v>
      </c>
      <c r="T39" s="34">
        <f>$N$28/'Fixed data'!$C$7</f>
        <v>6.411184172662385E-5</v>
      </c>
      <c r="U39" s="34">
        <f>$N$28/'Fixed data'!$C$7</f>
        <v>6.411184172662385E-5</v>
      </c>
      <c r="V39" s="34">
        <f>$N$28/'Fixed data'!$C$7</f>
        <v>6.411184172662385E-5</v>
      </c>
      <c r="W39" s="34">
        <f>$N$28/'Fixed data'!$C$7</f>
        <v>6.411184172662385E-5</v>
      </c>
      <c r="X39" s="34">
        <f>$N$28/'Fixed data'!$C$7</f>
        <v>6.411184172662385E-5</v>
      </c>
      <c r="Y39" s="34">
        <f>$N$28/'Fixed data'!$C$7</f>
        <v>6.411184172662385E-5</v>
      </c>
      <c r="Z39" s="34">
        <f>$N$28/'Fixed data'!$C$7</f>
        <v>6.411184172662385E-5</v>
      </c>
      <c r="AA39" s="34">
        <f>$N$28/'Fixed data'!$C$7</f>
        <v>6.411184172662385E-5</v>
      </c>
      <c r="AB39" s="34">
        <f>$N$28/'Fixed data'!$C$7</f>
        <v>6.411184172662385E-5</v>
      </c>
      <c r="AC39" s="34">
        <f>$N$28/'Fixed data'!$C$7</f>
        <v>6.411184172662385E-5</v>
      </c>
      <c r="AD39" s="34">
        <f>$N$28/'Fixed data'!$C$7</f>
        <v>6.411184172662385E-5</v>
      </c>
      <c r="AE39" s="34">
        <f>$N$28/'Fixed data'!$C$7</f>
        <v>6.411184172662385E-5</v>
      </c>
      <c r="AF39" s="34">
        <f>$N$28/'Fixed data'!$C$7</f>
        <v>6.411184172662385E-5</v>
      </c>
      <c r="AG39" s="34">
        <f>$N$28/'Fixed data'!$C$7</f>
        <v>6.411184172662385E-5</v>
      </c>
      <c r="AH39" s="34">
        <f>$N$28/'Fixed data'!$C$7</f>
        <v>6.411184172662385E-5</v>
      </c>
      <c r="AI39" s="34">
        <f>$N$28/'Fixed data'!$C$7</f>
        <v>6.411184172662385E-5</v>
      </c>
      <c r="AJ39" s="34">
        <f>$N$28/'Fixed data'!$C$7</f>
        <v>6.411184172662385E-5</v>
      </c>
      <c r="AK39" s="34">
        <f>$N$28/'Fixed data'!$C$7</f>
        <v>6.411184172662385E-5</v>
      </c>
      <c r="AL39" s="34">
        <f>$N$28/'Fixed data'!$C$7</f>
        <v>6.411184172662385E-5</v>
      </c>
      <c r="AM39" s="34">
        <f>$N$28/'Fixed data'!$C$7</f>
        <v>6.411184172662385E-5</v>
      </c>
      <c r="AN39" s="34">
        <f>$N$28/'Fixed data'!$C$7</f>
        <v>6.411184172662385E-5</v>
      </c>
      <c r="AO39" s="34">
        <f>$N$28/'Fixed data'!$C$7</f>
        <v>6.411184172662385E-5</v>
      </c>
      <c r="AP39" s="34">
        <f>$N$28/'Fixed data'!$C$7</f>
        <v>6.411184172662385E-5</v>
      </c>
      <c r="AQ39" s="34">
        <f>$N$28/'Fixed data'!$C$7</f>
        <v>6.411184172662385E-5</v>
      </c>
      <c r="AR39" s="34">
        <f>$N$28/'Fixed data'!$C$7</f>
        <v>6.411184172662385E-5</v>
      </c>
      <c r="AS39" s="34">
        <f>$N$28/'Fixed data'!$C$7</f>
        <v>6.411184172662385E-5</v>
      </c>
      <c r="AT39" s="34">
        <f>$N$28/'Fixed data'!$C$7</f>
        <v>6.411184172662385E-5</v>
      </c>
      <c r="AU39" s="34">
        <f>$N$28/'Fixed data'!$C$7</f>
        <v>6.411184172662385E-5</v>
      </c>
      <c r="AV39" s="34">
        <f>$N$28/'Fixed data'!$C$7</f>
        <v>6.411184172662385E-5</v>
      </c>
      <c r="AW39" s="34">
        <f>$N$28/'Fixed data'!$C$7</f>
        <v>6.411184172662385E-5</v>
      </c>
      <c r="AX39" s="34">
        <f>$N$28/'Fixed data'!$C$7</f>
        <v>6.411184172662385E-5</v>
      </c>
      <c r="AY39" s="34">
        <f>$N$28/'Fixed data'!$C$7</f>
        <v>6.411184172662385E-5</v>
      </c>
      <c r="AZ39" s="34">
        <f>$N$28/'Fixed data'!$C$7</f>
        <v>6.411184172662385E-5</v>
      </c>
      <c r="BA39" s="34">
        <f>$N$28/'Fixed data'!$C$7</f>
        <v>6.411184172662385E-5</v>
      </c>
      <c r="BB39" s="34">
        <f>$N$28/'Fixed data'!$C$7</f>
        <v>6.411184172662385E-5</v>
      </c>
      <c r="BC39" s="34">
        <f>$N$28/'Fixed data'!$C$7</f>
        <v>6.411184172662385E-5</v>
      </c>
      <c r="BD39" s="34">
        <f>$N$28/'Fixed data'!$C$7</f>
        <v>6.411184172662385E-5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7.078494168768816E-5</v>
      </c>
      <c r="Q40" s="34">
        <f>$O$28/'Fixed data'!$C$7</f>
        <v>7.078494168768816E-5</v>
      </c>
      <c r="R40" s="34">
        <f>$O$28/'Fixed data'!$C$7</f>
        <v>7.078494168768816E-5</v>
      </c>
      <c r="S40" s="34">
        <f>$O$28/'Fixed data'!$C$7</f>
        <v>7.078494168768816E-5</v>
      </c>
      <c r="T40" s="34">
        <f>$O$28/'Fixed data'!$C$7</f>
        <v>7.078494168768816E-5</v>
      </c>
      <c r="U40" s="34">
        <f>$O$28/'Fixed data'!$C$7</f>
        <v>7.078494168768816E-5</v>
      </c>
      <c r="V40" s="34">
        <f>$O$28/'Fixed data'!$C$7</f>
        <v>7.078494168768816E-5</v>
      </c>
      <c r="W40" s="34">
        <f>$O$28/'Fixed data'!$C$7</f>
        <v>7.078494168768816E-5</v>
      </c>
      <c r="X40" s="34">
        <f>$O$28/'Fixed data'!$C$7</f>
        <v>7.078494168768816E-5</v>
      </c>
      <c r="Y40" s="34">
        <f>$O$28/'Fixed data'!$C$7</f>
        <v>7.078494168768816E-5</v>
      </c>
      <c r="Z40" s="34">
        <f>$O$28/'Fixed data'!$C$7</f>
        <v>7.078494168768816E-5</v>
      </c>
      <c r="AA40" s="34">
        <f>$O$28/'Fixed data'!$C$7</f>
        <v>7.078494168768816E-5</v>
      </c>
      <c r="AB40" s="34">
        <f>$O$28/'Fixed data'!$C$7</f>
        <v>7.078494168768816E-5</v>
      </c>
      <c r="AC40" s="34">
        <f>$O$28/'Fixed data'!$C$7</f>
        <v>7.078494168768816E-5</v>
      </c>
      <c r="AD40" s="34">
        <f>$O$28/'Fixed data'!$C$7</f>
        <v>7.078494168768816E-5</v>
      </c>
      <c r="AE40" s="34">
        <f>$O$28/'Fixed data'!$C$7</f>
        <v>7.078494168768816E-5</v>
      </c>
      <c r="AF40" s="34">
        <f>$O$28/'Fixed data'!$C$7</f>
        <v>7.078494168768816E-5</v>
      </c>
      <c r="AG40" s="34">
        <f>$O$28/'Fixed data'!$C$7</f>
        <v>7.078494168768816E-5</v>
      </c>
      <c r="AH40" s="34">
        <f>$O$28/'Fixed data'!$C$7</f>
        <v>7.078494168768816E-5</v>
      </c>
      <c r="AI40" s="34">
        <f>$O$28/'Fixed data'!$C$7</f>
        <v>7.078494168768816E-5</v>
      </c>
      <c r="AJ40" s="34">
        <f>$O$28/'Fixed data'!$C$7</f>
        <v>7.078494168768816E-5</v>
      </c>
      <c r="AK40" s="34">
        <f>$O$28/'Fixed data'!$C$7</f>
        <v>7.078494168768816E-5</v>
      </c>
      <c r="AL40" s="34">
        <f>$O$28/'Fixed data'!$C$7</f>
        <v>7.078494168768816E-5</v>
      </c>
      <c r="AM40" s="34">
        <f>$O$28/'Fixed data'!$C$7</f>
        <v>7.078494168768816E-5</v>
      </c>
      <c r="AN40" s="34">
        <f>$O$28/'Fixed data'!$C$7</f>
        <v>7.078494168768816E-5</v>
      </c>
      <c r="AO40" s="34">
        <f>$O$28/'Fixed data'!$C$7</f>
        <v>7.078494168768816E-5</v>
      </c>
      <c r="AP40" s="34">
        <f>$O$28/'Fixed data'!$C$7</f>
        <v>7.078494168768816E-5</v>
      </c>
      <c r="AQ40" s="34">
        <f>$O$28/'Fixed data'!$C$7</f>
        <v>7.078494168768816E-5</v>
      </c>
      <c r="AR40" s="34">
        <f>$O$28/'Fixed data'!$C$7</f>
        <v>7.078494168768816E-5</v>
      </c>
      <c r="AS40" s="34">
        <f>$O$28/'Fixed data'!$C$7</f>
        <v>7.078494168768816E-5</v>
      </c>
      <c r="AT40" s="34">
        <f>$O$28/'Fixed data'!$C$7</f>
        <v>7.078494168768816E-5</v>
      </c>
      <c r="AU40" s="34">
        <f>$O$28/'Fixed data'!$C$7</f>
        <v>7.078494168768816E-5</v>
      </c>
      <c r="AV40" s="34">
        <f>$O$28/'Fixed data'!$C$7</f>
        <v>7.078494168768816E-5</v>
      </c>
      <c r="AW40" s="34">
        <f>$O$28/'Fixed data'!$C$7</f>
        <v>7.078494168768816E-5</v>
      </c>
      <c r="AX40" s="34">
        <f>$O$28/'Fixed data'!$C$7</f>
        <v>7.078494168768816E-5</v>
      </c>
      <c r="AY40" s="34">
        <f>$O$28/'Fixed data'!$C$7</f>
        <v>7.078494168768816E-5</v>
      </c>
      <c r="AZ40" s="34">
        <f>$O$28/'Fixed data'!$C$7</f>
        <v>7.078494168768816E-5</v>
      </c>
      <c r="BA40" s="34">
        <f>$O$28/'Fixed data'!$C$7</f>
        <v>7.078494168768816E-5</v>
      </c>
      <c r="BB40" s="34">
        <f>$O$28/'Fixed data'!$C$7</f>
        <v>7.078494168768816E-5</v>
      </c>
      <c r="BC40" s="34">
        <f>$O$28/'Fixed data'!$C$7</f>
        <v>7.078494168768816E-5</v>
      </c>
      <c r="BD40" s="34">
        <f>$O$28/'Fixed data'!$C$7</f>
        <v>7.078494168768816E-5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7.7821618583759247E-5</v>
      </c>
      <c r="R41" s="34">
        <f>$P$28/'Fixed data'!$C$7</f>
        <v>7.7821618583759247E-5</v>
      </c>
      <c r="S41" s="34">
        <f>$P$28/'Fixed data'!$C$7</f>
        <v>7.7821618583759247E-5</v>
      </c>
      <c r="T41" s="34">
        <f>$P$28/'Fixed data'!$C$7</f>
        <v>7.7821618583759247E-5</v>
      </c>
      <c r="U41" s="34">
        <f>$P$28/'Fixed data'!$C$7</f>
        <v>7.7821618583759247E-5</v>
      </c>
      <c r="V41" s="34">
        <f>$P$28/'Fixed data'!$C$7</f>
        <v>7.7821618583759247E-5</v>
      </c>
      <c r="W41" s="34">
        <f>$P$28/'Fixed data'!$C$7</f>
        <v>7.7821618583759247E-5</v>
      </c>
      <c r="X41" s="34">
        <f>$P$28/'Fixed data'!$C$7</f>
        <v>7.7821618583759247E-5</v>
      </c>
      <c r="Y41" s="34">
        <f>$P$28/'Fixed data'!$C$7</f>
        <v>7.7821618583759247E-5</v>
      </c>
      <c r="Z41" s="34">
        <f>$P$28/'Fixed data'!$C$7</f>
        <v>7.7821618583759247E-5</v>
      </c>
      <c r="AA41" s="34">
        <f>$P$28/'Fixed data'!$C$7</f>
        <v>7.7821618583759247E-5</v>
      </c>
      <c r="AB41" s="34">
        <f>$P$28/'Fixed data'!$C$7</f>
        <v>7.7821618583759247E-5</v>
      </c>
      <c r="AC41" s="34">
        <f>$P$28/'Fixed data'!$C$7</f>
        <v>7.7821618583759247E-5</v>
      </c>
      <c r="AD41" s="34">
        <f>$P$28/'Fixed data'!$C$7</f>
        <v>7.7821618583759247E-5</v>
      </c>
      <c r="AE41" s="34">
        <f>$P$28/'Fixed data'!$C$7</f>
        <v>7.7821618583759247E-5</v>
      </c>
      <c r="AF41" s="34">
        <f>$P$28/'Fixed data'!$C$7</f>
        <v>7.7821618583759247E-5</v>
      </c>
      <c r="AG41" s="34">
        <f>$P$28/'Fixed data'!$C$7</f>
        <v>7.7821618583759247E-5</v>
      </c>
      <c r="AH41" s="34">
        <f>$P$28/'Fixed data'!$C$7</f>
        <v>7.7821618583759247E-5</v>
      </c>
      <c r="AI41" s="34">
        <f>$P$28/'Fixed data'!$C$7</f>
        <v>7.7821618583759247E-5</v>
      </c>
      <c r="AJ41" s="34">
        <f>$P$28/'Fixed data'!$C$7</f>
        <v>7.7821618583759247E-5</v>
      </c>
      <c r="AK41" s="34">
        <f>$P$28/'Fixed data'!$C$7</f>
        <v>7.7821618583759247E-5</v>
      </c>
      <c r="AL41" s="34">
        <f>$P$28/'Fixed data'!$C$7</f>
        <v>7.7821618583759247E-5</v>
      </c>
      <c r="AM41" s="34">
        <f>$P$28/'Fixed data'!$C$7</f>
        <v>7.7821618583759247E-5</v>
      </c>
      <c r="AN41" s="34">
        <f>$P$28/'Fixed data'!$C$7</f>
        <v>7.7821618583759247E-5</v>
      </c>
      <c r="AO41" s="34">
        <f>$P$28/'Fixed data'!$C$7</f>
        <v>7.7821618583759247E-5</v>
      </c>
      <c r="AP41" s="34">
        <f>$P$28/'Fixed data'!$C$7</f>
        <v>7.7821618583759247E-5</v>
      </c>
      <c r="AQ41" s="34">
        <f>$P$28/'Fixed data'!$C$7</f>
        <v>7.7821618583759247E-5</v>
      </c>
      <c r="AR41" s="34">
        <f>$P$28/'Fixed data'!$C$7</f>
        <v>7.7821618583759247E-5</v>
      </c>
      <c r="AS41" s="34">
        <f>$P$28/'Fixed data'!$C$7</f>
        <v>7.7821618583759247E-5</v>
      </c>
      <c r="AT41" s="34">
        <f>$P$28/'Fixed data'!$C$7</f>
        <v>7.7821618583759247E-5</v>
      </c>
      <c r="AU41" s="34">
        <f>$P$28/'Fixed data'!$C$7</f>
        <v>7.7821618583759247E-5</v>
      </c>
      <c r="AV41" s="34">
        <f>$P$28/'Fixed data'!$C$7</f>
        <v>7.7821618583759247E-5</v>
      </c>
      <c r="AW41" s="34">
        <f>$P$28/'Fixed data'!$C$7</f>
        <v>7.7821618583759247E-5</v>
      </c>
      <c r="AX41" s="34">
        <f>$P$28/'Fixed data'!$C$7</f>
        <v>7.7821618583759247E-5</v>
      </c>
      <c r="AY41" s="34">
        <f>$P$28/'Fixed data'!$C$7</f>
        <v>7.7821618583759247E-5</v>
      </c>
      <c r="AZ41" s="34">
        <f>$P$28/'Fixed data'!$C$7</f>
        <v>7.7821618583759247E-5</v>
      </c>
      <c r="BA41" s="34">
        <f>$P$28/'Fixed data'!$C$7</f>
        <v>7.7821618583759247E-5</v>
      </c>
      <c r="BB41" s="34">
        <f>$P$28/'Fixed data'!$C$7</f>
        <v>7.7821618583759247E-5</v>
      </c>
      <c r="BC41" s="34">
        <f>$P$28/'Fixed data'!$C$7</f>
        <v>7.7821618583759247E-5</v>
      </c>
      <c r="BD41" s="34">
        <f>$P$28/'Fixed data'!$C$7</f>
        <v>7.7821618583759247E-5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8.5231632340700727E-5</v>
      </c>
      <c r="S42" s="34">
        <f>$Q$28/'Fixed data'!$C$7</f>
        <v>8.5231632340700727E-5</v>
      </c>
      <c r="T42" s="34">
        <f>$Q$28/'Fixed data'!$C$7</f>
        <v>8.5231632340700727E-5</v>
      </c>
      <c r="U42" s="34">
        <f>$Q$28/'Fixed data'!$C$7</f>
        <v>8.5231632340700727E-5</v>
      </c>
      <c r="V42" s="34">
        <f>$Q$28/'Fixed data'!$C$7</f>
        <v>8.5231632340700727E-5</v>
      </c>
      <c r="W42" s="34">
        <f>$Q$28/'Fixed data'!$C$7</f>
        <v>8.5231632340700727E-5</v>
      </c>
      <c r="X42" s="34">
        <f>$Q$28/'Fixed data'!$C$7</f>
        <v>8.5231632340700727E-5</v>
      </c>
      <c r="Y42" s="34">
        <f>$Q$28/'Fixed data'!$C$7</f>
        <v>8.5231632340700727E-5</v>
      </c>
      <c r="Z42" s="34">
        <f>$Q$28/'Fixed data'!$C$7</f>
        <v>8.5231632340700727E-5</v>
      </c>
      <c r="AA42" s="34">
        <f>$Q$28/'Fixed data'!$C$7</f>
        <v>8.5231632340700727E-5</v>
      </c>
      <c r="AB42" s="34">
        <f>$Q$28/'Fixed data'!$C$7</f>
        <v>8.5231632340700727E-5</v>
      </c>
      <c r="AC42" s="34">
        <f>$Q$28/'Fixed data'!$C$7</f>
        <v>8.5231632340700727E-5</v>
      </c>
      <c r="AD42" s="34">
        <f>$Q$28/'Fixed data'!$C$7</f>
        <v>8.5231632340700727E-5</v>
      </c>
      <c r="AE42" s="34">
        <f>$Q$28/'Fixed data'!$C$7</f>
        <v>8.5231632340700727E-5</v>
      </c>
      <c r="AF42" s="34">
        <f>$Q$28/'Fixed data'!$C$7</f>
        <v>8.5231632340700727E-5</v>
      </c>
      <c r="AG42" s="34">
        <f>$Q$28/'Fixed data'!$C$7</f>
        <v>8.5231632340700727E-5</v>
      </c>
      <c r="AH42" s="34">
        <f>$Q$28/'Fixed data'!$C$7</f>
        <v>8.5231632340700727E-5</v>
      </c>
      <c r="AI42" s="34">
        <f>$Q$28/'Fixed data'!$C$7</f>
        <v>8.5231632340700727E-5</v>
      </c>
      <c r="AJ42" s="34">
        <f>$Q$28/'Fixed data'!$C$7</f>
        <v>8.5231632340700727E-5</v>
      </c>
      <c r="AK42" s="34">
        <f>$Q$28/'Fixed data'!$C$7</f>
        <v>8.5231632340700727E-5</v>
      </c>
      <c r="AL42" s="34">
        <f>$Q$28/'Fixed data'!$C$7</f>
        <v>8.5231632340700727E-5</v>
      </c>
      <c r="AM42" s="34">
        <f>$Q$28/'Fixed data'!$C$7</f>
        <v>8.5231632340700727E-5</v>
      </c>
      <c r="AN42" s="34">
        <f>$Q$28/'Fixed data'!$C$7</f>
        <v>8.5231632340700727E-5</v>
      </c>
      <c r="AO42" s="34">
        <f>$Q$28/'Fixed data'!$C$7</f>
        <v>8.5231632340700727E-5</v>
      </c>
      <c r="AP42" s="34">
        <f>$Q$28/'Fixed data'!$C$7</f>
        <v>8.5231632340700727E-5</v>
      </c>
      <c r="AQ42" s="34">
        <f>$Q$28/'Fixed data'!$C$7</f>
        <v>8.5231632340700727E-5</v>
      </c>
      <c r="AR42" s="34">
        <f>$Q$28/'Fixed data'!$C$7</f>
        <v>8.5231632340700727E-5</v>
      </c>
      <c r="AS42" s="34">
        <f>$Q$28/'Fixed data'!$C$7</f>
        <v>8.5231632340700727E-5</v>
      </c>
      <c r="AT42" s="34">
        <f>$Q$28/'Fixed data'!$C$7</f>
        <v>8.5231632340700727E-5</v>
      </c>
      <c r="AU42" s="34">
        <f>$Q$28/'Fixed data'!$C$7</f>
        <v>8.5231632340700727E-5</v>
      </c>
      <c r="AV42" s="34">
        <f>$Q$28/'Fixed data'!$C$7</f>
        <v>8.5231632340700727E-5</v>
      </c>
      <c r="AW42" s="34">
        <f>$Q$28/'Fixed data'!$C$7</f>
        <v>8.5231632340700727E-5</v>
      </c>
      <c r="AX42" s="34">
        <f>$Q$28/'Fixed data'!$C$7</f>
        <v>8.5231632340700727E-5</v>
      </c>
      <c r="AY42" s="34">
        <f>$Q$28/'Fixed data'!$C$7</f>
        <v>8.5231632340700727E-5</v>
      </c>
      <c r="AZ42" s="34">
        <f>$Q$28/'Fixed data'!$C$7</f>
        <v>8.5231632340700727E-5</v>
      </c>
      <c r="BA42" s="34">
        <f>$Q$28/'Fixed data'!$C$7</f>
        <v>8.5231632340700727E-5</v>
      </c>
      <c r="BB42" s="34">
        <f>$Q$28/'Fixed data'!$C$7</f>
        <v>8.5231632340700727E-5</v>
      </c>
      <c r="BC42" s="34">
        <f>$Q$28/'Fixed data'!$C$7</f>
        <v>8.5231632340700727E-5</v>
      </c>
      <c r="BD42" s="34">
        <f>$Q$28/'Fixed data'!$C$7</f>
        <v>8.5231632340700727E-5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9.3024742884376203E-5</v>
      </c>
      <c r="T43" s="34">
        <f>$R$28/'Fixed data'!$C$7</f>
        <v>9.3024742884376203E-5</v>
      </c>
      <c r="U43" s="34">
        <f>$R$28/'Fixed data'!$C$7</f>
        <v>9.3024742884376203E-5</v>
      </c>
      <c r="V43" s="34">
        <f>$R$28/'Fixed data'!$C$7</f>
        <v>9.3024742884376203E-5</v>
      </c>
      <c r="W43" s="34">
        <f>$R$28/'Fixed data'!$C$7</f>
        <v>9.3024742884376203E-5</v>
      </c>
      <c r="X43" s="34">
        <f>$R$28/'Fixed data'!$C$7</f>
        <v>9.3024742884376203E-5</v>
      </c>
      <c r="Y43" s="34">
        <f>$R$28/'Fixed data'!$C$7</f>
        <v>9.3024742884376203E-5</v>
      </c>
      <c r="Z43" s="34">
        <f>$R$28/'Fixed data'!$C$7</f>
        <v>9.3024742884376203E-5</v>
      </c>
      <c r="AA43" s="34">
        <f>$R$28/'Fixed data'!$C$7</f>
        <v>9.3024742884376203E-5</v>
      </c>
      <c r="AB43" s="34">
        <f>$R$28/'Fixed data'!$C$7</f>
        <v>9.3024742884376203E-5</v>
      </c>
      <c r="AC43" s="34">
        <f>$R$28/'Fixed data'!$C$7</f>
        <v>9.3024742884376203E-5</v>
      </c>
      <c r="AD43" s="34">
        <f>$R$28/'Fixed data'!$C$7</f>
        <v>9.3024742884376203E-5</v>
      </c>
      <c r="AE43" s="34">
        <f>$R$28/'Fixed data'!$C$7</f>
        <v>9.3024742884376203E-5</v>
      </c>
      <c r="AF43" s="34">
        <f>$R$28/'Fixed data'!$C$7</f>
        <v>9.3024742884376203E-5</v>
      </c>
      <c r="AG43" s="34">
        <f>$R$28/'Fixed data'!$C$7</f>
        <v>9.3024742884376203E-5</v>
      </c>
      <c r="AH43" s="34">
        <f>$R$28/'Fixed data'!$C$7</f>
        <v>9.3024742884376203E-5</v>
      </c>
      <c r="AI43" s="34">
        <f>$R$28/'Fixed data'!$C$7</f>
        <v>9.3024742884376203E-5</v>
      </c>
      <c r="AJ43" s="34">
        <f>$R$28/'Fixed data'!$C$7</f>
        <v>9.3024742884376203E-5</v>
      </c>
      <c r="AK43" s="34">
        <f>$R$28/'Fixed data'!$C$7</f>
        <v>9.3024742884376203E-5</v>
      </c>
      <c r="AL43" s="34">
        <f>$R$28/'Fixed data'!$C$7</f>
        <v>9.3024742884376203E-5</v>
      </c>
      <c r="AM43" s="34">
        <f>$R$28/'Fixed data'!$C$7</f>
        <v>9.3024742884376203E-5</v>
      </c>
      <c r="AN43" s="34">
        <f>$R$28/'Fixed data'!$C$7</f>
        <v>9.3024742884376203E-5</v>
      </c>
      <c r="AO43" s="34">
        <f>$R$28/'Fixed data'!$C$7</f>
        <v>9.3024742884376203E-5</v>
      </c>
      <c r="AP43" s="34">
        <f>$R$28/'Fixed data'!$C$7</f>
        <v>9.3024742884376203E-5</v>
      </c>
      <c r="AQ43" s="34">
        <f>$R$28/'Fixed data'!$C$7</f>
        <v>9.3024742884376203E-5</v>
      </c>
      <c r="AR43" s="34">
        <f>$R$28/'Fixed data'!$C$7</f>
        <v>9.3024742884376203E-5</v>
      </c>
      <c r="AS43" s="34">
        <f>$R$28/'Fixed data'!$C$7</f>
        <v>9.3024742884376203E-5</v>
      </c>
      <c r="AT43" s="34">
        <f>$R$28/'Fixed data'!$C$7</f>
        <v>9.3024742884376203E-5</v>
      </c>
      <c r="AU43" s="34">
        <f>$R$28/'Fixed data'!$C$7</f>
        <v>9.3024742884376203E-5</v>
      </c>
      <c r="AV43" s="34">
        <f>$R$28/'Fixed data'!$C$7</f>
        <v>9.3024742884376203E-5</v>
      </c>
      <c r="AW43" s="34">
        <f>$R$28/'Fixed data'!$C$7</f>
        <v>9.3024742884376203E-5</v>
      </c>
      <c r="AX43" s="34">
        <f>$R$28/'Fixed data'!$C$7</f>
        <v>9.3024742884376203E-5</v>
      </c>
      <c r="AY43" s="34">
        <f>$R$28/'Fixed data'!$C$7</f>
        <v>9.3024742884376203E-5</v>
      </c>
      <c r="AZ43" s="34">
        <f>$R$28/'Fixed data'!$C$7</f>
        <v>9.3024742884376203E-5</v>
      </c>
      <c r="BA43" s="34">
        <f>$R$28/'Fixed data'!$C$7</f>
        <v>9.3024742884376203E-5</v>
      </c>
      <c r="BB43" s="34">
        <f>$R$28/'Fixed data'!$C$7</f>
        <v>9.3024742884376203E-5</v>
      </c>
      <c r="BC43" s="34">
        <f>$R$28/'Fixed data'!$C$7</f>
        <v>9.3024742884376203E-5</v>
      </c>
      <c r="BD43" s="34">
        <f>$R$28/'Fixed data'!$C$7</f>
        <v>9.3024742884376203E-5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1.0121071014064911E-4</v>
      </c>
      <c r="U44" s="34">
        <f>$S$28/'Fixed data'!$C$7</f>
        <v>1.0121071014064911E-4</v>
      </c>
      <c r="V44" s="34">
        <f>$S$28/'Fixed data'!$C$7</f>
        <v>1.0121071014064911E-4</v>
      </c>
      <c r="W44" s="34">
        <f>$S$28/'Fixed data'!$C$7</f>
        <v>1.0121071014064911E-4</v>
      </c>
      <c r="X44" s="34">
        <f>$S$28/'Fixed data'!$C$7</f>
        <v>1.0121071014064911E-4</v>
      </c>
      <c r="Y44" s="34">
        <f>$S$28/'Fixed data'!$C$7</f>
        <v>1.0121071014064911E-4</v>
      </c>
      <c r="Z44" s="34">
        <f>$S$28/'Fixed data'!$C$7</f>
        <v>1.0121071014064911E-4</v>
      </c>
      <c r="AA44" s="34">
        <f>$S$28/'Fixed data'!$C$7</f>
        <v>1.0121071014064911E-4</v>
      </c>
      <c r="AB44" s="34">
        <f>$S$28/'Fixed data'!$C$7</f>
        <v>1.0121071014064911E-4</v>
      </c>
      <c r="AC44" s="34">
        <f>$S$28/'Fixed data'!$C$7</f>
        <v>1.0121071014064911E-4</v>
      </c>
      <c r="AD44" s="34">
        <f>$S$28/'Fixed data'!$C$7</f>
        <v>1.0121071014064911E-4</v>
      </c>
      <c r="AE44" s="34">
        <f>$S$28/'Fixed data'!$C$7</f>
        <v>1.0121071014064911E-4</v>
      </c>
      <c r="AF44" s="34">
        <f>$S$28/'Fixed data'!$C$7</f>
        <v>1.0121071014064911E-4</v>
      </c>
      <c r="AG44" s="34">
        <f>$S$28/'Fixed data'!$C$7</f>
        <v>1.0121071014064911E-4</v>
      </c>
      <c r="AH44" s="34">
        <f>$S$28/'Fixed data'!$C$7</f>
        <v>1.0121071014064911E-4</v>
      </c>
      <c r="AI44" s="34">
        <f>$S$28/'Fixed data'!$C$7</f>
        <v>1.0121071014064911E-4</v>
      </c>
      <c r="AJ44" s="34">
        <f>$S$28/'Fixed data'!$C$7</f>
        <v>1.0121071014064911E-4</v>
      </c>
      <c r="AK44" s="34">
        <f>$S$28/'Fixed data'!$C$7</f>
        <v>1.0121071014064911E-4</v>
      </c>
      <c r="AL44" s="34">
        <f>$S$28/'Fixed data'!$C$7</f>
        <v>1.0121071014064911E-4</v>
      </c>
      <c r="AM44" s="34">
        <f>$S$28/'Fixed data'!$C$7</f>
        <v>1.0121071014064911E-4</v>
      </c>
      <c r="AN44" s="34">
        <f>$S$28/'Fixed data'!$C$7</f>
        <v>1.0121071014064911E-4</v>
      </c>
      <c r="AO44" s="34">
        <f>$S$28/'Fixed data'!$C$7</f>
        <v>1.0121071014064911E-4</v>
      </c>
      <c r="AP44" s="34">
        <f>$S$28/'Fixed data'!$C$7</f>
        <v>1.0121071014064911E-4</v>
      </c>
      <c r="AQ44" s="34">
        <f>$S$28/'Fixed data'!$C$7</f>
        <v>1.0121071014064911E-4</v>
      </c>
      <c r="AR44" s="34">
        <f>$S$28/'Fixed data'!$C$7</f>
        <v>1.0121071014064911E-4</v>
      </c>
      <c r="AS44" s="34">
        <f>$S$28/'Fixed data'!$C$7</f>
        <v>1.0121071014064911E-4</v>
      </c>
      <c r="AT44" s="34">
        <f>$S$28/'Fixed data'!$C$7</f>
        <v>1.0121071014064911E-4</v>
      </c>
      <c r="AU44" s="34">
        <f>$S$28/'Fixed data'!$C$7</f>
        <v>1.0121071014064911E-4</v>
      </c>
      <c r="AV44" s="34">
        <f>$S$28/'Fixed data'!$C$7</f>
        <v>1.0121071014064911E-4</v>
      </c>
      <c r="AW44" s="34">
        <f>$S$28/'Fixed data'!$C$7</f>
        <v>1.0121071014064911E-4</v>
      </c>
      <c r="AX44" s="34">
        <f>$S$28/'Fixed data'!$C$7</f>
        <v>1.0121071014064911E-4</v>
      </c>
      <c r="AY44" s="34">
        <f>$S$28/'Fixed data'!$C$7</f>
        <v>1.0121071014064911E-4</v>
      </c>
      <c r="AZ44" s="34">
        <f>$S$28/'Fixed data'!$C$7</f>
        <v>1.0121071014064911E-4</v>
      </c>
      <c r="BA44" s="34">
        <f>$S$28/'Fixed data'!$C$7</f>
        <v>1.0121071014064911E-4</v>
      </c>
      <c r="BB44" s="34">
        <f>$S$28/'Fixed data'!$C$7</f>
        <v>1.0121071014064911E-4</v>
      </c>
      <c r="BC44" s="34">
        <f>$S$28/'Fixed data'!$C$7</f>
        <v>1.0121071014064911E-4</v>
      </c>
      <c r="BD44" s="34">
        <f>$S$28/'Fixed data'!$C$7</f>
        <v>1.0121071014064911E-4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1.0979929403538305E-4</v>
      </c>
      <c r="V45" s="34">
        <f>$T$28/'Fixed data'!$C$7</f>
        <v>1.0979929403538305E-4</v>
      </c>
      <c r="W45" s="34">
        <f>$T$28/'Fixed data'!$C$7</f>
        <v>1.0979929403538305E-4</v>
      </c>
      <c r="X45" s="34">
        <f>$T$28/'Fixed data'!$C$7</f>
        <v>1.0979929403538305E-4</v>
      </c>
      <c r="Y45" s="34">
        <f>$T$28/'Fixed data'!$C$7</f>
        <v>1.0979929403538305E-4</v>
      </c>
      <c r="Z45" s="34">
        <f>$T$28/'Fixed data'!$C$7</f>
        <v>1.0979929403538305E-4</v>
      </c>
      <c r="AA45" s="34">
        <f>$T$28/'Fixed data'!$C$7</f>
        <v>1.0979929403538305E-4</v>
      </c>
      <c r="AB45" s="34">
        <f>$T$28/'Fixed data'!$C$7</f>
        <v>1.0979929403538305E-4</v>
      </c>
      <c r="AC45" s="34">
        <f>$T$28/'Fixed data'!$C$7</f>
        <v>1.0979929403538305E-4</v>
      </c>
      <c r="AD45" s="34">
        <f>$T$28/'Fixed data'!$C$7</f>
        <v>1.0979929403538305E-4</v>
      </c>
      <c r="AE45" s="34">
        <f>$T$28/'Fixed data'!$C$7</f>
        <v>1.0979929403538305E-4</v>
      </c>
      <c r="AF45" s="34">
        <f>$T$28/'Fixed data'!$C$7</f>
        <v>1.0979929403538305E-4</v>
      </c>
      <c r="AG45" s="34">
        <f>$T$28/'Fixed data'!$C$7</f>
        <v>1.0979929403538305E-4</v>
      </c>
      <c r="AH45" s="34">
        <f>$T$28/'Fixed data'!$C$7</f>
        <v>1.0979929403538305E-4</v>
      </c>
      <c r="AI45" s="34">
        <f>$T$28/'Fixed data'!$C$7</f>
        <v>1.0979929403538305E-4</v>
      </c>
      <c r="AJ45" s="34">
        <f>$T$28/'Fixed data'!$C$7</f>
        <v>1.0979929403538305E-4</v>
      </c>
      <c r="AK45" s="34">
        <f>$T$28/'Fixed data'!$C$7</f>
        <v>1.0979929403538305E-4</v>
      </c>
      <c r="AL45" s="34">
        <f>$T$28/'Fixed data'!$C$7</f>
        <v>1.0979929403538305E-4</v>
      </c>
      <c r="AM45" s="34">
        <f>$T$28/'Fixed data'!$C$7</f>
        <v>1.0979929403538305E-4</v>
      </c>
      <c r="AN45" s="34">
        <f>$T$28/'Fixed data'!$C$7</f>
        <v>1.0979929403538305E-4</v>
      </c>
      <c r="AO45" s="34">
        <f>$T$28/'Fixed data'!$C$7</f>
        <v>1.0979929403538305E-4</v>
      </c>
      <c r="AP45" s="34">
        <f>$T$28/'Fixed data'!$C$7</f>
        <v>1.0979929403538305E-4</v>
      </c>
      <c r="AQ45" s="34">
        <f>$T$28/'Fixed data'!$C$7</f>
        <v>1.0979929403538305E-4</v>
      </c>
      <c r="AR45" s="34">
        <f>$T$28/'Fixed data'!$C$7</f>
        <v>1.0979929403538305E-4</v>
      </c>
      <c r="AS45" s="34">
        <f>$T$28/'Fixed data'!$C$7</f>
        <v>1.0979929403538305E-4</v>
      </c>
      <c r="AT45" s="34">
        <f>$T$28/'Fixed data'!$C$7</f>
        <v>1.0979929403538305E-4</v>
      </c>
      <c r="AU45" s="34">
        <f>$T$28/'Fixed data'!$C$7</f>
        <v>1.0979929403538305E-4</v>
      </c>
      <c r="AV45" s="34">
        <f>$T$28/'Fixed data'!$C$7</f>
        <v>1.0979929403538305E-4</v>
      </c>
      <c r="AW45" s="34">
        <f>$T$28/'Fixed data'!$C$7</f>
        <v>1.0979929403538305E-4</v>
      </c>
      <c r="AX45" s="34">
        <f>$T$28/'Fixed data'!$C$7</f>
        <v>1.0979929403538305E-4</v>
      </c>
      <c r="AY45" s="34">
        <f>$T$28/'Fixed data'!$C$7</f>
        <v>1.0979929403538305E-4</v>
      </c>
      <c r="AZ45" s="34">
        <f>$T$28/'Fixed data'!$C$7</f>
        <v>1.0979929403538305E-4</v>
      </c>
      <c r="BA45" s="34">
        <f>$T$28/'Fixed data'!$C$7</f>
        <v>1.0979929403538305E-4</v>
      </c>
      <c r="BB45" s="34">
        <f>$T$28/'Fixed data'!$C$7</f>
        <v>1.0979929403538305E-4</v>
      </c>
      <c r="BC45" s="34">
        <f>$T$28/'Fixed data'!$C$7</f>
        <v>1.0979929403538305E-4</v>
      </c>
      <c r="BD45" s="34">
        <f>$T$28/'Fixed data'!$C$7</f>
        <v>1.0979929403538305E-4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1.1880025449444132E-4</v>
      </c>
      <c r="W46" s="34">
        <f>$U$28/'Fixed data'!$C$7</f>
        <v>1.1880025449444132E-4</v>
      </c>
      <c r="X46" s="34">
        <f>$U$28/'Fixed data'!$C$7</f>
        <v>1.1880025449444132E-4</v>
      </c>
      <c r="Y46" s="34">
        <f>$U$28/'Fixed data'!$C$7</f>
        <v>1.1880025449444132E-4</v>
      </c>
      <c r="Z46" s="34">
        <f>$U$28/'Fixed data'!$C$7</f>
        <v>1.1880025449444132E-4</v>
      </c>
      <c r="AA46" s="34">
        <f>$U$28/'Fixed data'!$C$7</f>
        <v>1.1880025449444132E-4</v>
      </c>
      <c r="AB46" s="34">
        <f>$U$28/'Fixed data'!$C$7</f>
        <v>1.1880025449444132E-4</v>
      </c>
      <c r="AC46" s="34">
        <f>$U$28/'Fixed data'!$C$7</f>
        <v>1.1880025449444132E-4</v>
      </c>
      <c r="AD46" s="34">
        <f>$U$28/'Fixed data'!$C$7</f>
        <v>1.1880025449444132E-4</v>
      </c>
      <c r="AE46" s="34">
        <f>$U$28/'Fixed data'!$C$7</f>
        <v>1.1880025449444132E-4</v>
      </c>
      <c r="AF46" s="34">
        <f>$U$28/'Fixed data'!$C$7</f>
        <v>1.1880025449444132E-4</v>
      </c>
      <c r="AG46" s="34">
        <f>$U$28/'Fixed data'!$C$7</f>
        <v>1.1880025449444132E-4</v>
      </c>
      <c r="AH46" s="34">
        <f>$U$28/'Fixed data'!$C$7</f>
        <v>1.1880025449444132E-4</v>
      </c>
      <c r="AI46" s="34">
        <f>$U$28/'Fixed data'!$C$7</f>
        <v>1.1880025449444132E-4</v>
      </c>
      <c r="AJ46" s="34">
        <f>$U$28/'Fixed data'!$C$7</f>
        <v>1.1880025449444132E-4</v>
      </c>
      <c r="AK46" s="34">
        <f>$U$28/'Fixed data'!$C$7</f>
        <v>1.1880025449444132E-4</v>
      </c>
      <c r="AL46" s="34">
        <f>$U$28/'Fixed data'!$C$7</f>
        <v>1.1880025449444132E-4</v>
      </c>
      <c r="AM46" s="34">
        <f>$U$28/'Fixed data'!$C$7</f>
        <v>1.1880025449444132E-4</v>
      </c>
      <c r="AN46" s="34">
        <f>$U$28/'Fixed data'!$C$7</f>
        <v>1.1880025449444132E-4</v>
      </c>
      <c r="AO46" s="34">
        <f>$U$28/'Fixed data'!$C$7</f>
        <v>1.1880025449444132E-4</v>
      </c>
      <c r="AP46" s="34">
        <f>$U$28/'Fixed data'!$C$7</f>
        <v>1.1880025449444132E-4</v>
      </c>
      <c r="AQ46" s="34">
        <f>$U$28/'Fixed data'!$C$7</f>
        <v>1.1880025449444132E-4</v>
      </c>
      <c r="AR46" s="34">
        <f>$U$28/'Fixed data'!$C$7</f>
        <v>1.1880025449444132E-4</v>
      </c>
      <c r="AS46" s="34">
        <f>$U$28/'Fixed data'!$C$7</f>
        <v>1.1880025449444132E-4</v>
      </c>
      <c r="AT46" s="34">
        <f>$U$28/'Fixed data'!$C$7</f>
        <v>1.1880025449444132E-4</v>
      </c>
      <c r="AU46" s="34">
        <f>$U$28/'Fixed data'!$C$7</f>
        <v>1.1880025449444132E-4</v>
      </c>
      <c r="AV46" s="34">
        <f>$U$28/'Fixed data'!$C$7</f>
        <v>1.1880025449444132E-4</v>
      </c>
      <c r="AW46" s="34">
        <f>$U$28/'Fixed data'!$C$7</f>
        <v>1.1880025449444132E-4</v>
      </c>
      <c r="AX46" s="34">
        <f>$U$28/'Fixed data'!$C$7</f>
        <v>1.1880025449444132E-4</v>
      </c>
      <c r="AY46" s="34">
        <f>$U$28/'Fixed data'!$C$7</f>
        <v>1.1880025449444132E-4</v>
      </c>
      <c r="AZ46" s="34">
        <f>$U$28/'Fixed data'!$C$7</f>
        <v>1.1880025449444132E-4</v>
      </c>
      <c r="BA46" s="34">
        <f>$U$28/'Fixed data'!$C$7</f>
        <v>1.1880025449444132E-4</v>
      </c>
      <c r="BB46" s="34">
        <f>$U$28/'Fixed data'!$C$7</f>
        <v>1.1880025449444132E-4</v>
      </c>
      <c r="BC46" s="34">
        <f>$U$28/'Fixed data'!$C$7</f>
        <v>1.1880025449444132E-4</v>
      </c>
      <c r="BD46" s="34">
        <f>$U$28/'Fixed data'!$C$7</f>
        <v>1.1880025449444132E-4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1.2762283803172174E-4</v>
      </c>
      <c r="X47" s="34">
        <f>$V$28/'Fixed data'!$C$7</f>
        <v>1.2762283803172174E-4</v>
      </c>
      <c r="Y47" s="34">
        <f>$V$28/'Fixed data'!$C$7</f>
        <v>1.2762283803172174E-4</v>
      </c>
      <c r="Z47" s="34">
        <f>$V$28/'Fixed data'!$C$7</f>
        <v>1.2762283803172174E-4</v>
      </c>
      <c r="AA47" s="34">
        <f>$V$28/'Fixed data'!$C$7</f>
        <v>1.2762283803172174E-4</v>
      </c>
      <c r="AB47" s="34">
        <f>$V$28/'Fixed data'!$C$7</f>
        <v>1.2762283803172174E-4</v>
      </c>
      <c r="AC47" s="34">
        <f>$V$28/'Fixed data'!$C$7</f>
        <v>1.2762283803172174E-4</v>
      </c>
      <c r="AD47" s="34">
        <f>$V$28/'Fixed data'!$C$7</f>
        <v>1.2762283803172174E-4</v>
      </c>
      <c r="AE47" s="34">
        <f>$V$28/'Fixed data'!$C$7</f>
        <v>1.2762283803172174E-4</v>
      </c>
      <c r="AF47" s="34">
        <f>$V$28/'Fixed data'!$C$7</f>
        <v>1.2762283803172174E-4</v>
      </c>
      <c r="AG47" s="34">
        <f>$V$28/'Fixed data'!$C$7</f>
        <v>1.2762283803172174E-4</v>
      </c>
      <c r="AH47" s="34">
        <f>$V$28/'Fixed data'!$C$7</f>
        <v>1.2762283803172174E-4</v>
      </c>
      <c r="AI47" s="34">
        <f>$V$28/'Fixed data'!$C$7</f>
        <v>1.2762283803172174E-4</v>
      </c>
      <c r="AJ47" s="34">
        <f>$V$28/'Fixed data'!$C$7</f>
        <v>1.2762283803172174E-4</v>
      </c>
      <c r="AK47" s="34">
        <f>$V$28/'Fixed data'!$C$7</f>
        <v>1.2762283803172174E-4</v>
      </c>
      <c r="AL47" s="34">
        <f>$V$28/'Fixed data'!$C$7</f>
        <v>1.2762283803172174E-4</v>
      </c>
      <c r="AM47" s="34">
        <f>$V$28/'Fixed data'!$C$7</f>
        <v>1.2762283803172174E-4</v>
      </c>
      <c r="AN47" s="34">
        <f>$V$28/'Fixed data'!$C$7</f>
        <v>1.2762283803172174E-4</v>
      </c>
      <c r="AO47" s="34">
        <f>$V$28/'Fixed data'!$C$7</f>
        <v>1.2762283803172174E-4</v>
      </c>
      <c r="AP47" s="34">
        <f>$V$28/'Fixed data'!$C$7</f>
        <v>1.2762283803172174E-4</v>
      </c>
      <c r="AQ47" s="34">
        <f>$V$28/'Fixed data'!$C$7</f>
        <v>1.2762283803172174E-4</v>
      </c>
      <c r="AR47" s="34">
        <f>$V$28/'Fixed data'!$C$7</f>
        <v>1.2762283803172174E-4</v>
      </c>
      <c r="AS47" s="34">
        <f>$V$28/'Fixed data'!$C$7</f>
        <v>1.2762283803172174E-4</v>
      </c>
      <c r="AT47" s="34">
        <f>$V$28/'Fixed data'!$C$7</f>
        <v>1.2762283803172174E-4</v>
      </c>
      <c r="AU47" s="34">
        <f>$V$28/'Fixed data'!$C$7</f>
        <v>1.2762283803172174E-4</v>
      </c>
      <c r="AV47" s="34">
        <f>$V$28/'Fixed data'!$C$7</f>
        <v>1.2762283803172174E-4</v>
      </c>
      <c r="AW47" s="34">
        <f>$V$28/'Fixed data'!$C$7</f>
        <v>1.2762283803172174E-4</v>
      </c>
      <c r="AX47" s="34">
        <f>$V$28/'Fixed data'!$C$7</f>
        <v>1.2762283803172174E-4</v>
      </c>
      <c r="AY47" s="34">
        <f>$V$28/'Fixed data'!$C$7</f>
        <v>1.2762283803172174E-4</v>
      </c>
      <c r="AZ47" s="34">
        <f>$V$28/'Fixed data'!$C$7</f>
        <v>1.2762283803172174E-4</v>
      </c>
      <c r="BA47" s="34">
        <f>$V$28/'Fixed data'!$C$7</f>
        <v>1.2762283803172174E-4</v>
      </c>
      <c r="BB47" s="34">
        <f>$V$28/'Fixed data'!$C$7</f>
        <v>1.2762283803172174E-4</v>
      </c>
      <c r="BC47" s="34">
        <f>$V$28/'Fixed data'!$C$7</f>
        <v>1.2762283803172174E-4</v>
      </c>
      <c r="BD47" s="34">
        <f>$V$28/'Fixed data'!$C$7</f>
        <v>1.2762283803172174E-4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1.3646572683518362E-4</v>
      </c>
      <c r="Y48" s="34">
        <f>$W$28/'Fixed data'!$C$7</f>
        <v>1.3646572683518362E-4</v>
      </c>
      <c r="Z48" s="34">
        <f>$W$28/'Fixed data'!$C$7</f>
        <v>1.3646572683518362E-4</v>
      </c>
      <c r="AA48" s="34">
        <f>$W$28/'Fixed data'!$C$7</f>
        <v>1.3646572683518362E-4</v>
      </c>
      <c r="AB48" s="34">
        <f>$W$28/'Fixed data'!$C$7</f>
        <v>1.3646572683518362E-4</v>
      </c>
      <c r="AC48" s="34">
        <f>$W$28/'Fixed data'!$C$7</f>
        <v>1.3646572683518362E-4</v>
      </c>
      <c r="AD48" s="34">
        <f>$W$28/'Fixed data'!$C$7</f>
        <v>1.3646572683518362E-4</v>
      </c>
      <c r="AE48" s="34">
        <f>$W$28/'Fixed data'!$C$7</f>
        <v>1.3646572683518362E-4</v>
      </c>
      <c r="AF48" s="34">
        <f>$W$28/'Fixed data'!$C$7</f>
        <v>1.3646572683518362E-4</v>
      </c>
      <c r="AG48" s="34">
        <f>$W$28/'Fixed data'!$C$7</f>
        <v>1.3646572683518362E-4</v>
      </c>
      <c r="AH48" s="34">
        <f>$W$28/'Fixed data'!$C$7</f>
        <v>1.3646572683518362E-4</v>
      </c>
      <c r="AI48" s="34">
        <f>$W$28/'Fixed data'!$C$7</f>
        <v>1.3646572683518362E-4</v>
      </c>
      <c r="AJ48" s="34">
        <f>$W$28/'Fixed data'!$C$7</f>
        <v>1.3646572683518362E-4</v>
      </c>
      <c r="AK48" s="34">
        <f>$W$28/'Fixed data'!$C$7</f>
        <v>1.3646572683518362E-4</v>
      </c>
      <c r="AL48" s="34">
        <f>$W$28/'Fixed data'!$C$7</f>
        <v>1.3646572683518362E-4</v>
      </c>
      <c r="AM48" s="34">
        <f>$W$28/'Fixed data'!$C$7</f>
        <v>1.3646572683518362E-4</v>
      </c>
      <c r="AN48" s="34">
        <f>$W$28/'Fixed data'!$C$7</f>
        <v>1.3646572683518362E-4</v>
      </c>
      <c r="AO48" s="34">
        <f>$W$28/'Fixed data'!$C$7</f>
        <v>1.3646572683518362E-4</v>
      </c>
      <c r="AP48" s="34">
        <f>$W$28/'Fixed data'!$C$7</f>
        <v>1.3646572683518362E-4</v>
      </c>
      <c r="AQ48" s="34">
        <f>$W$28/'Fixed data'!$C$7</f>
        <v>1.3646572683518362E-4</v>
      </c>
      <c r="AR48" s="34">
        <f>$W$28/'Fixed data'!$C$7</f>
        <v>1.3646572683518362E-4</v>
      </c>
      <c r="AS48" s="34">
        <f>$W$28/'Fixed data'!$C$7</f>
        <v>1.3646572683518362E-4</v>
      </c>
      <c r="AT48" s="34">
        <f>$W$28/'Fixed data'!$C$7</f>
        <v>1.3646572683518362E-4</v>
      </c>
      <c r="AU48" s="34">
        <f>$W$28/'Fixed data'!$C$7</f>
        <v>1.3646572683518362E-4</v>
      </c>
      <c r="AV48" s="34">
        <f>$W$28/'Fixed data'!$C$7</f>
        <v>1.3646572683518362E-4</v>
      </c>
      <c r="AW48" s="34">
        <f>$W$28/'Fixed data'!$C$7</f>
        <v>1.3646572683518362E-4</v>
      </c>
      <c r="AX48" s="34">
        <f>$W$28/'Fixed data'!$C$7</f>
        <v>1.3646572683518362E-4</v>
      </c>
      <c r="AY48" s="34">
        <f>$W$28/'Fixed data'!$C$7</f>
        <v>1.3646572683518362E-4</v>
      </c>
      <c r="AZ48" s="34">
        <f>$W$28/'Fixed data'!$C$7</f>
        <v>1.3646572683518362E-4</v>
      </c>
      <c r="BA48" s="34">
        <f>$W$28/'Fixed data'!$C$7</f>
        <v>1.3646572683518362E-4</v>
      </c>
      <c r="BB48" s="34">
        <f>$W$28/'Fixed data'!$C$7</f>
        <v>1.3646572683518362E-4</v>
      </c>
      <c r="BC48" s="34">
        <f>$W$28/'Fixed data'!$C$7</f>
        <v>1.3646572683518362E-4</v>
      </c>
      <c r="BD48" s="34">
        <f>$W$28/'Fixed data'!$C$7</f>
        <v>1.3646572683518362E-4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1.4483044053710802E-4</v>
      </c>
      <c r="Z49" s="34">
        <f>$X$28/'Fixed data'!$C$7</f>
        <v>1.4483044053710802E-4</v>
      </c>
      <c r="AA49" s="34">
        <f>$X$28/'Fixed data'!$C$7</f>
        <v>1.4483044053710802E-4</v>
      </c>
      <c r="AB49" s="34">
        <f>$X$28/'Fixed data'!$C$7</f>
        <v>1.4483044053710802E-4</v>
      </c>
      <c r="AC49" s="34">
        <f>$X$28/'Fixed data'!$C$7</f>
        <v>1.4483044053710802E-4</v>
      </c>
      <c r="AD49" s="34">
        <f>$X$28/'Fixed data'!$C$7</f>
        <v>1.4483044053710802E-4</v>
      </c>
      <c r="AE49" s="34">
        <f>$X$28/'Fixed data'!$C$7</f>
        <v>1.4483044053710802E-4</v>
      </c>
      <c r="AF49" s="34">
        <f>$X$28/'Fixed data'!$C$7</f>
        <v>1.4483044053710802E-4</v>
      </c>
      <c r="AG49" s="34">
        <f>$X$28/'Fixed data'!$C$7</f>
        <v>1.4483044053710802E-4</v>
      </c>
      <c r="AH49" s="34">
        <f>$X$28/'Fixed data'!$C$7</f>
        <v>1.4483044053710802E-4</v>
      </c>
      <c r="AI49" s="34">
        <f>$X$28/'Fixed data'!$C$7</f>
        <v>1.4483044053710802E-4</v>
      </c>
      <c r="AJ49" s="34">
        <f>$X$28/'Fixed data'!$C$7</f>
        <v>1.4483044053710802E-4</v>
      </c>
      <c r="AK49" s="34">
        <f>$X$28/'Fixed data'!$C$7</f>
        <v>1.4483044053710802E-4</v>
      </c>
      <c r="AL49" s="34">
        <f>$X$28/'Fixed data'!$C$7</f>
        <v>1.4483044053710802E-4</v>
      </c>
      <c r="AM49" s="34">
        <f>$X$28/'Fixed data'!$C$7</f>
        <v>1.4483044053710802E-4</v>
      </c>
      <c r="AN49" s="34">
        <f>$X$28/'Fixed data'!$C$7</f>
        <v>1.4483044053710802E-4</v>
      </c>
      <c r="AO49" s="34">
        <f>$X$28/'Fixed data'!$C$7</f>
        <v>1.4483044053710802E-4</v>
      </c>
      <c r="AP49" s="34">
        <f>$X$28/'Fixed data'!$C$7</f>
        <v>1.4483044053710802E-4</v>
      </c>
      <c r="AQ49" s="34">
        <f>$X$28/'Fixed data'!$C$7</f>
        <v>1.4483044053710802E-4</v>
      </c>
      <c r="AR49" s="34">
        <f>$X$28/'Fixed data'!$C$7</f>
        <v>1.4483044053710802E-4</v>
      </c>
      <c r="AS49" s="34">
        <f>$X$28/'Fixed data'!$C$7</f>
        <v>1.4483044053710802E-4</v>
      </c>
      <c r="AT49" s="34">
        <f>$X$28/'Fixed data'!$C$7</f>
        <v>1.4483044053710802E-4</v>
      </c>
      <c r="AU49" s="34">
        <f>$X$28/'Fixed data'!$C$7</f>
        <v>1.4483044053710802E-4</v>
      </c>
      <c r="AV49" s="34">
        <f>$X$28/'Fixed data'!$C$7</f>
        <v>1.4483044053710802E-4</v>
      </c>
      <c r="AW49" s="34">
        <f>$X$28/'Fixed data'!$C$7</f>
        <v>1.4483044053710802E-4</v>
      </c>
      <c r="AX49" s="34">
        <f>$X$28/'Fixed data'!$C$7</f>
        <v>1.4483044053710802E-4</v>
      </c>
      <c r="AY49" s="34">
        <f>$X$28/'Fixed data'!$C$7</f>
        <v>1.4483044053710802E-4</v>
      </c>
      <c r="AZ49" s="34">
        <f>$X$28/'Fixed data'!$C$7</f>
        <v>1.4483044053710802E-4</v>
      </c>
      <c r="BA49" s="34">
        <f>$X$28/'Fixed data'!$C$7</f>
        <v>1.4483044053710802E-4</v>
      </c>
      <c r="BB49" s="34">
        <f>$X$28/'Fixed data'!$C$7</f>
        <v>1.4483044053710802E-4</v>
      </c>
      <c r="BC49" s="34">
        <f>$X$28/'Fixed data'!$C$7</f>
        <v>1.4483044053710802E-4</v>
      </c>
      <c r="BD49" s="34">
        <f>$X$28/'Fixed data'!$C$7</f>
        <v>1.4483044053710802E-4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1.5090357212858006E-4</v>
      </c>
      <c r="AA50" s="34">
        <f>$Y$28/'Fixed data'!$C$7</f>
        <v>1.5090357212858006E-4</v>
      </c>
      <c r="AB50" s="34">
        <f>$Y$28/'Fixed data'!$C$7</f>
        <v>1.5090357212858006E-4</v>
      </c>
      <c r="AC50" s="34">
        <f>$Y$28/'Fixed data'!$C$7</f>
        <v>1.5090357212858006E-4</v>
      </c>
      <c r="AD50" s="34">
        <f>$Y$28/'Fixed data'!$C$7</f>
        <v>1.5090357212858006E-4</v>
      </c>
      <c r="AE50" s="34">
        <f>$Y$28/'Fixed data'!$C$7</f>
        <v>1.5090357212858006E-4</v>
      </c>
      <c r="AF50" s="34">
        <f>$Y$28/'Fixed data'!$C$7</f>
        <v>1.5090357212858006E-4</v>
      </c>
      <c r="AG50" s="34">
        <f>$Y$28/'Fixed data'!$C$7</f>
        <v>1.5090357212858006E-4</v>
      </c>
      <c r="AH50" s="34">
        <f>$Y$28/'Fixed data'!$C$7</f>
        <v>1.5090357212858006E-4</v>
      </c>
      <c r="AI50" s="34">
        <f>$Y$28/'Fixed data'!$C$7</f>
        <v>1.5090357212858006E-4</v>
      </c>
      <c r="AJ50" s="34">
        <f>$Y$28/'Fixed data'!$C$7</f>
        <v>1.5090357212858006E-4</v>
      </c>
      <c r="AK50" s="34">
        <f>$Y$28/'Fixed data'!$C$7</f>
        <v>1.5090357212858006E-4</v>
      </c>
      <c r="AL50" s="34">
        <f>$Y$28/'Fixed data'!$C$7</f>
        <v>1.5090357212858006E-4</v>
      </c>
      <c r="AM50" s="34">
        <f>$Y$28/'Fixed data'!$C$7</f>
        <v>1.5090357212858006E-4</v>
      </c>
      <c r="AN50" s="34">
        <f>$Y$28/'Fixed data'!$C$7</f>
        <v>1.5090357212858006E-4</v>
      </c>
      <c r="AO50" s="34">
        <f>$Y$28/'Fixed data'!$C$7</f>
        <v>1.5090357212858006E-4</v>
      </c>
      <c r="AP50" s="34">
        <f>$Y$28/'Fixed data'!$C$7</f>
        <v>1.5090357212858006E-4</v>
      </c>
      <c r="AQ50" s="34">
        <f>$Y$28/'Fixed data'!$C$7</f>
        <v>1.5090357212858006E-4</v>
      </c>
      <c r="AR50" s="34">
        <f>$Y$28/'Fixed data'!$C$7</f>
        <v>1.5090357212858006E-4</v>
      </c>
      <c r="AS50" s="34">
        <f>$Y$28/'Fixed data'!$C$7</f>
        <v>1.5090357212858006E-4</v>
      </c>
      <c r="AT50" s="34">
        <f>$Y$28/'Fixed data'!$C$7</f>
        <v>1.5090357212858006E-4</v>
      </c>
      <c r="AU50" s="34">
        <f>$Y$28/'Fixed data'!$C$7</f>
        <v>1.5090357212858006E-4</v>
      </c>
      <c r="AV50" s="34">
        <f>$Y$28/'Fixed data'!$C$7</f>
        <v>1.5090357212858006E-4</v>
      </c>
      <c r="AW50" s="34">
        <f>$Y$28/'Fixed data'!$C$7</f>
        <v>1.5090357212858006E-4</v>
      </c>
      <c r="AX50" s="34">
        <f>$Y$28/'Fixed data'!$C$7</f>
        <v>1.5090357212858006E-4</v>
      </c>
      <c r="AY50" s="34">
        <f>$Y$28/'Fixed data'!$C$7</f>
        <v>1.5090357212858006E-4</v>
      </c>
      <c r="AZ50" s="34">
        <f>$Y$28/'Fixed data'!$C$7</f>
        <v>1.5090357212858006E-4</v>
      </c>
      <c r="BA50" s="34">
        <f>$Y$28/'Fixed data'!$C$7</f>
        <v>1.5090357212858006E-4</v>
      </c>
      <c r="BB50" s="34">
        <f>$Y$28/'Fixed data'!$C$7</f>
        <v>1.5090357212858006E-4</v>
      </c>
      <c r="BC50" s="34">
        <f>$Y$28/'Fixed data'!$C$7</f>
        <v>1.5090357212858006E-4</v>
      </c>
      <c r="BD50" s="34">
        <f>$Y$28/'Fixed data'!$C$7</f>
        <v>1.5090357212858006E-4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1.5664522445648914E-4</v>
      </c>
      <c r="AB51" s="34">
        <f>$Z$28/'Fixed data'!$C$7</f>
        <v>1.5664522445648914E-4</v>
      </c>
      <c r="AC51" s="34">
        <f>$Z$28/'Fixed data'!$C$7</f>
        <v>1.5664522445648914E-4</v>
      </c>
      <c r="AD51" s="34">
        <f>$Z$28/'Fixed data'!$C$7</f>
        <v>1.5664522445648914E-4</v>
      </c>
      <c r="AE51" s="34">
        <f>$Z$28/'Fixed data'!$C$7</f>
        <v>1.5664522445648914E-4</v>
      </c>
      <c r="AF51" s="34">
        <f>$Z$28/'Fixed data'!$C$7</f>
        <v>1.5664522445648914E-4</v>
      </c>
      <c r="AG51" s="34">
        <f>$Z$28/'Fixed data'!$C$7</f>
        <v>1.5664522445648914E-4</v>
      </c>
      <c r="AH51" s="34">
        <f>$Z$28/'Fixed data'!$C$7</f>
        <v>1.5664522445648914E-4</v>
      </c>
      <c r="AI51" s="34">
        <f>$Z$28/'Fixed data'!$C$7</f>
        <v>1.5664522445648914E-4</v>
      </c>
      <c r="AJ51" s="34">
        <f>$Z$28/'Fixed data'!$C$7</f>
        <v>1.5664522445648914E-4</v>
      </c>
      <c r="AK51" s="34">
        <f>$Z$28/'Fixed data'!$C$7</f>
        <v>1.5664522445648914E-4</v>
      </c>
      <c r="AL51" s="34">
        <f>$Z$28/'Fixed data'!$C$7</f>
        <v>1.5664522445648914E-4</v>
      </c>
      <c r="AM51" s="34">
        <f>$Z$28/'Fixed data'!$C$7</f>
        <v>1.5664522445648914E-4</v>
      </c>
      <c r="AN51" s="34">
        <f>$Z$28/'Fixed data'!$C$7</f>
        <v>1.5664522445648914E-4</v>
      </c>
      <c r="AO51" s="34">
        <f>$Z$28/'Fixed data'!$C$7</f>
        <v>1.5664522445648914E-4</v>
      </c>
      <c r="AP51" s="34">
        <f>$Z$28/'Fixed data'!$C$7</f>
        <v>1.5664522445648914E-4</v>
      </c>
      <c r="AQ51" s="34">
        <f>$Z$28/'Fixed data'!$C$7</f>
        <v>1.5664522445648914E-4</v>
      </c>
      <c r="AR51" s="34">
        <f>$Z$28/'Fixed data'!$C$7</f>
        <v>1.5664522445648914E-4</v>
      </c>
      <c r="AS51" s="34">
        <f>$Z$28/'Fixed data'!$C$7</f>
        <v>1.5664522445648914E-4</v>
      </c>
      <c r="AT51" s="34">
        <f>$Z$28/'Fixed data'!$C$7</f>
        <v>1.5664522445648914E-4</v>
      </c>
      <c r="AU51" s="34">
        <f>$Z$28/'Fixed data'!$C$7</f>
        <v>1.5664522445648914E-4</v>
      </c>
      <c r="AV51" s="34">
        <f>$Z$28/'Fixed data'!$C$7</f>
        <v>1.5664522445648914E-4</v>
      </c>
      <c r="AW51" s="34">
        <f>$Z$28/'Fixed data'!$C$7</f>
        <v>1.5664522445648914E-4</v>
      </c>
      <c r="AX51" s="34">
        <f>$Z$28/'Fixed data'!$C$7</f>
        <v>1.5664522445648914E-4</v>
      </c>
      <c r="AY51" s="34">
        <f>$Z$28/'Fixed data'!$C$7</f>
        <v>1.5664522445648914E-4</v>
      </c>
      <c r="AZ51" s="34">
        <f>$Z$28/'Fixed data'!$C$7</f>
        <v>1.5664522445648914E-4</v>
      </c>
      <c r="BA51" s="34">
        <f>$Z$28/'Fixed data'!$C$7</f>
        <v>1.5664522445648914E-4</v>
      </c>
      <c r="BB51" s="34">
        <f>$Z$28/'Fixed data'!$C$7</f>
        <v>1.5664522445648914E-4</v>
      </c>
      <c r="BC51" s="34">
        <f>$Z$28/'Fixed data'!$C$7</f>
        <v>1.5664522445648914E-4</v>
      </c>
      <c r="BD51" s="34">
        <f>$Z$28/'Fixed data'!$C$7</f>
        <v>1.5664522445648914E-4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1.6113633971510624E-4</v>
      </c>
      <c r="AC52" s="34">
        <f>$AA$28/'Fixed data'!$C$7</f>
        <v>1.6113633971510624E-4</v>
      </c>
      <c r="AD52" s="34">
        <f>$AA$28/'Fixed data'!$C$7</f>
        <v>1.6113633971510624E-4</v>
      </c>
      <c r="AE52" s="34">
        <f>$AA$28/'Fixed data'!$C$7</f>
        <v>1.6113633971510624E-4</v>
      </c>
      <c r="AF52" s="34">
        <f>$AA$28/'Fixed data'!$C$7</f>
        <v>1.6113633971510624E-4</v>
      </c>
      <c r="AG52" s="34">
        <f>$AA$28/'Fixed data'!$C$7</f>
        <v>1.6113633971510624E-4</v>
      </c>
      <c r="AH52" s="34">
        <f>$AA$28/'Fixed data'!$C$7</f>
        <v>1.6113633971510624E-4</v>
      </c>
      <c r="AI52" s="34">
        <f>$AA$28/'Fixed data'!$C$7</f>
        <v>1.6113633971510624E-4</v>
      </c>
      <c r="AJ52" s="34">
        <f>$AA$28/'Fixed data'!$C$7</f>
        <v>1.6113633971510624E-4</v>
      </c>
      <c r="AK52" s="34">
        <f>$AA$28/'Fixed data'!$C$7</f>
        <v>1.6113633971510624E-4</v>
      </c>
      <c r="AL52" s="34">
        <f>$AA$28/'Fixed data'!$C$7</f>
        <v>1.6113633971510624E-4</v>
      </c>
      <c r="AM52" s="34">
        <f>$AA$28/'Fixed data'!$C$7</f>
        <v>1.6113633971510624E-4</v>
      </c>
      <c r="AN52" s="34">
        <f>$AA$28/'Fixed data'!$C$7</f>
        <v>1.6113633971510624E-4</v>
      </c>
      <c r="AO52" s="34">
        <f>$AA$28/'Fixed data'!$C$7</f>
        <v>1.6113633971510624E-4</v>
      </c>
      <c r="AP52" s="34">
        <f>$AA$28/'Fixed data'!$C$7</f>
        <v>1.6113633971510624E-4</v>
      </c>
      <c r="AQ52" s="34">
        <f>$AA$28/'Fixed data'!$C$7</f>
        <v>1.6113633971510624E-4</v>
      </c>
      <c r="AR52" s="34">
        <f>$AA$28/'Fixed data'!$C$7</f>
        <v>1.6113633971510624E-4</v>
      </c>
      <c r="AS52" s="34">
        <f>$AA$28/'Fixed data'!$C$7</f>
        <v>1.6113633971510624E-4</v>
      </c>
      <c r="AT52" s="34">
        <f>$AA$28/'Fixed data'!$C$7</f>
        <v>1.6113633971510624E-4</v>
      </c>
      <c r="AU52" s="34">
        <f>$AA$28/'Fixed data'!$C$7</f>
        <v>1.6113633971510624E-4</v>
      </c>
      <c r="AV52" s="34">
        <f>$AA$28/'Fixed data'!$C$7</f>
        <v>1.6113633971510624E-4</v>
      </c>
      <c r="AW52" s="34">
        <f>$AA$28/'Fixed data'!$C$7</f>
        <v>1.6113633971510624E-4</v>
      </c>
      <c r="AX52" s="34">
        <f>$AA$28/'Fixed data'!$C$7</f>
        <v>1.6113633971510624E-4</v>
      </c>
      <c r="AY52" s="34">
        <f>$AA$28/'Fixed data'!$C$7</f>
        <v>1.6113633971510624E-4</v>
      </c>
      <c r="AZ52" s="34">
        <f>$AA$28/'Fixed data'!$C$7</f>
        <v>1.6113633971510624E-4</v>
      </c>
      <c r="BA52" s="34">
        <f>$AA$28/'Fixed data'!$C$7</f>
        <v>1.6113633971510624E-4</v>
      </c>
      <c r="BB52" s="34">
        <f>$AA$28/'Fixed data'!$C$7</f>
        <v>1.6113633971510624E-4</v>
      </c>
      <c r="BC52" s="34">
        <f>$AA$28/'Fixed data'!$C$7</f>
        <v>1.6113633971510624E-4</v>
      </c>
      <c r="BD52" s="34">
        <f>$AA$28/'Fixed data'!$C$7</f>
        <v>1.6113633971510624E-4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1.6245606980239905E-4</v>
      </c>
      <c r="AD53" s="34">
        <f>$AB$28/'Fixed data'!$C$7</f>
        <v>1.6245606980239905E-4</v>
      </c>
      <c r="AE53" s="34">
        <f>$AB$28/'Fixed data'!$C$7</f>
        <v>1.6245606980239905E-4</v>
      </c>
      <c r="AF53" s="34">
        <f>$AB$28/'Fixed data'!$C$7</f>
        <v>1.6245606980239905E-4</v>
      </c>
      <c r="AG53" s="34">
        <f>$AB$28/'Fixed data'!$C$7</f>
        <v>1.6245606980239905E-4</v>
      </c>
      <c r="AH53" s="34">
        <f>$AB$28/'Fixed data'!$C$7</f>
        <v>1.6245606980239905E-4</v>
      </c>
      <c r="AI53" s="34">
        <f>$AB$28/'Fixed data'!$C$7</f>
        <v>1.6245606980239905E-4</v>
      </c>
      <c r="AJ53" s="34">
        <f>$AB$28/'Fixed data'!$C$7</f>
        <v>1.6245606980239905E-4</v>
      </c>
      <c r="AK53" s="34">
        <f>$AB$28/'Fixed data'!$C$7</f>
        <v>1.6245606980239905E-4</v>
      </c>
      <c r="AL53" s="34">
        <f>$AB$28/'Fixed data'!$C$7</f>
        <v>1.6245606980239905E-4</v>
      </c>
      <c r="AM53" s="34">
        <f>$AB$28/'Fixed data'!$C$7</f>
        <v>1.6245606980239905E-4</v>
      </c>
      <c r="AN53" s="34">
        <f>$AB$28/'Fixed data'!$C$7</f>
        <v>1.6245606980239905E-4</v>
      </c>
      <c r="AO53" s="34">
        <f>$AB$28/'Fixed data'!$C$7</f>
        <v>1.6245606980239905E-4</v>
      </c>
      <c r="AP53" s="34">
        <f>$AB$28/'Fixed data'!$C$7</f>
        <v>1.6245606980239905E-4</v>
      </c>
      <c r="AQ53" s="34">
        <f>$AB$28/'Fixed data'!$C$7</f>
        <v>1.6245606980239905E-4</v>
      </c>
      <c r="AR53" s="34">
        <f>$AB$28/'Fixed data'!$C$7</f>
        <v>1.6245606980239905E-4</v>
      </c>
      <c r="AS53" s="34">
        <f>$AB$28/'Fixed data'!$C$7</f>
        <v>1.6245606980239905E-4</v>
      </c>
      <c r="AT53" s="34">
        <f>$AB$28/'Fixed data'!$C$7</f>
        <v>1.6245606980239905E-4</v>
      </c>
      <c r="AU53" s="34">
        <f>$AB$28/'Fixed data'!$C$7</f>
        <v>1.6245606980239905E-4</v>
      </c>
      <c r="AV53" s="34">
        <f>$AB$28/'Fixed data'!$C$7</f>
        <v>1.6245606980239905E-4</v>
      </c>
      <c r="AW53" s="34">
        <f>$AB$28/'Fixed data'!$C$7</f>
        <v>1.6245606980239905E-4</v>
      </c>
      <c r="AX53" s="34">
        <f>$AB$28/'Fixed data'!$C$7</f>
        <v>1.6245606980239905E-4</v>
      </c>
      <c r="AY53" s="34">
        <f>$AB$28/'Fixed data'!$C$7</f>
        <v>1.6245606980239905E-4</v>
      </c>
      <c r="AZ53" s="34">
        <f>$AB$28/'Fixed data'!$C$7</f>
        <v>1.6245606980239905E-4</v>
      </c>
      <c r="BA53" s="34">
        <f>$AB$28/'Fixed data'!$C$7</f>
        <v>1.6245606980239905E-4</v>
      </c>
      <c r="BB53" s="34">
        <f>$AB$28/'Fixed data'!$C$7</f>
        <v>1.6245606980239905E-4</v>
      </c>
      <c r="BC53" s="34">
        <f>$AB$28/'Fixed data'!$C$7</f>
        <v>1.6245606980239905E-4</v>
      </c>
      <c r="BD53" s="34">
        <f>$AB$28/'Fixed data'!$C$7</f>
        <v>1.6245606980239905E-4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1.6311926015072256E-4</v>
      </c>
      <c r="AE54" s="34">
        <f>$AC$28/'Fixed data'!$C$7</f>
        <v>1.6311926015072256E-4</v>
      </c>
      <c r="AF54" s="34">
        <f>$AC$28/'Fixed data'!$C$7</f>
        <v>1.6311926015072256E-4</v>
      </c>
      <c r="AG54" s="34">
        <f>$AC$28/'Fixed data'!$C$7</f>
        <v>1.6311926015072256E-4</v>
      </c>
      <c r="AH54" s="34">
        <f>$AC$28/'Fixed data'!$C$7</f>
        <v>1.6311926015072256E-4</v>
      </c>
      <c r="AI54" s="34">
        <f>$AC$28/'Fixed data'!$C$7</f>
        <v>1.6311926015072256E-4</v>
      </c>
      <c r="AJ54" s="34">
        <f>$AC$28/'Fixed data'!$C$7</f>
        <v>1.6311926015072256E-4</v>
      </c>
      <c r="AK54" s="34">
        <f>$AC$28/'Fixed data'!$C$7</f>
        <v>1.6311926015072256E-4</v>
      </c>
      <c r="AL54" s="34">
        <f>$AC$28/'Fixed data'!$C$7</f>
        <v>1.6311926015072256E-4</v>
      </c>
      <c r="AM54" s="34">
        <f>$AC$28/'Fixed data'!$C$7</f>
        <v>1.6311926015072256E-4</v>
      </c>
      <c r="AN54" s="34">
        <f>$AC$28/'Fixed data'!$C$7</f>
        <v>1.6311926015072256E-4</v>
      </c>
      <c r="AO54" s="34">
        <f>$AC$28/'Fixed data'!$C$7</f>
        <v>1.6311926015072256E-4</v>
      </c>
      <c r="AP54" s="34">
        <f>$AC$28/'Fixed data'!$C$7</f>
        <v>1.6311926015072256E-4</v>
      </c>
      <c r="AQ54" s="34">
        <f>$AC$28/'Fixed data'!$C$7</f>
        <v>1.6311926015072256E-4</v>
      </c>
      <c r="AR54" s="34">
        <f>$AC$28/'Fixed data'!$C$7</f>
        <v>1.6311926015072256E-4</v>
      </c>
      <c r="AS54" s="34">
        <f>$AC$28/'Fixed data'!$C$7</f>
        <v>1.6311926015072256E-4</v>
      </c>
      <c r="AT54" s="34">
        <f>$AC$28/'Fixed data'!$C$7</f>
        <v>1.6311926015072256E-4</v>
      </c>
      <c r="AU54" s="34">
        <f>$AC$28/'Fixed data'!$C$7</f>
        <v>1.6311926015072256E-4</v>
      </c>
      <c r="AV54" s="34">
        <f>$AC$28/'Fixed data'!$C$7</f>
        <v>1.6311926015072256E-4</v>
      </c>
      <c r="AW54" s="34">
        <f>$AC$28/'Fixed data'!$C$7</f>
        <v>1.6311926015072256E-4</v>
      </c>
      <c r="AX54" s="34">
        <f>$AC$28/'Fixed data'!$C$7</f>
        <v>1.6311926015072256E-4</v>
      </c>
      <c r="AY54" s="34">
        <f>$AC$28/'Fixed data'!$C$7</f>
        <v>1.6311926015072256E-4</v>
      </c>
      <c r="AZ54" s="34">
        <f>$AC$28/'Fixed data'!$C$7</f>
        <v>1.6311926015072256E-4</v>
      </c>
      <c r="BA54" s="34">
        <f>$AC$28/'Fixed data'!$C$7</f>
        <v>1.6311926015072256E-4</v>
      </c>
      <c r="BB54" s="34">
        <f>$AC$28/'Fixed data'!$C$7</f>
        <v>1.6311926015072256E-4</v>
      </c>
      <c r="BC54" s="34">
        <f>$AC$28/'Fixed data'!$C$7</f>
        <v>1.6311926015072256E-4</v>
      </c>
      <c r="BD54" s="34">
        <f>$AC$28/'Fixed data'!$C$7</f>
        <v>1.6311926015072256E-4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1.631398951171784E-4</v>
      </c>
      <c r="AF55" s="34">
        <f>$AD$28/'Fixed data'!$C$7</f>
        <v>1.631398951171784E-4</v>
      </c>
      <c r="AG55" s="34">
        <f>$AD$28/'Fixed data'!$C$7</f>
        <v>1.631398951171784E-4</v>
      </c>
      <c r="AH55" s="34">
        <f>$AD$28/'Fixed data'!$C$7</f>
        <v>1.631398951171784E-4</v>
      </c>
      <c r="AI55" s="34">
        <f>$AD$28/'Fixed data'!$C$7</f>
        <v>1.631398951171784E-4</v>
      </c>
      <c r="AJ55" s="34">
        <f>$AD$28/'Fixed data'!$C$7</f>
        <v>1.631398951171784E-4</v>
      </c>
      <c r="AK55" s="34">
        <f>$AD$28/'Fixed data'!$C$7</f>
        <v>1.631398951171784E-4</v>
      </c>
      <c r="AL55" s="34">
        <f>$AD$28/'Fixed data'!$C$7</f>
        <v>1.631398951171784E-4</v>
      </c>
      <c r="AM55" s="34">
        <f>$AD$28/'Fixed data'!$C$7</f>
        <v>1.631398951171784E-4</v>
      </c>
      <c r="AN55" s="34">
        <f>$AD$28/'Fixed data'!$C$7</f>
        <v>1.631398951171784E-4</v>
      </c>
      <c r="AO55" s="34">
        <f>$AD$28/'Fixed data'!$C$7</f>
        <v>1.631398951171784E-4</v>
      </c>
      <c r="AP55" s="34">
        <f>$AD$28/'Fixed data'!$C$7</f>
        <v>1.631398951171784E-4</v>
      </c>
      <c r="AQ55" s="34">
        <f>$AD$28/'Fixed data'!$C$7</f>
        <v>1.631398951171784E-4</v>
      </c>
      <c r="AR55" s="34">
        <f>$AD$28/'Fixed data'!$C$7</f>
        <v>1.631398951171784E-4</v>
      </c>
      <c r="AS55" s="34">
        <f>$AD$28/'Fixed data'!$C$7</f>
        <v>1.631398951171784E-4</v>
      </c>
      <c r="AT55" s="34">
        <f>$AD$28/'Fixed data'!$C$7</f>
        <v>1.631398951171784E-4</v>
      </c>
      <c r="AU55" s="34">
        <f>$AD$28/'Fixed data'!$C$7</f>
        <v>1.631398951171784E-4</v>
      </c>
      <c r="AV55" s="34">
        <f>$AD$28/'Fixed data'!$C$7</f>
        <v>1.631398951171784E-4</v>
      </c>
      <c r="AW55" s="34">
        <f>$AD$28/'Fixed data'!$C$7</f>
        <v>1.631398951171784E-4</v>
      </c>
      <c r="AX55" s="34">
        <f>$AD$28/'Fixed data'!$C$7</f>
        <v>1.631398951171784E-4</v>
      </c>
      <c r="AY55" s="34">
        <f>$AD$28/'Fixed data'!$C$7</f>
        <v>1.631398951171784E-4</v>
      </c>
      <c r="AZ55" s="34">
        <f>$AD$28/'Fixed data'!$C$7</f>
        <v>1.631398951171784E-4</v>
      </c>
      <c r="BA55" s="34">
        <f>$AD$28/'Fixed data'!$C$7</f>
        <v>1.631398951171784E-4</v>
      </c>
      <c r="BB55" s="34">
        <f>$AD$28/'Fixed data'!$C$7</f>
        <v>1.631398951171784E-4</v>
      </c>
      <c r="BC55" s="34">
        <f>$AD$28/'Fixed data'!$C$7</f>
        <v>1.631398951171784E-4</v>
      </c>
      <c r="BD55" s="34">
        <f>$AD$28/'Fixed data'!$C$7</f>
        <v>1.631398951171784E-4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1.631398951171784E-4</v>
      </c>
      <c r="AG56" s="34">
        <f>$AE$28/'Fixed data'!$C$7</f>
        <v>1.631398951171784E-4</v>
      </c>
      <c r="AH56" s="34">
        <f>$AE$28/'Fixed data'!$C$7</f>
        <v>1.631398951171784E-4</v>
      </c>
      <c r="AI56" s="34">
        <f>$AE$28/'Fixed data'!$C$7</f>
        <v>1.631398951171784E-4</v>
      </c>
      <c r="AJ56" s="34">
        <f>$AE$28/'Fixed data'!$C$7</f>
        <v>1.631398951171784E-4</v>
      </c>
      <c r="AK56" s="34">
        <f>$AE$28/'Fixed data'!$C$7</f>
        <v>1.631398951171784E-4</v>
      </c>
      <c r="AL56" s="34">
        <f>$AE$28/'Fixed data'!$C$7</f>
        <v>1.631398951171784E-4</v>
      </c>
      <c r="AM56" s="34">
        <f>$AE$28/'Fixed data'!$C$7</f>
        <v>1.631398951171784E-4</v>
      </c>
      <c r="AN56" s="34">
        <f>$AE$28/'Fixed data'!$C$7</f>
        <v>1.631398951171784E-4</v>
      </c>
      <c r="AO56" s="34">
        <f>$AE$28/'Fixed data'!$C$7</f>
        <v>1.631398951171784E-4</v>
      </c>
      <c r="AP56" s="34">
        <f>$AE$28/'Fixed data'!$C$7</f>
        <v>1.631398951171784E-4</v>
      </c>
      <c r="AQ56" s="34">
        <f>$AE$28/'Fixed data'!$C$7</f>
        <v>1.631398951171784E-4</v>
      </c>
      <c r="AR56" s="34">
        <f>$AE$28/'Fixed data'!$C$7</f>
        <v>1.631398951171784E-4</v>
      </c>
      <c r="AS56" s="34">
        <f>$AE$28/'Fixed data'!$C$7</f>
        <v>1.631398951171784E-4</v>
      </c>
      <c r="AT56" s="34">
        <f>$AE$28/'Fixed data'!$C$7</f>
        <v>1.631398951171784E-4</v>
      </c>
      <c r="AU56" s="34">
        <f>$AE$28/'Fixed data'!$C$7</f>
        <v>1.631398951171784E-4</v>
      </c>
      <c r="AV56" s="34">
        <f>$AE$28/'Fixed data'!$C$7</f>
        <v>1.631398951171784E-4</v>
      </c>
      <c r="AW56" s="34">
        <f>$AE$28/'Fixed data'!$C$7</f>
        <v>1.631398951171784E-4</v>
      </c>
      <c r="AX56" s="34">
        <f>$AE$28/'Fixed data'!$C$7</f>
        <v>1.631398951171784E-4</v>
      </c>
      <c r="AY56" s="34">
        <f>$AE$28/'Fixed data'!$C$7</f>
        <v>1.631398951171784E-4</v>
      </c>
      <c r="AZ56" s="34">
        <f>$AE$28/'Fixed data'!$C$7</f>
        <v>1.631398951171784E-4</v>
      </c>
      <c r="BA56" s="34">
        <f>$AE$28/'Fixed data'!$C$7</f>
        <v>1.631398951171784E-4</v>
      </c>
      <c r="BB56" s="34">
        <f>$AE$28/'Fixed data'!$C$7</f>
        <v>1.631398951171784E-4</v>
      </c>
      <c r="BC56" s="34">
        <f>$AE$28/'Fixed data'!$C$7</f>
        <v>1.631398951171784E-4</v>
      </c>
      <c r="BD56" s="34">
        <f>$AE$28/'Fixed data'!$C$7</f>
        <v>1.631398951171784E-4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1.631398951171784E-4</v>
      </c>
      <c r="AH57" s="34">
        <f>$AF$28/'Fixed data'!$C$7</f>
        <v>1.631398951171784E-4</v>
      </c>
      <c r="AI57" s="34">
        <f>$AF$28/'Fixed data'!$C$7</f>
        <v>1.631398951171784E-4</v>
      </c>
      <c r="AJ57" s="34">
        <f>$AF$28/'Fixed data'!$C$7</f>
        <v>1.631398951171784E-4</v>
      </c>
      <c r="AK57" s="34">
        <f>$AF$28/'Fixed data'!$C$7</f>
        <v>1.631398951171784E-4</v>
      </c>
      <c r="AL57" s="34">
        <f>$AF$28/'Fixed data'!$C$7</f>
        <v>1.631398951171784E-4</v>
      </c>
      <c r="AM57" s="34">
        <f>$AF$28/'Fixed data'!$C$7</f>
        <v>1.631398951171784E-4</v>
      </c>
      <c r="AN57" s="34">
        <f>$AF$28/'Fixed data'!$C$7</f>
        <v>1.631398951171784E-4</v>
      </c>
      <c r="AO57" s="34">
        <f>$AF$28/'Fixed data'!$C$7</f>
        <v>1.631398951171784E-4</v>
      </c>
      <c r="AP57" s="34">
        <f>$AF$28/'Fixed data'!$C$7</f>
        <v>1.631398951171784E-4</v>
      </c>
      <c r="AQ57" s="34">
        <f>$AF$28/'Fixed data'!$C$7</f>
        <v>1.631398951171784E-4</v>
      </c>
      <c r="AR57" s="34">
        <f>$AF$28/'Fixed data'!$C$7</f>
        <v>1.631398951171784E-4</v>
      </c>
      <c r="AS57" s="34">
        <f>$AF$28/'Fixed data'!$C$7</f>
        <v>1.631398951171784E-4</v>
      </c>
      <c r="AT57" s="34">
        <f>$AF$28/'Fixed data'!$C$7</f>
        <v>1.631398951171784E-4</v>
      </c>
      <c r="AU57" s="34">
        <f>$AF$28/'Fixed data'!$C$7</f>
        <v>1.631398951171784E-4</v>
      </c>
      <c r="AV57" s="34">
        <f>$AF$28/'Fixed data'!$C$7</f>
        <v>1.631398951171784E-4</v>
      </c>
      <c r="AW57" s="34">
        <f>$AF$28/'Fixed data'!$C$7</f>
        <v>1.631398951171784E-4</v>
      </c>
      <c r="AX57" s="34">
        <f>$AF$28/'Fixed data'!$C$7</f>
        <v>1.631398951171784E-4</v>
      </c>
      <c r="AY57" s="34">
        <f>$AF$28/'Fixed data'!$C$7</f>
        <v>1.631398951171784E-4</v>
      </c>
      <c r="AZ57" s="34">
        <f>$AF$28/'Fixed data'!$C$7</f>
        <v>1.631398951171784E-4</v>
      </c>
      <c r="BA57" s="34">
        <f>$AF$28/'Fixed data'!$C$7</f>
        <v>1.631398951171784E-4</v>
      </c>
      <c r="BB57" s="34">
        <f>$AF$28/'Fixed data'!$C$7</f>
        <v>1.631398951171784E-4</v>
      </c>
      <c r="BC57" s="34">
        <f>$AF$28/'Fixed data'!$C$7</f>
        <v>1.631398951171784E-4</v>
      </c>
      <c r="BD57" s="34">
        <f>$AF$28/'Fixed data'!$C$7</f>
        <v>1.631398951171784E-4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1.631398951171784E-4</v>
      </c>
      <c r="AI58" s="34">
        <f>$AG$28/'Fixed data'!$C$7</f>
        <v>1.631398951171784E-4</v>
      </c>
      <c r="AJ58" s="34">
        <f>$AG$28/'Fixed data'!$C$7</f>
        <v>1.631398951171784E-4</v>
      </c>
      <c r="AK58" s="34">
        <f>$AG$28/'Fixed data'!$C$7</f>
        <v>1.631398951171784E-4</v>
      </c>
      <c r="AL58" s="34">
        <f>$AG$28/'Fixed data'!$C$7</f>
        <v>1.631398951171784E-4</v>
      </c>
      <c r="AM58" s="34">
        <f>$AG$28/'Fixed data'!$C$7</f>
        <v>1.631398951171784E-4</v>
      </c>
      <c r="AN58" s="34">
        <f>$AG$28/'Fixed data'!$C$7</f>
        <v>1.631398951171784E-4</v>
      </c>
      <c r="AO58" s="34">
        <f>$AG$28/'Fixed data'!$C$7</f>
        <v>1.631398951171784E-4</v>
      </c>
      <c r="AP58" s="34">
        <f>$AG$28/'Fixed data'!$C$7</f>
        <v>1.631398951171784E-4</v>
      </c>
      <c r="AQ58" s="34">
        <f>$AG$28/'Fixed data'!$C$7</f>
        <v>1.631398951171784E-4</v>
      </c>
      <c r="AR58" s="34">
        <f>$AG$28/'Fixed data'!$C$7</f>
        <v>1.631398951171784E-4</v>
      </c>
      <c r="AS58" s="34">
        <f>$AG$28/'Fixed data'!$C$7</f>
        <v>1.631398951171784E-4</v>
      </c>
      <c r="AT58" s="34">
        <f>$AG$28/'Fixed data'!$C$7</f>
        <v>1.631398951171784E-4</v>
      </c>
      <c r="AU58" s="34">
        <f>$AG$28/'Fixed data'!$C$7</f>
        <v>1.631398951171784E-4</v>
      </c>
      <c r="AV58" s="34">
        <f>$AG$28/'Fixed data'!$C$7</f>
        <v>1.631398951171784E-4</v>
      </c>
      <c r="AW58" s="34">
        <f>$AG$28/'Fixed data'!$C$7</f>
        <v>1.631398951171784E-4</v>
      </c>
      <c r="AX58" s="34">
        <f>$AG$28/'Fixed data'!$C$7</f>
        <v>1.631398951171784E-4</v>
      </c>
      <c r="AY58" s="34">
        <f>$AG$28/'Fixed data'!$C$7</f>
        <v>1.631398951171784E-4</v>
      </c>
      <c r="AZ58" s="34">
        <f>$AG$28/'Fixed data'!$C$7</f>
        <v>1.631398951171784E-4</v>
      </c>
      <c r="BA58" s="34">
        <f>$AG$28/'Fixed data'!$C$7</f>
        <v>1.631398951171784E-4</v>
      </c>
      <c r="BB58" s="34">
        <f>$AG$28/'Fixed data'!$C$7</f>
        <v>1.631398951171784E-4</v>
      </c>
      <c r="BC58" s="34">
        <f>$AG$28/'Fixed data'!$C$7</f>
        <v>1.631398951171784E-4</v>
      </c>
      <c r="BD58" s="34">
        <f>$AG$28/'Fixed data'!$C$7</f>
        <v>1.631398951171784E-4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1.631398951171784E-4</v>
      </c>
      <c r="AJ59" s="34">
        <f>$AH$28/'Fixed data'!$C$7</f>
        <v>1.631398951171784E-4</v>
      </c>
      <c r="AK59" s="34">
        <f>$AH$28/'Fixed data'!$C$7</f>
        <v>1.631398951171784E-4</v>
      </c>
      <c r="AL59" s="34">
        <f>$AH$28/'Fixed data'!$C$7</f>
        <v>1.631398951171784E-4</v>
      </c>
      <c r="AM59" s="34">
        <f>$AH$28/'Fixed data'!$C$7</f>
        <v>1.631398951171784E-4</v>
      </c>
      <c r="AN59" s="34">
        <f>$AH$28/'Fixed data'!$C$7</f>
        <v>1.631398951171784E-4</v>
      </c>
      <c r="AO59" s="34">
        <f>$AH$28/'Fixed data'!$C$7</f>
        <v>1.631398951171784E-4</v>
      </c>
      <c r="AP59" s="34">
        <f>$AH$28/'Fixed data'!$C$7</f>
        <v>1.631398951171784E-4</v>
      </c>
      <c r="AQ59" s="34">
        <f>$AH$28/'Fixed data'!$C$7</f>
        <v>1.631398951171784E-4</v>
      </c>
      <c r="AR59" s="34">
        <f>$AH$28/'Fixed data'!$C$7</f>
        <v>1.631398951171784E-4</v>
      </c>
      <c r="AS59" s="34">
        <f>$AH$28/'Fixed data'!$C$7</f>
        <v>1.631398951171784E-4</v>
      </c>
      <c r="AT59" s="34">
        <f>$AH$28/'Fixed data'!$C$7</f>
        <v>1.631398951171784E-4</v>
      </c>
      <c r="AU59" s="34">
        <f>$AH$28/'Fixed data'!$C$7</f>
        <v>1.631398951171784E-4</v>
      </c>
      <c r="AV59" s="34">
        <f>$AH$28/'Fixed data'!$C$7</f>
        <v>1.631398951171784E-4</v>
      </c>
      <c r="AW59" s="34">
        <f>$AH$28/'Fixed data'!$C$7</f>
        <v>1.631398951171784E-4</v>
      </c>
      <c r="AX59" s="34">
        <f>$AH$28/'Fixed data'!$C$7</f>
        <v>1.631398951171784E-4</v>
      </c>
      <c r="AY59" s="34">
        <f>$AH$28/'Fixed data'!$C$7</f>
        <v>1.631398951171784E-4</v>
      </c>
      <c r="AZ59" s="34">
        <f>$AH$28/'Fixed data'!$C$7</f>
        <v>1.631398951171784E-4</v>
      </c>
      <c r="BA59" s="34">
        <f>$AH$28/'Fixed data'!$C$7</f>
        <v>1.631398951171784E-4</v>
      </c>
      <c r="BB59" s="34">
        <f>$AH$28/'Fixed data'!$C$7</f>
        <v>1.631398951171784E-4</v>
      </c>
      <c r="BC59" s="34">
        <f>$AH$28/'Fixed data'!$C$7</f>
        <v>1.631398951171784E-4</v>
      </c>
      <c r="BD59" s="34">
        <f>$AH$28/'Fixed data'!$C$7</f>
        <v>1.631398951171784E-4</v>
      </c>
    </row>
    <row r="60" spans="1:56" ht="16.5" collapsed="1" x14ac:dyDescent="0.35">
      <c r="A60" s="115"/>
      <c r="B60" s="9" t="s">
        <v>7</v>
      </c>
      <c r="C60" s="9" t="s">
        <v>61</v>
      </c>
      <c r="D60" s="9" t="s">
        <v>40</v>
      </c>
      <c r="E60" s="34">
        <f>SUM(E30:E59)</f>
        <v>0</v>
      </c>
      <c r="F60" s="34">
        <f t="shared" ref="F60:BD60" si="6">SUM(F30:F59)</f>
        <v>-2.2133333333333336E-3</v>
      </c>
      <c r="G60" s="34">
        <f t="shared" si="6"/>
        <v>-4.4032868293238103E-3</v>
      </c>
      <c r="H60" s="34">
        <f t="shared" si="6"/>
        <v>-6.5693813765579836E-3</v>
      </c>
      <c r="I60" s="34">
        <f t="shared" si="6"/>
        <v>-9.2284685778916027E-3</v>
      </c>
      <c r="J60" s="34">
        <f t="shared" si="6"/>
        <v>-1.1861375934788542E-2</v>
      </c>
      <c r="K60" s="34">
        <f t="shared" si="6"/>
        <v>-1.4447485685880977E-2</v>
      </c>
      <c r="L60" s="34">
        <f t="shared" si="6"/>
        <v>-1.700533751779499E-2</v>
      </c>
      <c r="M60" s="34">
        <f t="shared" si="6"/>
        <v>-1.9514077255887701E-2</v>
      </c>
      <c r="N60" s="34">
        <f t="shared" si="6"/>
        <v>-1.9456284697112997E-2</v>
      </c>
      <c r="O60" s="34">
        <f t="shared" si="6"/>
        <v>-1.9392172855386372E-2</v>
      </c>
      <c r="P60" s="34">
        <f t="shared" si="6"/>
        <v>-1.9321387913698685E-2</v>
      </c>
      <c r="Q60" s="34">
        <f t="shared" si="6"/>
        <v>-1.9243566295114926E-2</v>
      </c>
      <c r="R60" s="34">
        <f t="shared" si="6"/>
        <v>-1.9158334662774223E-2</v>
      </c>
      <c r="S60" s="34">
        <f t="shared" si="6"/>
        <v>-1.9065309919889847E-2</v>
      </c>
      <c r="T60" s="34">
        <f t="shared" si="6"/>
        <v>-1.8964099209749199E-2</v>
      </c>
      <c r="U60" s="34">
        <f t="shared" si="6"/>
        <v>-1.8854299915713815E-2</v>
      </c>
      <c r="V60" s="34">
        <f t="shared" si="6"/>
        <v>-1.8735499661219374E-2</v>
      </c>
      <c r="W60" s="34">
        <f t="shared" si="6"/>
        <v>-1.8607876823187652E-2</v>
      </c>
      <c r="X60" s="34">
        <f t="shared" si="6"/>
        <v>-1.8471411096352468E-2</v>
      </c>
      <c r="Y60" s="34">
        <f t="shared" si="6"/>
        <v>-1.8326580655815359E-2</v>
      </c>
      <c r="Z60" s="34">
        <f t="shared" si="6"/>
        <v>-1.8175677083686777E-2</v>
      </c>
      <c r="AA60" s="34">
        <f t="shared" si="6"/>
        <v>-1.8019031859230289E-2</v>
      </c>
      <c r="AB60" s="34">
        <f t="shared" si="6"/>
        <v>-1.7857895519515183E-2</v>
      </c>
      <c r="AC60" s="34">
        <f t="shared" si="6"/>
        <v>-1.7695439449712785E-2</v>
      </c>
      <c r="AD60" s="34">
        <f t="shared" si="6"/>
        <v>-1.7532320189562061E-2</v>
      </c>
      <c r="AE60" s="34">
        <f t="shared" si="6"/>
        <v>-1.7369180294444883E-2</v>
      </c>
      <c r="AF60" s="34">
        <f t="shared" si="6"/>
        <v>-1.7206040399327705E-2</v>
      </c>
      <c r="AG60" s="34">
        <f t="shared" si="6"/>
        <v>-1.7042900504210527E-2</v>
      </c>
      <c r="AH60" s="34">
        <f t="shared" si="6"/>
        <v>-1.6879760609093349E-2</v>
      </c>
      <c r="AI60" s="34">
        <f t="shared" si="6"/>
        <v>-1.6716620713976171E-2</v>
      </c>
      <c r="AJ60" s="34">
        <f t="shared" si="6"/>
        <v>-1.6716620713976171E-2</v>
      </c>
      <c r="AK60" s="34">
        <f t="shared" si="6"/>
        <v>-1.6716620713976171E-2</v>
      </c>
      <c r="AL60" s="34">
        <f t="shared" si="6"/>
        <v>-1.6716620713976171E-2</v>
      </c>
      <c r="AM60" s="34">
        <f t="shared" si="6"/>
        <v>-1.6716620713976171E-2</v>
      </c>
      <c r="AN60" s="34">
        <f t="shared" si="6"/>
        <v>-1.6716620713976171E-2</v>
      </c>
      <c r="AO60" s="34">
        <f t="shared" si="6"/>
        <v>-1.6716620713976171E-2</v>
      </c>
      <c r="AP60" s="34">
        <f t="shared" si="6"/>
        <v>-1.6716620713976171E-2</v>
      </c>
      <c r="AQ60" s="34">
        <f t="shared" si="6"/>
        <v>-1.6716620713976171E-2</v>
      </c>
      <c r="AR60" s="34">
        <f t="shared" si="6"/>
        <v>-1.6716620713976171E-2</v>
      </c>
      <c r="AS60" s="34">
        <f t="shared" si="6"/>
        <v>-1.6716620713976171E-2</v>
      </c>
      <c r="AT60" s="34">
        <f t="shared" si="6"/>
        <v>-1.6716620713976171E-2</v>
      </c>
      <c r="AU60" s="34">
        <f t="shared" si="6"/>
        <v>-1.6716620713976171E-2</v>
      </c>
      <c r="AV60" s="34">
        <f t="shared" si="6"/>
        <v>-1.6716620713976171E-2</v>
      </c>
      <c r="AW60" s="34">
        <f t="shared" si="6"/>
        <v>-1.6716620713976171E-2</v>
      </c>
      <c r="AX60" s="34">
        <f t="shared" si="6"/>
        <v>-1.6716620713976171E-2</v>
      </c>
      <c r="AY60" s="34">
        <f t="shared" si="6"/>
        <v>-1.4503287380642839E-2</v>
      </c>
      <c r="AZ60" s="34">
        <f t="shared" si="6"/>
        <v>-1.2313333884652366E-2</v>
      </c>
      <c r="BA60" s="34">
        <f t="shared" si="6"/>
        <v>-1.0147239337418193E-2</v>
      </c>
      <c r="BB60" s="34">
        <f t="shared" si="6"/>
        <v>-7.4881521360845721E-3</v>
      </c>
      <c r="BC60" s="34">
        <f t="shared" si="6"/>
        <v>-4.8552447791876301E-3</v>
      </c>
      <c r="BD60" s="34">
        <f t="shared" si="6"/>
        <v>-2.269135028095197E-3</v>
      </c>
    </row>
    <row r="61" spans="1:56" ht="17.25" hidden="1" customHeight="1" outlineLevel="1" x14ac:dyDescent="0.35">
      <c r="A61" s="115"/>
      <c r="B61" s="9" t="s">
        <v>35</v>
      </c>
      <c r="C61" s="9" t="s">
        <v>62</v>
      </c>
      <c r="D61" s="9" t="s">
        <v>40</v>
      </c>
      <c r="E61" s="34">
        <v>0</v>
      </c>
      <c r="F61" s="34">
        <f>E62</f>
        <v>-9.9600000000000008E-2</v>
      </c>
      <c r="G61" s="34">
        <f t="shared" ref="G61:BD61" si="7">F62</f>
        <v>-0.19593457398623815</v>
      </c>
      <c r="H61" s="34">
        <f t="shared" si="7"/>
        <v>-0.28900554178245214</v>
      </c>
      <c r="I61" s="34">
        <f t="shared" si="7"/>
        <v>-0.40209508446590703</v>
      </c>
      <c r="J61" s="34">
        <f t="shared" si="7"/>
        <v>-0.51134744694837775</v>
      </c>
      <c r="K61" s="34">
        <f t="shared" si="7"/>
        <v>-0.61586100981274883</v>
      </c>
      <c r="L61" s="34">
        <f t="shared" si="7"/>
        <v>-0.71651685656299835</v>
      </c>
      <c r="M61" s="34">
        <f t="shared" si="7"/>
        <v>-0.81240480725937536</v>
      </c>
      <c r="N61" s="34">
        <f t="shared" si="7"/>
        <v>-0.79029006485862607</v>
      </c>
      <c r="O61" s="34">
        <f t="shared" si="7"/>
        <v>-0.76794874728381501</v>
      </c>
      <c r="P61" s="34">
        <f t="shared" si="7"/>
        <v>-0.74537125205248267</v>
      </c>
      <c r="Q61" s="34">
        <f t="shared" si="7"/>
        <v>-0.72254789130251484</v>
      </c>
      <c r="R61" s="34">
        <f t="shared" si="7"/>
        <v>-0.69946890155206842</v>
      </c>
      <c r="S61" s="34">
        <f t="shared" si="7"/>
        <v>-0.67612445345949723</v>
      </c>
      <c r="T61" s="34">
        <f t="shared" si="7"/>
        <v>-0.65250466158327813</v>
      </c>
      <c r="U61" s="34">
        <f t="shared" si="7"/>
        <v>-0.62859959414193667</v>
      </c>
      <c r="V61" s="34">
        <f t="shared" si="7"/>
        <v>-0.60439928277397303</v>
      </c>
      <c r="W61" s="34">
        <f t="shared" si="7"/>
        <v>-0.57992075540132615</v>
      </c>
      <c r="X61" s="34">
        <f t="shared" si="7"/>
        <v>-0.55517192087055522</v>
      </c>
      <c r="Y61" s="34">
        <f t="shared" si="7"/>
        <v>-0.53018313995003286</v>
      </c>
      <c r="Z61" s="34">
        <f t="shared" si="7"/>
        <v>-0.50506589854843142</v>
      </c>
      <c r="AA61" s="34">
        <f t="shared" si="7"/>
        <v>-0.47984118636420264</v>
      </c>
      <c r="AB61" s="34">
        <f t="shared" si="7"/>
        <v>-0.45457101921779258</v>
      </c>
      <c r="AC61" s="34">
        <f t="shared" si="7"/>
        <v>-0.42940260055716944</v>
      </c>
      <c r="AD61" s="34">
        <f t="shared" si="7"/>
        <v>-0.40436679440067413</v>
      </c>
      <c r="AE61" s="34">
        <f t="shared" si="7"/>
        <v>-0.37949317893083906</v>
      </c>
      <c r="AF61" s="34">
        <f t="shared" si="7"/>
        <v>-0.35478270335612117</v>
      </c>
      <c r="AG61" s="34">
        <f t="shared" si="7"/>
        <v>-0.33023536767652045</v>
      </c>
      <c r="AH61" s="34">
        <f t="shared" si="7"/>
        <v>-0.30585117189203692</v>
      </c>
      <c r="AI61" s="34">
        <f t="shared" si="7"/>
        <v>-0.28163011600267052</v>
      </c>
      <c r="AJ61" s="34">
        <f t="shared" si="7"/>
        <v>-0.25757220000842129</v>
      </c>
      <c r="AK61" s="34">
        <f t="shared" si="7"/>
        <v>-0.2335142840141721</v>
      </c>
      <c r="AL61" s="34">
        <f t="shared" si="7"/>
        <v>-0.2094563680199229</v>
      </c>
      <c r="AM61" s="34">
        <f t="shared" si="7"/>
        <v>-0.1853984520256737</v>
      </c>
      <c r="AN61" s="34">
        <f t="shared" si="7"/>
        <v>-0.16134053603142451</v>
      </c>
      <c r="AO61" s="34">
        <f t="shared" si="7"/>
        <v>-0.13728262003717531</v>
      </c>
      <c r="AP61" s="34">
        <f t="shared" si="7"/>
        <v>-0.11322470404292612</v>
      </c>
      <c r="AQ61" s="34">
        <f t="shared" si="7"/>
        <v>-8.916678804867692E-2</v>
      </c>
      <c r="AR61" s="34">
        <f t="shared" si="7"/>
        <v>-6.5108872054427724E-2</v>
      </c>
      <c r="AS61" s="34">
        <f t="shared" si="7"/>
        <v>-4.1050956060178528E-2</v>
      </c>
      <c r="AT61" s="34">
        <f t="shared" si="7"/>
        <v>-1.6993040065929329E-2</v>
      </c>
      <c r="AU61" s="34">
        <f t="shared" si="7"/>
        <v>7.0648759283198706E-3</v>
      </c>
      <c r="AV61" s="34">
        <f t="shared" si="7"/>
        <v>3.112279192256907E-2</v>
      </c>
      <c r="AW61" s="34">
        <f t="shared" si="7"/>
        <v>5.518070791681827E-2</v>
      </c>
      <c r="AX61" s="34">
        <f t="shared" si="7"/>
        <v>7.9238623911067466E-2</v>
      </c>
      <c r="AY61" s="34">
        <f t="shared" si="7"/>
        <v>9.5955244625043637E-2</v>
      </c>
      <c r="AZ61" s="34">
        <f t="shared" si="7"/>
        <v>0.11045853200568648</v>
      </c>
      <c r="BA61" s="34">
        <f t="shared" si="7"/>
        <v>0.12277186589033884</v>
      </c>
      <c r="BB61" s="34">
        <f t="shared" si="7"/>
        <v>0.13291910522775702</v>
      </c>
      <c r="BC61" s="34">
        <f t="shared" si="7"/>
        <v>0.14040725736384158</v>
      </c>
      <c r="BD61" s="34">
        <f t="shared" si="7"/>
        <v>0.14526250214302922</v>
      </c>
    </row>
    <row r="62" spans="1:56" ht="16.5" hidden="1" customHeight="1" outlineLevel="1" x14ac:dyDescent="0.3">
      <c r="A62" s="115"/>
      <c r="B62" s="9" t="s">
        <v>34</v>
      </c>
      <c r="C62" s="9" t="s">
        <v>68</v>
      </c>
      <c r="D62" s="9" t="s">
        <v>40</v>
      </c>
      <c r="E62" s="34">
        <f t="shared" ref="E62:BD62" si="8">E28-E60+E61</f>
        <v>-9.9600000000000008E-2</v>
      </c>
      <c r="F62" s="34">
        <f t="shared" si="8"/>
        <v>-0.19593457398623815</v>
      </c>
      <c r="G62" s="34">
        <f t="shared" si="8"/>
        <v>-0.28900554178245214</v>
      </c>
      <c r="H62" s="34">
        <f t="shared" si="8"/>
        <v>-0.40209508446590703</v>
      </c>
      <c r="I62" s="34">
        <f t="shared" si="8"/>
        <v>-0.51134744694837775</v>
      </c>
      <c r="J62" s="34">
        <f t="shared" si="8"/>
        <v>-0.61586100981274883</v>
      </c>
      <c r="K62" s="34">
        <f t="shared" si="8"/>
        <v>-0.71651685656299835</v>
      </c>
      <c r="L62" s="34">
        <f t="shared" si="8"/>
        <v>-0.81240480725937536</v>
      </c>
      <c r="M62" s="34">
        <f t="shared" si="8"/>
        <v>-0.79029006485862607</v>
      </c>
      <c r="N62" s="34">
        <f t="shared" si="8"/>
        <v>-0.76794874728381501</v>
      </c>
      <c r="O62" s="34">
        <f t="shared" si="8"/>
        <v>-0.74537125205248267</v>
      </c>
      <c r="P62" s="34">
        <f t="shared" si="8"/>
        <v>-0.72254789130251484</v>
      </c>
      <c r="Q62" s="34">
        <f t="shared" si="8"/>
        <v>-0.69946890155206842</v>
      </c>
      <c r="R62" s="34">
        <f t="shared" si="8"/>
        <v>-0.67612445345949723</v>
      </c>
      <c r="S62" s="34">
        <f t="shared" si="8"/>
        <v>-0.65250466158327813</v>
      </c>
      <c r="T62" s="34">
        <f t="shared" si="8"/>
        <v>-0.62859959414193667</v>
      </c>
      <c r="U62" s="34">
        <f t="shared" si="8"/>
        <v>-0.60439928277397303</v>
      </c>
      <c r="V62" s="34">
        <f t="shared" si="8"/>
        <v>-0.57992075540132615</v>
      </c>
      <c r="W62" s="34">
        <f t="shared" si="8"/>
        <v>-0.55517192087055522</v>
      </c>
      <c r="X62" s="34">
        <f t="shared" si="8"/>
        <v>-0.53018313995003286</v>
      </c>
      <c r="Y62" s="34">
        <f t="shared" si="8"/>
        <v>-0.50506589854843142</v>
      </c>
      <c r="Z62" s="34">
        <f t="shared" si="8"/>
        <v>-0.47984118636420264</v>
      </c>
      <c r="AA62" s="34">
        <f t="shared" si="8"/>
        <v>-0.45457101921779258</v>
      </c>
      <c r="AB62" s="34">
        <f t="shared" si="8"/>
        <v>-0.42940260055716944</v>
      </c>
      <c r="AC62" s="34">
        <f t="shared" si="8"/>
        <v>-0.40436679440067413</v>
      </c>
      <c r="AD62" s="34">
        <f t="shared" si="8"/>
        <v>-0.37949317893083906</v>
      </c>
      <c r="AE62" s="34">
        <f t="shared" si="8"/>
        <v>-0.35478270335612117</v>
      </c>
      <c r="AF62" s="34">
        <f t="shared" si="8"/>
        <v>-0.33023536767652045</v>
      </c>
      <c r="AG62" s="34">
        <f t="shared" si="8"/>
        <v>-0.30585117189203692</v>
      </c>
      <c r="AH62" s="34">
        <f t="shared" si="8"/>
        <v>-0.28163011600267052</v>
      </c>
      <c r="AI62" s="34">
        <f t="shared" si="8"/>
        <v>-0.25757220000842129</v>
      </c>
      <c r="AJ62" s="34">
        <f t="shared" si="8"/>
        <v>-0.2335142840141721</v>
      </c>
      <c r="AK62" s="34">
        <f t="shared" si="8"/>
        <v>-0.2094563680199229</v>
      </c>
      <c r="AL62" s="34">
        <f t="shared" si="8"/>
        <v>-0.1853984520256737</v>
      </c>
      <c r="AM62" s="34">
        <f t="shared" si="8"/>
        <v>-0.16134053603142451</v>
      </c>
      <c r="AN62" s="34">
        <f t="shared" si="8"/>
        <v>-0.13728262003717531</v>
      </c>
      <c r="AO62" s="34">
        <f t="shared" si="8"/>
        <v>-0.11322470404292612</v>
      </c>
      <c r="AP62" s="34">
        <f t="shared" si="8"/>
        <v>-8.916678804867692E-2</v>
      </c>
      <c r="AQ62" s="34">
        <f t="shared" si="8"/>
        <v>-6.5108872054427724E-2</v>
      </c>
      <c r="AR62" s="34">
        <f t="shared" si="8"/>
        <v>-4.1050956060178528E-2</v>
      </c>
      <c r="AS62" s="34">
        <f t="shared" si="8"/>
        <v>-1.6993040065929329E-2</v>
      </c>
      <c r="AT62" s="34">
        <f t="shared" si="8"/>
        <v>7.0648759283198706E-3</v>
      </c>
      <c r="AU62" s="34">
        <f t="shared" si="8"/>
        <v>3.112279192256907E-2</v>
      </c>
      <c r="AV62" s="34">
        <f t="shared" si="8"/>
        <v>5.518070791681827E-2</v>
      </c>
      <c r="AW62" s="34">
        <f t="shared" si="8"/>
        <v>7.9238623911067466E-2</v>
      </c>
      <c r="AX62" s="34">
        <f t="shared" si="8"/>
        <v>9.5955244625043637E-2</v>
      </c>
      <c r="AY62" s="34">
        <f t="shared" si="8"/>
        <v>0.11045853200568648</v>
      </c>
      <c r="AZ62" s="34">
        <f t="shared" si="8"/>
        <v>0.12277186589033884</v>
      </c>
      <c r="BA62" s="34">
        <f t="shared" si="8"/>
        <v>0.13291910522775702</v>
      </c>
      <c r="BB62" s="34">
        <f t="shared" si="8"/>
        <v>0.14040725736384158</v>
      </c>
      <c r="BC62" s="34">
        <f t="shared" si="8"/>
        <v>0.14526250214302922</v>
      </c>
      <c r="BD62" s="34">
        <f t="shared" si="8"/>
        <v>0.14753163717112441</v>
      </c>
    </row>
    <row r="63" spans="1:56" ht="16.5" collapsed="1" x14ac:dyDescent="0.3">
      <c r="A63" s="115"/>
      <c r="B63" s="9" t="s">
        <v>8</v>
      </c>
      <c r="C63" s="11" t="s">
        <v>67</v>
      </c>
      <c r="D63" s="9" t="s">
        <v>40</v>
      </c>
      <c r="E63" s="34">
        <f>AVERAGE(E61:E62)*'Fixed data'!$C$3</f>
        <v>-2.4053400000000002E-3</v>
      </c>
      <c r="F63" s="34">
        <f>AVERAGE(F61:F62)*'Fixed data'!$C$3</f>
        <v>-7.1371599617676522E-3</v>
      </c>
      <c r="G63" s="34">
        <f>AVERAGE(G61:G62)*'Fixed data'!$C$3</f>
        <v>-1.1711303795813871E-2</v>
      </c>
      <c r="H63" s="34">
        <f>AVERAGE(H61:H62)*'Fixed data'!$C$3</f>
        <v>-1.6690080123897878E-2</v>
      </c>
      <c r="I63" s="34">
        <f>AVERAGE(I61:I62)*'Fixed data'!$C$3</f>
        <v>-2.2059637133654979E-2</v>
      </c>
      <c r="J63" s="34">
        <f>AVERAGE(J61:J62)*'Fixed data'!$C$3</f>
        <v>-2.7222084230781211E-2</v>
      </c>
      <c r="K63" s="34">
        <f>AVERAGE(K61:K62)*'Fixed data'!$C$3</f>
        <v>-3.2176925472974301E-2</v>
      </c>
      <c r="L63" s="34">
        <f>AVERAGE(L61:L62)*'Fixed data'!$C$3</f>
        <v>-3.6923458181310327E-2</v>
      </c>
      <c r="M63" s="34">
        <f>AVERAGE(M61:M62)*'Fixed data'!$C$3</f>
        <v>-3.8705081161649738E-2</v>
      </c>
      <c r="N63" s="34">
        <f>AVERAGE(N61:N62)*'Fixed data'!$C$3</f>
        <v>-3.7631467313239957E-2</v>
      </c>
      <c r="O63" s="34">
        <f>AVERAGE(O61:O62)*'Fixed data'!$C$3</f>
        <v>-3.6546677983971591E-2</v>
      </c>
      <c r="P63" s="34">
        <f>AVERAGE(P61:P62)*'Fixed data'!$C$3</f>
        <v>-3.5450247312023189E-2</v>
      </c>
      <c r="Q63" s="34">
        <f>AVERAGE(Q61:Q62)*'Fixed data'!$C$3</f>
        <v>-3.4341705547438185E-2</v>
      </c>
      <c r="R63" s="34">
        <f>AVERAGE(R61:R62)*'Fixed data'!$C$3</f>
        <v>-3.3220579523529317E-2</v>
      </c>
      <c r="S63" s="34">
        <f>AVERAGE(S61:S62)*'Fixed data'!$C$3</f>
        <v>-3.2086393128283028E-2</v>
      </c>
      <c r="T63" s="34">
        <f>AVERAGE(T61:T62)*'Fixed data'!$C$3</f>
        <v>-3.0938667775763939E-2</v>
      </c>
      <c r="U63" s="34">
        <f>AVERAGE(U61:U62)*'Fixed data'!$C$3</f>
        <v>-2.9776922877519221E-2</v>
      </c>
      <c r="V63" s="34">
        <f>AVERAGE(V61:V62)*'Fixed data'!$C$3</f>
        <v>-2.8601328921933476E-2</v>
      </c>
      <c r="W63" s="34">
        <f>AVERAGE(W61:W62)*'Fixed data'!$C$3</f>
        <v>-2.7412488131965937E-2</v>
      </c>
      <c r="X63" s="34">
        <f>AVERAGE(X61:X62)*'Fixed data'!$C$3</f>
        <v>-2.6211324718817201E-2</v>
      </c>
      <c r="Y63" s="34">
        <f>AVERAGE(Y61:Y62)*'Fixed data'!$C$3</f>
        <v>-2.5001264279737912E-2</v>
      </c>
      <c r="Z63" s="34">
        <f>AVERAGE(Z61:Z62)*'Fixed data'!$C$3</f>
        <v>-2.3785506100640112E-2</v>
      </c>
      <c r="AA63" s="34">
        <f>AVERAGE(AA61:AA62)*'Fixed data'!$C$3</f>
        <v>-2.2566054764805187E-2</v>
      </c>
      <c r="AB63" s="34">
        <f>AVERAGE(AB61:AB62)*'Fixed data'!$C$3</f>
        <v>-2.1347962917565334E-2</v>
      </c>
      <c r="AC63" s="34">
        <f>AVERAGE(AC61:AC62)*'Fixed data'!$C$3</f>
        <v>-2.0135530888231921E-2</v>
      </c>
      <c r="AD63" s="34">
        <f>AVERAGE(AD61:AD62)*'Fixed data'!$C$3</f>
        <v>-1.8930218355956045E-2</v>
      </c>
      <c r="AE63" s="34">
        <f>AVERAGE(AE61:AE62)*'Fixed data'!$C$3</f>
        <v>-1.7732762557230088E-2</v>
      </c>
      <c r="AF63" s="34">
        <f>AVERAGE(AF61:AF62)*'Fixed data'!$C$3</f>
        <v>-1.6543186415438296E-2</v>
      </c>
      <c r="AG63" s="34">
        <f>AVERAGE(AG61:AG62)*'Fixed data'!$C$3</f>
        <v>-1.536148993058066E-2</v>
      </c>
      <c r="AH63" s="34">
        <f>AVERAGE(AH61:AH62)*'Fixed data'!$C$3</f>
        <v>-1.4187673102657186E-2</v>
      </c>
      <c r="AI63" s="34">
        <f>AVERAGE(AI61:AI62)*'Fixed data'!$C$3</f>
        <v>-1.3021735931667867E-2</v>
      </c>
      <c r="AJ63" s="34">
        <f>AVERAGE(AJ61:AJ62)*'Fixed data'!$C$3</f>
        <v>-1.185973858914563E-2</v>
      </c>
      <c r="AK63" s="34">
        <f>AVERAGE(AK61:AK62)*'Fixed data'!$C$3</f>
        <v>-1.0697741246623396E-2</v>
      </c>
      <c r="AL63" s="34">
        <f>AVERAGE(AL61:AL62)*'Fixed data'!$C$3</f>
        <v>-9.5357439041011578E-3</v>
      </c>
      <c r="AM63" s="34">
        <f>AVERAGE(AM61:AM62)*'Fixed data'!$C$3</f>
        <v>-8.3737465615789236E-3</v>
      </c>
      <c r="AN63" s="34">
        <f>AVERAGE(AN61:AN62)*'Fixed data'!$C$3</f>
        <v>-7.2117492190566851E-3</v>
      </c>
      <c r="AO63" s="34">
        <f>AVERAGE(AO61:AO62)*'Fixed data'!$C$3</f>
        <v>-6.0497518765344508E-3</v>
      </c>
      <c r="AP63" s="34">
        <f>AVERAGE(AP61:AP62)*'Fixed data'!$C$3</f>
        <v>-4.887754534012214E-3</v>
      </c>
      <c r="AQ63" s="34">
        <f>AVERAGE(AQ61:AQ62)*'Fixed data'!$C$3</f>
        <v>-3.7257571914899772E-3</v>
      </c>
      <c r="AR63" s="34">
        <f>AVERAGE(AR61:AR62)*'Fixed data'!$C$3</f>
        <v>-2.5637598489677412E-3</v>
      </c>
      <c r="AS63" s="34">
        <f>AVERAGE(AS61:AS62)*'Fixed data'!$C$3</f>
        <v>-1.4017625064455049E-3</v>
      </c>
      <c r="AT63" s="34">
        <f>AVERAGE(AT61:AT62)*'Fixed data'!$C$3</f>
        <v>-2.3976516392326842E-4</v>
      </c>
      <c r="AU63" s="34">
        <f>AVERAGE(AU61:AU62)*'Fixed data'!$C$3</f>
        <v>9.2223217859896791E-4</v>
      </c>
      <c r="AV63" s="34">
        <f>AVERAGE(AV61:AV62)*'Fixed data'!$C$3</f>
        <v>2.0842295211212043E-3</v>
      </c>
      <c r="AW63" s="34">
        <f>AVERAGE(AW61:AW62)*'Fixed data'!$C$3</f>
        <v>3.2462268636434407E-3</v>
      </c>
      <c r="AX63" s="34">
        <f>AVERAGE(AX61:AX62)*'Fixed data'!$C$3</f>
        <v>4.2309319251470833E-3</v>
      </c>
      <c r="AY63" s="34">
        <f>AVERAGE(AY61:AY62)*'Fixed data'!$C$3</f>
        <v>4.9848927056321329E-3</v>
      </c>
      <c r="AZ63" s="34">
        <f>AVERAGE(AZ61:AZ62)*'Fixed data'!$C$3</f>
        <v>5.6325141091890119E-3</v>
      </c>
      <c r="BA63" s="34">
        <f>AVERAGE(BA61:BA62)*'Fixed data'!$C$3</f>
        <v>6.1749369525020154E-3</v>
      </c>
      <c r="BB63" s="34">
        <f>AVERAGE(BB61:BB62)*'Fixed data'!$C$3</f>
        <v>6.6008316565871064E-3</v>
      </c>
      <c r="BC63" s="34">
        <f>AVERAGE(BC61:BC62)*'Fixed data'!$C$3</f>
        <v>6.8989246920909296E-3</v>
      </c>
      <c r="BD63" s="34">
        <f>AVERAGE(BD61:BD62)*'Fixed data'!$C$3</f>
        <v>7.0709784644368114E-3</v>
      </c>
    </row>
    <row r="64" spans="1:56" ht="15.75" thickBot="1" x14ac:dyDescent="0.35">
      <c r="A64" s="114"/>
      <c r="B64" s="12" t="s">
        <v>94</v>
      </c>
      <c r="C64" s="12" t="s">
        <v>45</v>
      </c>
      <c r="D64" s="12" t="s">
        <v>40</v>
      </c>
      <c r="E64" s="53">
        <f t="shared" ref="E64:BD64" si="9">E29+E60+E63</f>
        <v>-2.730533999999999E-2</v>
      </c>
      <c r="F64" s="53">
        <f t="shared" si="9"/>
        <v>-3.3987470124993854E-2</v>
      </c>
      <c r="G64" s="53">
        <f t="shared" si="9"/>
        <v>-4.0483154281522125E-2</v>
      </c>
      <c r="H64" s="53">
        <f t="shared" si="9"/>
        <v>-5.3174192515459087E-2</v>
      </c>
      <c r="I64" s="53">
        <f t="shared" si="9"/>
        <v>-6.0908313476637138E-2</v>
      </c>
      <c r="J64" s="53">
        <f t="shared" si="9"/>
        <v>-6.8177194865359642E-2</v>
      </c>
      <c r="K64" s="53">
        <f t="shared" si="9"/>
        <v>-7.5400244267887911E-2</v>
      </c>
      <c r="L64" s="53">
        <f t="shared" si="9"/>
        <v>-8.2152117752648315E-2</v>
      </c>
      <c r="M64" s="53">
        <f t="shared" si="9"/>
        <v>-5.7568992131322036E-2</v>
      </c>
      <c r="N64" s="53">
        <f t="shared" si="9"/>
        <v>-5.6366493790928437E-2</v>
      </c>
      <c r="O64" s="53">
        <f t="shared" si="9"/>
        <v>-5.5142520245371474E-2</v>
      </c>
      <c r="P64" s="53">
        <f t="shared" si="9"/>
        <v>-5.3896142016654582E-2</v>
      </c>
      <c r="Q64" s="53">
        <f t="shared" si="9"/>
        <v>-5.2626415978720226E-2</v>
      </c>
      <c r="R64" s="53">
        <f t="shared" si="9"/>
        <v>-5.1332385828854313E-2</v>
      </c>
      <c r="S64" s="53">
        <f t="shared" si="9"/>
        <v>-5.0013082559090573E-2</v>
      </c>
      <c r="T64" s="53">
        <f t="shared" si="9"/>
        <v>-4.8667524927615079E-2</v>
      </c>
      <c r="U64" s="53">
        <f t="shared" si="9"/>
        <v>-4.7294719930170571E-2</v>
      </c>
      <c r="V64" s="53">
        <f t="shared" si="9"/>
        <v>-4.5901071655295979E-2</v>
      </c>
      <c r="W64" s="53">
        <f t="shared" si="9"/>
        <v>-4.4485125528257771E-2</v>
      </c>
      <c r="X64" s="53">
        <f t="shared" si="9"/>
        <v>-4.3053393359127202E-2</v>
      </c>
      <c r="Y64" s="53">
        <f t="shared" si="9"/>
        <v>-4.1630179749106745E-2</v>
      </c>
      <c r="Z64" s="53">
        <f t="shared" si="9"/>
        <v>-4.0198924409191386E-2</v>
      </c>
      <c r="AA64" s="53">
        <f t="shared" si="9"/>
        <v>-3.8772302802240532E-2</v>
      </c>
      <c r="AB64" s="53">
        <f t="shared" si="9"/>
        <v>-3.7378227651803528E-2</v>
      </c>
      <c r="AC64" s="53">
        <f t="shared" si="9"/>
        <v>-3.5995878661249078E-2</v>
      </c>
      <c r="AD64" s="53">
        <f t="shared" si="9"/>
        <v>-3.4627214725449849E-2</v>
      </c>
      <c r="AE64" s="53">
        <f t="shared" si="9"/>
        <v>-3.3266619031606715E-2</v>
      </c>
      <c r="AF64" s="53">
        <f t="shared" si="9"/>
        <v>-3.1913902994697749E-2</v>
      </c>
      <c r="AG64" s="53">
        <f t="shared" si="9"/>
        <v>-3.0569066614722931E-2</v>
      </c>
      <c r="AH64" s="53">
        <f t="shared" si="9"/>
        <v>-2.9232109891682279E-2</v>
      </c>
      <c r="AI64" s="53">
        <f t="shared" si="9"/>
        <v>-2.7903032825575783E-2</v>
      </c>
      <c r="AJ64" s="53">
        <f t="shared" si="9"/>
        <v>-2.6741035483053545E-2</v>
      </c>
      <c r="AK64" s="53">
        <f t="shared" si="9"/>
        <v>-2.5579038140531311E-2</v>
      </c>
      <c r="AL64" s="53">
        <f t="shared" si="9"/>
        <v>-2.4417040798009073E-2</v>
      </c>
      <c r="AM64" s="53">
        <f t="shared" si="9"/>
        <v>-2.3255043455486839E-2</v>
      </c>
      <c r="AN64" s="53">
        <f t="shared" si="9"/>
        <v>-2.2093046112964601E-2</v>
      </c>
      <c r="AO64" s="53">
        <f t="shared" si="9"/>
        <v>-2.0931048770442367E-2</v>
      </c>
      <c r="AP64" s="53">
        <f t="shared" si="9"/>
        <v>-1.9769051427920129E-2</v>
      </c>
      <c r="AQ64" s="53">
        <f t="shared" si="9"/>
        <v>-1.8607054085397891E-2</v>
      </c>
      <c r="AR64" s="53">
        <f t="shared" si="9"/>
        <v>-1.7445056742875657E-2</v>
      </c>
      <c r="AS64" s="53">
        <f t="shared" si="9"/>
        <v>-1.628305940035342E-2</v>
      </c>
      <c r="AT64" s="53">
        <f t="shared" si="9"/>
        <v>-1.5121062057831184E-2</v>
      </c>
      <c r="AU64" s="53">
        <f t="shared" si="9"/>
        <v>-1.3959064715308948E-2</v>
      </c>
      <c r="AV64" s="53">
        <f t="shared" si="9"/>
        <v>-1.279706737278671E-2</v>
      </c>
      <c r="AW64" s="53">
        <f t="shared" si="9"/>
        <v>-1.1635070030264474E-2</v>
      </c>
      <c r="AX64" s="53">
        <f t="shared" si="9"/>
        <v>-1.2485688788829087E-2</v>
      </c>
      <c r="AY64" s="53">
        <f t="shared" si="9"/>
        <v>-9.5183946750107065E-3</v>
      </c>
      <c r="AZ64" s="53">
        <f t="shared" si="9"/>
        <v>-6.6808197754633543E-3</v>
      </c>
      <c r="BA64" s="53">
        <f t="shared" si="9"/>
        <v>-3.9723023849161775E-3</v>
      </c>
      <c r="BB64" s="53">
        <f t="shared" si="9"/>
        <v>-8.8732047949746564E-4</v>
      </c>
      <c r="BC64" s="53">
        <f t="shared" si="9"/>
        <v>2.0436799129032995E-3</v>
      </c>
      <c r="BD64" s="53">
        <f t="shared" si="9"/>
        <v>4.801843436341614E-3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7.7445541699688099E-4</v>
      </c>
      <c r="G67" s="81">
        <f>'Fixed data'!$G$7*G$88/1000000</f>
        <v>1.2701118166274176E-3</v>
      </c>
      <c r="H67" s="81">
        <f>'Fixed data'!$G$7*H$88/1000000</f>
        <v>2.1244284073587863E-3</v>
      </c>
      <c r="I67" s="81">
        <f>'Fixed data'!$G$7*I$88/1000000</f>
        <v>3.3726819776281353E-3</v>
      </c>
      <c r="J67" s="81">
        <f>'Fixed data'!$G$7*J$88/1000000</f>
        <v>4.7220431650826893E-3</v>
      </c>
      <c r="K67" s="81">
        <f>'Fixed data'!$G$7*K$88/1000000</f>
        <v>6.5178987139549519E-3</v>
      </c>
      <c r="L67" s="81">
        <f>'Fixed data'!$G$7*L$88/1000000</f>
        <v>8.3392183558141774E-3</v>
      </c>
      <c r="M67" s="81">
        <f>'Fixed data'!$G$7*M$88/1000000</f>
        <v>1.1450410473555946E-2</v>
      </c>
      <c r="N67" s="81">
        <f>'Fixed data'!$G$7*N$88/1000000</f>
        <v>1.2712734039936092E-2</v>
      </c>
      <c r="O67" s="81">
        <f>'Fixed data'!$G$7*O$88/1000000</f>
        <v>1.4045993451592983E-2</v>
      </c>
      <c r="P67" s="81">
        <f>'Fixed data'!$G$7*P$88/1000000</f>
        <v>1.5452154132179308E-2</v>
      </c>
      <c r="Q67" s="81">
        <f>'Fixed data'!$G$7*Q$88/1000000</f>
        <v>1.6933181505347762E-2</v>
      </c>
      <c r="R67" s="81">
        <f>'Fixed data'!$G$7*R$88/1000000</f>
        <v>1.8491040994751077E-2</v>
      </c>
      <c r="S67" s="81">
        <f>'Fixed data'!$G$7*S$88/1000000</f>
        <v>2.0127698024041935E-2</v>
      </c>
      <c r="T67" s="81">
        <f>'Fixed data'!$G$7*T$88/1000000</f>
        <v>2.1845118016873076E-2</v>
      </c>
      <c r="U67" s="81">
        <f>'Fixed data'!$G$7*U$88/1000000</f>
        <v>2.364526639689719E-2</v>
      </c>
      <c r="V67" s="81">
        <f>'Fixed data'!$G$7*V$88/1000000</f>
        <v>2.5391408111868127E-2</v>
      </c>
      <c r="W67" s="81">
        <f>'Fixed data'!$G$7*W$88/1000000</f>
        <v>2.7158566889489786E-2</v>
      </c>
      <c r="X67" s="81">
        <f>'Fixed data'!$G$7*X$88/1000000</f>
        <v>2.8821732530747865E-2</v>
      </c>
      <c r="Y67" s="81">
        <f>'Fixed data'!$G$7*Y$88/1000000</f>
        <v>3.0141081466944355E-2</v>
      </c>
      <c r="Z67" s="81">
        <f>'Fixed data'!$G$7*Z$88/1000000</f>
        <v>3.1365147392974524E-2</v>
      </c>
      <c r="AA67" s="81">
        <f>'Fixed data'!$G$7*AA$88/1000000</f>
        <v>3.2405183167498464E-2</v>
      </c>
      <c r="AB67" s="81">
        <f>'Fixed data'!$G$7*AB$88/1000000</f>
        <v>3.2819675337591246E-2</v>
      </c>
      <c r="AC67" s="81">
        <f>'Fixed data'!$G$7*AC$88/1000000</f>
        <v>3.3105113516085735E-2</v>
      </c>
      <c r="AD67" s="81">
        <f>'Fixed data'!$G$7*AD$88/1000000</f>
        <v>3.3113994838398927E-2</v>
      </c>
      <c r="AE67" s="81">
        <f>'Fixed data'!$G$7*AE$88/1000000</f>
        <v>3.3113994838398927E-2</v>
      </c>
      <c r="AF67" s="81">
        <f>'Fixed data'!$G$7*AF$88/1000000</f>
        <v>3.3113994838398927E-2</v>
      </c>
      <c r="AG67" s="81">
        <f>'Fixed data'!$G$7*AG$88/1000000</f>
        <v>3.3113994838398927E-2</v>
      </c>
      <c r="AH67" s="81">
        <f>'Fixed data'!$G$7*AH$88/1000000</f>
        <v>3.3113994838398927E-2</v>
      </c>
      <c r="AI67" s="81">
        <f>'Fixed data'!$G$7*AI$88/1000000</f>
        <v>3.3113994838398927E-2</v>
      </c>
      <c r="AJ67" s="81">
        <f>'Fixed data'!$G$7*AJ$88/1000000</f>
        <v>3.3113994838398927E-2</v>
      </c>
      <c r="AK67" s="81">
        <f>'Fixed data'!$G$7*AK$88/1000000</f>
        <v>3.3113994838398927E-2</v>
      </c>
      <c r="AL67" s="81">
        <f>'Fixed data'!$G$7*AL$88/1000000</f>
        <v>3.3113994838398927E-2</v>
      </c>
      <c r="AM67" s="81">
        <f>'Fixed data'!$G$7*AM$88/1000000</f>
        <v>3.3113994838398927E-2</v>
      </c>
      <c r="AN67" s="81">
        <f>'Fixed data'!$G$7*AN$88/1000000</f>
        <v>3.3113994838398927E-2</v>
      </c>
      <c r="AO67" s="81">
        <f>'Fixed data'!$G$7*AO$88/1000000</f>
        <v>3.3113994838398927E-2</v>
      </c>
      <c r="AP67" s="81">
        <f>'Fixed data'!$G$7*AP$88/1000000</f>
        <v>3.3113994838398927E-2</v>
      </c>
      <c r="AQ67" s="81">
        <f>'Fixed data'!$G$7*AQ$88/1000000</f>
        <v>3.3113994838398927E-2</v>
      </c>
      <c r="AR67" s="81">
        <f>'Fixed data'!$G$7*AR$88/1000000</f>
        <v>3.3113994838398927E-2</v>
      </c>
      <c r="AS67" s="81">
        <f>'Fixed data'!$G$7*AS$88/1000000</f>
        <v>3.3113994838398927E-2</v>
      </c>
      <c r="AT67" s="81">
        <f>'Fixed data'!$G$7*AT$88/1000000</f>
        <v>3.3113994838398927E-2</v>
      </c>
      <c r="AU67" s="81">
        <f>'Fixed data'!$G$7*AU$88/1000000</f>
        <v>3.3113994838398927E-2</v>
      </c>
      <c r="AV67" s="81">
        <f>'Fixed data'!$G$7*AV$88/1000000</f>
        <v>3.3113994838398927E-2</v>
      </c>
      <c r="AW67" s="81">
        <f>'Fixed data'!$G$7*AW$88/1000000</f>
        <v>3.3113994838398927E-2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2.2699887846906299E-3</v>
      </c>
      <c r="G68" s="81">
        <f>'Fixed data'!$G$8*G89/1000000</f>
        <v>3.7227960651721654E-3</v>
      </c>
      <c r="H68" s="81">
        <f>'Fixed data'!$G$8*H89/1000000</f>
        <v>6.2268641328413737E-3</v>
      </c>
      <c r="I68" s="81">
        <f>'Fixed data'!$G$8*I89/1000000</f>
        <v>9.8855919856971029E-3</v>
      </c>
      <c r="J68" s="81">
        <f>'Fixed data'!$G$8*J89/1000000</f>
        <v>1.3840674092161319E-2</v>
      </c>
      <c r="K68" s="81">
        <f>'Fixed data'!$G$8*K89/1000000</f>
        <v>1.9104465739035272E-2</v>
      </c>
      <c r="L68" s="81">
        <f>'Fixed data'!$G$8*L89/1000000</f>
        <v>2.4442894613855588E-2</v>
      </c>
      <c r="M68" s="81">
        <f>'Fixed data'!$G$8*M89/1000000</f>
        <v>3.356203957597307E-2</v>
      </c>
      <c r="N68" s="81">
        <f>'Fixed data'!$G$8*N89/1000000</f>
        <v>3.7262007676712929E-2</v>
      </c>
      <c r="O68" s="81">
        <f>'Fixed data'!$G$8*O89/1000000</f>
        <v>4.1169894231732687E-2</v>
      </c>
      <c r="P68" s="81">
        <f>'Fixed data'!$G$8*P89/1000000</f>
        <v>4.5291460049919408E-2</v>
      </c>
      <c r="Q68" s="81">
        <f>'Fixed data'!$G$8*Q89/1000000</f>
        <v>4.9632465940160048E-2</v>
      </c>
      <c r="R68" s="81">
        <f>'Fixed data'!$G$8*R89/1000000</f>
        <v>5.4198672711341538E-2</v>
      </c>
      <c r="S68" s="81">
        <f>'Fixed data'!$G$8*S89/1000000</f>
        <v>5.8995841172351002E-2</v>
      </c>
      <c r="T68" s="81">
        <f>'Fixed data'!$G$8*T89/1000000</f>
        <v>6.4029732132075329E-2</v>
      </c>
      <c r="U68" s="81">
        <f>'Fixed data'!$G$8*U89/1000000</f>
        <v>6.9306106399401532E-2</v>
      </c>
      <c r="V68" s="81">
        <f>'Fixed data'!$G$8*V89/1000000</f>
        <v>7.4424182950321244E-2</v>
      </c>
      <c r="W68" s="81">
        <f>'Fixed data'!$G$8*W89/1000000</f>
        <v>7.9603862138987735E-2</v>
      </c>
      <c r="X68" s="81">
        <f>'Fixed data'!$G$8*X89/1000000</f>
        <v>8.4478729393940105E-2</v>
      </c>
      <c r="Y68" s="81">
        <f>'Fixed data'!$G$8*Y89/1000000</f>
        <v>8.8345843268452004E-2</v>
      </c>
      <c r="Z68" s="81">
        <f>'Fixed data'!$G$8*Z89/1000000</f>
        <v>9.19336752634623E-2</v>
      </c>
      <c r="AA68" s="81">
        <f>'Fixed data'!$G$8*AA89/1000000</f>
        <v>9.4982100636999203E-2</v>
      </c>
      <c r="AB68" s="81">
        <f>'Fixed data'!$G$8*AB89/1000000</f>
        <v>9.6197009277061638E-2</v>
      </c>
      <c r="AC68" s="81">
        <f>'Fixed data'!$G$8*AC89/1000000</f>
        <v>9.7033650676533759E-2</v>
      </c>
      <c r="AD68" s="81">
        <f>'Fixed data'!$G$8*AD89/1000000</f>
        <v>9.705968251981574E-2</v>
      </c>
      <c r="AE68" s="81">
        <f>'Fixed data'!$G$8*AE89/1000000</f>
        <v>9.705968251981574E-2</v>
      </c>
      <c r="AF68" s="81">
        <f>'Fixed data'!$G$8*AF89/1000000</f>
        <v>9.705968251981574E-2</v>
      </c>
      <c r="AG68" s="81">
        <f>'Fixed data'!$G$8*AG89/1000000</f>
        <v>9.705968251981574E-2</v>
      </c>
      <c r="AH68" s="81">
        <f>'Fixed data'!$G$8*AH89/1000000</f>
        <v>9.705968251981574E-2</v>
      </c>
      <c r="AI68" s="81">
        <f>'Fixed data'!$G$8*AI89/1000000</f>
        <v>9.705968251981574E-2</v>
      </c>
      <c r="AJ68" s="81">
        <f>'Fixed data'!$G$8*AJ89/1000000</f>
        <v>9.705968251981574E-2</v>
      </c>
      <c r="AK68" s="81">
        <f>'Fixed data'!$G$8*AK89/1000000</f>
        <v>9.705968251981574E-2</v>
      </c>
      <c r="AL68" s="81">
        <f>'Fixed data'!$G$8*AL89/1000000</f>
        <v>9.705968251981574E-2</v>
      </c>
      <c r="AM68" s="81">
        <f>'Fixed data'!$G$8*AM89/1000000</f>
        <v>9.705968251981574E-2</v>
      </c>
      <c r="AN68" s="81">
        <f>'Fixed data'!$G$8*AN89/1000000</f>
        <v>9.705968251981574E-2</v>
      </c>
      <c r="AO68" s="81">
        <f>'Fixed data'!$G$8*AO89/1000000</f>
        <v>9.705968251981574E-2</v>
      </c>
      <c r="AP68" s="81">
        <f>'Fixed data'!$G$8*AP89/1000000</f>
        <v>9.705968251981574E-2</v>
      </c>
      <c r="AQ68" s="81">
        <f>'Fixed data'!$G$8*AQ89/1000000</f>
        <v>9.705968251981574E-2</v>
      </c>
      <c r="AR68" s="81">
        <f>'Fixed data'!$G$8*AR89/1000000</f>
        <v>9.705968251981574E-2</v>
      </c>
      <c r="AS68" s="81">
        <f>'Fixed data'!$G$8*AS89/1000000</f>
        <v>9.705968251981574E-2</v>
      </c>
      <c r="AT68" s="81">
        <f>'Fixed data'!$G$8*AT89/1000000</f>
        <v>9.705968251981574E-2</v>
      </c>
      <c r="AU68" s="81">
        <f>'Fixed data'!$G$8*AU89/1000000</f>
        <v>9.705968251981574E-2</v>
      </c>
      <c r="AV68" s="81">
        <f>'Fixed data'!$G$8*AV89/1000000</f>
        <v>9.705968251981574E-2</v>
      </c>
      <c r="AW68" s="81">
        <f>'Fixed data'!$G$8*AW89/1000000</f>
        <v>9.705968251981574E-2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4.1159894145843938E-5</v>
      </c>
      <c r="G70" s="34">
        <f>G91*'Fixed data'!$G$9</f>
        <v>9.5450171833956409E-5</v>
      </c>
      <c r="H70" s="34">
        <f>H91*'Fixed data'!$G$9</f>
        <v>1.6595204061340419E-4</v>
      </c>
      <c r="I70" s="34">
        <f>I91*'Fixed data'!$G$9</f>
        <v>2.5739508055100315E-4</v>
      </c>
      <c r="J70" s="34">
        <f>J91*'Fixed data'!$G$9</f>
        <v>3.5268258022583835E-4</v>
      </c>
      <c r="K70" s="34">
        <f>K91*'Fixed data'!$G$9</f>
        <v>4.5253918478466344E-4</v>
      </c>
      <c r="L70" s="34">
        <f>L91*'Fixed data'!$G$9</f>
        <v>5.6668222707399502E-4</v>
      </c>
      <c r="M70" s="34">
        <f>M91*'Fixed data'!$G$9</f>
        <v>7.2195120231292507E-4</v>
      </c>
      <c r="N70" s="34">
        <f>N91*'Fixed data'!$G$9</f>
        <v>8.0065454174245031E-4</v>
      </c>
      <c r="O70" s="34">
        <f>O91*'Fixed data'!$G$9</f>
        <v>8.8374821319015158E-4</v>
      </c>
      <c r="P70" s="34">
        <f>P91*'Fixed data'!$G$9</f>
        <v>9.7135283207035194E-4</v>
      </c>
      <c r="Q70" s="34">
        <f>Q91*'Fixed data'!$G$9</f>
        <v>1.0635890137973695E-3</v>
      </c>
      <c r="R70" s="34">
        <f>R91*'Fixed data'!$G$9</f>
        <v>1.1605773737855237E-3</v>
      </c>
      <c r="S70" s="34">
        <f>S91*'Fixed data'!$G$9</f>
        <v>1.2624385274491369E-3</v>
      </c>
      <c r="T70" s="34">
        <f>T91*'Fixed data'!$G$9</f>
        <v>1.3692930902025255E-3</v>
      </c>
      <c r="U70" s="34">
        <f>U91*'Fixed data'!$G$9</f>
        <v>1.481261677460011E-3</v>
      </c>
      <c r="V70" s="34">
        <f>V91*'Fixed data'!$G$9</f>
        <v>1.592001712370178E-3</v>
      </c>
      <c r="W70" s="34">
        <f>W91*'Fixed data'!$G$9</f>
        <v>1.7036671386275635E-3</v>
      </c>
      <c r="X70" s="34">
        <f>X91*'Fixed data'!$G$9</f>
        <v>1.8099829418060176E-3</v>
      </c>
      <c r="Y70" s="34">
        <f>Y91*'Fixed data'!$G$9</f>
        <v>1.8853831085717079E-3</v>
      </c>
      <c r="Z70" s="34">
        <f>Z91*'Fixed data'!$G$9</f>
        <v>1.9576342773064805E-3</v>
      </c>
      <c r="AA70" s="34">
        <f>AA91*'Fixed data'!$G$9</f>
        <v>2.011007250162203E-3</v>
      </c>
      <c r="AB70" s="34">
        <f>AB91*'Fixed data'!$G$9</f>
        <v>2.0291421643674006E-3</v>
      </c>
      <c r="AC70" s="34">
        <f>AC91*'Fixed data'!$G$9</f>
        <v>2.0403624473780287E-3</v>
      </c>
      <c r="AD70" s="34">
        <f>AD91*'Fixed data'!$G$9</f>
        <v>2.0407115630793273E-3</v>
      </c>
      <c r="AE70" s="34">
        <f>AE91*'Fixed data'!$G$9</f>
        <v>2.0407115630793273E-3</v>
      </c>
      <c r="AF70" s="34">
        <f>AF91*'Fixed data'!$G$9</f>
        <v>2.0407115630793273E-3</v>
      </c>
      <c r="AG70" s="34">
        <f>AG91*'Fixed data'!$G$9</f>
        <v>2.0407115630793273E-3</v>
      </c>
      <c r="AH70" s="34">
        <f>AH91*'Fixed data'!$G$9</f>
        <v>2.0407115630793273E-3</v>
      </c>
      <c r="AI70" s="34">
        <f>AI91*'Fixed data'!$G$9</f>
        <v>2.0407115630793273E-3</v>
      </c>
      <c r="AJ70" s="34">
        <f>AJ91*'Fixed data'!$G$9</f>
        <v>2.0407115630793273E-3</v>
      </c>
      <c r="AK70" s="34">
        <f>AK91*'Fixed data'!$G$9</f>
        <v>2.0407115630793273E-3</v>
      </c>
      <c r="AL70" s="34">
        <f>AL91*'Fixed data'!$G$9</f>
        <v>2.0407115630793273E-3</v>
      </c>
      <c r="AM70" s="34">
        <f>AM91*'Fixed data'!$G$9</f>
        <v>2.0407115630793273E-3</v>
      </c>
      <c r="AN70" s="34">
        <f>AN91*'Fixed data'!$G$9</f>
        <v>2.0407115630793273E-3</v>
      </c>
      <c r="AO70" s="34">
        <f>AO91*'Fixed data'!$G$9</f>
        <v>2.0407115630793273E-3</v>
      </c>
      <c r="AP70" s="34">
        <f>AP91*'Fixed data'!$G$9</f>
        <v>2.0407115630793273E-3</v>
      </c>
      <c r="AQ70" s="34">
        <f>AQ91*'Fixed data'!$G$9</f>
        <v>2.0407115630793273E-3</v>
      </c>
      <c r="AR70" s="34">
        <f>AR91*'Fixed data'!$G$9</f>
        <v>2.0407115630793273E-3</v>
      </c>
      <c r="AS70" s="34">
        <f>AS91*'Fixed data'!$G$9</f>
        <v>2.0407115630793273E-3</v>
      </c>
      <c r="AT70" s="34">
        <f>AT91*'Fixed data'!$G$9</f>
        <v>2.0407115630793273E-3</v>
      </c>
      <c r="AU70" s="34">
        <f>AU91*'Fixed data'!$G$9</f>
        <v>2.0407115630793273E-3</v>
      </c>
      <c r="AV70" s="34">
        <f>AV91*'Fixed data'!$G$9</f>
        <v>2.0407115630793273E-3</v>
      </c>
      <c r="AW70" s="34">
        <f>AW91*'Fixed data'!$G$9</f>
        <v>2.0407115630793273E-3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1.2631313142351475E-6</v>
      </c>
      <c r="G71" s="34">
        <f>G92*'Fixed data'!$G$10</f>
        <v>2.9292130967438325E-6</v>
      </c>
      <c r="H71" s="34">
        <f>H92*'Fixed data'!$G$10</f>
        <v>5.0928026786769745E-6</v>
      </c>
      <c r="I71" s="34">
        <f>I92*'Fixed data'!$G$10</f>
        <v>7.8990433071091806E-6</v>
      </c>
      <c r="J71" s="34">
        <f>J92*'Fixed data'!$G$10</f>
        <v>1.0823264255491031E-5</v>
      </c>
      <c r="K71" s="34">
        <f>K92*'Fixed data'!$G$10</f>
        <v>1.3887703724273879E-5</v>
      </c>
      <c r="L71" s="34">
        <f>L92*'Fixed data'!$G$10</f>
        <v>1.7390571115206648E-5</v>
      </c>
      <c r="M71" s="34">
        <f>M92*'Fixed data'!$G$10</f>
        <v>2.2155527605584266E-5</v>
      </c>
      <c r="N71" s="34">
        <f>N92*'Fixed data'!$G$10</f>
        <v>2.4570807203147277E-5</v>
      </c>
      <c r="O71" s="34">
        <f>O92*'Fixed data'!$G$10</f>
        <v>2.7120819067814771E-5</v>
      </c>
      <c r="P71" s="34">
        <f>P92*'Fixed data'!$G$10</f>
        <v>2.9809264693722411E-5</v>
      </c>
      <c r="Q71" s="34">
        <f>Q92*'Fixed data'!$G$10</f>
        <v>3.2639845575005906E-5</v>
      </c>
      <c r="R71" s="34">
        <f>R92*'Fixed data'!$G$10</f>
        <v>3.5616263205801059E-5</v>
      </c>
      <c r="S71" s="34">
        <f>S92*'Fixed data'!$G$10</f>
        <v>3.8742219080243404E-5</v>
      </c>
      <c r="T71" s="34">
        <f>T92*'Fixed data'!$G$10</f>
        <v>4.2021414692468756E-5</v>
      </c>
      <c r="U71" s="34">
        <f>U92*'Fixed data'!$G$10</f>
        <v>4.545755153661279E-5</v>
      </c>
      <c r="V71" s="34">
        <f>V92*'Fixed data'!$G$10</f>
        <v>4.8855986074342221E-5</v>
      </c>
      <c r="W71" s="34">
        <f>W92*'Fixed data'!$G$10</f>
        <v>5.2282819392312802E-5</v>
      </c>
      <c r="X71" s="34">
        <f>X92*'Fixed data'!$G$10</f>
        <v>5.5545481334953501E-5</v>
      </c>
      <c r="Y71" s="34">
        <f>Y92*'Fixed data'!$G$10</f>
        <v>5.7859391847036592E-5</v>
      </c>
      <c r="Z71" s="34">
        <f>Z92*'Fixed data'!$G$10</f>
        <v>6.0076664646514738E-5</v>
      </c>
      <c r="AA71" s="34">
        <f>AA92*'Fixed data'!$G$10</f>
        <v>6.1714595810987691E-5</v>
      </c>
      <c r="AB71" s="34">
        <f>AB92*'Fixed data'!$G$10</f>
        <v>6.227112732033475E-5</v>
      </c>
      <c r="AC71" s="34">
        <f>AC92*'Fixed data'!$G$10</f>
        <v>6.2615459858583934E-5</v>
      </c>
      <c r="AD71" s="34">
        <f>AD92*'Fixed data'!$G$10</f>
        <v>6.2626173661030495E-5</v>
      </c>
      <c r="AE71" s="34">
        <f>AE92*'Fixed data'!$G$10</f>
        <v>6.2626173661030495E-5</v>
      </c>
      <c r="AF71" s="34">
        <f>AF92*'Fixed data'!$G$10</f>
        <v>6.2626173661030495E-5</v>
      </c>
      <c r="AG71" s="34">
        <f>AG92*'Fixed data'!$G$10</f>
        <v>6.2626173661030495E-5</v>
      </c>
      <c r="AH71" s="34">
        <f>AH92*'Fixed data'!$G$10</f>
        <v>6.2626173661030495E-5</v>
      </c>
      <c r="AI71" s="34">
        <f>AI92*'Fixed data'!$G$10</f>
        <v>6.2626173661030495E-5</v>
      </c>
      <c r="AJ71" s="34">
        <f>AJ92*'Fixed data'!$G$10</f>
        <v>6.2626173661030495E-5</v>
      </c>
      <c r="AK71" s="34">
        <f>AK92*'Fixed data'!$G$10</f>
        <v>6.2626173661030495E-5</v>
      </c>
      <c r="AL71" s="34">
        <f>AL92*'Fixed data'!$G$10</f>
        <v>6.2626173661030495E-5</v>
      </c>
      <c r="AM71" s="34">
        <f>AM92*'Fixed data'!$G$10</f>
        <v>6.2626173661030495E-5</v>
      </c>
      <c r="AN71" s="34">
        <f>AN92*'Fixed data'!$G$10</f>
        <v>6.2626173661030495E-5</v>
      </c>
      <c r="AO71" s="34">
        <f>AO92*'Fixed data'!$G$10</f>
        <v>6.2626173661030495E-5</v>
      </c>
      <c r="AP71" s="34">
        <f>AP92*'Fixed data'!$G$10</f>
        <v>6.2626173661030495E-5</v>
      </c>
      <c r="AQ71" s="34">
        <f>AQ92*'Fixed data'!$G$10</f>
        <v>6.2626173661030495E-5</v>
      </c>
      <c r="AR71" s="34">
        <f>AR92*'Fixed data'!$G$10</f>
        <v>6.2626173661030495E-5</v>
      </c>
      <c r="AS71" s="34">
        <f>AS92*'Fixed data'!$G$10</f>
        <v>6.2626173661030495E-5</v>
      </c>
      <c r="AT71" s="34">
        <f>AT92*'Fixed data'!$G$10</f>
        <v>6.2626173661030495E-5</v>
      </c>
      <c r="AU71" s="34">
        <f>AU92*'Fixed data'!$G$10</f>
        <v>6.2626173661030495E-5</v>
      </c>
      <c r="AV71" s="34">
        <f>AV92*'Fixed data'!$G$10</f>
        <v>6.2626173661030495E-5</v>
      </c>
      <c r="AW71" s="34">
        <f>AW92*'Fixed data'!$G$10</f>
        <v>6.2626173661030495E-5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3.0868672271475899E-3</v>
      </c>
      <c r="G76" s="53">
        <f t="shared" si="10"/>
        <v>5.0912872667302827E-3</v>
      </c>
      <c r="H76" s="53">
        <f t="shared" si="10"/>
        <v>8.5223373834922411E-3</v>
      </c>
      <c r="I76" s="53">
        <f t="shared" si="10"/>
        <v>1.3523568087183351E-2</v>
      </c>
      <c r="J76" s="53">
        <f t="shared" si="10"/>
        <v>1.8926223101725342E-2</v>
      </c>
      <c r="K76" s="53">
        <f t="shared" si="10"/>
        <v>2.6088791341499162E-2</v>
      </c>
      <c r="L76" s="53">
        <f t="shared" si="10"/>
        <v>3.336618576785897E-2</v>
      </c>
      <c r="M76" s="53">
        <f t="shared" si="10"/>
        <v>4.5756556779447524E-2</v>
      </c>
      <c r="N76" s="53">
        <f t="shared" si="10"/>
        <v>5.0799967065594615E-2</v>
      </c>
      <c r="O76" s="53">
        <f t="shared" si="10"/>
        <v>5.6126756715583634E-2</v>
      </c>
      <c r="P76" s="53">
        <f t="shared" si="10"/>
        <v>6.1744776278862788E-2</v>
      </c>
      <c r="Q76" s="53">
        <f t="shared" si="10"/>
        <v>6.7661876304880172E-2</v>
      </c>
      <c r="R76" s="53">
        <f t="shared" si="10"/>
        <v>7.3885907343083951E-2</v>
      </c>
      <c r="S76" s="53">
        <f t="shared" si="10"/>
        <v>8.0424719942922315E-2</v>
      </c>
      <c r="T76" s="53">
        <f t="shared" si="10"/>
        <v>8.7286164653843396E-2</v>
      </c>
      <c r="U76" s="53">
        <f t="shared" si="10"/>
        <v>9.4478092025295349E-2</v>
      </c>
      <c r="V76" s="53">
        <f t="shared" si="10"/>
        <v>0.10145644876063389</v>
      </c>
      <c r="W76" s="53">
        <f t="shared" si="10"/>
        <v>0.1085183789864974</v>
      </c>
      <c r="X76" s="53">
        <f t="shared" si="10"/>
        <v>0.11516599034782894</v>
      </c>
      <c r="Y76" s="53">
        <f t="shared" si="10"/>
        <v>0.12043016723581511</v>
      </c>
      <c r="Z76" s="53">
        <f t="shared" si="10"/>
        <v>0.12531653359838982</v>
      </c>
      <c r="AA76" s="53">
        <f t="shared" si="10"/>
        <v>0.12946000565047083</v>
      </c>
      <c r="AB76" s="53">
        <f t="shared" si="10"/>
        <v>0.13110809790634059</v>
      </c>
      <c r="AC76" s="53">
        <f t="shared" si="10"/>
        <v>0.13224174209985612</v>
      </c>
      <c r="AD76" s="53">
        <f t="shared" si="10"/>
        <v>0.13227701509495504</v>
      </c>
      <c r="AE76" s="53">
        <f t="shared" si="10"/>
        <v>0.13227701509495504</v>
      </c>
      <c r="AF76" s="53">
        <f t="shared" si="10"/>
        <v>0.13227701509495504</v>
      </c>
      <c r="AG76" s="53">
        <f t="shared" si="10"/>
        <v>0.13227701509495504</v>
      </c>
      <c r="AH76" s="53">
        <f t="shared" si="10"/>
        <v>0.13227701509495504</v>
      </c>
      <c r="AI76" s="53">
        <f t="shared" si="10"/>
        <v>0.13227701509495504</v>
      </c>
      <c r="AJ76" s="53">
        <f t="shared" si="10"/>
        <v>0.13227701509495504</v>
      </c>
      <c r="AK76" s="53">
        <f t="shared" si="10"/>
        <v>0.13227701509495504</v>
      </c>
      <c r="AL76" s="53">
        <f t="shared" si="10"/>
        <v>0.13227701509495504</v>
      </c>
      <c r="AM76" s="53">
        <f t="shared" si="10"/>
        <v>0.13227701509495504</v>
      </c>
      <c r="AN76" s="53">
        <f t="shared" si="10"/>
        <v>0.13227701509495504</v>
      </c>
      <c r="AO76" s="53">
        <f t="shared" si="10"/>
        <v>0.13227701509495504</v>
      </c>
      <c r="AP76" s="53">
        <f t="shared" si="10"/>
        <v>0.13227701509495504</v>
      </c>
      <c r="AQ76" s="53">
        <f t="shared" si="10"/>
        <v>0.13227701509495504</v>
      </c>
      <c r="AR76" s="53">
        <f t="shared" si="10"/>
        <v>0.13227701509495504</v>
      </c>
      <c r="AS76" s="53">
        <f t="shared" si="10"/>
        <v>0.13227701509495504</v>
      </c>
      <c r="AT76" s="53">
        <f t="shared" si="10"/>
        <v>0.13227701509495504</v>
      </c>
      <c r="AU76" s="53">
        <f t="shared" si="10"/>
        <v>0.13227701509495504</v>
      </c>
      <c r="AV76" s="53">
        <f t="shared" si="10"/>
        <v>0.13227701509495504</v>
      </c>
      <c r="AW76" s="53">
        <f t="shared" si="10"/>
        <v>0.13227701509495504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-2.730533999999999E-2</v>
      </c>
      <c r="F77" s="54">
        <f>IF('Fixed data'!$G$19=FALSE,F64+F76,F64)</f>
        <v>-3.0900602897846265E-2</v>
      </c>
      <c r="G77" s="54">
        <f>IF('Fixed data'!$G$19=FALSE,G64+G76,G64)</f>
        <v>-3.5391867014791842E-2</v>
      </c>
      <c r="H77" s="54">
        <f>IF('Fixed data'!$G$19=FALSE,H64+H76,H64)</f>
        <v>-4.4651855131966844E-2</v>
      </c>
      <c r="I77" s="54">
        <f>IF('Fixed data'!$G$19=FALSE,I64+I76,I64)</f>
        <v>-4.7384745389453788E-2</v>
      </c>
      <c r="J77" s="54">
        <f>IF('Fixed data'!$G$19=FALSE,J64+J76,J64)</f>
        <v>-4.9250971763634299E-2</v>
      </c>
      <c r="K77" s="54">
        <f>IF('Fixed data'!$G$19=FALSE,K64+K76,K64)</f>
        <v>-4.9311452926388749E-2</v>
      </c>
      <c r="L77" s="54">
        <f>IF('Fixed data'!$G$19=FALSE,L64+L76,L64)</f>
        <v>-4.8785931984789345E-2</v>
      </c>
      <c r="M77" s="54">
        <f>IF('Fixed data'!$G$19=FALSE,M64+M76,M64)</f>
        <v>-1.1812435351874512E-2</v>
      </c>
      <c r="N77" s="54">
        <f>IF('Fixed data'!$G$19=FALSE,N64+N76,N64)</f>
        <v>-5.566526725333823E-3</v>
      </c>
      <c r="O77" s="54">
        <f>IF('Fixed data'!$G$19=FALSE,O64+O76,O64)</f>
        <v>9.8423647021216032E-4</v>
      </c>
      <c r="P77" s="54">
        <f>IF('Fixed data'!$G$19=FALSE,P64+P76,P64)</f>
        <v>7.8486342622082067E-3</v>
      </c>
      <c r="Q77" s="54">
        <f>IF('Fixed data'!$G$19=FALSE,Q64+Q76,Q64)</f>
        <v>1.5035460326159947E-2</v>
      </c>
      <c r="R77" s="54">
        <f>IF('Fixed data'!$G$19=FALSE,R64+R76,R64)</f>
        <v>2.2553521514229638E-2</v>
      </c>
      <c r="S77" s="54">
        <f>IF('Fixed data'!$G$19=FALSE,S64+S76,S64)</f>
        <v>3.0411637383831742E-2</v>
      </c>
      <c r="T77" s="54">
        <f>IF('Fixed data'!$G$19=FALSE,T64+T76,T64)</f>
        <v>3.8618639726228317E-2</v>
      </c>
      <c r="U77" s="54">
        <f>IF('Fixed data'!$G$19=FALSE,U64+U76,U64)</f>
        <v>4.7183372095124777E-2</v>
      </c>
      <c r="V77" s="54">
        <f>IF('Fixed data'!$G$19=FALSE,V64+V76,V64)</f>
        <v>5.5555377105337915E-2</v>
      </c>
      <c r="W77" s="54">
        <f>IF('Fixed data'!$G$19=FALSE,W64+W76,W64)</f>
        <v>6.4033253458239625E-2</v>
      </c>
      <c r="X77" s="54">
        <f>IF('Fixed data'!$G$19=FALSE,X64+X76,X64)</f>
        <v>7.2112596988701733E-2</v>
      </c>
      <c r="Y77" s="54">
        <f>IF('Fixed data'!$G$19=FALSE,Y64+Y76,Y64)</f>
        <v>7.8799987486708356E-2</v>
      </c>
      <c r="Z77" s="54">
        <f>IF('Fixed data'!$G$19=FALSE,Z64+Z76,Z64)</f>
        <v>8.5117609189198432E-2</v>
      </c>
      <c r="AA77" s="54">
        <f>IF('Fixed data'!$G$19=FALSE,AA64+AA76,AA64)</f>
        <v>9.06877028482303E-2</v>
      </c>
      <c r="AB77" s="54">
        <f>IF('Fixed data'!$G$19=FALSE,AB64+AB76,AB64)</f>
        <v>9.3729870254537065E-2</v>
      </c>
      <c r="AC77" s="54">
        <f>IF('Fixed data'!$G$19=FALSE,AC64+AC76,AC64)</f>
        <v>9.6245863438607041E-2</v>
      </c>
      <c r="AD77" s="54">
        <f>IF('Fixed data'!$G$19=FALSE,AD64+AD76,AD64)</f>
        <v>9.7649800369505185E-2</v>
      </c>
      <c r="AE77" s="54">
        <f>IF('Fixed data'!$G$19=FALSE,AE64+AE76,AE64)</f>
        <v>9.9010396063348327E-2</v>
      </c>
      <c r="AF77" s="54">
        <f>IF('Fixed data'!$G$19=FALSE,AF64+AF76,AF64)</f>
        <v>0.10036311210025729</v>
      </c>
      <c r="AG77" s="54">
        <f>IF('Fixed data'!$G$19=FALSE,AG64+AG76,AG64)</f>
        <v>0.10170794848023211</v>
      </c>
      <c r="AH77" s="54">
        <f>IF('Fixed data'!$G$19=FALSE,AH64+AH76,AH64)</f>
        <v>0.10304490520327277</v>
      </c>
      <c r="AI77" s="54">
        <f>IF('Fixed data'!$G$19=FALSE,AI64+AI76,AI64)</f>
        <v>0.10437398226937926</v>
      </c>
      <c r="AJ77" s="54">
        <f>IF('Fixed data'!$G$19=FALSE,AJ64+AJ76,AJ64)</f>
        <v>0.1055359796119015</v>
      </c>
      <c r="AK77" s="54">
        <f>IF('Fixed data'!$G$19=FALSE,AK64+AK76,AK64)</f>
        <v>0.10669797695442373</v>
      </c>
      <c r="AL77" s="54">
        <f>IF('Fixed data'!$G$19=FALSE,AL64+AL76,AL64)</f>
        <v>0.10785997429694597</v>
      </c>
      <c r="AM77" s="54">
        <f>IF('Fixed data'!$G$19=FALSE,AM64+AM76,AM64)</f>
        <v>0.1090219716394682</v>
      </c>
      <c r="AN77" s="54">
        <f>IF('Fixed data'!$G$19=FALSE,AN64+AN76,AN64)</f>
        <v>0.11018396898199044</v>
      </c>
      <c r="AO77" s="54">
        <f>IF('Fixed data'!$G$19=FALSE,AO64+AO76,AO64)</f>
        <v>0.11134596632451267</v>
      </c>
      <c r="AP77" s="54">
        <f>IF('Fixed data'!$G$19=FALSE,AP64+AP76,AP64)</f>
        <v>0.11250796366703492</v>
      </c>
      <c r="AQ77" s="54">
        <f>IF('Fixed data'!$G$19=FALSE,AQ64+AQ76,AQ64)</f>
        <v>0.11366996100955715</v>
      </c>
      <c r="AR77" s="54">
        <f>IF('Fixed data'!$G$19=FALSE,AR64+AR76,AR64)</f>
        <v>0.11483195835207938</v>
      </c>
      <c r="AS77" s="54">
        <f>IF('Fixed data'!$G$19=FALSE,AS64+AS76,AS64)</f>
        <v>0.11599395569460162</v>
      </c>
      <c r="AT77" s="54">
        <f>IF('Fixed data'!$G$19=FALSE,AT64+AT76,AT64)</f>
        <v>0.11715595303712385</v>
      </c>
      <c r="AU77" s="54">
        <f>IF('Fixed data'!$G$19=FALSE,AU64+AU76,AU64)</f>
        <v>0.1183179503796461</v>
      </c>
      <c r="AV77" s="54">
        <f>IF('Fixed data'!$G$19=FALSE,AV64+AV76,AV64)</f>
        <v>0.11947994772216833</v>
      </c>
      <c r="AW77" s="54">
        <f>IF('Fixed data'!$G$19=FALSE,AW64+AW76,AW64)</f>
        <v>0.12064194506469057</v>
      </c>
      <c r="AX77" s="54">
        <f>IF('Fixed data'!$G$19=FALSE,AX64+AX76,AX64)</f>
        <v>-1.2485688788829087E-2</v>
      </c>
      <c r="AY77" s="54">
        <f>IF('Fixed data'!$G$19=FALSE,AY64+AY76,AY64)</f>
        <v>-9.5183946750107065E-3</v>
      </c>
      <c r="AZ77" s="54">
        <f>IF('Fixed data'!$G$19=FALSE,AZ64+AZ76,AZ64)</f>
        <v>-6.6808197754633543E-3</v>
      </c>
      <c r="BA77" s="54">
        <f>IF('Fixed data'!$G$19=FALSE,BA64+BA76,BA64)</f>
        <v>-3.9723023849161775E-3</v>
      </c>
      <c r="BB77" s="54">
        <f>IF('Fixed data'!$G$19=FALSE,BB64+BB76,BB64)</f>
        <v>-8.8732047949746564E-4</v>
      </c>
      <c r="BC77" s="54">
        <f>IF('Fixed data'!$G$19=FALSE,BC64+BC76,BC64)</f>
        <v>2.0436799129032995E-3</v>
      </c>
      <c r="BD77" s="54">
        <f>IF('Fixed data'!$G$19=FALSE,BD64+BD76,BD64)</f>
        <v>4.801843436341614E-3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-2.6381971014492748E-2</v>
      </c>
      <c r="F80" s="55">
        <f t="shared" ref="F80:BD80" si="11">F77*F78</f>
        <v>-2.884604345291257E-2</v>
      </c>
      <c r="G80" s="55">
        <f t="shared" si="11"/>
        <v>-3.1921436293964191E-2</v>
      </c>
      <c r="H80" s="55">
        <f t="shared" si="11"/>
        <v>-3.8911512107075122E-2</v>
      </c>
      <c r="I80" s="55">
        <f t="shared" si="11"/>
        <v>-3.9896684136343258E-2</v>
      </c>
      <c r="J80" s="55">
        <f t="shared" si="11"/>
        <v>-4.0065697262499443E-2</v>
      </c>
      <c r="K80" s="55">
        <f t="shared" si="11"/>
        <v>-3.8758356258327215E-2</v>
      </c>
      <c r="L80" s="55">
        <f t="shared" si="11"/>
        <v>-3.7048600530029029E-2</v>
      </c>
      <c r="M80" s="55">
        <f t="shared" si="11"/>
        <v>-8.6671496746578529E-3</v>
      </c>
      <c r="N80" s="55">
        <f t="shared" si="11"/>
        <v>-3.9462155226073969E-3</v>
      </c>
      <c r="O80" s="55">
        <f t="shared" si="11"/>
        <v>6.7414855156782436E-4</v>
      </c>
      <c r="P80" s="55">
        <f t="shared" si="11"/>
        <v>5.1940950691092115E-3</v>
      </c>
      <c r="Q80" s="55">
        <f t="shared" si="11"/>
        <v>9.613735773856498E-3</v>
      </c>
      <c r="R80" s="55">
        <f t="shared" si="11"/>
        <v>1.3933154898104247E-2</v>
      </c>
      <c r="S80" s="55">
        <f t="shared" si="11"/>
        <v>1.8152421051428575E-2</v>
      </c>
      <c r="T80" s="55">
        <f t="shared" si="11"/>
        <v>2.227159783249941E-2</v>
      </c>
      <c r="U80" s="55">
        <f t="shared" si="11"/>
        <v>2.6290753257871498E-2</v>
      </c>
      <c r="V80" s="55">
        <f t="shared" si="11"/>
        <v>2.9908856126577271E-2</v>
      </c>
      <c r="W80" s="55">
        <f t="shared" si="11"/>
        <v>3.3307261160282244E-2</v>
      </c>
      <c r="X80" s="55">
        <f t="shared" si="11"/>
        <v>3.6241331084291513E-2</v>
      </c>
      <c r="Y80" s="55">
        <f t="shared" si="11"/>
        <v>3.8262981067113212E-2</v>
      </c>
      <c r="Z80" s="55">
        <f t="shared" si="11"/>
        <v>3.9932980039561077E-2</v>
      </c>
      <c r="AA80" s="55">
        <f t="shared" si="11"/>
        <v>4.1107432843542284E-2</v>
      </c>
      <c r="AB80" s="55">
        <f t="shared" si="11"/>
        <v>4.1049665336974628E-2</v>
      </c>
      <c r="AC80" s="55">
        <f t="shared" si="11"/>
        <v>4.0726147343737064E-2</v>
      </c>
      <c r="AD80" s="55">
        <f t="shared" si="11"/>
        <v>3.9922916936397643E-2</v>
      </c>
      <c r="AE80" s="55">
        <f t="shared" si="11"/>
        <v>3.9110318561119281E-2</v>
      </c>
      <c r="AF80" s="55">
        <f t="shared" si="11"/>
        <v>3.830401734885916E-2</v>
      </c>
      <c r="AG80" s="55">
        <f t="shared" si="11"/>
        <v>3.7504618348213482E-2</v>
      </c>
      <c r="AH80" s="55">
        <f t="shared" si="11"/>
        <v>3.6712675046486939E-2</v>
      </c>
      <c r="AI80" s="55">
        <f t="shared" si="11"/>
        <v>4.1748251197021628E-2</v>
      </c>
      <c r="AJ80" s="55">
        <f t="shared" si="11"/>
        <v>4.0983529317225112E-2</v>
      </c>
      <c r="AK80" s="55">
        <f t="shared" si="11"/>
        <v>4.022793778533517E-2</v>
      </c>
      <c r="AL80" s="55">
        <f t="shared" si="11"/>
        <v>3.9481593477769208E-2</v>
      </c>
      <c r="AM80" s="55">
        <f t="shared" si="11"/>
        <v>3.874459871700385E-2</v>
      </c>
      <c r="AN80" s="55">
        <f t="shared" si="11"/>
        <v>3.8017042020226911E-2</v>
      </c>
      <c r="AO80" s="55">
        <f t="shared" si="11"/>
        <v>3.7298998816725042E-2</v>
      </c>
      <c r="AP80" s="55">
        <f t="shared" si="11"/>
        <v>3.6590532135193393E-2</v>
      </c>
      <c r="AQ80" s="55">
        <f t="shared" si="11"/>
        <v>3.5891693262110787E-2</v>
      </c>
      <c r="AR80" s="55">
        <f t="shared" si="11"/>
        <v>3.5202522372282816E-2</v>
      </c>
      <c r="AS80" s="55">
        <f t="shared" si="11"/>
        <v>3.452304913261553E-2</v>
      </c>
      <c r="AT80" s="55">
        <f t="shared" si="11"/>
        <v>3.3853293280144373E-2</v>
      </c>
      <c r="AU80" s="55">
        <f t="shared" si="11"/>
        <v>3.3193265175305769E-2</v>
      </c>
      <c r="AV80" s="55">
        <f t="shared" si="11"/>
        <v>3.2542966331403064E-2</v>
      </c>
      <c r="AW80" s="55">
        <f t="shared" si="11"/>
        <v>3.1902389921184403E-2</v>
      </c>
      <c r="AX80" s="55">
        <f t="shared" si="11"/>
        <v>-3.2055323884178162E-3</v>
      </c>
      <c r="AY80" s="55">
        <f t="shared" si="11"/>
        <v>-2.3725433012608049E-3</v>
      </c>
      <c r="AZ80" s="55">
        <f t="shared" si="11"/>
        <v>-1.6167503750181649E-3</v>
      </c>
      <c r="BA80" s="55">
        <f t="shared" si="11"/>
        <v>-9.3329360597705767E-4</v>
      </c>
      <c r="BB80" s="55">
        <f t="shared" si="11"/>
        <v>-2.0240408341581115E-4</v>
      </c>
      <c r="BC80" s="55">
        <f t="shared" si="11"/>
        <v>4.5259986112364118E-4</v>
      </c>
      <c r="BD80" s="55">
        <f t="shared" si="11"/>
        <v>1.0324578036303921E-3</v>
      </c>
    </row>
    <row r="81" spans="1:56" x14ac:dyDescent="0.3">
      <c r="A81" s="74"/>
      <c r="B81" s="15" t="s">
        <v>18</v>
      </c>
      <c r="C81" s="15"/>
      <c r="D81" s="14" t="s">
        <v>40</v>
      </c>
      <c r="E81" s="56">
        <f>+E80</f>
        <v>-2.6381971014492748E-2</v>
      </c>
      <c r="F81" s="56">
        <f t="shared" ref="F81:BD81" si="12">+E81+F80</f>
        <v>-5.5228014467405315E-2</v>
      </c>
      <c r="G81" s="56">
        <f t="shared" si="12"/>
        <v>-8.7149450761369512E-2</v>
      </c>
      <c r="H81" s="56">
        <f t="shared" si="12"/>
        <v>-0.12606096286844465</v>
      </c>
      <c r="I81" s="56">
        <f t="shared" si="12"/>
        <v>-0.16595764700478791</v>
      </c>
      <c r="J81" s="56">
        <f t="shared" si="12"/>
        <v>-0.20602334426728736</v>
      </c>
      <c r="K81" s="56">
        <f t="shared" si="12"/>
        <v>-0.24478170052561457</v>
      </c>
      <c r="L81" s="56">
        <f t="shared" si="12"/>
        <v>-0.28183030105564361</v>
      </c>
      <c r="M81" s="56">
        <f t="shared" si="12"/>
        <v>-0.29049745073030148</v>
      </c>
      <c r="N81" s="56">
        <f t="shared" si="12"/>
        <v>-0.29444366625290885</v>
      </c>
      <c r="O81" s="56">
        <f t="shared" si="12"/>
        <v>-0.29376951770134102</v>
      </c>
      <c r="P81" s="56">
        <f t="shared" si="12"/>
        <v>-0.28857542263223179</v>
      </c>
      <c r="Q81" s="56">
        <f t="shared" si="12"/>
        <v>-0.2789616868583753</v>
      </c>
      <c r="R81" s="56">
        <f t="shared" si="12"/>
        <v>-0.26502853196027104</v>
      </c>
      <c r="S81" s="56">
        <f t="shared" si="12"/>
        <v>-0.24687611090884246</v>
      </c>
      <c r="T81" s="56">
        <f t="shared" si="12"/>
        <v>-0.22460451307634305</v>
      </c>
      <c r="U81" s="56">
        <f t="shared" si="12"/>
        <v>-0.19831375981847155</v>
      </c>
      <c r="V81" s="56">
        <f t="shared" si="12"/>
        <v>-0.16840490369189429</v>
      </c>
      <c r="W81" s="56">
        <f t="shared" si="12"/>
        <v>-0.13509764253161205</v>
      </c>
      <c r="X81" s="56">
        <f t="shared" si="12"/>
        <v>-9.8856311447320544E-2</v>
      </c>
      <c r="Y81" s="56">
        <f t="shared" si="12"/>
        <v>-6.0593330380207332E-2</v>
      </c>
      <c r="Z81" s="56">
        <f t="shared" si="12"/>
        <v>-2.0660350340646255E-2</v>
      </c>
      <c r="AA81" s="56">
        <f t="shared" si="12"/>
        <v>2.0447082502896029E-2</v>
      </c>
      <c r="AB81" s="56">
        <f t="shared" si="12"/>
        <v>6.1496747839870657E-2</v>
      </c>
      <c r="AC81" s="56">
        <f t="shared" si="12"/>
        <v>0.10222289518360772</v>
      </c>
      <c r="AD81" s="56">
        <f t="shared" si="12"/>
        <v>0.14214581212000538</v>
      </c>
      <c r="AE81" s="56">
        <f t="shared" si="12"/>
        <v>0.18125613068112467</v>
      </c>
      <c r="AF81" s="56">
        <f t="shared" si="12"/>
        <v>0.21956014802998383</v>
      </c>
      <c r="AG81" s="56">
        <f t="shared" si="12"/>
        <v>0.25706476637819731</v>
      </c>
      <c r="AH81" s="56">
        <f t="shared" si="12"/>
        <v>0.29377744142468426</v>
      </c>
      <c r="AI81" s="56">
        <f t="shared" si="12"/>
        <v>0.3355256926217059</v>
      </c>
      <c r="AJ81" s="56">
        <f t="shared" si="12"/>
        <v>0.37650922193893099</v>
      </c>
      <c r="AK81" s="56">
        <f t="shared" si="12"/>
        <v>0.41673715972426617</v>
      </c>
      <c r="AL81" s="56">
        <f t="shared" si="12"/>
        <v>0.45621875320203537</v>
      </c>
      <c r="AM81" s="56">
        <f t="shared" si="12"/>
        <v>0.49496335191903923</v>
      </c>
      <c r="AN81" s="56">
        <f t="shared" si="12"/>
        <v>0.53298039393926611</v>
      </c>
      <c r="AO81" s="56">
        <f t="shared" si="12"/>
        <v>0.57027939275599115</v>
      </c>
      <c r="AP81" s="56">
        <f t="shared" si="12"/>
        <v>0.60686992489118452</v>
      </c>
      <c r="AQ81" s="56">
        <f t="shared" si="12"/>
        <v>0.64276161815329536</v>
      </c>
      <c r="AR81" s="56">
        <f t="shared" si="12"/>
        <v>0.67796414052557818</v>
      </c>
      <c r="AS81" s="56">
        <f t="shared" si="12"/>
        <v>0.71248718965819369</v>
      </c>
      <c r="AT81" s="56">
        <f t="shared" si="12"/>
        <v>0.7463404829383381</v>
      </c>
      <c r="AU81" s="56">
        <f t="shared" si="12"/>
        <v>0.77953374811364384</v>
      </c>
      <c r="AV81" s="56">
        <f t="shared" si="12"/>
        <v>0.81207671444504692</v>
      </c>
      <c r="AW81" s="56">
        <f t="shared" si="12"/>
        <v>0.84397910436623136</v>
      </c>
      <c r="AX81" s="56">
        <f t="shared" si="12"/>
        <v>0.84077357197781355</v>
      </c>
      <c r="AY81" s="56">
        <f t="shared" si="12"/>
        <v>0.83840102867655275</v>
      </c>
      <c r="AZ81" s="56">
        <f t="shared" si="12"/>
        <v>0.83678427830153457</v>
      </c>
      <c r="BA81" s="56">
        <f t="shared" si="12"/>
        <v>0.83585098469555752</v>
      </c>
      <c r="BB81" s="56">
        <f t="shared" si="12"/>
        <v>0.83564858061214176</v>
      </c>
      <c r="BC81" s="56">
        <f t="shared" si="12"/>
        <v>0.83610118047326543</v>
      </c>
      <c r="BD81" s="56">
        <f t="shared" si="12"/>
        <v>0.8371336382768958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50.14759427660811</v>
      </c>
      <c r="G88" s="43">
        <f>'Option 1'!G88*0.8</f>
        <v>82.242374019593086</v>
      </c>
      <c r="H88" s="43">
        <f>'Option 1'!H88*0.8</f>
        <v>137.56114490752952</v>
      </c>
      <c r="I88" s="43">
        <f>'Option 1'!I88*0.8</f>
        <v>218.3881521469236</v>
      </c>
      <c r="J88" s="43">
        <f>'Option 1'!J88*0.8</f>
        <v>305.76208727086845</v>
      </c>
      <c r="K88" s="43">
        <f>'Option 1'!K88*0.8</f>
        <v>422.04745821379549</v>
      </c>
      <c r="L88" s="43">
        <f>'Option 1'!L88*0.8</f>
        <v>539.98168198376288</v>
      </c>
      <c r="M88" s="43">
        <f>'Option 1'!M88*0.8</f>
        <v>741.43782343873795</v>
      </c>
      <c r="N88" s="43">
        <f>'Option 1'!N88*0.8</f>
        <v>823.1758921039451</v>
      </c>
      <c r="O88" s="43">
        <f>'Option 1'!O88*0.8</f>
        <v>909.50720385395152</v>
      </c>
      <c r="P88" s="43">
        <f>'Option 1'!P88*0.8</f>
        <v>1000.5590239460643</v>
      </c>
      <c r="Q88" s="43">
        <f>'Option 1'!Q88*0.8</f>
        <v>1096.4586176375904</v>
      </c>
      <c r="R88" s="43">
        <f>'Option 1'!R88*0.8</f>
        <v>1197.3332501858395</v>
      </c>
      <c r="S88" s="43">
        <f>'Option 1'!S88*0.8</f>
        <v>1303.3101868481176</v>
      </c>
      <c r="T88" s="43">
        <f>'Option 1'!T88*0.8</f>
        <v>1414.5166928817348</v>
      </c>
      <c r="U88" s="43">
        <f>'Option 1'!U88*0.8</f>
        <v>1531.0800335439981</v>
      </c>
      <c r="V88" s="43">
        <f>'Option 1'!V88*0.8</f>
        <v>1644.1463306478065</v>
      </c>
      <c r="W88" s="43">
        <f>'Option 1'!W88*0.8</f>
        <v>1758.5735261423597</v>
      </c>
      <c r="X88" s="43">
        <f>'Option 1'!X88*0.8</f>
        <v>1866.2669504017199</v>
      </c>
      <c r="Y88" s="43">
        <f>'Option 1'!Y88*0.8</f>
        <v>1951.6975300188324</v>
      </c>
      <c r="Z88" s="43">
        <f>'Option 1'!Z88*0.8</f>
        <v>2030.9583371346391</v>
      </c>
      <c r="AA88" s="43">
        <f>'Option 1'!AA88*0.8</f>
        <v>2098.3028103080956</v>
      </c>
      <c r="AB88" s="43">
        <f>'Option 1'!AB88*0.8</f>
        <v>2125.14203787428</v>
      </c>
      <c r="AC88" s="43">
        <f>'Option 1'!AC88*0.8</f>
        <v>2143.6247518589039</v>
      </c>
      <c r="AD88" s="43">
        <f>'Option 1'!AD88*0.8</f>
        <v>2144.1998358963151</v>
      </c>
      <c r="AE88" s="43">
        <f>'Option 1'!AE88*0.8</f>
        <v>2144.1998358963151</v>
      </c>
      <c r="AF88" s="43">
        <f>'Option 1'!AF88*0.8</f>
        <v>2144.1998358963151</v>
      </c>
      <c r="AG88" s="43">
        <f>'Option 1'!AG88*0.8</f>
        <v>2144.1998358963151</v>
      </c>
      <c r="AH88" s="43">
        <f>'Option 1'!AH88*0.8</f>
        <v>2144.1998358963151</v>
      </c>
      <c r="AI88" s="43">
        <f>'Option 1'!AI88*0.8</f>
        <v>2144.1998358963151</v>
      </c>
      <c r="AJ88" s="43">
        <f>'Option 1'!AJ88*0.8</f>
        <v>2144.1998358963151</v>
      </c>
      <c r="AK88" s="43">
        <f>'Option 1'!AK88*0.8</f>
        <v>2144.1998358963151</v>
      </c>
      <c r="AL88" s="43">
        <f>'Option 1'!AL88*0.8</f>
        <v>2144.1998358963151</v>
      </c>
      <c r="AM88" s="43">
        <f>'Option 1'!AM88*0.8</f>
        <v>2144.1998358963151</v>
      </c>
      <c r="AN88" s="43">
        <f>'Option 1'!AN88*0.8</f>
        <v>2144.1998358963151</v>
      </c>
      <c r="AO88" s="43">
        <f>'Option 1'!AO88*0.8</f>
        <v>2144.1998358963151</v>
      </c>
      <c r="AP88" s="43">
        <f>'Option 1'!AP88*0.8</f>
        <v>2144.1998358963151</v>
      </c>
      <c r="AQ88" s="43">
        <f>'Option 1'!AQ88*0.8</f>
        <v>2144.1998358963151</v>
      </c>
      <c r="AR88" s="43">
        <f>'Option 1'!AR88*0.8</f>
        <v>2144.1998358963151</v>
      </c>
      <c r="AS88" s="43">
        <f>'Option 1'!AS88*0.8</f>
        <v>2144.1998358963151</v>
      </c>
      <c r="AT88" s="43">
        <f>'Option 1'!AT88*0.8</f>
        <v>2144.1998358963151</v>
      </c>
      <c r="AU88" s="43">
        <f>'Option 1'!AU88*0.8</f>
        <v>2144.1998358963151</v>
      </c>
      <c r="AV88" s="43">
        <f>'Option 1'!AV88*0.8</f>
        <v>2144.1998358963151</v>
      </c>
      <c r="AW88" s="43">
        <f>'Option 1'!AW88*0.8</f>
        <v>2144.1998358963151</v>
      </c>
      <c r="AX88" s="43"/>
      <c r="AY88" s="43"/>
      <c r="AZ88" s="43"/>
      <c r="BA88" s="43"/>
      <c r="BB88" s="43"/>
      <c r="BC88" s="43"/>
      <c r="BD88" s="43"/>
    </row>
    <row r="89" spans="1:56" x14ac:dyDescent="0.3">
      <c r="A89" s="170"/>
      <c r="B89" s="4" t="s">
        <v>214</v>
      </c>
      <c r="D89" s="4" t="s">
        <v>88</v>
      </c>
      <c r="E89" s="43">
        <f>'Option 1'!E89*0.8</f>
        <v>0</v>
      </c>
      <c r="F89" s="43">
        <f>'Option 1'!F89*0.8</f>
        <v>6026.4457290129394</v>
      </c>
      <c r="G89" s="43">
        <f>'Option 1'!G89*0.8</f>
        <v>9883.4093799281054</v>
      </c>
      <c r="H89" s="43">
        <f>'Option 1'!H89*0.8</f>
        <v>16531.296987716192</v>
      </c>
      <c r="I89" s="43">
        <f>'Option 1'!I89*0.8</f>
        <v>26244.615833680495</v>
      </c>
      <c r="J89" s="43">
        <f>'Option 1'!J89*0.8</f>
        <v>36744.70633154839</v>
      </c>
      <c r="K89" s="43">
        <f>'Option 1'!K89*0.8</f>
        <v>50719.204753152182</v>
      </c>
      <c r="L89" s="43">
        <f>'Option 1'!L89*0.8</f>
        <v>64891.852701580188</v>
      </c>
      <c r="M89" s="43">
        <f>'Option 1'!M89*0.8</f>
        <v>89101.678133247478</v>
      </c>
      <c r="N89" s="43">
        <f>'Option 1'!N89*0.8</f>
        <v>98924.483033680823</v>
      </c>
      <c r="O89" s="43">
        <f>'Option 1'!O89*0.8</f>
        <v>109299.27712861093</v>
      </c>
      <c r="P89" s="43">
        <f>'Option 1'!P89*0.8</f>
        <v>120241.35441523604</v>
      </c>
      <c r="Q89" s="43">
        <f>'Option 1'!Q89*0.8</f>
        <v>131766.00889075414</v>
      </c>
      <c r="R89" s="43">
        <f>'Option 1'!R89*0.8</f>
        <v>143888.53455236307</v>
      </c>
      <c r="S89" s="43">
        <f>'Option 1'!S89*0.8</f>
        <v>156624.22539726127</v>
      </c>
      <c r="T89" s="43">
        <f>'Option 1'!T89*0.8</f>
        <v>169988.3754226465</v>
      </c>
      <c r="U89" s="43">
        <f>'Option 1'!U89*0.8</f>
        <v>183996.27862571692</v>
      </c>
      <c r="V89" s="43">
        <f>'Option 1'!V89*0.8</f>
        <v>197583.92750709897</v>
      </c>
      <c r="W89" s="43">
        <f>'Option 1'!W89*0.8</f>
        <v>211335.1212287237</v>
      </c>
      <c r="X89" s="43">
        <f>'Option 1'!X89*0.8</f>
        <v>224277.08955308108</v>
      </c>
      <c r="Y89" s="43">
        <f>'Option 1'!Y89*0.8</f>
        <v>234543.63890778867</v>
      </c>
      <c r="Z89" s="43">
        <f>'Option 1'!Z89*0.8</f>
        <v>244068.7409473093</v>
      </c>
      <c r="AA89" s="43">
        <f>'Option 1'!AA89*0.8</f>
        <v>252161.80739612435</v>
      </c>
      <c r="AB89" s="43">
        <f>'Option 1'!AB89*0.8</f>
        <v>255387.18940436319</v>
      </c>
      <c r="AC89" s="43">
        <f>'Option 1'!AC89*0.8</f>
        <v>257608.33429396289</v>
      </c>
      <c r="AD89" s="43">
        <f>'Option 1'!AD89*0.8</f>
        <v>257677.44454323949</v>
      </c>
      <c r="AE89" s="43">
        <f>'Option 1'!AE89*0.8</f>
        <v>257677.44454323949</v>
      </c>
      <c r="AF89" s="43">
        <f>'Option 1'!AF89*0.8</f>
        <v>257677.44454323949</v>
      </c>
      <c r="AG89" s="43">
        <f>'Option 1'!AG89*0.8</f>
        <v>257677.44454323949</v>
      </c>
      <c r="AH89" s="43">
        <f>'Option 1'!AH89*0.8</f>
        <v>257677.44454323949</v>
      </c>
      <c r="AI89" s="43">
        <f>'Option 1'!AI89*0.8</f>
        <v>257677.44454323949</v>
      </c>
      <c r="AJ89" s="43">
        <f>'Option 1'!AJ89*0.8</f>
        <v>257677.44454323949</v>
      </c>
      <c r="AK89" s="43">
        <f>'Option 1'!AK89*0.8</f>
        <v>257677.44454323949</v>
      </c>
      <c r="AL89" s="43">
        <f>'Option 1'!AL89*0.8</f>
        <v>257677.44454323949</v>
      </c>
      <c r="AM89" s="43">
        <f>'Option 1'!AM89*0.8</f>
        <v>257677.44454323949</v>
      </c>
      <c r="AN89" s="43">
        <f>'Option 1'!AN89*0.8</f>
        <v>257677.44454323949</v>
      </c>
      <c r="AO89" s="43">
        <f>'Option 1'!AO89*0.8</f>
        <v>257677.44454323949</v>
      </c>
      <c r="AP89" s="43">
        <f>'Option 1'!AP89*0.8</f>
        <v>257677.44454323949</v>
      </c>
      <c r="AQ89" s="43">
        <f>'Option 1'!AQ89*0.8</f>
        <v>257677.44454323949</v>
      </c>
      <c r="AR89" s="43">
        <f>'Option 1'!AR89*0.8</f>
        <v>257677.44454323949</v>
      </c>
      <c r="AS89" s="43">
        <f>'Option 1'!AS89*0.8</f>
        <v>257677.44454323949</v>
      </c>
      <c r="AT89" s="43">
        <f>'Option 1'!AT89*0.8</f>
        <v>257677.44454323949</v>
      </c>
      <c r="AU89" s="43">
        <f>'Option 1'!AU89*0.8</f>
        <v>257677.44454323949</v>
      </c>
      <c r="AV89" s="43">
        <f>'Option 1'!AV89*0.8</f>
        <v>257677.44454323949</v>
      </c>
      <c r="AW89" s="43">
        <f>'Option 1'!AW89*0.8</f>
        <v>257677.44454323949</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2.2962627864179903E-5</v>
      </c>
      <c r="G91" s="43">
        <f>'Option 1'!G91*0.8</f>
        <v>5.3250544513766196E-5</v>
      </c>
      <c r="H91" s="43">
        <f>'Option 1'!H91*0.8</f>
        <v>9.2582719926446883E-5</v>
      </c>
      <c r="I91" s="43">
        <f>'Option 1'!I91*0.8</f>
        <v>1.4359773200145842E-4</v>
      </c>
      <c r="J91" s="43">
        <f>'Option 1'!J91*0.8</f>
        <v>1.9675752360316591E-4</v>
      </c>
      <c r="K91" s="43">
        <f>'Option 1'!K91*0.8</f>
        <v>2.5246636585966138E-4</v>
      </c>
      <c r="L91" s="43">
        <f>'Option 1'!L91*0.8</f>
        <v>3.161454461334848E-4</v>
      </c>
      <c r="M91" s="43">
        <f>'Option 1'!M91*0.8</f>
        <v>4.0276820771374325E-4</v>
      </c>
      <c r="N91" s="43">
        <f>'Option 1'!N91*0.8</f>
        <v>4.4667588853976179E-4</v>
      </c>
      <c r="O91" s="43">
        <f>'Option 1'!O91*0.8</f>
        <v>4.930328847108673E-4</v>
      </c>
      <c r="P91" s="43">
        <f>'Option 1'!P91*0.8</f>
        <v>5.4190648616867063E-4</v>
      </c>
      <c r="Q91" s="43">
        <f>'Option 1'!Q91*0.8</f>
        <v>5.9336398285477995E-4</v>
      </c>
      <c r="R91" s="43">
        <f>'Option 1'!R91*0.8</f>
        <v>6.4747266471080404E-4</v>
      </c>
      <c r="S91" s="43">
        <f>'Option 1'!S91*0.8</f>
        <v>7.0429982167835364E-4</v>
      </c>
      <c r="T91" s="43">
        <f>'Option 1'!T91*0.8</f>
        <v>7.6391274369903568E-4</v>
      </c>
      <c r="U91" s="43">
        <f>'Option 1'!U91*0.8</f>
        <v>8.2637872071446023E-4</v>
      </c>
      <c r="V91" s="43">
        <f>'Option 1'!V91*0.8</f>
        <v>8.8815930261533027E-4</v>
      </c>
      <c r="W91" s="43">
        <f>'Option 1'!W91*0.8</f>
        <v>9.5045614962270476E-4</v>
      </c>
      <c r="X91" s="43">
        <f>'Option 1'!X91*0.8</f>
        <v>1.0097685039212336E-3</v>
      </c>
      <c r="Y91" s="43">
        <f>'Option 1'!Y91*0.8</f>
        <v>1.0518333830048081E-3</v>
      </c>
      <c r="Z91" s="43">
        <f>'Option 1'!Z91*0.8</f>
        <v>1.092141472586622E-3</v>
      </c>
      <c r="AA91" s="43">
        <f>'Option 1'!AA91*0.8</f>
        <v>1.1219176355025968E-3</v>
      </c>
      <c r="AB91" s="43">
        <f>'Option 1'!AB91*0.8</f>
        <v>1.1320348939378893E-3</v>
      </c>
      <c r="AC91" s="43">
        <f>'Option 1'!AC91*0.8</f>
        <v>1.1382945597764576E-3</v>
      </c>
      <c r="AD91" s="43">
        <f>'Option 1'!AD91*0.8</f>
        <v>1.1384893273796506E-3</v>
      </c>
      <c r="AE91" s="43">
        <f>'Option 1'!AE91*0.8</f>
        <v>1.1384893273796506E-3</v>
      </c>
      <c r="AF91" s="43">
        <f>'Option 1'!AF91*0.8</f>
        <v>1.1384893273796506E-3</v>
      </c>
      <c r="AG91" s="43">
        <f>'Option 1'!AG91*0.8</f>
        <v>1.1384893273796506E-3</v>
      </c>
      <c r="AH91" s="43">
        <f>'Option 1'!AH91*0.8</f>
        <v>1.1384893273796506E-3</v>
      </c>
      <c r="AI91" s="43">
        <f>'Option 1'!AI91*0.8</f>
        <v>1.1384893273796506E-3</v>
      </c>
      <c r="AJ91" s="43">
        <f>'Option 1'!AJ91*0.8</f>
        <v>1.1384893273796506E-3</v>
      </c>
      <c r="AK91" s="43">
        <f>'Option 1'!AK91*0.8</f>
        <v>1.1384893273796506E-3</v>
      </c>
      <c r="AL91" s="43">
        <f>'Option 1'!AL91*0.8</f>
        <v>1.1384893273796506E-3</v>
      </c>
      <c r="AM91" s="43">
        <f>'Option 1'!AM91*0.8</f>
        <v>1.1384893273796506E-3</v>
      </c>
      <c r="AN91" s="43">
        <f>'Option 1'!AN91*0.8</f>
        <v>1.1384893273796506E-3</v>
      </c>
      <c r="AO91" s="43">
        <f>'Option 1'!AO91*0.8</f>
        <v>1.1384893273796506E-3</v>
      </c>
      <c r="AP91" s="43">
        <f>'Option 1'!AP91*0.8</f>
        <v>1.1384893273796506E-3</v>
      </c>
      <c r="AQ91" s="43">
        <f>'Option 1'!AQ91*0.8</f>
        <v>1.1384893273796506E-3</v>
      </c>
      <c r="AR91" s="43">
        <f>'Option 1'!AR91*0.8</f>
        <v>1.1384893273796506E-3</v>
      </c>
      <c r="AS91" s="43">
        <f>'Option 1'!AS91*0.8</f>
        <v>1.1384893273796506E-3</v>
      </c>
      <c r="AT91" s="43">
        <f>'Option 1'!AT91*0.8</f>
        <v>1.1384893273796506E-3</v>
      </c>
      <c r="AU91" s="43">
        <f>'Option 1'!AU91*0.8</f>
        <v>1.1384893273796506E-3</v>
      </c>
      <c r="AV91" s="43">
        <f>'Option 1'!AV91*0.8</f>
        <v>1.1384893273796506E-3</v>
      </c>
      <c r="AW91" s="43">
        <f>'Option 1'!AW91*0.8</f>
        <v>1.1384893273796506E-3</v>
      </c>
      <c r="AX91" s="35"/>
      <c r="AY91" s="35"/>
      <c r="AZ91" s="35"/>
      <c r="BA91" s="35"/>
      <c r="BB91" s="35"/>
      <c r="BC91" s="35"/>
      <c r="BD91" s="35"/>
    </row>
    <row r="92" spans="1:56" ht="16.5" x14ac:dyDescent="0.3">
      <c r="A92" s="170"/>
      <c r="B92" s="4" t="s">
        <v>333</v>
      </c>
      <c r="D92" s="4" t="s">
        <v>42</v>
      </c>
      <c r="E92" s="43">
        <f>'Option 1'!E92*0.8</f>
        <v>0</v>
      </c>
      <c r="F92" s="43">
        <f>'Option 1'!F92*0.8</f>
        <v>4.5952423013117654E-5</v>
      </c>
      <c r="G92" s="43">
        <f>'Option 1'!G92*0.8</f>
        <v>1.0656409020992622E-4</v>
      </c>
      <c r="H92" s="43">
        <f>'Option 1'!H92*0.8</f>
        <v>1.8527497527413535E-4</v>
      </c>
      <c r="I92" s="43">
        <f>'Option 1'!I92*0.8</f>
        <v>2.8736535572867892E-4</v>
      </c>
      <c r="J92" s="43">
        <f>'Option 1'!J92*0.8</f>
        <v>3.9374783274392873E-4</v>
      </c>
      <c r="K92" s="43">
        <f>'Option 1'!K92*0.8</f>
        <v>5.0523142687275576E-4</v>
      </c>
      <c r="L92" s="43">
        <f>'Option 1'!L92*0.8</f>
        <v>6.3266492669416283E-4</v>
      </c>
      <c r="M92" s="43">
        <f>'Option 1'!M92*0.8</f>
        <v>8.0601293399736116E-4</v>
      </c>
      <c r="N92" s="43">
        <f>'Option 1'!N92*0.8</f>
        <v>8.9388024320849696E-4</v>
      </c>
      <c r="O92" s="43">
        <f>'Option 1'!O92*0.8</f>
        <v>9.8664908091609829E-4</v>
      </c>
      <c r="P92" s="43">
        <f>'Option 1'!P92*0.8</f>
        <v>1.0844541066146972E-3</v>
      </c>
      <c r="Q92" s="43">
        <f>'Option 1'!Q92*0.8</f>
        <v>1.1874299797988276E-3</v>
      </c>
      <c r="R92" s="43">
        <f>'Option 1'!R92*0.8</f>
        <v>1.2957113599630268E-3</v>
      </c>
      <c r="S92" s="43">
        <f>'Option 1'!S92*0.8</f>
        <v>1.4094329066018218E-3</v>
      </c>
      <c r="T92" s="43">
        <f>'Option 1'!T92*0.8</f>
        <v>1.5287292792097503E-3</v>
      </c>
      <c r="U92" s="43">
        <f>'Option 1'!U92*0.8</f>
        <v>1.6537351372813451E-3</v>
      </c>
      <c r="V92" s="43">
        <f>'Option 1'!V92*0.8</f>
        <v>1.7773693942269055E-3</v>
      </c>
      <c r="W92" s="43">
        <f>'Option 1'!W92*0.8</f>
        <v>1.9020367921832153E-3</v>
      </c>
      <c r="X92" s="43">
        <f>'Option 1'!X92*0.8</f>
        <v>2.0207316737425483E-3</v>
      </c>
      <c r="Y92" s="43">
        <f>'Option 1'!Y92*0.8</f>
        <v>2.1049111992340265E-3</v>
      </c>
      <c r="Z92" s="43">
        <f>'Option 1'!Z92*0.8</f>
        <v>2.1855750672490439E-3</v>
      </c>
      <c r="AA92" s="43">
        <f>'Option 1'!AA92*0.8</f>
        <v>2.2451626215183361E-3</v>
      </c>
      <c r="AB92" s="43">
        <f>'Option 1'!AB92*0.8</f>
        <v>2.265409108205376E-3</v>
      </c>
      <c r="AC92" s="43">
        <f>'Option 1'!AC92*0.8</f>
        <v>2.2779358457476148E-3</v>
      </c>
      <c r="AD92" s="43">
        <f>'Option 1'!AD92*0.8</f>
        <v>2.2783256113852453E-3</v>
      </c>
      <c r="AE92" s="43">
        <f>'Option 1'!AE92*0.8</f>
        <v>2.2783256113852453E-3</v>
      </c>
      <c r="AF92" s="43">
        <f>'Option 1'!AF92*0.8</f>
        <v>2.2783256113852453E-3</v>
      </c>
      <c r="AG92" s="43">
        <f>'Option 1'!AG92*0.8</f>
        <v>2.2783256113852453E-3</v>
      </c>
      <c r="AH92" s="43">
        <f>'Option 1'!AH92*0.8</f>
        <v>2.2783256113852453E-3</v>
      </c>
      <c r="AI92" s="43">
        <f>'Option 1'!AI92*0.8</f>
        <v>2.2783256113852453E-3</v>
      </c>
      <c r="AJ92" s="43">
        <f>'Option 1'!AJ92*0.8</f>
        <v>2.2783256113852453E-3</v>
      </c>
      <c r="AK92" s="43">
        <f>'Option 1'!AK92*0.8</f>
        <v>2.2783256113852453E-3</v>
      </c>
      <c r="AL92" s="43">
        <f>'Option 1'!AL92*0.8</f>
        <v>2.2783256113852453E-3</v>
      </c>
      <c r="AM92" s="43">
        <f>'Option 1'!AM92*0.8</f>
        <v>2.2783256113852453E-3</v>
      </c>
      <c r="AN92" s="43">
        <f>'Option 1'!AN92*0.8</f>
        <v>2.2783256113852453E-3</v>
      </c>
      <c r="AO92" s="43">
        <f>'Option 1'!AO92*0.8</f>
        <v>2.2783256113852453E-3</v>
      </c>
      <c r="AP92" s="43">
        <f>'Option 1'!AP92*0.8</f>
        <v>2.2783256113852453E-3</v>
      </c>
      <c r="AQ92" s="43">
        <f>'Option 1'!AQ92*0.8</f>
        <v>2.2783256113852453E-3</v>
      </c>
      <c r="AR92" s="43">
        <f>'Option 1'!AR92*0.8</f>
        <v>2.2783256113852453E-3</v>
      </c>
      <c r="AS92" s="43">
        <f>'Option 1'!AS92*0.8</f>
        <v>2.2783256113852453E-3</v>
      </c>
      <c r="AT92" s="43">
        <f>'Option 1'!AT92*0.8</f>
        <v>2.2783256113852453E-3</v>
      </c>
      <c r="AU92" s="43">
        <f>'Option 1'!AU92*0.8</f>
        <v>2.2783256113852453E-3</v>
      </c>
      <c r="AV92" s="43">
        <f>'Option 1'!AV92*0.8</f>
        <v>2.2783256113852453E-3</v>
      </c>
      <c r="AW92" s="43">
        <f>'Option 1'!AW92*0.8</f>
        <v>2.2783256113852453E-3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66kV OHL (Pole Line) Conductor delivers a cost effective reduction in the risk of condition based failure.  This CBA specifically relates to South Wales.</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-0.11868677450629816</v>
      </c>
      <c r="H29" s="65">
        <f>'Option 1'!$C$5</f>
        <v>0.28115461459631963</v>
      </c>
      <c r="I29" s="65">
        <f>'Option 1'!$C$6</f>
        <v>0.6994056332915024</v>
      </c>
      <c r="J29" s="65">
        <f>'Option 1'!$C$7</f>
        <v>1.3034497815444179</v>
      </c>
      <c r="K29" s="30"/>
    </row>
    <row r="30" spans="2:11" ht="57.75" customHeight="1" x14ac:dyDescent="0.3">
      <c r="B30" s="30" t="s">
        <v>343</v>
      </c>
      <c r="C30" s="31" t="str">
        <f>D11</f>
        <v>Sensitivity Analysis of Option 1 - Asset Replacement Programme Delivered With 10% Increased Costs</v>
      </c>
      <c r="D30" s="30"/>
      <c r="E30" s="31"/>
      <c r="F30" s="30"/>
      <c r="G30" s="65">
        <f>'Option 1(i)'!$C$4</f>
        <v>-0.184863653412842</v>
      </c>
      <c r="H30" s="65">
        <f>'Option 1(i)'!$C$5</f>
        <v>0.19594950508640299</v>
      </c>
      <c r="I30" s="65">
        <f>'Option 1(i)'!$C$6</f>
        <v>0.60162131654133066</v>
      </c>
      <c r="J30" s="65">
        <f>'Option 1(i)'!$C$7</f>
        <v>1.1930086597448335</v>
      </c>
      <c r="K30" s="30"/>
    </row>
    <row r="31" spans="2:11" ht="45.75" customHeight="1" x14ac:dyDescent="0.3">
      <c r="B31" s="30" t="s">
        <v>344</v>
      </c>
      <c r="C31" s="31" t="str">
        <f>D12</f>
        <v>Sensitivity Analysis of Option 1 - Asset Replacement Programme Achieving 20% Lower Benefits</v>
      </c>
      <c r="D31" s="30"/>
      <c r="E31" s="31"/>
      <c r="F31" s="30"/>
      <c r="G31" s="65">
        <f>'Option 1(ii)'!$C$4</f>
        <v>-0.22460451307634305</v>
      </c>
      <c r="H31" s="65">
        <f>'Option 1(ii)'!$C$5</f>
        <v>6.1496747839870657E-2</v>
      </c>
      <c r="I31" s="65">
        <f>'Option 1(ii)'!$C$6</f>
        <v>0.37650922193893099</v>
      </c>
      <c r="J31" s="65">
        <f>'Option 1(ii)'!$C$7</f>
        <v>0.84397910436623136</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I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- 66kV OHL (Pole Line)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-2.2855002880653214E-3</v>
      </c>
      <c r="F7" s="62">
        <v>-2.4624161335609004E-3</v>
      </c>
      <c r="G7" s="62">
        <v>-2.6484026098639265E-3</v>
      </c>
      <c r="H7" s="62">
        <v>-2.8436901176580377E-3</v>
      </c>
      <c r="I7" s="62">
        <v>-3.07392363818509E-3</v>
      </c>
      <c r="J7" s="62">
        <v>-3.3164670254742161E-3</v>
      </c>
      <c r="K7" s="62">
        <v>-3.5716455747503272E-3</v>
      </c>
      <c r="L7" s="62">
        <v>-3.839784581238351E-3</v>
      </c>
      <c r="M7" s="62">
        <v>-4.1758910363494141E-3</v>
      </c>
      <c r="N7" s="62">
        <v>-4.5313507023949694E-3</v>
      </c>
      <c r="O7" s="62">
        <v>-4.9067125752048366E-3</v>
      </c>
      <c r="P7" s="62">
        <v>-5.3025256506088357E-3</v>
      </c>
      <c r="Q7" s="62">
        <v>-5.7193389244367936E-3</v>
      </c>
      <c r="R7" s="62">
        <v>-6.1577013925185392E-3</v>
      </c>
      <c r="S7" s="62">
        <v>-6.6181620506838906E-3</v>
      </c>
      <c r="T7" s="62">
        <v>-7.101269894762674E-3</v>
      </c>
      <c r="U7" s="62">
        <v>-7.6075739205847016E-3</v>
      </c>
      <c r="V7" s="62">
        <v>-8.1038442445567262E-3</v>
      </c>
      <c r="W7" s="62">
        <v>-8.6012567397514561E-3</v>
      </c>
      <c r="X7" s="62">
        <v>-9.071771885484704E-3</v>
      </c>
      <c r="Y7" s="62">
        <v>-9.4133855375050056E-3</v>
      </c>
      <c r="Z7" s="62">
        <v>-9.7363534809498924E-3</v>
      </c>
      <c r="AA7" s="62">
        <v>-9.9889787142471032E-3</v>
      </c>
      <c r="AB7" s="62">
        <v>-1.0063213531657324E-2</v>
      </c>
      <c r="AC7" s="62">
        <v>-1.0100517988750522E-2</v>
      </c>
      <c r="AD7" s="62">
        <v>-1.0101678705613662E-2</v>
      </c>
      <c r="AE7" s="62">
        <v>-1.0101678705613662E-2</v>
      </c>
      <c r="AF7" s="62">
        <v>-1.0101678705613662E-2</v>
      </c>
      <c r="AG7" s="62">
        <v>-1.0101678705613662E-2</v>
      </c>
      <c r="AH7" s="62">
        <v>-1.0101678705613662E-2</v>
      </c>
      <c r="AI7" s="62">
        <v>-1.0101678705613662E-2</v>
      </c>
      <c r="AJ7" s="62">
        <v>-1.0101678705613662E-2</v>
      </c>
      <c r="AK7" s="62">
        <v>-1.0101678705613662E-2</v>
      </c>
      <c r="AL7" s="62">
        <v>-1.0101678705613662E-2</v>
      </c>
      <c r="AM7" s="62">
        <v>-1.0101678705613662E-2</v>
      </c>
      <c r="AN7" s="62">
        <v>-1.0101678705613662E-2</v>
      </c>
      <c r="AO7" s="62">
        <v>-1.0101678705613662E-2</v>
      </c>
      <c r="AP7" s="62">
        <v>-1.0101678705613662E-2</v>
      </c>
      <c r="AQ7" s="62">
        <v>-1.0101678705613662E-2</v>
      </c>
      <c r="AR7" s="62">
        <v>-1.0101678705613662E-2</v>
      </c>
      <c r="AS7" s="62">
        <v>-1.0101678705613662E-2</v>
      </c>
      <c r="AT7" s="62">
        <v>-1.0101678705613662E-2</v>
      </c>
      <c r="AU7" s="62">
        <v>-1.0101678705613662E-2</v>
      </c>
      <c r="AV7" s="62">
        <v>-1.0101678705613662E-2</v>
      </c>
      <c r="AW7" s="62">
        <v>-1.0101678705613662E-2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-2.2855002880653214E-3</v>
      </c>
      <c r="F12" s="59">
        <f t="shared" ref="F12:AW12" si="0">SUM(F7:F11)</f>
        <v>-2.4624161335609004E-3</v>
      </c>
      <c r="G12" s="59">
        <f t="shared" si="0"/>
        <v>-2.6484026098639265E-3</v>
      </c>
      <c r="H12" s="59">
        <f t="shared" si="0"/>
        <v>-2.8436901176580377E-3</v>
      </c>
      <c r="I12" s="59">
        <f t="shared" si="0"/>
        <v>-3.07392363818509E-3</v>
      </c>
      <c r="J12" s="59">
        <f t="shared" si="0"/>
        <v>-3.3164670254742161E-3</v>
      </c>
      <c r="K12" s="59">
        <f t="shared" si="0"/>
        <v>-3.5716455747503272E-3</v>
      </c>
      <c r="L12" s="59">
        <f t="shared" si="0"/>
        <v>-3.839784581238351E-3</v>
      </c>
      <c r="M12" s="59">
        <f t="shared" si="0"/>
        <v>-4.1758910363494141E-3</v>
      </c>
      <c r="N12" s="59">
        <f t="shared" si="0"/>
        <v>-4.5313507023949694E-3</v>
      </c>
      <c r="O12" s="59">
        <f t="shared" si="0"/>
        <v>-4.9067125752048366E-3</v>
      </c>
      <c r="P12" s="59">
        <f t="shared" si="0"/>
        <v>-5.3025256506088357E-3</v>
      </c>
      <c r="Q12" s="59">
        <f t="shared" si="0"/>
        <v>-5.7193389244367936E-3</v>
      </c>
      <c r="R12" s="59">
        <f t="shared" si="0"/>
        <v>-6.1577013925185392E-3</v>
      </c>
      <c r="S12" s="59">
        <f t="shared" si="0"/>
        <v>-6.6181620506838906E-3</v>
      </c>
      <c r="T12" s="59">
        <f t="shared" si="0"/>
        <v>-7.101269894762674E-3</v>
      </c>
      <c r="U12" s="59">
        <f t="shared" si="0"/>
        <v>-7.6075739205847016E-3</v>
      </c>
      <c r="V12" s="59">
        <f t="shared" si="0"/>
        <v>-8.1038442445567262E-3</v>
      </c>
      <c r="W12" s="59">
        <f t="shared" si="0"/>
        <v>-8.6012567397514561E-3</v>
      </c>
      <c r="X12" s="59">
        <f t="shared" si="0"/>
        <v>-9.071771885484704E-3</v>
      </c>
      <c r="Y12" s="59">
        <f t="shared" si="0"/>
        <v>-9.4133855375050056E-3</v>
      </c>
      <c r="Z12" s="59">
        <f t="shared" si="0"/>
        <v>-9.7363534809498924E-3</v>
      </c>
      <c r="AA12" s="59">
        <f t="shared" si="0"/>
        <v>-9.9889787142471032E-3</v>
      </c>
      <c r="AB12" s="59">
        <f t="shared" si="0"/>
        <v>-1.0063213531657324E-2</v>
      </c>
      <c r="AC12" s="59">
        <f t="shared" si="0"/>
        <v>-1.0100517988750522E-2</v>
      </c>
      <c r="AD12" s="59">
        <f t="shared" si="0"/>
        <v>-1.0101678705613662E-2</v>
      </c>
      <c r="AE12" s="59">
        <f t="shared" si="0"/>
        <v>-1.0101678705613662E-2</v>
      </c>
      <c r="AF12" s="59">
        <f t="shared" si="0"/>
        <v>-1.0101678705613662E-2</v>
      </c>
      <c r="AG12" s="59">
        <f t="shared" si="0"/>
        <v>-1.0101678705613662E-2</v>
      </c>
      <c r="AH12" s="59">
        <f t="shared" si="0"/>
        <v>-1.0101678705613662E-2</v>
      </c>
      <c r="AI12" s="59">
        <f t="shared" si="0"/>
        <v>-1.0101678705613662E-2</v>
      </c>
      <c r="AJ12" s="59">
        <f t="shared" si="0"/>
        <v>-1.0101678705613662E-2</v>
      </c>
      <c r="AK12" s="59">
        <f t="shared" si="0"/>
        <v>-1.0101678705613662E-2</v>
      </c>
      <c r="AL12" s="59">
        <f t="shared" si="0"/>
        <v>-1.0101678705613662E-2</v>
      </c>
      <c r="AM12" s="59">
        <f t="shared" si="0"/>
        <v>-1.0101678705613662E-2</v>
      </c>
      <c r="AN12" s="59">
        <f t="shared" si="0"/>
        <v>-1.0101678705613662E-2</v>
      </c>
      <c r="AO12" s="59">
        <f t="shared" si="0"/>
        <v>-1.0101678705613662E-2</v>
      </c>
      <c r="AP12" s="59">
        <f t="shared" si="0"/>
        <v>-1.0101678705613662E-2</v>
      </c>
      <c r="AQ12" s="59">
        <f t="shared" si="0"/>
        <v>-1.0101678705613662E-2</v>
      </c>
      <c r="AR12" s="59">
        <f t="shared" si="0"/>
        <v>-1.0101678705613662E-2</v>
      </c>
      <c r="AS12" s="59">
        <f t="shared" si="0"/>
        <v>-1.0101678705613662E-2</v>
      </c>
      <c r="AT12" s="59">
        <f t="shared" si="0"/>
        <v>-1.0101678705613662E-2</v>
      </c>
      <c r="AU12" s="59">
        <f t="shared" si="0"/>
        <v>-1.0101678705613662E-2</v>
      </c>
      <c r="AV12" s="59">
        <f t="shared" si="0"/>
        <v>-1.0101678705613662E-2</v>
      </c>
      <c r="AW12" s="59">
        <f t="shared" si="0"/>
        <v>-1.0101678705613662E-2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-1.0105236829981514E-2</v>
      </c>
      <c r="F15" s="81">
        <f>'Fixed data'!$G$7*F$31/1000000</f>
        <v>-1.0888790456959568E-2</v>
      </c>
      <c r="G15" s="81">
        <f>'Fixed data'!$G$7*G$31/1000000</f>
        <v>-1.1712620712614336E-2</v>
      </c>
      <c r="H15" s="81">
        <f>'Fixed data'!$G$7*H$31/1000000</f>
        <v>-1.2577754070249168E-2</v>
      </c>
      <c r="I15" s="81">
        <f>'Fixed data'!$G$7*I$31/1000000</f>
        <v>-1.3598257338033562E-2</v>
      </c>
      <c r="J15" s="81">
        <f>'Fixed data'!$G$7*J$31/1000000</f>
        <v>-1.4673488181335098E-2</v>
      </c>
      <c r="K15" s="81">
        <f>'Fixed data'!$G$7*K$31/1000000</f>
        <v>-1.5804898304272542E-2</v>
      </c>
      <c r="L15" s="81">
        <f>'Fixed data'!$G$7*L$31/1000000</f>
        <v>-1.6993939410964665E-2</v>
      </c>
      <c r="M15" s="81">
        <f>'Fixed data'!$G$7*M$31/1000000</f>
        <v>-1.8485630841909843E-2</v>
      </c>
      <c r="N15" s="81">
        <f>'Fixed data'!$G$7*N$31/1000000</f>
        <v>-2.0063535299885027E-2</v>
      </c>
      <c r="O15" s="81">
        <f>'Fixed data'!$G$7*O$31/1000000</f>
        <v>-2.1730109564456139E-2</v>
      </c>
      <c r="P15" s="81">
        <f>'Fixed data'!$G$7*P$31/1000000</f>
        <v>-2.3487810415189044E-2</v>
      </c>
      <c r="Q15" s="81">
        <f>'Fixed data'!$G$7*Q$31/1000000</f>
        <v>-2.5339094631649614E-2</v>
      </c>
      <c r="R15" s="81">
        <f>'Fixed data'!$G$7*R$31/1000000</f>
        <v>-2.7286418993403762E-2</v>
      </c>
      <c r="S15" s="81">
        <f>'Fixed data'!$G$7*S$31/1000000</f>
        <v>-2.9332240280017328E-2</v>
      </c>
      <c r="T15" s="81">
        <f>'Fixed data'!$G$7*T$31/1000000</f>
        <v>-3.1479015271056253E-2</v>
      </c>
      <c r="U15" s="81">
        <f>'Fixed data'!$G$7*U$31/1000000</f>
        <v>-3.3729200746086395E-2</v>
      </c>
      <c r="V15" s="81">
        <f>'Fixed data'!$G$7*V$31/1000000</f>
        <v>-3.5911877889800069E-2</v>
      </c>
      <c r="W15" s="81">
        <f>'Fixed data'!$G$7*W$31/1000000</f>
        <v>-3.8120826361827148E-2</v>
      </c>
      <c r="X15" s="81">
        <f>'Fixed data'!$G$7*X$31/1000000</f>
        <v>-4.0199783413399741E-2</v>
      </c>
      <c r="Y15" s="81">
        <f>'Fixed data'!$G$7*Y$31/1000000</f>
        <v>-4.1848969583645354E-2</v>
      </c>
      <c r="Z15" s="81">
        <f>'Fixed data'!$G$7*Z$31/1000000</f>
        <v>-4.3379051991183061E-2</v>
      </c>
      <c r="AA15" s="81">
        <f>'Fixed data'!$G$7*AA$31/1000000</f>
        <v>-4.4679096709337993E-2</v>
      </c>
      <c r="AB15" s="81">
        <f>'Fixed data'!$G$7*AB$31/1000000</f>
        <v>-4.5197211921953966E-2</v>
      </c>
      <c r="AC15" s="81">
        <f>'Fixed data'!$G$7*AC$31/1000000</f>
        <v>-4.5554009645072085E-2</v>
      </c>
      <c r="AD15" s="81">
        <f>'Fixed data'!$G$7*AD$31/1000000</f>
        <v>-4.5565111297963569E-2</v>
      </c>
      <c r="AE15" s="81">
        <f>'Fixed data'!$G$7*AE$31/1000000</f>
        <v>-4.5565111297963569E-2</v>
      </c>
      <c r="AF15" s="81">
        <f>'Fixed data'!$G$7*AF$31/1000000</f>
        <v>-4.5565111297963569E-2</v>
      </c>
      <c r="AG15" s="81">
        <f>'Fixed data'!$G$7*AG$31/1000000</f>
        <v>-4.5565111297963569E-2</v>
      </c>
      <c r="AH15" s="81">
        <f>'Fixed data'!$G$7*AH$31/1000000</f>
        <v>-4.5565111297963569E-2</v>
      </c>
      <c r="AI15" s="81">
        <f>'Fixed data'!$G$7*AI$31/1000000</f>
        <v>-4.5565111297963569E-2</v>
      </c>
      <c r="AJ15" s="81">
        <f>'Fixed data'!$G$7*AJ$31/1000000</f>
        <v>-4.5565111297963569E-2</v>
      </c>
      <c r="AK15" s="81">
        <f>'Fixed data'!$G$7*AK$31/1000000</f>
        <v>-4.5565111297963569E-2</v>
      </c>
      <c r="AL15" s="81">
        <f>'Fixed data'!$G$7*AL$31/1000000</f>
        <v>-4.5565111297963569E-2</v>
      </c>
      <c r="AM15" s="81">
        <f>'Fixed data'!$G$7*AM$31/1000000</f>
        <v>-4.5565111297963569E-2</v>
      </c>
      <c r="AN15" s="81">
        <f>'Fixed data'!$G$7*AN$31/1000000</f>
        <v>-4.5565111297963569E-2</v>
      </c>
      <c r="AO15" s="81">
        <f>'Fixed data'!$G$7*AO$31/1000000</f>
        <v>-4.5565111297963569E-2</v>
      </c>
      <c r="AP15" s="81">
        <f>'Fixed data'!$G$7*AP$31/1000000</f>
        <v>-4.5565111297963569E-2</v>
      </c>
      <c r="AQ15" s="81">
        <f>'Fixed data'!$G$7*AQ$31/1000000</f>
        <v>-4.5565111297963569E-2</v>
      </c>
      <c r="AR15" s="81">
        <f>'Fixed data'!$G$7*AR$31/1000000</f>
        <v>-4.5565111297963569E-2</v>
      </c>
      <c r="AS15" s="81">
        <f>'Fixed data'!$G$7*AS$31/1000000</f>
        <v>-4.5565111297963569E-2</v>
      </c>
      <c r="AT15" s="81">
        <f>'Fixed data'!$G$7*AT$31/1000000</f>
        <v>-4.5565111297963569E-2</v>
      </c>
      <c r="AU15" s="81">
        <f>'Fixed data'!$G$7*AU$31/1000000</f>
        <v>-4.5565111297963569E-2</v>
      </c>
      <c r="AV15" s="81">
        <f>'Fixed data'!$G$7*AV$31/1000000</f>
        <v>-4.5565111297963569E-2</v>
      </c>
      <c r="AW15" s="81">
        <f>'Fixed data'!$G$7*AW$31/1000000</f>
        <v>-4.5565111297963569E-2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-2.961923148481644E-2</v>
      </c>
      <c r="F16" s="81">
        <f>'Fixed data'!$G$8*F32/1000000</f>
        <v>-3.1915887827335142E-2</v>
      </c>
      <c r="G16" s="81">
        <f>'Fixed data'!$G$8*G32/1000000</f>
        <v>-3.4330598086676836E-2</v>
      </c>
      <c r="H16" s="81">
        <f>'Fixed data'!$G$8*H32/1000000</f>
        <v>-3.6866370935562109E-2</v>
      </c>
      <c r="I16" s="81">
        <f>'Fixed data'!$G$8*I32/1000000</f>
        <v>-3.9857545019660566E-2</v>
      </c>
      <c r="J16" s="81">
        <f>'Fixed data'!$G$8*J32/1000000</f>
        <v>-4.3009129864547448E-2</v>
      </c>
      <c r="K16" s="81">
        <f>'Fixed data'!$G$8*K32/1000000</f>
        <v>-4.6325380527384205E-2</v>
      </c>
      <c r="L16" s="81">
        <f>'Fixed data'!$G$8*L32/1000000</f>
        <v>-4.9810552065332248E-2</v>
      </c>
      <c r="M16" s="81">
        <f>'Fixed data'!$G$8*M32/1000000</f>
        <v>-5.4182815134515908E-2</v>
      </c>
      <c r="N16" s="81">
        <f>'Fixed data'!$G$8*N32/1000000</f>
        <v>-5.8807775260440738E-2</v>
      </c>
      <c r="O16" s="81">
        <f>'Fixed data'!$G$8*O32/1000000</f>
        <v>-6.3692633454215428E-2</v>
      </c>
      <c r="P16" s="81">
        <f>'Fixed data'!$G$8*P32/1000000</f>
        <v>-6.8844590726948832E-2</v>
      </c>
      <c r="Q16" s="81">
        <f>'Fixed data'!$G$8*Q32/1000000</f>
        <v>-7.4270848089749639E-2</v>
      </c>
      <c r="R16" s="81">
        <f>'Fixed data'!$G$8*R32/1000000</f>
        <v>-7.9978606553726503E-2</v>
      </c>
      <c r="S16" s="81">
        <f>'Fixed data'!$G$8*S32/1000000</f>
        <v>-8.5975067129988328E-2</v>
      </c>
      <c r="T16" s="81">
        <f>'Fixed data'!$G$8*T32/1000000</f>
        <v>-9.2267430829643726E-2</v>
      </c>
      <c r="U16" s="81">
        <f>'Fixed data'!$G$8*U32/1000000</f>
        <v>-9.8862898663801491E-2</v>
      </c>
      <c r="V16" s="81">
        <f>'Fixed data'!$G$8*V32/1000000</f>
        <v>-0.10526049435245113</v>
      </c>
      <c r="W16" s="81">
        <f>'Fixed data'!$G$8*W32/1000000</f>
        <v>-0.11173509333828426</v>
      </c>
      <c r="X16" s="81">
        <f>'Fixed data'!$G$8*X32/1000000</f>
        <v>-0.11782867740697467</v>
      </c>
      <c r="Y16" s="81">
        <f>'Fixed data'!$G$8*Y32/1000000</f>
        <v>-0.12266256975011458</v>
      </c>
      <c r="Z16" s="81">
        <f>'Fixed data'!$G$8*Z32/1000000</f>
        <v>-0.12714735974387742</v>
      </c>
      <c r="AA16" s="81">
        <f>'Fixed data'!$G$8*AA32/1000000</f>
        <v>-0.13095789146079859</v>
      </c>
      <c r="AB16" s="81">
        <f>'Fixed data'!$G$8*AB32/1000000</f>
        <v>-0.13247652726087661</v>
      </c>
      <c r="AC16" s="81">
        <f>'Fixed data'!$G$8*AC32/1000000</f>
        <v>-0.13352232901021674</v>
      </c>
      <c r="AD16" s="81">
        <f>'Fixed data'!$G$8*AD32/1000000</f>
        <v>-0.13355486881431924</v>
      </c>
      <c r="AE16" s="81">
        <f>'Fixed data'!$G$8*AE32/1000000</f>
        <v>-0.13355486881431924</v>
      </c>
      <c r="AF16" s="81">
        <f>'Fixed data'!$G$8*AF32/1000000</f>
        <v>-0.13355486881431924</v>
      </c>
      <c r="AG16" s="81">
        <f>'Fixed data'!$G$8*AG32/1000000</f>
        <v>-0.13355486881431924</v>
      </c>
      <c r="AH16" s="81">
        <f>'Fixed data'!$G$8*AH32/1000000</f>
        <v>-0.13355486881431924</v>
      </c>
      <c r="AI16" s="81">
        <f>'Fixed data'!$G$8*AI32/1000000</f>
        <v>-0.13355486881431924</v>
      </c>
      <c r="AJ16" s="81">
        <f>'Fixed data'!$G$8*AJ32/1000000</f>
        <v>-0.13355486881431924</v>
      </c>
      <c r="AK16" s="81">
        <f>'Fixed data'!$G$8*AK32/1000000</f>
        <v>-0.13355486881431924</v>
      </c>
      <c r="AL16" s="81">
        <f>'Fixed data'!$G$8*AL32/1000000</f>
        <v>-0.13355486881431924</v>
      </c>
      <c r="AM16" s="81">
        <f>'Fixed data'!$G$8*AM32/1000000</f>
        <v>-0.13355486881431924</v>
      </c>
      <c r="AN16" s="81">
        <f>'Fixed data'!$G$8*AN32/1000000</f>
        <v>-0.13355486881431924</v>
      </c>
      <c r="AO16" s="81">
        <f>'Fixed data'!$G$8*AO32/1000000</f>
        <v>-0.13355486881431924</v>
      </c>
      <c r="AP16" s="81">
        <f>'Fixed data'!$G$8*AP32/1000000</f>
        <v>-0.13355486881431924</v>
      </c>
      <c r="AQ16" s="81">
        <f>'Fixed data'!$G$8*AQ32/1000000</f>
        <v>-0.13355486881431924</v>
      </c>
      <c r="AR16" s="81">
        <f>'Fixed data'!$G$8*AR32/1000000</f>
        <v>-0.13355486881431924</v>
      </c>
      <c r="AS16" s="81">
        <f>'Fixed data'!$G$8*AS32/1000000</f>
        <v>-0.13355486881431924</v>
      </c>
      <c r="AT16" s="81">
        <f>'Fixed data'!$G$8*AT32/1000000</f>
        <v>-0.13355486881431924</v>
      </c>
      <c r="AU16" s="81">
        <f>'Fixed data'!$G$8*AU32/1000000</f>
        <v>-0.13355486881431924</v>
      </c>
      <c r="AV16" s="81">
        <f>'Fixed data'!$G$8*AV32/1000000</f>
        <v>-0.13355486881431924</v>
      </c>
      <c r="AW16" s="81">
        <f>'Fixed data'!$G$8*AW32/1000000</f>
        <v>-0.13355486881431924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-6.3571808108787346E-4</v>
      </c>
      <c r="F18" s="34">
        <f>F34*'Fixed data'!$G$9</f>
        <v>-6.8479257589703583E-4</v>
      </c>
      <c r="G18" s="34">
        <f>G34*'Fixed data'!$G$9</f>
        <v>-7.3637542055018934E-4</v>
      </c>
      <c r="H18" s="34">
        <f>H34*'Fixed data'!$G$9</f>
        <v>-7.9053011271640165E-4</v>
      </c>
      <c r="I18" s="34">
        <f>I34*'Fixed data'!$G$9</f>
        <v>-8.5434291229569473E-4</v>
      </c>
      <c r="J18" s="34">
        <f>J34*'Fixed data'!$G$9</f>
        <v>-9.2155619209941127E-4</v>
      </c>
      <c r="K18" s="34">
        <f>K34*'Fixed data'!$G$9</f>
        <v>-9.9225948133269256E-4</v>
      </c>
      <c r="L18" s="34">
        <f>L34*'Fixed data'!$G$9</f>
        <v>-1.066542309200683E-3</v>
      </c>
      <c r="M18" s="34">
        <f>M34*'Fixed data'!$G$9</f>
        <v>-1.1595843377327666E-3</v>
      </c>
      <c r="N18" s="34">
        <f>N34*'Fixed data'!$G$9</f>
        <v>-1.2579635120196732E-3</v>
      </c>
      <c r="O18" s="34">
        <f>O34*'Fixed data'!$G$9</f>
        <v>-1.3618306013292996E-3</v>
      </c>
      <c r="P18" s="34">
        <f>P34*'Fixed data'!$G$9</f>
        <v>-1.47133637492955E-3</v>
      </c>
      <c r="Q18" s="34">
        <f>Q34*'Fixed data'!$G$9</f>
        <v>-1.5866316020883219E-3</v>
      </c>
      <c r="R18" s="34">
        <f>R34*'Fixed data'!$G$9</f>
        <v>-1.7078670520735146E-3</v>
      </c>
      <c r="S18" s="34">
        <f>S34*'Fixed data'!$G$9</f>
        <v>-1.8351934941530311E-3</v>
      </c>
      <c r="T18" s="34">
        <f>T34*'Fixed data'!$G$9</f>
        <v>-1.968761697594767E-3</v>
      </c>
      <c r="U18" s="34">
        <f>U34*'Fixed data'!$G$9</f>
        <v>-2.1087224316666238E-3</v>
      </c>
      <c r="V18" s="34">
        <f>V34*'Fixed data'!$G$9</f>
        <v>-2.2471474753043325E-3</v>
      </c>
      <c r="W18" s="34">
        <f>W34*'Fixed data'!$G$9</f>
        <v>-2.3867292581260646E-3</v>
      </c>
      <c r="X18" s="34">
        <f>X34*'Fixed data'!$G$9</f>
        <v>-2.5196240120991323E-3</v>
      </c>
      <c r="Y18" s="34">
        <f>Y34*'Fixed data'!$G$9</f>
        <v>-2.6138742205562451E-3</v>
      </c>
      <c r="Z18" s="34">
        <f>Z34*'Fixed data'!$G$9</f>
        <v>-2.7041881814747113E-3</v>
      </c>
      <c r="AA18" s="34">
        <f>AA34*'Fixed data'!$G$9</f>
        <v>-2.770904397544364E-3</v>
      </c>
      <c r="AB18" s="34">
        <f>AB34*'Fixed data'!$G$9</f>
        <v>-2.7935730403008609E-3</v>
      </c>
      <c r="AC18" s="34">
        <f>AC34*'Fixed data'!$G$9</f>
        <v>-2.807598394064146E-3</v>
      </c>
      <c r="AD18" s="34">
        <f>AD34*'Fixed data'!$G$9</f>
        <v>-2.8080347886907694E-3</v>
      </c>
      <c r="AE18" s="34">
        <f>AE34*'Fixed data'!$G$9</f>
        <v>-2.8080347886907694E-3</v>
      </c>
      <c r="AF18" s="34">
        <f>AF34*'Fixed data'!$G$9</f>
        <v>-2.8080347886907694E-3</v>
      </c>
      <c r="AG18" s="34">
        <f>AG34*'Fixed data'!$G$9</f>
        <v>-2.8080347886907694E-3</v>
      </c>
      <c r="AH18" s="34">
        <f>AH34*'Fixed data'!$G$9</f>
        <v>-2.8080347886907694E-3</v>
      </c>
      <c r="AI18" s="34">
        <f>AI34*'Fixed data'!$G$9</f>
        <v>-2.8080347886907694E-3</v>
      </c>
      <c r="AJ18" s="34">
        <f>AJ34*'Fixed data'!$G$9</f>
        <v>-2.8080347886907694E-3</v>
      </c>
      <c r="AK18" s="34">
        <f>AK34*'Fixed data'!$G$9</f>
        <v>-2.8080347886907694E-3</v>
      </c>
      <c r="AL18" s="34">
        <f>AL34*'Fixed data'!$G$9</f>
        <v>-2.8080347886907694E-3</v>
      </c>
      <c r="AM18" s="34">
        <f>AM34*'Fixed data'!$G$9</f>
        <v>-2.8080347886907694E-3</v>
      </c>
      <c r="AN18" s="34">
        <f>AN34*'Fixed data'!$G$9</f>
        <v>-2.8080347886907694E-3</v>
      </c>
      <c r="AO18" s="34">
        <f>AO34*'Fixed data'!$G$9</f>
        <v>-2.8080347886907694E-3</v>
      </c>
      <c r="AP18" s="34">
        <f>AP34*'Fixed data'!$G$9</f>
        <v>-2.8080347886907694E-3</v>
      </c>
      <c r="AQ18" s="34">
        <f>AQ34*'Fixed data'!$G$9</f>
        <v>-2.8080347886907694E-3</v>
      </c>
      <c r="AR18" s="34">
        <f>AR34*'Fixed data'!$G$9</f>
        <v>-2.8080347886907694E-3</v>
      </c>
      <c r="AS18" s="34">
        <f>AS34*'Fixed data'!$G$9</f>
        <v>-2.8080347886907694E-3</v>
      </c>
      <c r="AT18" s="34">
        <f>AT34*'Fixed data'!$G$9</f>
        <v>-2.8080347886907694E-3</v>
      </c>
      <c r="AU18" s="34">
        <f>AU34*'Fixed data'!$G$9</f>
        <v>-2.8080347886907694E-3</v>
      </c>
      <c r="AV18" s="34">
        <f>AV34*'Fixed data'!$G$9</f>
        <v>-2.8080347886907694E-3</v>
      </c>
      <c r="AW18" s="34">
        <f>AW34*'Fixed data'!$G$9</f>
        <v>-2.8080347886907694E-3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-1.9509171048940944E-5</v>
      </c>
      <c r="F19" s="34">
        <f>F35*'Fixed data'!$G$10</f>
        <v>-2.1015188797773847E-5</v>
      </c>
      <c r="G19" s="34">
        <f>G35*'Fixed data'!$G$10</f>
        <v>-2.2598183791100458E-5</v>
      </c>
      <c r="H19" s="34">
        <f>H35*'Fixed data'!$G$10</f>
        <v>-2.4260104670817181E-5</v>
      </c>
      <c r="I19" s="34">
        <f>I35*'Fixed data'!$G$10</f>
        <v>-2.6218417418464392E-5</v>
      </c>
      <c r="J19" s="34">
        <f>J35*'Fixed data'!$G$10</f>
        <v>-2.828108546497824E-5</v>
      </c>
      <c r="K19" s="34">
        <f>K35*'Fixed data'!$G$10</f>
        <v>-3.0450856318458442E-5</v>
      </c>
      <c r="L19" s="34">
        <f>L35*'Fixed data'!$G$10</f>
        <v>-3.2730477487004912E-5</v>
      </c>
      <c r="M19" s="34">
        <f>M35*'Fixed data'!$G$10</f>
        <v>-3.5585788517747731E-5</v>
      </c>
      <c r="N19" s="34">
        <f>N35*'Fixed data'!$G$10</f>
        <v>-3.8604888014701491E-5</v>
      </c>
      <c r="O19" s="34">
        <f>O35*'Fixed data'!$G$10</f>
        <v>-4.1792402845535863E-5</v>
      </c>
      <c r="P19" s="34">
        <f>P35*'Fixed data'!$G$10</f>
        <v>-4.5152959877920404E-5</v>
      </c>
      <c r="Q19" s="34">
        <f>Q35*'Fixed data'!$G$10</f>
        <v>-4.8691185979524775E-5</v>
      </c>
      <c r="R19" s="34">
        <f>R35*'Fixed data'!$G$10</f>
        <v>-5.2411708018018715E-5</v>
      </c>
      <c r="S19" s="34">
        <f>S35*'Fixed data'!$G$10</f>
        <v>-5.6319152861071647E-5</v>
      </c>
      <c r="T19" s="34">
        <f>T35*'Fixed data'!$G$10</f>
        <v>-6.0418147376353339E-5</v>
      </c>
      <c r="U19" s="34">
        <f>U35*'Fixed data'!$G$10</f>
        <v>-6.4713318431533368E-5</v>
      </c>
      <c r="V19" s="34">
        <f>V35*'Fixed data'!$G$10</f>
        <v>-6.8961361603695167E-5</v>
      </c>
      <c r="W19" s="34">
        <f>W35*'Fixed data'!$G$10</f>
        <v>-7.324490325115839E-5</v>
      </c>
      <c r="X19" s="34">
        <f>X35*'Fixed data'!$G$10</f>
        <v>-7.7323230679459263E-5</v>
      </c>
      <c r="Y19" s="34">
        <f>Y35*'Fixed data'!$G$10</f>
        <v>-8.0215618819563127E-5</v>
      </c>
      <c r="Z19" s="34">
        <f>Z35*'Fixed data'!$G$10</f>
        <v>-8.2987209818910805E-5</v>
      </c>
      <c r="AA19" s="34">
        <f>AA35*'Fixed data'!$G$10</f>
        <v>-8.5034623774501994E-5</v>
      </c>
      <c r="AB19" s="34">
        <f>AB35*'Fixed data'!$G$10</f>
        <v>-8.5730288161185825E-5</v>
      </c>
      <c r="AC19" s="34">
        <f>AC35*'Fixed data'!$G$10</f>
        <v>-8.6160703833997298E-5</v>
      </c>
      <c r="AD19" s="34">
        <f>AD35*'Fixed data'!$G$10</f>
        <v>-8.6174096087055513E-5</v>
      </c>
      <c r="AE19" s="34">
        <f>AE35*'Fixed data'!$G$10</f>
        <v>-8.6174096087055513E-5</v>
      </c>
      <c r="AF19" s="34">
        <f>AF35*'Fixed data'!$G$10</f>
        <v>-8.6174096087055513E-5</v>
      </c>
      <c r="AG19" s="34">
        <f>AG35*'Fixed data'!$G$10</f>
        <v>-8.6174096087055513E-5</v>
      </c>
      <c r="AH19" s="34">
        <f>AH35*'Fixed data'!$G$10</f>
        <v>-8.6174096087055513E-5</v>
      </c>
      <c r="AI19" s="34">
        <f>AI35*'Fixed data'!$G$10</f>
        <v>-8.6174096087055513E-5</v>
      </c>
      <c r="AJ19" s="34">
        <f>AJ35*'Fixed data'!$G$10</f>
        <v>-8.6174096087055513E-5</v>
      </c>
      <c r="AK19" s="34">
        <f>AK35*'Fixed data'!$G$10</f>
        <v>-8.6174096087055513E-5</v>
      </c>
      <c r="AL19" s="34">
        <f>AL35*'Fixed data'!$G$10</f>
        <v>-8.6174096087055513E-5</v>
      </c>
      <c r="AM19" s="34">
        <f>AM35*'Fixed data'!$G$10</f>
        <v>-8.6174096087055513E-5</v>
      </c>
      <c r="AN19" s="34">
        <f>AN35*'Fixed data'!$G$10</f>
        <v>-8.6174096087055513E-5</v>
      </c>
      <c r="AO19" s="34">
        <f>AO35*'Fixed data'!$G$10</f>
        <v>-8.6174096087055513E-5</v>
      </c>
      <c r="AP19" s="34">
        <f>AP35*'Fixed data'!$G$10</f>
        <v>-8.6174096087055513E-5</v>
      </c>
      <c r="AQ19" s="34">
        <f>AQ35*'Fixed data'!$G$10</f>
        <v>-8.6174096087055513E-5</v>
      </c>
      <c r="AR19" s="34">
        <f>AR35*'Fixed data'!$G$10</f>
        <v>-8.6174096087055513E-5</v>
      </c>
      <c r="AS19" s="34">
        <f>AS35*'Fixed data'!$G$10</f>
        <v>-8.6174096087055513E-5</v>
      </c>
      <c r="AT19" s="34">
        <f>AT35*'Fixed data'!$G$10</f>
        <v>-8.6174096087055513E-5</v>
      </c>
      <c r="AU19" s="34">
        <f>AU35*'Fixed data'!$G$10</f>
        <v>-8.6174096087055513E-5</v>
      </c>
      <c r="AV19" s="34">
        <f>AV35*'Fixed data'!$G$10</f>
        <v>-8.6174096087055513E-5</v>
      </c>
      <c r="AW19" s="34">
        <f>AW35*'Fixed data'!$G$10</f>
        <v>-8.6174096087055513E-5</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-4.0379695566934763E-2</v>
      </c>
      <c r="F24" s="53">
        <f t="shared" ref="F24:BD24" si="1">SUM(F13:F23)</f>
        <v>-4.3510486048989522E-2</v>
      </c>
      <c r="G24" s="53">
        <f t="shared" si="1"/>
        <v>-4.680219240363246E-2</v>
      </c>
      <c r="H24" s="53">
        <f t="shared" si="1"/>
        <v>-5.0258915223198496E-2</v>
      </c>
      <c r="I24" s="53">
        <f t="shared" si="1"/>
        <v>-5.4336363687408282E-2</v>
      </c>
      <c r="J24" s="53">
        <f t="shared" si="1"/>
        <v>-5.8632455323446936E-2</v>
      </c>
      <c r="K24" s="53">
        <f t="shared" si="1"/>
        <v>-6.3152989169307908E-2</v>
      </c>
      <c r="L24" s="53">
        <f t="shared" si="1"/>
        <v>-6.7903764262984598E-2</v>
      </c>
      <c r="M24" s="53">
        <f t="shared" si="1"/>
        <v>-7.3863616102676249E-2</v>
      </c>
      <c r="N24" s="53">
        <f t="shared" si="1"/>
        <v>-8.0167878960360137E-2</v>
      </c>
      <c r="O24" s="53">
        <f t="shared" si="1"/>
        <v>-8.6826366022846393E-2</v>
      </c>
      <c r="P24" s="53">
        <f t="shared" si="1"/>
        <v>-9.3848890476945349E-2</v>
      </c>
      <c r="Q24" s="53">
        <f t="shared" si="1"/>
        <v>-0.10124526550946711</v>
      </c>
      <c r="R24" s="53">
        <f t="shared" si="1"/>
        <v>-0.10902530430722181</v>
      </c>
      <c r="S24" s="53">
        <f t="shared" si="1"/>
        <v>-0.11719882005701976</v>
      </c>
      <c r="T24" s="53">
        <f t="shared" si="1"/>
        <v>-0.1257756259456711</v>
      </c>
      <c r="U24" s="53">
        <f t="shared" si="1"/>
        <v>-0.13476553515998604</v>
      </c>
      <c r="V24" s="53">
        <f t="shared" si="1"/>
        <v>-0.14348848107915924</v>
      </c>
      <c r="W24" s="53">
        <f t="shared" si="1"/>
        <v>-0.15231589386148864</v>
      </c>
      <c r="X24" s="53">
        <f t="shared" si="1"/>
        <v>-0.16062540806315301</v>
      </c>
      <c r="Y24" s="53">
        <f t="shared" si="1"/>
        <v>-0.16720562917313578</v>
      </c>
      <c r="Z24" s="53">
        <f t="shared" si="1"/>
        <v>-0.17331358712635411</v>
      </c>
      <c r="AA24" s="53">
        <f t="shared" si="1"/>
        <v>-0.17849292719145543</v>
      </c>
      <c r="AB24" s="53">
        <f t="shared" si="1"/>
        <v>-0.18055304251129264</v>
      </c>
      <c r="AC24" s="53">
        <f t="shared" si="1"/>
        <v>-0.18197009775318695</v>
      </c>
      <c r="AD24" s="53">
        <f t="shared" si="1"/>
        <v>-0.18201418899706062</v>
      </c>
      <c r="AE24" s="53">
        <f t="shared" si="1"/>
        <v>-0.18201418899706062</v>
      </c>
      <c r="AF24" s="53">
        <f t="shared" si="1"/>
        <v>-0.18201418899706062</v>
      </c>
      <c r="AG24" s="53">
        <f t="shared" si="1"/>
        <v>-0.18201418899706062</v>
      </c>
      <c r="AH24" s="53">
        <f t="shared" si="1"/>
        <v>-0.18201418899706062</v>
      </c>
      <c r="AI24" s="53">
        <f t="shared" si="1"/>
        <v>-0.18201418899706062</v>
      </c>
      <c r="AJ24" s="53">
        <f t="shared" si="1"/>
        <v>-0.18201418899706062</v>
      </c>
      <c r="AK24" s="53">
        <f t="shared" si="1"/>
        <v>-0.18201418899706062</v>
      </c>
      <c r="AL24" s="53">
        <f t="shared" si="1"/>
        <v>-0.18201418899706062</v>
      </c>
      <c r="AM24" s="53">
        <f t="shared" si="1"/>
        <v>-0.18201418899706062</v>
      </c>
      <c r="AN24" s="53">
        <f t="shared" si="1"/>
        <v>-0.18201418899706062</v>
      </c>
      <c r="AO24" s="53">
        <f t="shared" si="1"/>
        <v>-0.18201418899706062</v>
      </c>
      <c r="AP24" s="53">
        <f t="shared" si="1"/>
        <v>-0.18201418899706062</v>
      </c>
      <c r="AQ24" s="53">
        <f t="shared" si="1"/>
        <v>-0.18201418899706062</v>
      </c>
      <c r="AR24" s="53">
        <f t="shared" si="1"/>
        <v>-0.18201418899706062</v>
      </c>
      <c r="AS24" s="53">
        <f t="shared" si="1"/>
        <v>-0.18201418899706062</v>
      </c>
      <c r="AT24" s="53">
        <f t="shared" si="1"/>
        <v>-0.18201418899706062</v>
      </c>
      <c r="AU24" s="53">
        <f t="shared" si="1"/>
        <v>-0.18201418899706062</v>
      </c>
      <c r="AV24" s="53">
        <f t="shared" si="1"/>
        <v>-0.18201418899706062</v>
      </c>
      <c r="AW24" s="53">
        <f t="shared" si="1"/>
        <v>-0.18201418899706062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-654.33504046494556</v>
      </c>
      <c r="F31" s="43">
        <v>-705.07176270523757</v>
      </c>
      <c r="G31" s="43">
        <v>-758.4164801759606</v>
      </c>
      <c r="H31" s="43">
        <v>-814.43565915215459</v>
      </c>
      <c r="I31" s="43">
        <v>-880.51536200871124</v>
      </c>
      <c r="J31" s="43">
        <v>-950.13878887125168</v>
      </c>
      <c r="K31" s="43">
        <v>-1023.3999405919359</v>
      </c>
      <c r="L31" s="43">
        <v>-1100.3928180229238</v>
      </c>
      <c r="M31" s="43">
        <v>-1196.9829315700708</v>
      </c>
      <c r="N31" s="43">
        <v>-1299.1555174015798</v>
      </c>
      <c r="O31" s="43">
        <v>-1407.0696570890877</v>
      </c>
      <c r="P31" s="43">
        <v>-1520.8844322042287</v>
      </c>
      <c r="Q31" s="43">
        <v>-1640.7589243186364</v>
      </c>
      <c r="R31" s="43">
        <v>-1766.8522150039478</v>
      </c>
      <c r="S31" s="43">
        <v>-1899.3233858317953</v>
      </c>
      <c r="T31" s="43">
        <v>-2038.3315183738168</v>
      </c>
      <c r="U31" s="43">
        <v>-2184.035694201646</v>
      </c>
      <c r="V31" s="43">
        <v>-2325.3685655814065</v>
      </c>
      <c r="W31" s="43">
        <v>-2468.4025599495981</v>
      </c>
      <c r="X31" s="43">
        <v>-2603.0193402737982</v>
      </c>
      <c r="Y31" s="43">
        <v>-2709.8075647951887</v>
      </c>
      <c r="Z31" s="43">
        <v>-2808.8835736899473</v>
      </c>
      <c r="AA31" s="43">
        <v>-2893.064165156768</v>
      </c>
      <c r="AB31" s="43">
        <v>-2926.6131996144986</v>
      </c>
      <c r="AC31" s="43">
        <v>-2949.7165920952784</v>
      </c>
      <c r="AD31" s="43">
        <v>-2950.435447142042</v>
      </c>
      <c r="AE31" s="43">
        <v>-2950.435447142042</v>
      </c>
      <c r="AF31" s="43">
        <v>-2950.435447142042</v>
      </c>
      <c r="AG31" s="43">
        <v>-2950.435447142042</v>
      </c>
      <c r="AH31" s="43">
        <v>-2950.435447142042</v>
      </c>
      <c r="AI31" s="43">
        <v>-2950.435447142042</v>
      </c>
      <c r="AJ31" s="43">
        <v>-2950.435447142042</v>
      </c>
      <c r="AK31" s="43">
        <v>-2950.435447142042</v>
      </c>
      <c r="AL31" s="43">
        <v>-2950.435447142042</v>
      </c>
      <c r="AM31" s="43">
        <v>-2950.435447142042</v>
      </c>
      <c r="AN31" s="43">
        <v>-2950.435447142042</v>
      </c>
      <c r="AO31" s="43">
        <v>-2950.435447142042</v>
      </c>
      <c r="AP31" s="43">
        <v>-2950.435447142042</v>
      </c>
      <c r="AQ31" s="43">
        <v>-2950.435447142042</v>
      </c>
      <c r="AR31" s="43">
        <v>-2950.435447142042</v>
      </c>
      <c r="AS31" s="43">
        <v>-2950.435447142042</v>
      </c>
      <c r="AT31" s="43">
        <v>-2950.435447142042</v>
      </c>
      <c r="AU31" s="43">
        <v>-2950.435447142042</v>
      </c>
      <c r="AV31" s="43">
        <v>-2950.435447142042</v>
      </c>
      <c r="AW31" s="43">
        <v>-2950.435447142042</v>
      </c>
      <c r="AX31" s="43"/>
      <c r="AY31" s="43"/>
      <c r="AZ31" s="43"/>
      <c r="BA31" s="43"/>
      <c r="BB31" s="43"/>
      <c r="BC31" s="43"/>
      <c r="BD31" s="43"/>
    </row>
    <row r="32" spans="1:56" x14ac:dyDescent="0.3">
      <c r="A32" s="170"/>
      <c r="B32" s="4" t="s">
        <v>214</v>
      </c>
      <c r="D32" s="4" t="s">
        <v>88</v>
      </c>
      <c r="E32" s="43">
        <v>-78634.173121099651</v>
      </c>
      <c r="F32" s="43">
        <v>-84731.416816631216</v>
      </c>
      <c r="G32" s="43">
        <v>-91142.074185229969</v>
      </c>
      <c r="H32" s="43">
        <v>-97874.132756609339</v>
      </c>
      <c r="I32" s="43">
        <v>-105815.20647707095</v>
      </c>
      <c r="J32" s="43">
        <v>-114182.14430345273</v>
      </c>
      <c r="K32" s="43">
        <v>-122986.2427105348</v>
      </c>
      <c r="L32" s="43">
        <v>-132238.79817309708</v>
      </c>
      <c r="M32" s="43">
        <v>-143846.43530201528</v>
      </c>
      <c r="N32" s="43">
        <v>-156124.94142755697</v>
      </c>
      <c r="O32" s="43">
        <v>-169093.4340462196</v>
      </c>
      <c r="P32" s="43">
        <v>-182771.030654501</v>
      </c>
      <c r="Q32" s="43">
        <v>-197176.8487488986</v>
      </c>
      <c r="R32" s="43">
        <v>-212330.00582590979</v>
      </c>
      <c r="S32" s="43">
        <v>-228249.61938203251</v>
      </c>
      <c r="T32" s="43">
        <v>-244954.80691376404</v>
      </c>
      <c r="U32" s="43">
        <v>-262464.6859176021</v>
      </c>
      <c r="V32" s="43">
        <v>-279449.24701932963</v>
      </c>
      <c r="W32" s="43">
        <v>-296638.23917136056</v>
      </c>
      <c r="X32" s="43">
        <v>-312815.69957680727</v>
      </c>
      <c r="Y32" s="43">
        <v>-325648.88627019175</v>
      </c>
      <c r="Z32" s="43">
        <v>-337555.26381959254</v>
      </c>
      <c r="AA32" s="43">
        <v>-347671.59688061138</v>
      </c>
      <c r="AB32" s="43">
        <v>-351703.32439090993</v>
      </c>
      <c r="AC32" s="43">
        <v>-354479.75550290954</v>
      </c>
      <c r="AD32" s="43">
        <v>-354566.14331450529</v>
      </c>
      <c r="AE32" s="43">
        <v>-354566.14331450529</v>
      </c>
      <c r="AF32" s="43">
        <v>-354566.14331450529</v>
      </c>
      <c r="AG32" s="43">
        <v>-354566.14331450529</v>
      </c>
      <c r="AH32" s="43">
        <v>-354566.14331450529</v>
      </c>
      <c r="AI32" s="43">
        <v>-354566.14331450529</v>
      </c>
      <c r="AJ32" s="43">
        <v>-354566.14331450529</v>
      </c>
      <c r="AK32" s="43">
        <v>-354566.14331450529</v>
      </c>
      <c r="AL32" s="43">
        <v>-354566.14331450529</v>
      </c>
      <c r="AM32" s="43">
        <v>-354566.14331450529</v>
      </c>
      <c r="AN32" s="43">
        <v>-354566.14331450529</v>
      </c>
      <c r="AO32" s="43">
        <v>-354566.14331450529</v>
      </c>
      <c r="AP32" s="43">
        <v>-354566.14331450529</v>
      </c>
      <c r="AQ32" s="43">
        <v>-354566.14331450529</v>
      </c>
      <c r="AR32" s="43">
        <v>-354566.14331450529</v>
      </c>
      <c r="AS32" s="43">
        <v>-354566.14331450529</v>
      </c>
      <c r="AT32" s="43">
        <v>-354566.14331450529</v>
      </c>
      <c r="AU32" s="43">
        <v>-354566.14331450529</v>
      </c>
      <c r="AV32" s="43">
        <v>-354566.14331450529</v>
      </c>
      <c r="AW32" s="43">
        <v>-354566.14331450529</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-3.5465974890086955E-4</v>
      </c>
      <c r="F34" s="35">
        <v>-3.8203784073785282E-4</v>
      </c>
      <c r="G34" s="35">
        <v>-4.1081531187879273E-4</v>
      </c>
      <c r="H34" s="35">
        <v>-4.410275869372677E-4</v>
      </c>
      <c r="I34" s="35">
        <v>-4.7662800817544431E-4</v>
      </c>
      <c r="J34" s="35">
        <v>-5.1412551791623609E-4</v>
      </c>
      <c r="K34" s="35">
        <v>-5.5357006346546831E-4</v>
      </c>
      <c r="L34" s="35">
        <v>-5.9501159212896782E-4</v>
      </c>
      <c r="M34" s="35">
        <v>-6.4691866140714207E-4</v>
      </c>
      <c r="N34" s="35">
        <v>-7.0180326243966524E-4</v>
      </c>
      <c r="O34" s="35">
        <v>-7.5974950765354712E-4</v>
      </c>
      <c r="P34" s="35">
        <v>-8.2084150947580128E-4</v>
      </c>
      <c r="Q34" s="35">
        <v>-8.8516338033343793E-4</v>
      </c>
      <c r="R34" s="35">
        <v>-9.5279923265346805E-4</v>
      </c>
      <c r="S34" s="35">
        <v>-1.023833178862905E-3</v>
      </c>
      <c r="T34" s="35">
        <v>-1.0983493313887576E-3</v>
      </c>
      <c r="U34" s="35">
        <v>-1.1764318026580383E-3</v>
      </c>
      <c r="V34" s="35">
        <v>-1.2536575300341258E-3</v>
      </c>
      <c r="W34" s="35">
        <v>-1.331528588793344E-3</v>
      </c>
      <c r="X34" s="35">
        <v>-1.4056690316665049E-3</v>
      </c>
      <c r="Y34" s="35">
        <v>-1.4582501305209731E-3</v>
      </c>
      <c r="Z34" s="35">
        <v>-1.5086352424982406E-3</v>
      </c>
      <c r="AA34" s="35">
        <v>-1.545855446143209E-3</v>
      </c>
      <c r="AB34" s="35">
        <v>-1.5585020191873245E-3</v>
      </c>
      <c r="AC34" s="35">
        <v>-1.566326601485535E-3</v>
      </c>
      <c r="AD34" s="35">
        <v>-1.5665700609895263E-3</v>
      </c>
      <c r="AE34" s="35">
        <v>-1.5665700609895263E-3</v>
      </c>
      <c r="AF34" s="35">
        <v>-1.5665700609895263E-3</v>
      </c>
      <c r="AG34" s="35">
        <v>-1.5665700609895263E-3</v>
      </c>
      <c r="AH34" s="35">
        <v>-1.5665700609895263E-3</v>
      </c>
      <c r="AI34" s="35">
        <v>-1.5665700609895263E-3</v>
      </c>
      <c r="AJ34" s="35">
        <v>-1.5665700609895263E-3</v>
      </c>
      <c r="AK34" s="35">
        <v>-1.5665700609895263E-3</v>
      </c>
      <c r="AL34" s="35">
        <v>-1.5665700609895263E-3</v>
      </c>
      <c r="AM34" s="35">
        <v>-1.5665700609895263E-3</v>
      </c>
      <c r="AN34" s="35">
        <v>-1.5665700609895263E-3</v>
      </c>
      <c r="AO34" s="35">
        <v>-1.5665700609895263E-3</v>
      </c>
      <c r="AP34" s="35">
        <v>-1.5665700609895263E-3</v>
      </c>
      <c r="AQ34" s="35">
        <v>-1.5665700609895263E-3</v>
      </c>
      <c r="AR34" s="35">
        <v>-1.5665700609895263E-3</v>
      </c>
      <c r="AS34" s="35">
        <v>-1.5665700609895263E-3</v>
      </c>
      <c r="AT34" s="35">
        <v>-1.5665700609895263E-3</v>
      </c>
      <c r="AU34" s="35">
        <v>-1.5665700609895263E-3</v>
      </c>
      <c r="AV34" s="35">
        <v>-1.5665700609895263E-3</v>
      </c>
      <c r="AW34" s="35">
        <v>-1.5665700609895263E-3</v>
      </c>
      <c r="AX34" s="35"/>
      <c r="AY34" s="35"/>
      <c r="AZ34" s="35"/>
      <c r="BA34" s="35"/>
      <c r="BB34" s="35"/>
      <c r="BC34" s="35"/>
      <c r="BD34" s="35"/>
    </row>
    <row r="35" spans="1:56" ht="16.5" x14ac:dyDescent="0.3">
      <c r="A35" s="170"/>
      <c r="B35" s="4" t="s">
        <v>333</v>
      </c>
      <c r="D35" s="4" t="s">
        <v>42</v>
      </c>
      <c r="E35" s="35">
        <v>-7.097390988355382E-4</v>
      </c>
      <c r="F35" s="35">
        <v>-7.6452767376809609E-4</v>
      </c>
      <c r="G35" s="35">
        <v>-8.2211666292639186E-4</v>
      </c>
      <c r="H35" s="35">
        <v>-8.8257695744875411E-4</v>
      </c>
      <c r="I35" s="35">
        <v>-9.5381991909313044E-4</v>
      </c>
      <c r="J35" s="35">
        <v>-1.0288593022046476E-3</v>
      </c>
      <c r="K35" s="35">
        <v>-1.1077950604880449E-3</v>
      </c>
      <c r="L35" s="35">
        <v>-1.1907271476480688E-3</v>
      </c>
      <c r="M35" s="35">
        <v>-1.2946026979095747E-3</v>
      </c>
      <c r="N35" s="35">
        <v>-1.4044368344234945E-3</v>
      </c>
      <c r="O35" s="35">
        <v>-1.5203978815579962E-3</v>
      </c>
      <c r="P35" s="35">
        <v>-1.6426541636812447E-3</v>
      </c>
      <c r="Q35" s="35">
        <v>-1.7713740051614078E-3</v>
      </c>
      <c r="R35" s="35">
        <v>-1.9067257303666567E-3</v>
      </c>
      <c r="S35" s="35">
        <v>-2.0488776636651503E-3</v>
      </c>
      <c r="T35" s="35">
        <v>-2.197998129425061E-3</v>
      </c>
      <c r="U35" s="35">
        <v>-2.3542554520145542E-3</v>
      </c>
      <c r="V35" s="35">
        <v>-2.5087982731965049E-3</v>
      </c>
      <c r="W35" s="35">
        <v>-2.6646325206418921E-3</v>
      </c>
      <c r="X35" s="35">
        <v>-2.8130011225910583E-3</v>
      </c>
      <c r="Y35" s="35">
        <v>-2.9182255294554062E-3</v>
      </c>
      <c r="Z35" s="35">
        <v>-3.0190553644741779E-3</v>
      </c>
      <c r="AA35" s="35">
        <v>-3.0935398073107931E-3</v>
      </c>
      <c r="AB35" s="35">
        <v>-3.1188479156695932E-3</v>
      </c>
      <c r="AC35" s="35">
        <v>-3.1345063375973915E-3</v>
      </c>
      <c r="AD35" s="35">
        <v>-3.1349935446444298E-3</v>
      </c>
      <c r="AE35" s="35">
        <v>-3.1349935446444298E-3</v>
      </c>
      <c r="AF35" s="35">
        <v>-3.1349935446444298E-3</v>
      </c>
      <c r="AG35" s="35">
        <v>-3.1349935446444298E-3</v>
      </c>
      <c r="AH35" s="35">
        <v>-3.1349935446444298E-3</v>
      </c>
      <c r="AI35" s="35">
        <v>-3.1349935446444298E-3</v>
      </c>
      <c r="AJ35" s="35">
        <v>-3.1349935446444298E-3</v>
      </c>
      <c r="AK35" s="35">
        <v>-3.1349935446444298E-3</v>
      </c>
      <c r="AL35" s="35">
        <v>-3.1349935446444298E-3</v>
      </c>
      <c r="AM35" s="35">
        <v>-3.1349935446444298E-3</v>
      </c>
      <c r="AN35" s="35">
        <v>-3.1349935446444298E-3</v>
      </c>
      <c r="AO35" s="35">
        <v>-3.1349935446444298E-3</v>
      </c>
      <c r="AP35" s="35">
        <v>-3.1349935446444298E-3</v>
      </c>
      <c r="AQ35" s="35">
        <v>-3.1349935446444298E-3</v>
      </c>
      <c r="AR35" s="35">
        <v>-3.1349935446444298E-3</v>
      </c>
      <c r="AS35" s="35">
        <v>-3.1349935446444298E-3</v>
      </c>
      <c r="AT35" s="35">
        <v>-3.1349935446444298E-3</v>
      </c>
      <c r="AU35" s="35">
        <v>-3.1349935446444298E-3</v>
      </c>
      <c r="AV35" s="35">
        <v>-3.1349935446444298E-3</v>
      </c>
      <c r="AW35" s="35">
        <v>-3.1349935446444298E-3</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B1" sqref="B1:B104857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- 66kV OHL (Pole Line)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-0.11868677450629816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0.28115461459631963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0.6994056332915024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1.3034497815444179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-0.1245</v>
      </c>
      <c r="F13" s="62">
        <v>-0.1234</v>
      </c>
      <c r="G13" s="62">
        <v>-0.12230000000000001</v>
      </c>
      <c r="H13" s="62">
        <v>-0.15029999999999999</v>
      </c>
      <c r="I13" s="62">
        <v>-0.1492</v>
      </c>
      <c r="J13" s="62">
        <v>-0.14699999999999999</v>
      </c>
      <c r="K13" s="62">
        <v>-0.1459</v>
      </c>
      <c r="L13" s="62">
        <v>-0.14369999999999999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-0.1245</v>
      </c>
      <c r="F18" s="59">
        <f t="shared" ref="F18:AW18" si="0">SUM(F13:F17)</f>
        <v>-0.1234</v>
      </c>
      <c r="G18" s="59">
        <f t="shared" si="0"/>
        <v>-0.12230000000000001</v>
      </c>
      <c r="H18" s="59">
        <f t="shared" si="0"/>
        <v>-0.15029999999999999</v>
      </c>
      <c r="I18" s="59">
        <f t="shared" si="0"/>
        <v>-0.1492</v>
      </c>
      <c r="J18" s="59">
        <f t="shared" si="0"/>
        <v>-0.14699999999999999</v>
      </c>
      <c r="K18" s="59">
        <f t="shared" si="0"/>
        <v>-0.1459</v>
      </c>
      <c r="L18" s="59">
        <f t="shared" si="0"/>
        <v>-0.14369999999999999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2.1511585053565112E-4</v>
      </c>
      <c r="G19" s="33">
        <v>4.5718171807776009E-4</v>
      </c>
      <c r="H19" s="33">
        <v>7.2634492498388102E-4</v>
      </c>
      <c r="I19" s="33">
        <v>1.0989611745471669E-3</v>
      </c>
      <c r="J19" s="33">
        <v>1.5313265010505391E-3</v>
      </c>
      <c r="K19" s="33">
        <v>2.0208344548368227E-3</v>
      </c>
      <c r="L19" s="33">
        <v>2.5833897322849846E-3</v>
      </c>
      <c r="M19" s="33">
        <v>3.2508314310770356E-3</v>
      </c>
      <c r="N19" s="33">
        <v>3.606291097122591E-3</v>
      </c>
      <c r="O19" s="33">
        <v>3.9816529699324586E-3</v>
      </c>
      <c r="P19" s="33">
        <v>4.3774660453364577E-3</v>
      </c>
      <c r="Q19" s="33">
        <v>4.7942793191644156E-3</v>
      </c>
      <c r="R19" s="33">
        <v>5.2326417872461612E-3</v>
      </c>
      <c r="S19" s="33">
        <v>5.6931024454115126E-3</v>
      </c>
      <c r="T19" s="33">
        <v>6.176210289490296E-3</v>
      </c>
      <c r="U19" s="33">
        <v>6.6825143153123236E-3</v>
      </c>
      <c r="V19" s="33">
        <v>7.1787846392843482E-3</v>
      </c>
      <c r="W19" s="33">
        <v>7.6761971344790781E-3</v>
      </c>
      <c r="X19" s="33">
        <v>8.146712280212326E-3</v>
      </c>
      <c r="Y19" s="33">
        <v>8.4883259322326276E-3</v>
      </c>
      <c r="Z19" s="33">
        <v>8.8112938756775144E-3</v>
      </c>
      <c r="AA19" s="33">
        <v>9.0639191089747252E-3</v>
      </c>
      <c r="AB19" s="33">
        <v>9.1381539263849457E-3</v>
      </c>
      <c r="AC19" s="33">
        <v>9.1754583834781443E-3</v>
      </c>
      <c r="AD19" s="33">
        <v>9.1766191003412843E-3</v>
      </c>
      <c r="AE19" s="33">
        <v>9.1766191003412843E-3</v>
      </c>
      <c r="AF19" s="33">
        <v>9.1766191003412843E-3</v>
      </c>
      <c r="AG19" s="33">
        <v>9.1766191003412843E-3</v>
      </c>
      <c r="AH19" s="33">
        <v>9.1766191003412843E-3</v>
      </c>
      <c r="AI19" s="33">
        <v>9.1766191003412843E-3</v>
      </c>
      <c r="AJ19" s="33">
        <v>9.1766191003412843E-3</v>
      </c>
      <c r="AK19" s="33">
        <v>9.1766191003412843E-3</v>
      </c>
      <c r="AL19" s="33">
        <v>9.1766191003412843E-3</v>
      </c>
      <c r="AM19" s="33">
        <v>9.1766191003412843E-3</v>
      </c>
      <c r="AN19" s="33">
        <v>9.1766191003412843E-3</v>
      </c>
      <c r="AO19" s="33">
        <v>9.1766191003412843E-3</v>
      </c>
      <c r="AP19" s="33">
        <v>9.1766191003412843E-3</v>
      </c>
      <c r="AQ19" s="33">
        <v>9.1766191003412843E-3</v>
      </c>
      <c r="AR19" s="33">
        <v>9.1766191003412843E-3</v>
      </c>
      <c r="AS19" s="33">
        <v>9.1766191003412843E-3</v>
      </c>
      <c r="AT19" s="33">
        <v>9.1766191003412843E-3</v>
      </c>
      <c r="AU19" s="33">
        <v>9.1766191003412843E-3</v>
      </c>
      <c r="AV19" s="33">
        <v>9.1766191003412843E-3</v>
      </c>
      <c r="AW19" s="33">
        <v>9.1766191003412843E-3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2.1511585053565112E-4</v>
      </c>
      <c r="G25" s="67">
        <f t="shared" si="1"/>
        <v>4.5718171807776009E-4</v>
      </c>
      <c r="H25" s="67">
        <f t="shared" si="1"/>
        <v>7.2634492498388102E-4</v>
      </c>
      <c r="I25" s="67">
        <f t="shared" si="1"/>
        <v>1.0989611745471669E-3</v>
      </c>
      <c r="J25" s="67">
        <f t="shared" si="1"/>
        <v>1.5313265010505391E-3</v>
      </c>
      <c r="K25" s="67">
        <f t="shared" si="1"/>
        <v>2.0208344548368227E-3</v>
      </c>
      <c r="L25" s="67">
        <f t="shared" si="1"/>
        <v>2.5833897322849846E-3</v>
      </c>
      <c r="M25" s="67">
        <f t="shared" si="1"/>
        <v>3.2508314310770356E-3</v>
      </c>
      <c r="N25" s="67">
        <f t="shared" si="1"/>
        <v>3.606291097122591E-3</v>
      </c>
      <c r="O25" s="67">
        <f t="shared" si="1"/>
        <v>3.9816529699324586E-3</v>
      </c>
      <c r="P25" s="67">
        <f t="shared" si="1"/>
        <v>4.3774660453364577E-3</v>
      </c>
      <c r="Q25" s="67">
        <f t="shared" si="1"/>
        <v>4.7942793191644156E-3</v>
      </c>
      <c r="R25" s="67">
        <f t="shared" si="1"/>
        <v>5.2326417872461612E-3</v>
      </c>
      <c r="S25" s="67">
        <f t="shared" si="1"/>
        <v>5.6931024454115126E-3</v>
      </c>
      <c r="T25" s="67">
        <f t="shared" si="1"/>
        <v>6.176210289490296E-3</v>
      </c>
      <c r="U25" s="67">
        <f t="shared" si="1"/>
        <v>6.6825143153123236E-3</v>
      </c>
      <c r="V25" s="67">
        <f t="shared" si="1"/>
        <v>7.1787846392843482E-3</v>
      </c>
      <c r="W25" s="67">
        <f t="shared" si="1"/>
        <v>7.6761971344790781E-3</v>
      </c>
      <c r="X25" s="67">
        <f t="shared" si="1"/>
        <v>8.146712280212326E-3</v>
      </c>
      <c r="Y25" s="67">
        <f t="shared" si="1"/>
        <v>8.4883259322326276E-3</v>
      </c>
      <c r="Z25" s="67">
        <f t="shared" si="1"/>
        <v>8.8112938756775144E-3</v>
      </c>
      <c r="AA25" s="67">
        <f t="shared" si="1"/>
        <v>9.0639191089747252E-3</v>
      </c>
      <c r="AB25" s="67">
        <f t="shared" si="1"/>
        <v>9.1381539263849457E-3</v>
      </c>
      <c r="AC25" s="67">
        <f t="shared" si="1"/>
        <v>9.1754583834781443E-3</v>
      </c>
      <c r="AD25" s="67">
        <f t="shared" si="1"/>
        <v>9.1766191003412843E-3</v>
      </c>
      <c r="AE25" s="67">
        <f t="shared" si="1"/>
        <v>9.1766191003412843E-3</v>
      </c>
      <c r="AF25" s="67">
        <f t="shared" si="1"/>
        <v>9.1766191003412843E-3</v>
      </c>
      <c r="AG25" s="67">
        <f t="shared" si="1"/>
        <v>9.1766191003412843E-3</v>
      </c>
      <c r="AH25" s="67">
        <f t="shared" si="1"/>
        <v>9.1766191003412843E-3</v>
      </c>
      <c r="AI25" s="67">
        <f t="shared" si="1"/>
        <v>9.1766191003412843E-3</v>
      </c>
      <c r="AJ25" s="67">
        <f t="shared" si="1"/>
        <v>9.1766191003412843E-3</v>
      </c>
      <c r="AK25" s="67">
        <f t="shared" si="1"/>
        <v>9.1766191003412843E-3</v>
      </c>
      <c r="AL25" s="67">
        <f t="shared" si="1"/>
        <v>9.1766191003412843E-3</v>
      </c>
      <c r="AM25" s="67">
        <f t="shared" si="1"/>
        <v>9.1766191003412843E-3</v>
      </c>
      <c r="AN25" s="67">
        <f t="shared" si="1"/>
        <v>9.1766191003412843E-3</v>
      </c>
      <c r="AO25" s="67">
        <f t="shared" si="1"/>
        <v>9.1766191003412843E-3</v>
      </c>
      <c r="AP25" s="67">
        <f t="shared" si="1"/>
        <v>9.1766191003412843E-3</v>
      </c>
      <c r="AQ25" s="67">
        <f t="shared" si="1"/>
        <v>9.1766191003412843E-3</v>
      </c>
      <c r="AR25" s="67">
        <f t="shared" si="1"/>
        <v>9.1766191003412843E-3</v>
      </c>
      <c r="AS25" s="67">
        <f t="shared" si="1"/>
        <v>9.1766191003412843E-3</v>
      </c>
      <c r="AT25" s="67">
        <f t="shared" si="1"/>
        <v>9.1766191003412843E-3</v>
      </c>
      <c r="AU25" s="67">
        <f t="shared" si="1"/>
        <v>9.1766191003412843E-3</v>
      </c>
      <c r="AV25" s="67">
        <f t="shared" si="1"/>
        <v>9.1766191003412843E-3</v>
      </c>
      <c r="AW25" s="67">
        <f t="shared" si="1"/>
        <v>9.1766191003412843E-3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-0.1245</v>
      </c>
      <c r="F26" s="59">
        <f t="shared" ref="F26:BD26" si="2">F18+F25</f>
        <v>-0.12318488414946434</v>
      </c>
      <c r="G26" s="59">
        <f t="shared" si="2"/>
        <v>-0.12184281828192224</v>
      </c>
      <c r="H26" s="59">
        <f t="shared" si="2"/>
        <v>-0.1495736550750161</v>
      </c>
      <c r="I26" s="59">
        <f t="shared" si="2"/>
        <v>-0.14810103882545284</v>
      </c>
      <c r="J26" s="59">
        <f t="shared" si="2"/>
        <v>-0.14546867349894946</v>
      </c>
      <c r="K26" s="59">
        <f t="shared" si="2"/>
        <v>-0.14387916554516317</v>
      </c>
      <c r="L26" s="59">
        <f t="shared" si="2"/>
        <v>-0.14111661026771502</v>
      </c>
      <c r="M26" s="59">
        <f t="shared" si="2"/>
        <v>3.2508314310770356E-3</v>
      </c>
      <c r="N26" s="59">
        <f t="shared" si="2"/>
        <v>3.606291097122591E-3</v>
      </c>
      <c r="O26" s="59">
        <f t="shared" si="2"/>
        <v>3.9816529699324586E-3</v>
      </c>
      <c r="P26" s="59">
        <f t="shared" si="2"/>
        <v>4.3774660453364577E-3</v>
      </c>
      <c r="Q26" s="59">
        <f t="shared" si="2"/>
        <v>4.7942793191644156E-3</v>
      </c>
      <c r="R26" s="59">
        <f t="shared" si="2"/>
        <v>5.2326417872461612E-3</v>
      </c>
      <c r="S26" s="59">
        <f t="shared" si="2"/>
        <v>5.6931024454115126E-3</v>
      </c>
      <c r="T26" s="59">
        <f t="shared" si="2"/>
        <v>6.176210289490296E-3</v>
      </c>
      <c r="U26" s="59">
        <f t="shared" si="2"/>
        <v>6.6825143153123236E-3</v>
      </c>
      <c r="V26" s="59">
        <f t="shared" si="2"/>
        <v>7.1787846392843482E-3</v>
      </c>
      <c r="W26" s="59">
        <f t="shared" si="2"/>
        <v>7.6761971344790781E-3</v>
      </c>
      <c r="X26" s="59">
        <f t="shared" si="2"/>
        <v>8.146712280212326E-3</v>
      </c>
      <c r="Y26" s="59">
        <f t="shared" si="2"/>
        <v>8.4883259322326276E-3</v>
      </c>
      <c r="Z26" s="59">
        <f t="shared" si="2"/>
        <v>8.8112938756775144E-3</v>
      </c>
      <c r="AA26" s="59">
        <f t="shared" si="2"/>
        <v>9.0639191089747252E-3</v>
      </c>
      <c r="AB26" s="59">
        <f t="shared" si="2"/>
        <v>9.1381539263849457E-3</v>
      </c>
      <c r="AC26" s="59">
        <f t="shared" si="2"/>
        <v>9.1754583834781443E-3</v>
      </c>
      <c r="AD26" s="59">
        <f t="shared" si="2"/>
        <v>9.1766191003412843E-3</v>
      </c>
      <c r="AE26" s="59">
        <f t="shared" si="2"/>
        <v>9.1766191003412843E-3</v>
      </c>
      <c r="AF26" s="59">
        <f t="shared" si="2"/>
        <v>9.1766191003412843E-3</v>
      </c>
      <c r="AG26" s="59">
        <f t="shared" si="2"/>
        <v>9.1766191003412843E-3</v>
      </c>
      <c r="AH26" s="59">
        <f t="shared" si="2"/>
        <v>9.1766191003412843E-3</v>
      </c>
      <c r="AI26" s="59">
        <f t="shared" si="2"/>
        <v>9.1766191003412843E-3</v>
      </c>
      <c r="AJ26" s="59">
        <f t="shared" si="2"/>
        <v>9.1766191003412843E-3</v>
      </c>
      <c r="AK26" s="59">
        <f t="shared" si="2"/>
        <v>9.1766191003412843E-3</v>
      </c>
      <c r="AL26" s="59">
        <f t="shared" si="2"/>
        <v>9.1766191003412843E-3</v>
      </c>
      <c r="AM26" s="59">
        <f t="shared" si="2"/>
        <v>9.1766191003412843E-3</v>
      </c>
      <c r="AN26" s="59">
        <f t="shared" si="2"/>
        <v>9.1766191003412843E-3</v>
      </c>
      <c r="AO26" s="59">
        <f t="shared" si="2"/>
        <v>9.1766191003412843E-3</v>
      </c>
      <c r="AP26" s="59">
        <f t="shared" si="2"/>
        <v>9.1766191003412843E-3</v>
      </c>
      <c r="AQ26" s="59">
        <f t="shared" si="2"/>
        <v>9.1766191003412843E-3</v>
      </c>
      <c r="AR26" s="59">
        <f t="shared" si="2"/>
        <v>9.1766191003412843E-3</v>
      </c>
      <c r="AS26" s="59">
        <f t="shared" si="2"/>
        <v>9.1766191003412843E-3</v>
      </c>
      <c r="AT26" s="59">
        <f t="shared" si="2"/>
        <v>9.1766191003412843E-3</v>
      </c>
      <c r="AU26" s="59">
        <f t="shared" si="2"/>
        <v>9.1766191003412843E-3</v>
      </c>
      <c r="AV26" s="59">
        <f t="shared" si="2"/>
        <v>9.1766191003412843E-3</v>
      </c>
      <c r="AW26" s="59">
        <f t="shared" si="2"/>
        <v>9.1766191003412843E-3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-9.9600000000000008E-2</v>
      </c>
      <c r="F28" s="34">
        <f t="shared" ref="F28:AW28" si="4">F26*F27</f>
        <v>-9.8547907319571471E-2</v>
      </c>
      <c r="G28" s="34">
        <f t="shared" si="4"/>
        <v>-9.7474254625537798E-2</v>
      </c>
      <c r="H28" s="34">
        <f t="shared" si="4"/>
        <v>-0.11965892406001288</v>
      </c>
      <c r="I28" s="34">
        <f t="shared" si="4"/>
        <v>-0.11848083106036228</v>
      </c>
      <c r="J28" s="34">
        <f t="shared" si="4"/>
        <v>-0.11637493879915957</v>
      </c>
      <c r="K28" s="34">
        <f t="shared" si="4"/>
        <v>-0.11510333243613054</v>
      </c>
      <c r="L28" s="34">
        <f t="shared" si="4"/>
        <v>-0.11289328821417202</v>
      </c>
      <c r="M28" s="34">
        <f t="shared" si="4"/>
        <v>2.6006651448616286E-3</v>
      </c>
      <c r="N28" s="34">
        <f t="shared" si="4"/>
        <v>2.8850328776980731E-3</v>
      </c>
      <c r="O28" s="34">
        <f t="shared" si="4"/>
        <v>3.185322375945967E-3</v>
      </c>
      <c r="P28" s="34">
        <f t="shared" si="4"/>
        <v>3.5019728362691662E-3</v>
      </c>
      <c r="Q28" s="34">
        <f t="shared" si="4"/>
        <v>3.8354234553315326E-3</v>
      </c>
      <c r="R28" s="34">
        <f t="shared" si="4"/>
        <v>4.1861134297969289E-3</v>
      </c>
      <c r="S28" s="34">
        <f t="shared" si="4"/>
        <v>4.5544819563292102E-3</v>
      </c>
      <c r="T28" s="34">
        <f t="shared" si="4"/>
        <v>4.9409682315922372E-3</v>
      </c>
      <c r="U28" s="34">
        <f t="shared" si="4"/>
        <v>5.3460114522498594E-3</v>
      </c>
      <c r="V28" s="34">
        <f t="shared" si="4"/>
        <v>5.7430277114274789E-3</v>
      </c>
      <c r="W28" s="34">
        <f t="shared" si="4"/>
        <v>6.1409577075832627E-3</v>
      </c>
      <c r="X28" s="34">
        <f t="shared" si="4"/>
        <v>6.5173698241698611E-3</v>
      </c>
      <c r="Y28" s="34">
        <f t="shared" si="4"/>
        <v>6.7906607457861026E-3</v>
      </c>
      <c r="Z28" s="34">
        <f t="shared" si="4"/>
        <v>7.0490351005420117E-3</v>
      </c>
      <c r="AA28" s="34">
        <f t="shared" si="4"/>
        <v>7.2511352871797805E-3</v>
      </c>
      <c r="AB28" s="34">
        <f t="shared" si="4"/>
        <v>7.3105231411079571E-3</v>
      </c>
      <c r="AC28" s="34">
        <f t="shared" si="4"/>
        <v>7.3403667067825154E-3</v>
      </c>
      <c r="AD28" s="34">
        <f t="shared" si="4"/>
        <v>7.3412952802730282E-3</v>
      </c>
      <c r="AE28" s="34">
        <f t="shared" si="4"/>
        <v>7.3412952802730282E-3</v>
      </c>
      <c r="AF28" s="34">
        <f t="shared" si="4"/>
        <v>7.3412952802730282E-3</v>
      </c>
      <c r="AG28" s="34">
        <f t="shared" si="4"/>
        <v>7.3412952802730282E-3</v>
      </c>
      <c r="AH28" s="34">
        <f t="shared" si="4"/>
        <v>7.3412952802730282E-3</v>
      </c>
      <c r="AI28" s="34">
        <f t="shared" si="4"/>
        <v>7.3412952802730282E-3</v>
      </c>
      <c r="AJ28" s="34">
        <f t="shared" si="4"/>
        <v>7.3412952802730282E-3</v>
      </c>
      <c r="AK28" s="34">
        <f t="shared" si="4"/>
        <v>7.3412952802730282E-3</v>
      </c>
      <c r="AL28" s="34">
        <f t="shared" si="4"/>
        <v>7.3412952802730282E-3</v>
      </c>
      <c r="AM28" s="34">
        <f t="shared" si="4"/>
        <v>7.3412952802730282E-3</v>
      </c>
      <c r="AN28" s="34">
        <f t="shared" si="4"/>
        <v>7.3412952802730282E-3</v>
      </c>
      <c r="AO28" s="34">
        <f t="shared" si="4"/>
        <v>7.3412952802730282E-3</v>
      </c>
      <c r="AP28" s="34">
        <f t="shared" si="4"/>
        <v>7.3412952802730282E-3</v>
      </c>
      <c r="AQ28" s="34">
        <f t="shared" si="4"/>
        <v>7.3412952802730282E-3</v>
      </c>
      <c r="AR28" s="34">
        <f t="shared" si="4"/>
        <v>7.3412952802730282E-3</v>
      </c>
      <c r="AS28" s="34">
        <f t="shared" si="4"/>
        <v>7.3412952802730282E-3</v>
      </c>
      <c r="AT28" s="34">
        <f t="shared" si="4"/>
        <v>7.3412952802730282E-3</v>
      </c>
      <c r="AU28" s="34">
        <f t="shared" si="4"/>
        <v>7.3412952802730282E-3</v>
      </c>
      <c r="AV28" s="34">
        <f t="shared" si="4"/>
        <v>7.3412952802730282E-3</v>
      </c>
      <c r="AW28" s="34">
        <f t="shared" si="4"/>
        <v>7.3412952802730282E-3</v>
      </c>
      <c r="AX28" s="34"/>
      <c r="AY28" s="34"/>
      <c r="AZ28" s="34"/>
      <c r="BA28" s="34"/>
      <c r="BB28" s="34"/>
      <c r="BC28" s="34"/>
      <c r="BD28" s="34"/>
    </row>
    <row r="29" spans="1:56" x14ac:dyDescent="0.3">
      <c r="A29" s="115"/>
      <c r="B29" s="9" t="s">
        <v>92</v>
      </c>
      <c r="C29" s="11" t="s">
        <v>44</v>
      </c>
      <c r="D29" s="9" t="s">
        <v>40</v>
      </c>
      <c r="E29" s="34">
        <f>E26-E28</f>
        <v>-2.4899999999999992E-2</v>
      </c>
      <c r="F29" s="34">
        <f t="shared" ref="F29:AW29" si="5">F26-F28</f>
        <v>-2.4636976829892868E-2</v>
      </c>
      <c r="G29" s="34">
        <f t="shared" si="5"/>
        <v>-2.4368563656384443E-2</v>
      </c>
      <c r="H29" s="34">
        <f t="shared" si="5"/>
        <v>-2.9914731015003221E-2</v>
      </c>
      <c r="I29" s="34">
        <f t="shared" si="5"/>
        <v>-2.9620207765090556E-2</v>
      </c>
      <c r="J29" s="34">
        <f t="shared" si="5"/>
        <v>-2.9093734699789889E-2</v>
      </c>
      <c r="K29" s="34">
        <f t="shared" si="5"/>
        <v>-2.8775833109032631E-2</v>
      </c>
      <c r="L29" s="34">
        <f t="shared" si="5"/>
        <v>-2.8223322053542998E-2</v>
      </c>
      <c r="M29" s="34">
        <f t="shared" si="5"/>
        <v>6.5016628621540704E-4</v>
      </c>
      <c r="N29" s="34">
        <f t="shared" si="5"/>
        <v>7.2125821942451785E-4</v>
      </c>
      <c r="O29" s="34">
        <f t="shared" si="5"/>
        <v>7.9633059398649154E-4</v>
      </c>
      <c r="P29" s="34">
        <f t="shared" si="5"/>
        <v>8.7549320906729145E-4</v>
      </c>
      <c r="Q29" s="34">
        <f t="shared" si="5"/>
        <v>9.5885586383288304E-4</v>
      </c>
      <c r="R29" s="34">
        <f t="shared" si="5"/>
        <v>1.0465283574492322E-3</v>
      </c>
      <c r="S29" s="34">
        <f t="shared" si="5"/>
        <v>1.1386204890823023E-3</v>
      </c>
      <c r="T29" s="34">
        <f t="shared" si="5"/>
        <v>1.2352420578980589E-3</v>
      </c>
      <c r="U29" s="34">
        <f t="shared" si="5"/>
        <v>1.3365028630624642E-3</v>
      </c>
      <c r="V29" s="34">
        <f t="shared" si="5"/>
        <v>1.4357569278568693E-3</v>
      </c>
      <c r="W29" s="34">
        <f t="shared" si="5"/>
        <v>1.5352394268958154E-3</v>
      </c>
      <c r="X29" s="34">
        <f t="shared" si="5"/>
        <v>1.6293424560424648E-3</v>
      </c>
      <c r="Y29" s="34">
        <f t="shared" si="5"/>
        <v>1.697665186446525E-3</v>
      </c>
      <c r="Z29" s="34">
        <f t="shared" si="5"/>
        <v>1.7622587751355027E-3</v>
      </c>
      <c r="AA29" s="34">
        <f t="shared" si="5"/>
        <v>1.8127838217949447E-3</v>
      </c>
      <c r="AB29" s="34">
        <f t="shared" si="5"/>
        <v>1.8276307852769886E-3</v>
      </c>
      <c r="AC29" s="34">
        <f t="shared" si="5"/>
        <v>1.8350916766956289E-3</v>
      </c>
      <c r="AD29" s="34">
        <f t="shared" si="5"/>
        <v>1.8353238200682562E-3</v>
      </c>
      <c r="AE29" s="34">
        <f t="shared" si="5"/>
        <v>1.8353238200682562E-3</v>
      </c>
      <c r="AF29" s="34">
        <f t="shared" si="5"/>
        <v>1.8353238200682562E-3</v>
      </c>
      <c r="AG29" s="34">
        <f t="shared" si="5"/>
        <v>1.8353238200682562E-3</v>
      </c>
      <c r="AH29" s="34">
        <f t="shared" si="5"/>
        <v>1.8353238200682562E-3</v>
      </c>
      <c r="AI29" s="34">
        <f t="shared" si="5"/>
        <v>1.8353238200682562E-3</v>
      </c>
      <c r="AJ29" s="34">
        <f t="shared" si="5"/>
        <v>1.8353238200682562E-3</v>
      </c>
      <c r="AK29" s="34">
        <f t="shared" si="5"/>
        <v>1.8353238200682562E-3</v>
      </c>
      <c r="AL29" s="34">
        <f t="shared" si="5"/>
        <v>1.8353238200682562E-3</v>
      </c>
      <c r="AM29" s="34">
        <f t="shared" si="5"/>
        <v>1.8353238200682562E-3</v>
      </c>
      <c r="AN29" s="34">
        <f t="shared" si="5"/>
        <v>1.8353238200682562E-3</v>
      </c>
      <c r="AO29" s="34">
        <f t="shared" si="5"/>
        <v>1.8353238200682562E-3</v>
      </c>
      <c r="AP29" s="34">
        <f t="shared" si="5"/>
        <v>1.8353238200682562E-3</v>
      </c>
      <c r="AQ29" s="34">
        <f t="shared" si="5"/>
        <v>1.8353238200682562E-3</v>
      </c>
      <c r="AR29" s="34">
        <f t="shared" si="5"/>
        <v>1.8353238200682562E-3</v>
      </c>
      <c r="AS29" s="34">
        <f t="shared" si="5"/>
        <v>1.8353238200682562E-3</v>
      </c>
      <c r="AT29" s="34">
        <f t="shared" si="5"/>
        <v>1.8353238200682562E-3</v>
      </c>
      <c r="AU29" s="34">
        <f t="shared" si="5"/>
        <v>1.8353238200682562E-3</v>
      </c>
      <c r="AV29" s="34">
        <f t="shared" si="5"/>
        <v>1.8353238200682562E-3</v>
      </c>
      <c r="AW29" s="34">
        <f t="shared" si="5"/>
        <v>1.8353238200682562E-3</v>
      </c>
      <c r="AX29" s="34"/>
      <c r="AY29" s="34"/>
      <c r="AZ29" s="34"/>
      <c r="BA29" s="34"/>
      <c r="BB29" s="34"/>
      <c r="BC29" s="34"/>
      <c r="BD29" s="34"/>
    </row>
    <row r="30" spans="1:56" ht="16.5" hidden="1" customHeight="1" outlineLevel="1" x14ac:dyDescent="0.35">
      <c r="A30" s="115"/>
      <c r="B30" s="9" t="s">
        <v>1</v>
      </c>
      <c r="C30" s="11" t="s">
        <v>53</v>
      </c>
      <c r="D30" s="9" t="s">
        <v>40</v>
      </c>
      <c r="F30" s="34">
        <f>$E$28/'Fixed data'!$C$7</f>
        <v>-2.2133333333333336E-3</v>
      </c>
      <c r="G30" s="34">
        <f>$E$28/'Fixed data'!$C$7</f>
        <v>-2.2133333333333336E-3</v>
      </c>
      <c r="H30" s="34">
        <f>$E$28/'Fixed data'!$C$7</f>
        <v>-2.2133333333333336E-3</v>
      </c>
      <c r="I30" s="34">
        <f>$E$28/'Fixed data'!$C$7</f>
        <v>-2.2133333333333336E-3</v>
      </c>
      <c r="J30" s="34">
        <f>$E$28/'Fixed data'!$C$7</f>
        <v>-2.2133333333333336E-3</v>
      </c>
      <c r="K30" s="34">
        <f>$E$28/'Fixed data'!$C$7</f>
        <v>-2.2133333333333336E-3</v>
      </c>
      <c r="L30" s="34">
        <f>$E$28/'Fixed data'!$C$7</f>
        <v>-2.2133333333333336E-3</v>
      </c>
      <c r="M30" s="34">
        <f>$E$28/'Fixed data'!$C$7</f>
        <v>-2.2133333333333336E-3</v>
      </c>
      <c r="N30" s="34">
        <f>$E$28/'Fixed data'!$C$7</f>
        <v>-2.2133333333333336E-3</v>
      </c>
      <c r="O30" s="34">
        <f>$E$28/'Fixed data'!$C$7</f>
        <v>-2.2133333333333336E-3</v>
      </c>
      <c r="P30" s="34">
        <f>$E$28/'Fixed data'!$C$7</f>
        <v>-2.2133333333333336E-3</v>
      </c>
      <c r="Q30" s="34">
        <f>$E$28/'Fixed data'!$C$7</f>
        <v>-2.2133333333333336E-3</v>
      </c>
      <c r="R30" s="34">
        <f>$E$28/'Fixed data'!$C$7</f>
        <v>-2.2133333333333336E-3</v>
      </c>
      <c r="S30" s="34">
        <f>$E$28/'Fixed data'!$C$7</f>
        <v>-2.2133333333333336E-3</v>
      </c>
      <c r="T30" s="34">
        <f>$E$28/'Fixed data'!$C$7</f>
        <v>-2.2133333333333336E-3</v>
      </c>
      <c r="U30" s="34">
        <f>$E$28/'Fixed data'!$C$7</f>
        <v>-2.2133333333333336E-3</v>
      </c>
      <c r="V30" s="34">
        <f>$E$28/'Fixed data'!$C$7</f>
        <v>-2.2133333333333336E-3</v>
      </c>
      <c r="W30" s="34">
        <f>$E$28/'Fixed data'!$C$7</f>
        <v>-2.2133333333333336E-3</v>
      </c>
      <c r="X30" s="34">
        <f>$E$28/'Fixed data'!$C$7</f>
        <v>-2.2133333333333336E-3</v>
      </c>
      <c r="Y30" s="34">
        <f>$E$28/'Fixed data'!$C$7</f>
        <v>-2.2133333333333336E-3</v>
      </c>
      <c r="Z30" s="34">
        <f>$E$28/'Fixed data'!$C$7</f>
        <v>-2.2133333333333336E-3</v>
      </c>
      <c r="AA30" s="34">
        <f>$E$28/'Fixed data'!$C$7</f>
        <v>-2.2133333333333336E-3</v>
      </c>
      <c r="AB30" s="34">
        <f>$E$28/'Fixed data'!$C$7</f>
        <v>-2.2133333333333336E-3</v>
      </c>
      <c r="AC30" s="34">
        <f>$E$28/'Fixed data'!$C$7</f>
        <v>-2.2133333333333336E-3</v>
      </c>
      <c r="AD30" s="34">
        <f>$E$28/'Fixed data'!$C$7</f>
        <v>-2.2133333333333336E-3</v>
      </c>
      <c r="AE30" s="34">
        <f>$E$28/'Fixed data'!$C$7</f>
        <v>-2.2133333333333336E-3</v>
      </c>
      <c r="AF30" s="34">
        <f>$E$28/'Fixed data'!$C$7</f>
        <v>-2.2133333333333336E-3</v>
      </c>
      <c r="AG30" s="34">
        <f>$E$28/'Fixed data'!$C$7</f>
        <v>-2.2133333333333336E-3</v>
      </c>
      <c r="AH30" s="34">
        <f>$E$28/'Fixed data'!$C$7</f>
        <v>-2.2133333333333336E-3</v>
      </c>
      <c r="AI30" s="34">
        <f>$E$28/'Fixed data'!$C$7</f>
        <v>-2.2133333333333336E-3</v>
      </c>
      <c r="AJ30" s="34">
        <f>$E$28/'Fixed data'!$C$7</f>
        <v>-2.2133333333333336E-3</v>
      </c>
      <c r="AK30" s="34">
        <f>$E$28/'Fixed data'!$C$7</f>
        <v>-2.2133333333333336E-3</v>
      </c>
      <c r="AL30" s="34">
        <f>$E$28/'Fixed data'!$C$7</f>
        <v>-2.2133333333333336E-3</v>
      </c>
      <c r="AM30" s="34">
        <f>$E$28/'Fixed data'!$C$7</f>
        <v>-2.2133333333333336E-3</v>
      </c>
      <c r="AN30" s="34">
        <f>$E$28/'Fixed data'!$C$7</f>
        <v>-2.2133333333333336E-3</v>
      </c>
      <c r="AO30" s="34">
        <f>$E$28/'Fixed data'!$C$7</f>
        <v>-2.2133333333333336E-3</v>
      </c>
      <c r="AP30" s="34">
        <f>$E$28/'Fixed data'!$C$7</f>
        <v>-2.2133333333333336E-3</v>
      </c>
      <c r="AQ30" s="34">
        <f>$E$28/'Fixed data'!$C$7</f>
        <v>-2.2133333333333336E-3</v>
      </c>
      <c r="AR30" s="34">
        <f>$E$28/'Fixed data'!$C$7</f>
        <v>-2.2133333333333336E-3</v>
      </c>
      <c r="AS30" s="34">
        <f>$E$28/'Fixed data'!$C$7</f>
        <v>-2.2133333333333336E-3</v>
      </c>
      <c r="AT30" s="34">
        <f>$E$28/'Fixed data'!$C$7</f>
        <v>-2.2133333333333336E-3</v>
      </c>
      <c r="AU30" s="34">
        <f>$E$28/'Fixed data'!$C$7</f>
        <v>-2.2133333333333336E-3</v>
      </c>
      <c r="AV30" s="34">
        <f>$E$28/'Fixed data'!$C$7</f>
        <v>-2.2133333333333336E-3</v>
      </c>
      <c r="AW30" s="34">
        <f>$E$28/'Fixed data'!$C$7</f>
        <v>-2.2133333333333336E-3</v>
      </c>
      <c r="AX30" s="34">
        <f>$E$28/'Fixed data'!$C$7</f>
        <v>-2.2133333333333336E-3</v>
      </c>
      <c r="AY30" s="34"/>
      <c r="AZ30" s="34"/>
      <c r="BA30" s="34"/>
      <c r="BB30" s="34"/>
      <c r="BC30" s="34"/>
      <c r="BD30" s="34"/>
    </row>
    <row r="31" spans="1:56" ht="16.5" hidden="1" customHeight="1" outlineLevel="1" x14ac:dyDescent="0.35">
      <c r="A31" s="115"/>
      <c r="B31" s="9" t="s">
        <v>2</v>
      </c>
      <c r="C31" s="11" t="s">
        <v>54</v>
      </c>
      <c r="D31" s="9" t="s">
        <v>40</v>
      </c>
      <c r="F31" s="34"/>
      <c r="G31" s="34">
        <f>$F$28/'Fixed data'!$C$7</f>
        <v>-2.1899534959904771E-3</v>
      </c>
      <c r="H31" s="34">
        <f>$F$28/'Fixed data'!$C$7</f>
        <v>-2.1899534959904771E-3</v>
      </c>
      <c r="I31" s="34">
        <f>$F$28/'Fixed data'!$C$7</f>
        <v>-2.1899534959904771E-3</v>
      </c>
      <c r="J31" s="34">
        <f>$F$28/'Fixed data'!$C$7</f>
        <v>-2.1899534959904771E-3</v>
      </c>
      <c r="K31" s="34">
        <f>$F$28/'Fixed data'!$C$7</f>
        <v>-2.1899534959904771E-3</v>
      </c>
      <c r="L31" s="34">
        <f>$F$28/'Fixed data'!$C$7</f>
        <v>-2.1899534959904771E-3</v>
      </c>
      <c r="M31" s="34">
        <f>$F$28/'Fixed data'!$C$7</f>
        <v>-2.1899534959904771E-3</v>
      </c>
      <c r="N31" s="34">
        <f>$F$28/'Fixed data'!$C$7</f>
        <v>-2.1899534959904771E-3</v>
      </c>
      <c r="O31" s="34">
        <f>$F$28/'Fixed data'!$C$7</f>
        <v>-2.1899534959904771E-3</v>
      </c>
      <c r="P31" s="34">
        <f>$F$28/'Fixed data'!$C$7</f>
        <v>-2.1899534959904771E-3</v>
      </c>
      <c r="Q31" s="34">
        <f>$F$28/'Fixed data'!$C$7</f>
        <v>-2.1899534959904771E-3</v>
      </c>
      <c r="R31" s="34">
        <f>$F$28/'Fixed data'!$C$7</f>
        <v>-2.1899534959904771E-3</v>
      </c>
      <c r="S31" s="34">
        <f>$F$28/'Fixed data'!$C$7</f>
        <v>-2.1899534959904771E-3</v>
      </c>
      <c r="T31" s="34">
        <f>$F$28/'Fixed data'!$C$7</f>
        <v>-2.1899534959904771E-3</v>
      </c>
      <c r="U31" s="34">
        <f>$F$28/'Fixed data'!$C$7</f>
        <v>-2.1899534959904771E-3</v>
      </c>
      <c r="V31" s="34">
        <f>$F$28/'Fixed data'!$C$7</f>
        <v>-2.1899534959904771E-3</v>
      </c>
      <c r="W31" s="34">
        <f>$F$28/'Fixed data'!$C$7</f>
        <v>-2.1899534959904771E-3</v>
      </c>
      <c r="X31" s="34">
        <f>$F$28/'Fixed data'!$C$7</f>
        <v>-2.1899534959904771E-3</v>
      </c>
      <c r="Y31" s="34">
        <f>$F$28/'Fixed data'!$C$7</f>
        <v>-2.1899534959904771E-3</v>
      </c>
      <c r="Z31" s="34">
        <f>$F$28/'Fixed data'!$C$7</f>
        <v>-2.1899534959904771E-3</v>
      </c>
      <c r="AA31" s="34">
        <f>$F$28/'Fixed data'!$C$7</f>
        <v>-2.1899534959904771E-3</v>
      </c>
      <c r="AB31" s="34">
        <f>$F$28/'Fixed data'!$C$7</f>
        <v>-2.1899534959904771E-3</v>
      </c>
      <c r="AC31" s="34">
        <f>$F$28/'Fixed data'!$C$7</f>
        <v>-2.1899534959904771E-3</v>
      </c>
      <c r="AD31" s="34">
        <f>$F$28/'Fixed data'!$C$7</f>
        <v>-2.1899534959904771E-3</v>
      </c>
      <c r="AE31" s="34">
        <f>$F$28/'Fixed data'!$C$7</f>
        <v>-2.1899534959904771E-3</v>
      </c>
      <c r="AF31" s="34">
        <f>$F$28/'Fixed data'!$C$7</f>
        <v>-2.1899534959904771E-3</v>
      </c>
      <c r="AG31" s="34">
        <f>$F$28/'Fixed data'!$C$7</f>
        <v>-2.1899534959904771E-3</v>
      </c>
      <c r="AH31" s="34">
        <f>$F$28/'Fixed data'!$C$7</f>
        <v>-2.1899534959904771E-3</v>
      </c>
      <c r="AI31" s="34">
        <f>$F$28/'Fixed data'!$C$7</f>
        <v>-2.1899534959904771E-3</v>
      </c>
      <c r="AJ31" s="34">
        <f>$F$28/'Fixed data'!$C$7</f>
        <v>-2.1899534959904771E-3</v>
      </c>
      <c r="AK31" s="34">
        <f>$F$28/'Fixed data'!$C$7</f>
        <v>-2.1899534959904771E-3</v>
      </c>
      <c r="AL31" s="34">
        <f>$F$28/'Fixed data'!$C$7</f>
        <v>-2.1899534959904771E-3</v>
      </c>
      <c r="AM31" s="34">
        <f>$F$28/'Fixed data'!$C$7</f>
        <v>-2.1899534959904771E-3</v>
      </c>
      <c r="AN31" s="34">
        <f>$F$28/'Fixed data'!$C$7</f>
        <v>-2.1899534959904771E-3</v>
      </c>
      <c r="AO31" s="34">
        <f>$F$28/'Fixed data'!$C$7</f>
        <v>-2.1899534959904771E-3</v>
      </c>
      <c r="AP31" s="34">
        <f>$F$28/'Fixed data'!$C$7</f>
        <v>-2.1899534959904771E-3</v>
      </c>
      <c r="AQ31" s="34">
        <f>$F$28/'Fixed data'!$C$7</f>
        <v>-2.1899534959904771E-3</v>
      </c>
      <c r="AR31" s="34">
        <f>$F$28/'Fixed data'!$C$7</f>
        <v>-2.1899534959904771E-3</v>
      </c>
      <c r="AS31" s="34">
        <f>$F$28/'Fixed data'!$C$7</f>
        <v>-2.1899534959904771E-3</v>
      </c>
      <c r="AT31" s="34">
        <f>$F$28/'Fixed data'!$C$7</f>
        <v>-2.1899534959904771E-3</v>
      </c>
      <c r="AU31" s="34">
        <f>$F$28/'Fixed data'!$C$7</f>
        <v>-2.1899534959904771E-3</v>
      </c>
      <c r="AV31" s="34">
        <f>$F$28/'Fixed data'!$C$7</f>
        <v>-2.1899534959904771E-3</v>
      </c>
      <c r="AW31" s="34">
        <f>$F$28/'Fixed data'!$C$7</f>
        <v>-2.1899534959904771E-3</v>
      </c>
      <c r="AX31" s="34">
        <f>$F$28/'Fixed data'!$C$7</f>
        <v>-2.1899534959904771E-3</v>
      </c>
      <c r="AY31" s="34">
        <f>$F$28/'Fixed data'!$C$7</f>
        <v>-2.1899534959904771E-3</v>
      </c>
      <c r="AZ31" s="34"/>
      <c r="BA31" s="34"/>
      <c r="BB31" s="34"/>
      <c r="BC31" s="34"/>
      <c r="BD31" s="34"/>
    </row>
    <row r="32" spans="1:56" ht="16.5" hidden="1" customHeight="1" outlineLevel="1" x14ac:dyDescent="0.35">
      <c r="A32" s="115"/>
      <c r="B32" s="9" t="s">
        <v>3</v>
      </c>
      <c r="C32" s="11" t="s">
        <v>55</v>
      </c>
      <c r="D32" s="9" t="s">
        <v>40</v>
      </c>
      <c r="F32" s="34"/>
      <c r="G32" s="34"/>
      <c r="H32" s="34">
        <f>$G$28/'Fixed data'!$C$7</f>
        <v>-2.1660945472341733E-3</v>
      </c>
      <c r="I32" s="34">
        <f>$G$28/'Fixed data'!$C$7</f>
        <v>-2.1660945472341733E-3</v>
      </c>
      <c r="J32" s="34">
        <f>$G$28/'Fixed data'!$C$7</f>
        <v>-2.1660945472341733E-3</v>
      </c>
      <c r="K32" s="34">
        <f>$G$28/'Fixed data'!$C$7</f>
        <v>-2.1660945472341733E-3</v>
      </c>
      <c r="L32" s="34">
        <f>$G$28/'Fixed data'!$C$7</f>
        <v>-2.1660945472341733E-3</v>
      </c>
      <c r="M32" s="34">
        <f>$G$28/'Fixed data'!$C$7</f>
        <v>-2.1660945472341733E-3</v>
      </c>
      <c r="N32" s="34">
        <f>$G$28/'Fixed data'!$C$7</f>
        <v>-2.1660945472341733E-3</v>
      </c>
      <c r="O32" s="34">
        <f>$G$28/'Fixed data'!$C$7</f>
        <v>-2.1660945472341733E-3</v>
      </c>
      <c r="P32" s="34">
        <f>$G$28/'Fixed data'!$C$7</f>
        <v>-2.1660945472341733E-3</v>
      </c>
      <c r="Q32" s="34">
        <f>$G$28/'Fixed data'!$C$7</f>
        <v>-2.1660945472341733E-3</v>
      </c>
      <c r="R32" s="34">
        <f>$G$28/'Fixed data'!$C$7</f>
        <v>-2.1660945472341733E-3</v>
      </c>
      <c r="S32" s="34">
        <f>$G$28/'Fixed data'!$C$7</f>
        <v>-2.1660945472341733E-3</v>
      </c>
      <c r="T32" s="34">
        <f>$G$28/'Fixed data'!$C$7</f>
        <v>-2.1660945472341733E-3</v>
      </c>
      <c r="U32" s="34">
        <f>$G$28/'Fixed data'!$C$7</f>
        <v>-2.1660945472341733E-3</v>
      </c>
      <c r="V32" s="34">
        <f>$G$28/'Fixed data'!$C$7</f>
        <v>-2.1660945472341733E-3</v>
      </c>
      <c r="W32" s="34">
        <f>$G$28/'Fixed data'!$C$7</f>
        <v>-2.1660945472341733E-3</v>
      </c>
      <c r="X32" s="34">
        <f>$G$28/'Fixed data'!$C$7</f>
        <v>-2.1660945472341733E-3</v>
      </c>
      <c r="Y32" s="34">
        <f>$G$28/'Fixed data'!$C$7</f>
        <v>-2.1660945472341733E-3</v>
      </c>
      <c r="Z32" s="34">
        <f>$G$28/'Fixed data'!$C$7</f>
        <v>-2.1660945472341733E-3</v>
      </c>
      <c r="AA32" s="34">
        <f>$G$28/'Fixed data'!$C$7</f>
        <v>-2.1660945472341733E-3</v>
      </c>
      <c r="AB32" s="34">
        <f>$G$28/'Fixed data'!$C$7</f>
        <v>-2.1660945472341733E-3</v>
      </c>
      <c r="AC32" s="34">
        <f>$G$28/'Fixed data'!$C$7</f>
        <v>-2.1660945472341733E-3</v>
      </c>
      <c r="AD32" s="34">
        <f>$G$28/'Fixed data'!$C$7</f>
        <v>-2.1660945472341733E-3</v>
      </c>
      <c r="AE32" s="34">
        <f>$G$28/'Fixed data'!$C$7</f>
        <v>-2.1660945472341733E-3</v>
      </c>
      <c r="AF32" s="34">
        <f>$G$28/'Fixed data'!$C$7</f>
        <v>-2.1660945472341733E-3</v>
      </c>
      <c r="AG32" s="34">
        <f>$G$28/'Fixed data'!$C$7</f>
        <v>-2.1660945472341733E-3</v>
      </c>
      <c r="AH32" s="34">
        <f>$G$28/'Fixed data'!$C$7</f>
        <v>-2.1660945472341733E-3</v>
      </c>
      <c r="AI32" s="34">
        <f>$G$28/'Fixed data'!$C$7</f>
        <v>-2.1660945472341733E-3</v>
      </c>
      <c r="AJ32" s="34">
        <f>$G$28/'Fixed data'!$C$7</f>
        <v>-2.1660945472341733E-3</v>
      </c>
      <c r="AK32" s="34">
        <f>$G$28/'Fixed data'!$C$7</f>
        <v>-2.1660945472341733E-3</v>
      </c>
      <c r="AL32" s="34">
        <f>$G$28/'Fixed data'!$C$7</f>
        <v>-2.1660945472341733E-3</v>
      </c>
      <c r="AM32" s="34">
        <f>$G$28/'Fixed data'!$C$7</f>
        <v>-2.1660945472341733E-3</v>
      </c>
      <c r="AN32" s="34">
        <f>$G$28/'Fixed data'!$C$7</f>
        <v>-2.1660945472341733E-3</v>
      </c>
      <c r="AO32" s="34">
        <f>$G$28/'Fixed data'!$C$7</f>
        <v>-2.1660945472341733E-3</v>
      </c>
      <c r="AP32" s="34">
        <f>$G$28/'Fixed data'!$C$7</f>
        <v>-2.1660945472341733E-3</v>
      </c>
      <c r="AQ32" s="34">
        <f>$G$28/'Fixed data'!$C$7</f>
        <v>-2.1660945472341733E-3</v>
      </c>
      <c r="AR32" s="34">
        <f>$G$28/'Fixed data'!$C$7</f>
        <v>-2.1660945472341733E-3</v>
      </c>
      <c r="AS32" s="34">
        <f>$G$28/'Fixed data'!$C$7</f>
        <v>-2.1660945472341733E-3</v>
      </c>
      <c r="AT32" s="34">
        <f>$G$28/'Fixed data'!$C$7</f>
        <v>-2.1660945472341733E-3</v>
      </c>
      <c r="AU32" s="34">
        <f>$G$28/'Fixed data'!$C$7</f>
        <v>-2.1660945472341733E-3</v>
      </c>
      <c r="AV32" s="34">
        <f>$G$28/'Fixed data'!$C$7</f>
        <v>-2.1660945472341733E-3</v>
      </c>
      <c r="AW32" s="34">
        <f>$G$28/'Fixed data'!$C$7</f>
        <v>-2.1660945472341733E-3</v>
      </c>
      <c r="AX32" s="34">
        <f>$G$28/'Fixed data'!$C$7</f>
        <v>-2.1660945472341733E-3</v>
      </c>
      <c r="AY32" s="34">
        <f>$G$28/'Fixed data'!$C$7</f>
        <v>-2.1660945472341733E-3</v>
      </c>
      <c r="AZ32" s="34">
        <f>$G$28/'Fixed data'!$C$7</f>
        <v>-2.1660945472341733E-3</v>
      </c>
      <c r="BA32" s="34"/>
      <c r="BB32" s="34"/>
      <c r="BC32" s="34"/>
      <c r="BD32" s="34"/>
    </row>
    <row r="33" spans="1:57" ht="16.5" hidden="1" customHeight="1" outlineLevel="1" x14ac:dyDescent="0.35">
      <c r="A33" s="115"/>
      <c r="B33" s="9" t="s">
        <v>4</v>
      </c>
      <c r="C33" s="11" t="s">
        <v>56</v>
      </c>
      <c r="D33" s="9" t="s">
        <v>40</v>
      </c>
      <c r="F33" s="34"/>
      <c r="G33" s="34"/>
      <c r="H33" s="34"/>
      <c r="I33" s="34">
        <f>$H$28/'Fixed data'!$C$7</f>
        <v>-2.6590872013336196E-3</v>
      </c>
      <c r="J33" s="34">
        <f>$H$28/'Fixed data'!$C$7</f>
        <v>-2.6590872013336196E-3</v>
      </c>
      <c r="K33" s="34">
        <f>$H$28/'Fixed data'!$C$7</f>
        <v>-2.6590872013336196E-3</v>
      </c>
      <c r="L33" s="34">
        <f>$H$28/'Fixed data'!$C$7</f>
        <v>-2.6590872013336196E-3</v>
      </c>
      <c r="M33" s="34">
        <f>$H$28/'Fixed data'!$C$7</f>
        <v>-2.6590872013336196E-3</v>
      </c>
      <c r="N33" s="34">
        <f>$H$28/'Fixed data'!$C$7</f>
        <v>-2.6590872013336196E-3</v>
      </c>
      <c r="O33" s="34">
        <f>$H$28/'Fixed data'!$C$7</f>
        <v>-2.6590872013336196E-3</v>
      </c>
      <c r="P33" s="34">
        <f>$H$28/'Fixed data'!$C$7</f>
        <v>-2.6590872013336196E-3</v>
      </c>
      <c r="Q33" s="34">
        <f>$H$28/'Fixed data'!$C$7</f>
        <v>-2.6590872013336196E-3</v>
      </c>
      <c r="R33" s="34">
        <f>$H$28/'Fixed data'!$C$7</f>
        <v>-2.6590872013336196E-3</v>
      </c>
      <c r="S33" s="34">
        <f>$H$28/'Fixed data'!$C$7</f>
        <v>-2.6590872013336196E-3</v>
      </c>
      <c r="T33" s="34">
        <f>$H$28/'Fixed data'!$C$7</f>
        <v>-2.6590872013336196E-3</v>
      </c>
      <c r="U33" s="34">
        <f>$H$28/'Fixed data'!$C$7</f>
        <v>-2.6590872013336196E-3</v>
      </c>
      <c r="V33" s="34">
        <f>$H$28/'Fixed data'!$C$7</f>
        <v>-2.6590872013336196E-3</v>
      </c>
      <c r="W33" s="34">
        <f>$H$28/'Fixed data'!$C$7</f>
        <v>-2.6590872013336196E-3</v>
      </c>
      <c r="X33" s="34">
        <f>$H$28/'Fixed data'!$C$7</f>
        <v>-2.6590872013336196E-3</v>
      </c>
      <c r="Y33" s="34">
        <f>$H$28/'Fixed data'!$C$7</f>
        <v>-2.6590872013336196E-3</v>
      </c>
      <c r="Z33" s="34">
        <f>$H$28/'Fixed data'!$C$7</f>
        <v>-2.6590872013336196E-3</v>
      </c>
      <c r="AA33" s="34">
        <f>$H$28/'Fixed data'!$C$7</f>
        <v>-2.6590872013336196E-3</v>
      </c>
      <c r="AB33" s="34">
        <f>$H$28/'Fixed data'!$C$7</f>
        <v>-2.6590872013336196E-3</v>
      </c>
      <c r="AC33" s="34">
        <f>$H$28/'Fixed data'!$C$7</f>
        <v>-2.6590872013336196E-3</v>
      </c>
      <c r="AD33" s="34">
        <f>$H$28/'Fixed data'!$C$7</f>
        <v>-2.6590872013336196E-3</v>
      </c>
      <c r="AE33" s="34">
        <f>$H$28/'Fixed data'!$C$7</f>
        <v>-2.6590872013336196E-3</v>
      </c>
      <c r="AF33" s="34">
        <f>$H$28/'Fixed data'!$C$7</f>
        <v>-2.6590872013336196E-3</v>
      </c>
      <c r="AG33" s="34">
        <f>$H$28/'Fixed data'!$C$7</f>
        <v>-2.6590872013336196E-3</v>
      </c>
      <c r="AH33" s="34">
        <f>$H$28/'Fixed data'!$C$7</f>
        <v>-2.6590872013336196E-3</v>
      </c>
      <c r="AI33" s="34">
        <f>$H$28/'Fixed data'!$C$7</f>
        <v>-2.6590872013336196E-3</v>
      </c>
      <c r="AJ33" s="34">
        <f>$H$28/'Fixed data'!$C$7</f>
        <v>-2.6590872013336196E-3</v>
      </c>
      <c r="AK33" s="34">
        <f>$H$28/'Fixed data'!$C$7</f>
        <v>-2.6590872013336196E-3</v>
      </c>
      <c r="AL33" s="34">
        <f>$H$28/'Fixed data'!$C$7</f>
        <v>-2.6590872013336196E-3</v>
      </c>
      <c r="AM33" s="34">
        <f>$H$28/'Fixed data'!$C$7</f>
        <v>-2.6590872013336196E-3</v>
      </c>
      <c r="AN33" s="34">
        <f>$H$28/'Fixed data'!$C$7</f>
        <v>-2.6590872013336196E-3</v>
      </c>
      <c r="AO33" s="34">
        <f>$H$28/'Fixed data'!$C$7</f>
        <v>-2.6590872013336196E-3</v>
      </c>
      <c r="AP33" s="34">
        <f>$H$28/'Fixed data'!$C$7</f>
        <v>-2.6590872013336196E-3</v>
      </c>
      <c r="AQ33" s="34">
        <f>$H$28/'Fixed data'!$C$7</f>
        <v>-2.6590872013336196E-3</v>
      </c>
      <c r="AR33" s="34">
        <f>$H$28/'Fixed data'!$C$7</f>
        <v>-2.6590872013336196E-3</v>
      </c>
      <c r="AS33" s="34">
        <f>$H$28/'Fixed data'!$C$7</f>
        <v>-2.6590872013336196E-3</v>
      </c>
      <c r="AT33" s="34">
        <f>$H$28/'Fixed data'!$C$7</f>
        <v>-2.6590872013336196E-3</v>
      </c>
      <c r="AU33" s="34">
        <f>$H$28/'Fixed data'!$C$7</f>
        <v>-2.6590872013336196E-3</v>
      </c>
      <c r="AV33" s="34">
        <f>$H$28/'Fixed data'!$C$7</f>
        <v>-2.6590872013336196E-3</v>
      </c>
      <c r="AW33" s="34">
        <f>$H$28/'Fixed data'!$C$7</f>
        <v>-2.6590872013336196E-3</v>
      </c>
      <c r="AX33" s="34">
        <f>$H$28/'Fixed data'!$C$7</f>
        <v>-2.6590872013336196E-3</v>
      </c>
      <c r="AY33" s="34">
        <f>$H$28/'Fixed data'!$C$7</f>
        <v>-2.6590872013336196E-3</v>
      </c>
      <c r="AZ33" s="34">
        <f>$H$28/'Fixed data'!$C$7</f>
        <v>-2.6590872013336196E-3</v>
      </c>
      <c r="BA33" s="34">
        <f>$H$28/'Fixed data'!$C$7</f>
        <v>-2.6590872013336196E-3</v>
      </c>
      <c r="BB33" s="34"/>
      <c r="BC33" s="34"/>
      <c r="BD33" s="34"/>
    </row>
    <row r="34" spans="1:57" ht="16.5" hidden="1" customHeight="1" outlineLevel="1" x14ac:dyDescent="0.35">
      <c r="A34" s="115"/>
      <c r="B34" s="9" t="s">
        <v>5</v>
      </c>
      <c r="C34" s="11" t="s">
        <v>57</v>
      </c>
      <c r="D34" s="9" t="s">
        <v>40</v>
      </c>
      <c r="F34" s="34"/>
      <c r="G34" s="34"/>
      <c r="H34" s="34"/>
      <c r="I34" s="34"/>
      <c r="J34" s="34">
        <f>$I$28/'Fixed data'!$C$7</f>
        <v>-2.6329073568969394E-3</v>
      </c>
      <c r="K34" s="34">
        <f>$I$28/'Fixed data'!$C$7</f>
        <v>-2.6329073568969394E-3</v>
      </c>
      <c r="L34" s="34">
        <f>$I$28/'Fixed data'!$C$7</f>
        <v>-2.6329073568969394E-3</v>
      </c>
      <c r="M34" s="34">
        <f>$I$28/'Fixed data'!$C$7</f>
        <v>-2.6329073568969394E-3</v>
      </c>
      <c r="N34" s="34">
        <f>$I$28/'Fixed data'!$C$7</f>
        <v>-2.6329073568969394E-3</v>
      </c>
      <c r="O34" s="34">
        <f>$I$28/'Fixed data'!$C$7</f>
        <v>-2.6329073568969394E-3</v>
      </c>
      <c r="P34" s="34">
        <f>$I$28/'Fixed data'!$C$7</f>
        <v>-2.6329073568969394E-3</v>
      </c>
      <c r="Q34" s="34">
        <f>$I$28/'Fixed data'!$C$7</f>
        <v>-2.6329073568969394E-3</v>
      </c>
      <c r="R34" s="34">
        <f>$I$28/'Fixed data'!$C$7</f>
        <v>-2.6329073568969394E-3</v>
      </c>
      <c r="S34" s="34">
        <f>$I$28/'Fixed data'!$C$7</f>
        <v>-2.6329073568969394E-3</v>
      </c>
      <c r="T34" s="34">
        <f>$I$28/'Fixed data'!$C$7</f>
        <v>-2.6329073568969394E-3</v>
      </c>
      <c r="U34" s="34">
        <f>$I$28/'Fixed data'!$C$7</f>
        <v>-2.6329073568969394E-3</v>
      </c>
      <c r="V34" s="34">
        <f>$I$28/'Fixed data'!$C$7</f>
        <v>-2.6329073568969394E-3</v>
      </c>
      <c r="W34" s="34">
        <f>$I$28/'Fixed data'!$C$7</f>
        <v>-2.6329073568969394E-3</v>
      </c>
      <c r="X34" s="34">
        <f>$I$28/'Fixed data'!$C$7</f>
        <v>-2.6329073568969394E-3</v>
      </c>
      <c r="Y34" s="34">
        <f>$I$28/'Fixed data'!$C$7</f>
        <v>-2.6329073568969394E-3</v>
      </c>
      <c r="Z34" s="34">
        <f>$I$28/'Fixed data'!$C$7</f>
        <v>-2.6329073568969394E-3</v>
      </c>
      <c r="AA34" s="34">
        <f>$I$28/'Fixed data'!$C$7</f>
        <v>-2.6329073568969394E-3</v>
      </c>
      <c r="AB34" s="34">
        <f>$I$28/'Fixed data'!$C$7</f>
        <v>-2.6329073568969394E-3</v>
      </c>
      <c r="AC34" s="34">
        <f>$I$28/'Fixed data'!$C$7</f>
        <v>-2.6329073568969394E-3</v>
      </c>
      <c r="AD34" s="34">
        <f>$I$28/'Fixed data'!$C$7</f>
        <v>-2.6329073568969394E-3</v>
      </c>
      <c r="AE34" s="34">
        <f>$I$28/'Fixed data'!$C$7</f>
        <v>-2.6329073568969394E-3</v>
      </c>
      <c r="AF34" s="34">
        <f>$I$28/'Fixed data'!$C$7</f>
        <v>-2.6329073568969394E-3</v>
      </c>
      <c r="AG34" s="34">
        <f>$I$28/'Fixed data'!$C$7</f>
        <v>-2.6329073568969394E-3</v>
      </c>
      <c r="AH34" s="34">
        <f>$I$28/'Fixed data'!$C$7</f>
        <v>-2.6329073568969394E-3</v>
      </c>
      <c r="AI34" s="34">
        <f>$I$28/'Fixed data'!$C$7</f>
        <v>-2.6329073568969394E-3</v>
      </c>
      <c r="AJ34" s="34">
        <f>$I$28/'Fixed data'!$C$7</f>
        <v>-2.6329073568969394E-3</v>
      </c>
      <c r="AK34" s="34">
        <f>$I$28/'Fixed data'!$C$7</f>
        <v>-2.6329073568969394E-3</v>
      </c>
      <c r="AL34" s="34">
        <f>$I$28/'Fixed data'!$C$7</f>
        <v>-2.6329073568969394E-3</v>
      </c>
      <c r="AM34" s="34">
        <f>$I$28/'Fixed data'!$C$7</f>
        <v>-2.6329073568969394E-3</v>
      </c>
      <c r="AN34" s="34">
        <f>$I$28/'Fixed data'!$C$7</f>
        <v>-2.6329073568969394E-3</v>
      </c>
      <c r="AO34" s="34">
        <f>$I$28/'Fixed data'!$C$7</f>
        <v>-2.6329073568969394E-3</v>
      </c>
      <c r="AP34" s="34">
        <f>$I$28/'Fixed data'!$C$7</f>
        <v>-2.6329073568969394E-3</v>
      </c>
      <c r="AQ34" s="34">
        <f>$I$28/'Fixed data'!$C$7</f>
        <v>-2.6329073568969394E-3</v>
      </c>
      <c r="AR34" s="34">
        <f>$I$28/'Fixed data'!$C$7</f>
        <v>-2.6329073568969394E-3</v>
      </c>
      <c r="AS34" s="34">
        <f>$I$28/'Fixed data'!$C$7</f>
        <v>-2.6329073568969394E-3</v>
      </c>
      <c r="AT34" s="34">
        <f>$I$28/'Fixed data'!$C$7</f>
        <v>-2.6329073568969394E-3</v>
      </c>
      <c r="AU34" s="34">
        <f>$I$28/'Fixed data'!$C$7</f>
        <v>-2.6329073568969394E-3</v>
      </c>
      <c r="AV34" s="34">
        <f>$I$28/'Fixed data'!$C$7</f>
        <v>-2.6329073568969394E-3</v>
      </c>
      <c r="AW34" s="34">
        <f>$I$28/'Fixed data'!$C$7</f>
        <v>-2.6329073568969394E-3</v>
      </c>
      <c r="AX34" s="34">
        <f>$I$28/'Fixed data'!$C$7</f>
        <v>-2.6329073568969394E-3</v>
      </c>
      <c r="AY34" s="34">
        <f>$I$28/'Fixed data'!$C$7</f>
        <v>-2.6329073568969394E-3</v>
      </c>
      <c r="AZ34" s="34">
        <f>$I$28/'Fixed data'!$C$7</f>
        <v>-2.6329073568969394E-3</v>
      </c>
      <c r="BA34" s="34">
        <f>$I$28/'Fixed data'!$C$7</f>
        <v>-2.6329073568969394E-3</v>
      </c>
      <c r="BB34" s="34">
        <f>$I$28/'Fixed data'!$C$7</f>
        <v>-2.6329073568969394E-3</v>
      </c>
      <c r="BC34" s="34"/>
      <c r="BD34" s="34"/>
    </row>
    <row r="35" spans="1:57" ht="16.5" hidden="1" customHeight="1" outlineLevel="1" x14ac:dyDescent="0.35">
      <c r="A35" s="115"/>
      <c r="B35" s="9" t="s">
        <v>6</v>
      </c>
      <c r="C35" s="11" t="s">
        <v>58</v>
      </c>
      <c r="D35" s="9" t="s">
        <v>40</v>
      </c>
      <c r="F35" s="34"/>
      <c r="G35" s="34"/>
      <c r="H35" s="34"/>
      <c r="I35" s="34"/>
      <c r="J35" s="34"/>
      <c r="K35" s="34">
        <f>$J$28/'Fixed data'!$C$7</f>
        <v>-2.5861097510924348E-3</v>
      </c>
      <c r="L35" s="34">
        <f>$J$28/'Fixed data'!$C$7</f>
        <v>-2.5861097510924348E-3</v>
      </c>
      <c r="M35" s="34">
        <f>$J$28/'Fixed data'!$C$7</f>
        <v>-2.5861097510924348E-3</v>
      </c>
      <c r="N35" s="34">
        <f>$J$28/'Fixed data'!$C$7</f>
        <v>-2.5861097510924348E-3</v>
      </c>
      <c r="O35" s="34">
        <f>$J$28/'Fixed data'!$C$7</f>
        <v>-2.5861097510924348E-3</v>
      </c>
      <c r="P35" s="34">
        <f>$J$28/'Fixed data'!$C$7</f>
        <v>-2.5861097510924348E-3</v>
      </c>
      <c r="Q35" s="34">
        <f>$J$28/'Fixed data'!$C$7</f>
        <v>-2.5861097510924348E-3</v>
      </c>
      <c r="R35" s="34">
        <f>$J$28/'Fixed data'!$C$7</f>
        <v>-2.5861097510924348E-3</v>
      </c>
      <c r="S35" s="34">
        <f>$J$28/'Fixed data'!$C$7</f>
        <v>-2.5861097510924348E-3</v>
      </c>
      <c r="T35" s="34">
        <f>$J$28/'Fixed data'!$C$7</f>
        <v>-2.5861097510924348E-3</v>
      </c>
      <c r="U35" s="34">
        <f>$J$28/'Fixed data'!$C$7</f>
        <v>-2.5861097510924348E-3</v>
      </c>
      <c r="V35" s="34">
        <f>$J$28/'Fixed data'!$C$7</f>
        <v>-2.5861097510924348E-3</v>
      </c>
      <c r="W35" s="34">
        <f>$J$28/'Fixed data'!$C$7</f>
        <v>-2.5861097510924348E-3</v>
      </c>
      <c r="X35" s="34">
        <f>$J$28/'Fixed data'!$C$7</f>
        <v>-2.5861097510924348E-3</v>
      </c>
      <c r="Y35" s="34">
        <f>$J$28/'Fixed data'!$C$7</f>
        <v>-2.5861097510924348E-3</v>
      </c>
      <c r="Z35" s="34">
        <f>$J$28/'Fixed data'!$C$7</f>
        <v>-2.5861097510924348E-3</v>
      </c>
      <c r="AA35" s="34">
        <f>$J$28/'Fixed data'!$C$7</f>
        <v>-2.5861097510924348E-3</v>
      </c>
      <c r="AB35" s="34">
        <f>$J$28/'Fixed data'!$C$7</f>
        <v>-2.5861097510924348E-3</v>
      </c>
      <c r="AC35" s="34">
        <f>$J$28/'Fixed data'!$C$7</f>
        <v>-2.5861097510924348E-3</v>
      </c>
      <c r="AD35" s="34">
        <f>$J$28/'Fixed data'!$C$7</f>
        <v>-2.5861097510924348E-3</v>
      </c>
      <c r="AE35" s="34">
        <f>$J$28/'Fixed data'!$C$7</f>
        <v>-2.5861097510924348E-3</v>
      </c>
      <c r="AF35" s="34">
        <f>$J$28/'Fixed data'!$C$7</f>
        <v>-2.5861097510924348E-3</v>
      </c>
      <c r="AG35" s="34">
        <f>$J$28/'Fixed data'!$C$7</f>
        <v>-2.5861097510924348E-3</v>
      </c>
      <c r="AH35" s="34">
        <f>$J$28/'Fixed data'!$C$7</f>
        <v>-2.5861097510924348E-3</v>
      </c>
      <c r="AI35" s="34">
        <f>$J$28/'Fixed data'!$C$7</f>
        <v>-2.5861097510924348E-3</v>
      </c>
      <c r="AJ35" s="34">
        <f>$J$28/'Fixed data'!$C$7</f>
        <v>-2.5861097510924348E-3</v>
      </c>
      <c r="AK35" s="34">
        <f>$J$28/'Fixed data'!$C$7</f>
        <v>-2.5861097510924348E-3</v>
      </c>
      <c r="AL35" s="34">
        <f>$J$28/'Fixed data'!$C$7</f>
        <v>-2.5861097510924348E-3</v>
      </c>
      <c r="AM35" s="34">
        <f>$J$28/'Fixed data'!$C$7</f>
        <v>-2.5861097510924348E-3</v>
      </c>
      <c r="AN35" s="34">
        <f>$J$28/'Fixed data'!$C$7</f>
        <v>-2.5861097510924348E-3</v>
      </c>
      <c r="AO35" s="34">
        <f>$J$28/'Fixed data'!$C$7</f>
        <v>-2.5861097510924348E-3</v>
      </c>
      <c r="AP35" s="34">
        <f>$J$28/'Fixed data'!$C$7</f>
        <v>-2.5861097510924348E-3</v>
      </c>
      <c r="AQ35" s="34">
        <f>$J$28/'Fixed data'!$C$7</f>
        <v>-2.5861097510924348E-3</v>
      </c>
      <c r="AR35" s="34">
        <f>$J$28/'Fixed data'!$C$7</f>
        <v>-2.5861097510924348E-3</v>
      </c>
      <c r="AS35" s="34">
        <f>$J$28/'Fixed data'!$C$7</f>
        <v>-2.5861097510924348E-3</v>
      </c>
      <c r="AT35" s="34">
        <f>$J$28/'Fixed data'!$C$7</f>
        <v>-2.5861097510924348E-3</v>
      </c>
      <c r="AU35" s="34">
        <f>$J$28/'Fixed data'!$C$7</f>
        <v>-2.5861097510924348E-3</v>
      </c>
      <c r="AV35" s="34">
        <f>$J$28/'Fixed data'!$C$7</f>
        <v>-2.5861097510924348E-3</v>
      </c>
      <c r="AW35" s="34">
        <f>$J$28/'Fixed data'!$C$7</f>
        <v>-2.5861097510924348E-3</v>
      </c>
      <c r="AX35" s="34">
        <f>$J$28/'Fixed data'!$C$7</f>
        <v>-2.5861097510924348E-3</v>
      </c>
      <c r="AY35" s="34">
        <f>$J$28/'Fixed data'!$C$7</f>
        <v>-2.5861097510924348E-3</v>
      </c>
      <c r="AZ35" s="34">
        <f>$J$28/'Fixed data'!$C$7</f>
        <v>-2.5861097510924348E-3</v>
      </c>
      <c r="BA35" s="34">
        <f>$J$28/'Fixed data'!$C$7</f>
        <v>-2.5861097510924348E-3</v>
      </c>
      <c r="BB35" s="34">
        <f>$J$28/'Fixed data'!$C$7</f>
        <v>-2.5861097510924348E-3</v>
      </c>
      <c r="BC35" s="34">
        <f>$J$28/'Fixed data'!$C$7</f>
        <v>-2.5861097510924348E-3</v>
      </c>
      <c r="BD35" s="34"/>
    </row>
    <row r="36" spans="1:57" ht="16.5" hidden="1" customHeight="1" outlineLevel="1" x14ac:dyDescent="0.35">
      <c r="A36" s="115"/>
      <c r="B36" s="9" t="s">
        <v>32</v>
      </c>
      <c r="C36" s="11" t="s">
        <v>59</v>
      </c>
      <c r="D36" s="9" t="s">
        <v>40</v>
      </c>
      <c r="F36" s="34"/>
      <c r="G36" s="34"/>
      <c r="H36" s="34"/>
      <c r="I36" s="34"/>
      <c r="J36" s="34"/>
      <c r="K36" s="34"/>
      <c r="L36" s="34">
        <f>$K$28/'Fixed data'!$C$7</f>
        <v>-2.5578518319140119E-3</v>
      </c>
      <c r="M36" s="34">
        <f>$K$28/'Fixed data'!$C$7</f>
        <v>-2.5578518319140119E-3</v>
      </c>
      <c r="N36" s="34">
        <f>$K$28/'Fixed data'!$C$7</f>
        <v>-2.5578518319140119E-3</v>
      </c>
      <c r="O36" s="34">
        <f>$K$28/'Fixed data'!$C$7</f>
        <v>-2.5578518319140119E-3</v>
      </c>
      <c r="P36" s="34">
        <f>$K$28/'Fixed data'!$C$7</f>
        <v>-2.5578518319140119E-3</v>
      </c>
      <c r="Q36" s="34">
        <f>$K$28/'Fixed data'!$C$7</f>
        <v>-2.5578518319140119E-3</v>
      </c>
      <c r="R36" s="34">
        <f>$K$28/'Fixed data'!$C$7</f>
        <v>-2.5578518319140119E-3</v>
      </c>
      <c r="S36" s="34">
        <f>$K$28/'Fixed data'!$C$7</f>
        <v>-2.5578518319140119E-3</v>
      </c>
      <c r="T36" s="34">
        <f>$K$28/'Fixed data'!$C$7</f>
        <v>-2.5578518319140119E-3</v>
      </c>
      <c r="U36" s="34">
        <f>$K$28/'Fixed data'!$C$7</f>
        <v>-2.5578518319140119E-3</v>
      </c>
      <c r="V36" s="34">
        <f>$K$28/'Fixed data'!$C$7</f>
        <v>-2.5578518319140119E-3</v>
      </c>
      <c r="W36" s="34">
        <f>$K$28/'Fixed data'!$C$7</f>
        <v>-2.5578518319140119E-3</v>
      </c>
      <c r="X36" s="34">
        <f>$K$28/'Fixed data'!$C$7</f>
        <v>-2.5578518319140119E-3</v>
      </c>
      <c r="Y36" s="34">
        <f>$K$28/'Fixed data'!$C$7</f>
        <v>-2.5578518319140119E-3</v>
      </c>
      <c r="Z36" s="34">
        <f>$K$28/'Fixed data'!$C$7</f>
        <v>-2.5578518319140119E-3</v>
      </c>
      <c r="AA36" s="34">
        <f>$K$28/'Fixed data'!$C$7</f>
        <v>-2.5578518319140119E-3</v>
      </c>
      <c r="AB36" s="34">
        <f>$K$28/'Fixed data'!$C$7</f>
        <v>-2.5578518319140119E-3</v>
      </c>
      <c r="AC36" s="34">
        <f>$K$28/'Fixed data'!$C$7</f>
        <v>-2.5578518319140119E-3</v>
      </c>
      <c r="AD36" s="34">
        <f>$K$28/'Fixed data'!$C$7</f>
        <v>-2.5578518319140119E-3</v>
      </c>
      <c r="AE36" s="34">
        <f>$K$28/'Fixed data'!$C$7</f>
        <v>-2.5578518319140119E-3</v>
      </c>
      <c r="AF36" s="34">
        <f>$K$28/'Fixed data'!$C$7</f>
        <v>-2.5578518319140119E-3</v>
      </c>
      <c r="AG36" s="34">
        <f>$K$28/'Fixed data'!$C$7</f>
        <v>-2.5578518319140119E-3</v>
      </c>
      <c r="AH36" s="34">
        <f>$K$28/'Fixed data'!$C$7</f>
        <v>-2.5578518319140119E-3</v>
      </c>
      <c r="AI36" s="34">
        <f>$K$28/'Fixed data'!$C$7</f>
        <v>-2.5578518319140119E-3</v>
      </c>
      <c r="AJ36" s="34">
        <f>$K$28/'Fixed data'!$C$7</f>
        <v>-2.5578518319140119E-3</v>
      </c>
      <c r="AK36" s="34">
        <f>$K$28/'Fixed data'!$C$7</f>
        <v>-2.5578518319140119E-3</v>
      </c>
      <c r="AL36" s="34">
        <f>$K$28/'Fixed data'!$C$7</f>
        <v>-2.5578518319140119E-3</v>
      </c>
      <c r="AM36" s="34">
        <f>$K$28/'Fixed data'!$C$7</f>
        <v>-2.5578518319140119E-3</v>
      </c>
      <c r="AN36" s="34">
        <f>$K$28/'Fixed data'!$C$7</f>
        <v>-2.5578518319140119E-3</v>
      </c>
      <c r="AO36" s="34">
        <f>$K$28/'Fixed data'!$C$7</f>
        <v>-2.5578518319140119E-3</v>
      </c>
      <c r="AP36" s="34">
        <f>$K$28/'Fixed data'!$C$7</f>
        <v>-2.5578518319140119E-3</v>
      </c>
      <c r="AQ36" s="34">
        <f>$K$28/'Fixed data'!$C$7</f>
        <v>-2.5578518319140119E-3</v>
      </c>
      <c r="AR36" s="34">
        <f>$K$28/'Fixed data'!$C$7</f>
        <v>-2.5578518319140119E-3</v>
      </c>
      <c r="AS36" s="34">
        <f>$K$28/'Fixed data'!$C$7</f>
        <v>-2.5578518319140119E-3</v>
      </c>
      <c r="AT36" s="34">
        <f>$K$28/'Fixed data'!$C$7</f>
        <v>-2.5578518319140119E-3</v>
      </c>
      <c r="AU36" s="34">
        <f>$K$28/'Fixed data'!$C$7</f>
        <v>-2.5578518319140119E-3</v>
      </c>
      <c r="AV36" s="34">
        <f>$K$28/'Fixed data'!$C$7</f>
        <v>-2.5578518319140119E-3</v>
      </c>
      <c r="AW36" s="34">
        <f>$K$28/'Fixed data'!$C$7</f>
        <v>-2.5578518319140119E-3</v>
      </c>
      <c r="AX36" s="34">
        <f>$K$28/'Fixed data'!$C$7</f>
        <v>-2.5578518319140119E-3</v>
      </c>
      <c r="AY36" s="34">
        <f>$K$28/'Fixed data'!$C$7</f>
        <v>-2.5578518319140119E-3</v>
      </c>
      <c r="AZ36" s="34">
        <f>$K$28/'Fixed data'!$C$7</f>
        <v>-2.5578518319140119E-3</v>
      </c>
      <c r="BA36" s="34">
        <f>$K$28/'Fixed data'!$C$7</f>
        <v>-2.5578518319140119E-3</v>
      </c>
      <c r="BB36" s="34">
        <f>$K$28/'Fixed data'!$C$7</f>
        <v>-2.5578518319140119E-3</v>
      </c>
      <c r="BC36" s="34">
        <f>$K$28/'Fixed data'!$C$7</f>
        <v>-2.5578518319140119E-3</v>
      </c>
      <c r="BD36" s="34">
        <f>$K$28/'Fixed data'!$C$7</f>
        <v>-2.5578518319140119E-3</v>
      </c>
    </row>
    <row r="37" spans="1:57" ht="16.5" hidden="1" customHeight="1" outlineLevel="1" x14ac:dyDescent="0.35">
      <c r="A37" s="115"/>
      <c r="B37" s="9" t="s">
        <v>33</v>
      </c>
      <c r="C37" s="11" t="s">
        <v>60</v>
      </c>
      <c r="D37" s="9" t="s">
        <v>40</v>
      </c>
      <c r="F37" s="34"/>
      <c r="G37" s="34"/>
      <c r="H37" s="34"/>
      <c r="I37" s="34"/>
      <c r="J37" s="34"/>
      <c r="K37" s="34"/>
      <c r="L37" s="34"/>
      <c r="M37" s="34">
        <f>$L$28/'Fixed data'!$C$7</f>
        <v>-2.5087397380927118E-3</v>
      </c>
      <c r="N37" s="34">
        <f>$L$28/'Fixed data'!$C$7</f>
        <v>-2.5087397380927118E-3</v>
      </c>
      <c r="O37" s="34">
        <f>$L$28/'Fixed data'!$C$7</f>
        <v>-2.5087397380927118E-3</v>
      </c>
      <c r="P37" s="34">
        <f>$L$28/'Fixed data'!$C$7</f>
        <v>-2.5087397380927118E-3</v>
      </c>
      <c r="Q37" s="34">
        <f>$L$28/'Fixed data'!$C$7</f>
        <v>-2.5087397380927118E-3</v>
      </c>
      <c r="R37" s="34">
        <f>$L$28/'Fixed data'!$C$7</f>
        <v>-2.5087397380927118E-3</v>
      </c>
      <c r="S37" s="34">
        <f>$L$28/'Fixed data'!$C$7</f>
        <v>-2.5087397380927118E-3</v>
      </c>
      <c r="T37" s="34">
        <f>$L$28/'Fixed data'!$C$7</f>
        <v>-2.5087397380927118E-3</v>
      </c>
      <c r="U37" s="34">
        <f>$L$28/'Fixed data'!$C$7</f>
        <v>-2.5087397380927118E-3</v>
      </c>
      <c r="V37" s="34">
        <f>$L$28/'Fixed data'!$C$7</f>
        <v>-2.5087397380927118E-3</v>
      </c>
      <c r="W37" s="34">
        <f>$L$28/'Fixed data'!$C$7</f>
        <v>-2.5087397380927118E-3</v>
      </c>
      <c r="X37" s="34">
        <f>$L$28/'Fixed data'!$C$7</f>
        <v>-2.5087397380927118E-3</v>
      </c>
      <c r="Y37" s="34">
        <f>$L$28/'Fixed data'!$C$7</f>
        <v>-2.5087397380927118E-3</v>
      </c>
      <c r="Z37" s="34">
        <f>$L$28/'Fixed data'!$C$7</f>
        <v>-2.5087397380927118E-3</v>
      </c>
      <c r="AA37" s="34">
        <f>$L$28/'Fixed data'!$C$7</f>
        <v>-2.5087397380927118E-3</v>
      </c>
      <c r="AB37" s="34">
        <f>$L$28/'Fixed data'!$C$7</f>
        <v>-2.5087397380927118E-3</v>
      </c>
      <c r="AC37" s="34">
        <f>$L$28/'Fixed data'!$C$7</f>
        <v>-2.5087397380927118E-3</v>
      </c>
      <c r="AD37" s="34">
        <f>$L$28/'Fixed data'!$C$7</f>
        <v>-2.5087397380927118E-3</v>
      </c>
      <c r="AE37" s="34">
        <f>$L$28/'Fixed data'!$C$7</f>
        <v>-2.5087397380927118E-3</v>
      </c>
      <c r="AF37" s="34">
        <f>$L$28/'Fixed data'!$C$7</f>
        <v>-2.5087397380927118E-3</v>
      </c>
      <c r="AG37" s="34">
        <f>$L$28/'Fixed data'!$C$7</f>
        <v>-2.5087397380927118E-3</v>
      </c>
      <c r="AH37" s="34">
        <f>$L$28/'Fixed data'!$C$7</f>
        <v>-2.5087397380927118E-3</v>
      </c>
      <c r="AI37" s="34">
        <f>$L$28/'Fixed data'!$C$7</f>
        <v>-2.5087397380927118E-3</v>
      </c>
      <c r="AJ37" s="34">
        <f>$L$28/'Fixed data'!$C$7</f>
        <v>-2.5087397380927118E-3</v>
      </c>
      <c r="AK37" s="34">
        <f>$L$28/'Fixed data'!$C$7</f>
        <v>-2.5087397380927118E-3</v>
      </c>
      <c r="AL37" s="34">
        <f>$L$28/'Fixed data'!$C$7</f>
        <v>-2.5087397380927118E-3</v>
      </c>
      <c r="AM37" s="34">
        <f>$L$28/'Fixed data'!$C$7</f>
        <v>-2.5087397380927118E-3</v>
      </c>
      <c r="AN37" s="34">
        <f>$L$28/'Fixed data'!$C$7</f>
        <v>-2.5087397380927118E-3</v>
      </c>
      <c r="AO37" s="34">
        <f>$L$28/'Fixed data'!$C$7</f>
        <v>-2.5087397380927118E-3</v>
      </c>
      <c r="AP37" s="34">
        <f>$L$28/'Fixed data'!$C$7</f>
        <v>-2.5087397380927118E-3</v>
      </c>
      <c r="AQ37" s="34">
        <f>$L$28/'Fixed data'!$C$7</f>
        <v>-2.5087397380927118E-3</v>
      </c>
      <c r="AR37" s="34">
        <f>$L$28/'Fixed data'!$C$7</f>
        <v>-2.5087397380927118E-3</v>
      </c>
      <c r="AS37" s="34">
        <f>$L$28/'Fixed data'!$C$7</f>
        <v>-2.5087397380927118E-3</v>
      </c>
      <c r="AT37" s="34">
        <f>$L$28/'Fixed data'!$C$7</f>
        <v>-2.5087397380927118E-3</v>
      </c>
      <c r="AU37" s="34">
        <f>$L$28/'Fixed data'!$C$7</f>
        <v>-2.5087397380927118E-3</v>
      </c>
      <c r="AV37" s="34">
        <f>$L$28/'Fixed data'!$C$7</f>
        <v>-2.5087397380927118E-3</v>
      </c>
      <c r="AW37" s="34">
        <f>$L$28/'Fixed data'!$C$7</f>
        <v>-2.5087397380927118E-3</v>
      </c>
      <c r="AX37" s="34">
        <f>$L$28/'Fixed data'!$C$7</f>
        <v>-2.5087397380927118E-3</v>
      </c>
      <c r="AY37" s="34">
        <f>$L$28/'Fixed data'!$C$7</f>
        <v>-2.5087397380927118E-3</v>
      </c>
      <c r="AZ37" s="34">
        <f>$L$28/'Fixed data'!$C$7</f>
        <v>-2.5087397380927118E-3</v>
      </c>
      <c r="BA37" s="34">
        <f>$L$28/'Fixed data'!$C$7</f>
        <v>-2.5087397380927118E-3</v>
      </c>
      <c r="BB37" s="34">
        <f>$L$28/'Fixed data'!$C$7</f>
        <v>-2.5087397380927118E-3</v>
      </c>
      <c r="BC37" s="34">
        <f>$L$28/'Fixed data'!$C$7</f>
        <v>-2.5087397380927118E-3</v>
      </c>
      <c r="BD37" s="34">
        <f>$L$28/'Fixed data'!$C$7</f>
        <v>-2.5087397380927118E-3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5.7792558774702857E-5</v>
      </c>
      <c r="O38" s="34">
        <f>$M$28/'Fixed data'!$C$7</f>
        <v>5.7792558774702857E-5</v>
      </c>
      <c r="P38" s="34">
        <f>$M$28/'Fixed data'!$C$7</f>
        <v>5.7792558774702857E-5</v>
      </c>
      <c r="Q38" s="34">
        <f>$M$28/'Fixed data'!$C$7</f>
        <v>5.7792558774702857E-5</v>
      </c>
      <c r="R38" s="34">
        <f>$M$28/'Fixed data'!$C$7</f>
        <v>5.7792558774702857E-5</v>
      </c>
      <c r="S38" s="34">
        <f>$M$28/'Fixed data'!$C$7</f>
        <v>5.7792558774702857E-5</v>
      </c>
      <c r="T38" s="34">
        <f>$M$28/'Fixed data'!$C$7</f>
        <v>5.7792558774702857E-5</v>
      </c>
      <c r="U38" s="34">
        <f>$M$28/'Fixed data'!$C$7</f>
        <v>5.7792558774702857E-5</v>
      </c>
      <c r="V38" s="34">
        <f>$M$28/'Fixed data'!$C$7</f>
        <v>5.7792558774702857E-5</v>
      </c>
      <c r="W38" s="34">
        <f>$M$28/'Fixed data'!$C$7</f>
        <v>5.7792558774702857E-5</v>
      </c>
      <c r="X38" s="34">
        <f>$M$28/'Fixed data'!$C$7</f>
        <v>5.7792558774702857E-5</v>
      </c>
      <c r="Y38" s="34">
        <f>$M$28/'Fixed data'!$C$7</f>
        <v>5.7792558774702857E-5</v>
      </c>
      <c r="Z38" s="34">
        <f>$M$28/'Fixed data'!$C$7</f>
        <v>5.7792558774702857E-5</v>
      </c>
      <c r="AA38" s="34">
        <f>$M$28/'Fixed data'!$C$7</f>
        <v>5.7792558774702857E-5</v>
      </c>
      <c r="AB38" s="34">
        <f>$M$28/'Fixed data'!$C$7</f>
        <v>5.7792558774702857E-5</v>
      </c>
      <c r="AC38" s="34">
        <f>$M$28/'Fixed data'!$C$7</f>
        <v>5.7792558774702857E-5</v>
      </c>
      <c r="AD38" s="34">
        <f>$M$28/'Fixed data'!$C$7</f>
        <v>5.7792558774702857E-5</v>
      </c>
      <c r="AE38" s="34">
        <f>$M$28/'Fixed data'!$C$7</f>
        <v>5.7792558774702857E-5</v>
      </c>
      <c r="AF38" s="34">
        <f>$M$28/'Fixed data'!$C$7</f>
        <v>5.7792558774702857E-5</v>
      </c>
      <c r="AG38" s="34">
        <f>$M$28/'Fixed data'!$C$7</f>
        <v>5.7792558774702857E-5</v>
      </c>
      <c r="AH38" s="34">
        <f>$M$28/'Fixed data'!$C$7</f>
        <v>5.7792558774702857E-5</v>
      </c>
      <c r="AI38" s="34">
        <f>$M$28/'Fixed data'!$C$7</f>
        <v>5.7792558774702857E-5</v>
      </c>
      <c r="AJ38" s="34">
        <f>$M$28/'Fixed data'!$C$7</f>
        <v>5.7792558774702857E-5</v>
      </c>
      <c r="AK38" s="34">
        <f>$M$28/'Fixed data'!$C$7</f>
        <v>5.7792558774702857E-5</v>
      </c>
      <c r="AL38" s="34">
        <f>$M$28/'Fixed data'!$C$7</f>
        <v>5.7792558774702857E-5</v>
      </c>
      <c r="AM38" s="34">
        <f>$M$28/'Fixed data'!$C$7</f>
        <v>5.7792558774702857E-5</v>
      </c>
      <c r="AN38" s="34">
        <f>$M$28/'Fixed data'!$C$7</f>
        <v>5.7792558774702857E-5</v>
      </c>
      <c r="AO38" s="34">
        <f>$M$28/'Fixed data'!$C$7</f>
        <v>5.7792558774702857E-5</v>
      </c>
      <c r="AP38" s="34">
        <f>$M$28/'Fixed data'!$C$7</f>
        <v>5.7792558774702857E-5</v>
      </c>
      <c r="AQ38" s="34">
        <f>$M$28/'Fixed data'!$C$7</f>
        <v>5.7792558774702857E-5</v>
      </c>
      <c r="AR38" s="34">
        <f>$M$28/'Fixed data'!$C$7</f>
        <v>5.7792558774702857E-5</v>
      </c>
      <c r="AS38" s="34">
        <f>$M$28/'Fixed data'!$C$7</f>
        <v>5.7792558774702857E-5</v>
      </c>
      <c r="AT38" s="34">
        <f>$M$28/'Fixed data'!$C$7</f>
        <v>5.7792558774702857E-5</v>
      </c>
      <c r="AU38" s="34">
        <f>$M$28/'Fixed data'!$C$7</f>
        <v>5.7792558774702857E-5</v>
      </c>
      <c r="AV38" s="34">
        <f>$M$28/'Fixed data'!$C$7</f>
        <v>5.7792558774702857E-5</v>
      </c>
      <c r="AW38" s="34">
        <f>$M$28/'Fixed data'!$C$7</f>
        <v>5.7792558774702857E-5</v>
      </c>
      <c r="AX38" s="34">
        <f>$M$28/'Fixed data'!$C$7</f>
        <v>5.7792558774702857E-5</v>
      </c>
      <c r="AY38" s="34">
        <f>$M$28/'Fixed data'!$C$7</f>
        <v>5.7792558774702857E-5</v>
      </c>
      <c r="AZ38" s="34">
        <f>$M$28/'Fixed data'!$C$7</f>
        <v>5.7792558774702857E-5</v>
      </c>
      <c r="BA38" s="34">
        <f>$M$28/'Fixed data'!$C$7</f>
        <v>5.7792558774702857E-5</v>
      </c>
      <c r="BB38" s="34">
        <f>$M$28/'Fixed data'!$C$7</f>
        <v>5.7792558774702857E-5</v>
      </c>
      <c r="BC38" s="34">
        <f>$M$28/'Fixed data'!$C$7</f>
        <v>5.7792558774702857E-5</v>
      </c>
      <c r="BD38" s="34">
        <f>$M$28/'Fixed data'!$C$7</f>
        <v>5.7792558774702857E-5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6.411184172662385E-5</v>
      </c>
      <c r="P39" s="34">
        <f>$N$28/'Fixed data'!$C$7</f>
        <v>6.411184172662385E-5</v>
      </c>
      <c r="Q39" s="34">
        <f>$N$28/'Fixed data'!$C$7</f>
        <v>6.411184172662385E-5</v>
      </c>
      <c r="R39" s="34">
        <f>$N$28/'Fixed data'!$C$7</f>
        <v>6.411184172662385E-5</v>
      </c>
      <c r="S39" s="34">
        <f>$N$28/'Fixed data'!$C$7</f>
        <v>6.411184172662385E-5</v>
      </c>
      <c r="T39" s="34">
        <f>$N$28/'Fixed data'!$C$7</f>
        <v>6.411184172662385E-5</v>
      </c>
      <c r="U39" s="34">
        <f>$N$28/'Fixed data'!$C$7</f>
        <v>6.411184172662385E-5</v>
      </c>
      <c r="V39" s="34">
        <f>$N$28/'Fixed data'!$C$7</f>
        <v>6.411184172662385E-5</v>
      </c>
      <c r="W39" s="34">
        <f>$N$28/'Fixed data'!$C$7</f>
        <v>6.411184172662385E-5</v>
      </c>
      <c r="X39" s="34">
        <f>$N$28/'Fixed data'!$C$7</f>
        <v>6.411184172662385E-5</v>
      </c>
      <c r="Y39" s="34">
        <f>$N$28/'Fixed data'!$C$7</f>
        <v>6.411184172662385E-5</v>
      </c>
      <c r="Z39" s="34">
        <f>$N$28/'Fixed data'!$C$7</f>
        <v>6.411184172662385E-5</v>
      </c>
      <c r="AA39" s="34">
        <f>$N$28/'Fixed data'!$C$7</f>
        <v>6.411184172662385E-5</v>
      </c>
      <c r="AB39" s="34">
        <f>$N$28/'Fixed data'!$C$7</f>
        <v>6.411184172662385E-5</v>
      </c>
      <c r="AC39" s="34">
        <f>$N$28/'Fixed data'!$C$7</f>
        <v>6.411184172662385E-5</v>
      </c>
      <c r="AD39" s="34">
        <f>$N$28/'Fixed data'!$C$7</f>
        <v>6.411184172662385E-5</v>
      </c>
      <c r="AE39" s="34">
        <f>$N$28/'Fixed data'!$C$7</f>
        <v>6.411184172662385E-5</v>
      </c>
      <c r="AF39" s="34">
        <f>$N$28/'Fixed data'!$C$7</f>
        <v>6.411184172662385E-5</v>
      </c>
      <c r="AG39" s="34">
        <f>$N$28/'Fixed data'!$C$7</f>
        <v>6.411184172662385E-5</v>
      </c>
      <c r="AH39" s="34">
        <f>$N$28/'Fixed data'!$C$7</f>
        <v>6.411184172662385E-5</v>
      </c>
      <c r="AI39" s="34">
        <f>$N$28/'Fixed data'!$C$7</f>
        <v>6.411184172662385E-5</v>
      </c>
      <c r="AJ39" s="34">
        <f>$N$28/'Fixed data'!$C$7</f>
        <v>6.411184172662385E-5</v>
      </c>
      <c r="AK39" s="34">
        <f>$N$28/'Fixed data'!$C$7</f>
        <v>6.411184172662385E-5</v>
      </c>
      <c r="AL39" s="34">
        <f>$N$28/'Fixed data'!$C$7</f>
        <v>6.411184172662385E-5</v>
      </c>
      <c r="AM39" s="34">
        <f>$N$28/'Fixed data'!$C$7</f>
        <v>6.411184172662385E-5</v>
      </c>
      <c r="AN39" s="34">
        <f>$N$28/'Fixed data'!$C$7</f>
        <v>6.411184172662385E-5</v>
      </c>
      <c r="AO39" s="34">
        <f>$N$28/'Fixed data'!$C$7</f>
        <v>6.411184172662385E-5</v>
      </c>
      <c r="AP39" s="34">
        <f>$N$28/'Fixed data'!$C$7</f>
        <v>6.411184172662385E-5</v>
      </c>
      <c r="AQ39" s="34">
        <f>$N$28/'Fixed data'!$C$7</f>
        <v>6.411184172662385E-5</v>
      </c>
      <c r="AR39" s="34">
        <f>$N$28/'Fixed data'!$C$7</f>
        <v>6.411184172662385E-5</v>
      </c>
      <c r="AS39" s="34">
        <f>$N$28/'Fixed data'!$C$7</f>
        <v>6.411184172662385E-5</v>
      </c>
      <c r="AT39" s="34">
        <f>$N$28/'Fixed data'!$C$7</f>
        <v>6.411184172662385E-5</v>
      </c>
      <c r="AU39" s="34">
        <f>$N$28/'Fixed data'!$C$7</f>
        <v>6.411184172662385E-5</v>
      </c>
      <c r="AV39" s="34">
        <f>$N$28/'Fixed data'!$C$7</f>
        <v>6.411184172662385E-5</v>
      </c>
      <c r="AW39" s="34">
        <f>$N$28/'Fixed data'!$C$7</f>
        <v>6.411184172662385E-5</v>
      </c>
      <c r="AX39" s="34">
        <f>$N$28/'Fixed data'!$C$7</f>
        <v>6.411184172662385E-5</v>
      </c>
      <c r="AY39" s="34">
        <f>$N$28/'Fixed data'!$C$7</f>
        <v>6.411184172662385E-5</v>
      </c>
      <c r="AZ39" s="34">
        <f>$N$28/'Fixed data'!$C$7</f>
        <v>6.411184172662385E-5</v>
      </c>
      <c r="BA39" s="34">
        <f>$N$28/'Fixed data'!$C$7</f>
        <v>6.411184172662385E-5</v>
      </c>
      <c r="BB39" s="34">
        <f>$N$28/'Fixed data'!$C$7</f>
        <v>6.411184172662385E-5</v>
      </c>
      <c r="BC39" s="34">
        <f>$N$28/'Fixed data'!$C$7</f>
        <v>6.411184172662385E-5</v>
      </c>
      <c r="BD39" s="34">
        <f>$N$28/'Fixed data'!$C$7</f>
        <v>6.411184172662385E-5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7.078494168768816E-5</v>
      </c>
      <c r="Q40" s="34">
        <f>$O$28/'Fixed data'!$C$7</f>
        <v>7.078494168768816E-5</v>
      </c>
      <c r="R40" s="34">
        <f>$O$28/'Fixed data'!$C$7</f>
        <v>7.078494168768816E-5</v>
      </c>
      <c r="S40" s="34">
        <f>$O$28/'Fixed data'!$C$7</f>
        <v>7.078494168768816E-5</v>
      </c>
      <c r="T40" s="34">
        <f>$O$28/'Fixed data'!$C$7</f>
        <v>7.078494168768816E-5</v>
      </c>
      <c r="U40" s="34">
        <f>$O$28/'Fixed data'!$C$7</f>
        <v>7.078494168768816E-5</v>
      </c>
      <c r="V40" s="34">
        <f>$O$28/'Fixed data'!$C$7</f>
        <v>7.078494168768816E-5</v>
      </c>
      <c r="W40" s="34">
        <f>$O$28/'Fixed data'!$C$7</f>
        <v>7.078494168768816E-5</v>
      </c>
      <c r="X40" s="34">
        <f>$O$28/'Fixed data'!$C$7</f>
        <v>7.078494168768816E-5</v>
      </c>
      <c r="Y40" s="34">
        <f>$O$28/'Fixed data'!$C$7</f>
        <v>7.078494168768816E-5</v>
      </c>
      <c r="Z40" s="34">
        <f>$O$28/'Fixed data'!$C$7</f>
        <v>7.078494168768816E-5</v>
      </c>
      <c r="AA40" s="34">
        <f>$O$28/'Fixed data'!$C$7</f>
        <v>7.078494168768816E-5</v>
      </c>
      <c r="AB40" s="34">
        <f>$O$28/'Fixed data'!$C$7</f>
        <v>7.078494168768816E-5</v>
      </c>
      <c r="AC40" s="34">
        <f>$O$28/'Fixed data'!$C$7</f>
        <v>7.078494168768816E-5</v>
      </c>
      <c r="AD40" s="34">
        <f>$O$28/'Fixed data'!$C$7</f>
        <v>7.078494168768816E-5</v>
      </c>
      <c r="AE40" s="34">
        <f>$O$28/'Fixed data'!$C$7</f>
        <v>7.078494168768816E-5</v>
      </c>
      <c r="AF40" s="34">
        <f>$O$28/'Fixed data'!$C$7</f>
        <v>7.078494168768816E-5</v>
      </c>
      <c r="AG40" s="34">
        <f>$O$28/'Fixed data'!$C$7</f>
        <v>7.078494168768816E-5</v>
      </c>
      <c r="AH40" s="34">
        <f>$O$28/'Fixed data'!$C$7</f>
        <v>7.078494168768816E-5</v>
      </c>
      <c r="AI40" s="34">
        <f>$O$28/'Fixed data'!$C$7</f>
        <v>7.078494168768816E-5</v>
      </c>
      <c r="AJ40" s="34">
        <f>$O$28/'Fixed data'!$C$7</f>
        <v>7.078494168768816E-5</v>
      </c>
      <c r="AK40" s="34">
        <f>$O$28/'Fixed data'!$C$7</f>
        <v>7.078494168768816E-5</v>
      </c>
      <c r="AL40" s="34">
        <f>$O$28/'Fixed data'!$C$7</f>
        <v>7.078494168768816E-5</v>
      </c>
      <c r="AM40" s="34">
        <f>$O$28/'Fixed data'!$C$7</f>
        <v>7.078494168768816E-5</v>
      </c>
      <c r="AN40" s="34">
        <f>$O$28/'Fixed data'!$C$7</f>
        <v>7.078494168768816E-5</v>
      </c>
      <c r="AO40" s="34">
        <f>$O$28/'Fixed data'!$C$7</f>
        <v>7.078494168768816E-5</v>
      </c>
      <c r="AP40" s="34">
        <f>$O$28/'Fixed data'!$C$7</f>
        <v>7.078494168768816E-5</v>
      </c>
      <c r="AQ40" s="34">
        <f>$O$28/'Fixed data'!$C$7</f>
        <v>7.078494168768816E-5</v>
      </c>
      <c r="AR40" s="34">
        <f>$O$28/'Fixed data'!$C$7</f>
        <v>7.078494168768816E-5</v>
      </c>
      <c r="AS40" s="34">
        <f>$O$28/'Fixed data'!$C$7</f>
        <v>7.078494168768816E-5</v>
      </c>
      <c r="AT40" s="34">
        <f>$O$28/'Fixed data'!$C$7</f>
        <v>7.078494168768816E-5</v>
      </c>
      <c r="AU40" s="34">
        <f>$O$28/'Fixed data'!$C$7</f>
        <v>7.078494168768816E-5</v>
      </c>
      <c r="AV40" s="34">
        <f>$O$28/'Fixed data'!$C$7</f>
        <v>7.078494168768816E-5</v>
      </c>
      <c r="AW40" s="34">
        <f>$O$28/'Fixed data'!$C$7</f>
        <v>7.078494168768816E-5</v>
      </c>
      <c r="AX40" s="34">
        <f>$O$28/'Fixed data'!$C$7</f>
        <v>7.078494168768816E-5</v>
      </c>
      <c r="AY40" s="34">
        <f>$O$28/'Fixed data'!$C$7</f>
        <v>7.078494168768816E-5</v>
      </c>
      <c r="AZ40" s="34">
        <f>$O$28/'Fixed data'!$C$7</f>
        <v>7.078494168768816E-5</v>
      </c>
      <c r="BA40" s="34">
        <f>$O$28/'Fixed data'!$C$7</f>
        <v>7.078494168768816E-5</v>
      </c>
      <c r="BB40" s="34">
        <f>$O$28/'Fixed data'!$C$7</f>
        <v>7.078494168768816E-5</v>
      </c>
      <c r="BC40" s="34">
        <f>$O$28/'Fixed data'!$C$7</f>
        <v>7.078494168768816E-5</v>
      </c>
      <c r="BD40" s="34">
        <f>$O$28/'Fixed data'!$C$7</f>
        <v>7.078494168768816E-5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7.7821618583759247E-5</v>
      </c>
      <c r="R41" s="34">
        <f>$P$28/'Fixed data'!$C$7</f>
        <v>7.7821618583759247E-5</v>
      </c>
      <c r="S41" s="34">
        <f>$P$28/'Fixed data'!$C$7</f>
        <v>7.7821618583759247E-5</v>
      </c>
      <c r="T41" s="34">
        <f>$P$28/'Fixed data'!$C$7</f>
        <v>7.7821618583759247E-5</v>
      </c>
      <c r="U41" s="34">
        <f>$P$28/'Fixed data'!$C$7</f>
        <v>7.7821618583759247E-5</v>
      </c>
      <c r="V41" s="34">
        <f>$P$28/'Fixed data'!$C$7</f>
        <v>7.7821618583759247E-5</v>
      </c>
      <c r="W41" s="34">
        <f>$P$28/'Fixed data'!$C$7</f>
        <v>7.7821618583759247E-5</v>
      </c>
      <c r="X41" s="34">
        <f>$P$28/'Fixed data'!$C$7</f>
        <v>7.7821618583759247E-5</v>
      </c>
      <c r="Y41" s="34">
        <f>$P$28/'Fixed data'!$C$7</f>
        <v>7.7821618583759247E-5</v>
      </c>
      <c r="Z41" s="34">
        <f>$P$28/'Fixed data'!$C$7</f>
        <v>7.7821618583759247E-5</v>
      </c>
      <c r="AA41" s="34">
        <f>$P$28/'Fixed data'!$C$7</f>
        <v>7.7821618583759247E-5</v>
      </c>
      <c r="AB41" s="34">
        <f>$P$28/'Fixed data'!$C$7</f>
        <v>7.7821618583759247E-5</v>
      </c>
      <c r="AC41" s="34">
        <f>$P$28/'Fixed data'!$C$7</f>
        <v>7.7821618583759247E-5</v>
      </c>
      <c r="AD41" s="34">
        <f>$P$28/'Fixed data'!$C$7</f>
        <v>7.7821618583759247E-5</v>
      </c>
      <c r="AE41" s="34">
        <f>$P$28/'Fixed data'!$C$7</f>
        <v>7.7821618583759247E-5</v>
      </c>
      <c r="AF41" s="34">
        <f>$P$28/'Fixed data'!$C$7</f>
        <v>7.7821618583759247E-5</v>
      </c>
      <c r="AG41" s="34">
        <f>$P$28/'Fixed data'!$C$7</f>
        <v>7.7821618583759247E-5</v>
      </c>
      <c r="AH41" s="34">
        <f>$P$28/'Fixed data'!$C$7</f>
        <v>7.7821618583759247E-5</v>
      </c>
      <c r="AI41" s="34">
        <f>$P$28/'Fixed data'!$C$7</f>
        <v>7.7821618583759247E-5</v>
      </c>
      <c r="AJ41" s="34">
        <f>$P$28/'Fixed data'!$C$7</f>
        <v>7.7821618583759247E-5</v>
      </c>
      <c r="AK41" s="34">
        <f>$P$28/'Fixed data'!$C$7</f>
        <v>7.7821618583759247E-5</v>
      </c>
      <c r="AL41" s="34">
        <f>$P$28/'Fixed data'!$C$7</f>
        <v>7.7821618583759247E-5</v>
      </c>
      <c r="AM41" s="34">
        <f>$P$28/'Fixed data'!$C$7</f>
        <v>7.7821618583759247E-5</v>
      </c>
      <c r="AN41" s="34">
        <f>$P$28/'Fixed data'!$C$7</f>
        <v>7.7821618583759247E-5</v>
      </c>
      <c r="AO41" s="34">
        <f>$P$28/'Fixed data'!$C$7</f>
        <v>7.7821618583759247E-5</v>
      </c>
      <c r="AP41" s="34">
        <f>$P$28/'Fixed data'!$C$7</f>
        <v>7.7821618583759247E-5</v>
      </c>
      <c r="AQ41" s="34">
        <f>$P$28/'Fixed data'!$C$7</f>
        <v>7.7821618583759247E-5</v>
      </c>
      <c r="AR41" s="34">
        <f>$P$28/'Fixed data'!$C$7</f>
        <v>7.7821618583759247E-5</v>
      </c>
      <c r="AS41" s="34">
        <f>$P$28/'Fixed data'!$C$7</f>
        <v>7.7821618583759247E-5</v>
      </c>
      <c r="AT41" s="34">
        <f>$P$28/'Fixed data'!$C$7</f>
        <v>7.7821618583759247E-5</v>
      </c>
      <c r="AU41" s="34">
        <f>$P$28/'Fixed data'!$C$7</f>
        <v>7.7821618583759247E-5</v>
      </c>
      <c r="AV41" s="34">
        <f>$P$28/'Fixed data'!$C$7</f>
        <v>7.7821618583759247E-5</v>
      </c>
      <c r="AW41" s="34">
        <f>$P$28/'Fixed data'!$C$7</f>
        <v>7.7821618583759247E-5</v>
      </c>
      <c r="AX41" s="34">
        <f>$P$28/'Fixed data'!$C$7</f>
        <v>7.7821618583759247E-5</v>
      </c>
      <c r="AY41" s="34">
        <f>$P$28/'Fixed data'!$C$7</f>
        <v>7.7821618583759247E-5</v>
      </c>
      <c r="AZ41" s="34">
        <f>$P$28/'Fixed data'!$C$7</f>
        <v>7.7821618583759247E-5</v>
      </c>
      <c r="BA41" s="34">
        <f>$P$28/'Fixed data'!$C$7</f>
        <v>7.7821618583759247E-5</v>
      </c>
      <c r="BB41" s="34">
        <f>$P$28/'Fixed data'!$C$7</f>
        <v>7.7821618583759247E-5</v>
      </c>
      <c r="BC41" s="34">
        <f>$P$28/'Fixed data'!$C$7</f>
        <v>7.7821618583759247E-5</v>
      </c>
      <c r="BD41" s="34">
        <f>$P$28/'Fixed data'!$C$7</f>
        <v>7.7821618583759247E-5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8.5231632340700727E-5</v>
      </c>
      <c r="S42" s="34">
        <f>$Q$28/'Fixed data'!$C$7</f>
        <v>8.5231632340700727E-5</v>
      </c>
      <c r="T42" s="34">
        <f>$Q$28/'Fixed data'!$C$7</f>
        <v>8.5231632340700727E-5</v>
      </c>
      <c r="U42" s="34">
        <f>$Q$28/'Fixed data'!$C$7</f>
        <v>8.5231632340700727E-5</v>
      </c>
      <c r="V42" s="34">
        <f>$Q$28/'Fixed data'!$C$7</f>
        <v>8.5231632340700727E-5</v>
      </c>
      <c r="W42" s="34">
        <f>$Q$28/'Fixed data'!$C$7</f>
        <v>8.5231632340700727E-5</v>
      </c>
      <c r="X42" s="34">
        <f>$Q$28/'Fixed data'!$C$7</f>
        <v>8.5231632340700727E-5</v>
      </c>
      <c r="Y42" s="34">
        <f>$Q$28/'Fixed data'!$C$7</f>
        <v>8.5231632340700727E-5</v>
      </c>
      <c r="Z42" s="34">
        <f>$Q$28/'Fixed data'!$C$7</f>
        <v>8.5231632340700727E-5</v>
      </c>
      <c r="AA42" s="34">
        <f>$Q$28/'Fixed data'!$C$7</f>
        <v>8.5231632340700727E-5</v>
      </c>
      <c r="AB42" s="34">
        <f>$Q$28/'Fixed data'!$C$7</f>
        <v>8.5231632340700727E-5</v>
      </c>
      <c r="AC42" s="34">
        <f>$Q$28/'Fixed data'!$C$7</f>
        <v>8.5231632340700727E-5</v>
      </c>
      <c r="AD42" s="34">
        <f>$Q$28/'Fixed data'!$C$7</f>
        <v>8.5231632340700727E-5</v>
      </c>
      <c r="AE42" s="34">
        <f>$Q$28/'Fixed data'!$C$7</f>
        <v>8.5231632340700727E-5</v>
      </c>
      <c r="AF42" s="34">
        <f>$Q$28/'Fixed data'!$C$7</f>
        <v>8.5231632340700727E-5</v>
      </c>
      <c r="AG42" s="34">
        <f>$Q$28/'Fixed data'!$C$7</f>
        <v>8.5231632340700727E-5</v>
      </c>
      <c r="AH42" s="34">
        <f>$Q$28/'Fixed data'!$C$7</f>
        <v>8.5231632340700727E-5</v>
      </c>
      <c r="AI42" s="34">
        <f>$Q$28/'Fixed data'!$C$7</f>
        <v>8.5231632340700727E-5</v>
      </c>
      <c r="AJ42" s="34">
        <f>$Q$28/'Fixed data'!$C$7</f>
        <v>8.5231632340700727E-5</v>
      </c>
      <c r="AK42" s="34">
        <f>$Q$28/'Fixed data'!$C$7</f>
        <v>8.5231632340700727E-5</v>
      </c>
      <c r="AL42" s="34">
        <f>$Q$28/'Fixed data'!$C$7</f>
        <v>8.5231632340700727E-5</v>
      </c>
      <c r="AM42" s="34">
        <f>$Q$28/'Fixed data'!$C$7</f>
        <v>8.5231632340700727E-5</v>
      </c>
      <c r="AN42" s="34">
        <f>$Q$28/'Fixed data'!$C$7</f>
        <v>8.5231632340700727E-5</v>
      </c>
      <c r="AO42" s="34">
        <f>$Q$28/'Fixed data'!$C$7</f>
        <v>8.5231632340700727E-5</v>
      </c>
      <c r="AP42" s="34">
        <f>$Q$28/'Fixed data'!$C$7</f>
        <v>8.5231632340700727E-5</v>
      </c>
      <c r="AQ42" s="34">
        <f>$Q$28/'Fixed data'!$C$7</f>
        <v>8.5231632340700727E-5</v>
      </c>
      <c r="AR42" s="34">
        <f>$Q$28/'Fixed data'!$C$7</f>
        <v>8.5231632340700727E-5</v>
      </c>
      <c r="AS42" s="34">
        <f>$Q$28/'Fixed data'!$C$7</f>
        <v>8.5231632340700727E-5</v>
      </c>
      <c r="AT42" s="34">
        <f>$Q$28/'Fixed data'!$C$7</f>
        <v>8.5231632340700727E-5</v>
      </c>
      <c r="AU42" s="34">
        <f>$Q$28/'Fixed data'!$C$7</f>
        <v>8.5231632340700727E-5</v>
      </c>
      <c r="AV42" s="34">
        <f>$Q$28/'Fixed data'!$C$7</f>
        <v>8.5231632340700727E-5</v>
      </c>
      <c r="AW42" s="34">
        <f>$Q$28/'Fixed data'!$C$7</f>
        <v>8.5231632340700727E-5</v>
      </c>
      <c r="AX42" s="34">
        <f>$Q$28/'Fixed data'!$C$7</f>
        <v>8.5231632340700727E-5</v>
      </c>
      <c r="AY42" s="34">
        <f>$Q$28/'Fixed data'!$C$7</f>
        <v>8.5231632340700727E-5</v>
      </c>
      <c r="AZ42" s="34">
        <f>$Q$28/'Fixed data'!$C$7</f>
        <v>8.5231632340700727E-5</v>
      </c>
      <c r="BA42" s="34">
        <f>$Q$28/'Fixed data'!$C$7</f>
        <v>8.5231632340700727E-5</v>
      </c>
      <c r="BB42" s="34">
        <f>$Q$28/'Fixed data'!$C$7</f>
        <v>8.5231632340700727E-5</v>
      </c>
      <c r="BC42" s="34">
        <f>$Q$28/'Fixed data'!$C$7</f>
        <v>8.5231632340700727E-5</v>
      </c>
      <c r="BD42" s="34">
        <f>$Q$28/'Fixed data'!$C$7</f>
        <v>8.5231632340700727E-5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9.3024742884376203E-5</v>
      </c>
      <c r="T43" s="34">
        <f>$R$28/'Fixed data'!$C$7</f>
        <v>9.3024742884376203E-5</v>
      </c>
      <c r="U43" s="34">
        <f>$R$28/'Fixed data'!$C$7</f>
        <v>9.3024742884376203E-5</v>
      </c>
      <c r="V43" s="34">
        <f>$R$28/'Fixed data'!$C$7</f>
        <v>9.3024742884376203E-5</v>
      </c>
      <c r="W43" s="34">
        <f>$R$28/'Fixed data'!$C$7</f>
        <v>9.3024742884376203E-5</v>
      </c>
      <c r="X43" s="34">
        <f>$R$28/'Fixed data'!$C$7</f>
        <v>9.3024742884376203E-5</v>
      </c>
      <c r="Y43" s="34">
        <f>$R$28/'Fixed data'!$C$7</f>
        <v>9.3024742884376203E-5</v>
      </c>
      <c r="Z43" s="34">
        <f>$R$28/'Fixed data'!$C$7</f>
        <v>9.3024742884376203E-5</v>
      </c>
      <c r="AA43" s="34">
        <f>$R$28/'Fixed data'!$C$7</f>
        <v>9.3024742884376203E-5</v>
      </c>
      <c r="AB43" s="34">
        <f>$R$28/'Fixed data'!$C$7</f>
        <v>9.3024742884376203E-5</v>
      </c>
      <c r="AC43" s="34">
        <f>$R$28/'Fixed data'!$C$7</f>
        <v>9.3024742884376203E-5</v>
      </c>
      <c r="AD43" s="34">
        <f>$R$28/'Fixed data'!$C$7</f>
        <v>9.3024742884376203E-5</v>
      </c>
      <c r="AE43" s="34">
        <f>$R$28/'Fixed data'!$C$7</f>
        <v>9.3024742884376203E-5</v>
      </c>
      <c r="AF43" s="34">
        <f>$R$28/'Fixed data'!$C$7</f>
        <v>9.3024742884376203E-5</v>
      </c>
      <c r="AG43" s="34">
        <f>$R$28/'Fixed data'!$C$7</f>
        <v>9.3024742884376203E-5</v>
      </c>
      <c r="AH43" s="34">
        <f>$R$28/'Fixed data'!$C$7</f>
        <v>9.3024742884376203E-5</v>
      </c>
      <c r="AI43" s="34">
        <f>$R$28/'Fixed data'!$C$7</f>
        <v>9.3024742884376203E-5</v>
      </c>
      <c r="AJ43" s="34">
        <f>$R$28/'Fixed data'!$C$7</f>
        <v>9.3024742884376203E-5</v>
      </c>
      <c r="AK43" s="34">
        <f>$R$28/'Fixed data'!$C$7</f>
        <v>9.3024742884376203E-5</v>
      </c>
      <c r="AL43" s="34">
        <f>$R$28/'Fixed data'!$C$7</f>
        <v>9.3024742884376203E-5</v>
      </c>
      <c r="AM43" s="34">
        <f>$R$28/'Fixed data'!$C$7</f>
        <v>9.3024742884376203E-5</v>
      </c>
      <c r="AN43" s="34">
        <f>$R$28/'Fixed data'!$C$7</f>
        <v>9.3024742884376203E-5</v>
      </c>
      <c r="AO43" s="34">
        <f>$R$28/'Fixed data'!$C$7</f>
        <v>9.3024742884376203E-5</v>
      </c>
      <c r="AP43" s="34">
        <f>$R$28/'Fixed data'!$C$7</f>
        <v>9.3024742884376203E-5</v>
      </c>
      <c r="AQ43" s="34">
        <f>$R$28/'Fixed data'!$C$7</f>
        <v>9.3024742884376203E-5</v>
      </c>
      <c r="AR43" s="34">
        <f>$R$28/'Fixed data'!$C$7</f>
        <v>9.3024742884376203E-5</v>
      </c>
      <c r="AS43" s="34">
        <f>$R$28/'Fixed data'!$C$7</f>
        <v>9.3024742884376203E-5</v>
      </c>
      <c r="AT43" s="34">
        <f>$R$28/'Fixed data'!$C$7</f>
        <v>9.3024742884376203E-5</v>
      </c>
      <c r="AU43" s="34">
        <f>$R$28/'Fixed data'!$C$7</f>
        <v>9.3024742884376203E-5</v>
      </c>
      <c r="AV43" s="34">
        <f>$R$28/'Fixed data'!$C$7</f>
        <v>9.3024742884376203E-5</v>
      </c>
      <c r="AW43" s="34">
        <f>$R$28/'Fixed data'!$C$7</f>
        <v>9.3024742884376203E-5</v>
      </c>
      <c r="AX43" s="34">
        <f>$R$28/'Fixed data'!$C$7</f>
        <v>9.3024742884376203E-5</v>
      </c>
      <c r="AY43" s="34">
        <f>$R$28/'Fixed data'!$C$7</f>
        <v>9.3024742884376203E-5</v>
      </c>
      <c r="AZ43" s="34">
        <f>$R$28/'Fixed data'!$C$7</f>
        <v>9.3024742884376203E-5</v>
      </c>
      <c r="BA43" s="34">
        <f>$R$28/'Fixed data'!$C$7</f>
        <v>9.3024742884376203E-5</v>
      </c>
      <c r="BB43" s="34">
        <f>$R$28/'Fixed data'!$C$7</f>
        <v>9.3024742884376203E-5</v>
      </c>
      <c r="BC43" s="34">
        <f>$R$28/'Fixed data'!$C$7</f>
        <v>9.3024742884376203E-5</v>
      </c>
      <c r="BD43" s="34">
        <f>$R$28/'Fixed data'!$C$7</f>
        <v>9.3024742884376203E-5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1.0121071014064911E-4</v>
      </c>
      <c r="U44" s="34">
        <f>$S$28/'Fixed data'!$C$7</f>
        <v>1.0121071014064911E-4</v>
      </c>
      <c r="V44" s="34">
        <f>$S$28/'Fixed data'!$C$7</f>
        <v>1.0121071014064911E-4</v>
      </c>
      <c r="W44" s="34">
        <f>$S$28/'Fixed data'!$C$7</f>
        <v>1.0121071014064911E-4</v>
      </c>
      <c r="X44" s="34">
        <f>$S$28/'Fixed data'!$C$7</f>
        <v>1.0121071014064911E-4</v>
      </c>
      <c r="Y44" s="34">
        <f>$S$28/'Fixed data'!$C$7</f>
        <v>1.0121071014064911E-4</v>
      </c>
      <c r="Z44" s="34">
        <f>$S$28/'Fixed data'!$C$7</f>
        <v>1.0121071014064911E-4</v>
      </c>
      <c r="AA44" s="34">
        <f>$S$28/'Fixed data'!$C$7</f>
        <v>1.0121071014064911E-4</v>
      </c>
      <c r="AB44" s="34">
        <f>$S$28/'Fixed data'!$C$7</f>
        <v>1.0121071014064911E-4</v>
      </c>
      <c r="AC44" s="34">
        <f>$S$28/'Fixed data'!$C$7</f>
        <v>1.0121071014064911E-4</v>
      </c>
      <c r="AD44" s="34">
        <f>$S$28/'Fixed data'!$C$7</f>
        <v>1.0121071014064911E-4</v>
      </c>
      <c r="AE44" s="34">
        <f>$S$28/'Fixed data'!$C$7</f>
        <v>1.0121071014064911E-4</v>
      </c>
      <c r="AF44" s="34">
        <f>$S$28/'Fixed data'!$C$7</f>
        <v>1.0121071014064911E-4</v>
      </c>
      <c r="AG44" s="34">
        <f>$S$28/'Fixed data'!$C$7</f>
        <v>1.0121071014064911E-4</v>
      </c>
      <c r="AH44" s="34">
        <f>$S$28/'Fixed data'!$C$7</f>
        <v>1.0121071014064911E-4</v>
      </c>
      <c r="AI44" s="34">
        <f>$S$28/'Fixed data'!$C$7</f>
        <v>1.0121071014064911E-4</v>
      </c>
      <c r="AJ44" s="34">
        <f>$S$28/'Fixed data'!$C$7</f>
        <v>1.0121071014064911E-4</v>
      </c>
      <c r="AK44" s="34">
        <f>$S$28/'Fixed data'!$C$7</f>
        <v>1.0121071014064911E-4</v>
      </c>
      <c r="AL44" s="34">
        <f>$S$28/'Fixed data'!$C$7</f>
        <v>1.0121071014064911E-4</v>
      </c>
      <c r="AM44" s="34">
        <f>$S$28/'Fixed data'!$C$7</f>
        <v>1.0121071014064911E-4</v>
      </c>
      <c r="AN44" s="34">
        <f>$S$28/'Fixed data'!$C$7</f>
        <v>1.0121071014064911E-4</v>
      </c>
      <c r="AO44" s="34">
        <f>$S$28/'Fixed data'!$C$7</f>
        <v>1.0121071014064911E-4</v>
      </c>
      <c r="AP44" s="34">
        <f>$S$28/'Fixed data'!$C$7</f>
        <v>1.0121071014064911E-4</v>
      </c>
      <c r="AQ44" s="34">
        <f>$S$28/'Fixed data'!$C$7</f>
        <v>1.0121071014064911E-4</v>
      </c>
      <c r="AR44" s="34">
        <f>$S$28/'Fixed data'!$C$7</f>
        <v>1.0121071014064911E-4</v>
      </c>
      <c r="AS44" s="34">
        <f>$S$28/'Fixed data'!$C$7</f>
        <v>1.0121071014064911E-4</v>
      </c>
      <c r="AT44" s="34">
        <f>$S$28/'Fixed data'!$C$7</f>
        <v>1.0121071014064911E-4</v>
      </c>
      <c r="AU44" s="34">
        <f>$S$28/'Fixed data'!$C$7</f>
        <v>1.0121071014064911E-4</v>
      </c>
      <c r="AV44" s="34">
        <f>$S$28/'Fixed data'!$C$7</f>
        <v>1.0121071014064911E-4</v>
      </c>
      <c r="AW44" s="34">
        <f>$S$28/'Fixed data'!$C$7</f>
        <v>1.0121071014064911E-4</v>
      </c>
      <c r="AX44" s="34">
        <f>$S$28/'Fixed data'!$C$7</f>
        <v>1.0121071014064911E-4</v>
      </c>
      <c r="AY44" s="34">
        <f>$S$28/'Fixed data'!$C$7</f>
        <v>1.0121071014064911E-4</v>
      </c>
      <c r="AZ44" s="34">
        <f>$S$28/'Fixed data'!$C$7</f>
        <v>1.0121071014064911E-4</v>
      </c>
      <c r="BA44" s="34">
        <f>$S$28/'Fixed data'!$C$7</f>
        <v>1.0121071014064911E-4</v>
      </c>
      <c r="BB44" s="34">
        <f>$S$28/'Fixed data'!$C$7</f>
        <v>1.0121071014064911E-4</v>
      </c>
      <c r="BC44" s="34">
        <f>$S$28/'Fixed data'!$C$7</f>
        <v>1.0121071014064911E-4</v>
      </c>
      <c r="BD44" s="34">
        <f>$S$28/'Fixed data'!$C$7</f>
        <v>1.0121071014064911E-4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1.0979929403538305E-4</v>
      </c>
      <c r="V45" s="34">
        <f>$T$28/'Fixed data'!$C$7</f>
        <v>1.0979929403538305E-4</v>
      </c>
      <c r="W45" s="34">
        <f>$T$28/'Fixed data'!$C$7</f>
        <v>1.0979929403538305E-4</v>
      </c>
      <c r="X45" s="34">
        <f>$T$28/'Fixed data'!$C$7</f>
        <v>1.0979929403538305E-4</v>
      </c>
      <c r="Y45" s="34">
        <f>$T$28/'Fixed data'!$C$7</f>
        <v>1.0979929403538305E-4</v>
      </c>
      <c r="Z45" s="34">
        <f>$T$28/'Fixed data'!$C$7</f>
        <v>1.0979929403538305E-4</v>
      </c>
      <c r="AA45" s="34">
        <f>$T$28/'Fixed data'!$C$7</f>
        <v>1.0979929403538305E-4</v>
      </c>
      <c r="AB45" s="34">
        <f>$T$28/'Fixed data'!$C$7</f>
        <v>1.0979929403538305E-4</v>
      </c>
      <c r="AC45" s="34">
        <f>$T$28/'Fixed data'!$C$7</f>
        <v>1.0979929403538305E-4</v>
      </c>
      <c r="AD45" s="34">
        <f>$T$28/'Fixed data'!$C$7</f>
        <v>1.0979929403538305E-4</v>
      </c>
      <c r="AE45" s="34">
        <f>$T$28/'Fixed data'!$C$7</f>
        <v>1.0979929403538305E-4</v>
      </c>
      <c r="AF45" s="34">
        <f>$T$28/'Fixed data'!$C$7</f>
        <v>1.0979929403538305E-4</v>
      </c>
      <c r="AG45" s="34">
        <f>$T$28/'Fixed data'!$C$7</f>
        <v>1.0979929403538305E-4</v>
      </c>
      <c r="AH45" s="34">
        <f>$T$28/'Fixed data'!$C$7</f>
        <v>1.0979929403538305E-4</v>
      </c>
      <c r="AI45" s="34">
        <f>$T$28/'Fixed data'!$C$7</f>
        <v>1.0979929403538305E-4</v>
      </c>
      <c r="AJ45" s="34">
        <f>$T$28/'Fixed data'!$C$7</f>
        <v>1.0979929403538305E-4</v>
      </c>
      <c r="AK45" s="34">
        <f>$T$28/'Fixed data'!$C$7</f>
        <v>1.0979929403538305E-4</v>
      </c>
      <c r="AL45" s="34">
        <f>$T$28/'Fixed data'!$C$7</f>
        <v>1.0979929403538305E-4</v>
      </c>
      <c r="AM45" s="34">
        <f>$T$28/'Fixed data'!$C$7</f>
        <v>1.0979929403538305E-4</v>
      </c>
      <c r="AN45" s="34">
        <f>$T$28/'Fixed data'!$C$7</f>
        <v>1.0979929403538305E-4</v>
      </c>
      <c r="AO45" s="34">
        <f>$T$28/'Fixed data'!$C$7</f>
        <v>1.0979929403538305E-4</v>
      </c>
      <c r="AP45" s="34">
        <f>$T$28/'Fixed data'!$C$7</f>
        <v>1.0979929403538305E-4</v>
      </c>
      <c r="AQ45" s="34">
        <f>$T$28/'Fixed data'!$C$7</f>
        <v>1.0979929403538305E-4</v>
      </c>
      <c r="AR45" s="34">
        <f>$T$28/'Fixed data'!$C$7</f>
        <v>1.0979929403538305E-4</v>
      </c>
      <c r="AS45" s="34">
        <f>$T$28/'Fixed data'!$C$7</f>
        <v>1.0979929403538305E-4</v>
      </c>
      <c r="AT45" s="34">
        <f>$T$28/'Fixed data'!$C$7</f>
        <v>1.0979929403538305E-4</v>
      </c>
      <c r="AU45" s="34">
        <f>$T$28/'Fixed data'!$C$7</f>
        <v>1.0979929403538305E-4</v>
      </c>
      <c r="AV45" s="34">
        <f>$T$28/'Fixed data'!$C$7</f>
        <v>1.0979929403538305E-4</v>
      </c>
      <c r="AW45" s="34">
        <f>$T$28/'Fixed data'!$C$7</f>
        <v>1.0979929403538305E-4</v>
      </c>
      <c r="AX45" s="34">
        <f>$T$28/'Fixed data'!$C$7</f>
        <v>1.0979929403538305E-4</v>
      </c>
      <c r="AY45" s="34">
        <f>$T$28/'Fixed data'!$C$7</f>
        <v>1.0979929403538305E-4</v>
      </c>
      <c r="AZ45" s="34">
        <f>$T$28/'Fixed data'!$C$7</f>
        <v>1.0979929403538305E-4</v>
      </c>
      <c r="BA45" s="34">
        <f>$T$28/'Fixed data'!$C$7</f>
        <v>1.0979929403538305E-4</v>
      </c>
      <c r="BB45" s="34">
        <f>$T$28/'Fixed data'!$C$7</f>
        <v>1.0979929403538305E-4</v>
      </c>
      <c r="BC45" s="34">
        <f>$T$28/'Fixed data'!$C$7</f>
        <v>1.0979929403538305E-4</v>
      </c>
      <c r="BD45" s="34">
        <f>$T$28/'Fixed data'!$C$7</f>
        <v>1.0979929403538305E-4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1.1880025449444132E-4</v>
      </c>
      <c r="W46" s="34">
        <f>$U$28/'Fixed data'!$C$7</f>
        <v>1.1880025449444132E-4</v>
      </c>
      <c r="X46" s="34">
        <f>$U$28/'Fixed data'!$C$7</f>
        <v>1.1880025449444132E-4</v>
      </c>
      <c r="Y46" s="34">
        <f>$U$28/'Fixed data'!$C$7</f>
        <v>1.1880025449444132E-4</v>
      </c>
      <c r="Z46" s="34">
        <f>$U$28/'Fixed data'!$C$7</f>
        <v>1.1880025449444132E-4</v>
      </c>
      <c r="AA46" s="34">
        <f>$U$28/'Fixed data'!$C$7</f>
        <v>1.1880025449444132E-4</v>
      </c>
      <c r="AB46" s="34">
        <f>$U$28/'Fixed data'!$C$7</f>
        <v>1.1880025449444132E-4</v>
      </c>
      <c r="AC46" s="34">
        <f>$U$28/'Fixed data'!$C$7</f>
        <v>1.1880025449444132E-4</v>
      </c>
      <c r="AD46" s="34">
        <f>$U$28/'Fixed data'!$C$7</f>
        <v>1.1880025449444132E-4</v>
      </c>
      <c r="AE46" s="34">
        <f>$U$28/'Fixed data'!$C$7</f>
        <v>1.1880025449444132E-4</v>
      </c>
      <c r="AF46" s="34">
        <f>$U$28/'Fixed data'!$C$7</f>
        <v>1.1880025449444132E-4</v>
      </c>
      <c r="AG46" s="34">
        <f>$U$28/'Fixed data'!$C$7</f>
        <v>1.1880025449444132E-4</v>
      </c>
      <c r="AH46" s="34">
        <f>$U$28/'Fixed data'!$C$7</f>
        <v>1.1880025449444132E-4</v>
      </c>
      <c r="AI46" s="34">
        <f>$U$28/'Fixed data'!$C$7</f>
        <v>1.1880025449444132E-4</v>
      </c>
      <c r="AJ46" s="34">
        <f>$U$28/'Fixed data'!$C$7</f>
        <v>1.1880025449444132E-4</v>
      </c>
      <c r="AK46" s="34">
        <f>$U$28/'Fixed data'!$C$7</f>
        <v>1.1880025449444132E-4</v>
      </c>
      <c r="AL46" s="34">
        <f>$U$28/'Fixed data'!$C$7</f>
        <v>1.1880025449444132E-4</v>
      </c>
      <c r="AM46" s="34">
        <f>$U$28/'Fixed data'!$C$7</f>
        <v>1.1880025449444132E-4</v>
      </c>
      <c r="AN46" s="34">
        <f>$U$28/'Fixed data'!$C$7</f>
        <v>1.1880025449444132E-4</v>
      </c>
      <c r="AO46" s="34">
        <f>$U$28/'Fixed data'!$C$7</f>
        <v>1.1880025449444132E-4</v>
      </c>
      <c r="AP46" s="34">
        <f>$U$28/'Fixed data'!$C$7</f>
        <v>1.1880025449444132E-4</v>
      </c>
      <c r="AQ46" s="34">
        <f>$U$28/'Fixed data'!$C$7</f>
        <v>1.1880025449444132E-4</v>
      </c>
      <c r="AR46" s="34">
        <f>$U$28/'Fixed data'!$C$7</f>
        <v>1.1880025449444132E-4</v>
      </c>
      <c r="AS46" s="34">
        <f>$U$28/'Fixed data'!$C$7</f>
        <v>1.1880025449444132E-4</v>
      </c>
      <c r="AT46" s="34">
        <f>$U$28/'Fixed data'!$C$7</f>
        <v>1.1880025449444132E-4</v>
      </c>
      <c r="AU46" s="34">
        <f>$U$28/'Fixed data'!$C$7</f>
        <v>1.1880025449444132E-4</v>
      </c>
      <c r="AV46" s="34">
        <f>$U$28/'Fixed data'!$C$7</f>
        <v>1.1880025449444132E-4</v>
      </c>
      <c r="AW46" s="34">
        <f>$U$28/'Fixed data'!$C$7</f>
        <v>1.1880025449444132E-4</v>
      </c>
      <c r="AX46" s="34">
        <f>$U$28/'Fixed data'!$C$7</f>
        <v>1.1880025449444132E-4</v>
      </c>
      <c r="AY46" s="34">
        <f>$U$28/'Fixed data'!$C$7</f>
        <v>1.1880025449444132E-4</v>
      </c>
      <c r="AZ46" s="34">
        <f>$U$28/'Fixed data'!$C$7</f>
        <v>1.1880025449444132E-4</v>
      </c>
      <c r="BA46" s="34">
        <f>$U$28/'Fixed data'!$C$7</f>
        <v>1.1880025449444132E-4</v>
      </c>
      <c r="BB46" s="34">
        <f>$U$28/'Fixed data'!$C$7</f>
        <v>1.1880025449444132E-4</v>
      </c>
      <c r="BC46" s="34">
        <f>$U$28/'Fixed data'!$C$7</f>
        <v>1.1880025449444132E-4</v>
      </c>
      <c r="BD46" s="34">
        <f>$U$28/'Fixed data'!$C$7</f>
        <v>1.1880025449444132E-4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1.2762283803172174E-4</v>
      </c>
      <c r="X47" s="34">
        <f>$V$28/'Fixed data'!$C$7</f>
        <v>1.2762283803172174E-4</v>
      </c>
      <c r="Y47" s="34">
        <f>$V$28/'Fixed data'!$C$7</f>
        <v>1.2762283803172174E-4</v>
      </c>
      <c r="Z47" s="34">
        <f>$V$28/'Fixed data'!$C$7</f>
        <v>1.2762283803172174E-4</v>
      </c>
      <c r="AA47" s="34">
        <f>$V$28/'Fixed data'!$C$7</f>
        <v>1.2762283803172174E-4</v>
      </c>
      <c r="AB47" s="34">
        <f>$V$28/'Fixed data'!$C$7</f>
        <v>1.2762283803172174E-4</v>
      </c>
      <c r="AC47" s="34">
        <f>$V$28/'Fixed data'!$C$7</f>
        <v>1.2762283803172174E-4</v>
      </c>
      <c r="AD47" s="34">
        <f>$V$28/'Fixed data'!$C$7</f>
        <v>1.2762283803172174E-4</v>
      </c>
      <c r="AE47" s="34">
        <f>$V$28/'Fixed data'!$C$7</f>
        <v>1.2762283803172174E-4</v>
      </c>
      <c r="AF47" s="34">
        <f>$V$28/'Fixed data'!$C$7</f>
        <v>1.2762283803172174E-4</v>
      </c>
      <c r="AG47" s="34">
        <f>$V$28/'Fixed data'!$C$7</f>
        <v>1.2762283803172174E-4</v>
      </c>
      <c r="AH47" s="34">
        <f>$V$28/'Fixed data'!$C$7</f>
        <v>1.2762283803172174E-4</v>
      </c>
      <c r="AI47" s="34">
        <f>$V$28/'Fixed data'!$C$7</f>
        <v>1.2762283803172174E-4</v>
      </c>
      <c r="AJ47" s="34">
        <f>$V$28/'Fixed data'!$C$7</f>
        <v>1.2762283803172174E-4</v>
      </c>
      <c r="AK47" s="34">
        <f>$V$28/'Fixed data'!$C$7</f>
        <v>1.2762283803172174E-4</v>
      </c>
      <c r="AL47" s="34">
        <f>$V$28/'Fixed data'!$C$7</f>
        <v>1.2762283803172174E-4</v>
      </c>
      <c r="AM47" s="34">
        <f>$V$28/'Fixed data'!$C$7</f>
        <v>1.2762283803172174E-4</v>
      </c>
      <c r="AN47" s="34">
        <f>$V$28/'Fixed data'!$C$7</f>
        <v>1.2762283803172174E-4</v>
      </c>
      <c r="AO47" s="34">
        <f>$V$28/'Fixed data'!$C$7</f>
        <v>1.2762283803172174E-4</v>
      </c>
      <c r="AP47" s="34">
        <f>$V$28/'Fixed data'!$C$7</f>
        <v>1.2762283803172174E-4</v>
      </c>
      <c r="AQ47" s="34">
        <f>$V$28/'Fixed data'!$C$7</f>
        <v>1.2762283803172174E-4</v>
      </c>
      <c r="AR47" s="34">
        <f>$V$28/'Fixed data'!$C$7</f>
        <v>1.2762283803172174E-4</v>
      </c>
      <c r="AS47" s="34">
        <f>$V$28/'Fixed data'!$C$7</f>
        <v>1.2762283803172174E-4</v>
      </c>
      <c r="AT47" s="34">
        <f>$V$28/'Fixed data'!$C$7</f>
        <v>1.2762283803172174E-4</v>
      </c>
      <c r="AU47" s="34">
        <f>$V$28/'Fixed data'!$C$7</f>
        <v>1.2762283803172174E-4</v>
      </c>
      <c r="AV47" s="34">
        <f>$V$28/'Fixed data'!$C$7</f>
        <v>1.2762283803172174E-4</v>
      </c>
      <c r="AW47" s="34">
        <f>$V$28/'Fixed data'!$C$7</f>
        <v>1.2762283803172174E-4</v>
      </c>
      <c r="AX47" s="34">
        <f>$V$28/'Fixed data'!$C$7</f>
        <v>1.2762283803172174E-4</v>
      </c>
      <c r="AY47" s="34">
        <f>$V$28/'Fixed data'!$C$7</f>
        <v>1.2762283803172174E-4</v>
      </c>
      <c r="AZ47" s="34">
        <f>$V$28/'Fixed data'!$C$7</f>
        <v>1.2762283803172174E-4</v>
      </c>
      <c r="BA47" s="34">
        <f>$V$28/'Fixed data'!$C$7</f>
        <v>1.2762283803172174E-4</v>
      </c>
      <c r="BB47" s="34">
        <f>$V$28/'Fixed data'!$C$7</f>
        <v>1.2762283803172174E-4</v>
      </c>
      <c r="BC47" s="34">
        <f>$V$28/'Fixed data'!$C$7</f>
        <v>1.2762283803172174E-4</v>
      </c>
      <c r="BD47" s="34">
        <f>$V$28/'Fixed data'!$C$7</f>
        <v>1.2762283803172174E-4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1.3646572683518362E-4</v>
      </c>
      <c r="Y48" s="34">
        <f>$W$28/'Fixed data'!$C$7</f>
        <v>1.3646572683518362E-4</v>
      </c>
      <c r="Z48" s="34">
        <f>$W$28/'Fixed data'!$C$7</f>
        <v>1.3646572683518362E-4</v>
      </c>
      <c r="AA48" s="34">
        <f>$W$28/'Fixed data'!$C$7</f>
        <v>1.3646572683518362E-4</v>
      </c>
      <c r="AB48" s="34">
        <f>$W$28/'Fixed data'!$C$7</f>
        <v>1.3646572683518362E-4</v>
      </c>
      <c r="AC48" s="34">
        <f>$W$28/'Fixed data'!$C$7</f>
        <v>1.3646572683518362E-4</v>
      </c>
      <c r="AD48" s="34">
        <f>$W$28/'Fixed data'!$C$7</f>
        <v>1.3646572683518362E-4</v>
      </c>
      <c r="AE48" s="34">
        <f>$W$28/'Fixed data'!$C$7</f>
        <v>1.3646572683518362E-4</v>
      </c>
      <c r="AF48" s="34">
        <f>$W$28/'Fixed data'!$C$7</f>
        <v>1.3646572683518362E-4</v>
      </c>
      <c r="AG48" s="34">
        <f>$W$28/'Fixed data'!$C$7</f>
        <v>1.3646572683518362E-4</v>
      </c>
      <c r="AH48" s="34">
        <f>$W$28/'Fixed data'!$C$7</f>
        <v>1.3646572683518362E-4</v>
      </c>
      <c r="AI48" s="34">
        <f>$W$28/'Fixed data'!$C$7</f>
        <v>1.3646572683518362E-4</v>
      </c>
      <c r="AJ48" s="34">
        <f>$W$28/'Fixed data'!$C$7</f>
        <v>1.3646572683518362E-4</v>
      </c>
      <c r="AK48" s="34">
        <f>$W$28/'Fixed data'!$C$7</f>
        <v>1.3646572683518362E-4</v>
      </c>
      <c r="AL48" s="34">
        <f>$W$28/'Fixed data'!$C$7</f>
        <v>1.3646572683518362E-4</v>
      </c>
      <c r="AM48" s="34">
        <f>$W$28/'Fixed data'!$C$7</f>
        <v>1.3646572683518362E-4</v>
      </c>
      <c r="AN48" s="34">
        <f>$W$28/'Fixed data'!$C$7</f>
        <v>1.3646572683518362E-4</v>
      </c>
      <c r="AO48" s="34">
        <f>$W$28/'Fixed data'!$C$7</f>
        <v>1.3646572683518362E-4</v>
      </c>
      <c r="AP48" s="34">
        <f>$W$28/'Fixed data'!$C$7</f>
        <v>1.3646572683518362E-4</v>
      </c>
      <c r="AQ48" s="34">
        <f>$W$28/'Fixed data'!$C$7</f>
        <v>1.3646572683518362E-4</v>
      </c>
      <c r="AR48" s="34">
        <f>$W$28/'Fixed data'!$C$7</f>
        <v>1.3646572683518362E-4</v>
      </c>
      <c r="AS48" s="34">
        <f>$W$28/'Fixed data'!$C$7</f>
        <v>1.3646572683518362E-4</v>
      </c>
      <c r="AT48" s="34">
        <f>$W$28/'Fixed data'!$C$7</f>
        <v>1.3646572683518362E-4</v>
      </c>
      <c r="AU48" s="34">
        <f>$W$28/'Fixed data'!$C$7</f>
        <v>1.3646572683518362E-4</v>
      </c>
      <c r="AV48" s="34">
        <f>$W$28/'Fixed data'!$C$7</f>
        <v>1.3646572683518362E-4</v>
      </c>
      <c r="AW48" s="34">
        <f>$W$28/'Fixed data'!$C$7</f>
        <v>1.3646572683518362E-4</v>
      </c>
      <c r="AX48" s="34">
        <f>$W$28/'Fixed data'!$C$7</f>
        <v>1.3646572683518362E-4</v>
      </c>
      <c r="AY48" s="34">
        <f>$W$28/'Fixed data'!$C$7</f>
        <v>1.3646572683518362E-4</v>
      </c>
      <c r="AZ48" s="34">
        <f>$W$28/'Fixed data'!$C$7</f>
        <v>1.3646572683518362E-4</v>
      </c>
      <c r="BA48" s="34">
        <f>$W$28/'Fixed data'!$C$7</f>
        <v>1.3646572683518362E-4</v>
      </c>
      <c r="BB48" s="34">
        <f>$W$28/'Fixed data'!$C$7</f>
        <v>1.3646572683518362E-4</v>
      </c>
      <c r="BC48" s="34">
        <f>$W$28/'Fixed data'!$C$7</f>
        <v>1.3646572683518362E-4</v>
      </c>
      <c r="BD48" s="34">
        <f>$W$28/'Fixed data'!$C$7</f>
        <v>1.3646572683518362E-4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1.4483044053710802E-4</v>
      </c>
      <c r="Z49" s="34">
        <f>$X$28/'Fixed data'!$C$7</f>
        <v>1.4483044053710802E-4</v>
      </c>
      <c r="AA49" s="34">
        <f>$X$28/'Fixed data'!$C$7</f>
        <v>1.4483044053710802E-4</v>
      </c>
      <c r="AB49" s="34">
        <f>$X$28/'Fixed data'!$C$7</f>
        <v>1.4483044053710802E-4</v>
      </c>
      <c r="AC49" s="34">
        <f>$X$28/'Fixed data'!$C$7</f>
        <v>1.4483044053710802E-4</v>
      </c>
      <c r="AD49" s="34">
        <f>$X$28/'Fixed data'!$C$7</f>
        <v>1.4483044053710802E-4</v>
      </c>
      <c r="AE49" s="34">
        <f>$X$28/'Fixed data'!$C$7</f>
        <v>1.4483044053710802E-4</v>
      </c>
      <c r="AF49" s="34">
        <f>$X$28/'Fixed data'!$C$7</f>
        <v>1.4483044053710802E-4</v>
      </c>
      <c r="AG49" s="34">
        <f>$X$28/'Fixed data'!$C$7</f>
        <v>1.4483044053710802E-4</v>
      </c>
      <c r="AH49" s="34">
        <f>$X$28/'Fixed data'!$C$7</f>
        <v>1.4483044053710802E-4</v>
      </c>
      <c r="AI49" s="34">
        <f>$X$28/'Fixed data'!$C$7</f>
        <v>1.4483044053710802E-4</v>
      </c>
      <c r="AJ49" s="34">
        <f>$X$28/'Fixed data'!$C$7</f>
        <v>1.4483044053710802E-4</v>
      </c>
      <c r="AK49" s="34">
        <f>$X$28/'Fixed data'!$C$7</f>
        <v>1.4483044053710802E-4</v>
      </c>
      <c r="AL49" s="34">
        <f>$X$28/'Fixed data'!$C$7</f>
        <v>1.4483044053710802E-4</v>
      </c>
      <c r="AM49" s="34">
        <f>$X$28/'Fixed data'!$C$7</f>
        <v>1.4483044053710802E-4</v>
      </c>
      <c r="AN49" s="34">
        <f>$X$28/'Fixed data'!$C$7</f>
        <v>1.4483044053710802E-4</v>
      </c>
      <c r="AO49" s="34">
        <f>$X$28/'Fixed data'!$C$7</f>
        <v>1.4483044053710802E-4</v>
      </c>
      <c r="AP49" s="34">
        <f>$X$28/'Fixed data'!$C$7</f>
        <v>1.4483044053710802E-4</v>
      </c>
      <c r="AQ49" s="34">
        <f>$X$28/'Fixed data'!$C$7</f>
        <v>1.4483044053710802E-4</v>
      </c>
      <c r="AR49" s="34">
        <f>$X$28/'Fixed data'!$C$7</f>
        <v>1.4483044053710802E-4</v>
      </c>
      <c r="AS49" s="34">
        <f>$X$28/'Fixed data'!$C$7</f>
        <v>1.4483044053710802E-4</v>
      </c>
      <c r="AT49" s="34">
        <f>$X$28/'Fixed data'!$C$7</f>
        <v>1.4483044053710802E-4</v>
      </c>
      <c r="AU49" s="34">
        <f>$X$28/'Fixed data'!$C$7</f>
        <v>1.4483044053710802E-4</v>
      </c>
      <c r="AV49" s="34">
        <f>$X$28/'Fixed data'!$C$7</f>
        <v>1.4483044053710802E-4</v>
      </c>
      <c r="AW49" s="34">
        <f>$X$28/'Fixed data'!$C$7</f>
        <v>1.4483044053710802E-4</v>
      </c>
      <c r="AX49" s="34">
        <f>$X$28/'Fixed data'!$C$7</f>
        <v>1.4483044053710802E-4</v>
      </c>
      <c r="AY49" s="34">
        <f>$X$28/'Fixed data'!$C$7</f>
        <v>1.4483044053710802E-4</v>
      </c>
      <c r="AZ49" s="34">
        <f>$X$28/'Fixed data'!$C$7</f>
        <v>1.4483044053710802E-4</v>
      </c>
      <c r="BA49" s="34">
        <f>$X$28/'Fixed data'!$C$7</f>
        <v>1.4483044053710802E-4</v>
      </c>
      <c r="BB49" s="34">
        <f>$X$28/'Fixed data'!$C$7</f>
        <v>1.4483044053710802E-4</v>
      </c>
      <c r="BC49" s="34">
        <f>$X$28/'Fixed data'!$C$7</f>
        <v>1.4483044053710802E-4</v>
      </c>
      <c r="BD49" s="34">
        <f>$X$28/'Fixed data'!$C$7</f>
        <v>1.4483044053710802E-4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1.5090357212858006E-4</v>
      </c>
      <c r="AA50" s="34">
        <f>$Y$28/'Fixed data'!$C$7</f>
        <v>1.5090357212858006E-4</v>
      </c>
      <c r="AB50" s="34">
        <f>$Y$28/'Fixed data'!$C$7</f>
        <v>1.5090357212858006E-4</v>
      </c>
      <c r="AC50" s="34">
        <f>$Y$28/'Fixed data'!$C$7</f>
        <v>1.5090357212858006E-4</v>
      </c>
      <c r="AD50" s="34">
        <f>$Y$28/'Fixed data'!$C$7</f>
        <v>1.5090357212858006E-4</v>
      </c>
      <c r="AE50" s="34">
        <f>$Y$28/'Fixed data'!$C$7</f>
        <v>1.5090357212858006E-4</v>
      </c>
      <c r="AF50" s="34">
        <f>$Y$28/'Fixed data'!$C$7</f>
        <v>1.5090357212858006E-4</v>
      </c>
      <c r="AG50" s="34">
        <f>$Y$28/'Fixed data'!$C$7</f>
        <v>1.5090357212858006E-4</v>
      </c>
      <c r="AH50" s="34">
        <f>$Y$28/'Fixed data'!$C$7</f>
        <v>1.5090357212858006E-4</v>
      </c>
      <c r="AI50" s="34">
        <f>$Y$28/'Fixed data'!$C$7</f>
        <v>1.5090357212858006E-4</v>
      </c>
      <c r="AJ50" s="34">
        <f>$Y$28/'Fixed data'!$C$7</f>
        <v>1.5090357212858006E-4</v>
      </c>
      <c r="AK50" s="34">
        <f>$Y$28/'Fixed data'!$C$7</f>
        <v>1.5090357212858006E-4</v>
      </c>
      <c r="AL50" s="34">
        <f>$Y$28/'Fixed data'!$C$7</f>
        <v>1.5090357212858006E-4</v>
      </c>
      <c r="AM50" s="34">
        <f>$Y$28/'Fixed data'!$C$7</f>
        <v>1.5090357212858006E-4</v>
      </c>
      <c r="AN50" s="34">
        <f>$Y$28/'Fixed data'!$C$7</f>
        <v>1.5090357212858006E-4</v>
      </c>
      <c r="AO50" s="34">
        <f>$Y$28/'Fixed data'!$C$7</f>
        <v>1.5090357212858006E-4</v>
      </c>
      <c r="AP50" s="34">
        <f>$Y$28/'Fixed data'!$C$7</f>
        <v>1.5090357212858006E-4</v>
      </c>
      <c r="AQ50" s="34">
        <f>$Y$28/'Fixed data'!$C$7</f>
        <v>1.5090357212858006E-4</v>
      </c>
      <c r="AR50" s="34">
        <f>$Y$28/'Fixed data'!$C$7</f>
        <v>1.5090357212858006E-4</v>
      </c>
      <c r="AS50" s="34">
        <f>$Y$28/'Fixed data'!$C$7</f>
        <v>1.5090357212858006E-4</v>
      </c>
      <c r="AT50" s="34">
        <f>$Y$28/'Fixed data'!$C$7</f>
        <v>1.5090357212858006E-4</v>
      </c>
      <c r="AU50" s="34">
        <f>$Y$28/'Fixed data'!$C$7</f>
        <v>1.5090357212858006E-4</v>
      </c>
      <c r="AV50" s="34">
        <f>$Y$28/'Fixed data'!$C$7</f>
        <v>1.5090357212858006E-4</v>
      </c>
      <c r="AW50" s="34">
        <f>$Y$28/'Fixed data'!$C$7</f>
        <v>1.5090357212858006E-4</v>
      </c>
      <c r="AX50" s="34">
        <f>$Y$28/'Fixed data'!$C$7</f>
        <v>1.5090357212858006E-4</v>
      </c>
      <c r="AY50" s="34">
        <f>$Y$28/'Fixed data'!$C$7</f>
        <v>1.5090357212858006E-4</v>
      </c>
      <c r="AZ50" s="34">
        <f>$Y$28/'Fixed data'!$C$7</f>
        <v>1.5090357212858006E-4</v>
      </c>
      <c r="BA50" s="34">
        <f>$Y$28/'Fixed data'!$C$7</f>
        <v>1.5090357212858006E-4</v>
      </c>
      <c r="BB50" s="34">
        <f>$Y$28/'Fixed data'!$C$7</f>
        <v>1.5090357212858006E-4</v>
      </c>
      <c r="BC50" s="34">
        <f>$Y$28/'Fixed data'!$C$7</f>
        <v>1.5090357212858006E-4</v>
      </c>
      <c r="BD50" s="34">
        <f>$Y$28/'Fixed data'!$C$7</f>
        <v>1.5090357212858006E-4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1.5664522445648914E-4</v>
      </c>
      <c r="AB51" s="34">
        <f>$Z$28/'Fixed data'!$C$7</f>
        <v>1.5664522445648914E-4</v>
      </c>
      <c r="AC51" s="34">
        <f>$Z$28/'Fixed data'!$C$7</f>
        <v>1.5664522445648914E-4</v>
      </c>
      <c r="AD51" s="34">
        <f>$Z$28/'Fixed data'!$C$7</f>
        <v>1.5664522445648914E-4</v>
      </c>
      <c r="AE51" s="34">
        <f>$Z$28/'Fixed data'!$C$7</f>
        <v>1.5664522445648914E-4</v>
      </c>
      <c r="AF51" s="34">
        <f>$Z$28/'Fixed data'!$C$7</f>
        <v>1.5664522445648914E-4</v>
      </c>
      <c r="AG51" s="34">
        <f>$Z$28/'Fixed data'!$C$7</f>
        <v>1.5664522445648914E-4</v>
      </c>
      <c r="AH51" s="34">
        <f>$Z$28/'Fixed data'!$C$7</f>
        <v>1.5664522445648914E-4</v>
      </c>
      <c r="AI51" s="34">
        <f>$Z$28/'Fixed data'!$C$7</f>
        <v>1.5664522445648914E-4</v>
      </c>
      <c r="AJ51" s="34">
        <f>$Z$28/'Fixed data'!$C$7</f>
        <v>1.5664522445648914E-4</v>
      </c>
      <c r="AK51" s="34">
        <f>$Z$28/'Fixed data'!$C$7</f>
        <v>1.5664522445648914E-4</v>
      </c>
      <c r="AL51" s="34">
        <f>$Z$28/'Fixed data'!$C$7</f>
        <v>1.5664522445648914E-4</v>
      </c>
      <c r="AM51" s="34">
        <f>$Z$28/'Fixed data'!$C$7</f>
        <v>1.5664522445648914E-4</v>
      </c>
      <c r="AN51" s="34">
        <f>$Z$28/'Fixed data'!$C$7</f>
        <v>1.5664522445648914E-4</v>
      </c>
      <c r="AO51" s="34">
        <f>$Z$28/'Fixed data'!$C$7</f>
        <v>1.5664522445648914E-4</v>
      </c>
      <c r="AP51" s="34">
        <f>$Z$28/'Fixed data'!$C$7</f>
        <v>1.5664522445648914E-4</v>
      </c>
      <c r="AQ51" s="34">
        <f>$Z$28/'Fixed data'!$C$7</f>
        <v>1.5664522445648914E-4</v>
      </c>
      <c r="AR51" s="34">
        <f>$Z$28/'Fixed data'!$C$7</f>
        <v>1.5664522445648914E-4</v>
      </c>
      <c r="AS51" s="34">
        <f>$Z$28/'Fixed data'!$C$7</f>
        <v>1.5664522445648914E-4</v>
      </c>
      <c r="AT51" s="34">
        <f>$Z$28/'Fixed data'!$C$7</f>
        <v>1.5664522445648914E-4</v>
      </c>
      <c r="AU51" s="34">
        <f>$Z$28/'Fixed data'!$C$7</f>
        <v>1.5664522445648914E-4</v>
      </c>
      <c r="AV51" s="34">
        <f>$Z$28/'Fixed data'!$C$7</f>
        <v>1.5664522445648914E-4</v>
      </c>
      <c r="AW51" s="34">
        <f>$Z$28/'Fixed data'!$C$7</f>
        <v>1.5664522445648914E-4</v>
      </c>
      <c r="AX51" s="34">
        <f>$Z$28/'Fixed data'!$C$7</f>
        <v>1.5664522445648914E-4</v>
      </c>
      <c r="AY51" s="34">
        <f>$Z$28/'Fixed data'!$C$7</f>
        <v>1.5664522445648914E-4</v>
      </c>
      <c r="AZ51" s="34">
        <f>$Z$28/'Fixed data'!$C$7</f>
        <v>1.5664522445648914E-4</v>
      </c>
      <c r="BA51" s="34">
        <f>$Z$28/'Fixed data'!$C$7</f>
        <v>1.5664522445648914E-4</v>
      </c>
      <c r="BB51" s="34">
        <f>$Z$28/'Fixed data'!$C$7</f>
        <v>1.5664522445648914E-4</v>
      </c>
      <c r="BC51" s="34">
        <f>$Z$28/'Fixed data'!$C$7</f>
        <v>1.5664522445648914E-4</v>
      </c>
      <c r="BD51" s="34">
        <f>$Z$28/'Fixed data'!$C$7</f>
        <v>1.5664522445648914E-4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1.6113633971510624E-4</v>
      </c>
      <c r="AC52" s="34">
        <f>$AA$28/'Fixed data'!$C$7</f>
        <v>1.6113633971510624E-4</v>
      </c>
      <c r="AD52" s="34">
        <f>$AA$28/'Fixed data'!$C$7</f>
        <v>1.6113633971510624E-4</v>
      </c>
      <c r="AE52" s="34">
        <f>$AA$28/'Fixed data'!$C$7</f>
        <v>1.6113633971510624E-4</v>
      </c>
      <c r="AF52" s="34">
        <f>$AA$28/'Fixed data'!$C$7</f>
        <v>1.6113633971510624E-4</v>
      </c>
      <c r="AG52" s="34">
        <f>$AA$28/'Fixed data'!$C$7</f>
        <v>1.6113633971510624E-4</v>
      </c>
      <c r="AH52" s="34">
        <f>$AA$28/'Fixed data'!$C$7</f>
        <v>1.6113633971510624E-4</v>
      </c>
      <c r="AI52" s="34">
        <f>$AA$28/'Fixed data'!$C$7</f>
        <v>1.6113633971510624E-4</v>
      </c>
      <c r="AJ52" s="34">
        <f>$AA$28/'Fixed data'!$C$7</f>
        <v>1.6113633971510624E-4</v>
      </c>
      <c r="AK52" s="34">
        <f>$AA$28/'Fixed data'!$C$7</f>
        <v>1.6113633971510624E-4</v>
      </c>
      <c r="AL52" s="34">
        <f>$AA$28/'Fixed data'!$C$7</f>
        <v>1.6113633971510624E-4</v>
      </c>
      <c r="AM52" s="34">
        <f>$AA$28/'Fixed data'!$C$7</f>
        <v>1.6113633971510624E-4</v>
      </c>
      <c r="AN52" s="34">
        <f>$AA$28/'Fixed data'!$C$7</f>
        <v>1.6113633971510624E-4</v>
      </c>
      <c r="AO52" s="34">
        <f>$AA$28/'Fixed data'!$C$7</f>
        <v>1.6113633971510624E-4</v>
      </c>
      <c r="AP52" s="34">
        <f>$AA$28/'Fixed data'!$C$7</f>
        <v>1.6113633971510624E-4</v>
      </c>
      <c r="AQ52" s="34">
        <f>$AA$28/'Fixed data'!$C$7</f>
        <v>1.6113633971510624E-4</v>
      </c>
      <c r="AR52" s="34">
        <f>$AA$28/'Fixed data'!$C$7</f>
        <v>1.6113633971510624E-4</v>
      </c>
      <c r="AS52" s="34">
        <f>$AA$28/'Fixed data'!$C$7</f>
        <v>1.6113633971510624E-4</v>
      </c>
      <c r="AT52" s="34">
        <f>$AA$28/'Fixed data'!$C$7</f>
        <v>1.6113633971510624E-4</v>
      </c>
      <c r="AU52" s="34">
        <f>$AA$28/'Fixed data'!$C$7</f>
        <v>1.6113633971510624E-4</v>
      </c>
      <c r="AV52" s="34">
        <f>$AA$28/'Fixed data'!$C$7</f>
        <v>1.6113633971510624E-4</v>
      </c>
      <c r="AW52" s="34">
        <f>$AA$28/'Fixed data'!$C$7</f>
        <v>1.6113633971510624E-4</v>
      </c>
      <c r="AX52" s="34">
        <f>$AA$28/'Fixed data'!$C$7</f>
        <v>1.6113633971510624E-4</v>
      </c>
      <c r="AY52" s="34">
        <f>$AA$28/'Fixed data'!$C$7</f>
        <v>1.6113633971510624E-4</v>
      </c>
      <c r="AZ52" s="34">
        <f>$AA$28/'Fixed data'!$C$7</f>
        <v>1.6113633971510624E-4</v>
      </c>
      <c r="BA52" s="34">
        <f>$AA$28/'Fixed data'!$C$7</f>
        <v>1.6113633971510624E-4</v>
      </c>
      <c r="BB52" s="34">
        <f>$AA$28/'Fixed data'!$C$7</f>
        <v>1.6113633971510624E-4</v>
      </c>
      <c r="BC52" s="34">
        <f>$AA$28/'Fixed data'!$C$7</f>
        <v>1.6113633971510624E-4</v>
      </c>
      <c r="BD52" s="34">
        <f>$AA$28/'Fixed data'!$C$7</f>
        <v>1.6113633971510624E-4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1.6245606980239905E-4</v>
      </c>
      <c r="AD53" s="34">
        <f>$AB$28/'Fixed data'!$C$7</f>
        <v>1.6245606980239905E-4</v>
      </c>
      <c r="AE53" s="34">
        <f>$AB$28/'Fixed data'!$C$7</f>
        <v>1.6245606980239905E-4</v>
      </c>
      <c r="AF53" s="34">
        <f>$AB$28/'Fixed data'!$C$7</f>
        <v>1.6245606980239905E-4</v>
      </c>
      <c r="AG53" s="34">
        <f>$AB$28/'Fixed data'!$C$7</f>
        <v>1.6245606980239905E-4</v>
      </c>
      <c r="AH53" s="34">
        <f>$AB$28/'Fixed data'!$C$7</f>
        <v>1.6245606980239905E-4</v>
      </c>
      <c r="AI53" s="34">
        <f>$AB$28/'Fixed data'!$C$7</f>
        <v>1.6245606980239905E-4</v>
      </c>
      <c r="AJ53" s="34">
        <f>$AB$28/'Fixed data'!$C$7</f>
        <v>1.6245606980239905E-4</v>
      </c>
      <c r="AK53" s="34">
        <f>$AB$28/'Fixed data'!$C$7</f>
        <v>1.6245606980239905E-4</v>
      </c>
      <c r="AL53" s="34">
        <f>$AB$28/'Fixed data'!$C$7</f>
        <v>1.6245606980239905E-4</v>
      </c>
      <c r="AM53" s="34">
        <f>$AB$28/'Fixed data'!$C$7</f>
        <v>1.6245606980239905E-4</v>
      </c>
      <c r="AN53" s="34">
        <f>$AB$28/'Fixed data'!$C$7</f>
        <v>1.6245606980239905E-4</v>
      </c>
      <c r="AO53" s="34">
        <f>$AB$28/'Fixed data'!$C$7</f>
        <v>1.6245606980239905E-4</v>
      </c>
      <c r="AP53" s="34">
        <f>$AB$28/'Fixed data'!$C$7</f>
        <v>1.6245606980239905E-4</v>
      </c>
      <c r="AQ53" s="34">
        <f>$AB$28/'Fixed data'!$C$7</f>
        <v>1.6245606980239905E-4</v>
      </c>
      <c r="AR53" s="34">
        <f>$AB$28/'Fixed data'!$C$7</f>
        <v>1.6245606980239905E-4</v>
      </c>
      <c r="AS53" s="34">
        <f>$AB$28/'Fixed data'!$C$7</f>
        <v>1.6245606980239905E-4</v>
      </c>
      <c r="AT53" s="34">
        <f>$AB$28/'Fixed data'!$C$7</f>
        <v>1.6245606980239905E-4</v>
      </c>
      <c r="AU53" s="34">
        <f>$AB$28/'Fixed data'!$C$7</f>
        <v>1.6245606980239905E-4</v>
      </c>
      <c r="AV53" s="34">
        <f>$AB$28/'Fixed data'!$C$7</f>
        <v>1.6245606980239905E-4</v>
      </c>
      <c r="AW53" s="34">
        <f>$AB$28/'Fixed data'!$C$7</f>
        <v>1.6245606980239905E-4</v>
      </c>
      <c r="AX53" s="34">
        <f>$AB$28/'Fixed data'!$C$7</f>
        <v>1.6245606980239905E-4</v>
      </c>
      <c r="AY53" s="34">
        <f>$AB$28/'Fixed data'!$C$7</f>
        <v>1.6245606980239905E-4</v>
      </c>
      <c r="AZ53" s="34">
        <f>$AB$28/'Fixed data'!$C$7</f>
        <v>1.6245606980239905E-4</v>
      </c>
      <c r="BA53" s="34">
        <f>$AB$28/'Fixed data'!$C$7</f>
        <v>1.6245606980239905E-4</v>
      </c>
      <c r="BB53" s="34">
        <f>$AB$28/'Fixed data'!$C$7</f>
        <v>1.6245606980239905E-4</v>
      </c>
      <c r="BC53" s="34">
        <f>$AB$28/'Fixed data'!$C$7</f>
        <v>1.6245606980239905E-4</v>
      </c>
      <c r="BD53" s="34">
        <f>$AB$28/'Fixed data'!$C$7</f>
        <v>1.6245606980239905E-4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1.6311926015072256E-4</v>
      </c>
      <c r="AE54" s="34">
        <f>$AC$28/'Fixed data'!$C$7</f>
        <v>1.6311926015072256E-4</v>
      </c>
      <c r="AF54" s="34">
        <f>$AC$28/'Fixed data'!$C$7</f>
        <v>1.6311926015072256E-4</v>
      </c>
      <c r="AG54" s="34">
        <f>$AC$28/'Fixed data'!$C$7</f>
        <v>1.6311926015072256E-4</v>
      </c>
      <c r="AH54" s="34">
        <f>$AC$28/'Fixed data'!$C$7</f>
        <v>1.6311926015072256E-4</v>
      </c>
      <c r="AI54" s="34">
        <f>$AC$28/'Fixed data'!$C$7</f>
        <v>1.6311926015072256E-4</v>
      </c>
      <c r="AJ54" s="34">
        <f>$AC$28/'Fixed data'!$C$7</f>
        <v>1.6311926015072256E-4</v>
      </c>
      <c r="AK54" s="34">
        <f>$AC$28/'Fixed data'!$C$7</f>
        <v>1.6311926015072256E-4</v>
      </c>
      <c r="AL54" s="34">
        <f>$AC$28/'Fixed data'!$C$7</f>
        <v>1.6311926015072256E-4</v>
      </c>
      <c r="AM54" s="34">
        <f>$AC$28/'Fixed data'!$C$7</f>
        <v>1.6311926015072256E-4</v>
      </c>
      <c r="AN54" s="34">
        <f>$AC$28/'Fixed data'!$C$7</f>
        <v>1.6311926015072256E-4</v>
      </c>
      <c r="AO54" s="34">
        <f>$AC$28/'Fixed data'!$C$7</f>
        <v>1.6311926015072256E-4</v>
      </c>
      <c r="AP54" s="34">
        <f>$AC$28/'Fixed data'!$C$7</f>
        <v>1.6311926015072256E-4</v>
      </c>
      <c r="AQ54" s="34">
        <f>$AC$28/'Fixed data'!$C$7</f>
        <v>1.6311926015072256E-4</v>
      </c>
      <c r="AR54" s="34">
        <f>$AC$28/'Fixed data'!$C$7</f>
        <v>1.6311926015072256E-4</v>
      </c>
      <c r="AS54" s="34">
        <f>$AC$28/'Fixed data'!$C$7</f>
        <v>1.6311926015072256E-4</v>
      </c>
      <c r="AT54" s="34">
        <f>$AC$28/'Fixed data'!$C$7</f>
        <v>1.6311926015072256E-4</v>
      </c>
      <c r="AU54" s="34">
        <f>$AC$28/'Fixed data'!$C$7</f>
        <v>1.6311926015072256E-4</v>
      </c>
      <c r="AV54" s="34">
        <f>$AC$28/'Fixed data'!$C$7</f>
        <v>1.6311926015072256E-4</v>
      </c>
      <c r="AW54" s="34">
        <f>$AC$28/'Fixed data'!$C$7</f>
        <v>1.6311926015072256E-4</v>
      </c>
      <c r="AX54" s="34">
        <f>$AC$28/'Fixed data'!$C$7</f>
        <v>1.6311926015072256E-4</v>
      </c>
      <c r="AY54" s="34">
        <f>$AC$28/'Fixed data'!$C$7</f>
        <v>1.6311926015072256E-4</v>
      </c>
      <c r="AZ54" s="34">
        <f>$AC$28/'Fixed data'!$C$7</f>
        <v>1.6311926015072256E-4</v>
      </c>
      <c r="BA54" s="34">
        <f>$AC$28/'Fixed data'!$C$7</f>
        <v>1.6311926015072256E-4</v>
      </c>
      <c r="BB54" s="34">
        <f>$AC$28/'Fixed data'!$C$7</f>
        <v>1.6311926015072256E-4</v>
      </c>
      <c r="BC54" s="34">
        <f>$AC$28/'Fixed data'!$C$7</f>
        <v>1.6311926015072256E-4</v>
      </c>
      <c r="BD54" s="34">
        <f>$AC$28/'Fixed data'!$C$7</f>
        <v>1.6311926015072256E-4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1.631398951171784E-4</v>
      </c>
      <c r="AF55" s="34">
        <f>$AD$28/'Fixed data'!$C$7</f>
        <v>1.631398951171784E-4</v>
      </c>
      <c r="AG55" s="34">
        <f>$AD$28/'Fixed data'!$C$7</f>
        <v>1.631398951171784E-4</v>
      </c>
      <c r="AH55" s="34">
        <f>$AD$28/'Fixed data'!$C$7</f>
        <v>1.631398951171784E-4</v>
      </c>
      <c r="AI55" s="34">
        <f>$AD$28/'Fixed data'!$C$7</f>
        <v>1.631398951171784E-4</v>
      </c>
      <c r="AJ55" s="34">
        <f>$AD$28/'Fixed data'!$C$7</f>
        <v>1.631398951171784E-4</v>
      </c>
      <c r="AK55" s="34">
        <f>$AD$28/'Fixed data'!$C$7</f>
        <v>1.631398951171784E-4</v>
      </c>
      <c r="AL55" s="34">
        <f>$AD$28/'Fixed data'!$C$7</f>
        <v>1.631398951171784E-4</v>
      </c>
      <c r="AM55" s="34">
        <f>$AD$28/'Fixed data'!$C$7</f>
        <v>1.631398951171784E-4</v>
      </c>
      <c r="AN55" s="34">
        <f>$AD$28/'Fixed data'!$C$7</f>
        <v>1.631398951171784E-4</v>
      </c>
      <c r="AO55" s="34">
        <f>$AD$28/'Fixed data'!$C$7</f>
        <v>1.631398951171784E-4</v>
      </c>
      <c r="AP55" s="34">
        <f>$AD$28/'Fixed data'!$C$7</f>
        <v>1.631398951171784E-4</v>
      </c>
      <c r="AQ55" s="34">
        <f>$AD$28/'Fixed data'!$C$7</f>
        <v>1.631398951171784E-4</v>
      </c>
      <c r="AR55" s="34">
        <f>$AD$28/'Fixed data'!$C$7</f>
        <v>1.631398951171784E-4</v>
      </c>
      <c r="AS55" s="34">
        <f>$AD$28/'Fixed data'!$C$7</f>
        <v>1.631398951171784E-4</v>
      </c>
      <c r="AT55" s="34">
        <f>$AD$28/'Fixed data'!$C$7</f>
        <v>1.631398951171784E-4</v>
      </c>
      <c r="AU55" s="34">
        <f>$AD$28/'Fixed data'!$C$7</f>
        <v>1.631398951171784E-4</v>
      </c>
      <c r="AV55" s="34">
        <f>$AD$28/'Fixed data'!$C$7</f>
        <v>1.631398951171784E-4</v>
      </c>
      <c r="AW55" s="34">
        <f>$AD$28/'Fixed data'!$C$7</f>
        <v>1.631398951171784E-4</v>
      </c>
      <c r="AX55" s="34">
        <f>$AD$28/'Fixed data'!$C$7</f>
        <v>1.631398951171784E-4</v>
      </c>
      <c r="AY55" s="34">
        <f>$AD$28/'Fixed data'!$C$7</f>
        <v>1.631398951171784E-4</v>
      </c>
      <c r="AZ55" s="34">
        <f>$AD$28/'Fixed data'!$C$7</f>
        <v>1.631398951171784E-4</v>
      </c>
      <c r="BA55" s="34">
        <f>$AD$28/'Fixed data'!$C$7</f>
        <v>1.631398951171784E-4</v>
      </c>
      <c r="BB55" s="34">
        <f>$AD$28/'Fixed data'!$C$7</f>
        <v>1.631398951171784E-4</v>
      </c>
      <c r="BC55" s="34">
        <f>$AD$28/'Fixed data'!$C$7</f>
        <v>1.631398951171784E-4</v>
      </c>
      <c r="BD55" s="34">
        <f>$AD$28/'Fixed data'!$C$7</f>
        <v>1.631398951171784E-4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1.631398951171784E-4</v>
      </c>
      <c r="AG56" s="34">
        <f>$AE$28/'Fixed data'!$C$7</f>
        <v>1.631398951171784E-4</v>
      </c>
      <c r="AH56" s="34">
        <f>$AE$28/'Fixed data'!$C$7</f>
        <v>1.631398951171784E-4</v>
      </c>
      <c r="AI56" s="34">
        <f>$AE$28/'Fixed data'!$C$7</f>
        <v>1.631398951171784E-4</v>
      </c>
      <c r="AJ56" s="34">
        <f>$AE$28/'Fixed data'!$C$7</f>
        <v>1.631398951171784E-4</v>
      </c>
      <c r="AK56" s="34">
        <f>$AE$28/'Fixed data'!$C$7</f>
        <v>1.631398951171784E-4</v>
      </c>
      <c r="AL56" s="34">
        <f>$AE$28/'Fixed data'!$C$7</f>
        <v>1.631398951171784E-4</v>
      </c>
      <c r="AM56" s="34">
        <f>$AE$28/'Fixed data'!$C$7</f>
        <v>1.631398951171784E-4</v>
      </c>
      <c r="AN56" s="34">
        <f>$AE$28/'Fixed data'!$C$7</f>
        <v>1.631398951171784E-4</v>
      </c>
      <c r="AO56" s="34">
        <f>$AE$28/'Fixed data'!$C$7</f>
        <v>1.631398951171784E-4</v>
      </c>
      <c r="AP56" s="34">
        <f>$AE$28/'Fixed data'!$C$7</f>
        <v>1.631398951171784E-4</v>
      </c>
      <c r="AQ56" s="34">
        <f>$AE$28/'Fixed data'!$C$7</f>
        <v>1.631398951171784E-4</v>
      </c>
      <c r="AR56" s="34">
        <f>$AE$28/'Fixed data'!$C$7</f>
        <v>1.631398951171784E-4</v>
      </c>
      <c r="AS56" s="34">
        <f>$AE$28/'Fixed data'!$C$7</f>
        <v>1.631398951171784E-4</v>
      </c>
      <c r="AT56" s="34">
        <f>$AE$28/'Fixed data'!$C$7</f>
        <v>1.631398951171784E-4</v>
      </c>
      <c r="AU56" s="34">
        <f>$AE$28/'Fixed data'!$C$7</f>
        <v>1.631398951171784E-4</v>
      </c>
      <c r="AV56" s="34">
        <f>$AE$28/'Fixed data'!$C$7</f>
        <v>1.631398951171784E-4</v>
      </c>
      <c r="AW56" s="34">
        <f>$AE$28/'Fixed data'!$C$7</f>
        <v>1.631398951171784E-4</v>
      </c>
      <c r="AX56" s="34">
        <f>$AE$28/'Fixed data'!$C$7</f>
        <v>1.631398951171784E-4</v>
      </c>
      <c r="AY56" s="34">
        <f>$AE$28/'Fixed data'!$C$7</f>
        <v>1.631398951171784E-4</v>
      </c>
      <c r="AZ56" s="34">
        <f>$AE$28/'Fixed data'!$C$7</f>
        <v>1.631398951171784E-4</v>
      </c>
      <c r="BA56" s="34">
        <f>$AE$28/'Fixed data'!$C$7</f>
        <v>1.631398951171784E-4</v>
      </c>
      <c r="BB56" s="34">
        <f>$AE$28/'Fixed data'!$C$7</f>
        <v>1.631398951171784E-4</v>
      </c>
      <c r="BC56" s="34">
        <f>$AE$28/'Fixed data'!$C$7</f>
        <v>1.631398951171784E-4</v>
      </c>
      <c r="BD56" s="34">
        <f>$AE$28/'Fixed data'!$C$7</f>
        <v>1.631398951171784E-4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1.631398951171784E-4</v>
      </c>
      <c r="AH57" s="34">
        <f>$AF$28/'Fixed data'!$C$7</f>
        <v>1.631398951171784E-4</v>
      </c>
      <c r="AI57" s="34">
        <f>$AF$28/'Fixed data'!$C$7</f>
        <v>1.631398951171784E-4</v>
      </c>
      <c r="AJ57" s="34">
        <f>$AF$28/'Fixed data'!$C$7</f>
        <v>1.631398951171784E-4</v>
      </c>
      <c r="AK57" s="34">
        <f>$AF$28/'Fixed data'!$C$7</f>
        <v>1.631398951171784E-4</v>
      </c>
      <c r="AL57" s="34">
        <f>$AF$28/'Fixed data'!$C$7</f>
        <v>1.631398951171784E-4</v>
      </c>
      <c r="AM57" s="34">
        <f>$AF$28/'Fixed data'!$C$7</f>
        <v>1.631398951171784E-4</v>
      </c>
      <c r="AN57" s="34">
        <f>$AF$28/'Fixed data'!$C$7</f>
        <v>1.631398951171784E-4</v>
      </c>
      <c r="AO57" s="34">
        <f>$AF$28/'Fixed data'!$C$7</f>
        <v>1.631398951171784E-4</v>
      </c>
      <c r="AP57" s="34">
        <f>$AF$28/'Fixed data'!$C$7</f>
        <v>1.631398951171784E-4</v>
      </c>
      <c r="AQ57" s="34">
        <f>$AF$28/'Fixed data'!$C$7</f>
        <v>1.631398951171784E-4</v>
      </c>
      <c r="AR57" s="34">
        <f>$AF$28/'Fixed data'!$C$7</f>
        <v>1.631398951171784E-4</v>
      </c>
      <c r="AS57" s="34">
        <f>$AF$28/'Fixed data'!$C$7</f>
        <v>1.631398951171784E-4</v>
      </c>
      <c r="AT57" s="34">
        <f>$AF$28/'Fixed data'!$C$7</f>
        <v>1.631398951171784E-4</v>
      </c>
      <c r="AU57" s="34">
        <f>$AF$28/'Fixed data'!$C$7</f>
        <v>1.631398951171784E-4</v>
      </c>
      <c r="AV57" s="34">
        <f>$AF$28/'Fixed data'!$C$7</f>
        <v>1.631398951171784E-4</v>
      </c>
      <c r="AW57" s="34">
        <f>$AF$28/'Fixed data'!$C$7</f>
        <v>1.631398951171784E-4</v>
      </c>
      <c r="AX57" s="34">
        <f>$AF$28/'Fixed data'!$C$7</f>
        <v>1.631398951171784E-4</v>
      </c>
      <c r="AY57" s="34">
        <f>$AF$28/'Fixed data'!$C$7</f>
        <v>1.631398951171784E-4</v>
      </c>
      <c r="AZ57" s="34">
        <f>$AF$28/'Fixed data'!$C$7</f>
        <v>1.631398951171784E-4</v>
      </c>
      <c r="BA57" s="34">
        <f>$AF$28/'Fixed data'!$C$7</f>
        <v>1.631398951171784E-4</v>
      </c>
      <c r="BB57" s="34">
        <f>$AF$28/'Fixed data'!$C$7</f>
        <v>1.631398951171784E-4</v>
      </c>
      <c r="BC57" s="34">
        <f>$AF$28/'Fixed data'!$C$7</f>
        <v>1.631398951171784E-4</v>
      </c>
      <c r="BD57" s="34">
        <f>$AF$28/'Fixed data'!$C$7</f>
        <v>1.631398951171784E-4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1.631398951171784E-4</v>
      </c>
      <c r="AI58" s="34">
        <f>$AG$28/'Fixed data'!$C$7</f>
        <v>1.631398951171784E-4</v>
      </c>
      <c r="AJ58" s="34">
        <f>$AG$28/'Fixed data'!$C$7</f>
        <v>1.631398951171784E-4</v>
      </c>
      <c r="AK58" s="34">
        <f>$AG$28/'Fixed data'!$C$7</f>
        <v>1.631398951171784E-4</v>
      </c>
      <c r="AL58" s="34">
        <f>$AG$28/'Fixed data'!$C$7</f>
        <v>1.631398951171784E-4</v>
      </c>
      <c r="AM58" s="34">
        <f>$AG$28/'Fixed data'!$C$7</f>
        <v>1.631398951171784E-4</v>
      </c>
      <c r="AN58" s="34">
        <f>$AG$28/'Fixed data'!$C$7</f>
        <v>1.631398951171784E-4</v>
      </c>
      <c r="AO58" s="34">
        <f>$AG$28/'Fixed data'!$C$7</f>
        <v>1.631398951171784E-4</v>
      </c>
      <c r="AP58" s="34">
        <f>$AG$28/'Fixed data'!$C$7</f>
        <v>1.631398951171784E-4</v>
      </c>
      <c r="AQ58" s="34">
        <f>$AG$28/'Fixed data'!$C$7</f>
        <v>1.631398951171784E-4</v>
      </c>
      <c r="AR58" s="34">
        <f>$AG$28/'Fixed data'!$C$7</f>
        <v>1.631398951171784E-4</v>
      </c>
      <c r="AS58" s="34">
        <f>$AG$28/'Fixed data'!$C$7</f>
        <v>1.631398951171784E-4</v>
      </c>
      <c r="AT58" s="34">
        <f>$AG$28/'Fixed data'!$C$7</f>
        <v>1.631398951171784E-4</v>
      </c>
      <c r="AU58" s="34">
        <f>$AG$28/'Fixed data'!$C$7</f>
        <v>1.631398951171784E-4</v>
      </c>
      <c r="AV58" s="34">
        <f>$AG$28/'Fixed data'!$C$7</f>
        <v>1.631398951171784E-4</v>
      </c>
      <c r="AW58" s="34">
        <f>$AG$28/'Fixed data'!$C$7</f>
        <v>1.631398951171784E-4</v>
      </c>
      <c r="AX58" s="34">
        <f>$AG$28/'Fixed data'!$C$7</f>
        <v>1.631398951171784E-4</v>
      </c>
      <c r="AY58" s="34">
        <f>$AG$28/'Fixed data'!$C$7</f>
        <v>1.631398951171784E-4</v>
      </c>
      <c r="AZ58" s="34">
        <f>$AG$28/'Fixed data'!$C$7</f>
        <v>1.631398951171784E-4</v>
      </c>
      <c r="BA58" s="34">
        <f>$AG$28/'Fixed data'!$C$7</f>
        <v>1.631398951171784E-4</v>
      </c>
      <c r="BB58" s="34">
        <f>$AG$28/'Fixed data'!$C$7</f>
        <v>1.631398951171784E-4</v>
      </c>
      <c r="BC58" s="34">
        <f>$AG$28/'Fixed data'!$C$7</f>
        <v>1.631398951171784E-4</v>
      </c>
      <c r="BD58" s="34">
        <f>$AG$28/'Fixed data'!$C$7</f>
        <v>1.631398951171784E-4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1.631398951171784E-4</v>
      </c>
      <c r="AJ59" s="34">
        <f>$AH$28/'Fixed data'!$C$7</f>
        <v>1.631398951171784E-4</v>
      </c>
      <c r="AK59" s="34">
        <f>$AH$28/'Fixed data'!$C$7</f>
        <v>1.631398951171784E-4</v>
      </c>
      <c r="AL59" s="34">
        <f>$AH$28/'Fixed data'!$C$7</f>
        <v>1.631398951171784E-4</v>
      </c>
      <c r="AM59" s="34">
        <f>$AH$28/'Fixed data'!$C$7</f>
        <v>1.631398951171784E-4</v>
      </c>
      <c r="AN59" s="34">
        <f>$AH$28/'Fixed data'!$C$7</f>
        <v>1.631398951171784E-4</v>
      </c>
      <c r="AO59" s="34">
        <f>$AH$28/'Fixed data'!$C$7</f>
        <v>1.631398951171784E-4</v>
      </c>
      <c r="AP59" s="34">
        <f>$AH$28/'Fixed data'!$C$7</f>
        <v>1.631398951171784E-4</v>
      </c>
      <c r="AQ59" s="34">
        <f>$AH$28/'Fixed data'!$C$7</f>
        <v>1.631398951171784E-4</v>
      </c>
      <c r="AR59" s="34">
        <f>$AH$28/'Fixed data'!$C$7</f>
        <v>1.631398951171784E-4</v>
      </c>
      <c r="AS59" s="34">
        <f>$AH$28/'Fixed data'!$C$7</f>
        <v>1.631398951171784E-4</v>
      </c>
      <c r="AT59" s="34">
        <f>$AH$28/'Fixed data'!$C$7</f>
        <v>1.631398951171784E-4</v>
      </c>
      <c r="AU59" s="34">
        <f>$AH$28/'Fixed data'!$C$7</f>
        <v>1.631398951171784E-4</v>
      </c>
      <c r="AV59" s="34">
        <f>$AH$28/'Fixed data'!$C$7</f>
        <v>1.631398951171784E-4</v>
      </c>
      <c r="AW59" s="34">
        <f>$AH$28/'Fixed data'!$C$7</f>
        <v>1.631398951171784E-4</v>
      </c>
      <c r="AX59" s="34">
        <f>$AH$28/'Fixed data'!$C$7</f>
        <v>1.631398951171784E-4</v>
      </c>
      <c r="AY59" s="34">
        <f>$AH$28/'Fixed data'!$C$7</f>
        <v>1.631398951171784E-4</v>
      </c>
      <c r="AZ59" s="34">
        <f>$AH$28/'Fixed data'!$C$7</f>
        <v>1.631398951171784E-4</v>
      </c>
      <c r="BA59" s="34">
        <f>$AH$28/'Fixed data'!$C$7</f>
        <v>1.631398951171784E-4</v>
      </c>
      <c r="BB59" s="34">
        <f>$AH$28/'Fixed data'!$C$7</f>
        <v>1.631398951171784E-4</v>
      </c>
      <c r="BC59" s="34">
        <f>$AH$28/'Fixed data'!$C$7</f>
        <v>1.631398951171784E-4</v>
      </c>
      <c r="BD59" s="34">
        <f>$AH$28/'Fixed data'!$C$7</f>
        <v>1.631398951171784E-4</v>
      </c>
    </row>
    <row r="60" spans="1:56" ht="16.5" collapsed="1" x14ac:dyDescent="0.35">
      <c r="A60" s="115"/>
      <c r="B60" s="9" t="s">
        <v>7</v>
      </c>
      <c r="C60" s="9" t="s">
        <v>61</v>
      </c>
      <c r="D60" s="9" t="s">
        <v>40</v>
      </c>
      <c r="E60" s="34">
        <f>SUM(E30:E59)</f>
        <v>0</v>
      </c>
      <c r="F60" s="34">
        <f t="shared" ref="F60:BD60" si="6">SUM(F30:F59)</f>
        <v>-2.2133333333333336E-3</v>
      </c>
      <c r="G60" s="34">
        <f t="shared" si="6"/>
        <v>-4.4032868293238103E-3</v>
      </c>
      <c r="H60" s="34">
        <f t="shared" si="6"/>
        <v>-6.5693813765579836E-3</v>
      </c>
      <c r="I60" s="34">
        <f t="shared" si="6"/>
        <v>-9.2284685778916027E-3</v>
      </c>
      <c r="J60" s="34">
        <f t="shared" si="6"/>
        <v>-1.1861375934788542E-2</v>
      </c>
      <c r="K60" s="34">
        <f t="shared" si="6"/>
        <v>-1.4447485685880977E-2</v>
      </c>
      <c r="L60" s="34">
        <f t="shared" si="6"/>
        <v>-1.700533751779499E-2</v>
      </c>
      <c r="M60" s="34">
        <f t="shared" si="6"/>
        <v>-1.9514077255887701E-2</v>
      </c>
      <c r="N60" s="34">
        <f t="shared" si="6"/>
        <v>-1.9456284697112997E-2</v>
      </c>
      <c r="O60" s="34">
        <f t="shared" si="6"/>
        <v>-1.9392172855386372E-2</v>
      </c>
      <c r="P60" s="34">
        <f t="shared" si="6"/>
        <v>-1.9321387913698685E-2</v>
      </c>
      <c r="Q60" s="34">
        <f t="shared" si="6"/>
        <v>-1.9243566295114926E-2</v>
      </c>
      <c r="R60" s="34">
        <f t="shared" si="6"/>
        <v>-1.9158334662774223E-2</v>
      </c>
      <c r="S60" s="34">
        <f t="shared" si="6"/>
        <v>-1.9065309919889847E-2</v>
      </c>
      <c r="T60" s="34">
        <f t="shared" si="6"/>
        <v>-1.8964099209749199E-2</v>
      </c>
      <c r="U60" s="34">
        <f t="shared" si="6"/>
        <v>-1.8854299915713815E-2</v>
      </c>
      <c r="V60" s="34">
        <f t="shared" si="6"/>
        <v>-1.8735499661219374E-2</v>
      </c>
      <c r="W60" s="34">
        <f t="shared" si="6"/>
        <v>-1.8607876823187652E-2</v>
      </c>
      <c r="X60" s="34">
        <f t="shared" si="6"/>
        <v>-1.8471411096352468E-2</v>
      </c>
      <c r="Y60" s="34">
        <f t="shared" si="6"/>
        <v>-1.8326580655815359E-2</v>
      </c>
      <c r="Z60" s="34">
        <f t="shared" si="6"/>
        <v>-1.8175677083686777E-2</v>
      </c>
      <c r="AA60" s="34">
        <f t="shared" si="6"/>
        <v>-1.8019031859230289E-2</v>
      </c>
      <c r="AB60" s="34">
        <f t="shared" si="6"/>
        <v>-1.7857895519515183E-2</v>
      </c>
      <c r="AC60" s="34">
        <f t="shared" si="6"/>
        <v>-1.7695439449712785E-2</v>
      </c>
      <c r="AD60" s="34">
        <f t="shared" si="6"/>
        <v>-1.7532320189562061E-2</v>
      </c>
      <c r="AE60" s="34">
        <f t="shared" si="6"/>
        <v>-1.7369180294444883E-2</v>
      </c>
      <c r="AF60" s="34">
        <f t="shared" si="6"/>
        <v>-1.7206040399327705E-2</v>
      </c>
      <c r="AG60" s="34">
        <f t="shared" si="6"/>
        <v>-1.7042900504210527E-2</v>
      </c>
      <c r="AH60" s="34">
        <f t="shared" si="6"/>
        <v>-1.6879760609093349E-2</v>
      </c>
      <c r="AI60" s="34">
        <f t="shared" si="6"/>
        <v>-1.6716620713976171E-2</v>
      </c>
      <c r="AJ60" s="34">
        <f t="shared" si="6"/>
        <v>-1.6716620713976171E-2</v>
      </c>
      <c r="AK60" s="34">
        <f t="shared" si="6"/>
        <v>-1.6716620713976171E-2</v>
      </c>
      <c r="AL60" s="34">
        <f t="shared" si="6"/>
        <v>-1.6716620713976171E-2</v>
      </c>
      <c r="AM60" s="34">
        <f t="shared" si="6"/>
        <v>-1.6716620713976171E-2</v>
      </c>
      <c r="AN60" s="34">
        <f t="shared" si="6"/>
        <v>-1.6716620713976171E-2</v>
      </c>
      <c r="AO60" s="34">
        <f t="shared" si="6"/>
        <v>-1.6716620713976171E-2</v>
      </c>
      <c r="AP60" s="34">
        <f t="shared" si="6"/>
        <v>-1.6716620713976171E-2</v>
      </c>
      <c r="AQ60" s="34">
        <f t="shared" si="6"/>
        <v>-1.6716620713976171E-2</v>
      </c>
      <c r="AR60" s="34">
        <f t="shared" si="6"/>
        <v>-1.6716620713976171E-2</v>
      </c>
      <c r="AS60" s="34">
        <f t="shared" si="6"/>
        <v>-1.6716620713976171E-2</v>
      </c>
      <c r="AT60" s="34">
        <f t="shared" si="6"/>
        <v>-1.6716620713976171E-2</v>
      </c>
      <c r="AU60" s="34">
        <f t="shared" si="6"/>
        <v>-1.6716620713976171E-2</v>
      </c>
      <c r="AV60" s="34">
        <f t="shared" si="6"/>
        <v>-1.6716620713976171E-2</v>
      </c>
      <c r="AW60" s="34">
        <f t="shared" si="6"/>
        <v>-1.6716620713976171E-2</v>
      </c>
      <c r="AX60" s="34">
        <f t="shared" si="6"/>
        <v>-1.6716620713976171E-2</v>
      </c>
      <c r="AY60" s="34">
        <f t="shared" si="6"/>
        <v>-1.4503287380642839E-2</v>
      </c>
      <c r="AZ60" s="34">
        <f t="shared" si="6"/>
        <v>-1.2313333884652366E-2</v>
      </c>
      <c r="BA60" s="34">
        <f t="shared" si="6"/>
        <v>-1.0147239337418193E-2</v>
      </c>
      <c r="BB60" s="34">
        <f t="shared" si="6"/>
        <v>-7.4881521360845721E-3</v>
      </c>
      <c r="BC60" s="34">
        <f t="shared" si="6"/>
        <v>-4.8552447791876301E-3</v>
      </c>
      <c r="BD60" s="34">
        <f t="shared" si="6"/>
        <v>-2.269135028095197E-3</v>
      </c>
    </row>
    <row r="61" spans="1:56" ht="17.25" hidden="1" customHeight="1" outlineLevel="1" x14ac:dyDescent="0.35">
      <c r="A61" s="115"/>
      <c r="B61" s="9" t="s">
        <v>35</v>
      </c>
      <c r="C61" s="9" t="s">
        <v>62</v>
      </c>
      <c r="D61" s="9" t="s">
        <v>40</v>
      </c>
      <c r="E61" s="34">
        <v>0</v>
      </c>
      <c r="F61" s="34">
        <f>E62</f>
        <v>-9.9600000000000008E-2</v>
      </c>
      <c r="G61" s="34">
        <f t="shared" ref="G61:BD61" si="7">F62</f>
        <v>-0.19593457398623815</v>
      </c>
      <c r="H61" s="34">
        <f t="shared" si="7"/>
        <v>-0.28900554178245214</v>
      </c>
      <c r="I61" s="34">
        <f t="shared" si="7"/>
        <v>-0.40209508446590703</v>
      </c>
      <c r="J61" s="34">
        <f t="shared" si="7"/>
        <v>-0.51134744694837775</v>
      </c>
      <c r="K61" s="34">
        <f t="shared" si="7"/>
        <v>-0.61586100981274883</v>
      </c>
      <c r="L61" s="34">
        <f t="shared" si="7"/>
        <v>-0.71651685656299835</v>
      </c>
      <c r="M61" s="34">
        <f t="shared" si="7"/>
        <v>-0.81240480725937536</v>
      </c>
      <c r="N61" s="34">
        <f t="shared" si="7"/>
        <v>-0.79029006485862607</v>
      </c>
      <c r="O61" s="34">
        <f t="shared" si="7"/>
        <v>-0.76794874728381501</v>
      </c>
      <c r="P61" s="34">
        <f t="shared" si="7"/>
        <v>-0.74537125205248267</v>
      </c>
      <c r="Q61" s="34">
        <f t="shared" si="7"/>
        <v>-0.72254789130251484</v>
      </c>
      <c r="R61" s="34">
        <f t="shared" si="7"/>
        <v>-0.69946890155206842</v>
      </c>
      <c r="S61" s="34">
        <f t="shared" si="7"/>
        <v>-0.67612445345949723</v>
      </c>
      <c r="T61" s="34">
        <f t="shared" si="7"/>
        <v>-0.65250466158327813</v>
      </c>
      <c r="U61" s="34">
        <f t="shared" si="7"/>
        <v>-0.62859959414193667</v>
      </c>
      <c r="V61" s="34">
        <f t="shared" si="7"/>
        <v>-0.60439928277397303</v>
      </c>
      <c r="W61" s="34">
        <f t="shared" si="7"/>
        <v>-0.57992075540132615</v>
      </c>
      <c r="X61" s="34">
        <f t="shared" si="7"/>
        <v>-0.55517192087055522</v>
      </c>
      <c r="Y61" s="34">
        <f t="shared" si="7"/>
        <v>-0.53018313995003286</v>
      </c>
      <c r="Z61" s="34">
        <f t="shared" si="7"/>
        <v>-0.50506589854843142</v>
      </c>
      <c r="AA61" s="34">
        <f t="shared" si="7"/>
        <v>-0.47984118636420264</v>
      </c>
      <c r="AB61" s="34">
        <f t="shared" si="7"/>
        <v>-0.45457101921779258</v>
      </c>
      <c r="AC61" s="34">
        <f t="shared" si="7"/>
        <v>-0.42940260055716944</v>
      </c>
      <c r="AD61" s="34">
        <f t="shared" si="7"/>
        <v>-0.40436679440067413</v>
      </c>
      <c r="AE61" s="34">
        <f t="shared" si="7"/>
        <v>-0.37949317893083906</v>
      </c>
      <c r="AF61" s="34">
        <f t="shared" si="7"/>
        <v>-0.35478270335612117</v>
      </c>
      <c r="AG61" s="34">
        <f t="shared" si="7"/>
        <v>-0.33023536767652045</v>
      </c>
      <c r="AH61" s="34">
        <f t="shared" si="7"/>
        <v>-0.30585117189203692</v>
      </c>
      <c r="AI61" s="34">
        <f t="shared" si="7"/>
        <v>-0.28163011600267052</v>
      </c>
      <c r="AJ61" s="34">
        <f t="shared" si="7"/>
        <v>-0.25757220000842129</v>
      </c>
      <c r="AK61" s="34">
        <f t="shared" si="7"/>
        <v>-0.2335142840141721</v>
      </c>
      <c r="AL61" s="34">
        <f t="shared" si="7"/>
        <v>-0.2094563680199229</v>
      </c>
      <c r="AM61" s="34">
        <f t="shared" si="7"/>
        <v>-0.1853984520256737</v>
      </c>
      <c r="AN61" s="34">
        <f t="shared" si="7"/>
        <v>-0.16134053603142451</v>
      </c>
      <c r="AO61" s="34">
        <f t="shared" si="7"/>
        <v>-0.13728262003717531</v>
      </c>
      <c r="AP61" s="34">
        <f t="shared" si="7"/>
        <v>-0.11322470404292612</v>
      </c>
      <c r="AQ61" s="34">
        <f t="shared" si="7"/>
        <v>-8.916678804867692E-2</v>
      </c>
      <c r="AR61" s="34">
        <f t="shared" si="7"/>
        <v>-6.5108872054427724E-2</v>
      </c>
      <c r="AS61" s="34">
        <f t="shared" si="7"/>
        <v>-4.1050956060178528E-2</v>
      </c>
      <c r="AT61" s="34">
        <f t="shared" si="7"/>
        <v>-1.6993040065929329E-2</v>
      </c>
      <c r="AU61" s="34">
        <f t="shared" si="7"/>
        <v>7.0648759283198706E-3</v>
      </c>
      <c r="AV61" s="34">
        <f t="shared" si="7"/>
        <v>3.112279192256907E-2</v>
      </c>
      <c r="AW61" s="34">
        <f t="shared" si="7"/>
        <v>5.518070791681827E-2</v>
      </c>
      <c r="AX61" s="34">
        <f t="shared" si="7"/>
        <v>7.9238623911067466E-2</v>
      </c>
      <c r="AY61" s="34">
        <f t="shared" si="7"/>
        <v>9.5955244625043637E-2</v>
      </c>
      <c r="AZ61" s="34">
        <f t="shared" si="7"/>
        <v>0.11045853200568648</v>
      </c>
      <c r="BA61" s="34">
        <f t="shared" si="7"/>
        <v>0.12277186589033884</v>
      </c>
      <c r="BB61" s="34">
        <f t="shared" si="7"/>
        <v>0.13291910522775702</v>
      </c>
      <c r="BC61" s="34">
        <f t="shared" si="7"/>
        <v>0.14040725736384158</v>
      </c>
      <c r="BD61" s="34">
        <f t="shared" si="7"/>
        <v>0.14526250214302922</v>
      </c>
    </row>
    <row r="62" spans="1:56" ht="16.5" hidden="1" customHeight="1" outlineLevel="1" x14ac:dyDescent="0.3">
      <c r="A62" s="115"/>
      <c r="B62" s="9" t="s">
        <v>34</v>
      </c>
      <c r="C62" s="9" t="s">
        <v>68</v>
      </c>
      <c r="D62" s="9" t="s">
        <v>40</v>
      </c>
      <c r="E62" s="34">
        <f t="shared" ref="E62:BD62" si="8">E28-E60+E61</f>
        <v>-9.9600000000000008E-2</v>
      </c>
      <c r="F62" s="34">
        <f t="shared" si="8"/>
        <v>-0.19593457398623815</v>
      </c>
      <c r="G62" s="34">
        <f t="shared" si="8"/>
        <v>-0.28900554178245214</v>
      </c>
      <c r="H62" s="34">
        <f t="shared" si="8"/>
        <v>-0.40209508446590703</v>
      </c>
      <c r="I62" s="34">
        <f t="shared" si="8"/>
        <v>-0.51134744694837775</v>
      </c>
      <c r="J62" s="34">
        <f t="shared" si="8"/>
        <v>-0.61586100981274883</v>
      </c>
      <c r="K62" s="34">
        <f t="shared" si="8"/>
        <v>-0.71651685656299835</v>
      </c>
      <c r="L62" s="34">
        <f t="shared" si="8"/>
        <v>-0.81240480725937536</v>
      </c>
      <c r="M62" s="34">
        <f t="shared" si="8"/>
        <v>-0.79029006485862607</v>
      </c>
      <c r="N62" s="34">
        <f t="shared" si="8"/>
        <v>-0.76794874728381501</v>
      </c>
      <c r="O62" s="34">
        <f t="shared" si="8"/>
        <v>-0.74537125205248267</v>
      </c>
      <c r="P62" s="34">
        <f t="shared" si="8"/>
        <v>-0.72254789130251484</v>
      </c>
      <c r="Q62" s="34">
        <f t="shared" si="8"/>
        <v>-0.69946890155206842</v>
      </c>
      <c r="R62" s="34">
        <f t="shared" si="8"/>
        <v>-0.67612445345949723</v>
      </c>
      <c r="S62" s="34">
        <f t="shared" si="8"/>
        <v>-0.65250466158327813</v>
      </c>
      <c r="T62" s="34">
        <f t="shared" si="8"/>
        <v>-0.62859959414193667</v>
      </c>
      <c r="U62" s="34">
        <f t="shared" si="8"/>
        <v>-0.60439928277397303</v>
      </c>
      <c r="V62" s="34">
        <f t="shared" si="8"/>
        <v>-0.57992075540132615</v>
      </c>
      <c r="W62" s="34">
        <f t="shared" si="8"/>
        <v>-0.55517192087055522</v>
      </c>
      <c r="X62" s="34">
        <f t="shared" si="8"/>
        <v>-0.53018313995003286</v>
      </c>
      <c r="Y62" s="34">
        <f t="shared" si="8"/>
        <v>-0.50506589854843142</v>
      </c>
      <c r="Z62" s="34">
        <f t="shared" si="8"/>
        <v>-0.47984118636420264</v>
      </c>
      <c r="AA62" s="34">
        <f t="shared" si="8"/>
        <v>-0.45457101921779258</v>
      </c>
      <c r="AB62" s="34">
        <f t="shared" si="8"/>
        <v>-0.42940260055716944</v>
      </c>
      <c r="AC62" s="34">
        <f t="shared" si="8"/>
        <v>-0.40436679440067413</v>
      </c>
      <c r="AD62" s="34">
        <f t="shared" si="8"/>
        <v>-0.37949317893083906</v>
      </c>
      <c r="AE62" s="34">
        <f t="shared" si="8"/>
        <v>-0.35478270335612117</v>
      </c>
      <c r="AF62" s="34">
        <f t="shared" si="8"/>
        <v>-0.33023536767652045</v>
      </c>
      <c r="AG62" s="34">
        <f t="shared" si="8"/>
        <v>-0.30585117189203692</v>
      </c>
      <c r="AH62" s="34">
        <f t="shared" si="8"/>
        <v>-0.28163011600267052</v>
      </c>
      <c r="AI62" s="34">
        <f t="shared" si="8"/>
        <v>-0.25757220000842129</v>
      </c>
      <c r="AJ62" s="34">
        <f t="shared" si="8"/>
        <v>-0.2335142840141721</v>
      </c>
      <c r="AK62" s="34">
        <f t="shared" si="8"/>
        <v>-0.2094563680199229</v>
      </c>
      <c r="AL62" s="34">
        <f t="shared" si="8"/>
        <v>-0.1853984520256737</v>
      </c>
      <c r="AM62" s="34">
        <f t="shared" si="8"/>
        <v>-0.16134053603142451</v>
      </c>
      <c r="AN62" s="34">
        <f t="shared" si="8"/>
        <v>-0.13728262003717531</v>
      </c>
      <c r="AO62" s="34">
        <f t="shared" si="8"/>
        <v>-0.11322470404292612</v>
      </c>
      <c r="AP62" s="34">
        <f t="shared" si="8"/>
        <v>-8.916678804867692E-2</v>
      </c>
      <c r="AQ62" s="34">
        <f t="shared" si="8"/>
        <v>-6.5108872054427724E-2</v>
      </c>
      <c r="AR62" s="34">
        <f t="shared" si="8"/>
        <v>-4.1050956060178528E-2</v>
      </c>
      <c r="AS62" s="34">
        <f t="shared" si="8"/>
        <v>-1.6993040065929329E-2</v>
      </c>
      <c r="AT62" s="34">
        <f t="shared" si="8"/>
        <v>7.0648759283198706E-3</v>
      </c>
      <c r="AU62" s="34">
        <f t="shared" si="8"/>
        <v>3.112279192256907E-2</v>
      </c>
      <c r="AV62" s="34">
        <f t="shared" si="8"/>
        <v>5.518070791681827E-2</v>
      </c>
      <c r="AW62" s="34">
        <f t="shared" si="8"/>
        <v>7.9238623911067466E-2</v>
      </c>
      <c r="AX62" s="34">
        <f t="shared" si="8"/>
        <v>9.5955244625043637E-2</v>
      </c>
      <c r="AY62" s="34">
        <f t="shared" si="8"/>
        <v>0.11045853200568648</v>
      </c>
      <c r="AZ62" s="34">
        <f t="shared" si="8"/>
        <v>0.12277186589033884</v>
      </c>
      <c r="BA62" s="34">
        <f t="shared" si="8"/>
        <v>0.13291910522775702</v>
      </c>
      <c r="BB62" s="34">
        <f t="shared" si="8"/>
        <v>0.14040725736384158</v>
      </c>
      <c r="BC62" s="34">
        <f t="shared" si="8"/>
        <v>0.14526250214302922</v>
      </c>
      <c r="BD62" s="34">
        <f t="shared" si="8"/>
        <v>0.14753163717112441</v>
      </c>
    </row>
    <row r="63" spans="1:56" ht="16.5" collapsed="1" x14ac:dyDescent="0.3">
      <c r="A63" s="115"/>
      <c r="B63" s="9" t="s">
        <v>8</v>
      </c>
      <c r="C63" s="11" t="s">
        <v>67</v>
      </c>
      <c r="D63" s="9" t="s">
        <v>40</v>
      </c>
      <c r="E63" s="34">
        <f>AVERAGE(E61:E62)*'Fixed data'!$C$3</f>
        <v>-2.4053400000000002E-3</v>
      </c>
      <c r="F63" s="34">
        <f>AVERAGE(F61:F62)*'Fixed data'!$C$3</f>
        <v>-7.1371599617676522E-3</v>
      </c>
      <c r="G63" s="34">
        <f>AVERAGE(G61:G62)*'Fixed data'!$C$3</f>
        <v>-1.1711303795813871E-2</v>
      </c>
      <c r="H63" s="34">
        <f>AVERAGE(H61:H62)*'Fixed data'!$C$3</f>
        <v>-1.6690080123897878E-2</v>
      </c>
      <c r="I63" s="34">
        <f>AVERAGE(I61:I62)*'Fixed data'!$C$3</f>
        <v>-2.2059637133654979E-2</v>
      </c>
      <c r="J63" s="34">
        <f>AVERAGE(J61:J62)*'Fixed data'!$C$3</f>
        <v>-2.7222084230781211E-2</v>
      </c>
      <c r="K63" s="34">
        <f>AVERAGE(K61:K62)*'Fixed data'!$C$3</f>
        <v>-3.2176925472974301E-2</v>
      </c>
      <c r="L63" s="34">
        <f>AVERAGE(L61:L62)*'Fixed data'!$C$3</f>
        <v>-3.6923458181310327E-2</v>
      </c>
      <c r="M63" s="34">
        <f>AVERAGE(M61:M62)*'Fixed data'!$C$3</f>
        <v>-3.8705081161649738E-2</v>
      </c>
      <c r="N63" s="34">
        <f>AVERAGE(N61:N62)*'Fixed data'!$C$3</f>
        <v>-3.7631467313239957E-2</v>
      </c>
      <c r="O63" s="34">
        <f>AVERAGE(O61:O62)*'Fixed data'!$C$3</f>
        <v>-3.6546677983971591E-2</v>
      </c>
      <c r="P63" s="34">
        <f>AVERAGE(P61:P62)*'Fixed data'!$C$3</f>
        <v>-3.5450247312023189E-2</v>
      </c>
      <c r="Q63" s="34">
        <f>AVERAGE(Q61:Q62)*'Fixed data'!$C$3</f>
        <v>-3.4341705547438185E-2</v>
      </c>
      <c r="R63" s="34">
        <f>AVERAGE(R61:R62)*'Fixed data'!$C$3</f>
        <v>-3.3220579523529317E-2</v>
      </c>
      <c r="S63" s="34">
        <f>AVERAGE(S61:S62)*'Fixed data'!$C$3</f>
        <v>-3.2086393128283028E-2</v>
      </c>
      <c r="T63" s="34">
        <f>AVERAGE(T61:T62)*'Fixed data'!$C$3</f>
        <v>-3.0938667775763939E-2</v>
      </c>
      <c r="U63" s="34">
        <f>AVERAGE(U61:U62)*'Fixed data'!$C$3</f>
        <v>-2.9776922877519221E-2</v>
      </c>
      <c r="V63" s="34">
        <f>AVERAGE(V61:V62)*'Fixed data'!$C$3</f>
        <v>-2.8601328921933476E-2</v>
      </c>
      <c r="W63" s="34">
        <f>AVERAGE(W61:W62)*'Fixed data'!$C$3</f>
        <v>-2.7412488131965937E-2</v>
      </c>
      <c r="X63" s="34">
        <f>AVERAGE(X61:X62)*'Fixed data'!$C$3</f>
        <v>-2.6211324718817201E-2</v>
      </c>
      <c r="Y63" s="34">
        <f>AVERAGE(Y61:Y62)*'Fixed data'!$C$3</f>
        <v>-2.5001264279737912E-2</v>
      </c>
      <c r="Z63" s="34">
        <f>AVERAGE(Z61:Z62)*'Fixed data'!$C$3</f>
        <v>-2.3785506100640112E-2</v>
      </c>
      <c r="AA63" s="34">
        <f>AVERAGE(AA61:AA62)*'Fixed data'!$C$3</f>
        <v>-2.2566054764805187E-2</v>
      </c>
      <c r="AB63" s="34">
        <f>AVERAGE(AB61:AB62)*'Fixed data'!$C$3</f>
        <v>-2.1347962917565334E-2</v>
      </c>
      <c r="AC63" s="34">
        <f>AVERAGE(AC61:AC62)*'Fixed data'!$C$3</f>
        <v>-2.0135530888231921E-2</v>
      </c>
      <c r="AD63" s="34">
        <f>AVERAGE(AD61:AD62)*'Fixed data'!$C$3</f>
        <v>-1.8930218355956045E-2</v>
      </c>
      <c r="AE63" s="34">
        <f>AVERAGE(AE61:AE62)*'Fixed data'!$C$3</f>
        <v>-1.7732762557230088E-2</v>
      </c>
      <c r="AF63" s="34">
        <f>AVERAGE(AF61:AF62)*'Fixed data'!$C$3</f>
        <v>-1.6543186415438296E-2</v>
      </c>
      <c r="AG63" s="34">
        <f>AVERAGE(AG61:AG62)*'Fixed data'!$C$3</f>
        <v>-1.536148993058066E-2</v>
      </c>
      <c r="AH63" s="34">
        <f>AVERAGE(AH61:AH62)*'Fixed data'!$C$3</f>
        <v>-1.4187673102657186E-2</v>
      </c>
      <c r="AI63" s="34">
        <f>AVERAGE(AI61:AI62)*'Fixed data'!$C$3</f>
        <v>-1.3021735931667867E-2</v>
      </c>
      <c r="AJ63" s="34">
        <f>AVERAGE(AJ61:AJ62)*'Fixed data'!$C$3</f>
        <v>-1.185973858914563E-2</v>
      </c>
      <c r="AK63" s="34">
        <f>AVERAGE(AK61:AK62)*'Fixed data'!$C$3</f>
        <v>-1.0697741246623396E-2</v>
      </c>
      <c r="AL63" s="34">
        <f>AVERAGE(AL61:AL62)*'Fixed data'!$C$3</f>
        <v>-9.5357439041011578E-3</v>
      </c>
      <c r="AM63" s="34">
        <f>AVERAGE(AM61:AM62)*'Fixed data'!$C$3</f>
        <v>-8.3737465615789236E-3</v>
      </c>
      <c r="AN63" s="34">
        <f>AVERAGE(AN61:AN62)*'Fixed data'!$C$3</f>
        <v>-7.2117492190566851E-3</v>
      </c>
      <c r="AO63" s="34">
        <f>AVERAGE(AO61:AO62)*'Fixed data'!$C$3</f>
        <v>-6.0497518765344508E-3</v>
      </c>
      <c r="AP63" s="34">
        <f>AVERAGE(AP61:AP62)*'Fixed data'!$C$3</f>
        <v>-4.887754534012214E-3</v>
      </c>
      <c r="AQ63" s="34">
        <f>AVERAGE(AQ61:AQ62)*'Fixed data'!$C$3</f>
        <v>-3.7257571914899772E-3</v>
      </c>
      <c r="AR63" s="34">
        <f>AVERAGE(AR61:AR62)*'Fixed data'!$C$3</f>
        <v>-2.5637598489677412E-3</v>
      </c>
      <c r="AS63" s="34">
        <f>AVERAGE(AS61:AS62)*'Fixed data'!$C$3</f>
        <v>-1.4017625064455049E-3</v>
      </c>
      <c r="AT63" s="34">
        <f>AVERAGE(AT61:AT62)*'Fixed data'!$C$3</f>
        <v>-2.3976516392326842E-4</v>
      </c>
      <c r="AU63" s="34">
        <f>AVERAGE(AU61:AU62)*'Fixed data'!$C$3</f>
        <v>9.2223217859896791E-4</v>
      </c>
      <c r="AV63" s="34">
        <f>AVERAGE(AV61:AV62)*'Fixed data'!$C$3</f>
        <v>2.0842295211212043E-3</v>
      </c>
      <c r="AW63" s="34">
        <f>AVERAGE(AW61:AW62)*'Fixed data'!$C$3</f>
        <v>3.2462268636434407E-3</v>
      </c>
      <c r="AX63" s="34">
        <f>AVERAGE(AX61:AX62)*'Fixed data'!$C$3</f>
        <v>4.2309319251470833E-3</v>
      </c>
      <c r="AY63" s="34">
        <f>AVERAGE(AY61:AY62)*'Fixed data'!$C$3</f>
        <v>4.9848927056321329E-3</v>
      </c>
      <c r="AZ63" s="34">
        <f>AVERAGE(AZ61:AZ62)*'Fixed data'!$C$3</f>
        <v>5.6325141091890119E-3</v>
      </c>
      <c r="BA63" s="34">
        <f>AVERAGE(BA61:BA62)*'Fixed data'!$C$3</f>
        <v>6.1749369525020154E-3</v>
      </c>
      <c r="BB63" s="34">
        <f>AVERAGE(BB61:BB62)*'Fixed data'!$C$3</f>
        <v>6.6008316565871064E-3</v>
      </c>
      <c r="BC63" s="34">
        <f>AVERAGE(BC61:BC62)*'Fixed data'!$C$3</f>
        <v>6.8989246920909296E-3</v>
      </c>
      <c r="BD63" s="34">
        <f>AVERAGE(BD61:BD62)*'Fixed data'!$C$3</f>
        <v>7.0709784644368114E-3</v>
      </c>
    </row>
    <row r="64" spans="1:56" ht="15.75" thickBot="1" x14ac:dyDescent="0.35">
      <c r="A64" s="114"/>
      <c r="B64" s="12" t="s">
        <v>94</v>
      </c>
      <c r="C64" s="12" t="s">
        <v>45</v>
      </c>
      <c r="D64" s="12" t="s">
        <v>40</v>
      </c>
      <c r="E64" s="53">
        <f t="shared" ref="E64:BD64" si="9">E29+E60+E63</f>
        <v>-2.730533999999999E-2</v>
      </c>
      <c r="F64" s="53">
        <f t="shared" si="9"/>
        <v>-3.3987470124993854E-2</v>
      </c>
      <c r="G64" s="53">
        <f t="shared" si="9"/>
        <v>-4.0483154281522125E-2</v>
      </c>
      <c r="H64" s="53">
        <f t="shared" si="9"/>
        <v>-5.3174192515459087E-2</v>
      </c>
      <c r="I64" s="53">
        <f t="shared" si="9"/>
        <v>-6.0908313476637138E-2</v>
      </c>
      <c r="J64" s="53">
        <f t="shared" si="9"/>
        <v>-6.8177194865359642E-2</v>
      </c>
      <c r="K64" s="53">
        <f t="shared" si="9"/>
        <v>-7.5400244267887911E-2</v>
      </c>
      <c r="L64" s="53">
        <f t="shared" si="9"/>
        <v>-8.2152117752648315E-2</v>
      </c>
      <c r="M64" s="53">
        <f t="shared" si="9"/>
        <v>-5.7568992131322036E-2</v>
      </c>
      <c r="N64" s="53">
        <f t="shared" si="9"/>
        <v>-5.6366493790928437E-2</v>
      </c>
      <c r="O64" s="53">
        <f t="shared" si="9"/>
        <v>-5.5142520245371474E-2</v>
      </c>
      <c r="P64" s="53">
        <f t="shared" si="9"/>
        <v>-5.3896142016654582E-2</v>
      </c>
      <c r="Q64" s="53">
        <f t="shared" si="9"/>
        <v>-5.2626415978720226E-2</v>
      </c>
      <c r="R64" s="53">
        <f t="shared" si="9"/>
        <v>-5.1332385828854313E-2</v>
      </c>
      <c r="S64" s="53">
        <f t="shared" si="9"/>
        <v>-5.0013082559090573E-2</v>
      </c>
      <c r="T64" s="53">
        <f t="shared" si="9"/>
        <v>-4.8667524927615079E-2</v>
      </c>
      <c r="U64" s="53">
        <f t="shared" si="9"/>
        <v>-4.7294719930170571E-2</v>
      </c>
      <c r="V64" s="53">
        <f t="shared" si="9"/>
        <v>-4.5901071655295979E-2</v>
      </c>
      <c r="W64" s="53">
        <f t="shared" si="9"/>
        <v>-4.4485125528257771E-2</v>
      </c>
      <c r="X64" s="53">
        <f t="shared" si="9"/>
        <v>-4.3053393359127202E-2</v>
      </c>
      <c r="Y64" s="53">
        <f t="shared" si="9"/>
        <v>-4.1630179749106745E-2</v>
      </c>
      <c r="Z64" s="53">
        <f t="shared" si="9"/>
        <v>-4.0198924409191386E-2</v>
      </c>
      <c r="AA64" s="53">
        <f t="shared" si="9"/>
        <v>-3.8772302802240532E-2</v>
      </c>
      <c r="AB64" s="53">
        <f t="shared" si="9"/>
        <v>-3.7378227651803528E-2</v>
      </c>
      <c r="AC64" s="53">
        <f t="shared" si="9"/>
        <v>-3.5995878661249078E-2</v>
      </c>
      <c r="AD64" s="53">
        <f t="shared" si="9"/>
        <v>-3.4627214725449849E-2</v>
      </c>
      <c r="AE64" s="53">
        <f t="shared" si="9"/>
        <v>-3.3266619031606715E-2</v>
      </c>
      <c r="AF64" s="53">
        <f t="shared" si="9"/>
        <v>-3.1913902994697749E-2</v>
      </c>
      <c r="AG64" s="53">
        <f t="shared" si="9"/>
        <v>-3.0569066614722931E-2</v>
      </c>
      <c r="AH64" s="53">
        <f t="shared" si="9"/>
        <v>-2.9232109891682279E-2</v>
      </c>
      <c r="AI64" s="53">
        <f t="shared" si="9"/>
        <v>-2.7903032825575783E-2</v>
      </c>
      <c r="AJ64" s="53">
        <f t="shared" si="9"/>
        <v>-2.6741035483053545E-2</v>
      </c>
      <c r="AK64" s="53">
        <f t="shared" si="9"/>
        <v>-2.5579038140531311E-2</v>
      </c>
      <c r="AL64" s="53">
        <f t="shared" si="9"/>
        <v>-2.4417040798009073E-2</v>
      </c>
      <c r="AM64" s="53">
        <f t="shared" si="9"/>
        <v>-2.3255043455486839E-2</v>
      </c>
      <c r="AN64" s="53">
        <f t="shared" si="9"/>
        <v>-2.2093046112964601E-2</v>
      </c>
      <c r="AO64" s="53">
        <f t="shared" si="9"/>
        <v>-2.0931048770442367E-2</v>
      </c>
      <c r="AP64" s="53">
        <f t="shared" si="9"/>
        <v>-1.9769051427920129E-2</v>
      </c>
      <c r="AQ64" s="53">
        <f t="shared" si="9"/>
        <v>-1.8607054085397891E-2</v>
      </c>
      <c r="AR64" s="53">
        <f t="shared" si="9"/>
        <v>-1.7445056742875657E-2</v>
      </c>
      <c r="AS64" s="53">
        <f t="shared" si="9"/>
        <v>-1.628305940035342E-2</v>
      </c>
      <c r="AT64" s="53">
        <f t="shared" si="9"/>
        <v>-1.5121062057831184E-2</v>
      </c>
      <c r="AU64" s="53">
        <f t="shared" si="9"/>
        <v>-1.3959064715308948E-2</v>
      </c>
      <c r="AV64" s="53">
        <f t="shared" si="9"/>
        <v>-1.279706737278671E-2</v>
      </c>
      <c r="AW64" s="53">
        <f t="shared" si="9"/>
        <v>-1.1635070030264474E-2</v>
      </c>
      <c r="AX64" s="53">
        <f t="shared" si="9"/>
        <v>-1.2485688788829087E-2</v>
      </c>
      <c r="AY64" s="53">
        <f t="shared" si="9"/>
        <v>-9.5183946750107065E-3</v>
      </c>
      <c r="AZ64" s="53">
        <f t="shared" si="9"/>
        <v>-6.6808197754633543E-3</v>
      </c>
      <c r="BA64" s="53">
        <f t="shared" si="9"/>
        <v>-3.9723023849161775E-3</v>
      </c>
      <c r="BB64" s="53">
        <f t="shared" si="9"/>
        <v>-8.8732047949746564E-4</v>
      </c>
      <c r="BC64" s="53">
        <f t="shared" si="9"/>
        <v>2.0436799129032995E-3</v>
      </c>
      <c r="BD64" s="53">
        <f t="shared" si="9"/>
        <v>4.801843436341614E-3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9.6806927124610111E-4</v>
      </c>
      <c r="G67" s="81">
        <f>'Fixed data'!$G$7*G$88/1000000</f>
        <v>1.5876397707842718E-3</v>
      </c>
      <c r="H67" s="81">
        <f>'Fixed data'!$G$7*H$88/1000000</f>
        <v>2.655535509198483E-3</v>
      </c>
      <c r="I67" s="81">
        <f>'Fixed data'!$G$7*I$88/1000000</f>
        <v>4.2158524720351687E-3</v>
      </c>
      <c r="J67" s="81">
        <f>'Fixed data'!$G$7*J$88/1000000</f>
        <v>5.9025539563533624E-3</v>
      </c>
      <c r="K67" s="81">
        <f>'Fixed data'!$G$7*K$88/1000000</f>
        <v>8.1473733924436898E-3</v>
      </c>
      <c r="L67" s="81">
        <f>'Fixed data'!$G$7*L$88/1000000</f>
        <v>1.0424022944767719E-2</v>
      </c>
      <c r="M67" s="81">
        <f>'Fixed data'!$G$7*M$88/1000000</f>
        <v>1.4313013091944929E-2</v>
      </c>
      <c r="N67" s="81">
        <f>'Fixed data'!$G$7*N$88/1000000</f>
        <v>1.5890917549920114E-2</v>
      </c>
      <c r="O67" s="81">
        <f>'Fixed data'!$G$7*O$88/1000000</f>
        <v>1.7557491814491226E-2</v>
      </c>
      <c r="P67" s="81">
        <f>'Fixed data'!$G$7*P$88/1000000</f>
        <v>1.9315192665224135E-2</v>
      </c>
      <c r="Q67" s="81">
        <f>'Fixed data'!$G$7*Q$88/1000000</f>
        <v>2.1166476881684701E-2</v>
      </c>
      <c r="R67" s="81">
        <f>'Fixed data'!$G$7*R$88/1000000</f>
        <v>2.3113801243438849E-2</v>
      </c>
      <c r="S67" s="81">
        <f>'Fixed data'!$G$7*S$88/1000000</f>
        <v>2.5159622530052422E-2</v>
      </c>
      <c r="T67" s="81">
        <f>'Fixed data'!$G$7*T$88/1000000</f>
        <v>2.7306397521091343E-2</v>
      </c>
      <c r="U67" s="81">
        <f>'Fixed data'!$G$7*U$88/1000000</f>
        <v>2.9556582996121489E-2</v>
      </c>
      <c r="V67" s="81">
        <f>'Fixed data'!$G$7*V$88/1000000</f>
        <v>3.1739260139835156E-2</v>
      </c>
      <c r="W67" s="81">
        <f>'Fixed data'!$G$7*W$88/1000000</f>
        <v>3.3948208611862235E-2</v>
      </c>
      <c r="X67" s="81">
        <f>'Fixed data'!$G$7*X$88/1000000</f>
        <v>3.6027165663434835E-2</v>
      </c>
      <c r="Y67" s="81">
        <f>'Fixed data'!$G$7*Y$88/1000000</f>
        <v>3.7676351833680441E-2</v>
      </c>
      <c r="Z67" s="81">
        <f>'Fixed data'!$G$7*Z$88/1000000</f>
        <v>3.9206434241218148E-2</v>
      </c>
      <c r="AA67" s="81">
        <f>'Fixed data'!$G$7*AA$88/1000000</f>
        <v>4.050647895937308E-2</v>
      </c>
      <c r="AB67" s="81">
        <f>'Fixed data'!$G$7*AB$88/1000000</f>
        <v>4.1024594171989053E-2</v>
      </c>
      <c r="AC67" s="81">
        <f>'Fixed data'!$G$7*AC$88/1000000</f>
        <v>4.1381391895107172E-2</v>
      </c>
      <c r="AD67" s="81">
        <f>'Fixed data'!$G$7*AD$88/1000000</f>
        <v>4.1392493547998656E-2</v>
      </c>
      <c r="AE67" s="81">
        <f>'Fixed data'!$G$7*AE$88/1000000</f>
        <v>4.1392493547998656E-2</v>
      </c>
      <c r="AF67" s="81">
        <f>'Fixed data'!$G$7*AF$88/1000000</f>
        <v>4.1392493547998656E-2</v>
      </c>
      <c r="AG67" s="81">
        <f>'Fixed data'!$G$7*AG$88/1000000</f>
        <v>4.1392493547998656E-2</v>
      </c>
      <c r="AH67" s="81">
        <f>'Fixed data'!$G$7*AH$88/1000000</f>
        <v>4.1392493547998656E-2</v>
      </c>
      <c r="AI67" s="81">
        <f>'Fixed data'!$G$7*AI$88/1000000</f>
        <v>4.1392493547998656E-2</v>
      </c>
      <c r="AJ67" s="81">
        <f>'Fixed data'!$G$7*AJ$88/1000000</f>
        <v>4.1392493547998656E-2</v>
      </c>
      <c r="AK67" s="81">
        <f>'Fixed data'!$G$7*AK$88/1000000</f>
        <v>4.1392493547998656E-2</v>
      </c>
      <c r="AL67" s="81">
        <f>'Fixed data'!$G$7*AL$88/1000000</f>
        <v>4.1392493547998656E-2</v>
      </c>
      <c r="AM67" s="81">
        <f>'Fixed data'!$G$7*AM$88/1000000</f>
        <v>4.1392493547998656E-2</v>
      </c>
      <c r="AN67" s="81">
        <f>'Fixed data'!$G$7*AN$88/1000000</f>
        <v>4.1392493547998656E-2</v>
      </c>
      <c r="AO67" s="81">
        <f>'Fixed data'!$G$7*AO$88/1000000</f>
        <v>4.1392493547998656E-2</v>
      </c>
      <c r="AP67" s="81">
        <f>'Fixed data'!$G$7*AP$88/1000000</f>
        <v>4.1392493547998656E-2</v>
      </c>
      <c r="AQ67" s="81">
        <f>'Fixed data'!$G$7*AQ$88/1000000</f>
        <v>4.1392493547998656E-2</v>
      </c>
      <c r="AR67" s="81">
        <f>'Fixed data'!$G$7*AR$88/1000000</f>
        <v>4.1392493547998656E-2</v>
      </c>
      <c r="AS67" s="81">
        <f>'Fixed data'!$G$7*AS$88/1000000</f>
        <v>4.1392493547998656E-2</v>
      </c>
      <c r="AT67" s="81">
        <f>'Fixed data'!$G$7*AT$88/1000000</f>
        <v>4.1392493547998656E-2</v>
      </c>
      <c r="AU67" s="81">
        <f>'Fixed data'!$G$7*AU$88/1000000</f>
        <v>4.1392493547998656E-2</v>
      </c>
      <c r="AV67" s="81">
        <f>'Fixed data'!$G$7*AV$88/1000000</f>
        <v>4.1392493547998656E-2</v>
      </c>
      <c r="AW67" s="81">
        <f>'Fixed data'!$G$7*AW$88/1000000</f>
        <v>4.1392493547998656E-2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2.8374859808632871E-3</v>
      </c>
      <c r="G68" s="81">
        <f>'Fixed data'!$G$8*G89/1000000</f>
        <v>4.6534950814652067E-3</v>
      </c>
      <c r="H68" s="81">
        <f>'Fixed data'!$G$8*H89/1000000</f>
        <v>7.7835801660517158E-3</v>
      </c>
      <c r="I68" s="81">
        <f>'Fixed data'!$G$8*I89/1000000</f>
        <v>1.235698998212138E-2</v>
      </c>
      <c r="J68" s="81">
        <f>'Fixed data'!$G$8*J89/1000000</f>
        <v>1.7300842615201647E-2</v>
      </c>
      <c r="K68" s="81">
        <f>'Fixed data'!$G$8*K89/1000000</f>
        <v>2.3880582173794091E-2</v>
      </c>
      <c r="L68" s="81">
        <f>'Fixed data'!$G$8*L89/1000000</f>
        <v>3.0553618267319484E-2</v>
      </c>
      <c r="M68" s="81">
        <f>'Fixed data'!$G$8*M89/1000000</f>
        <v>4.1952549469966335E-2</v>
      </c>
      <c r="N68" s="81">
        <f>'Fixed data'!$G$8*N89/1000000</f>
        <v>4.6577509595891166E-2</v>
      </c>
      <c r="O68" s="81">
        <f>'Fixed data'!$G$8*O89/1000000</f>
        <v>5.1462367789665855E-2</v>
      </c>
      <c r="P68" s="81">
        <f>'Fixed data'!$G$8*P89/1000000</f>
        <v>5.6614325062399266E-2</v>
      </c>
      <c r="Q68" s="81">
        <f>'Fixed data'!$G$8*Q89/1000000</f>
        <v>6.204058242520006E-2</v>
      </c>
      <c r="R68" s="81">
        <f>'Fixed data'!$G$8*R89/1000000</f>
        <v>6.7748340889176931E-2</v>
      </c>
      <c r="S68" s="81">
        <f>'Fixed data'!$G$8*S89/1000000</f>
        <v>7.3744801465438756E-2</v>
      </c>
      <c r="T68" s="81">
        <f>'Fixed data'!$G$8*T89/1000000</f>
        <v>8.0037165165094154E-2</v>
      </c>
      <c r="U68" s="81">
        <f>'Fixed data'!$G$8*U89/1000000</f>
        <v>8.6632632999251918E-2</v>
      </c>
      <c r="V68" s="81">
        <f>'Fixed data'!$G$8*V89/1000000</f>
        <v>9.3030228687901562E-2</v>
      </c>
      <c r="W68" s="81">
        <f>'Fixed data'!$G$8*W89/1000000</f>
        <v>9.9504827673734669E-2</v>
      </c>
      <c r="X68" s="81">
        <f>'Fixed data'!$G$8*X89/1000000</f>
        <v>0.1055984117424251</v>
      </c>
      <c r="Y68" s="81">
        <f>'Fixed data'!$G$8*Y89/1000000</f>
        <v>0.11043230408556501</v>
      </c>
      <c r="Z68" s="81">
        <f>'Fixed data'!$G$8*Z89/1000000</f>
        <v>0.11491709407932786</v>
      </c>
      <c r="AA68" s="81">
        <f>'Fixed data'!$G$8*AA89/1000000</f>
        <v>0.118727625796249</v>
      </c>
      <c r="AB68" s="81">
        <f>'Fixed data'!$G$8*AB89/1000000</f>
        <v>0.12024626159632704</v>
      </c>
      <c r="AC68" s="81">
        <f>'Fixed data'!$G$8*AC89/1000000</f>
        <v>0.12129206334566719</v>
      </c>
      <c r="AD68" s="81">
        <f>'Fixed data'!$G$8*AD89/1000000</f>
        <v>0.12132460314976967</v>
      </c>
      <c r="AE68" s="81">
        <f>'Fixed data'!$G$8*AE89/1000000</f>
        <v>0.12132460314976967</v>
      </c>
      <c r="AF68" s="81">
        <f>'Fixed data'!$G$8*AF89/1000000</f>
        <v>0.12132460314976967</v>
      </c>
      <c r="AG68" s="81">
        <f>'Fixed data'!$G$8*AG89/1000000</f>
        <v>0.12132460314976967</v>
      </c>
      <c r="AH68" s="81">
        <f>'Fixed data'!$G$8*AH89/1000000</f>
        <v>0.12132460314976967</v>
      </c>
      <c r="AI68" s="81">
        <f>'Fixed data'!$G$8*AI89/1000000</f>
        <v>0.12132460314976967</v>
      </c>
      <c r="AJ68" s="81">
        <f>'Fixed data'!$G$8*AJ89/1000000</f>
        <v>0.12132460314976967</v>
      </c>
      <c r="AK68" s="81">
        <f>'Fixed data'!$G$8*AK89/1000000</f>
        <v>0.12132460314976967</v>
      </c>
      <c r="AL68" s="81">
        <f>'Fixed data'!$G$8*AL89/1000000</f>
        <v>0.12132460314976967</v>
      </c>
      <c r="AM68" s="81">
        <f>'Fixed data'!$G$8*AM89/1000000</f>
        <v>0.12132460314976967</v>
      </c>
      <c r="AN68" s="81">
        <f>'Fixed data'!$G$8*AN89/1000000</f>
        <v>0.12132460314976967</v>
      </c>
      <c r="AO68" s="81">
        <f>'Fixed data'!$G$8*AO89/1000000</f>
        <v>0.12132460314976967</v>
      </c>
      <c r="AP68" s="81">
        <f>'Fixed data'!$G$8*AP89/1000000</f>
        <v>0.12132460314976967</v>
      </c>
      <c r="AQ68" s="81">
        <f>'Fixed data'!$G$8*AQ89/1000000</f>
        <v>0.12132460314976967</v>
      </c>
      <c r="AR68" s="81">
        <f>'Fixed data'!$G$8*AR89/1000000</f>
        <v>0.12132460314976967</v>
      </c>
      <c r="AS68" s="81">
        <f>'Fixed data'!$G$8*AS89/1000000</f>
        <v>0.12132460314976967</v>
      </c>
      <c r="AT68" s="81">
        <f>'Fixed data'!$G$8*AT89/1000000</f>
        <v>0.12132460314976967</v>
      </c>
      <c r="AU68" s="81">
        <f>'Fixed data'!$G$8*AU89/1000000</f>
        <v>0.12132460314976967</v>
      </c>
      <c r="AV68" s="81">
        <f>'Fixed data'!$G$8*AV89/1000000</f>
        <v>0.12132460314976967</v>
      </c>
      <c r="AW68" s="81">
        <f>'Fixed data'!$G$8*AW89/1000000</f>
        <v>0.12132460314976967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5.144986768230492E-5</v>
      </c>
      <c r="G70" s="34">
        <f>G91*'Fixed data'!$G$9</f>
        <v>1.1931271479244551E-4</v>
      </c>
      <c r="H70" s="34">
        <f>H91*'Fixed data'!$G$9</f>
        <v>2.0744005076675523E-4</v>
      </c>
      <c r="I70" s="34">
        <f>I91*'Fixed data'!$G$9</f>
        <v>3.2174385068875385E-4</v>
      </c>
      <c r="J70" s="34">
        <f>J91*'Fixed data'!$G$9</f>
        <v>4.4085322528229792E-4</v>
      </c>
      <c r="K70" s="34">
        <f>K91*'Fixed data'!$G$9</f>
        <v>5.6567398098082927E-4</v>
      </c>
      <c r="L70" s="34">
        <f>L91*'Fixed data'!$G$9</f>
        <v>7.0835278384249372E-4</v>
      </c>
      <c r="M70" s="34">
        <f>M91*'Fixed data'!$G$9</f>
        <v>9.0243900289115628E-4</v>
      </c>
      <c r="N70" s="34">
        <f>N91*'Fixed data'!$G$9</f>
        <v>1.0008181771780629E-3</v>
      </c>
      <c r="O70" s="34">
        <f>O91*'Fixed data'!$G$9</f>
        <v>1.1046852664876893E-3</v>
      </c>
      <c r="P70" s="34">
        <f>P91*'Fixed data'!$G$9</f>
        <v>1.2141910400879398E-3</v>
      </c>
      <c r="Q70" s="34">
        <f>Q91*'Fixed data'!$G$9</f>
        <v>1.3294862672467117E-3</v>
      </c>
      <c r="R70" s="34">
        <f>R91*'Fixed data'!$G$9</f>
        <v>1.4507217172319044E-3</v>
      </c>
      <c r="S70" s="34">
        <f>S91*'Fixed data'!$G$9</f>
        <v>1.5780481593114209E-3</v>
      </c>
      <c r="T70" s="34">
        <f>T91*'Fixed data'!$G$9</f>
        <v>1.7116163627531569E-3</v>
      </c>
      <c r="U70" s="34">
        <f>U91*'Fixed data'!$G$9</f>
        <v>1.8515770968250138E-3</v>
      </c>
      <c r="V70" s="34">
        <f>V91*'Fixed data'!$G$9</f>
        <v>1.9900021404627224E-3</v>
      </c>
      <c r="W70" s="34">
        <f>W91*'Fixed data'!$G$9</f>
        <v>2.1295839232844545E-3</v>
      </c>
      <c r="X70" s="34">
        <f>X91*'Fixed data'!$G$9</f>
        <v>2.2624786772575218E-3</v>
      </c>
      <c r="Y70" s="34">
        <f>Y91*'Fixed data'!$G$9</f>
        <v>2.3567288857146347E-3</v>
      </c>
      <c r="Z70" s="34">
        <f>Z91*'Fixed data'!$G$9</f>
        <v>2.4470428466331008E-3</v>
      </c>
      <c r="AA70" s="34">
        <f>AA91*'Fixed data'!$G$9</f>
        <v>2.5137590627027535E-3</v>
      </c>
      <c r="AB70" s="34">
        <f>AB91*'Fixed data'!$G$9</f>
        <v>2.5364277054592504E-3</v>
      </c>
      <c r="AC70" s="34">
        <f>AC91*'Fixed data'!$G$9</f>
        <v>2.5504530592225356E-3</v>
      </c>
      <c r="AD70" s="34">
        <f>AD91*'Fixed data'!$G$9</f>
        <v>2.550889453849159E-3</v>
      </c>
      <c r="AE70" s="34">
        <f>AE91*'Fixed data'!$G$9</f>
        <v>2.550889453849159E-3</v>
      </c>
      <c r="AF70" s="34">
        <f>AF91*'Fixed data'!$G$9</f>
        <v>2.550889453849159E-3</v>
      </c>
      <c r="AG70" s="34">
        <f>AG91*'Fixed data'!$G$9</f>
        <v>2.550889453849159E-3</v>
      </c>
      <c r="AH70" s="34">
        <f>AH91*'Fixed data'!$G$9</f>
        <v>2.550889453849159E-3</v>
      </c>
      <c r="AI70" s="34">
        <f>AI91*'Fixed data'!$G$9</f>
        <v>2.550889453849159E-3</v>
      </c>
      <c r="AJ70" s="34">
        <f>AJ91*'Fixed data'!$G$9</f>
        <v>2.550889453849159E-3</v>
      </c>
      <c r="AK70" s="34">
        <f>AK91*'Fixed data'!$G$9</f>
        <v>2.550889453849159E-3</v>
      </c>
      <c r="AL70" s="34">
        <f>AL91*'Fixed data'!$G$9</f>
        <v>2.550889453849159E-3</v>
      </c>
      <c r="AM70" s="34">
        <f>AM91*'Fixed data'!$G$9</f>
        <v>2.550889453849159E-3</v>
      </c>
      <c r="AN70" s="34">
        <f>AN91*'Fixed data'!$G$9</f>
        <v>2.550889453849159E-3</v>
      </c>
      <c r="AO70" s="34">
        <f>AO91*'Fixed data'!$G$9</f>
        <v>2.550889453849159E-3</v>
      </c>
      <c r="AP70" s="34">
        <f>AP91*'Fixed data'!$G$9</f>
        <v>2.550889453849159E-3</v>
      </c>
      <c r="AQ70" s="34">
        <f>AQ91*'Fixed data'!$G$9</f>
        <v>2.550889453849159E-3</v>
      </c>
      <c r="AR70" s="34">
        <f>AR91*'Fixed data'!$G$9</f>
        <v>2.550889453849159E-3</v>
      </c>
      <c r="AS70" s="34">
        <f>AS91*'Fixed data'!$G$9</f>
        <v>2.550889453849159E-3</v>
      </c>
      <c r="AT70" s="34">
        <f>AT91*'Fixed data'!$G$9</f>
        <v>2.550889453849159E-3</v>
      </c>
      <c r="AU70" s="34">
        <f>AU91*'Fixed data'!$G$9</f>
        <v>2.550889453849159E-3</v>
      </c>
      <c r="AV70" s="34">
        <f>AV91*'Fixed data'!$G$9</f>
        <v>2.550889453849159E-3</v>
      </c>
      <c r="AW70" s="34">
        <f>AW91*'Fixed data'!$G$9</f>
        <v>2.550889453849159E-3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1.578914142793934E-6</v>
      </c>
      <c r="G71" s="34">
        <f>G92*'Fixed data'!$G$10</f>
        <v>3.6615163709297905E-6</v>
      </c>
      <c r="H71" s="34">
        <f>H92*'Fixed data'!$G$10</f>
        <v>6.3660033483462183E-6</v>
      </c>
      <c r="I71" s="34">
        <f>I92*'Fixed data'!$G$10</f>
        <v>9.8738041338864741E-6</v>
      </c>
      <c r="J71" s="34">
        <f>J92*'Fixed data'!$G$10</f>
        <v>1.3529080319363787E-5</v>
      </c>
      <c r="K71" s="34">
        <f>K92*'Fixed data'!$G$10</f>
        <v>1.7359629655342349E-5</v>
      </c>
      <c r="L71" s="34">
        <f>L92*'Fixed data'!$G$10</f>
        <v>2.1738213894008307E-5</v>
      </c>
      <c r="M71" s="34">
        <f>M92*'Fixed data'!$G$10</f>
        <v>2.7694409506980334E-5</v>
      </c>
      <c r="N71" s="34">
        <f>N92*'Fixed data'!$G$10</f>
        <v>3.0713509003934097E-5</v>
      </c>
      <c r="O71" s="34">
        <f>O92*'Fixed data'!$G$10</f>
        <v>3.3901023834768468E-5</v>
      </c>
      <c r="P71" s="34">
        <f>P92*'Fixed data'!$G$10</f>
        <v>3.726158086715301E-5</v>
      </c>
      <c r="Q71" s="34">
        <f>Q92*'Fixed data'!$G$10</f>
        <v>4.0799806968757381E-5</v>
      </c>
      <c r="R71" s="34">
        <f>R92*'Fixed data'!$G$10</f>
        <v>4.4520329007251321E-5</v>
      </c>
      <c r="S71" s="34">
        <f>S92*'Fixed data'!$G$10</f>
        <v>4.8427773850304253E-5</v>
      </c>
      <c r="T71" s="34">
        <f>T92*'Fixed data'!$G$10</f>
        <v>5.2526768365585938E-5</v>
      </c>
      <c r="U71" s="34">
        <f>U92*'Fixed data'!$G$10</f>
        <v>5.682193942076598E-5</v>
      </c>
      <c r="V71" s="34">
        <f>V92*'Fixed data'!$G$10</f>
        <v>6.106998259292778E-5</v>
      </c>
      <c r="W71" s="34">
        <f>W92*'Fixed data'!$G$10</f>
        <v>6.5353524240391002E-5</v>
      </c>
      <c r="X71" s="34">
        <f>X92*'Fixed data'!$G$10</f>
        <v>6.9431851668691862E-5</v>
      </c>
      <c r="Y71" s="34">
        <f>Y92*'Fixed data'!$G$10</f>
        <v>7.232423980879574E-5</v>
      </c>
      <c r="Z71" s="34">
        <f>Z92*'Fixed data'!$G$10</f>
        <v>7.5095830808143417E-5</v>
      </c>
      <c r="AA71" s="34">
        <f>AA92*'Fixed data'!$G$10</f>
        <v>7.7143244763734606E-5</v>
      </c>
      <c r="AB71" s="34">
        <f>AB92*'Fixed data'!$G$10</f>
        <v>7.7838909150418437E-5</v>
      </c>
      <c r="AC71" s="34">
        <f>AC92*'Fixed data'!$G$10</f>
        <v>7.826932482322991E-5</v>
      </c>
      <c r="AD71" s="34">
        <f>AD92*'Fixed data'!$G$10</f>
        <v>7.8282717076288126E-5</v>
      </c>
      <c r="AE71" s="34">
        <f>AE92*'Fixed data'!$G$10</f>
        <v>7.8282717076288126E-5</v>
      </c>
      <c r="AF71" s="34">
        <f>AF92*'Fixed data'!$G$10</f>
        <v>7.8282717076288126E-5</v>
      </c>
      <c r="AG71" s="34">
        <f>AG92*'Fixed data'!$G$10</f>
        <v>7.8282717076288126E-5</v>
      </c>
      <c r="AH71" s="34">
        <f>AH92*'Fixed data'!$G$10</f>
        <v>7.8282717076288126E-5</v>
      </c>
      <c r="AI71" s="34">
        <f>AI92*'Fixed data'!$G$10</f>
        <v>7.8282717076288126E-5</v>
      </c>
      <c r="AJ71" s="34">
        <f>AJ92*'Fixed data'!$G$10</f>
        <v>7.8282717076288126E-5</v>
      </c>
      <c r="AK71" s="34">
        <f>AK92*'Fixed data'!$G$10</f>
        <v>7.8282717076288126E-5</v>
      </c>
      <c r="AL71" s="34">
        <f>AL92*'Fixed data'!$G$10</f>
        <v>7.8282717076288126E-5</v>
      </c>
      <c r="AM71" s="34">
        <f>AM92*'Fixed data'!$G$10</f>
        <v>7.8282717076288126E-5</v>
      </c>
      <c r="AN71" s="34">
        <f>AN92*'Fixed data'!$G$10</f>
        <v>7.8282717076288126E-5</v>
      </c>
      <c r="AO71" s="34">
        <f>AO92*'Fixed data'!$G$10</f>
        <v>7.8282717076288126E-5</v>
      </c>
      <c r="AP71" s="34">
        <f>AP92*'Fixed data'!$G$10</f>
        <v>7.8282717076288126E-5</v>
      </c>
      <c r="AQ71" s="34">
        <f>AQ92*'Fixed data'!$G$10</f>
        <v>7.8282717076288126E-5</v>
      </c>
      <c r="AR71" s="34">
        <f>AR92*'Fixed data'!$G$10</f>
        <v>7.8282717076288126E-5</v>
      </c>
      <c r="AS71" s="34">
        <f>AS92*'Fixed data'!$G$10</f>
        <v>7.8282717076288126E-5</v>
      </c>
      <c r="AT71" s="34">
        <f>AT92*'Fixed data'!$G$10</f>
        <v>7.8282717076288126E-5</v>
      </c>
      <c r="AU71" s="34">
        <f>AU92*'Fixed data'!$G$10</f>
        <v>7.8282717076288126E-5</v>
      </c>
      <c r="AV71" s="34">
        <f>AV92*'Fixed data'!$G$10</f>
        <v>7.8282717076288126E-5</v>
      </c>
      <c r="AW71" s="34">
        <f>AW92*'Fixed data'!$G$10</f>
        <v>7.8282717076288126E-5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3.8585840339344871E-3</v>
      </c>
      <c r="G76" s="53">
        <f t="shared" si="10"/>
        <v>6.3641090834128536E-3</v>
      </c>
      <c r="H76" s="53">
        <f t="shared" si="10"/>
        <v>1.06529217293653E-2</v>
      </c>
      <c r="I76" s="53">
        <f t="shared" si="10"/>
        <v>1.690446010897919E-2</v>
      </c>
      <c r="J76" s="53">
        <f t="shared" si="10"/>
        <v>2.3657778877156671E-2</v>
      </c>
      <c r="K76" s="53">
        <f t="shared" si="10"/>
        <v>3.2610989176873953E-2</v>
      </c>
      <c r="L76" s="53">
        <f t="shared" si="10"/>
        <v>4.1707732209823704E-2</v>
      </c>
      <c r="M76" s="53">
        <f t="shared" si="10"/>
        <v>5.7195695974309402E-2</v>
      </c>
      <c r="N76" s="53">
        <f t="shared" si="10"/>
        <v>6.3499958831993275E-2</v>
      </c>
      <c r="O76" s="53">
        <f t="shared" si="10"/>
        <v>7.0158445894479532E-2</v>
      </c>
      <c r="P76" s="53">
        <f t="shared" si="10"/>
        <v>7.7180970348578501E-2</v>
      </c>
      <c r="Q76" s="53">
        <f t="shared" si="10"/>
        <v>8.4577345381100247E-2</v>
      </c>
      <c r="R76" s="53">
        <f t="shared" si="10"/>
        <v>9.2357384178854945E-2</v>
      </c>
      <c r="S76" s="53">
        <f t="shared" si="10"/>
        <v>0.10053089992865291</v>
      </c>
      <c r="T76" s="53">
        <f t="shared" si="10"/>
        <v>0.10910770581730425</v>
      </c>
      <c r="U76" s="53">
        <f t="shared" si="10"/>
        <v>0.11809761503161918</v>
      </c>
      <c r="V76" s="53">
        <f t="shared" si="10"/>
        <v>0.12682056095079236</v>
      </c>
      <c r="W76" s="53">
        <f t="shared" si="10"/>
        <v>0.13564797373312176</v>
      </c>
      <c r="X76" s="53">
        <f t="shared" si="10"/>
        <v>0.14395748793478613</v>
      </c>
      <c r="Y76" s="53">
        <f t="shared" si="10"/>
        <v>0.15053770904476887</v>
      </c>
      <c r="Z76" s="53">
        <f t="shared" si="10"/>
        <v>0.15664566699798727</v>
      </c>
      <c r="AA76" s="53">
        <f t="shared" si="10"/>
        <v>0.16182500706308858</v>
      </c>
      <c r="AB76" s="53">
        <f t="shared" si="10"/>
        <v>0.16388512238292577</v>
      </c>
      <c r="AC76" s="53">
        <f t="shared" si="10"/>
        <v>0.16530217762482013</v>
      </c>
      <c r="AD76" s="53">
        <f t="shared" si="10"/>
        <v>0.16534626886869377</v>
      </c>
      <c r="AE76" s="53">
        <f t="shared" si="10"/>
        <v>0.16534626886869377</v>
      </c>
      <c r="AF76" s="53">
        <f t="shared" si="10"/>
        <v>0.16534626886869377</v>
      </c>
      <c r="AG76" s="53">
        <f t="shared" si="10"/>
        <v>0.16534626886869377</v>
      </c>
      <c r="AH76" s="53">
        <f t="shared" si="10"/>
        <v>0.16534626886869377</v>
      </c>
      <c r="AI76" s="53">
        <f t="shared" si="10"/>
        <v>0.16534626886869377</v>
      </c>
      <c r="AJ76" s="53">
        <f t="shared" si="10"/>
        <v>0.16534626886869377</v>
      </c>
      <c r="AK76" s="53">
        <f t="shared" si="10"/>
        <v>0.16534626886869377</v>
      </c>
      <c r="AL76" s="53">
        <f t="shared" si="10"/>
        <v>0.16534626886869377</v>
      </c>
      <c r="AM76" s="53">
        <f t="shared" si="10"/>
        <v>0.16534626886869377</v>
      </c>
      <c r="AN76" s="53">
        <f t="shared" si="10"/>
        <v>0.16534626886869377</v>
      </c>
      <c r="AO76" s="53">
        <f t="shared" si="10"/>
        <v>0.16534626886869377</v>
      </c>
      <c r="AP76" s="53">
        <f t="shared" si="10"/>
        <v>0.16534626886869377</v>
      </c>
      <c r="AQ76" s="53">
        <f t="shared" si="10"/>
        <v>0.16534626886869377</v>
      </c>
      <c r="AR76" s="53">
        <f t="shared" si="10"/>
        <v>0.16534626886869377</v>
      </c>
      <c r="AS76" s="53">
        <f t="shared" si="10"/>
        <v>0.16534626886869377</v>
      </c>
      <c r="AT76" s="53">
        <f t="shared" si="10"/>
        <v>0.16534626886869377</v>
      </c>
      <c r="AU76" s="53">
        <f t="shared" si="10"/>
        <v>0.16534626886869377</v>
      </c>
      <c r="AV76" s="53">
        <f t="shared" si="10"/>
        <v>0.16534626886869377</v>
      </c>
      <c r="AW76" s="53">
        <f t="shared" si="10"/>
        <v>0.16534626886869377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-2.730533999999999E-2</v>
      </c>
      <c r="F77" s="54">
        <f>IF('Fixed data'!$G$19=FALSE,F64+F76,F64)</f>
        <v>-3.0128886091059369E-2</v>
      </c>
      <c r="G77" s="54">
        <f>IF('Fixed data'!$G$19=FALSE,G64+G76,G64)</f>
        <v>-3.4119045198109273E-2</v>
      </c>
      <c r="H77" s="54">
        <f>IF('Fixed data'!$G$19=FALSE,H64+H76,H64)</f>
        <v>-4.2521270786093787E-2</v>
      </c>
      <c r="I77" s="54">
        <f>IF('Fixed data'!$G$19=FALSE,I64+I76,I64)</f>
        <v>-4.4003853367657948E-2</v>
      </c>
      <c r="J77" s="54">
        <f>IF('Fixed data'!$G$19=FALSE,J64+J76,J64)</f>
        <v>-4.4519415988202971E-2</v>
      </c>
      <c r="K77" s="54">
        <f>IF('Fixed data'!$G$19=FALSE,K64+K76,K64)</f>
        <v>-4.2789255091013959E-2</v>
      </c>
      <c r="L77" s="54">
        <f>IF('Fixed data'!$G$19=FALSE,L64+L76,L64)</f>
        <v>-4.0444385542824611E-2</v>
      </c>
      <c r="M77" s="54">
        <f>IF('Fixed data'!$G$19=FALSE,M64+M76,M64)</f>
        <v>-3.7329615701263419E-4</v>
      </c>
      <c r="N77" s="54">
        <f>IF('Fixed data'!$G$19=FALSE,N64+N76,N64)</f>
        <v>7.1334650410648376E-3</v>
      </c>
      <c r="O77" s="54">
        <f>IF('Fixed data'!$G$19=FALSE,O64+O76,O64)</f>
        <v>1.5015925649108058E-2</v>
      </c>
      <c r="P77" s="54">
        <f>IF('Fixed data'!$G$19=FALSE,P64+P76,P64)</f>
        <v>2.3284828331923919E-2</v>
      </c>
      <c r="Q77" s="54">
        <f>IF('Fixed data'!$G$19=FALSE,Q64+Q76,Q64)</f>
        <v>3.1950929402380021E-2</v>
      </c>
      <c r="R77" s="54">
        <f>IF('Fixed data'!$G$19=FALSE,R64+R76,R64)</f>
        <v>4.1024998350000633E-2</v>
      </c>
      <c r="S77" s="54">
        <f>IF('Fixed data'!$G$19=FALSE,S64+S76,S64)</f>
        <v>5.0517817369562339E-2</v>
      </c>
      <c r="T77" s="54">
        <f>IF('Fixed data'!$G$19=FALSE,T64+T76,T64)</f>
        <v>6.0440180889689173E-2</v>
      </c>
      <c r="U77" s="54">
        <f>IF('Fixed data'!$G$19=FALSE,U64+U76,U64)</f>
        <v>7.0802895101448604E-2</v>
      </c>
      <c r="V77" s="54">
        <f>IF('Fixed data'!$G$19=FALSE,V64+V76,V64)</f>
        <v>8.0919489295496388E-2</v>
      </c>
      <c r="W77" s="54">
        <f>IF('Fixed data'!$G$19=FALSE,W64+W76,W64)</f>
        <v>9.1162848204863992E-2</v>
      </c>
      <c r="X77" s="54">
        <f>IF('Fixed data'!$G$19=FALSE,X64+X76,X64)</f>
        <v>0.10090409457565894</v>
      </c>
      <c r="Y77" s="54">
        <f>IF('Fixed data'!$G$19=FALSE,Y64+Y76,Y64)</f>
        <v>0.10890752929566214</v>
      </c>
      <c r="Z77" s="54">
        <f>IF('Fixed data'!$G$19=FALSE,Z64+Z76,Z64)</f>
        <v>0.11644674258879588</v>
      </c>
      <c r="AA77" s="54">
        <f>IF('Fixed data'!$G$19=FALSE,AA64+AA76,AA64)</f>
        <v>0.12305270426084805</v>
      </c>
      <c r="AB77" s="54">
        <f>IF('Fixed data'!$G$19=FALSE,AB64+AB76,AB64)</f>
        <v>0.12650689473112225</v>
      </c>
      <c r="AC77" s="54">
        <f>IF('Fixed data'!$G$19=FALSE,AC64+AC76,AC64)</f>
        <v>0.12930629896357104</v>
      </c>
      <c r="AD77" s="54">
        <f>IF('Fixed data'!$G$19=FALSE,AD64+AD76,AD64)</f>
        <v>0.13071905414324392</v>
      </c>
      <c r="AE77" s="54">
        <f>IF('Fixed data'!$G$19=FALSE,AE64+AE76,AE64)</f>
        <v>0.13207964983708706</v>
      </c>
      <c r="AF77" s="54">
        <f>IF('Fixed data'!$G$19=FALSE,AF64+AF76,AF64)</f>
        <v>0.13343236587399604</v>
      </c>
      <c r="AG77" s="54">
        <f>IF('Fixed data'!$G$19=FALSE,AG64+AG76,AG64)</f>
        <v>0.13477720225397083</v>
      </c>
      <c r="AH77" s="54">
        <f>IF('Fixed data'!$G$19=FALSE,AH64+AH76,AH64)</f>
        <v>0.13611415897701148</v>
      </c>
      <c r="AI77" s="54">
        <f>IF('Fixed data'!$G$19=FALSE,AI64+AI76,AI64)</f>
        <v>0.13744323604311798</v>
      </c>
      <c r="AJ77" s="54">
        <f>IF('Fixed data'!$G$19=FALSE,AJ64+AJ76,AJ64)</f>
        <v>0.13860523338564024</v>
      </c>
      <c r="AK77" s="54">
        <f>IF('Fixed data'!$G$19=FALSE,AK64+AK76,AK64)</f>
        <v>0.13976723072816247</v>
      </c>
      <c r="AL77" s="54">
        <f>IF('Fixed data'!$G$19=FALSE,AL64+AL76,AL64)</f>
        <v>0.1409292280706847</v>
      </c>
      <c r="AM77" s="54">
        <f>IF('Fixed data'!$G$19=FALSE,AM64+AM76,AM64)</f>
        <v>0.14209122541320693</v>
      </c>
      <c r="AN77" s="54">
        <f>IF('Fixed data'!$G$19=FALSE,AN64+AN76,AN64)</f>
        <v>0.14325322275572916</v>
      </c>
      <c r="AO77" s="54">
        <f>IF('Fixed data'!$G$19=FALSE,AO64+AO76,AO64)</f>
        <v>0.14441522009825142</v>
      </c>
      <c r="AP77" s="54">
        <f>IF('Fixed data'!$G$19=FALSE,AP64+AP76,AP64)</f>
        <v>0.14557721744077365</v>
      </c>
      <c r="AQ77" s="54">
        <f>IF('Fixed data'!$G$19=FALSE,AQ64+AQ76,AQ64)</f>
        <v>0.14673921478329588</v>
      </c>
      <c r="AR77" s="54">
        <f>IF('Fixed data'!$G$19=FALSE,AR64+AR76,AR64)</f>
        <v>0.14790121212581811</v>
      </c>
      <c r="AS77" s="54">
        <f>IF('Fixed data'!$G$19=FALSE,AS64+AS76,AS64)</f>
        <v>0.14906320946834034</v>
      </c>
      <c r="AT77" s="54">
        <f>IF('Fixed data'!$G$19=FALSE,AT64+AT76,AT64)</f>
        <v>0.1502252068108626</v>
      </c>
      <c r="AU77" s="54">
        <f>IF('Fixed data'!$G$19=FALSE,AU64+AU76,AU64)</f>
        <v>0.15138720415338483</v>
      </c>
      <c r="AV77" s="54">
        <f>IF('Fixed data'!$G$19=FALSE,AV64+AV76,AV64)</f>
        <v>0.15254920149590706</v>
      </c>
      <c r="AW77" s="54">
        <f>IF('Fixed data'!$G$19=FALSE,AW64+AW76,AW64)</f>
        <v>0.15371119883842929</v>
      </c>
      <c r="AX77" s="54">
        <f>IF('Fixed data'!$G$19=FALSE,AX64+AX76,AX64)</f>
        <v>-1.2485688788829087E-2</v>
      </c>
      <c r="AY77" s="54">
        <f>IF('Fixed data'!$G$19=FALSE,AY64+AY76,AY64)</f>
        <v>-9.5183946750107065E-3</v>
      </c>
      <c r="AZ77" s="54">
        <f>IF('Fixed data'!$G$19=FALSE,AZ64+AZ76,AZ64)</f>
        <v>-6.6808197754633543E-3</v>
      </c>
      <c r="BA77" s="54">
        <f>IF('Fixed data'!$G$19=FALSE,BA64+BA76,BA64)</f>
        <v>-3.9723023849161775E-3</v>
      </c>
      <c r="BB77" s="54">
        <f>IF('Fixed data'!$G$19=FALSE,BB64+BB76,BB64)</f>
        <v>-8.8732047949746564E-4</v>
      </c>
      <c r="BC77" s="54">
        <f>IF('Fixed data'!$G$19=FALSE,BC64+BC76,BC64)</f>
        <v>2.0436799129032995E-3</v>
      </c>
      <c r="BD77" s="54">
        <f>IF('Fixed data'!$G$19=FALSE,BD64+BD76,BD64)</f>
        <v>4.801843436341614E-3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-2.6381971014492748E-2</v>
      </c>
      <c r="F80" s="55">
        <f t="shared" ref="F80:BD80" si="11">F77*F78</f>
        <v>-2.8125637556124412E-2</v>
      </c>
      <c r="G80" s="55">
        <f t="shared" si="11"/>
        <v>-3.0773423940792223E-2</v>
      </c>
      <c r="H80" s="55">
        <f t="shared" si="11"/>
        <v>-3.7054830938407793E-2</v>
      </c>
      <c r="I80" s="55">
        <f t="shared" si="11"/>
        <v>-3.7050063773945097E-2</v>
      </c>
      <c r="J80" s="55">
        <f t="shared" si="11"/>
        <v>-3.6216573590607988E-2</v>
      </c>
      <c r="K80" s="55">
        <f t="shared" si="11"/>
        <v>-3.3631967715931063E-2</v>
      </c>
      <c r="L80" s="55">
        <f t="shared" si="11"/>
        <v>-3.0713933765286465E-2</v>
      </c>
      <c r="M80" s="55">
        <f t="shared" si="11"/>
        <v>-2.7389895219952692E-4</v>
      </c>
      <c r="N80" s="55">
        <f t="shared" si="11"/>
        <v>5.0570475745518161E-3</v>
      </c>
      <c r="O80" s="55">
        <f t="shared" si="11"/>
        <v>1.0285093911033648E-2</v>
      </c>
      <c r="P80" s="55">
        <f t="shared" si="11"/>
        <v>1.5409510493596769E-2</v>
      </c>
      <c r="Q80" s="55">
        <f t="shared" si="11"/>
        <v>2.0429556950058131E-2</v>
      </c>
      <c r="R80" s="55">
        <f t="shared" si="11"/>
        <v>2.5344496926760947E-2</v>
      </c>
      <c r="S80" s="55">
        <f t="shared" si="11"/>
        <v>3.0153611261292981E-2</v>
      </c>
      <c r="T80" s="55">
        <f t="shared" si="11"/>
        <v>3.4856209624194869E-2</v>
      </c>
      <c r="U80" s="55">
        <f t="shared" si="11"/>
        <v>3.9451640745437083E-2</v>
      </c>
      <c r="V80" s="55">
        <f t="shared" si="11"/>
        <v>4.3563908468953055E-2</v>
      </c>
      <c r="W80" s="55">
        <f t="shared" si="11"/>
        <v>4.7418874245626179E-2</v>
      </c>
      <c r="X80" s="55">
        <f t="shared" si="11"/>
        <v>5.0710955533192971E-2</v>
      </c>
      <c r="Y80" s="55">
        <f t="shared" si="11"/>
        <v>5.2882327325355104E-2</v>
      </c>
      <c r="Z80" s="55">
        <f t="shared" si="11"/>
        <v>5.4631062735023266E-2</v>
      </c>
      <c r="AA80" s="55">
        <f t="shared" si="11"/>
        <v>5.5778023014702381E-2</v>
      </c>
      <c r="AB80" s="55">
        <f t="shared" si="11"/>
        <v>5.5404597034327735E-2</v>
      </c>
      <c r="AC80" s="55">
        <f t="shared" si="11"/>
        <v>5.4715571100080164E-2</v>
      </c>
      <c r="AD80" s="55">
        <f t="shared" si="11"/>
        <v>5.3442873624091135E-2</v>
      </c>
      <c r="AE80" s="55">
        <f t="shared" si="11"/>
        <v>5.2173078645847283E-2</v>
      </c>
      <c r="AF80" s="55">
        <f t="shared" si="11"/>
        <v>5.0925041585311345E-2</v>
      </c>
      <c r="AG80" s="55">
        <f t="shared" si="11"/>
        <v>4.9698844663626215E-2</v>
      </c>
      <c r="AH80" s="55">
        <f t="shared" si="11"/>
        <v>4.8494536220798759E-2</v>
      </c>
      <c r="AI80" s="55">
        <f t="shared" si="11"/>
        <v>5.4975527606586472E-2</v>
      </c>
      <c r="AJ80" s="55">
        <f t="shared" si="11"/>
        <v>5.3825545248841471E-2</v>
      </c>
      <c r="AK80" s="55">
        <f t="shared" si="11"/>
        <v>5.2695914417972417E-2</v>
      </c>
      <c r="AL80" s="55">
        <f t="shared" si="11"/>
        <v>5.1586425159941295E-2</v>
      </c>
      <c r="AM80" s="55">
        <f t="shared" si="11"/>
        <v>5.0496862486102953E-2</v>
      </c>
      <c r="AN80" s="55">
        <f t="shared" si="11"/>
        <v>4.9427006844594973E-2</v>
      </c>
      <c r="AO80" s="55">
        <f t="shared" si="11"/>
        <v>4.8376634568538697E-2</v>
      </c>
      <c r="AP80" s="55">
        <f t="shared" si="11"/>
        <v>4.7345518302002766E-2</v>
      </c>
      <c r="AQ80" s="55">
        <f t="shared" si="11"/>
        <v>4.6333427404644155E-2</v>
      </c>
      <c r="AR80" s="55">
        <f t="shared" si="11"/>
        <v>4.5340128335907455E-2</v>
      </c>
      <c r="AS80" s="55">
        <f t="shared" si="11"/>
        <v>4.4365385019629736E-2</v>
      </c>
      <c r="AT80" s="55">
        <f t="shared" si="11"/>
        <v>4.3408959189866911E-2</v>
      </c>
      <c r="AU80" s="55">
        <f t="shared" si="11"/>
        <v>4.2470610718725703E-2</v>
      </c>
      <c r="AV80" s="55">
        <f t="shared" si="11"/>
        <v>4.1550097926956395E-2</v>
      </c>
      <c r="AW80" s="55">
        <f t="shared" si="11"/>
        <v>4.0647177878032299E-2</v>
      </c>
      <c r="AX80" s="55">
        <f t="shared" si="11"/>
        <v>-3.2055323884178162E-3</v>
      </c>
      <c r="AY80" s="55">
        <f t="shared" si="11"/>
        <v>-2.3725433012608049E-3</v>
      </c>
      <c r="AZ80" s="55">
        <f t="shared" si="11"/>
        <v>-1.6167503750181649E-3</v>
      </c>
      <c r="BA80" s="55">
        <f t="shared" si="11"/>
        <v>-9.3329360597705767E-4</v>
      </c>
      <c r="BB80" s="55">
        <f t="shared" si="11"/>
        <v>-2.0240408341581115E-4</v>
      </c>
      <c r="BC80" s="55">
        <f t="shared" si="11"/>
        <v>4.5259986112364118E-4</v>
      </c>
      <c r="BD80" s="55">
        <f t="shared" si="11"/>
        <v>1.0324578036303921E-3</v>
      </c>
    </row>
    <row r="81" spans="1:56" x14ac:dyDescent="0.3">
      <c r="A81" s="74"/>
      <c r="B81" s="15" t="s">
        <v>18</v>
      </c>
      <c r="C81" s="15"/>
      <c r="D81" s="14" t="s">
        <v>40</v>
      </c>
      <c r="E81" s="56">
        <f>+E80</f>
        <v>-2.6381971014492748E-2</v>
      </c>
      <c r="F81" s="56">
        <f t="shared" ref="F81:BD81" si="12">+E81+F80</f>
        <v>-5.4507608570617164E-2</v>
      </c>
      <c r="G81" s="56">
        <f t="shared" si="12"/>
        <v>-8.5281032511409394E-2</v>
      </c>
      <c r="H81" s="56">
        <f t="shared" si="12"/>
        <v>-0.12233586344981719</v>
      </c>
      <c r="I81" s="56">
        <f t="shared" si="12"/>
        <v>-0.15938592722376227</v>
      </c>
      <c r="J81" s="56">
        <f t="shared" si="12"/>
        <v>-0.19560250081437025</v>
      </c>
      <c r="K81" s="56">
        <f t="shared" si="12"/>
        <v>-0.22923446853030133</v>
      </c>
      <c r="L81" s="56">
        <f t="shared" si="12"/>
        <v>-0.2599484022955878</v>
      </c>
      <c r="M81" s="56">
        <f t="shared" si="12"/>
        <v>-0.26022230124778734</v>
      </c>
      <c r="N81" s="56">
        <f t="shared" si="12"/>
        <v>-0.2551652536732355</v>
      </c>
      <c r="O81" s="56">
        <f t="shared" si="12"/>
        <v>-0.24488015976220184</v>
      </c>
      <c r="P81" s="56">
        <f t="shared" si="12"/>
        <v>-0.22947064926860508</v>
      </c>
      <c r="Q81" s="56">
        <f t="shared" si="12"/>
        <v>-0.20904109231854695</v>
      </c>
      <c r="R81" s="56">
        <f t="shared" si="12"/>
        <v>-0.18369659539178601</v>
      </c>
      <c r="S81" s="56">
        <f t="shared" si="12"/>
        <v>-0.15354298413049303</v>
      </c>
      <c r="T81" s="56">
        <f t="shared" si="12"/>
        <v>-0.11868677450629816</v>
      </c>
      <c r="U81" s="56">
        <f t="shared" si="12"/>
        <v>-7.9235133760861082E-2</v>
      </c>
      <c r="V81" s="56">
        <f t="shared" si="12"/>
        <v>-3.5671225291908026E-2</v>
      </c>
      <c r="W81" s="56">
        <f t="shared" si="12"/>
        <v>1.1747648953718152E-2</v>
      </c>
      <c r="X81" s="56">
        <f t="shared" si="12"/>
        <v>6.2458604486911123E-2</v>
      </c>
      <c r="Y81" s="56">
        <f t="shared" si="12"/>
        <v>0.11534093181226623</v>
      </c>
      <c r="Z81" s="56">
        <f t="shared" si="12"/>
        <v>0.16997199454728951</v>
      </c>
      <c r="AA81" s="56">
        <f t="shared" si="12"/>
        <v>0.22575001756199189</v>
      </c>
      <c r="AB81" s="56">
        <f t="shared" si="12"/>
        <v>0.28115461459631963</v>
      </c>
      <c r="AC81" s="56">
        <f t="shared" si="12"/>
        <v>0.33587018569639981</v>
      </c>
      <c r="AD81" s="56">
        <f t="shared" si="12"/>
        <v>0.38931305932049093</v>
      </c>
      <c r="AE81" s="56">
        <f t="shared" si="12"/>
        <v>0.44148613796633823</v>
      </c>
      <c r="AF81" s="56">
        <f t="shared" si="12"/>
        <v>0.49241117955164959</v>
      </c>
      <c r="AG81" s="56">
        <f t="shared" si="12"/>
        <v>0.54211002421527577</v>
      </c>
      <c r="AH81" s="56">
        <f t="shared" si="12"/>
        <v>0.59060456043607457</v>
      </c>
      <c r="AI81" s="56">
        <f t="shared" si="12"/>
        <v>0.64558008804266098</v>
      </c>
      <c r="AJ81" s="56">
        <f t="shared" si="12"/>
        <v>0.6994056332915024</v>
      </c>
      <c r="AK81" s="56">
        <f t="shared" si="12"/>
        <v>0.75210154770947479</v>
      </c>
      <c r="AL81" s="56">
        <f t="shared" si="12"/>
        <v>0.80368797286941607</v>
      </c>
      <c r="AM81" s="56">
        <f t="shared" si="12"/>
        <v>0.85418483535551903</v>
      </c>
      <c r="AN81" s="56">
        <f t="shared" si="12"/>
        <v>0.90361184220011403</v>
      </c>
      <c r="AO81" s="56">
        <f t="shared" si="12"/>
        <v>0.95198847676865272</v>
      </c>
      <c r="AP81" s="56">
        <f t="shared" si="12"/>
        <v>0.99933399507065546</v>
      </c>
      <c r="AQ81" s="56">
        <f t="shared" si="12"/>
        <v>1.0456674224752995</v>
      </c>
      <c r="AR81" s="56">
        <f t="shared" si="12"/>
        <v>1.0910075508112069</v>
      </c>
      <c r="AS81" s="56">
        <f t="shared" si="12"/>
        <v>1.1353729358308366</v>
      </c>
      <c r="AT81" s="56">
        <f t="shared" si="12"/>
        <v>1.1787818950207036</v>
      </c>
      <c r="AU81" s="56">
        <f t="shared" si="12"/>
        <v>1.2212525057394292</v>
      </c>
      <c r="AV81" s="56">
        <f t="shared" si="12"/>
        <v>1.2628026036663855</v>
      </c>
      <c r="AW81" s="56">
        <f t="shared" si="12"/>
        <v>1.3034497815444179</v>
      </c>
      <c r="AX81" s="56">
        <f t="shared" si="12"/>
        <v>1.300244249156</v>
      </c>
      <c r="AY81" s="56">
        <f t="shared" si="12"/>
        <v>1.2978717058547391</v>
      </c>
      <c r="AZ81" s="56">
        <f t="shared" si="12"/>
        <v>1.2962549554797209</v>
      </c>
      <c r="BA81" s="56">
        <f t="shared" si="12"/>
        <v>1.2953216618737438</v>
      </c>
      <c r="BB81" s="56">
        <f t="shared" si="12"/>
        <v>1.2951192577903279</v>
      </c>
      <c r="BC81" s="56">
        <f t="shared" si="12"/>
        <v>1.2955718576514514</v>
      </c>
      <c r="BD81" s="56">
        <f t="shared" si="12"/>
        <v>1.2966043154550819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62.684492845760133</v>
      </c>
      <c r="G88" s="43">
        <v>102.80296752449135</v>
      </c>
      <c r="H88" s="43">
        <v>171.95143113441191</v>
      </c>
      <c r="I88" s="43">
        <v>272.98519018365448</v>
      </c>
      <c r="J88" s="43">
        <v>382.20260908858552</v>
      </c>
      <c r="K88" s="43">
        <v>527.55932276724434</v>
      </c>
      <c r="L88" s="43">
        <v>674.9771024797036</v>
      </c>
      <c r="M88" s="43">
        <v>926.79727929842238</v>
      </c>
      <c r="N88" s="43">
        <v>1028.9698651299313</v>
      </c>
      <c r="O88" s="43">
        <v>1136.8840048174393</v>
      </c>
      <c r="P88" s="43">
        <v>1250.6987799325802</v>
      </c>
      <c r="Q88" s="43">
        <v>1370.573272046988</v>
      </c>
      <c r="R88" s="43">
        <v>1496.6665627322993</v>
      </c>
      <c r="S88" s="43">
        <v>1629.1377335601469</v>
      </c>
      <c r="T88" s="43">
        <v>1768.1458661021684</v>
      </c>
      <c r="U88" s="43">
        <v>1913.8500419299976</v>
      </c>
      <c r="V88" s="43">
        <v>2055.1829133097581</v>
      </c>
      <c r="W88" s="43">
        <v>2198.2169076779496</v>
      </c>
      <c r="X88" s="43">
        <v>2332.8336880021498</v>
      </c>
      <c r="Y88" s="43">
        <v>2439.6219125235402</v>
      </c>
      <c r="Z88" s="43">
        <v>2538.6979214182988</v>
      </c>
      <c r="AA88" s="43">
        <v>2622.8785128851196</v>
      </c>
      <c r="AB88" s="43">
        <v>2656.4275473428502</v>
      </c>
      <c r="AC88" s="43">
        <v>2679.53093982363</v>
      </c>
      <c r="AD88" s="43">
        <v>2680.2497948703935</v>
      </c>
      <c r="AE88" s="43">
        <v>2680.2497948703935</v>
      </c>
      <c r="AF88" s="43">
        <v>2680.2497948703935</v>
      </c>
      <c r="AG88" s="43">
        <v>2680.2497948703935</v>
      </c>
      <c r="AH88" s="43">
        <v>2680.2497948703935</v>
      </c>
      <c r="AI88" s="43">
        <v>2680.2497948703935</v>
      </c>
      <c r="AJ88" s="43">
        <v>2680.2497948703935</v>
      </c>
      <c r="AK88" s="43">
        <v>2680.2497948703935</v>
      </c>
      <c r="AL88" s="43">
        <v>2680.2497948703935</v>
      </c>
      <c r="AM88" s="43">
        <v>2680.2497948703935</v>
      </c>
      <c r="AN88" s="43">
        <v>2680.2497948703935</v>
      </c>
      <c r="AO88" s="43">
        <v>2680.2497948703935</v>
      </c>
      <c r="AP88" s="43">
        <v>2680.2497948703935</v>
      </c>
      <c r="AQ88" s="43">
        <v>2680.2497948703935</v>
      </c>
      <c r="AR88" s="43">
        <v>2680.2497948703935</v>
      </c>
      <c r="AS88" s="43">
        <v>2680.2497948703935</v>
      </c>
      <c r="AT88" s="43">
        <v>2680.2497948703935</v>
      </c>
      <c r="AU88" s="43">
        <v>2680.2497948703935</v>
      </c>
      <c r="AV88" s="43">
        <v>2680.2497948703935</v>
      </c>
      <c r="AW88" s="43">
        <v>2680.2497948703935</v>
      </c>
      <c r="AX88" s="43"/>
      <c r="AY88" s="43"/>
      <c r="AZ88" s="43"/>
      <c r="BA88" s="43"/>
      <c r="BB88" s="43"/>
      <c r="BC88" s="43"/>
      <c r="BD88" s="43"/>
    </row>
    <row r="89" spans="1:56" x14ac:dyDescent="0.3">
      <c r="A89" s="170"/>
      <c r="B89" s="4" t="s">
        <v>214</v>
      </c>
      <c r="D89" s="4" t="s">
        <v>88</v>
      </c>
      <c r="E89" s="43">
        <v>0</v>
      </c>
      <c r="F89" s="43">
        <v>7533.0571612661734</v>
      </c>
      <c r="G89" s="43">
        <v>12354.261724910131</v>
      </c>
      <c r="H89" s="43">
        <v>20664.121234645238</v>
      </c>
      <c r="I89" s="43">
        <v>32805.769792100618</v>
      </c>
      <c r="J89" s="43">
        <v>45930.882914435482</v>
      </c>
      <c r="K89" s="43">
        <v>63399.00594144022</v>
      </c>
      <c r="L89" s="43">
        <v>81114.815876975234</v>
      </c>
      <c r="M89" s="43">
        <v>111377.09766655933</v>
      </c>
      <c r="N89" s="43">
        <v>123655.60379210103</v>
      </c>
      <c r="O89" s="43">
        <v>136624.09641076365</v>
      </c>
      <c r="P89" s="43">
        <v>150301.69301904505</v>
      </c>
      <c r="Q89" s="43">
        <v>164707.51111344266</v>
      </c>
      <c r="R89" s="43">
        <v>179860.66819045384</v>
      </c>
      <c r="S89" s="43">
        <v>195780.28174657657</v>
      </c>
      <c r="T89" s="43">
        <v>212485.4692783081</v>
      </c>
      <c r="U89" s="43">
        <v>229995.34828214615</v>
      </c>
      <c r="V89" s="43">
        <v>246979.90938387369</v>
      </c>
      <c r="W89" s="43">
        <v>264168.90153590462</v>
      </c>
      <c r="X89" s="43">
        <v>280346.36194135132</v>
      </c>
      <c r="Y89" s="43">
        <v>293179.54863473581</v>
      </c>
      <c r="Z89" s="43">
        <v>305085.9261841366</v>
      </c>
      <c r="AA89" s="43">
        <v>315202.25924515544</v>
      </c>
      <c r="AB89" s="43">
        <v>319233.98675545398</v>
      </c>
      <c r="AC89" s="43">
        <v>322010.41786745359</v>
      </c>
      <c r="AD89" s="43">
        <v>322096.80567904934</v>
      </c>
      <c r="AE89" s="43">
        <v>322096.80567904934</v>
      </c>
      <c r="AF89" s="43">
        <v>322096.80567904934</v>
      </c>
      <c r="AG89" s="43">
        <v>322096.80567904934</v>
      </c>
      <c r="AH89" s="43">
        <v>322096.80567904934</v>
      </c>
      <c r="AI89" s="43">
        <v>322096.80567904934</v>
      </c>
      <c r="AJ89" s="43">
        <v>322096.80567904934</v>
      </c>
      <c r="AK89" s="43">
        <v>322096.80567904934</v>
      </c>
      <c r="AL89" s="43">
        <v>322096.80567904934</v>
      </c>
      <c r="AM89" s="43">
        <v>322096.80567904934</v>
      </c>
      <c r="AN89" s="43">
        <v>322096.80567904934</v>
      </c>
      <c r="AO89" s="43">
        <v>322096.80567904934</v>
      </c>
      <c r="AP89" s="43">
        <v>322096.80567904934</v>
      </c>
      <c r="AQ89" s="43">
        <v>322096.80567904934</v>
      </c>
      <c r="AR89" s="43">
        <v>322096.80567904934</v>
      </c>
      <c r="AS89" s="43">
        <v>322096.80567904934</v>
      </c>
      <c r="AT89" s="43">
        <v>322096.80567904934</v>
      </c>
      <c r="AU89" s="43">
        <v>322096.80567904934</v>
      </c>
      <c r="AV89" s="43">
        <v>322096.80567904934</v>
      </c>
      <c r="AW89" s="43">
        <v>322096.80567904934</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2.8703284830224876E-5</v>
      </c>
      <c r="G91" s="35">
        <v>6.6563180642207741E-5</v>
      </c>
      <c r="H91" s="35">
        <v>1.157283999080586E-4</v>
      </c>
      <c r="I91" s="35">
        <v>1.79497165001823E-4</v>
      </c>
      <c r="J91" s="35">
        <v>2.4594690450395739E-4</v>
      </c>
      <c r="K91" s="35">
        <v>3.1558295732457672E-4</v>
      </c>
      <c r="L91" s="35">
        <v>3.9518180766685596E-4</v>
      </c>
      <c r="M91" s="35">
        <v>5.0346025964217902E-4</v>
      </c>
      <c r="N91" s="35">
        <v>5.583448606747022E-4</v>
      </c>
      <c r="O91" s="35">
        <v>6.1629110588858407E-4</v>
      </c>
      <c r="P91" s="35">
        <v>6.7738310771083823E-4</v>
      </c>
      <c r="Q91" s="35">
        <v>7.4170497856847488E-4</v>
      </c>
      <c r="R91" s="35">
        <v>8.09340830888505E-4</v>
      </c>
      <c r="S91" s="35">
        <v>8.8037477709794194E-4</v>
      </c>
      <c r="T91" s="35">
        <v>9.5489092962379452E-4</v>
      </c>
      <c r="U91" s="35">
        <v>1.0329734008930752E-3</v>
      </c>
      <c r="V91" s="35">
        <v>1.1101991282691627E-3</v>
      </c>
      <c r="W91" s="35">
        <v>1.1880701870283809E-3</v>
      </c>
      <c r="X91" s="35">
        <v>1.2622106299015419E-3</v>
      </c>
      <c r="Y91" s="35">
        <v>1.31479172875601E-3</v>
      </c>
      <c r="Z91" s="35">
        <v>1.3651768407332775E-3</v>
      </c>
      <c r="AA91" s="35">
        <v>1.402397044378246E-3</v>
      </c>
      <c r="AB91" s="35">
        <v>1.4150436174223614E-3</v>
      </c>
      <c r="AC91" s="35">
        <v>1.422868199720572E-3</v>
      </c>
      <c r="AD91" s="35">
        <v>1.4231116592245633E-3</v>
      </c>
      <c r="AE91" s="35">
        <v>1.4231116592245633E-3</v>
      </c>
      <c r="AF91" s="35">
        <v>1.4231116592245633E-3</v>
      </c>
      <c r="AG91" s="35">
        <v>1.4231116592245633E-3</v>
      </c>
      <c r="AH91" s="35">
        <v>1.4231116592245633E-3</v>
      </c>
      <c r="AI91" s="35">
        <v>1.4231116592245633E-3</v>
      </c>
      <c r="AJ91" s="35">
        <v>1.4231116592245633E-3</v>
      </c>
      <c r="AK91" s="35">
        <v>1.4231116592245633E-3</v>
      </c>
      <c r="AL91" s="35">
        <v>1.4231116592245633E-3</v>
      </c>
      <c r="AM91" s="35">
        <v>1.4231116592245633E-3</v>
      </c>
      <c r="AN91" s="35">
        <v>1.4231116592245633E-3</v>
      </c>
      <c r="AO91" s="35">
        <v>1.4231116592245633E-3</v>
      </c>
      <c r="AP91" s="35">
        <v>1.4231116592245633E-3</v>
      </c>
      <c r="AQ91" s="35">
        <v>1.4231116592245633E-3</v>
      </c>
      <c r="AR91" s="35">
        <v>1.4231116592245633E-3</v>
      </c>
      <c r="AS91" s="35">
        <v>1.4231116592245633E-3</v>
      </c>
      <c r="AT91" s="35">
        <v>1.4231116592245633E-3</v>
      </c>
      <c r="AU91" s="35">
        <v>1.4231116592245633E-3</v>
      </c>
      <c r="AV91" s="35">
        <v>1.4231116592245633E-3</v>
      </c>
      <c r="AW91" s="35">
        <v>1.4231116592245633E-3</v>
      </c>
      <c r="AX91" s="35"/>
      <c r="AY91" s="35"/>
      <c r="AZ91" s="35"/>
      <c r="BA91" s="35"/>
      <c r="BB91" s="35"/>
      <c r="BC91" s="35"/>
      <c r="BD91" s="35"/>
    </row>
    <row r="92" spans="1:56" ht="16.5" x14ac:dyDescent="0.3">
      <c r="A92" s="170"/>
      <c r="B92" s="4" t="s">
        <v>333</v>
      </c>
      <c r="D92" s="4" t="s">
        <v>42</v>
      </c>
      <c r="E92" s="35">
        <v>0</v>
      </c>
      <c r="F92" s="35">
        <v>5.7440528766397061E-5</v>
      </c>
      <c r="G92" s="35">
        <v>1.3320511276240777E-4</v>
      </c>
      <c r="H92" s="35">
        <v>2.3159371909266919E-4</v>
      </c>
      <c r="I92" s="35">
        <v>3.5920669466084864E-4</v>
      </c>
      <c r="J92" s="35">
        <v>4.9218479092991087E-4</v>
      </c>
      <c r="K92" s="35">
        <v>6.3153928359094464E-4</v>
      </c>
      <c r="L92" s="35">
        <v>7.9083115836770348E-4</v>
      </c>
      <c r="M92" s="35">
        <v>1.0075161674967014E-3</v>
      </c>
      <c r="N92" s="35">
        <v>1.1173503040106212E-3</v>
      </c>
      <c r="O92" s="35">
        <v>1.2333113511451229E-3</v>
      </c>
      <c r="P92" s="35">
        <v>1.3555676332683713E-3</v>
      </c>
      <c r="Q92" s="35">
        <v>1.4842874747485345E-3</v>
      </c>
      <c r="R92" s="35">
        <v>1.6196391999537833E-3</v>
      </c>
      <c r="S92" s="35">
        <v>1.761791133252277E-3</v>
      </c>
      <c r="T92" s="35">
        <v>1.9109115990121877E-3</v>
      </c>
      <c r="U92" s="35">
        <v>2.0671689216016811E-3</v>
      </c>
      <c r="V92" s="35">
        <v>2.2217117427836318E-3</v>
      </c>
      <c r="W92" s="35">
        <v>2.377545990229019E-3</v>
      </c>
      <c r="X92" s="35">
        <v>2.5259145921781852E-3</v>
      </c>
      <c r="Y92" s="35">
        <v>2.631138999042533E-3</v>
      </c>
      <c r="Z92" s="35">
        <v>2.7319688340613048E-3</v>
      </c>
      <c r="AA92" s="35">
        <v>2.8064532768979199E-3</v>
      </c>
      <c r="AB92" s="35">
        <v>2.8317613852567201E-3</v>
      </c>
      <c r="AC92" s="35">
        <v>2.8474198071845183E-3</v>
      </c>
      <c r="AD92" s="35">
        <v>2.8479070142315567E-3</v>
      </c>
      <c r="AE92" s="35">
        <v>2.8479070142315567E-3</v>
      </c>
      <c r="AF92" s="35">
        <v>2.8479070142315567E-3</v>
      </c>
      <c r="AG92" s="35">
        <v>2.8479070142315567E-3</v>
      </c>
      <c r="AH92" s="35">
        <v>2.8479070142315567E-3</v>
      </c>
      <c r="AI92" s="35">
        <v>2.8479070142315567E-3</v>
      </c>
      <c r="AJ92" s="35">
        <v>2.8479070142315567E-3</v>
      </c>
      <c r="AK92" s="35">
        <v>2.8479070142315567E-3</v>
      </c>
      <c r="AL92" s="35">
        <v>2.8479070142315567E-3</v>
      </c>
      <c r="AM92" s="35">
        <v>2.8479070142315567E-3</v>
      </c>
      <c r="AN92" s="35">
        <v>2.8479070142315567E-3</v>
      </c>
      <c r="AO92" s="35">
        <v>2.8479070142315567E-3</v>
      </c>
      <c r="AP92" s="35">
        <v>2.8479070142315567E-3</v>
      </c>
      <c r="AQ92" s="35">
        <v>2.8479070142315567E-3</v>
      </c>
      <c r="AR92" s="35">
        <v>2.8479070142315567E-3</v>
      </c>
      <c r="AS92" s="35">
        <v>2.8479070142315567E-3</v>
      </c>
      <c r="AT92" s="35">
        <v>2.8479070142315567E-3</v>
      </c>
      <c r="AU92" s="35">
        <v>2.8479070142315567E-3</v>
      </c>
      <c r="AV92" s="35">
        <v>2.8479070142315567E-3</v>
      </c>
      <c r="AW92" s="35">
        <v>2.8479070142315567E-3</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-0.184863653412842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0.19594950508640299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0.60162131654133066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1.1930086597448335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-0.13695000000000002</v>
      </c>
      <c r="F13" s="62">
        <f>'Option 1'!F13*1.1</f>
        <v>-0.13574</v>
      </c>
      <c r="G13" s="62">
        <f>'Option 1'!G13*1.1</f>
        <v>-0.13453000000000001</v>
      </c>
      <c r="H13" s="62">
        <f>'Option 1'!H13*1.1</f>
        <v>-0.16533</v>
      </c>
      <c r="I13" s="62">
        <f>'Option 1'!I13*1.1</f>
        <v>-0.16412000000000002</v>
      </c>
      <c r="J13" s="62">
        <f>'Option 1'!J13*1.1</f>
        <v>-0.16170000000000001</v>
      </c>
      <c r="K13" s="62">
        <f>'Option 1'!K13*1.1</f>
        <v>-0.16049000000000002</v>
      </c>
      <c r="L13" s="62">
        <f>'Option 1'!L13*1.1</f>
        <v>-0.15807000000000002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-0.13695000000000002</v>
      </c>
      <c r="F18" s="59">
        <f t="shared" ref="F18:AW18" si="0">SUM(F13:F17)</f>
        <v>-0.13574</v>
      </c>
      <c r="G18" s="59">
        <f t="shared" si="0"/>
        <v>-0.13453000000000001</v>
      </c>
      <c r="H18" s="59">
        <f t="shared" si="0"/>
        <v>-0.16533</v>
      </c>
      <c r="I18" s="59">
        <f t="shared" si="0"/>
        <v>-0.16412000000000002</v>
      </c>
      <c r="J18" s="59">
        <f t="shared" si="0"/>
        <v>-0.16170000000000001</v>
      </c>
      <c r="K18" s="59">
        <f t="shared" si="0"/>
        <v>-0.16049000000000002</v>
      </c>
      <c r="L18" s="59">
        <f t="shared" si="0"/>
        <v>-0.15807000000000002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2.1511585053565112E-4</v>
      </c>
      <c r="G19" s="33">
        <f>'Option 1'!G19</f>
        <v>4.5718171807776009E-4</v>
      </c>
      <c r="H19" s="33">
        <f>'Option 1'!H19</f>
        <v>7.2634492498388102E-4</v>
      </c>
      <c r="I19" s="33">
        <f>'Option 1'!I19</f>
        <v>1.0989611745471669E-3</v>
      </c>
      <c r="J19" s="33">
        <f>'Option 1'!J19</f>
        <v>1.5313265010505391E-3</v>
      </c>
      <c r="K19" s="33">
        <f>'Option 1'!K19</f>
        <v>2.0208344548368227E-3</v>
      </c>
      <c r="L19" s="33">
        <f>'Option 1'!L19</f>
        <v>2.5833897322849846E-3</v>
      </c>
      <c r="M19" s="33">
        <f>'Option 1'!M19</f>
        <v>3.2508314310770356E-3</v>
      </c>
      <c r="N19" s="33">
        <f>'Option 1'!N19</f>
        <v>3.606291097122591E-3</v>
      </c>
      <c r="O19" s="33">
        <f>'Option 1'!O19</f>
        <v>3.9816529699324586E-3</v>
      </c>
      <c r="P19" s="33">
        <f>'Option 1'!P19</f>
        <v>4.3774660453364577E-3</v>
      </c>
      <c r="Q19" s="33">
        <f>'Option 1'!Q19</f>
        <v>4.7942793191644156E-3</v>
      </c>
      <c r="R19" s="33">
        <f>'Option 1'!R19</f>
        <v>5.2326417872461612E-3</v>
      </c>
      <c r="S19" s="33">
        <f>'Option 1'!S19</f>
        <v>5.6931024454115126E-3</v>
      </c>
      <c r="T19" s="33">
        <f>'Option 1'!T19</f>
        <v>6.176210289490296E-3</v>
      </c>
      <c r="U19" s="33">
        <f>'Option 1'!U19</f>
        <v>6.6825143153123236E-3</v>
      </c>
      <c r="V19" s="33">
        <f>'Option 1'!V19</f>
        <v>7.1787846392843482E-3</v>
      </c>
      <c r="W19" s="33">
        <f>'Option 1'!W19</f>
        <v>7.6761971344790781E-3</v>
      </c>
      <c r="X19" s="33">
        <f>'Option 1'!X19</f>
        <v>8.146712280212326E-3</v>
      </c>
      <c r="Y19" s="33">
        <f>'Option 1'!Y19</f>
        <v>8.4883259322326276E-3</v>
      </c>
      <c r="Z19" s="33">
        <f>'Option 1'!Z19</f>
        <v>8.8112938756775144E-3</v>
      </c>
      <c r="AA19" s="33">
        <f>'Option 1'!AA19</f>
        <v>9.0639191089747252E-3</v>
      </c>
      <c r="AB19" s="33">
        <f>'Option 1'!AB19</f>
        <v>9.1381539263849457E-3</v>
      </c>
      <c r="AC19" s="33">
        <f>'Option 1'!AC19</f>
        <v>9.1754583834781443E-3</v>
      </c>
      <c r="AD19" s="33">
        <f>'Option 1'!AD19</f>
        <v>9.1766191003412843E-3</v>
      </c>
      <c r="AE19" s="33">
        <f>'Option 1'!AE19</f>
        <v>9.1766191003412843E-3</v>
      </c>
      <c r="AF19" s="33">
        <f>'Option 1'!AF19</f>
        <v>9.1766191003412843E-3</v>
      </c>
      <c r="AG19" s="33">
        <f>'Option 1'!AG19</f>
        <v>9.1766191003412843E-3</v>
      </c>
      <c r="AH19" s="33">
        <f>'Option 1'!AH19</f>
        <v>9.1766191003412843E-3</v>
      </c>
      <c r="AI19" s="33">
        <f>'Option 1'!AI19</f>
        <v>9.1766191003412843E-3</v>
      </c>
      <c r="AJ19" s="33">
        <f>'Option 1'!AJ19</f>
        <v>9.1766191003412843E-3</v>
      </c>
      <c r="AK19" s="33">
        <f>'Option 1'!AK19</f>
        <v>9.1766191003412843E-3</v>
      </c>
      <c r="AL19" s="33">
        <f>'Option 1'!AL19</f>
        <v>9.1766191003412843E-3</v>
      </c>
      <c r="AM19" s="33">
        <f>'Option 1'!AM19</f>
        <v>9.1766191003412843E-3</v>
      </c>
      <c r="AN19" s="33">
        <f>'Option 1'!AN19</f>
        <v>9.1766191003412843E-3</v>
      </c>
      <c r="AO19" s="33">
        <f>'Option 1'!AO19</f>
        <v>9.1766191003412843E-3</v>
      </c>
      <c r="AP19" s="33">
        <f>'Option 1'!AP19</f>
        <v>9.1766191003412843E-3</v>
      </c>
      <c r="AQ19" s="33">
        <f>'Option 1'!AQ19</f>
        <v>9.1766191003412843E-3</v>
      </c>
      <c r="AR19" s="33">
        <f>'Option 1'!AR19</f>
        <v>9.1766191003412843E-3</v>
      </c>
      <c r="AS19" s="33">
        <f>'Option 1'!AS19</f>
        <v>9.1766191003412843E-3</v>
      </c>
      <c r="AT19" s="33">
        <f>'Option 1'!AT19</f>
        <v>9.1766191003412843E-3</v>
      </c>
      <c r="AU19" s="33">
        <f>'Option 1'!AU19</f>
        <v>9.1766191003412843E-3</v>
      </c>
      <c r="AV19" s="33">
        <f>'Option 1'!AV19</f>
        <v>9.1766191003412843E-3</v>
      </c>
      <c r="AW19" s="33">
        <f>'Option 1'!AW19</f>
        <v>9.1766191003412843E-3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2.1511585053565112E-4</v>
      </c>
      <c r="G25" s="67">
        <f t="shared" si="1"/>
        <v>4.5718171807776009E-4</v>
      </c>
      <c r="H25" s="67">
        <f t="shared" si="1"/>
        <v>7.2634492498388102E-4</v>
      </c>
      <c r="I25" s="67">
        <f t="shared" si="1"/>
        <v>1.0989611745471669E-3</v>
      </c>
      <c r="J25" s="67">
        <f t="shared" si="1"/>
        <v>1.5313265010505391E-3</v>
      </c>
      <c r="K25" s="67">
        <f t="shared" si="1"/>
        <v>2.0208344548368227E-3</v>
      </c>
      <c r="L25" s="67">
        <f t="shared" si="1"/>
        <v>2.5833897322849846E-3</v>
      </c>
      <c r="M25" s="67">
        <f t="shared" si="1"/>
        <v>3.2508314310770356E-3</v>
      </c>
      <c r="N25" s="67">
        <f t="shared" si="1"/>
        <v>3.606291097122591E-3</v>
      </c>
      <c r="O25" s="67">
        <f t="shared" si="1"/>
        <v>3.9816529699324586E-3</v>
      </c>
      <c r="P25" s="67">
        <f t="shared" si="1"/>
        <v>4.3774660453364577E-3</v>
      </c>
      <c r="Q25" s="67">
        <f t="shared" si="1"/>
        <v>4.7942793191644156E-3</v>
      </c>
      <c r="R25" s="67">
        <f t="shared" si="1"/>
        <v>5.2326417872461612E-3</v>
      </c>
      <c r="S25" s="67">
        <f t="shared" si="1"/>
        <v>5.6931024454115126E-3</v>
      </c>
      <c r="T25" s="67">
        <f t="shared" si="1"/>
        <v>6.176210289490296E-3</v>
      </c>
      <c r="U25" s="67">
        <f t="shared" si="1"/>
        <v>6.6825143153123236E-3</v>
      </c>
      <c r="V25" s="67">
        <f t="shared" si="1"/>
        <v>7.1787846392843482E-3</v>
      </c>
      <c r="W25" s="67">
        <f t="shared" si="1"/>
        <v>7.6761971344790781E-3</v>
      </c>
      <c r="X25" s="67">
        <f t="shared" si="1"/>
        <v>8.146712280212326E-3</v>
      </c>
      <c r="Y25" s="67">
        <f t="shared" si="1"/>
        <v>8.4883259322326276E-3</v>
      </c>
      <c r="Z25" s="67">
        <f t="shared" si="1"/>
        <v>8.8112938756775144E-3</v>
      </c>
      <c r="AA25" s="67">
        <f t="shared" si="1"/>
        <v>9.0639191089747252E-3</v>
      </c>
      <c r="AB25" s="67">
        <f t="shared" si="1"/>
        <v>9.1381539263849457E-3</v>
      </c>
      <c r="AC25" s="67">
        <f t="shared" si="1"/>
        <v>9.1754583834781443E-3</v>
      </c>
      <c r="AD25" s="67">
        <f t="shared" si="1"/>
        <v>9.1766191003412843E-3</v>
      </c>
      <c r="AE25" s="67">
        <f t="shared" si="1"/>
        <v>9.1766191003412843E-3</v>
      </c>
      <c r="AF25" s="67">
        <f t="shared" si="1"/>
        <v>9.1766191003412843E-3</v>
      </c>
      <c r="AG25" s="67">
        <f t="shared" si="1"/>
        <v>9.1766191003412843E-3</v>
      </c>
      <c r="AH25" s="67">
        <f t="shared" si="1"/>
        <v>9.1766191003412843E-3</v>
      </c>
      <c r="AI25" s="67">
        <f t="shared" si="1"/>
        <v>9.1766191003412843E-3</v>
      </c>
      <c r="AJ25" s="67">
        <f t="shared" si="1"/>
        <v>9.1766191003412843E-3</v>
      </c>
      <c r="AK25" s="67">
        <f t="shared" si="1"/>
        <v>9.1766191003412843E-3</v>
      </c>
      <c r="AL25" s="67">
        <f t="shared" si="1"/>
        <v>9.1766191003412843E-3</v>
      </c>
      <c r="AM25" s="67">
        <f t="shared" si="1"/>
        <v>9.1766191003412843E-3</v>
      </c>
      <c r="AN25" s="67">
        <f t="shared" si="1"/>
        <v>9.1766191003412843E-3</v>
      </c>
      <c r="AO25" s="67">
        <f t="shared" si="1"/>
        <v>9.1766191003412843E-3</v>
      </c>
      <c r="AP25" s="67">
        <f t="shared" si="1"/>
        <v>9.1766191003412843E-3</v>
      </c>
      <c r="AQ25" s="67">
        <f t="shared" si="1"/>
        <v>9.1766191003412843E-3</v>
      </c>
      <c r="AR25" s="67">
        <f t="shared" si="1"/>
        <v>9.1766191003412843E-3</v>
      </c>
      <c r="AS25" s="67">
        <f t="shared" si="1"/>
        <v>9.1766191003412843E-3</v>
      </c>
      <c r="AT25" s="67">
        <f t="shared" si="1"/>
        <v>9.1766191003412843E-3</v>
      </c>
      <c r="AU25" s="67">
        <f t="shared" si="1"/>
        <v>9.1766191003412843E-3</v>
      </c>
      <c r="AV25" s="67">
        <f t="shared" si="1"/>
        <v>9.1766191003412843E-3</v>
      </c>
      <c r="AW25" s="67">
        <f t="shared" si="1"/>
        <v>9.1766191003412843E-3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-0.13695000000000002</v>
      </c>
      <c r="F26" s="59">
        <f t="shared" ref="F26:BD26" si="2">F18+F25</f>
        <v>-0.13552488414946434</v>
      </c>
      <c r="G26" s="59">
        <f t="shared" si="2"/>
        <v>-0.13407281828192225</v>
      </c>
      <c r="H26" s="59">
        <f t="shared" si="2"/>
        <v>-0.16460365507501612</v>
      </c>
      <c r="I26" s="59">
        <f t="shared" si="2"/>
        <v>-0.16302103882545285</v>
      </c>
      <c r="J26" s="59">
        <f t="shared" si="2"/>
        <v>-0.16016867349894948</v>
      </c>
      <c r="K26" s="59">
        <f t="shared" si="2"/>
        <v>-0.15846916554516319</v>
      </c>
      <c r="L26" s="59">
        <f t="shared" si="2"/>
        <v>-0.15548661026771504</v>
      </c>
      <c r="M26" s="59">
        <f t="shared" si="2"/>
        <v>3.2508314310770356E-3</v>
      </c>
      <c r="N26" s="59">
        <f t="shared" si="2"/>
        <v>3.606291097122591E-3</v>
      </c>
      <c r="O26" s="59">
        <f t="shared" si="2"/>
        <v>3.9816529699324586E-3</v>
      </c>
      <c r="P26" s="59">
        <f t="shared" si="2"/>
        <v>4.3774660453364577E-3</v>
      </c>
      <c r="Q26" s="59">
        <f t="shared" si="2"/>
        <v>4.7942793191644156E-3</v>
      </c>
      <c r="R26" s="59">
        <f t="shared" si="2"/>
        <v>5.2326417872461612E-3</v>
      </c>
      <c r="S26" s="59">
        <f t="shared" si="2"/>
        <v>5.6931024454115126E-3</v>
      </c>
      <c r="T26" s="59">
        <f t="shared" si="2"/>
        <v>6.176210289490296E-3</v>
      </c>
      <c r="U26" s="59">
        <f t="shared" si="2"/>
        <v>6.6825143153123236E-3</v>
      </c>
      <c r="V26" s="59">
        <f t="shared" si="2"/>
        <v>7.1787846392843482E-3</v>
      </c>
      <c r="W26" s="59">
        <f t="shared" si="2"/>
        <v>7.6761971344790781E-3</v>
      </c>
      <c r="X26" s="59">
        <f t="shared" si="2"/>
        <v>8.146712280212326E-3</v>
      </c>
      <c r="Y26" s="59">
        <f t="shared" si="2"/>
        <v>8.4883259322326276E-3</v>
      </c>
      <c r="Z26" s="59">
        <f t="shared" si="2"/>
        <v>8.8112938756775144E-3</v>
      </c>
      <c r="AA26" s="59">
        <f t="shared" si="2"/>
        <v>9.0639191089747252E-3</v>
      </c>
      <c r="AB26" s="59">
        <f t="shared" si="2"/>
        <v>9.1381539263849457E-3</v>
      </c>
      <c r="AC26" s="59">
        <f t="shared" si="2"/>
        <v>9.1754583834781443E-3</v>
      </c>
      <c r="AD26" s="59">
        <f t="shared" si="2"/>
        <v>9.1766191003412843E-3</v>
      </c>
      <c r="AE26" s="59">
        <f t="shared" si="2"/>
        <v>9.1766191003412843E-3</v>
      </c>
      <c r="AF26" s="59">
        <f t="shared" si="2"/>
        <v>9.1766191003412843E-3</v>
      </c>
      <c r="AG26" s="59">
        <f t="shared" si="2"/>
        <v>9.1766191003412843E-3</v>
      </c>
      <c r="AH26" s="59">
        <f t="shared" si="2"/>
        <v>9.1766191003412843E-3</v>
      </c>
      <c r="AI26" s="59">
        <f t="shared" si="2"/>
        <v>9.1766191003412843E-3</v>
      </c>
      <c r="AJ26" s="59">
        <f t="shared" si="2"/>
        <v>9.1766191003412843E-3</v>
      </c>
      <c r="AK26" s="59">
        <f t="shared" si="2"/>
        <v>9.1766191003412843E-3</v>
      </c>
      <c r="AL26" s="59">
        <f t="shared" si="2"/>
        <v>9.1766191003412843E-3</v>
      </c>
      <c r="AM26" s="59">
        <f t="shared" si="2"/>
        <v>9.1766191003412843E-3</v>
      </c>
      <c r="AN26" s="59">
        <f t="shared" si="2"/>
        <v>9.1766191003412843E-3</v>
      </c>
      <c r="AO26" s="59">
        <f t="shared" si="2"/>
        <v>9.1766191003412843E-3</v>
      </c>
      <c r="AP26" s="59">
        <f t="shared" si="2"/>
        <v>9.1766191003412843E-3</v>
      </c>
      <c r="AQ26" s="59">
        <f t="shared" si="2"/>
        <v>9.1766191003412843E-3</v>
      </c>
      <c r="AR26" s="59">
        <f t="shared" si="2"/>
        <v>9.1766191003412843E-3</v>
      </c>
      <c r="AS26" s="59">
        <f t="shared" si="2"/>
        <v>9.1766191003412843E-3</v>
      </c>
      <c r="AT26" s="59">
        <f t="shared" si="2"/>
        <v>9.1766191003412843E-3</v>
      </c>
      <c r="AU26" s="59">
        <f t="shared" si="2"/>
        <v>9.1766191003412843E-3</v>
      </c>
      <c r="AV26" s="59">
        <f t="shared" si="2"/>
        <v>9.1766191003412843E-3</v>
      </c>
      <c r="AW26" s="59">
        <f t="shared" si="2"/>
        <v>9.1766191003412843E-3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-0.10956000000000002</v>
      </c>
      <c r="F28" s="34">
        <f t="shared" ref="F28:AW28" si="4">F26*F27</f>
        <v>-0.10841990731957148</v>
      </c>
      <c r="G28" s="34">
        <f t="shared" si="4"/>
        <v>-0.1072582546255378</v>
      </c>
      <c r="H28" s="34">
        <f t="shared" si="4"/>
        <v>-0.13168292406001289</v>
      </c>
      <c r="I28" s="34">
        <f t="shared" si="4"/>
        <v>-0.13041683106036228</v>
      </c>
      <c r="J28" s="34">
        <f t="shared" si="4"/>
        <v>-0.12813493879915958</v>
      </c>
      <c r="K28" s="34">
        <f t="shared" si="4"/>
        <v>-0.12677533243613057</v>
      </c>
      <c r="L28" s="34">
        <f t="shared" si="4"/>
        <v>-0.12438928821417204</v>
      </c>
      <c r="M28" s="34">
        <f t="shared" si="4"/>
        <v>2.6006651448616286E-3</v>
      </c>
      <c r="N28" s="34">
        <f t="shared" si="4"/>
        <v>2.8850328776980731E-3</v>
      </c>
      <c r="O28" s="34">
        <f t="shared" si="4"/>
        <v>3.185322375945967E-3</v>
      </c>
      <c r="P28" s="34">
        <f t="shared" si="4"/>
        <v>3.5019728362691662E-3</v>
      </c>
      <c r="Q28" s="34">
        <f t="shared" si="4"/>
        <v>3.8354234553315326E-3</v>
      </c>
      <c r="R28" s="34">
        <f t="shared" si="4"/>
        <v>4.1861134297969289E-3</v>
      </c>
      <c r="S28" s="34">
        <f t="shared" si="4"/>
        <v>4.5544819563292102E-3</v>
      </c>
      <c r="T28" s="34">
        <f t="shared" si="4"/>
        <v>4.9409682315922372E-3</v>
      </c>
      <c r="U28" s="34">
        <f t="shared" si="4"/>
        <v>5.3460114522498594E-3</v>
      </c>
      <c r="V28" s="34">
        <f t="shared" si="4"/>
        <v>5.7430277114274789E-3</v>
      </c>
      <c r="W28" s="34">
        <f t="shared" si="4"/>
        <v>6.1409577075832627E-3</v>
      </c>
      <c r="X28" s="34">
        <f t="shared" si="4"/>
        <v>6.5173698241698611E-3</v>
      </c>
      <c r="Y28" s="34">
        <f t="shared" si="4"/>
        <v>6.7906607457861026E-3</v>
      </c>
      <c r="Z28" s="34">
        <f t="shared" si="4"/>
        <v>7.0490351005420117E-3</v>
      </c>
      <c r="AA28" s="34">
        <f t="shared" si="4"/>
        <v>7.2511352871797805E-3</v>
      </c>
      <c r="AB28" s="34">
        <f t="shared" si="4"/>
        <v>7.3105231411079571E-3</v>
      </c>
      <c r="AC28" s="34">
        <f t="shared" si="4"/>
        <v>7.3403667067825154E-3</v>
      </c>
      <c r="AD28" s="34">
        <f t="shared" si="4"/>
        <v>7.3412952802730282E-3</v>
      </c>
      <c r="AE28" s="34">
        <f t="shared" si="4"/>
        <v>7.3412952802730282E-3</v>
      </c>
      <c r="AF28" s="34">
        <f t="shared" si="4"/>
        <v>7.3412952802730282E-3</v>
      </c>
      <c r="AG28" s="34">
        <f t="shared" si="4"/>
        <v>7.3412952802730282E-3</v>
      </c>
      <c r="AH28" s="34">
        <f t="shared" si="4"/>
        <v>7.3412952802730282E-3</v>
      </c>
      <c r="AI28" s="34">
        <f t="shared" si="4"/>
        <v>7.3412952802730282E-3</v>
      </c>
      <c r="AJ28" s="34">
        <f t="shared" si="4"/>
        <v>7.3412952802730282E-3</v>
      </c>
      <c r="AK28" s="34">
        <f t="shared" si="4"/>
        <v>7.3412952802730282E-3</v>
      </c>
      <c r="AL28" s="34">
        <f t="shared" si="4"/>
        <v>7.3412952802730282E-3</v>
      </c>
      <c r="AM28" s="34">
        <f t="shared" si="4"/>
        <v>7.3412952802730282E-3</v>
      </c>
      <c r="AN28" s="34">
        <f t="shared" si="4"/>
        <v>7.3412952802730282E-3</v>
      </c>
      <c r="AO28" s="34">
        <f t="shared" si="4"/>
        <v>7.3412952802730282E-3</v>
      </c>
      <c r="AP28" s="34">
        <f t="shared" si="4"/>
        <v>7.3412952802730282E-3</v>
      </c>
      <c r="AQ28" s="34">
        <f t="shared" si="4"/>
        <v>7.3412952802730282E-3</v>
      </c>
      <c r="AR28" s="34">
        <f t="shared" si="4"/>
        <v>7.3412952802730282E-3</v>
      </c>
      <c r="AS28" s="34">
        <f t="shared" si="4"/>
        <v>7.3412952802730282E-3</v>
      </c>
      <c r="AT28" s="34">
        <f t="shared" si="4"/>
        <v>7.3412952802730282E-3</v>
      </c>
      <c r="AU28" s="34">
        <f t="shared" si="4"/>
        <v>7.3412952802730282E-3</v>
      </c>
      <c r="AV28" s="34">
        <f t="shared" si="4"/>
        <v>7.3412952802730282E-3</v>
      </c>
      <c r="AW28" s="34">
        <f t="shared" si="4"/>
        <v>7.3412952802730282E-3</v>
      </c>
      <c r="AX28" s="34"/>
      <c r="AY28" s="34"/>
      <c r="AZ28" s="34"/>
      <c r="BA28" s="34"/>
      <c r="BB28" s="34"/>
      <c r="BC28" s="34"/>
      <c r="BD28" s="34"/>
    </row>
    <row r="29" spans="1:56" x14ac:dyDescent="0.3">
      <c r="A29" s="115"/>
      <c r="B29" s="9" t="s">
        <v>92</v>
      </c>
      <c r="C29" s="11" t="s">
        <v>44</v>
      </c>
      <c r="D29" s="9" t="s">
        <v>40</v>
      </c>
      <c r="E29" s="34">
        <f>E26-E28</f>
        <v>-2.7389999999999998E-2</v>
      </c>
      <c r="F29" s="34">
        <f t="shared" ref="F29:AW29" si="5">F26-F28</f>
        <v>-2.7104976829892866E-2</v>
      </c>
      <c r="G29" s="34">
        <f t="shared" si="5"/>
        <v>-2.6814563656384446E-2</v>
      </c>
      <c r="H29" s="34">
        <f t="shared" si="5"/>
        <v>-3.292073101500323E-2</v>
      </c>
      <c r="I29" s="34">
        <f t="shared" si="5"/>
        <v>-3.260420776509057E-2</v>
      </c>
      <c r="J29" s="34">
        <f t="shared" si="5"/>
        <v>-3.2033734699789901E-2</v>
      </c>
      <c r="K29" s="34">
        <f t="shared" si="5"/>
        <v>-3.1693833109032621E-2</v>
      </c>
      <c r="L29" s="34">
        <f t="shared" si="5"/>
        <v>-3.1097322053543E-2</v>
      </c>
      <c r="M29" s="34">
        <f t="shared" si="5"/>
        <v>6.5016628621540704E-4</v>
      </c>
      <c r="N29" s="34">
        <f t="shared" si="5"/>
        <v>7.2125821942451785E-4</v>
      </c>
      <c r="O29" s="34">
        <f t="shared" si="5"/>
        <v>7.9633059398649154E-4</v>
      </c>
      <c r="P29" s="34">
        <f t="shared" si="5"/>
        <v>8.7549320906729145E-4</v>
      </c>
      <c r="Q29" s="34">
        <f t="shared" si="5"/>
        <v>9.5885586383288304E-4</v>
      </c>
      <c r="R29" s="34">
        <f t="shared" si="5"/>
        <v>1.0465283574492322E-3</v>
      </c>
      <c r="S29" s="34">
        <f t="shared" si="5"/>
        <v>1.1386204890823023E-3</v>
      </c>
      <c r="T29" s="34">
        <f t="shared" si="5"/>
        <v>1.2352420578980589E-3</v>
      </c>
      <c r="U29" s="34">
        <f t="shared" si="5"/>
        <v>1.3365028630624642E-3</v>
      </c>
      <c r="V29" s="34">
        <f t="shared" si="5"/>
        <v>1.4357569278568693E-3</v>
      </c>
      <c r="W29" s="34">
        <f t="shared" si="5"/>
        <v>1.5352394268958154E-3</v>
      </c>
      <c r="X29" s="34">
        <f t="shared" si="5"/>
        <v>1.6293424560424648E-3</v>
      </c>
      <c r="Y29" s="34">
        <f t="shared" si="5"/>
        <v>1.697665186446525E-3</v>
      </c>
      <c r="Z29" s="34">
        <f t="shared" si="5"/>
        <v>1.7622587751355027E-3</v>
      </c>
      <c r="AA29" s="34">
        <f t="shared" si="5"/>
        <v>1.8127838217949447E-3</v>
      </c>
      <c r="AB29" s="34">
        <f t="shared" si="5"/>
        <v>1.8276307852769886E-3</v>
      </c>
      <c r="AC29" s="34">
        <f t="shared" si="5"/>
        <v>1.8350916766956289E-3</v>
      </c>
      <c r="AD29" s="34">
        <f t="shared" si="5"/>
        <v>1.8353238200682562E-3</v>
      </c>
      <c r="AE29" s="34">
        <f t="shared" si="5"/>
        <v>1.8353238200682562E-3</v>
      </c>
      <c r="AF29" s="34">
        <f t="shared" si="5"/>
        <v>1.8353238200682562E-3</v>
      </c>
      <c r="AG29" s="34">
        <f t="shared" si="5"/>
        <v>1.8353238200682562E-3</v>
      </c>
      <c r="AH29" s="34">
        <f t="shared" si="5"/>
        <v>1.8353238200682562E-3</v>
      </c>
      <c r="AI29" s="34">
        <f t="shared" si="5"/>
        <v>1.8353238200682562E-3</v>
      </c>
      <c r="AJ29" s="34">
        <f t="shared" si="5"/>
        <v>1.8353238200682562E-3</v>
      </c>
      <c r="AK29" s="34">
        <f t="shared" si="5"/>
        <v>1.8353238200682562E-3</v>
      </c>
      <c r="AL29" s="34">
        <f t="shared" si="5"/>
        <v>1.8353238200682562E-3</v>
      </c>
      <c r="AM29" s="34">
        <f t="shared" si="5"/>
        <v>1.8353238200682562E-3</v>
      </c>
      <c r="AN29" s="34">
        <f t="shared" si="5"/>
        <v>1.8353238200682562E-3</v>
      </c>
      <c r="AO29" s="34">
        <f t="shared" si="5"/>
        <v>1.8353238200682562E-3</v>
      </c>
      <c r="AP29" s="34">
        <f t="shared" si="5"/>
        <v>1.8353238200682562E-3</v>
      </c>
      <c r="AQ29" s="34">
        <f t="shared" si="5"/>
        <v>1.8353238200682562E-3</v>
      </c>
      <c r="AR29" s="34">
        <f t="shared" si="5"/>
        <v>1.8353238200682562E-3</v>
      </c>
      <c r="AS29" s="34">
        <f t="shared" si="5"/>
        <v>1.8353238200682562E-3</v>
      </c>
      <c r="AT29" s="34">
        <f t="shared" si="5"/>
        <v>1.8353238200682562E-3</v>
      </c>
      <c r="AU29" s="34">
        <f t="shared" si="5"/>
        <v>1.8353238200682562E-3</v>
      </c>
      <c r="AV29" s="34">
        <f t="shared" si="5"/>
        <v>1.8353238200682562E-3</v>
      </c>
      <c r="AW29" s="34">
        <f t="shared" si="5"/>
        <v>1.8353238200682562E-3</v>
      </c>
      <c r="AX29" s="34"/>
      <c r="AY29" s="34"/>
      <c r="AZ29" s="34"/>
      <c r="BA29" s="34"/>
      <c r="BB29" s="34"/>
      <c r="BC29" s="34"/>
      <c r="BD29" s="34"/>
    </row>
    <row r="30" spans="1:56" ht="16.5" hidden="1" customHeight="1" outlineLevel="1" x14ac:dyDescent="0.35">
      <c r="A30" s="115"/>
      <c r="B30" s="9" t="s">
        <v>1</v>
      </c>
      <c r="C30" s="11" t="s">
        <v>53</v>
      </c>
      <c r="D30" s="9" t="s">
        <v>40</v>
      </c>
      <c r="F30" s="34">
        <f>$E$28/'Fixed data'!$C$7</f>
        <v>-2.434666666666667E-3</v>
      </c>
      <c r="G30" s="34">
        <f>$E$28/'Fixed data'!$C$7</f>
        <v>-2.434666666666667E-3</v>
      </c>
      <c r="H30" s="34">
        <f>$E$28/'Fixed data'!$C$7</f>
        <v>-2.434666666666667E-3</v>
      </c>
      <c r="I30" s="34">
        <f>$E$28/'Fixed data'!$C$7</f>
        <v>-2.434666666666667E-3</v>
      </c>
      <c r="J30" s="34">
        <f>$E$28/'Fixed data'!$C$7</f>
        <v>-2.434666666666667E-3</v>
      </c>
      <c r="K30" s="34">
        <f>$E$28/'Fixed data'!$C$7</f>
        <v>-2.434666666666667E-3</v>
      </c>
      <c r="L30" s="34">
        <f>$E$28/'Fixed data'!$C$7</f>
        <v>-2.434666666666667E-3</v>
      </c>
      <c r="M30" s="34">
        <f>$E$28/'Fixed data'!$C$7</f>
        <v>-2.434666666666667E-3</v>
      </c>
      <c r="N30" s="34">
        <f>$E$28/'Fixed data'!$C$7</f>
        <v>-2.434666666666667E-3</v>
      </c>
      <c r="O30" s="34">
        <f>$E$28/'Fixed data'!$C$7</f>
        <v>-2.434666666666667E-3</v>
      </c>
      <c r="P30" s="34">
        <f>$E$28/'Fixed data'!$C$7</f>
        <v>-2.434666666666667E-3</v>
      </c>
      <c r="Q30" s="34">
        <f>$E$28/'Fixed data'!$C$7</f>
        <v>-2.434666666666667E-3</v>
      </c>
      <c r="R30" s="34">
        <f>$E$28/'Fixed data'!$C$7</f>
        <v>-2.434666666666667E-3</v>
      </c>
      <c r="S30" s="34">
        <f>$E$28/'Fixed data'!$C$7</f>
        <v>-2.434666666666667E-3</v>
      </c>
      <c r="T30" s="34">
        <f>$E$28/'Fixed data'!$C$7</f>
        <v>-2.434666666666667E-3</v>
      </c>
      <c r="U30" s="34">
        <f>$E$28/'Fixed data'!$C$7</f>
        <v>-2.434666666666667E-3</v>
      </c>
      <c r="V30" s="34">
        <f>$E$28/'Fixed data'!$C$7</f>
        <v>-2.434666666666667E-3</v>
      </c>
      <c r="W30" s="34">
        <f>$E$28/'Fixed data'!$C$7</f>
        <v>-2.434666666666667E-3</v>
      </c>
      <c r="X30" s="34">
        <f>$E$28/'Fixed data'!$C$7</f>
        <v>-2.434666666666667E-3</v>
      </c>
      <c r="Y30" s="34">
        <f>$E$28/'Fixed data'!$C$7</f>
        <v>-2.434666666666667E-3</v>
      </c>
      <c r="Z30" s="34">
        <f>$E$28/'Fixed data'!$C$7</f>
        <v>-2.434666666666667E-3</v>
      </c>
      <c r="AA30" s="34">
        <f>$E$28/'Fixed data'!$C$7</f>
        <v>-2.434666666666667E-3</v>
      </c>
      <c r="AB30" s="34">
        <f>$E$28/'Fixed data'!$C$7</f>
        <v>-2.434666666666667E-3</v>
      </c>
      <c r="AC30" s="34">
        <f>$E$28/'Fixed data'!$C$7</f>
        <v>-2.434666666666667E-3</v>
      </c>
      <c r="AD30" s="34">
        <f>$E$28/'Fixed data'!$C$7</f>
        <v>-2.434666666666667E-3</v>
      </c>
      <c r="AE30" s="34">
        <f>$E$28/'Fixed data'!$C$7</f>
        <v>-2.434666666666667E-3</v>
      </c>
      <c r="AF30" s="34">
        <f>$E$28/'Fixed data'!$C$7</f>
        <v>-2.434666666666667E-3</v>
      </c>
      <c r="AG30" s="34">
        <f>$E$28/'Fixed data'!$C$7</f>
        <v>-2.434666666666667E-3</v>
      </c>
      <c r="AH30" s="34">
        <f>$E$28/'Fixed data'!$C$7</f>
        <v>-2.434666666666667E-3</v>
      </c>
      <c r="AI30" s="34">
        <f>$E$28/'Fixed data'!$C$7</f>
        <v>-2.434666666666667E-3</v>
      </c>
      <c r="AJ30" s="34">
        <f>$E$28/'Fixed data'!$C$7</f>
        <v>-2.434666666666667E-3</v>
      </c>
      <c r="AK30" s="34">
        <f>$E$28/'Fixed data'!$C$7</f>
        <v>-2.434666666666667E-3</v>
      </c>
      <c r="AL30" s="34">
        <f>$E$28/'Fixed data'!$C$7</f>
        <v>-2.434666666666667E-3</v>
      </c>
      <c r="AM30" s="34">
        <f>$E$28/'Fixed data'!$C$7</f>
        <v>-2.434666666666667E-3</v>
      </c>
      <c r="AN30" s="34">
        <f>$E$28/'Fixed data'!$C$7</f>
        <v>-2.434666666666667E-3</v>
      </c>
      <c r="AO30" s="34">
        <f>$E$28/'Fixed data'!$C$7</f>
        <v>-2.434666666666667E-3</v>
      </c>
      <c r="AP30" s="34">
        <f>$E$28/'Fixed data'!$C$7</f>
        <v>-2.434666666666667E-3</v>
      </c>
      <c r="AQ30" s="34">
        <f>$E$28/'Fixed data'!$C$7</f>
        <v>-2.434666666666667E-3</v>
      </c>
      <c r="AR30" s="34">
        <f>$E$28/'Fixed data'!$C$7</f>
        <v>-2.434666666666667E-3</v>
      </c>
      <c r="AS30" s="34">
        <f>$E$28/'Fixed data'!$C$7</f>
        <v>-2.434666666666667E-3</v>
      </c>
      <c r="AT30" s="34">
        <f>$E$28/'Fixed data'!$C$7</f>
        <v>-2.434666666666667E-3</v>
      </c>
      <c r="AU30" s="34">
        <f>$E$28/'Fixed data'!$C$7</f>
        <v>-2.434666666666667E-3</v>
      </c>
      <c r="AV30" s="34">
        <f>$E$28/'Fixed data'!$C$7</f>
        <v>-2.434666666666667E-3</v>
      </c>
      <c r="AW30" s="34">
        <f>$E$28/'Fixed data'!$C$7</f>
        <v>-2.434666666666667E-3</v>
      </c>
      <c r="AX30" s="34">
        <f>$E$28/'Fixed data'!$C$7</f>
        <v>-2.434666666666667E-3</v>
      </c>
      <c r="AY30" s="34"/>
      <c r="AZ30" s="34"/>
      <c r="BA30" s="34"/>
      <c r="BB30" s="34"/>
      <c r="BC30" s="34"/>
      <c r="BD30" s="34"/>
    </row>
    <row r="31" spans="1:56" ht="16.5" hidden="1" customHeight="1" outlineLevel="1" x14ac:dyDescent="0.35">
      <c r="A31" s="115"/>
      <c r="B31" s="9" t="s">
        <v>2</v>
      </c>
      <c r="C31" s="11" t="s">
        <v>54</v>
      </c>
      <c r="D31" s="9" t="s">
        <v>40</v>
      </c>
      <c r="F31" s="34"/>
      <c r="G31" s="34">
        <f>$F$28/'Fixed data'!$C$7</f>
        <v>-2.4093312737682548E-3</v>
      </c>
      <c r="H31" s="34">
        <f>$F$28/'Fixed data'!$C$7</f>
        <v>-2.4093312737682548E-3</v>
      </c>
      <c r="I31" s="34">
        <f>$F$28/'Fixed data'!$C$7</f>
        <v>-2.4093312737682548E-3</v>
      </c>
      <c r="J31" s="34">
        <f>$F$28/'Fixed data'!$C$7</f>
        <v>-2.4093312737682548E-3</v>
      </c>
      <c r="K31" s="34">
        <f>$F$28/'Fixed data'!$C$7</f>
        <v>-2.4093312737682548E-3</v>
      </c>
      <c r="L31" s="34">
        <f>$F$28/'Fixed data'!$C$7</f>
        <v>-2.4093312737682548E-3</v>
      </c>
      <c r="M31" s="34">
        <f>$F$28/'Fixed data'!$C$7</f>
        <v>-2.4093312737682548E-3</v>
      </c>
      <c r="N31" s="34">
        <f>$F$28/'Fixed data'!$C$7</f>
        <v>-2.4093312737682548E-3</v>
      </c>
      <c r="O31" s="34">
        <f>$F$28/'Fixed data'!$C$7</f>
        <v>-2.4093312737682548E-3</v>
      </c>
      <c r="P31" s="34">
        <f>$F$28/'Fixed data'!$C$7</f>
        <v>-2.4093312737682548E-3</v>
      </c>
      <c r="Q31" s="34">
        <f>$F$28/'Fixed data'!$C$7</f>
        <v>-2.4093312737682548E-3</v>
      </c>
      <c r="R31" s="34">
        <f>$F$28/'Fixed data'!$C$7</f>
        <v>-2.4093312737682548E-3</v>
      </c>
      <c r="S31" s="34">
        <f>$F$28/'Fixed data'!$C$7</f>
        <v>-2.4093312737682548E-3</v>
      </c>
      <c r="T31" s="34">
        <f>$F$28/'Fixed data'!$C$7</f>
        <v>-2.4093312737682548E-3</v>
      </c>
      <c r="U31" s="34">
        <f>$F$28/'Fixed data'!$C$7</f>
        <v>-2.4093312737682548E-3</v>
      </c>
      <c r="V31" s="34">
        <f>$F$28/'Fixed data'!$C$7</f>
        <v>-2.4093312737682548E-3</v>
      </c>
      <c r="W31" s="34">
        <f>$F$28/'Fixed data'!$C$7</f>
        <v>-2.4093312737682548E-3</v>
      </c>
      <c r="X31" s="34">
        <f>$F$28/'Fixed data'!$C$7</f>
        <v>-2.4093312737682548E-3</v>
      </c>
      <c r="Y31" s="34">
        <f>$F$28/'Fixed data'!$C$7</f>
        <v>-2.4093312737682548E-3</v>
      </c>
      <c r="Z31" s="34">
        <f>$F$28/'Fixed data'!$C$7</f>
        <v>-2.4093312737682548E-3</v>
      </c>
      <c r="AA31" s="34">
        <f>$F$28/'Fixed data'!$C$7</f>
        <v>-2.4093312737682548E-3</v>
      </c>
      <c r="AB31" s="34">
        <f>$F$28/'Fixed data'!$C$7</f>
        <v>-2.4093312737682548E-3</v>
      </c>
      <c r="AC31" s="34">
        <f>$F$28/'Fixed data'!$C$7</f>
        <v>-2.4093312737682548E-3</v>
      </c>
      <c r="AD31" s="34">
        <f>$F$28/'Fixed data'!$C$7</f>
        <v>-2.4093312737682548E-3</v>
      </c>
      <c r="AE31" s="34">
        <f>$F$28/'Fixed data'!$C$7</f>
        <v>-2.4093312737682548E-3</v>
      </c>
      <c r="AF31" s="34">
        <f>$F$28/'Fixed data'!$C$7</f>
        <v>-2.4093312737682548E-3</v>
      </c>
      <c r="AG31" s="34">
        <f>$F$28/'Fixed data'!$C$7</f>
        <v>-2.4093312737682548E-3</v>
      </c>
      <c r="AH31" s="34">
        <f>$F$28/'Fixed data'!$C$7</f>
        <v>-2.4093312737682548E-3</v>
      </c>
      <c r="AI31" s="34">
        <f>$F$28/'Fixed data'!$C$7</f>
        <v>-2.4093312737682548E-3</v>
      </c>
      <c r="AJ31" s="34">
        <f>$F$28/'Fixed data'!$C$7</f>
        <v>-2.4093312737682548E-3</v>
      </c>
      <c r="AK31" s="34">
        <f>$F$28/'Fixed data'!$C$7</f>
        <v>-2.4093312737682548E-3</v>
      </c>
      <c r="AL31" s="34">
        <f>$F$28/'Fixed data'!$C$7</f>
        <v>-2.4093312737682548E-3</v>
      </c>
      <c r="AM31" s="34">
        <f>$F$28/'Fixed data'!$C$7</f>
        <v>-2.4093312737682548E-3</v>
      </c>
      <c r="AN31" s="34">
        <f>$F$28/'Fixed data'!$C$7</f>
        <v>-2.4093312737682548E-3</v>
      </c>
      <c r="AO31" s="34">
        <f>$F$28/'Fixed data'!$C$7</f>
        <v>-2.4093312737682548E-3</v>
      </c>
      <c r="AP31" s="34">
        <f>$F$28/'Fixed data'!$C$7</f>
        <v>-2.4093312737682548E-3</v>
      </c>
      <c r="AQ31" s="34">
        <f>$F$28/'Fixed data'!$C$7</f>
        <v>-2.4093312737682548E-3</v>
      </c>
      <c r="AR31" s="34">
        <f>$F$28/'Fixed data'!$C$7</f>
        <v>-2.4093312737682548E-3</v>
      </c>
      <c r="AS31" s="34">
        <f>$F$28/'Fixed data'!$C$7</f>
        <v>-2.4093312737682548E-3</v>
      </c>
      <c r="AT31" s="34">
        <f>$F$28/'Fixed data'!$C$7</f>
        <v>-2.4093312737682548E-3</v>
      </c>
      <c r="AU31" s="34">
        <f>$F$28/'Fixed data'!$C$7</f>
        <v>-2.4093312737682548E-3</v>
      </c>
      <c r="AV31" s="34">
        <f>$F$28/'Fixed data'!$C$7</f>
        <v>-2.4093312737682548E-3</v>
      </c>
      <c r="AW31" s="34">
        <f>$F$28/'Fixed data'!$C$7</f>
        <v>-2.4093312737682548E-3</v>
      </c>
      <c r="AX31" s="34">
        <f>$F$28/'Fixed data'!$C$7</f>
        <v>-2.4093312737682548E-3</v>
      </c>
      <c r="AY31" s="34">
        <f>$F$28/'Fixed data'!$C$7</f>
        <v>-2.4093312737682548E-3</v>
      </c>
      <c r="AZ31" s="34"/>
      <c r="BA31" s="34"/>
      <c r="BB31" s="34"/>
      <c r="BC31" s="34"/>
      <c r="BD31" s="34"/>
    </row>
    <row r="32" spans="1:56" ht="16.5" hidden="1" customHeight="1" outlineLevel="1" x14ac:dyDescent="0.35">
      <c r="A32" s="115"/>
      <c r="B32" s="9" t="s">
        <v>3</v>
      </c>
      <c r="C32" s="11" t="s">
        <v>55</v>
      </c>
      <c r="D32" s="9" t="s">
        <v>40</v>
      </c>
      <c r="F32" s="34"/>
      <c r="G32" s="34"/>
      <c r="H32" s="34">
        <f>$G$28/'Fixed data'!$C$7</f>
        <v>-2.3835167694563958E-3</v>
      </c>
      <c r="I32" s="34">
        <f>$G$28/'Fixed data'!$C$7</f>
        <v>-2.3835167694563958E-3</v>
      </c>
      <c r="J32" s="34">
        <f>$G$28/'Fixed data'!$C$7</f>
        <v>-2.3835167694563958E-3</v>
      </c>
      <c r="K32" s="34">
        <f>$G$28/'Fixed data'!$C$7</f>
        <v>-2.3835167694563958E-3</v>
      </c>
      <c r="L32" s="34">
        <f>$G$28/'Fixed data'!$C$7</f>
        <v>-2.3835167694563958E-3</v>
      </c>
      <c r="M32" s="34">
        <f>$G$28/'Fixed data'!$C$7</f>
        <v>-2.3835167694563958E-3</v>
      </c>
      <c r="N32" s="34">
        <f>$G$28/'Fixed data'!$C$7</f>
        <v>-2.3835167694563958E-3</v>
      </c>
      <c r="O32" s="34">
        <f>$G$28/'Fixed data'!$C$7</f>
        <v>-2.3835167694563958E-3</v>
      </c>
      <c r="P32" s="34">
        <f>$G$28/'Fixed data'!$C$7</f>
        <v>-2.3835167694563958E-3</v>
      </c>
      <c r="Q32" s="34">
        <f>$G$28/'Fixed data'!$C$7</f>
        <v>-2.3835167694563958E-3</v>
      </c>
      <c r="R32" s="34">
        <f>$G$28/'Fixed data'!$C$7</f>
        <v>-2.3835167694563958E-3</v>
      </c>
      <c r="S32" s="34">
        <f>$G$28/'Fixed data'!$C$7</f>
        <v>-2.3835167694563958E-3</v>
      </c>
      <c r="T32" s="34">
        <f>$G$28/'Fixed data'!$C$7</f>
        <v>-2.3835167694563958E-3</v>
      </c>
      <c r="U32" s="34">
        <f>$G$28/'Fixed data'!$C$7</f>
        <v>-2.3835167694563958E-3</v>
      </c>
      <c r="V32" s="34">
        <f>$G$28/'Fixed data'!$C$7</f>
        <v>-2.3835167694563958E-3</v>
      </c>
      <c r="W32" s="34">
        <f>$G$28/'Fixed data'!$C$7</f>
        <v>-2.3835167694563958E-3</v>
      </c>
      <c r="X32" s="34">
        <f>$G$28/'Fixed data'!$C$7</f>
        <v>-2.3835167694563958E-3</v>
      </c>
      <c r="Y32" s="34">
        <f>$G$28/'Fixed data'!$C$7</f>
        <v>-2.3835167694563958E-3</v>
      </c>
      <c r="Z32" s="34">
        <f>$G$28/'Fixed data'!$C$7</f>
        <v>-2.3835167694563958E-3</v>
      </c>
      <c r="AA32" s="34">
        <f>$G$28/'Fixed data'!$C$7</f>
        <v>-2.3835167694563958E-3</v>
      </c>
      <c r="AB32" s="34">
        <f>$G$28/'Fixed data'!$C$7</f>
        <v>-2.3835167694563958E-3</v>
      </c>
      <c r="AC32" s="34">
        <f>$G$28/'Fixed data'!$C$7</f>
        <v>-2.3835167694563958E-3</v>
      </c>
      <c r="AD32" s="34">
        <f>$G$28/'Fixed data'!$C$7</f>
        <v>-2.3835167694563958E-3</v>
      </c>
      <c r="AE32" s="34">
        <f>$G$28/'Fixed data'!$C$7</f>
        <v>-2.3835167694563958E-3</v>
      </c>
      <c r="AF32" s="34">
        <f>$G$28/'Fixed data'!$C$7</f>
        <v>-2.3835167694563958E-3</v>
      </c>
      <c r="AG32" s="34">
        <f>$G$28/'Fixed data'!$C$7</f>
        <v>-2.3835167694563958E-3</v>
      </c>
      <c r="AH32" s="34">
        <f>$G$28/'Fixed data'!$C$7</f>
        <v>-2.3835167694563958E-3</v>
      </c>
      <c r="AI32" s="34">
        <f>$G$28/'Fixed data'!$C$7</f>
        <v>-2.3835167694563958E-3</v>
      </c>
      <c r="AJ32" s="34">
        <f>$G$28/'Fixed data'!$C$7</f>
        <v>-2.3835167694563958E-3</v>
      </c>
      <c r="AK32" s="34">
        <f>$G$28/'Fixed data'!$C$7</f>
        <v>-2.3835167694563958E-3</v>
      </c>
      <c r="AL32" s="34">
        <f>$G$28/'Fixed data'!$C$7</f>
        <v>-2.3835167694563958E-3</v>
      </c>
      <c r="AM32" s="34">
        <f>$G$28/'Fixed data'!$C$7</f>
        <v>-2.3835167694563958E-3</v>
      </c>
      <c r="AN32" s="34">
        <f>$G$28/'Fixed data'!$C$7</f>
        <v>-2.3835167694563958E-3</v>
      </c>
      <c r="AO32" s="34">
        <f>$G$28/'Fixed data'!$C$7</f>
        <v>-2.3835167694563958E-3</v>
      </c>
      <c r="AP32" s="34">
        <f>$G$28/'Fixed data'!$C$7</f>
        <v>-2.3835167694563958E-3</v>
      </c>
      <c r="AQ32" s="34">
        <f>$G$28/'Fixed data'!$C$7</f>
        <v>-2.3835167694563958E-3</v>
      </c>
      <c r="AR32" s="34">
        <f>$G$28/'Fixed data'!$C$7</f>
        <v>-2.3835167694563958E-3</v>
      </c>
      <c r="AS32" s="34">
        <f>$G$28/'Fixed data'!$C$7</f>
        <v>-2.3835167694563958E-3</v>
      </c>
      <c r="AT32" s="34">
        <f>$G$28/'Fixed data'!$C$7</f>
        <v>-2.3835167694563958E-3</v>
      </c>
      <c r="AU32" s="34">
        <f>$G$28/'Fixed data'!$C$7</f>
        <v>-2.3835167694563958E-3</v>
      </c>
      <c r="AV32" s="34">
        <f>$G$28/'Fixed data'!$C$7</f>
        <v>-2.3835167694563958E-3</v>
      </c>
      <c r="AW32" s="34">
        <f>$G$28/'Fixed data'!$C$7</f>
        <v>-2.3835167694563958E-3</v>
      </c>
      <c r="AX32" s="34">
        <f>$G$28/'Fixed data'!$C$7</f>
        <v>-2.3835167694563958E-3</v>
      </c>
      <c r="AY32" s="34">
        <f>$G$28/'Fixed data'!$C$7</f>
        <v>-2.3835167694563958E-3</v>
      </c>
      <c r="AZ32" s="34">
        <f>$G$28/'Fixed data'!$C$7</f>
        <v>-2.3835167694563958E-3</v>
      </c>
      <c r="BA32" s="34"/>
      <c r="BB32" s="34"/>
      <c r="BC32" s="34"/>
      <c r="BD32" s="34"/>
    </row>
    <row r="33" spans="1:57" ht="16.5" hidden="1" customHeight="1" outlineLevel="1" x14ac:dyDescent="0.35">
      <c r="A33" s="115"/>
      <c r="B33" s="9" t="s">
        <v>4</v>
      </c>
      <c r="C33" s="11" t="s">
        <v>56</v>
      </c>
      <c r="D33" s="9" t="s">
        <v>40</v>
      </c>
      <c r="F33" s="34"/>
      <c r="G33" s="34"/>
      <c r="H33" s="34"/>
      <c r="I33" s="34">
        <f>$H$28/'Fixed data'!$C$7</f>
        <v>-2.92628720133362E-3</v>
      </c>
      <c r="J33" s="34">
        <f>$H$28/'Fixed data'!$C$7</f>
        <v>-2.92628720133362E-3</v>
      </c>
      <c r="K33" s="34">
        <f>$H$28/'Fixed data'!$C$7</f>
        <v>-2.92628720133362E-3</v>
      </c>
      <c r="L33" s="34">
        <f>$H$28/'Fixed data'!$C$7</f>
        <v>-2.92628720133362E-3</v>
      </c>
      <c r="M33" s="34">
        <f>$H$28/'Fixed data'!$C$7</f>
        <v>-2.92628720133362E-3</v>
      </c>
      <c r="N33" s="34">
        <f>$H$28/'Fixed data'!$C$7</f>
        <v>-2.92628720133362E-3</v>
      </c>
      <c r="O33" s="34">
        <f>$H$28/'Fixed data'!$C$7</f>
        <v>-2.92628720133362E-3</v>
      </c>
      <c r="P33" s="34">
        <f>$H$28/'Fixed data'!$C$7</f>
        <v>-2.92628720133362E-3</v>
      </c>
      <c r="Q33" s="34">
        <f>$H$28/'Fixed data'!$C$7</f>
        <v>-2.92628720133362E-3</v>
      </c>
      <c r="R33" s="34">
        <f>$H$28/'Fixed data'!$C$7</f>
        <v>-2.92628720133362E-3</v>
      </c>
      <c r="S33" s="34">
        <f>$H$28/'Fixed data'!$C$7</f>
        <v>-2.92628720133362E-3</v>
      </c>
      <c r="T33" s="34">
        <f>$H$28/'Fixed data'!$C$7</f>
        <v>-2.92628720133362E-3</v>
      </c>
      <c r="U33" s="34">
        <f>$H$28/'Fixed data'!$C$7</f>
        <v>-2.92628720133362E-3</v>
      </c>
      <c r="V33" s="34">
        <f>$H$28/'Fixed data'!$C$7</f>
        <v>-2.92628720133362E-3</v>
      </c>
      <c r="W33" s="34">
        <f>$H$28/'Fixed data'!$C$7</f>
        <v>-2.92628720133362E-3</v>
      </c>
      <c r="X33" s="34">
        <f>$H$28/'Fixed data'!$C$7</f>
        <v>-2.92628720133362E-3</v>
      </c>
      <c r="Y33" s="34">
        <f>$H$28/'Fixed data'!$C$7</f>
        <v>-2.92628720133362E-3</v>
      </c>
      <c r="Z33" s="34">
        <f>$H$28/'Fixed data'!$C$7</f>
        <v>-2.92628720133362E-3</v>
      </c>
      <c r="AA33" s="34">
        <f>$H$28/'Fixed data'!$C$7</f>
        <v>-2.92628720133362E-3</v>
      </c>
      <c r="AB33" s="34">
        <f>$H$28/'Fixed data'!$C$7</f>
        <v>-2.92628720133362E-3</v>
      </c>
      <c r="AC33" s="34">
        <f>$H$28/'Fixed data'!$C$7</f>
        <v>-2.92628720133362E-3</v>
      </c>
      <c r="AD33" s="34">
        <f>$H$28/'Fixed data'!$C$7</f>
        <v>-2.92628720133362E-3</v>
      </c>
      <c r="AE33" s="34">
        <f>$H$28/'Fixed data'!$C$7</f>
        <v>-2.92628720133362E-3</v>
      </c>
      <c r="AF33" s="34">
        <f>$H$28/'Fixed data'!$C$7</f>
        <v>-2.92628720133362E-3</v>
      </c>
      <c r="AG33" s="34">
        <f>$H$28/'Fixed data'!$C$7</f>
        <v>-2.92628720133362E-3</v>
      </c>
      <c r="AH33" s="34">
        <f>$H$28/'Fixed data'!$C$7</f>
        <v>-2.92628720133362E-3</v>
      </c>
      <c r="AI33" s="34">
        <f>$H$28/'Fixed data'!$C$7</f>
        <v>-2.92628720133362E-3</v>
      </c>
      <c r="AJ33" s="34">
        <f>$H$28/'Fixed data'!$C$7</f>
        <v>-2.92628720133362E-3</v>
      </c>
      <c r="AK33" s="34">
        <f>$H$28/'Fixed data'!$C$7</f>
        <v>-2.92628720133362E-3</v>
      </c>
      <c r="AL33" s="34">
        <f>$H$28/'Fixed data'!$C$7</f>
        <v>-2.92628720133362E-3</v>
      </c>
      <c r="AM33" s="34">
        <f>$H$28/'Fixed data'!$C$7</f>
        <v>-2.92628720133362E-3</v>
      </c>
      <c r="AN33" s="34">
        <f>$H$28/'Fixed data'!$C$7</f>
        <v>-2.92628720133362E-3</v>
      </c>
      <c r="AO33" s="34">
        <f>$H$28/'Fixed data'!$C$7</f>
        <v>-2.92628720133362E-3</v>
      </c>
      <c r="AP33" s="34">
        <f>$H$28/'Fixed data'!$C$7</f>
        <v>-2.92628720133362E-3</v>
      </c>
      <c r="AQ33" s="34">
        <f>$H$28/'Fixed data'!$C$7</f>
        <v>-2.92628720133362E-3</v>
      </c>
      <c r="AR33" s="34">
        <f>$H$28/'Fixed data'!$C$7</f>
        <v>-2.92628720133362E-3</v>
      </c>
      <c r="AS33" s="34">
        <f>$H$28/'Fixed data'!$C$7</f>
        <v>-2.92628720133362E-3</v>
      </c>
      <c r="AT33" s="34">
        <f>$H$28/'Fixed data'!$C$7</f>
        <v>-2.92628720133362E-3</v>
      </c>
      <c r="AU33" s="34">
        <f>$H$28/'Fixed data'!$C$7</f>
        <v>-2.92628720133362E-3</v>
      </c>
      <c r="AV33" s="34">
        <f>$H$28/'Fixed data'!$C$7</f>
        <v>-2.92628720133362E-3</v>
      </c>
      <c r="AW33" s="34">
        <f>$H$28/'Fixed data'!$C$7</f>
        <v>-2.92628720133362E-3</v>
      </c>
      <c r="AX33" s="34">
        <f>$H$28/'Fixed data'!$C$7</f>
        <v>-2.92628720133362E-3</v>
      </c>
      <c r="AY33" s="34">
        <f>$H$28/'Fixed data'!$C$7</f>
        <v>-2.92628720133362E-3</v>
      </c>
      <c r="AZ33" s="34">
        <f>$H$28/'Fixed data'!$C$7</f>
        <v>-2.92628720133362E-3</v>
      </c>
      <c r="BA33" s="34">
        <f>$H$28/'Fixed data'!$C$7</f>
        <v>-2.92628720133362E-3</v>
      </c>
      <c r="BB33" s="34"/>
      <c r="BC33" s="34"/>
      <c r="BD33" s="34"/>
    </row>
    <row r="34" spans="1:57" ht="16.5" hidden="1" customHeight="1" outlineLevel="1" x14ac:dyDescent="0.35">
      <c r="A34" s="115"/>
      <c r="B34" s="9" t="s">
        <v>5</v>
      </c>
      <c r="C34" s="11" t="s">
        <v>57</v>
      </c>
      <c r="D34" s="9" t="s">
        <v>40</v>
      </c>
      <c r="F34" s="34"/>
      <c r="G34" s="34"/>
      <c r="H34" s="34"/>
      <c r="I34" s="34"/>
      <c r="J34" s="34">
        <f>$I$28/'Fixed data'!$C$7</f>
        <v>-2.8981518013413842E-3</v>
      </c>
      <c r="K34" s="34">
        <f>$I$28/'Fixed data'!$C$7</f>
        <v>-2.8981518013413842E-3</v>
      </c>
      <c r="L34" s="34">
        <f>$I$28/'Fixed data'!$C$7</f>
        <v>-2.8981518013413842E-3</v>
      </c>
      <c r="M34" s="34">
        <f>$I$28/'Fixed data'!$C$7</f>
        <v>-2.8981518013413842E-3</v>
      </c>
      <c r="N34" s="34">
        <f>$I$28/'Fixed data'!$C$7</f>
        <v>-2.8981518013413842E-3</v>
      </c>
      <c r="O34" s="34">
        <f>$I$28/'Fixed data'!$C$7</f>
        <v>-2.8981518013413842E-3</v>
      </c>
      <c r="P34" s="34">
        <f>$I$28/'Fixed data'!$C$7</f>
        <v>-2.8981518013413842E-3</v>
      </c>
      <c r="Q34" s="34">
        <f>$I$28/'Fixed data'!$C$7</f>
        <v>-2.8981518013413842E-3</v>
      </c>
      <c r="R34" s="34">
        <f>$I$28/'Fixed data'!$C$7</f>
        <v>-2.8981518013413842E-3</v>
      </c>
      <c r="S34" s="34">
        <f>$I$28/'Fixed data'!$C$7</f>
        <v>-2.8981518013413842E-3</v>
      </c>
      <c r="T34" s="34">
        <f>$I$28/'Fixed data'!$C$7</f>
        <v>-2.8981518013413842E-3</v>
      </c>
      <c r="U34" s="34">
        <f>$I$28/'Fixed data'!$C$7</f>
        <v>-2.8981518013413842E-3</v>
      </c>
      <c r="V34" s="34">
        <f>$I$28/'Fixed data'!$C$7</f>
        <v>-2.8981518013413842E-3</v>
      </c>
      <c r="W34" s="34">
        <f>$I$28/'Fixed data'!$C$7</f>
        <v>-2.8981518013413842E-3</v>
      </c>
      <c r="X34" s="34">
        <f>$I$28/'Fixed data'!$C$7</f>
        <v>-2.8981518013413842E-3</v>
      </c>
      <c r="Y34" s="34">
        <f>$I$28/'Fixed data'!$C$7</f>
        <v>-2.8981518013413842E-3</v>
      </c>
      <c r="Z34" s="34">
        <f>$I$28/'Fixed data'!$C$7</f>
        <v>-2.8981518013413842E-3</v>
      </c>
      <c r="AA34" s="34">
        <f>$I$28/'Fixed data'!$C$7</f>
        <v>-2.8981518013413842E-3</v>
      </c>
      <c r="AB34" s="34">
        <f>$I$28/'Fixed data'!$C$7</f>
        <v>-2.8981518013413842E-3</v>
      </c>
      <c r="AC34" s="34">
        <f>$I$28/'Fixed data'!$C$7</f>
        <v>-2.8981518013413842E-3</v>
      </c>
      <c r="AD34" s="34">
        <f>$I$28/'Fixed data'!$C$7</f>
        <v>-2.8981518013413842E-3</v>
      </c>
      <c r="AE34" s="34">
        <f>$I$28/'Fixed data'!$C$7</f>
        <v>-2.8981518013413842E-3</v>
      </c>
      <c r="AF34" s="34">
        <f>$I$28/'Fixed data'!$C$7</f>
        <v>-2.8981518013413842E-3</v>
      </c>
      <c r="AG34" s="34">
        <f>$I$28/'Fixed data'!$C$7</f>
        <v>-2.8981518013413842E-3</v>
      </c>
      <c r="AH34" s="34">
        <f>$I$28/'Fixed data'!$C$7</f>
        <v>-2.8981518013413842E-3</v>
      </c>
      <c r="AI34" s="34">
        <f>$I$28/'Fixed data'!$C$7</f>
        <v>-2.8981518013413842E-3</v>
      </c>
      <c r="AJ34" s="34">
        <f>$I$28/'Fixed data'!$C$7</f>
        <v>-2.8981518013413842E-3</v>
      </c>
      <c r="AK34" s="34">
        <f>$I$28/'Fixed data'!$C$7</f>
        <v>-2.8981518013413842E-3</v>
      </c>
      <c r="AL34" s="34">
        <f>$I$28/'Fixed data'!$C$7</f>
        <v>-2.8981518013413842E-3</v>
      </c>
      <c r="AM34" s="34">
        <f>$I$28/'Fixed data'!$C$7</f>
        <v>-2.8981518013413842E-3</v>
      </c>
      <c r="AN34" s="34">
        <f>$I$28/'Fixed data'!$C$7</f>
        <v>-2.8981518013413842E-3</v>
      </c>
      <c r="AO34" s="34">
        <f>$I$28/'Fixed data'!$C$7</f>
        <v>-2.8981518013413842E-3</v>
      </c>
      <c r="AP34" s="34">
        <f>$I$28/'Fixed data'!$C$7</f>
        <v>-2.8981518013413842E-3</v>
      </c>
      <c r="AQ34" s="34">
        <f>$I$28/'Fixed data'!$C$7</f>
        <v>-2.8981518013413842E-3</v>
      </c>
      <c r="AR34" s="34">
        <f>$I$28/'Fixed data'!$C$7</f>
        <v>-2.8981518013413842E-3</v>
      </c>
      <c r="AS34" s="34">
        <f>$I$28/'Fixed data'!$C$7</f>
        <v>-2.8981518013413842E-3</v>
      </c>
      <c r="AT34" s="34">
        <f>$I$28/'Fixed data'!$C$7</f>
        <v>-2.8981518013413842E-3</v>
      </c>
      <c r="AU34" s="34">
        <f>$I$28/'Fixed data'!$C$7</f>
        <v>-2.8981518013413842E-3</v>
      </c>
      <c r="AV34" s="34">
        <f>$I$28/'Fixed data'!$C$7</f>
        <v>-2.8981518013413842E-3</v>
      </c>
      <c r="AW34" s="34">
        <f>$I$28/'Fixed data'!$C$7</f>
        <v>-2.8981518013413842E-3</v>
      </c>
      <c r="AX34" s="34">
        <f>$I$28/'Fixed data'!$C$7</f>
        <v>-2.8981518013413842E-3</v>
      </c>
      <c r="AY34" s="34">
        <f>$I$28/'Fixed data'!$C$7</f>
        <v>-2.8981518013413842E-3</v>
      </c>
      <c r="AZ34" s="34">
        <f>$I$28/'Fixed data'!$C$7</f>
        <v>-2.8981518013413842E-3</v>
      </c>
      <c r="BA34" s="34">
        <f>$I$28/'Fixed data'!$C$7</f>
        <v>-2.8981518013413842E-3</v>
      </c>
      <c r="BB34" s="34">
        <f>$I$28/'Fixed data'!$C$7</f>
        <v>-2.8981518013413842E-3</v>
      </c>
      <c r="BC34" s="34"/>
      <c r="BD34" s="34"/>
    </row>
    <row r="35" spans="1:57" ht="16.5" hidden="1" customHeight="1" outlineLevel="1" x14ac:dyDescent="0.35">
      <c r="A35" s="115"/>
      <c r="B35" s="9" t="s">
        <v>6</v>
      </c>
      <c r="C35" s="11" t="s">
        <v>58</v>
      </c>
      <c r="D35" s="9" t="s">
        <v>40</v>
      </c>
      <c r="F35" s="34"/>
      <c r="G35" s="34"/>
      <c r="H35" s="34"/>
      <c r="I35" s="34"/>
      <c r="J35" s="34"/>
      <c r="K35" s="34">
        <f>$J$28/'Fixed data'!$C$7</f>
        <v>-2.8474430844257683E-3</v>
      </c>
      <c r="L35" s="34">
        <f>$J$28/'Fixed data'!$C$7</f>
        <v>-2.8474430844257683E-3</v>
      </c>
      <c r="M35" s="34">
        <f>$J$28/'Fixed data'!$C$7</f>
        <v>-2.8474430844257683E-3</v>
      </c>
      <c r="N35" s="34">
        <f>$J$28/'Fixed data'!$C$7</f>
        <v>-2.8474430844257683E-3</v>
      </c>
      <c r="O35" s="34">
        <f>$J$28/'Fixed data'!$C$7</f>
        <v>-2.8474430844257683E-3</v>
      </c>
      <c r="P35" s="34">
        <f>$J$28/'Fixed data'!$C$7</f>
        <v>-2.8474430844257683E-3</v>
      </c>
      <c r="Q35" s="34">
        <f>$J$28/'Fixed data'!$C$7</f>
        <v>-2.8474430844257683E-3</v>
      </c>
      <c r="R35" s="34">
        <f>$J$28/'Fixed data'!$C$7</f>
        <v>-2.8474430844257683E-3</v>
      </c>
      <c r="S35" s="34">
        <f>$J$28/'Fixed data'!$C$7</f>
        <v>-2.8474430844257683E-3</v>
      </c>
      <c r="T35" s="34">
        <f>$J$28/'Fixed data'!$C$7</f>
        <v>-2.8474430844257683E-3</v>
      </c>
      <c r="U35" s="34">
        <f>$J$28/'Fixed data'!$C$7</f>
        <v>-2.8474430844257683E-3</v>
      </c>
      <c r="V35" s="34">
        <f>$J$28/'Fixed data'!$C$7</f>
        <v>-2.8474430844257683E-3</v>
      </c>
      <c r="W35" s="34">
        <f>$J$28/'Fixed data'!$C$7</f>
        <v>-2.8474430844257683E-3</v>
      </c>
      <c r="X35" s="34">
        <f>$J$28/'Fixed data'!$C$7</f>
        <v>-2.8474430844257683E-3</v>
      </c>
      <c r="Y35" s="34">
        <f>$J$28/'Fixed data'!$C$7</f>
        <v>-2.8474430844257683E-3</v>
      </c>
      <c r="Z35" s="34">
        <f>$J$28/'Fixed data'!$C$7</f>
        <v>-2.8474430844257683E-3</v>
      </c>
      <c r="AA35" s="34">
        <f>$J$28/'Fixed data'!$C$7</f>
        <v>-2.8474430844257683E-3</v>
      </c>
      <c r="AB35" s="34">
        <f>$J$28/'Fixed data'!$C$7</f>
        <v>-2.8474430844257683E-3</v>
      </c>
      <c r="AC35" s="34">
        <f>$J$28/'Fixed data'!$C$7</f>
        <v>-2.8474430844257683E-3</v>
      </c>
      <c r="AD35" s="34">
        <f>$J$28/'Fixed data'!$C$7</f>
        <v>-2.8474430844257683E-3</v>
      </c>
      <c r="AE35" s="34">
        <f>$J$28/'Fixed data'!$C$7</f>
        <v>-2.8474430844257683E-3</v>
      </c>
      <c r="AF35" s="34">
        <f>$J$28/'Fixed data'!$C$7</f>
        <v>-2.8474430844257683E-3</v>
      </c>
      <c r="AG35" s="34">
        <f>$J$28/'Fixed data'!$C$7</f>
        <v>-2.8474430844257683E-3</v>
      </c>
      <c r="AH35" s="34">
        <f>$J$28/'Fixed data'!$C$7</f>
        <v>-2.8474430844257683E-3</v>
      </c>
      <c r="AI35" s="34">
        <f>$J$28/'Fixed data'!$C$7</f>
        <v>-2.8474430844257683E-3</v>
      </c>
      <c r="AJ35" s="34">
        <f>$J$28/'Fixed data'!$C$7</f>
        <v>-2.8474430844257683E-3</v>
      </c>
      <c r="AK35" s="34">
        <f>$J$28/'Fixed data'!$C$7</f>
        <v>-2.8474430844257683E-3</v>
      </c>
      <c r="AL35" s="34">
        <f>$J$28/'Fixed data'!$C$7</f>
        <v>-2.8474430844257683E-3</v>
      </c>
      <c r="AM35" s="34">
        <f>$J$28/'Fixed data'!$C$7</f>
        <v>-2.8474430844257683E-3</v>
      </c>
      <c r="AN35" s="34">
        <f>$J$28/'Fixed data'!$C$7</f>
        <v>-2.8474430844257683E-3</v>
      </c>
      <c r="AO35" s="34">
        <f>$J$28/'Fixed data'!$C$7</f>
        <v>-2.8474430844257683E-3</v>
      </c>
      <c r="AP35" s="34">
        <f>$J$28/'Fixed data'!$C$7</f>
        <v>-2.8474430844257683E-3</v>
      </c>
      <c r="AQ35" s="34">
        <f>$J$28/'Fixed data'!$C$7</f>
        <v>-2.8474430844257683E-3</v>
      </c>
      <c r="AR35" s="34">
        <f>$J$28/'Fixed data'!$C$7</f>
        <v>-2.8474430844257683E-3</v>
      </c>
      <c r="AS35" s="34">
        <f>$J$28/'Fixed data'!$C$7</f>
        <v>-2.8474430844257683E-3</v>
      </c>
      <c r="AT35" s="34">
        <f>$J$28/'Fixed data'!$C$7</f>
        <v>-2.8474430844257683E-3</v>
      </c>
      <c r="AU35" s="34">
        <f>$J$28/'Fixed data'!$C$7</f>
        <v>-2.8474430844257683E-3</v>
      </c>
      <c r="AV35" s="34">
        <f>$J$28/'Fixed data'!$C$7</f>
        <v>-2.8474430844257683E-3</v>
      </c>
      <c r="AW35" s="34">
        <f>$J$28/'Fixed data'!$C$7</f>
        <v>-2.8474430844257683E-3</v>
      </c>
      <c r="AX35" s="34">
        <f>$J$28/'Fixed data'!$C$7</f>
        <v>-2.8474430844257683E-3</v>
      </c>
      <c r="AY35" s="34">
        <f>$J$28/'Fixed data'!$C$7</f>
        <v>-2.8474430844257683E-3</v>
      </c>
      <c r="AZ35" s="34">
        <f>$J$28/'Fixed data'!$C$7</f>
        <v>-2.8474430844257683E-3</v>
      </c>
      <c r="BA35" s="34">
        <f>$J$28/'Fixed data'!$C$7</f>
        <v>-2.8474430844257683E-3</v>
      </c>
      <c r="BB35" s="34">
        <f>$J$28/'Fixed data'!$C$7</f>
        <v>-2.8474430844257683E-3</v>
      </c>
      <c r="BC35" s="34">
        <f>$J$28/'Fixed data'!$C$7</f>
        <v>-2.8474430844257683E-3</v>
      </c>
      <c r="BD35" s="34"/>
    </row>
    <row r="36" spans="1:57" ht="16.5" hidden="1" customHeight="1" outlineLevel="1" x14ac:dyDescent="0.35">
      <c r="A36" s="115"/>
      <c r="B36" s="9" t="s">
        <v>32</v>
      </c>
      <c r="C36" s="11" t="s">
        <v>59</v>
      </c>
      <c r="D36" s="9" t="s">
        <v>40</v>
      </c>
      <c r="F36" s="34"/>
      <c r="G36" s="34"/>
      <c r="H36" s="34"/>
      <c r="I36" s="34"/>
      <c r="J36" s="34"/>
      <c r="K36" s="34"/>
      <c r="L36" s="34">
        <f>$K$28/'Fixed data'!$C$7</f>
        <v>-2.8172296096917902E-3</v>
      </c>
      <c r="M36" s="34">
        <f>$K$28/'Fixed data'!$C$7</f>
        <v>-2.8172296096917902E-3</v>
      </c>
      <c r="N36" s="34">
        <f>$K$28/'Fixed data'!$C$7</f>
        <v>-2.8172296096917902E-3</v>
      </c>
      <c r="O36" s="34">
        <f>$K$28/'Fixed data'!$C$7</f>
        <v>-2.8172296096917902E-3</v>
      </c>
      <c r="P36" s="34">
        <f>$K$28/'Fixed data'!$C$7</f>
        <v>-2.8172296096917902E-3</v>
      </c>
      <c r="Q36" s="34">
        <f>$K$28/'Fixed data'!$C$7</f>
        <v>-2.8172296096917902E-3</v>
      </c>
      <c r="R36" s="34">
        <f>$K$28/'Fixed data'!$C$7</f>
        <v>-2.8172296096917902E-3</v>
      </c>
      <c r="S36" s="34">
        <f>$K$28/'Fixed data'!$C$7</f>
        <v>-2.8172296096917902E-3</v>
      </c>
      <c r="T36" s="34">
        <f>$K$28/'Fixed data'!$C$7</f>
        <v>-2.8172296096917902E-3</v>
      </c>
      <c r="U36" s="34">
        <f>$K$28/'Fixed data'!$C$7</f>
        <v>-2.8172296096917902E-3</v>
      </c>
      <c r="V36" s="34">
        <f>$K$28/'Fixed data'!$C$7</f>
        <v>-2.8172296096917902E-3</v>
      </c>
      <c r="W36" s="34">
        <f>$K$28/'Fixed data'!$C$7</f>
        <v>-2.8172296096917902E-3</v>
      </c>
      <c r="X36" s="34">
        <f>$K$28/'Fixed data'!$C$7</f>
        <v>-2.8172296096917902E-3</v>
      </c>
      <c r="Y36" s="34">
        <f>$K$28/'Fixed data'!$C$7</f>
        <v>-2.8172296096917902E-3</v>
      </c>
      <c r="Z36" s="34">
        <f>$K$28/'Fixed data'!$C$7</f>
        <v>-2.8172296096917902E-3</v>
      </c>
      <c r="AA36" s="34">
        <f>$K$28/'Fixed data'!$C$7</f>
        <v>-2.8172296096917902E-3</v>
      </c>
      <c r="AB36" s="34">
        <f>$K$28/'Fixed data'!$C$7</f>
        <v>-2.8172296096917902E-3</v>
      </c>
      <c r="AC36" s="34">
        <f>$K$28/'Fixed data'!$C$7</f>
        <v>-2.8172296096917902E-3</v>
      </c>
      <c r="AD36" s="34">
        <f>$K$28/'Fixed data'!$C$7</f>
        <v>-2.8172296096917902E-3</v>
      </c>
      <c r="AE36" s="34">
        <f>$K$28/'Fixed data'!$C$7</f>
        <v>-2.8172296096917902E-3</v>
      </c>
      <c r="AF36" s="34">
        <f>$K$28/'Fixed data'!$C$7</f>
        <v>-2.8172296096917902E-3</v>
      </c>
      <c r="AG36" s="34">
        <f>$K$28/'Fixed data'!$C$7</f>
        <v>-2.8172296096917902E-3</v>
      </c>
      <c r="AH36" s="34">
        <f>$K$28/'Fixed data'!$C$7</f>
        <v>-2.8172296096917902E-3</v>
      </c>
      <c r="AI36" s="34">
        <f>$K$28/'Fixed data'!$C$7</f>
        <v>-2.8172296096917902E-3</v>
      </c>
      <c r="AJ36" s="34">
        <f>$K$28/'Fixed data'!$C$7</f>
        <v>-2.8172296096917902E-3</v>
      </c>
      <c r="AK36" s="34">
        <f>$K$28/'Fixed data'!$C$7</f>
        <v>-2.8172296096917902E-3</v>
      </c>
      <c r="AL36" s="34">
        <f>$K$28/'Fixed data'!$C$7</f>
        <v>-2.8172296096917902E-3</v>
      </c>
      <c r="AM36" s="34">
        <f>$K$28/'Fixed data'!$C$7</f>
        <v>-2.8172296096917902E-3</v>
      </c>
      <c r="AN36" s="34">
        <f>$K$28/'Fixed data'!$C$7</f>
        <v>-2.8172296096917902E-3</v>
      </c>
      <c r="AO36" s="34">
        <f>$K$28/'Fixed data'!$C$7</f>
        <v>-2.8172296096917902E-3</v>
      </c>
      <c r="AP36" s="34">
        <f>$K$28/'Fixed data'!$C$7</f>
        <v>-2.8172296096917902E-3</v>
      </c>
      <c r="AQ36" s="34">
        <f>$K$28/'Fixed data'!$C$7</f>
        <v>-2.8172296096917902E-3</v>
      </c>
      <c r="AR36" s="34">
        <f>$K$28/'Fixed data'!$C$7</f>
        <v>-2.8172296096917902E-3</v>
      </c>
      <c r="AS36" s="34">
        <f>$K$28/'Fixed data'!$C$7</f>
        <v>-2.8172296096917902E-3</v>
      </c>
      <c r="AT36" s="34">
        <f>$K$28/'Fixed data'!$C$7</f>
        <v>-2.8172296096917902E-3</v>
      </c>
      <c r="AU36" s="34">
        <f>$K$28/'Fixed data'!$C$7</f>
        <v>-2.8172296096917902E-3</v>
      </c>
      <c r="AV36" s="34">
        <f>$K$28/'Fixed data'!$C$7</f>
        <v>-2.8172296096917902E-3</v>
      </c>
      <c r="AW36" s="34">
        <f>$K$28/'Fixed data'!$C$7</f>
        <v>-2.8172296096917902E-3</v>
      </c>
      <c r="AX36" s="34">
        <f>$K$28/'Fixed data'!$C$7</f>
        <v>-2.8172296096917902E-3</v>
      </c>
      <c r="AY36" s="34">
        <f>$K$28/'Fixed data'!$C$7</f>
        <v>-2.8172296096917902E-3</v>
      </c>
      <c r="AZ36" s="34">
        <f>$K$28/'Fixed data'!$C$7</f>
        <v>-2.8172296096917902E-3</v>
      </c>
      <c r="BA36" s="34">
        <f>$K$28/'Fixed data'!$C$7</f>
        <v>-2.8172296096917902E-3</v>
      </c>
      <c r="BB36" s="34">
        <f>$K$28/'Fixed data'!$C$7</f>
        <v>-2.8172296096917902E-3</v>
      </c>
      <c r="BC36" s="34">
        <f>$K$28/'Fixed data'!$C$7</f>
        <v>-2.8172296096917902E-3</v>
      </c>
      <c r="BD36" s="34">
        <f>$K$28/'Fixed data'!$C$7</f>
        <v>-2.8172296096917902E-3</v>
      </c>
    </row>
    <row r="37" spans="1:57" ht="16.5" hidden="1" customHeight="1" outlineLevel="1" x14ac:dyDescent="0.35">
      <c r="A37" s="115"/>
      <c r="B37" s="9" t="s">
        <v>33</v>
      </c>
      <c r="C37" s="11" t="s">
        <v>60</v>
      </c>
      <c r="D37" s="9" t="s">
        <v>40</v>
      </c>
      <c r="F37" s="34"/>
      <c r="G37" s="34"/>
      <c r="H37" s="34"/>
      <c r="I37" s="34"/>
      <c r="J37" s="34"/>
      <c r="K37" s="34"/>
      <c r="L37" s="34"/>
      <c r="M37" s="34">
        <f>$L$28/'Fixed data'!$C$7</f>
        <v>-2.7642064047593787E-3</v>
      </c>
      <c r="N37" s="34">
        <f>$L$28/'Fixed data'!$C$7</f>
        <v>-2.7642064047593787E-3</v>
      </c>
      <c r="O37" s="34">
        <f>$L$28/'Fixed data'!$C$7</f>
        <v>-2.7642064047593787E-3</v>
      </c>
      <c r="P37" s="34">
        <f>$L$28/'Fixed data'!$C$7</f>
        <v>-2.7642064047593787E-3</v>
      </c>
      <c r="Q37" s="34">
        <f>$L$28/'Fixed data'!$C$7</f>
        <v>-2.7642064047593787E-3</v>
      </c>
      <c r="R37" s="34">
        <f>$L$28/'Fixed data'!$C$7</f>
        <v>-2.7642064047593787E-3</v>
      </c>
      <c r="S37" s="34">
        <f>$L$28/'Fixed data'!$C$7</f>
        <v>-2.7642064047593787E-3</v>
      </c>
      <c r="T37" s="34">
        <f>$L$28/'Fixed data'!$C$7</f>
        <v>-2.7642064047593787E-3</v>
      </c>
      <c r="U37" s="34">
        <f>$L$28/'Fixed data'!$C$7</f>
        <v>-2.7642064047593787E-3</v>
      </c>
      <c r="V37" s="34">
        <f>$L$28/'Fixed data'!$C$7</f>
        <v>-2.7642064047593787E-3</v>
      </c>
      <c r="W37" s="34">
        <f>$L$28/'Fixed data'!$C$7</f>
        <v>-2.7642064047593787E-3</v>
      </c>
      <c r="X37" s="34">
        <f>$L$28/'Fixed data'!$C$7</f>
        <v>-2.7642064047593787E-3</v>
      </c>
      <c r="Y37" s="34">
        <f>$L$28/'Fixed data'!$C$7</f>
        <v>-2.7642064047593787E-3</v>
      </c>
      <c r="Z37" s="34">
        <f>$L$28/'Fixed data'!$C$7</f>
        <v>-2.7642064047593787E-3</v>
      </c>
      <c r="AA37" s="34">
        <f>$L$28/'Fixed data'!$C$7</f>
        <v>-2.7642064047593787E-3</v>
      </c>
      <c r="AB37" s="34">
        <f>$L$28/'Fixed data'!$C$7</f>
        <v>-2.7642064047593787E-3</v>
      </c>
      <c r="AC37" s="34">
        <f>$L$28/'Fixed data'!$C$7</f>
        <v>-2.7642064047593787E-3</v>
      </c>
      <c r="AD37" s="34">
        <f>$L$28/'Fixed data'!$C$7</f>
        <v>-2.7642064047593787E-3</v>
      </c>
      <c r="AE37" s="34">
        <f>$L$28/'Fixed data'!$C$7</f>
        <v>-2.7642064047593787E-3</v>
      </c>
      <c r="AF37" s="34">
        <f>$L$28/'Fixed data'!$C$7</f>
        <v>-2.7642064047593787E-3</v>
      </c>
      <c r="AG37" s="34">
        <f>$L$28/'Fixed data'!$C$7</f>
        <v>-2.7642064047593787E-3</v>
      </c>
      <c r="AH37" s="34">
        <f>$L$28/'Fixed data'!$C$7</f>
        <v>-2.7642064047593787E-3</v>
      </c>
      <c r="AI37" s="34">
        <f>$L$28/'Fixed data'!$C$7</f>
        <v>-2.7642064047593787E-3</v>
      </c>
      <c r="AJ37" s="34">
        <f>$L$28/'Fixed data'!$C$7</f>
        <v>-2.7642064047593787E-3</v>
      </c>
      <c r="AK37" s="34">
        <f>$L$28/'Fixed data'!$C$7</f>
        <v>-2.7642064047593787E-3</v>
      </c>
      <c r="AL37" s="34">
        <f>$L$28/'Fixed data'!$C$7</f>
        <v>-2.7642064047593787E-3</v>
      </c>
      <c r="AM37" s="34">
        <f>$L$28/'Fixed data'!$C$7</f>
        <v>-2.7642064047593787E-3</v>
      </c>
      <c r="AN37" s="34">
        <f>$L$28/'Fixed data'!$C$7</f>
        <v>-2.7642064047593787E-3</v>
      </c>
      <c r="AO37" s="34">
        <f>$L$28/'Fixed data'!$C$7</f>
        <v>-2.7642064047593787E-3</v>
      </c>
      <c r="AP37" s="34">
        <f>$L$28/'Fixed data'!$C$7</f>
        <v>-2.7642064047593787E-3</v>
      </c>
      <c r="AQ37" s="34">
        <f>$L$28/'Fixed data'!$C$7</f>
        <v>-2.7642064047593787E-3</v>
      </c>
      <c r="AR37" s="34">
        <f>$L$28/'Fixed data'!$C$7</f>
        <v>-2.7642064047593787E-3</v>
      </c>
      <c r="AS37" s="34">
        <f>$L$28/'Fixed data'!$C$7</f>
        <v>-2.7642064047593787E-3</v>
      </c>
      <c r="AT37" s="34">
        <f>$L$28/'Fixed data'!$C$7</f>
        <v>-2.7642064047593787E-3</v>
      </c>
      <c r="AU37" s="34">
        <f>$L$28/'Fixed data'!$C$7</f>
        <v>-2.7642064047593787E-3</v>
      </c>
      <c r="AV37" s="34">
        <f>$L$28/'Fixed data'!$C$7</f>
        <v>-2.7642064047593787E-3</v>
      </c>
      <c r="AW37" s="34">
        <f>$L$28/'Fixed data'!$C$7</f>
        <v>-2.7642064047593787E-3</v>
      </c>
      <c r="AX37" s="34">
        <f>$L$28/'Fixed data'!$C$7</f>
        <v>-2.7642064047593787E-3</v>
      </c>
      <c r="AY37" s="34">
        <f>$L$28/'Fixed data'!$C$7</f>
        <v>-2.7642064047593787E-3</v>
      </c>
      <c r="AZ37" s="34">
        <f>$L$28/'Fixed data'!$C$7</f>
        <v>-2.7642064047593787E-3</v>
      </c>
      <c r="BA37" s="34">
        <f>$L$28/'Fixed data'!$C$7</f>
        <v>-2.7642064047593787E-3</v>
      </c>
      <c r="BB37" s="34">
        <f>$L$28/'Fixed data'!$C$7</f>
        <v>-2.7642064047593787E-3</v>
      </c>
      <c r="BC37" s="34">
        <f>$L$28/'Fixed data'!$C$7</f>
        <v>-2.7642064047593787E-3</v>
      </c>
      <c r="BD37" s="34">
        <f>$L$28/'Fixed data'!$C$7</f>
        <v>-2.7642064047593787E-3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5.7792558774702857E-5</v>
      </c>
      <c r="O38" s="34">
        <f>$M$28/'Fixed data'!$C$7</f>
        <v>5.7792558774702857E-5</v>
      </c>
      <c r="P38" s="34">
        <f>$M$28/'Fixed data'!$C$7</f>
        <v>5.7792558774702857E-5</v>
      </c>
      <c r="Q38" s="34">
        <f>$M$28/'Fixed data'!$C$7</f>
        <v>5.7792558774702857E-5</v>
      </c>
      <c r="R38" s="34">
        <f>$M$28/'Fixed data'!$C$7</f>
        <v>5.7792558774702857E-5</v>
      </c>
      <c r="S38" s="34">
        <f>$M$28/'Fixed data'!$C$7</f>
        <v>5.7792558774702857E-5</v>
      </c>
      <c r="T38" s="34">
        <f>$M$28/'Fixed data'!$C$7</f>
        <v>5.7792558774702857E-5</v>
      </c>
      <c r="U38" s="34">
        <f>$M$28/'Fixed data'!$C$7</f>
        <v>5.7792558774702857E-5</v>
      </c>
      <c r="V38" s="34">
        <f>$M$28/'Fixed data'!$C$7</f>
        <v>5.7792558774702857E-5</v>
      </c>
      <c r="W38" s="34">
        <f>$M$28/'Fixed data'!$C$7</f>
        <v>5.7792558774702857E-5</v>
      </c>
      <c r="X38" s="34">
        <f>$M$28/'Fixed data'!$C$7</f>
        <v>5.7792558774702857E-5</v>
      </c>
      <c r="Y38" s="34">
        <f>$M$28/'Fixed data'!$C$7</f>
        <v>5.7792558774702857E-5</v>
      </c>
      <c r="Z38" s="34">
        <f>$M$28/'Fixed data'!$C$7</f>
        <v>5.7792558774702857E-5</v>
      </c>
      <c r="AA38" s="34">
        <f>$M$28/'Fixed data'!$C$7</f>
        <v>5.7792558774702857E-5</v>
      </c>
      <c r="AB38" s="34">
        <f>$M$28/'Fixed data'!$C$7</f>
        <v>5.7792558774702857E-5</v>
      </c>
      <c r="AC38" s="34">
        <f>$M$28/'Fixed data'!$C$7</f>
        <v>5.7792558774702857E-5</v>
      </c>
      <c r="AD38" s="34">
        <f>$M$28/'Fixed data'!$C$7</f>
        <v>5.7792558774702857E-5</v>
      </c>
      <c r="AE38" s="34">
        <f>$M$28/'Fixed data'!$C$7</f>
        <v>5.7792558774702857E-5</v>
      </c>
      <c r="AF38" s="34">
        <f>$M$28/'Fixed data'!$C$7</f>
        <v>5.7792558774702857E-5</v>
      </c>
      <c r="AG38" s="34">
        <f>$M$28/'Fixed data'!$C$7</f>
        <v>5.7792558774702857E-5</v>
      </c>
      <c r="AH38" s="34">
        <f>$M$28/'Fixed data'!$C$7</f>
        <v>5.7792558774702857E-5</v>
      </c>
      <c r="AI38" s="34">
        <f>$M$28/'Fixed data'!$C$7</f>
        <v>5.7792558774702857E-5</v>
      </c>
      <c r="AJ38" s="34">
        <f>$M$28/'Fixed data'!$C$7</f>
        <v>5.7792558774702857E-5</v>
      </c>
      <c r="AK38" s="34">
        <f>$M$28/'Fixed data'!$C$7</f>
        <v>5.7792558774702857E-5</v>
      </c>
      <c r="AL38" s="34">
        <f>$M$28/'Fixed data'!$C$7</f>
        <v>5.7792558774702857E-5</v>
      </c>
      <c r="AM38" s="34">
        <f>$M$28/'Fixed data'!$C$7</f>
        <v>5.7792558774702857E-5</v>
      </c>
      <c r="AN38" s="34">
        <f>$M$28/'Fixed data'!$C$7</f>
        <v>5.7792558774702857E-5</v>
      </c>
      <c r="AO38" s="34">
        <f>$M$28/'Fixed data'!$C$7</f>
        <v>5.7792558774702857E-5</v>
      </c>
      <c r="AP38" s="34">
        <f>$M$28/'Fixed data'!$C$7</f>
        <v>5.7792558774702857E-5</v>
      </c>
      <c r="AQ38" s="34">
        <f>$M$28/'Fixed data'!$C$7</f>
        <v>5.7792558774702857E-5</v>
      </c>
      <c r="AR38" s="34">
        <f>$M$28/'Fixed data'!$C$7</f>
        <v>5.7792558774702857E-5</v>
      </c>
      <c r="AS38" s="34">
        <f>$M$28/'Fixed data'!$C$7</f>
        <v>5.7792558774702857E-5</v>
      </c>
      <c r="AT38" s="34">
        <f>$M$28/'Fixed data'!$C$7</f>
        <v>5.7792558774702857E-5</v>
      </c>
      <c r="AU38" s="34">
        <f>$M$28/'Fixed data'!$C$7</f>
        <v>5.7792558774702857E-5</v>
      </c>
      <c r="AV38" s="34">
        <f>$M$28/'Fixed data'!$C$7</f>
        <v>5.7792558774702857E-5</v>
      </c>
      <c r="AW38" s="34">
        <f>$M$28/'Fixed data'!$C$7</f>
        <v>5.7792558774702857E-5</v>
      </c>
      <c r="AX38" s="34">
        <f>$M$28/'Fixed data'!$C$7</f>
        <v>5.7792558774702857E-5</v>
      </c>
      <c r="AY38" s="34">
        <f>$M$28/'Fixed data'!$C$7</f>
        <v>5.7792558774702857E-5</v>
      </c>
      <c r="AZ38" s="34">
        <f>$M$28/'Fixed data'!$C$7</f>
        <v>5.7792558774702857E-5</v>
      </c>
      <c r="BA38" s="34">
        <f>$M$28/'Fixed data'!$C$7</f>
        <v>5.7792558774702857E-5</v>
      </c>
      <c r="BB38" s="34">
        <f>$M$28/'Fixed data'!$C$7</f>
        <v>5.7792558774702857E-5</v>
      </c>
      <c r="BC38" s="34">
        <f>$M$28/'Fixed data'!$C$7</f>
        <v>5.7792558774702857E-5</v>
      </c>
      <c r="BD38" s="34">
        <f>$M$28/'Fixed data'!$C$7</f>
        <v>5.7792558774702857E-5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6.411184172662385E-5</v>
      </c>
      <c r="P39" s="34">
        <f>$N$28/'Fixed data'!$C$7</f>
        <v>6.411184172662385E-5</v>
      </c>
      <c r="Q39" s="34">
        <f>$N$28/'Fixed data'!$C$7</f>
        <v>6.411184172662385E-5</v>
      </c>
      <c r="R39" s="34">
        <f>$N$28/'Fixed data'!$C$7</f>
        <v>6.411184172662385E-5</v>
      </c>
      <c r="S39" s="34">
        <f>$N$28/'Fixed data'!$C$7</f>
        <v>6.411184172662385E-5</v>
      </c>
      <c r="T39" s="34">
        <f>$N$28/'Fixed data'!$C$7</f>
        <v>6.411184172662385E-5</v>
      </c>
      <c r="U39" s="34">
        <f>$N$28/'Fixed data'!$C$7</f>
        <v>6.411184172662385E-5</v>
      </c>
      <c r="V39" s="34">
        <f>$N$28/'Fixed data'!$C$7</f>
        <v>6.411184172662385E-5</v>
      </c>
      <c r="W39" s="34">
        <f>$N$28/'Fixed data'!$C$7</f>
        <v>6.411184172662385E-5</v>
      </c>
      <c r="X39" s="34">
        <f>$N$28/'Fixed data'!$C$7</f>
        <v>6.411184172662385E-5</v>
      </c>
      <c r="Y39" s="34">
        <f>$N$28/'Fixed data'!$C$7</f>
        <v>6.411184172662385E-5</v>
      </c>
      <c r="Z39" s="34">
        <f>$N$28/'Fixed data'!$C$7</f>
        <v>6.411184172662385E-5</v>
      </c>
      <c r="AA39" s="34">
        <f>$N$28/'Fixed data'!$C$7</f>
        <v>6.411184172662385E-5</v>
      </c>
      <c r="AB39" s="34">
        <f>$N$28/'Fixed data'!$C$7</f>
        <v>6.411184172662385E-5</v>
      </c>
      <c r="AC39" s="34">
        <f>$N$28/'Fixed data'!$C$7</f>
        <v>6.411184172662385E-5</v>
      </c>
      <c r="AD39" s="34">
        <f>$N$28/'Fixed data'!$C$7</f>
        <v>6.411184172662385E-5</v>
      </c>
      <c r="AE39" s="34">
        <f>$N$28/'Fixed data'!$C$7</f>
        <v>6.411184172662385E-5</v>
      </c>
      <c r="AF39" s="34">
        <f>$N$28/'Fixed data'!$C$7</f>
        <v>6.411184172662385E-5</v>
      </c>
      <c r="AG39" s="34">
        <f>$N$28/'Fixed data'!$C$7</f>
        <v>6.411184172662385E-5</v>
      </c>
      <c r="AH39" s="34">
        <f>$N$28/'Fixed data'!$C$7</f>
        <v>6.411184172662385E-5</v>
      </c>
      <c r="AI39" s="34">
        <f>$N$28/'Fixed data'!$C$7</f>
        <v>6.411184172662385E-5</v>
      </c>
      <c r="AJ39" s="34">
        <f>$N$28/'Fixed data'!$C$7</f>
        <v>6.411184172662385E-5</v>
      </c>
      <c r="AK39" s="34">
        <f>$N$28/'Fixed data'!$C$7</f>
        <v>6.411184172662385E-5</v>
      </c>
      <c r="AL39" s="34">
        <f>$N$28/'Fixed data'!$C$7</f>
        <v>6.411184172662385E-5</v>
      </c>
      <c r="AM39" s="34">
        <f>$N$28/'Fixed data'!$C$7</f>
        <v>6.411184172662385E-5</v>
      </c>
      <c r="AN39" s="34">
        <f>$N$28/'Fixed data'!$C$7</f>
        <v>6.411184172662385E-5</v>
      </c>
      <c r="AO39" s="34">
        <f>$N$28/'Fixed data'!$C$7</f>
        <v>6.411184172662385E-5</v>
      </c>
      <c r="AP39" s="34">
        <f>$N$28/'Fixed data'!$C$7</f>
        <v>6.411184172662385E-5</v>
      </c>
      <c r="AQ39" s="34">
        <f>$N$28/'Fixed data'!$C$7</f>
        <v>6.411184172662385E-5</v>
      </c>
      <c r="AR39" s="34">
        <f>$N$28/'Fixed data'!$C$7</f>
        <v>6.411184172662385E-5</v>
      </c>
      <c r="AS39" s="34">
        <f>$N$28/'Fixed data'!$C$7</f>
        <v>6.411184172662385E-5</v>
      </c>
      <c r="AT39" s="34">
        <f>$N$28/'Fixed data'!$C$7</f>
        <v>6.411184172662385E-5</v>
      </c>
      <c r="AU39" s="34">
        <f>$N$28/'Fixed data'!$C$7</f>
        <v>6.411184172662385E-5</v>
      </c>
      <c r="AV39" s="34">
        <f>$N$28/'Fixed data'!$C$7</f>
        <v>6.411184172662385E-5</v>
      </c>
      <c r="AW39" s="34">
        <f>$N$28/'Fixed data'!$C$7</f>
        <v>6.411184172662385E-5</v>
      </c>
      <c r="AX39" s="34">
        <f>$N$28/'Fixed data'!$C$7</f>
        <v>6.411184172662385E-5</v>
      </c>
      <c r="AY39" s="34">
        <f>$N$28/'Fixed data'!$C$7</f>
        <v>6.411184172662385E-5</v>
      </c>
      <c r="AZ39" s="34">
        <f>$N$28/'Fixed data'!$C$7</f>
        <v>6.411184172662385E-5</v>
      </c>
      <c r="BA39" s="34">
        <f>$N$28/'Fixed data'!$C$7</f>
        <v>6.411184172662385E-5</v>
      </c>
      <c r="BB39" s="34">
        <f>$N$28/'Fixed data'!$C$7</f>
        <v>6.411184172662385E-5</v>
      </c>
      <c r="BC39" s="34">
        <f>$N$28/'Fixed data'!$C$7</f>
        <v>6.411184172662385E-5</v>
      </c>
      <c r="BD39" s="34">
        <f>$N$28/'Fixed data'!$C$7</f>
        <v>6.411184172662385E-5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7.078494168768816E-5</v>
      </c>
      <c r="Q40" s="34">
        <f>$O$28/'Fixed data'!$C$7</f>
        <v>7.078494168768816E-5</v>
      </c>
      <c r="R40" s="34">
        <f>$O$28/'Fixed data'!$C$7</f>
        <v>7.078494168768816E-5</v>
      </c>
      <c r="S40" s="34">
        <f>$O$28/'Fixed data'!$C$7</f>
        <v>7.078494168768816E-5</v>
      </c>
      <c r="T40" s="34">
        <f>$O$28/'Fixed data'!$C$7</f>
        <v>7.078494168768816E-5</v>
      </c>
      <c r="U40" s="34">
        <f>$O$28/'Fixed data'!$C$7</f>
        <v>7.078494168768816E-5</v>
      </c>
      <c r="V40" s="34">
        <f>$O$28/'Fixed data'!$C$7</f>
        <v>7.078494168768816E-5</v>
      </c>
      <c r="W40" s="34">
        <f>$O$28/'Fixed data'!$C$7</f>
        <v>7.078494168768816E-5</v>
      </c>
      <c r="X40" s="34">
        <f>$O$28/'Fixed data'!$C$7</f>
        <v>7.078494168768816E-5</v>
      </c>
      <c r="Y40" s="34">
        <f>$O$28/'Fixed data'!$C$7</f>
        <v>7.078494168768816E-5</v>
      </c>
      <c r="Z40" s="34">
        <f>$O$28/'Fixed data'!$C$7</f>
        <v>7.078494168768816E-5</v>
      </c>
      <c r="AA40" s="34">
        <f>$O$28/'Fixed data'!$C$7</f>
        <v>7.078494168768816E-5</v>
      </c>
      <c r="AB40" s="34">
        <f>$O$28/'Fixed data'!$C$7</f>
        <v>7.078494168768816E-5</v>
      </c>
      <c r="AC40" s="34">
        <f>$O$28/'Fixed data'!$C$7</f>
        <v>7.078494168768816E-5</v>
      </c>
      <c r="AD40" s="34">
        <f>$O$28/'Fixed data'!$C$7</f>
        <v>7.078494168768816E-5</v>
      </c>
      <c r="AE40" s="34">
        <f>$O$28/'Fixed data'!$C$7</f>
        <v>7.078494168768816E-5</v>
      </c>
      <c r="AF40" s="34">
        <f>$O$28/'Fixed data'!$C$7</f>
        <v>7.078494168768816E-5</v>
      </c>
      <c r="AG40" s="34">
        <f>$O$28/'Fixed data'!$C$7</f>
        <v>7.078494168768816E-5</v>
      </c>
      <c r="AH40" s="34">
        <f>$O$28/'Fixed data'!$C$7</f>
        <v>7.078494168768816E-5</v>
      </c>
      <c r="AI40" s="34">
        <f>$O$28/'Fixed data'!$C$7</f>
        <v>7.078494168768816E-5</v>
      </c>
      <c r="AJ40" s="34">
        <f>$O$28/'Fixed data'!$C$7</f>
        <v>7.078494168768816E-5</v>
      </c>
      <c r="AK40" s="34">
        <f>$O$28/'Fixed data'!$C$7</f>
        <v>7.078494168768816E-5</v>
      </c>
      <c r="AL40" s="34">
        <f>$O$28/'Fixed data'!$C$7</f>
        <v>7.078494168768816E-5</v>
      </c>
      <c r="AM40" s="34">
        <f>$O$28/'Fixed data'!$C$7</f>
        <v>7.078494168768816E-5</v>
      </c>
      <c r="AN40" s="34">
        <f>$O$28/'Fixed data'!$C$7</f>
        <v>7.078494168768816E-5</v>
      </c>
      <c r="AO40" s="34">
        <f>$O$28/'Fixed data'!$C$7</f>
        <v>7.078494168768816E-5</v>
      </c>
      <c r="AP40" s="34">
        <f>$O$28/'Fixed data'!$C$7</f>
        <v>7.078494168768816E-5</v>
      </c>
      <c r="AQ40" s="34">
        <f>$O$28/'Fixed data'!$C$7</f>
        <v>7.078494168768816E-5</v>
      </c>
      <c r="AR40" s="34">
        <f>$O$28/'Fixed data'!$C$7</f>
        <v>7.078494168768816E-5</v>
      </c>
      <c r="AS40" s="34">
        <f>$O$28/'Fixed data'!$C$7</f>
        <v>7.078494168768816E-5</v>
      </c>
      <c r="AT40" s="34">
        <f>$O$28/'Fixed data'!$C$7</f>
        <v>7.078494168768816E-5</v>
      </c>
      <c r="AU40" s="34">
        <f>$O$28/'Fixed data'!$C$7</f>
        <v>7.078494168768816E-5</v>
      </c>
      <c r="AV40" s="34">
        <f>$O$28/'Fixed data'!$C$7</f>
        <v>7.078494168768816E-5</v>
      </c>
      <c r="AW40" s="34">
        <f>$O$28/'Fixed data'!$C$7</f>
        <v>7.078494168768816E-5</v>
      </c>
      <c r="AX40" s="34">
        <f>$O$28/'Fixed data'!$C$7</f>
        <v>7.078494168768816E-5</v>
      </c>
      <c r="AY40" s="34">
        <f>$O$28/'Fixed data'!$C$7</f>
        <v>7.078494168768816E-5</v>
      </c>
      <c r="AZ40" s="34">
        <f>$O$28/'Fixed data'!$C$7</f>
        <v>7.078494168768816E-5</v>
      </c>
      <c r="BA40" s="34">
        <f>$O$28/'Fixed data'!$C$7</f>
        <v>7.078494168768816E-5</v>
      </c>
      <c r="BB40" s="34">
        <f>$O$28/'Fixed data'!$C$7</f>
        <v>7.078494168768816E-5</v>
      </c>
      <c r="BC40" s="34">
        <f>$O$28/'Fixed data'!$C$7</f>
        <v>7.078494168768816E-5</v>
      </c>
      <c r="BD40" s="34">
        <f>$O$28/'Fixed data'!$C$7</f>
        <v>7.078494168768816E-5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7.7821618583759247E-5</v>
      </c>
      <c r="R41" s="34">
        <f>$P$28/'Fixed data'!$C$7</f>
        <v>7.7821618583759247E-5</v>
      </c>
      <c r="S41" s="34">
        <f>$P$28/'Fixed data'!$C$7</f>
        <v>7.7821618583759247E-5</v>
      </c>
      <c r="T41" s="34">
        <f>$P$28/'Fixed data'!$C$7</f>
        <v>7.7821618583759247E-5</v>
      </c>
      <c r="U41" s="34">
        <f>$P$28/'Fixed data'!$C$7</f>
        <v>7.7821618583759247E-5</v>
      </c>
      <c r="V41" s="34">
        <f>$P$28/'Fixed data'!$C$7</f>
        <v>7.7821618583759247E-5</v>
      </c>
      <c r="W41" s="34">
        <f>$P$28/'Fixed data'!$C$7</f>
        <v>7.7821618583759247E-5</v>
      </c>
      <c r="X41" s="34">
        <f>$P$28/'Fixed data'!$C$7</f>
        <v>7.7821618583759247E-5</v>
      </c>
      <c r="Y41" s="34">
        <f>$P$28/'Fixed data'!$C$7</f>
        <v>7.7821618583759247E-5</v>
      </c>
      <c r="Z41" s="34">
        <f>$P$28/'Fixed data'!$C$7</f>
        <v>7.7821618583759247E-5</v>
      </c>
      <c r="AA41" s="34">
        <f>$P$28/'Fixed data'!$C$7</f>
        <v>7.7821618583759247E-5</v>
      </c>
      <c r="AB41" s="34">
        <f>$P$28/'Fixed data'!$C$7</f>
        <v>7.7821618583759247E-5</v>
      </c>
      <c r="AC41" s="34">
        <f>$P$28/'Fixed data'!$C$7</f>
        <v>7.7821618583759247E-5</v>
      </c>
      <c r="AD41" s="34">
        <f>$P$28/'Fixed data'!$C$7</f>
        <v>7.7821618583759247E-5</v>
      </c>
      <c r="AE41" s="34">
        <f>$P$28/'Fixed data'!$C$7</f>
        <v>7.7821618583759247E-5</v>
      </c>
      <c r="AF41" s="34">
        <f>$P$28/'Fixed data'!$C$7</f>
        <v>7.7821618583759247E-5</v>
      </c>
      <c r="AG41" s="34">
        <f>$P$28/'Fixed data'!$C$7</f>
        <v>7.7821618583759247E-5</v>
      </c>
      <c r="AH41" s="34">
        <f>$P$28/'Fixed data'!$C$7</f>
        <v>7.7821618583759247E-5</v>
      </c>
      <c r="AI41" s="34">
        <f>$P$28/'Fixed data'!$C$7</f>
        <v>7.7821618583759247E-5</v>
      </c>
      <c r="AJ41" s="34">
        <f>$P$28/'Fixed data'!$C$7</f>
        <v>7.7821618583759247E-5</v>
      </c>
      <c r="AK41" s="34">
        <f>$P$28/'Fixed data'!$C$7</f>
        <v>7.7821618583759247E-5</v>
      </c>
      <c r="AL41" s="34">
        <f>$P$28/'Fixed data'!$C$7</f>
        <v>7.7821618583759247E-5</v>
      </c>
      <c r="AM41" s="34">
        <f>$P$28/'Fixed data'!$C$7</f>
        <v>7.7821618583759247E-5</v>
      </c>
      <c r="AN41" s="34">
        <f>$P$28/'Fixed data'!$C$7</f>
        <v>7.7821618583759247E-5</v>
      </c>
      <c r="AO41" s="34">
        <f>$P$28/'Fixed data'!$C$7</f>
        <v>7.7821618583759247E-5</v>
      </c>
      <c r="AP41" s="34">
        <f>$P$28/'Fixed data'!$C$7</f>
        <v>7.7821618583759247E-5</v>
      </c>
      <c r="AQ41" s="34">
        <f>$P$28/'Fixed data'!$C$7</f>
        <v>7.7821618583759247E-5</v>
      </c>
      <c r="AR41" s="34">
        <f>$P$28/'Fixed data'!$C$7</f>
        <v>7.7821618583759247E-5</v>
      </c>
      <c r="AS41" s="34">
        <f>$P$28/'Fixed data'!$C$7</f>
        <v>7.7821618583759247E-5</v>
      </c>
      <c r="AT41" s="34">
        <f>$P$28/'Fixed data'!$C$7</f>
        <v>7.7821618583759247E-5</v>
      </c>
      <c r="AU41" s="34">
        <f>$P$28/'Fixed data'!$C$7</f>
        <v>7.7821618583759247E-5</v>
      </c>
      <c r="AV41" s="34">
        <f>$P$28/'Fixed data'!$C$7</f>
        <v>7.7821618583759247E-5</v>
      </c>
      <c r="AW41" s="34">
        <f>$P$28/'Fixed data'!$C$7</f>
        <v>7.7821618583759247E-5</v>
      </c>
      <c r="AX41" s="34">
        <f>$P$28/'Fixed data'!$C$7</f>
        <v>7.7821618583759247E-5</v>
      </c>
      <c r="AY41" s="34">
        <f>$P$28/'Fixed data'!$C$7</f>
        <v>7.7821618583759247E-5</v>
      </c>
      <c r="AZ41" s="34">
        <f>$P$28/'Fixed data'!$C$7</f>
        <v>7.7821618583759247E-5</v>
      </c>
      <c r="BA41" s="34">
        <f>$P$28/'Fixed data'!$C$7</f>
        <v>7.7821618583759247E-5</v>
      </c>
      <c r="BB41" s="34">
        <f>$P$28/'Fixed data'!$C$7</f>
        <v>7.7821618583759247E-5</v>
      </c>
      <c r="BC41" s="34">
        <f>$P$28/'Fixed data'!$C$7</f>
        <v>7.7821618583759247E-5</v>
      </c>
      <c r="BD41" s="34">
        <f>$P$28/'Fixed data'!$C$7</f>
        <v>7.7821618583759247E-5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8.5231632340700727E-5</v>
      </c>
      <c r="S42" s="34">
        <f>$Q$28/'Fixed data'!$C$7</f>
        <v>8.5231632340700727E-5</v>
      </c>
      <c r="T42" s="34">
        <f>$Q$28/'Fixed data'!$C$7</f>
        <v>8.5231632340700727E-5</v>
      </c>
      <c r="U42" s="34">
        <f>$Q$28/'Fixed data'!$C$7</f>
        <v>8.5231632340700727E-5</v>
      </c>
      <c r="V42" s="34">
        <f>$Q$28/'Fixed data'!$C$7</f>
        <v>8.5231632340700727E-5</v>
      </c>
      <c r="W42" s="34">
        <f>$Q$28/'Fixed data'!$C$7</f>
        <v>8.5231632340700727E-5</v>
      </c>
      <c r="X42" s="34">
        <f>$Q$28/'Fixed data'!$C$7</f>
        <v>8.5231632340700727E-5</v>
      </c>
      <c r="Y42" s="34">
        <f>$Q$28/'Fixed data'!$C$7</f>
        <v>8.5231632340700727E-5</v>
      </c>
      <c r="Z42" s="34">
        <f>$Q$28/'Fixed data'!$C$7</f>
        <v>8.5231632340700727E-5</v>
      </c>
      <c r="AA42" s="34">
        <f>$Q$28/'Fixed data'!$C$7</f>
        <v>8.5231632340700727E-5</v>
      </c>
      <c r="AB42" s="34">
        <f>$Q$28/'Fixed data'!$C$7</f>
        <v>8.5231632340700727E-5</v>
      </c>
      <c r="AC42" s="34">
        <f>$Q$28/'Fixed data'!$C$7</f>
        <v>8.5231632340700727E-5</v>
      </c>
      <c r="AD42" s="34">
        <f>$Q$28/'Fixed data'!$C$7</f>
        <v>8.5231632340700727E-5</v>
      </c>
      <c r="AE42" s="34">
        <f>$Q$28/'Fixed data'!$C$7</f>
        <v>8.5231632340700727E-5</v>
      </c>
      <c r="AF42" s="34">
        <f>$Q$28/'Fixed data'!$C$7</f>
        <v>8.5231632340700727E-5</v>
      </c>
      <c r="AG42" s="34">
        <f>$Q$28/'Fixed data'!$C$7</f>
        <v>8.5231632340700727E-5</v>
      </c>
      <c r="AH42" s="34">
        <f>$Q$28/'Fixed data'!$C$7</f>
        <v>8.5231632340700727E-5</v>
      </c>
      <c r="AI42" s="34">
        <f>$Q$28/'Fixed data'!$C$7</f>
        <v>8.5231632340700727E-5</v>
      </c>
      <c r="AJ42" s="34">
        <f>$Q$28/'Fixed data'!$C$7</f>
        <v>8.5231632340700727E-5</v>
      </c>
      <c r="AK42" s="34">
        <f>$Q$28/'Fixed data'!$C$7</f>
        <v>8.5231632340700727E-5</v>
      </c>
      <c r="AL42" s="34">
        <f>$Q$28/'Fixed data'!$C$7</f>
        <v>8.5231632340700727E-5</v>
      </c>
      <c r="AM42" s="34">
        <f>$Q$28/'Fixed data'!$C$7</f>
        <v>8.5231632340700727E-5</v>
      </c>
      <c r="AN42" s="34">
        <f>$Q$28/'Fixed data'!$C$7</f>
        <v>8.5231632340700727E-5</v>
      </c>
      <c r="AO42" s="34">
        <f>$Q$28/'Fixed data'!$C$7</f>
        <v>8.5231632340700727E-5</v>
      </c>
      <c r="AP42" s="34">
        <f>$Q$28/'Fixed data'!$C$7</f>
        <v>8.5231632340700727E-5</v>
      </c>
      <c r="AQ42" s="34">
        <f>$Q$28/'Fixed data'!$C$7</f>
        <v>8.5231632340700727E-5</v>
      </c>
      <c r="AR42" s="34">
        <f>$Q$28/'Fixed data'!$C$7</f>
        <v>8.5231632340700727E-5</v>
      </c>
      <c r="AS42" s="34">
        <f>$Q$28/'Fixed data'!$C$7</f>
        <v>8.5231632340700727E-5</v>
      </c>
      <c r="AT42" s="34">
        <f>$Q$28/'Fixed data'!$C$7</f>
        <v>8.5231632340700727E-5</v>
      </c>
      <c r="AU42" s="34">
        <f>$Q$28/'Fixed data'!$C$7</f>
        <v>8.5231632340700727E-5</v>
      </c>
      <c r="AV42" s="34">
        <f>$Q$28/'Fixed data'!$C$7</f>
        <v>8.5231632340700727E-5</v>
      </c>
      <c r="AW42" s="34">
        <f>$Q$28/'Fixed data'!$C$7</f>
        <v>8.5231632340700727E-5</v>
      </c>
      <c r="AX42" s="34">
        <f>$Q$28/'Fixed data'!$C$7</f>
        <v>8.5231632340700727E-5</v>
      </c>
      <c r="AY42" s="34">
        <f>$Q$28/'Fixed data'!$C$7</f>
        <v>8.5231632340700727E-5</v>
      </c>
      <c r="AZ42" s="34">
        <f>$Q$28/'Fixed data'!$C$7</f>
        <v>8.5231632340700727E-5</v>
      </c>
      <c r="BA42" s="34">
        <f>$Q$28/'Fixed data'!$C$7</f>
        <v>8.5231632340700727E-5</v>
      </c>
      <c r="BB42" s="34">
        <f>$Q$28/'Fixed data'!$C$7</f>
        <v>8.5231632340700727E-5</v>
      </c>
      <c r="BC42" s="34">
        <f>$Q$28/'Fixed data'!$C$7</f>
        <v>8.5231632340700727E-5</v>
      </c>
      <c r="BD42" s="34">
        <f>$Q$28/'Fixed data'!$C$7</f>
        <v>8.5231632340700727E-5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9.3024742884376203E-5</v>
      </c>
      <c r="T43" s="34">
        <f>$R$28/'Fixed data'!$C$7</f>
        <v>9.3024742884376203E-5</v>
      </c>
      <c r="U43" s="34">
        <f>$R$28/'Fixed data'!$C$7</f>
        <v>9.3024742884376203E-5</v>
      </c>
      <c r="V43" s="34">
        <f>$R$28/'Fixed data'!$C$7</f>
        <v>9.3024742884376203E-5</v>
      </c>
      <c r="W43" s="34">
        <f>$R$28/'Fixed data'!$C$7</f>
        <v>9.3024742884376203E-5</v>
      </c>
      <c r="X43" s="34">
        <f>$R$28/'Fixed data'!$C$7</f>
        <v>9.3024742884376203E-5</v>
      </c>
      <c r="Y43" s="34">
        <f>$R$28/'Fixed data'!$C$7</f>
        <v>9.3024742884376203E-5</v>
      </c>
      <c r="Z43" s="34">
        <f>$R$28/'Fixed data'!$C$7</f>
        <v>9.3024742884376203E-5</v>
      </c>
      <c r="AA43" s="34">
        <f>$R$28/'Fixed data'!$C$7</f>
        <v>9.3024742884376203E-5</v>
      </c>
      <c r="AB43" s="34">
        <f>$R$28/'Fixed data'!$C$7</f>
        <v>9.3024742884376203E-5</v>
      </c>
      <c r="AC43" s="34">
        <f>$R$28/'Fixed data'!$C$7</f>
        <v>9.3024742884376203E-5</v>
      </c>
      <c r="AD43" s="34">
        <f>$R$28/'Fixed data'!$C$7</f>
        <v>9.3024742884376203E-5</v>
      </c>
      <c r="AE43" s="34">
        <f>$R$28/'Fixed data'!$C$7</f>
        <v>9.3024742884376203E-5</v>
      </c>
      <c r="AF43" s="34">
        <f>$R$28/'Fixed data'!$C$7</f>
        <v>9.3024742884376203E-5</v>
      </c>
      <c r="AG43" s="34">
        <f>$R$28/'Fixed data'!$C$7</f>
        <v>9.3024742884376203E-5</v>
      </c>
      <c r="AH43" s="34">
        <f>$R$28/'Fixed data'!$C$7</f>
        <v>9.3024742884376203E-5</v>
      </c>
      <c r="AI43" s="34">
        <f>$R$28/'Fixed data'!$C$7</f>
        <v>9.3024742884376203E-5</v>
      </c>
      <c r="AJ43" s="34">
        <f>$R$28/'Fixed data'!$C$7</f>
        <v>9.3024742884376203E-5</v>
      </c>
      <c r="AK43" s="34">
        <f>$R$28/'Fixed data'!$C$7</f>
        <v>9.3024742884376203E-5</v>
      </c>
      <c r="AL43" s="34">
        <f>$R$28/'Fixed data'!$C$7</f>
        <v>9.3024742884376203E-5</v>
      </c>
      <c r="AM43" s="34">
        <f>$R$28/'Fixed data'!$C$7</f>
        <v>9.3024742884376203E-5</v>
      </c>
      <c r="AN43" s="34">
        <f>$R$28/'Fixed data'!$C$7</f>
        <v>9.3024742884376203E-5</v>
      </c>
      <c r="AO43" s="34">
        <f>$R$28/'Fixed data'!$C$7</f>
        <v>9.3024742884376203E-5</v>
      </c>
      <c r="AP43" s="34">
        <f>$R$28/'Fixed data'!$C$7</f>
        <v>9.3024742884376203E-5</v>
      </c>
      <c r="AQ43" s="34">
        <f>$R$28/'Fixed data'!$C$7</f>
        <v>9.3024742884376203E-5</v>
      </c>
      <c r="AR43" s="34">
        <f>$R$28/'Fixed data'!$C$7</f>
        <v>9.3024742884376203E-5</v>
      </c>
      <c r="AS43" s="34">
        <f>$R$28/'Fixed data'!$C$7</f>
        <v>9.3024742884376203E-5</v>
      </c>
      <c r="AT43" s="34">
        <f>$R$28/'Fixed data'!$C$7</f>
        <v>9.3024742884376203E-5</v>
      </c>
      <c r="AU43" s="34">
        <f>$R$28/'Fixed data'!$C$7</f>
        <v>9.3024742884376203E-5</v>
      </c>
      <c r="AV43" s="34">
        <f>$R$28/'Fixed data'!$C$7</f>
        <v>9.3024742884376203E-5</v>
      </c>
      <c r="AW43" s="34">
        <f>$R$28/'Fixed data'!$C$7</f>
        <v>9.3024742884376203E-5</v>
      </c>
      <c r="AX43" s="34">
        <f>$R$28/'Fixed data'!$C$7</f>
        <v>9.3024742884376203E-5</v>
      </c>
      <c r="AY43" s="34">
        <f>$R$28/'Fixed data'!$C$7</f>
        <v>9.3024742884376203E-5</v>
      </c>
      <c r="AZ43" s="34">
        <f>$R$28/'Fixed data'!$C$7</f>
        <v>9.3024742884376203E-5</v>
      </c>
      <c r="BA43" s="34">
        <f>$R$28/'Fixed data'!$C$7</f>
        <v>9.3024742884376203E-5</v>
      </c>
      <c r="BB43" s="34">
        <f>$R$28/'Fixed data'!$C$7</f>
        <v>9.3024742884376203E-5</v>
      </c>
      <c r="BC43" s="34">
        <f>$R$28/'Fixed data'!$C$7</f>
        <v>9.3024742884376203E-5</v>
      </c>
      <c r="BD43" s="34">
        <f>$R$28/'Fixed data'!$C$7</f>
        <v>9.3024742884376203E-5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1.0121071014064911E-4</v>
      </c>
      <c r="U44" s="34">
        <f>$S$28/'Fixed data'!$C$7</f>
        <v>1.0121071014064911E-4</v>
      </c>
      <c r="V44" s="34">
        <f>$S$28/'Fixed data'!$C$7</f>
        <v>1.0121071014064911E-4</v>
      </c>
      <c r="W44" s="34">
        <f>$S$28/'Fixed data'!$C$7</f>
        <v>1.0121071014064911E-4</v>
      </c>
      <c r="X44" s="34">
        <f>$S$28/'Fixed data'!$C$7</f>
        <v>1.0121071014064911E-4</v>
      </c>
      <c r="Y44" s="34">
        <f>$S$28/'Fixed data'!$C$7</f>
        <v>1.0121071014064911E-4</v>
      </c>
      <c r="Z44" s="34">
        <f>$S$28/'Fixed data'!$C$7</f>
        <v>1.0121071014064911E-4</v>
      </c>
      <c r="AA44" s="34">
        <f>$S$28/'Fixed data'!$C$7</f>
        <v>1.0121071014064911E-4</v>
      </c>
      <c r="AB44" s="34">
        <f>$S$28/'Fixed data'!$C$7</f>
        <v>1.0121071014064911E-4</v>
      </c>
      <c r="AC44" s="34">
        <f>$S$28/'Fixed data'!$C$7</f>
        <v>1.0121071014064911E-4</v>
      </c>
      <c r="AD44" s="34">
        <f>$S$28/'Fixed data'!$C$7</f>
        <v>1.0121071014064911E-4</v>
      </c>
      <c r="AE44" s="34">
        <f>$S$28/'Fixed data'!$C$7</f>
        <v>1.0121071014064911E-4</v>
      </c>
      <c r="AF44" s="34">
        <f>$S$28/'Fixed data'!$C$7</f>
        <v>1.0121071014064911E-4</v>
      </c>
      <c r="AG44" s="34">
        <f>$S$28/'Fixed data'!$C$7</f>
        <v>1.0121071014064911E-4</v>
      </c>
      <c r="AH44" s="34">
        <f>$S$28/'Fixed data'!$C$7</f>
        <v>1.0121071014064911E-4</v>
      </c>
      <c r="AI44" s="34">
        <f>$S$28/'Fixed data'!$C$7</f>
        <v>1.0121071014064911E-4</v>
      </c>
      <c r="AJ44" s="34">
        <f>$S$28/'Fixed data'!$C$7</f>
        <v>1.0121071014064911E-4</v>
      </c>
      <c r="AK44" s="34">
        <f>$S$28/'Fixed data'!$C$7</f>
        <v>1.0121071014064911E-4</v>
      </c>
      <c r="AL44" s="34">
        <f>$S$28/'Fixed data'!$C$7</f>
        <v>1.0121071014064911E-4</v>
      </c>
      <c r="AM44" s="34">
        <f>$S$28/'Fixed data'!$C$7</f>
        <v>1.0121071014064911E-4</v>
      </c>
      <c r="AN44" s="34">
        <f>$S$28/'Fixed data'!$C$7</f>
        <v>1.0121071014064911E-4</v>
      </c>
      <c r="AO44" s="34">
        <f>$S$28/'Fixed data'!$C$7</f>
        <v>1.0121071014064911E-4</v>
      </c>
      <c r="AP44" s="34">
        <f>$S$28/'Fixed data'!$C$7</f>
        <v>1.0121071014064911E-4</v>
      </c>
      <c r="AQ44" s="34">
        <f>$S$28/'Fixed data'!$C$7</f>
        <v>1.0121071014064911E-4</v>
      </c>
      <c r="AR44" s="34">
        <f>$S$28/'Fixed data'!$C$7</f>
        <v>1.0121071014064911E-4</v>
      </c>
      <c r="AS44" s="34">
        <f>$S$28/'Fixed data'!$C$7</f>
        <v>1.0121071014064911E-4</v>
      </c>
      <c r="AT44" s="34">
        <f>$S$28/'Fixed data'!$C$7</f>
        <v>1.0121071014064911E-4</v>
      </c>
      <c r="AU44" s="34">
        <f>$S$28/'Fixed data'!$C$7</f>
        <v>1.0121071014064911E-4</v>
      </c>
      <c r="AV44" s="34">
        <f>$S$28/'Fixed data'!$C$7</f>
        <v>1.0121071014064911E-4</v>
      </c>
      <c r="AW44" s="34">
        <f>$S$28/'Fixed data'!$C$7</f>
        <v>1.0121071014064911E-4</v>
      </c>
      <c r="AX44" s="34">
        <f>$S$28/'Fixed data'!$C$7</f>
        <v>1.0121071014064911E-4</v>
      </c>
      <c r="AY44" s="34">
        <f>$S$28/'Fixed data'!$C$7</f>
        <v>1.0121071014064911E-4</v>
      </c>
      <c r="AZ44" s="34">
        <f>$S$28/'Fixed data'!$C$7</f>
        <v>1.0121071014064911E-4</v>
      </c>
      <c r="BA44" s="34">
        <f>$S$28/'Fixed data'!$C$7</f>
        <v>1.0121071014064911E-4</v>
      </c>
      <c r="BB44" s="34">
        <f>$S$28/'Fixed data'!$C$7</f>
        <v>1.0121071014064911E-4</v>
      </c>
      <c r="BC44" s="34">
        <f>$S$28/'Fixed data'!$C$7</f>
        <v>1.0121071014064911E-4</v>
      </c>
      <c r="BD44" s="34">
        <f>$S$28/'Fixed data'!$C$7</f>
        <v>1.0121071014064911E-4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1.0979929403538305E-4</v>
      </c>
      <c r="V45" s="34">
        <f>$T$28/'Fixed data'!$C$7</f>
        <v>1.0979929403538305E-4</v>
      </c>
      <c r="W45" s="34">
        <f>$T$28/'Fixed data'!$C$7</f>
        <v>1.0979929403538305E-4</v>
      </c>
      <c r="X45" s="34">
        <f>$T$28/'Fixed data'!$C$7</f>
        <v>1.0979929403538305E-4</v>
      </c>
      <c r="Y45" s="34">
        <f>$T$28/'Fixed data'!$C$7</f>
        <v>1.0979929403538305E-4</v>
      </c>
      <c r="Z45" s="34">
        <f>$T$28/'Fixed data'!$C$7</f>
        <v>1.0979929403538305E-4</v>
      </c>
      <c r="AA45" s="34">
        <f>$T$28/'Fixed data'!$C$7</f>
        <v>1.0979929403538305E-4</v>
      </c>
      <c r="AB45" s="34">
        <f>$T$28/'Fixed data'!$C$7</f>
        <v>1.0979929403538305E-4</v>
      </c>
      <c r="AC45" s="34">
        <f>$T$28/'Fixed data'!$C$7</f>
        <v>1.0979929403538305E-4</v>
      </c>
      <c r="AD45" s="34">
        <f>$T$28/'Fixed data'!$C$7</f>
        <v>1.0979929403538305E-4</v>
      </c>
      <c r="AE45" s="34">
        <f>$T$28/'Fixed data'!$C$7</f>
        <v>1.0979929403538305E-4</v>
      </c>
      <c r="AF45" s="34">
        <f>$T$28/'Fixed data'!$C$7</f>
        <v>1.0979929403538305E-4</v>
      </c>
      <c r="AG45" s="34">
        <f>$T$28/'Fixed data'!$C$7</f>
        <v>1.0979929403538305E-4</v>
      </c>
      <c r="AH45" s="34">
        <f>$T$28/'Fixed data'!$C$7</f>
        <v>1.0979929403538305E-4</v>
      </c>
      <c r="AI45" s="34">
        <f>$T$28/'Fixed data'!$C$7</f>
        <v>1.0979929403538305E-4</v>
      </c>
      <c r="AJ45" s="34">
        <f>$T$28/'Fixed data'!$C$7</f>
        <v>1.0979929403538305E-4</v>
      </c>
      <c r="AK45" s="34">
        <f>$T$28/'Fixed data'!$C$7</f>
        <v>1.0979929403538305E-4</v>
      </c>
      <c r="AL45" s="34">
        <f>$T$28/'Fixed data'!$C$7</f>
        <v>1.0979929403538305E-4</v>
      </c>
      <c r="AM45" s="34">
        <f>$T$28/'Fixed data'!$C$7</f>
        <v>1.0979929403538305E-4</v>
      </c>
      <c r="AN45" s="34">
        <f>$T$28/'Fixed data'!$C$7</f>
        <v>1.0979929403538305E-4</v>
      </c>
      <c r="AO45" s="34">
        <f>$T$28/'Fixed data'!$C$7</f>
        <v>1.0979929403538305E-4</v>
      </c>
      <c r="AP45" s="34">
        <f>$T$28/'Fixed data'!$C$7</f>
        <v>1.0979929403538305E-4</v>
      </c>
      <c r="AQ45" s="34">
        <f>$T$28/'Fixed data'!$C$7</f>
        <v>1.0979929403538305E-4</v>
      </c>
      <c r="AR45" s="34">
        <f>$T$28/'Fixed data'!$C$7</f>
        <v>1.0979929403538305E-4</v>
      </c>
      <c r="AS45" s="34">
        <f>$T$28/'Fixed data'!$C$7</f>
        <v>1.0979929403538305E-4</v>
      </c>
      <c r="AT45" s="34">
        <f>$T$28/'Fixed data'!$C$7</f>
        <v>1.0979929403538305E-4</v>
      </c>
      <c r="AU45" s="34">
        <f>$T$28/'Fixed data'!$C$7</f>
        <v>1.0979929403538305E-4</v>
      </c>
      <c r="AV45" s="34">
        <f>$T$28/'Fixed data'!$C$7</f>
        <v>1.0979929403538305E-4</v>
      </c>
      <c r="AW45" s="34">
        <f>$T$28/'Fixed data'!$C$7</f>
        <v>1.0979929403538305E-4</v>
      </c>
      <c r="AX45" s="34">
        <f>$T$28/'Fixed data'!$C$7</f>
        <v>1.0979929403538305E-4</v>
      </c>
      <c r="AY45" s="34">
        <f>$T$28/'Fixed data'!$C$7</f>
        <v>1.0979929403538305E-4</v>
      </c>
      <c r="AZ45" s="34">
        <f>$T$28/'Fixed data'!$C$7</f>
        <v>1.0979929403538305E-4</v>
      </c>
      <c r="BA45" s="34">
        <f>$T$28/'Fixed data'!$C$7</f>
        <v>1.0979929403538305E-4</v>
      </c>
      <c r="BB45" s="34">
        <f>$T$28/'Fixed data'!$C$7</f>
        <v>1.0979929403538305E-4</v>
      </c>
      <c r="BC45" s="34">
        <f>$T$28/'Fixed data'!$C$7</f>
        <v>1.0979929403538305E-4</v>
      </c>
      <c r="BD45" s="34">
        <f>$T$28/'Fixed data'!$C$7</f>
        <v>1.0979929403538305E-4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1.1880025449444132E-4</v>
      </c>
      <c r="W46" s="34">
        <f>$U$28/'Fixed data'!$C$7</f>
        <v>1.1880025449444132E-4</v>
      </c>
      <c r="X46" s="34">
        <f>$U$28/'Fixed data'!$C$7</f>
        <v>1.1880025449444132E-4</v>
      </c>
      <c r="Y46" s="34">
        <f>$U$28/'Fixed data'!$C$7</f>
        <v>1.1880025449444132E-4</v>
      </c>
      <c r="Z46" s="34">
        <f>$U$28/'Fixed data'!$C$7</f>
        <v>1.1880025449444132E-4</v>
      </c>
      <c r="AA46" s="34">
        <f>$U$28/'Fixed data'!$C$7</f>
        <v>1.1880025449444132E-4</v>
      </c>
      <c r="AB46" s="34">
        <f>$U$28/'Fixed data'!$C$7</f>
        <v>1.1880025449444132E-4</v>
      </c>
      <c r="AC46" s="34">
        <f>$U$28/'Fixed data'!$C$7</f>
        <v>1.1880025449444132E-4</v>
      </c>
      <c r="AD46" s="34">
        <f>$U$28/'Fixed data'!$C$7</f>
        <v>1.1880025449444132E-4</v>
      </c>
      <c r="AE46" s="34">
        <f>$U$28/'Fixed data'!$C$7</f>
        <v>1.1880025449444132E-4</v>
      </c>
      <c r="AF46" s="34">
        <f>$U$28/'Fixed data'!$C$7</f>
        <v>1.1880025449444132E-4</v>
      </c>
      <c r="AG46" s="34">
        <f>$U$28/'Fixed data'!$C$7</f>
        <v>1.1880025449444132E-4</v>
      </c>
      <c r="AH46" s="34">
        <f>$U$28/'Fixed data'!$C$7</f>
        <v>1.1880025449444132E-4</v>
      </c>
      <c r="AI46" s="34">
        <f>$U$28/'Fixed data'!$C$7</f>
        <v>1.1880025449444132E-4</v>
      </c>
      <c r="AJ46" s="34">
        <f>$U$28/'Fixed data'!$C$7</f>
        <v>1.1880025449444132E-4</v>
      </c>
      <c r="AK46" s="34">
        <f>$U$28/'Fixed data'!$C$7</f>
        <v>1.1880025449444132E-4</v>
      </c>
      <c r="AL46" s="34">
        <f>$U$28/'Fixed data'!$C$7</f>
        <v>1.1880025449444132E-4</v>
      </c>
      <c r="AM46" s="34">
        <f>$U$28/'Fixed data'!$C$7</f>
        <v>1.1880025449444132E-4</v>
      </c>
      <c r="AN46" s="34">
        <f>$U$28/'Fixed data'!$C$7</f>
        <v>1.1880025449444132E-4</v>
      </c>
      <c r="AO46" s="34">
        <f>$U$28/'Fixed data'!$C$7</f>
        <v>1.1880025449444132E-4</v>
      </c>
      <c r="AP46" s="34">
        <f>$U$28/'Fixed data'!$C$7</f>
        <v>1.1880025449444132E-4</v>
      </c>
      <c r="AQ46" s="34">
        <f>$U$28/'Fixed data'!$C$7</f>
        <v>1.1880025449444132E-4</v>
      </c>
      <c r="AR46" s="34">
        <f>$U$28/'Fixed data'!$C$7</f>
        <v>1.1880025449444132E-4</v>
      </c>
      <c r="AS46" s="34">
        <f>$U$28/'Fixed data'!$C$7</f>
        <v>1.1880025449444132E-4</v>
      </c>
      <c r="AT46" s="34">
        <f>$U$28/'Fixed data'!$C$7</f>
        <v>1.1880025449444132E-4</v>
      </c>
      <c r="AU46" s="34">
        <f>$U$28/'Fixed data'!$C$7</f>
        <v>1.1880025449444132E-4</v>
      </c>
      <c r="AV46" s="34">
        <f>$U$28/'Fixed data'!$C$7</f>
        <v>1.1880025449444132E-4</v>
      </c>
      <c r="AW46" s="34">
        <f>$U$28/'Fixed data'!$C$7</f>
        <v>1.1880025449444132E-4</v>
      </c>
      <c r="AX46" s="34">
        <f>$U$28/'Fixed data'!$C$7</f>
        <v>1.1880025449444132E-4</v>
      </c>
      <c r="AY46" s="34">
        <f>$U$28/'Fixed data'!$C$7</f>
        <v>1.1880025449444132E-4</v>
      </c>
      <c r="AZ46" s="34">
        <f>$U$28/'Fixed data'!$C$7</f>
        <v>1.1880025449444132E-4</v>
      </c>
      <c r="BA46" s="34">
        <f>$U$28/'Fixed data'!$C$7</f>
        <v>1.1880025449444132E-4</v>
      </c>
      <c r="BB46" s="34">
        <f>$U$28/'Fixed data'!$C$7</f>
        <v>1.1880025449444132E-4</v>
      </c>
      <c r="BC46" s="34">
        <f>$U$28/'Fixed data'!$C$7</f>
        <v>1.1880025449444132E-4</v>
      </c>
      <c r="BD46" s="34">
        <f>$U$28/'Fixed data'!$C$7</f>
        <v>1.1880025449444132E-4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1.2762283803172174E-4</v>
      </c>
      <c r="X47" s="34">
        <f>$V$28/'Fixed data'!$C$7</f>
        <v>1.2762283803172174E-4</v>
      </c>
      <c r="Y47" s="34">
        <f>$V$28/'Fixed data'!$C$7</f>
        <v>1.2762283803172174E-4</v>
      </c>
      <c r="Z47" s="34">
        <f>$V$28/'Fixed data'!$C$7</f>
        <v>1.2762283803172174E-4</v>
      </c>
      <c r="AA47" s="34">
        <f>$V$28/'Fixed data'!$C$7</f>
        <v>1.2762283803172174E-4</v>
      </c>
      <c r="AB47" s="34">
        <f>$V$28/'Fixed data'!$C$7</f>
        <v>1.2762283803172174E-4</v>
      </c>
      <c r="AC47" s="34">
        <f>$V$28/'Fixed data'!$C$7</f>
        <v>1.2762283803172174E-4</v>
      </c>
      <c r="AD47" s="34">
        <f>$V$28/'Fixed data'!$C$7</f>
        <v>1.2762283803172174E-4</v>
      </c>
      <c r="AE47" s="34">
        <f>$V$28/'Fixed data'!$C$7</f>
        <v>1.2762283803172174E-4</v>
      </c>
      <c r="AF47" s="34">
        <f>$V$28/'Fixed data'!$C$7</f>
        <v>1.2762283803172174E-4</v>
      </c>
      <c r="AG47" s="34">
        <f>$V$28/'Fixed data'!$C$7</f>
        <v>1.2762283803172174E-4</v>
      </c>
      <c r="AH47" s="34">
        <f>$V$28/'Fixed data'!$C$7</f>
        <v>1.2762283803172174E-4</v>
      </c>
      <c r="AI47" s="34">
        <f>$V$28/'Fixed data'!$C$7</f>
        <v>1.2762283803172174E-4</v>
      </c>
      <c r="AJ47" s="34">
        <f>$V$28/'Fixed data'!$C$7</f>
        <v>1.2762283803172174E-4</v>
      </c>
      <c r="AK47" s="34">
        <f>$V$28/'Fixed data'!$C$7</f>
        <v>1.2762283803172174E-4</v>
      </c>
      <c r="AL47" s="34">
        <f>$V$28/'Fixed data'!$C$7</f>
        <v>1.2762283803172174E-4</v>
      </c>
      <c r="AM47" s="34">
        <f>$V$28/'Fixed data'!$C$7</f>
        <v>1.2762283803172174E-4</v>
      </c>
      <c r="AN47" s="34">
        <f>$V$28/'Fixed data'!$C$7</f>
        <v>1.2762283803172174E-4</v>
      </c>
      <c r="AO47" s="34">
        <f>$V$28/'Fixed data'!$C$7</f>
        <v>1.2762283803172174E-4</v>
      </c>
      <c r="AP47" s="34">
        <f>$V$28/'Fixed data'!$C$7</f>
        <v>1.2762283803172174E-4</v>
      </c>
      <c r="AQ47" s="34">
        <f>$V$28/'Fixed data'!$C$7</f>
        <v>1.2762283803172174E-4</v>
      </c>
      <c r="AR47" s="34">
        <f>$V$28/'Fixed data'!$C$7</f>
        <v>1.2762283803172174E-4</v>
      </c>
      <c r="AS47" s="34">
        <f>$V$28/'Fixed data'!$C$7</f>
        <v>1.2762283803172174E-4</v>
      </c>
      <c r="AT47" s="34">
        <f>$V$28/'Fixed data'!$C$7</f>
        <v>1.2762283803172174E-4</v>
      </c>
      <c r="AU47" s="34">
        <f>$V$28/'Fixed data'!$C$7</f>
        <v>1.2762283803172174E-4</v>
      </c>
      <c r="AV47" s="34">
        <f>$V$28/'Fixed data'!$C$7</f>
        <v>1.2762283803172174E-4</v>
      </c>
      <c r="AW47" s="34">
        <f>$V$28/'Fixed data'!$C$7</f>
        <v>1.2762283803172174E-4</v>
      </c>
      <c r="AX47" s="34">
        <f>$V$28/'Fixed data'!$C$7</f>
        <v>1.2762283803172174E-4</v>
      </c>
      <c r="AY47" s="34">
        <f>$V$28/'Fixed data'!$C$7</f>
        <v>1.2762283803172174E-4</v>
      </c>
      <c r="AZ47" s="34">
        <f>$V$28/'Fixed data'!$C$7</f>
        <v>1.2762283803172174E-4</v>
      </c>
      <c r="BA47" s="34">
        <f>$V$28/'Fixed data'!$C$7</f>
        <v>1.2762283803172174E-4</v>
      </c>
      <c r="BB47" s="34">
        <f>$V$28/'Fixed data'!$C$7</f>
        <v>1.2762283803172174E-4</v>
      </c>
      <c r="BC47" s="34">
        <f>$V$28/'Fixed data'!$C$7</f>
        <v>1.2762283803172174E-4</v>
      </c>
      <c r="BD47" s="34">
        <f>$V$28/'Fixed data'!$C$7</f>
        <v>1.2762283803172174E-4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1.3646572683518362E-4</v>
      </c>
      <c r="Y48" s="34">
        <f>$W$28/'Fixed data'!$C$7</f>
        <v>1.3646572683518362E-4</v>
      </c>
      <c r="Z48" s="34">
        <f>$W$28/'Fixed data'!$C$7</f>
        <v>1.3646572683518362E-4</v>
      </c>
      <c r="AA48" s="34">
        <f>$W$28/'Fixed data'!$C$7</f>
        <v>1.3646572683518362E-4</v>
      </c>
      <c r="AB48" s="34">
        <f>$W$28/'Fixed data'!$C$7</f>
        <v>1.3646572683518362E-4</v>
      </c>
      <c r="AC48" s="34">
        <f>$W$28/'Fixed data'!$C$7</f>
        <v>1.3646572683518362E-4</v>
      </c>
      <c r="AD48" s="34">
        <f>$W$28/'Fixed data'!$C$7</f>
        <v>1.3646572683518362E-4</v>
      </c>
      <c r="AE48" s="34">
        <f>$W$28/'Fixed data'!$C$7</f>
        <v>1.3646572683518362E-4</v>
      </c>
      <c r="AF48" s="34">
        <f>$W$28/'Fixed data'!$C$7</f>
        <v>1.3646572683518362E-4</v>
      </c>
      <c r="AG48" s="34">
        <f>$W$28/'Fixed data'!$C$7</f>
        <v>1.3646572683518362E-4</v>
      </c>
      <c r="AH48" s="34">
        <f>$W$28/'Fixed data'!$C$7</f>
        <v>1.3646572683518362E-4</v>
      </c>
      <c r="AI48" s="34">
        <f>$W$28/'Fixed data'!$C$7</f>
        <v>1.3646572683518362E-4</v>
      </c>
      <c r="AJ48" s="34">
        <f>$W$28/'Fixed data'!$C$7</f>
        <v>1.3646572683518362E-4</v>
      </c>
      <c r="AK48" s="34">
        <f>$W$28/'Fixed data'!$C$7</f>
        <v>1.3646572683518362E-4</v>
      </c>
      <c r="AL48" s="34">
        <f>$W$28/'Fixed data'!$C$7</f>
        <v>1.3646572683518362E-4</v>
      </c>
      <c r="AM48" s="34">
        <f>$W$28/'Fixed data'!$C$7</f>
        <v>1.3646572683518362E-4</v>
      </c>
      <c r="AN48" s="34">
        <f>$W$28/'Fixed data'!$C$7</f>
        <v>1.3646572683518362E-4</v>
      </c>
      <c r="AO48" s="34">
        <f>$W$28/'Fixed data'!$C$7</f>
        <v>1.3646572683518362E-4</v>
      </c>
      <c r="AP48" s="34">
        <f>$W$28/'Fixed data'!$C$7</f>
        <v>1.3646572683518362E-4</v>
      </c>
      <c r="AQ48" s="34">
        <f>$W$28/'Fixed data'!$C$7</f>
        <v>1.3646572683518362E-4</v>
      </c>
      <c r="AR48" s="34">
        <f>$W$28/'Fixed data'!$C$7</f>
        <v>1.3646572683518362E-4</v>
      </c>
      <c r="AS48" s="34">
        <f>$W$28/'Fixed data'!$C$7</f>
        <v>1.3646572683518362E-4</v>
      </c>
      <c r="AT48" s="34">
        <f>$W$28/'Fixed data'!$C$7</f>
        <v>1.3646572683518362E-4</v>
      </c>
      <c r="AU48" s="34">
        <f>$W$28/'Fixed data'!$C$7</f>
        <v>1.3646572683518362E-4</v>
      </c>
      <c r="AV48" s="34">
        <f>$W$28/'Fixed data'!$C$7</f>
        <v>1.3646572683518362E-4</v>
      </c>
      <c r="AW48" s="34">
        <f>$W$28/'Fixed data'!$C$7</f>
        <v>1.3646572683518362E-4</v>
      </c>
      <c r="AX48" s="34">
        <f>$W$28/'Fixed data'!$C$7</f>
        <v>1.3646572683518362E-4</v>
      </c>
      <c r="AY48" s="34">
        <f>$W$28/'Fixed data'!$C$7</f>
        <v>1.3646572683518362E-4</v>
      </c>
      <c r="AZ48" s="34">
        <f>$W$28/'Fixed data'!$C$7</f>
        <v>1.3646572683518362E-4</v>
      </c>
      <c r="BA48" s="34">
        <f>$W$28/'Fixed data'!$C$7</f>
        <v>1.3646572683518362E-4</v>
      </c>
      <c r="BB48" s="34">
        <f>$W$28/'Fixed data'!$C$7</f>
        <v>1.3646572683518362E-4</v>
      </c>
      <c r="BC48" s="34">
        <f>$W$28/'Fixed data'!$C$7</f>
        <v>1.3646572683518362E-4</v>
      </c>
      <c r="BD48" s="34">
        <f>$W$28/'Fixed data'!$C$7</f>
        <v>1.3646572683518362E-4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1.4483044053710802E-4</v>
      </c>
      <c r="Z49" s="34">
        <f>$X$28/'Fixed data'!$C$7</f>
        <v>1.4483044053710802E-4</v>
      </c>
      <c r="AA49" s="34">
        <f>$X$28/'Fixed data'!$C$7</f>
        <v>1.4483044053710802E-4</v>
      </c>
      <c r="AB49" s="34">
        <f>$X$28/'Fixed data'!$C$7</f>
        <v>1.4483044053710802E-4</v>
      </c>
      <c r="AC49" s="34">
        <f>$X$28/'Fixed data'!$C$7</f>
        <v>1.4483044053710802E-4</v>
      </c>
      <c r="AD49" s="34">
        <f>$X$28/'Fixed data'!$C$7</f>
        <v>1.4483044053710802E-4</v>
      </c>
      <c r="AE49" s="34">
        <f>$X$28/'Fixed data'!$C$7</f>
        <v>1.4483044053710802E-4</v>
      </c>
      <c r="AF49" s="34">
        <f>$X$28/'Fixed data'!$C$7</f>
        <v>1.4483044053710802E-4</v>
      </c>
      <c r="AG49" s="34">
        <f>$X$28/'Fixed data'!$C$7</f>
        <v>1.4483044053710802E-4</v>
      </c>
      <c r="AH49" s="34">
        <f>$X$28/'Fixed data'!$C$7</f>
        <v>1.4483044053710802E-4</v>
      </c>
      <c r="AI49" s="34">
        <f>$X$28/'Fixed data'!$C$7</f>
        <v>1.4483044053710802E-4</v>
      </c>
      <c r="AJ49" s="34">
        <f>$X$28/'Fixed data'!$C$7</f>
        <v>1.4483044053710802E-4</v>
      </c>
      <c r="AK49" s="34">
        <f>$X$28/'Fixed data'!$C$7</f>
        <v>1.4483044053710802E-4</v>
      </c>
      <c r="AL49" s="34">
        <f>$X$28/'Fixed data'!$C$7</f>
        <v>1.4483044053710802E-4</v>
      </c>
      <c r="AM49" s="34">
        <f>$X$28/'Fixed data'!$C$7</f>
        <v>1.4483044053710802E-4</v>
      </c>
      <c r="AN49" s="34">
        <f>$X$28/'Fixed data'!$C$7</f>
        <v>1.4483044053710802E-4</v>
      </c>
      <c r="AO49" s="34">
        <f>$X$28/'Fixed data'!$C$7</f>
        <v>1.4483044053710802E-4</v>
      </c>
      <c r="AP49" s="34">
        <f>$X$28/'Fixed data'!$C$7</f>
        <v>1.4483044053710802E-4</v>
      </c>
      <c r="AQ49" s="34">
        <f>$X$28/'Fixed data'!$C$7</f>
        <v>1.4483044053710802E-4</v>
      </c>
      <c r="AR49" s="34">
        <f>$X$28/'Fixed data'!$C$7</f>
        <v>1.4483044053710802E-4</v>
      </c>
      <c r="AS49" s="34">
        <f>$X$28/'Fixed data'!$C$7</f>
        <v>1.4483044053710802E-4</v>
      </c>
      <c r="AT49" s="34">
        <f>$X$28/'Fixed data'!$C$7</f>
        <v>1.4483044053710802E-4</v>
      </c>
      <c r="AU49" s="34">
        <f>$X$28/'Fixed data'!$C$7</f>
        <v>1.4483044053710802E-4</v>
      </c>
      <c r="AV49" s="34">
        <f>$X$28/'Fixed data'!$C$7</f>
        <v>1.4483044053710802E-4</v>
      </c>
      <c r="AW49" s="34">
        <f>$X$28/'Fixed data'!$C$7</f>
        <v>1.4483044053710802E-4</v>
      </c>
      <c r="AX49" s="34">
        <f>$X$28/'Fixed data'!$C$7</f>
        <v>1.4483044053710802E-4</v>
      </c>
      <c r="AY49" s="34">
        <f>$X$28/'Fixed data'!$C$7</f>
        <v>1.4483044053710802E-4</v>
      </c>
      <c r="AZ49" s="34">
        <f>$X$28/'Fixed data'!$C$7</f>
        <v>1.4483044053710802E-4</v>
      </c>
      <c r="BA49" s="34">
        <f>$X$28/'Fixed data'!$C$7</f>
        <v>1.4483044053710802E-4</v>
      </c>
      <c r="BB49" s="34">
        <f>$X$28/'Fixed data'!$C$7</f>
        <v>1.4483044053710802E-4</v>
      </c>
      <c r="BC49" s="34">
        <f>$X$28/'Fixed data'!$C$7</f>
        <v>1.4483044053710802E-4</v>
      </c>
      <c r="BD49" s="34">
        <f>$X$28/'Fixed data'!$C$7</f>
        <v>1.4483044053710802E-4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1.5090357212858006E-4</v>
      </c>
      <c r="AA50" s="34">
        <f>$Y$28/'Fixed data'!$C$7</f>
        <v>1.5090357212858006E-4</v>
      </c>
      <c r="AB50" s="34">
        <f>$Y$28/'Fixed data'!$C$7</f>
        <v>1.5090357212858006E-4</v>
      </c>
      <c r="AC50" s="34">
        <f>$Y$28/'Fixed data'!$C$7</f>
        <v>1.5090357212858006E-4</v>
      </c>
      <c r="AD50" s="34">
        <f>$Y$28/'Fixed data'!$C$7</f>
        <v>1.5090357212858006E-4</v>
      </c>
      <c r="AE50" s="34">
        <f>$Y$28/'Fixed data'!$C$7</f>
        <v>1.5090357212858006E-4</v>
      </c>
      <c r="AF50" s="34">
        <f>$Y$28/'Fixed data'!$C$7</f>
        <v>1.5090357212858006E-4</v>
      </c>
      <c r="AG50" s="34">
        <f>$Y$28/'Fixed data'!$C$7</f>
        <v>1.5090357212858006E-4</v>
      </c>
      <c r="AH50" s="34">
        <f>$Y$28/'Fixed data'!$C$7</f>
        <v>1.5090357212858006E-4</v>
      </c>
      <c r="AI50" s="34">
        <f>$Y$28/'Fixed data'!$C$7</f>
        <v>1.5090357212858006E-4</v>
      </c>
      <c r="AJ50" s="34">
        <f>$Y$28/'Fixed data'!$C$7</f>
        <v>1.5090357212858006E-4</v>
      </c>
      <c r="AK50" s="34">
        <f>$Y$28/'Fixed data'!$C$7</f>
        <v>1.5090357212858006E-4</v>
      </c>
      <c r="AL50" s="34">
        <f>$Y$28/'Fixed data'!$C$7</f>
        <v>1.5090357212858006E-4</v>
      </c>
      <c r="AM50" s="34">
        <f>$Y$28/'Fixed data'!$C$7</f>
        <v>1.5090357212858006E-4</v>
      </c>
      <c r="AN50" s="34">
        <f>$Y$28/'Fixed data'!$C$7</f>
        <v>1.5090357212858006E-4</v>
      </c>
      <c r="AO50" s="34">
        <f>$Y$28/'Fixed data'!$C$7</f>
        <v>1.5090357212858006E-4</v>
      </c>
      <c r="AP50" s="34">
        <f>$Y$28/'Fixed data'!$C$7</f>
        <v>1.5090357212858006E-4</v>
      </c>
      <c r="AQ50" s="34">
        <f>$Y$28/'Fixed data'!$C$7</f>
        <v>1.5090357212858006E-4</v>
      </c>
      <c r="AR50" s="34">
        <f>$Y$28/'Fixed data'!$C$7</f>
        <v>1.5090357212858006E-4</v>
      </c>
      <c r="AS50" s="34">
        <f>$Y$28/'Fixed data'!$C$7</f>
        <v>1.5090357212858006E-4</v>
      </c>
      <c r="AT50" s="34">
        <f>$Y$28/'Fixed data'!$C$7</f>
        <v>1.5090357212858006E-4</v>
      </c>
      <c r="AU50" s="34">
        <f>$Y$28/'Fixed data'!$C$7</f>
        <v>1.5090357212858006E-4</v>
      </c>
      <c r="AV50" s="34">
        <f>$Y$28/'Fixed data'!$C$7</f>
        <v>1.5090357212858006E-4</v>
      </c>
      <c r="AW50" s="34">
        <f>$Y$28/'Fixed data'!$C$7</f>
        <v>1.5090357212858006E-4</v>
      </c>
      <c r="AX50" s="34">
        <f>$Y$28/'Fixed data'!$C$7</f>
        <v>1.5090357212858006E-4</v>
      </c>
      <c r="AY50" s="34">
        <f>$Y$28/'Fixed data'!$C$7</f>
        <v>1.5090357212858006E-4</v>
      </c>
      <c r="AZ50" s="34">
        <f>$Y$28/'Fixed data'!$C$7</f>
        <v>1.5090357212858006E-4</v>
      </c>
      <c r="BA50" s="34">
        <f>$Y$28/'Fixed data'!$C$7</f>
        <v>1.5090357212858006E-4</v>
      </c>
      <c r="BB50" s="34">
        <f>$Y$28/'Fixed data'!$C$7</f>
        <v>1.5090357212858006E-4</v>
      </c>
      <c r="BC50" s="34">
        <f>$Y$28/'Fixed data'!$C$7</f>
        <v>1.5090357212858006E-4</v>
      </c>
      <c r="BD50" s="34">
        <f>$Y$28/'Fixed data'!$C$7</f>
        <v>1.5090357212858006E-4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1.5664522445648914E-4</v>
      </c>
      <c r="AB51" s="34">
        <f>$Z$28/'Fixed data'!$C$7</f>
        <v>1.5664522445648914E-4</v>
      </c>
      <c r="AC51" s="34">
        <f>$Z$28/'Fixed data'!$C$7</f>
        <v>1.5664522445648914E-4</v>
      </c>
      <c r="AD51" s="34">
        <f>$Z$28/'Fixed data'!$C$7</f>
        <v>1.5664522445648914E-4</v>
      </c>
      <c r="AE51" s="34">
        <f>$Z$28/'Fixed data'!$C$7</f>
        <v>1.5664522445648914E-4</v>
      </c>
      <c r="AF51" s="34">
        <f>$Z$28/'Fixed data'!$C$7</f>
        <v>1.5664522445648914E-4</v>
      </c>
      <c r="AG51" s="34">
        <f>$Z$28/'Fixed data'!$C$7</f>
        <v>1.5664522445648914E-4</v>
      </c>
      <c r="AH51" s="34">
        <f>$Z$28/'Fixed data'!$C$7</f>
        <v>1.5664522445648914E-4</v>
      </c>
      <c r="AI51" s="34">
        <f>$Z$28/'Fixed data'!$C$7</f>
        <v>1.5664522445648914E-4</v>
      </c>
      <c r="AJ51" s="34">
        <f>$Z$28/'Fixed data'!$C$7</f>
        <v>1.5664522445648914E-4</v>
      </c>
      <c r="AK51" s="34">
        <f>$Z$28/'Fixed data'!$C$7</f>
        <v>1.5664522445648914E-4</v>
      </c>
      <c r="AL51" s="34">
        <f>$Z$28/'Fixed data'!$C$7</f>
        <v>1.5664522445648914E-4</v>
      </c>
      <c r="AM51" s="34">
        <f>$Z$28/'Fixed data'!$C$7</f>
        <v>1.5664522445648914E-4</v>
      </c>
      <c r="AN51" s="34">
        <f>$Z$28/'Fixed data'!$C$7</f>
        <v>1.5664522445648914E-4</v>
      </c>
      <c r="AO51" s="34">
        <f>$Z$28/'Fixed data'!$C$7</f>
        <v>1.5664522445648914E-4</v>
      </c>
      <c r="AP51" s="34">
        <f>$Z$28/'Fixed data'!$C$7</f>
        <v>1.5664522445648914E-4</v>
      </c>
      <c r="AQ51" s="34">
        <f>$Z$28/'Fixed data'!$C$7</f>
        <v>1.5664522445648914E-4</v>
      </c>
      <c r="AR51" s="34">
        <f>$Z$28/'Fixed data'!$C$7</f>
        <v>1.5664522445648914E-4</v>
      </c>
      <c r="AS51" s="34">
        <f>$Z$28/'Fixed data'!$C$7</f>
        <v>1.5664522445648914E-4</v>
      </c>
      <c r="AT51" s="34">
        <f>$Z$28/'Fixed data'!$C$7</f>
        <v>1.5664522445648914E-4</v>
      </c>
      <c r="AU51" s="34">
        <f>$Z$28/'Fixed data'!$C$7</f>
        <v>1.5664522445648914E-4</v>
      </c>
      <c r="AV51" s="34">
        <f>$Z$28/'Fixed data'!$C$7</f>
        <v>1.5664522445648914E-4</v>
      </c>
      <c r="AW51" s="34">
        <f>$Z$28/'Fixed data'!$C$7</f>
        <v>1.5664522445648914E-4</v>
      </c>
      <c r="AX51" s="34">
        <f>$Z$28/'Fixed data'!$C$7</f>
        <v>1.5664522445648914E-4</v>
      </c>
      <c r="AY51" s="34">
        <f>$Z$28/'Fixed data'!$C$7</f>
        <v>1.5664522445648914E-4</v>
      </c>
      <c r="AZ51" s="34">
        <f>$Z$28/'Fixed data'!$C$7</f>
        <v>1.5664522445648914E-4</v>
      </c>
      <c r="BA51" s="34">
        <f>$Z$28/'Fixed data'!$C$7</f>
        <v>1.5664522445648914E-4</v>
      </c>
      <c r="BB51" s="34">
        <f>$Z$28/'Fixed data'!$C$7</f>
        <v>1.5664522445648914E-4</v>
      </c>
      <c r="BC51" s="34">
        <f>$Z$28/'Fixed data'!$C$7</f>
        <v>1.5664522445648914E-4</v>
      </c>
      <c r="BD51" s="34">
        <f>$Z$28/'Fixed data'!$C$7</f>
        <v>1.5664522445648914E-4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1.6113633971510624E-4</v>
      </c>
      <c r="AC52" s="34">
        <f>$AA$28/'Fixed data'!$C$7</f>
        <v>1.6113633971510624E-4</v>
      </c>
      <c r="AD52" s="34">
        <f>$AA$28/'Fixed data'!$C$7</f>
        <v>1.6113633971510624E-4</v>
      </c>
      <c r="AE52" s="34">
        <f>$AA$28/'Fixed data'!$C$7</f>
        <v>1.6113633971510624E-4</v>
      </c>
      <c r="AF52" s="34">
        <f>$AA$28/'Fixed data'!$C$7</f>
        <v>1.6113633971510624E-4</v>
      </c>
      <c r="AG52" s="34">
        <f>$AA$28/'Fixed data'!$C$7</f>
        <v>1.6113633971510624E-4</v>
      </c>
      <c r="AH52" s="34">
        <f>$AA$28/'Fixed data'!$C$7</f>
        <v>1.6113633971510624E-4</v>
      </c>
      <c r="AI52" s="34">
        <f>$AA$28/'Fixed data'!$C$7</f>
        <v>1.6113633971510624E-4</v>
      </c>
      <c r="AJ52" s="34">
        <f>$AA$28/'Fixed data'!$C$7</f>
        <v>1.6113633971510624E-4</v>
      </c>
      <c r="AK52" s="34">
        <f>$AA$28/'Fixed data'!$C$7</f>
        <v>1.6113633971510624E-4</v>
      </c>
      <c r="AL52" s="34">
        <f>$AA$28/'Fixed data'!$C$7</f>
        <v>1.6113633971510624E-4</v>
      </c>
      <c r="AM52" s="34">
        <f>$AA$28/'Fixed data'!$C$7</f>
        <v>1.6113633971510624E-4</v>
      </c>
      <c r="AN52" s="34">
        <f>$AA$28/'Fixed data'!$C$7</f>
        <v>1.6113633971510624E-4</v>
      </c>
      <c r="AO52" s="34">
        <f>$AA$28/'Fixed data'!$C$7</f>
        <v>1.6113633971510624E-4</v>
      </c>
      <c r="AP52" s="34">
        <f>$AA$28/'Fixed data'!$C$7</f>
        <v>1.6113633971510624E-4</v>
      </c>
      <c r="AQ52" s="34">
        <f>$AA$28/'Fixed data'!$C$7</f>
        <v>1.6113633971510624E-4</v>
      </c>
      <c r="AR52" s="34">
        <f>$AA$28/'Fixed data'!$C$7</f>
        <v>1.6113633971510624E-4</v>
      </c>
      <c r="AS52" s="34">
        <f>$AA$28/'Fixed data'!$C$7</f>
        <v>1.6113633971510624E-4</v>
      </c>
      <c r="AT52" s="34">
        <f>$AA$28/'Fixed data'!$C$7</f>
        <v>1.6113633971510624E-4</v>
      </c>
      <c r="AU52" s="34">
        <f>$AA$28/'Fixed data'!$C$7</f>
        <v>1.6113633971510624E-4</v>
      </c>
      <c r="AV52" s="34">
        <f>$AA$28/'Fixed data'!$C$7</f>
        <v>1.6113633971510624E-4</v>
      </c>
      <c r="AW52" s="34">
        <f>$AA$28/'Fixed data'!$C$7</f>
        <v>1.6113633971510624E-4</v>
      </c>
      <c r="AX52" s="34">
        <f>$AA$28/'Fixed data'!$C$7</f>
        <v>1.6113633971510624E-4</v>
      </c>
      <c r="AY52" s="34">
        <f>$AA$28/'Fixed data'!$C$7</f>
        <v>1.6113633971510624E-4</v>
      </c>
      <c r="AZ52" s="34">
        <f>$AA$28/'Fixed data'!$C$7</f>
        <v>1.6113633971510624E-4</v>
      </c>
      <c r="BA52" s="34">
        <f>$AA$28/'Fixed data'!$C$7</f>
        <v>1.6113633971510624E-4</v>
      </c>
      <c r="BB52" s="34">
        <f>$AA$28/'Fixed data'!$C$7</f>
        <v>1.6113633971510624E-4</v>
      </c>
      <c r="BC52" s="34">
        <f>$AA$28/'Fixed data'!$C$7</f>
        <v>1.6113633971510624E-4</v>
      </c>
      <c r="BD52" s="34">
        <f>$AA$28/'Fixed data'!$C$7</f>
        <v>1.6113633971510624E-4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1.6245606980239905E-4</v>
      </c>
      <c r="AD53" s="34">
        <f>$AB$28/'Fixed data'!$C$7</f>
        <v>1.6245606980239905E-4</v>
      </c>
      <c r="AE53" s="34">
        <f>$AB$28/'Fixed data'!$C$7</f>
        <v>1.6245606980239905E-4</v>
      </c>
      <c r="AF53" s="34">
        <f>$AB$28/'Fixed data'!$C$7</f>
        <v>1.6245606980239905E-4</v>
      </c>
      <c r="AG53" s="34">
        <f>$AB$28/'Fixed data'!$C$7</f>
        <v>1.6245606980239905E-4</v>
      </c>
      <c r="AH53" s="34">
        <f>$AB$28/'Fixed data'!$C$7</f>
        <v>1.6245606980239905E-4</v>
      </c>
      <c r="AI53" s="34">
        <f>$AB$28/'Fixed data'!$C$7</f>
        <v>1.6245606980239905E-4</v>
      </c>
      <c r="AJ53" s="34">
        <f>$AB$28/'Fixed data'!$C$7</f>
        <v>1.6245606980239905E-4</v>
      </c>
      <c r="AK53" s="34">
        <f>$AB$28/'Fixed data'!$C$7</f>
        <v>1.6245606980239905E-4</v>
      </c>
      <c r="AL53" s="34">
        <f>$AB$28/'Fixed data'!$C$7</f>
        <v>1.6245606980239905E-4</v>
      </c>
      <c r="AM53" s="34">
        <f>$AB$28/'Fixed data'!$C$7</f>
        <v>1.6245606980239905E-4</v>
      </c>
      <c r="AN53" s="34">
        <f>$AB$28/'Fixed data'!$C$7</f>
        <v>1.6245606980239905E-4</v>
      </c>
      <c r="AO53" s="34">
        <f>$AB$28/'Fixed data'!$C$7</f>
        <v>1.6245606980239905E-4</v>
      </c>
      <c r="AP53" s="34">
        <f>$AB$28/'Fixed data'!$C$7</f>
        <v>1.6245606980239905E-4</v>
      </c>
      <c r="AQ53" s="34">
        <f>$AB$28/'Fixed data'!$C$7</f>
        <v>1.6245606980239905E-4</v>
      </c>
      <c r="AR53" s="34">
        <f>$AB$28/'Fixed data'!$C$7</f>
        <v>1.6245606980239905E-4</v>
      </c>
      <c r="AS53" s="34">
        <f>$AB$28/'Fixed data'!$C$7</f>
        <v>1.6245606980239905E-4</v>
      </c>
      <c r="AT53" s="34">
        <f>$AB$28/'Fixed data'!$C$7</f>
        <v>1.6245606980239905E-4</v>
      </c>
      <c r="AU53" s="34">
        <f>$AB$28/'Fixed data'!$C$7</f>
        <v>1.6245606980239905E-4</v>
      </c>
      <c r="AV53" s="34">
        <f>$AB$28/'Fixed data'!$C$7</f>
        <v>1.6245606980239905E-4</v>
      </c>
      <c r="AW53" s="34">
        <f>$AB$28/'Fixed data'!$C$7</f>
        <v>1.6245606980239905E-4</v>
      </c>
      <c r="AX53" s="34">
        <f>$AB$28/'Fixed data'!$C$7</f>
        <v>1.6245606980239905E-4</v>
      </c>
      <c r="AY53" s="34">
        <f>$AB$28/'Fixed data'!$C$7</f>
        <v>1.6245606980239905E-4</v>
      </c>
      <c r="AZ53" s="34">
        <f>$AB$28/'Fixed data'!$C$7</f>
        <v>1.6245606980239905E-4</v>
      </c>
      <c r="BA53" s="34">
        <f>$AB$28/'Fixed data'!$C$7</f>
        <v>1.6245606980239905E-4</v>
      </c>
      <c r="BB53" s="34">
        <f>$AB$28/'Fixed data'!$C$7</f>
        <v>1.6245606980239905E-4</v>
      </c>
      <c r="BC53" s="34">
        <f>$AB$28/'Fixed data'!$C$7</f>
        <v>1.6245606980239905E-4</v>
      </c>
      <c r="BD53" s="34">
        <f>$AB$28/'Fixed data'!$C$7</f>
        <v>1.6245606980239905E-4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1.6311926015072256E-4</v>
      </c>
      <c r="AE54" s="34">
        <f>$AC$28/'Fixed data'!$C$7</f>
        <v>1.6311926015072256E-4</v>
      </c>
      <c r="AF54" s="34">
        <f>$AC$28/'Fixed data'!$C$7</f>
        <v>1.6311926015072256E-4</v>
      </c>
      <c r="AG54" s="34">
        <f>$AC$28/'Fixed data'!$C$7</f>
        <v>1.6311926015072256E-4</v>
      </c>
      <c r="AH54" s="34">
        <f>$AC$28/'Fixed data'!$C$7</f>
        <v>1.6311926015072256E-4</v>
      </c>
      <c r="AI54" s="34">
        <f>$AC$28/'Fixed data'!$C$7</f>
        <v>1.6311926015072256E-4</v>
      </c>
      <c r="AJ54" s="34">
        <f>$AC$28/'Fixed data'!$C$7</f>
        <v>1.6311926015072256E-4</v>
      </c>
      <c r="AK54" s="34">
        <f>$AC$28/'Fixed data'!$C$7</f>
        <v>1.6311926015072256E-4</v>
      </c>
      <c r="AL54" s="34">
        <f>$AC$28/'Fixed data'!$C$7</f>
        <v>1.6311926015072256E-4</v>
      </c>
      <c r="AM54" s="34">
        <f>$AC$28/'Fixed data'!$C$7</f>
        <v>1.6311926015072256E-4</v>
      </c>
      <c r="AN54" s="34">
        <f>$AC$28/'Fixed data'!$C$7</f>
        <v>1.6311926015072256E-4</v>
      </c>
      <c r="AO54" s="34">
        <f>$AC$28/'Fixed data'!$C$7</f>
        <v>1.6311926015072256E-4</v>
      </c>
      <c r="AP54" s="34">
        <f>$AC$28/'Fixed data'!$C$7</f>
        <v>1.6311926015072256E-4</v>
      </c>
      <c r="AQ54" s="34">
        <f>$AC$28/'Fixed data'!$C$7</f>
        <v>1.6311926015072256E-4</v>
      </c>
      <c r="AR54" s="34">
        <f>$AC$28/'Fixed data'!$C$7</f>
        <v>1.6311926015072256E-4</v>
      </c>
      <c r="AS54" s="34">
        <f>$AC$28/'Fixed data'!$C$7</f>
        <v>1.6311926015072256E-4</v>
      </c>
      <c r="AT54" s="34">
        <f>$AC$28/'Fixed data'!$C$7</f>
        <v>1.6311926015072256E-4</v>
      </c>
      <c r="AU54" s="34">
        <f>$AC$28/'Fixed data'!$C$7</f>
        <v>1.6311926015072256E-4</v>
      </c>
      <c r="AV54" s="34">
        <f>$AC$28/'Fixed data'!$C$7</f>
        <v>1.6311926015072256E-4</v>
      </c>
      <c r="AW54" s="34">
        <f>$AC$28/'Fixed data'!$C$7</f>
        <v>1.6311926015072256E-4</v>
      </c>
      <c r="AX54" s="34">
        <f>$AC$28/'Fixed data'!$C$7</f>
        <v>1.6311926015072256E-4</v>
      </c>
      <c r="AY54" s="34">
        <f>$AC$28/'Fixed data'!$C$7</f>
        <v>1.6311926015072256E-4</v>
      </c>
      <c r="AZ54" s="34">
        <f>$AC$28/'Fixed data'!$C$7</f>
        <v>1.6311926015072256E-4</v>
      </c>
      <c r="BA54" s="34">
        <f>$AC$28/'Fixed data'!$C$7</f>
        <v>1.6311926015072256E-4</v>
      </c>
      <c r="BB54" s="34">
        <f>$AC$28/'Fixed data'!$C$7</f>
        <v>1.6311926015072256E-4</v>
      </c>
      <c r="BC54" s="34">
        <f>$AC$28/'Fixed data'!$C$7</f>
        <v>1.6311926015072256E-4</v>
      </c>
      <c r="BD54" s="34">
        <f>$AC$28/'Fixed data'!$C$7</f>
        <v>1.6311926015072256E-4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1.631398951171784E-4</v>
      </c>
      <c r="AF55" s="34">
        <f>$AD$28/'Fixed data'!$C$7</f>
        <v>1.631398951171784E-4</v>
      </c>
      <c r="AG55" s="34">
        <f>$AD$28/'Fixed data'!$C$7</f>
        <v>1.631398951171784E-4</v>
      </c>
      <c r="AH55" s="34">
        <f>$AD$28/'Fixed data'!$C$7</f>
        <v>1.631398951171784E-4</v>
      </c>
      <c r="AI55" s="34">
        <f>$AD$28/'Fixed data'!$C$7</f>
        <v>1.631398951171784E-4</v>
      </c>
      <c r="AJ55" s="34">
        <f>$AD$28/'Fixed data'!$C$7</f>
        <v>1.631398951171784E-4</v>
      </c>
      <c r="AK55" s="34">
        <f>$AD$28/'Fixed data'!$C$7</f>
        <v>1.631398951171784E-4</v>
      </c>
      <c r="AL55" s="34">
        <f>$AD$28/'Fixed data'!$C$7</f>
        <v>1.631398951171784E-4</v>
      </c>
      <c r="AM55" s="34">
        <f>$AD$28/'Fixed data'!$C$7</f>
        <v>1.631398951171784E-4</v>
      </c>
      <c r="AN55" s="34">
        <f>$AD$28/'Fixed data'!$C$7</f>
        <v>1.631398951171784E-4</v>
      </c>
      <c r="AO55" s="34">
        <f>$AD$28/'Fixed data'!$C$7</f>
        <v>1.631398951171784E-4</v>
      </c>
      <c r="AP55" s="34">
        <f>$AD$28/'Fixed data'!$C$7</f>
        <v>1.631398951171784E-4</v>
      </c>
      <c r="AQ55" s="34">
        <f>$AD$28/'Fixed data'!$C$7</f>
        <v>1.631398951171784E-4</v>
      </c>
      <c r="AR55" s="34">
        <f>$AD$28/'Fixed data'!$C$7</f>
        <v>1.631398951171784E-4</v>
      </c>
      <c r="AS55" s="34">
        <f>$AD$28/'Fixed data'!$C$7</f>
        <v>1.631398951171784E-4</v>
      </c>
      <c r="AT55" s="34">
        <f>$AD$28/'Fixed data'!$C$7</f>
        <v>1.631398951171784E-4</v>
      </c>
      <c r="AU55" s="34">
        <f>$AD$28/'Fixed data'!$C$7</f>
        <v>1.631398951171784E-4</v>
      </c>
      <c r="AV55" s="34">
        <f>$AD$28/'Fixed data'!$C$7</f>
        <v>1.631398951171784E-4</v>
      </c>
      <c r="AW55" s="34">
        <f>$AD$28/'Fixed data'!$C$7</f>
        <v>1.631398951171784E-4</v>
      </c>
      <c r="AX55" s="34">
        <f>$AD$28/'Fixed data'!$C$7</f>
        <v>1.631398951171784E-4</v>
      </c>
      <c r="AY55" s="34">
        <f>$AD$28/'Fixed data'!$C$7</f>
        <v>1.631398951171784E-4</v>
      </c>
      <c r="AZ55" s="34">
        <f>$AD$28/'Fixed data'!$C$7</f>
        <v>1.631398951171784E-4</v>
      </c>
      <c r="BA55" s="34">
        <f>$AD$28/'Fixed data'!$C$7</f>
        <v>1.631398951171784E-4</v>
      </c>
      <c r="BB55" s="34">
        <f>$AD$28/'Fixed data'!$C$7</f>
        <v>1.631398951171784E-4</v>
      </c>
      <c r="BC55" s="34">
        <f>$AD$28/'Fixed data'!$C$7</f>
        <v>1.631398951171784E-4</v>
      </c>
      <c r="BD55" s="34">
        <f>$AD$28/'Fixed data'!$C$7</f>
        <v>1.631398951171784E-4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1.631398951171784E-4</v>
      </c>
      <c r="AG56" s="34">
        <f>$AE$28/'Fixed data'!$C$7</f>
        <v>1.631398951171784E-4</v>
      </c>
      <c r="AH56" s="34">
        <f>$AE$28/'Fixed data'!$C$7</f>
        <v>1.631398951171784E-4</v>
      </c>
      <c r="AI56" s="34">
        <f>$AE$28/'Fixed data'!$C$7</f>
        <v>1.631398951171784E-4</v>
      </c>
      <c r="AJ56" s="34">
        <f>$AE$28/'Fixed data'!$C$7</f>
        <v>1.631398951171784E-4</v>
      </c>
      <c r="AK56" s="34">
        <f>$AE$28/'Fixed data'!$C$7</f>
        <v>1.631398951171784E-4</v>
      </c>
      <c r="AL56" s="34">
        <f>$AE$28/'Fixed data'!$C$7</f>
        <v>1.631398951171784E-4</v>
      </c>
      <c r="AM56" s="34">
        <f>$AE$28/'Fixed data'!$C$7</f>
        <v>1.631398951171784E-4</v>
      </c>
      <c r="AN56" s="34">
        <f>$AE$28/'Fixed data'!$C$7</f>
        <v>1.631398951171784E-4</v>
      </c>
      <c r="AO56" s="34">
        <f>$AE$28/'Fixed data'!$C$7</f>
        <v>1.631398951171784E-4</v>
      </c>
      <c r="AP56" s="34">
        <f>$AE$28/'Fixed data'!$C$7</f>
        <v>1.631398951171784E-4</v>
      </c>
      <c r="AQ56" s="34">
        <f>$AE$28/'Fixed data'!$C$7</f>
        <v>1.631398951171784E-4</v>
      </c>
      <c r="AR56" s="34">
        <f>$AE$28/'Fixed data'!$C$7</f>
        <v>1.631398951171784E-4</v>
      </c>
      <c r="AS56" s="34">
        <f>$AE$28/'Fixed data'!$C$7</f>
        <v>1.631398951171784E-4</v>
      </c>
      <c r="AT56" s="34">
        <f>$AE$28/'Fixed data'!$C$7</f>
        <v>1.631398951171784E-4</v>
      </c>
      <c r="AU56" s="34">
        <f>$AE$28/'Fixed data'!$C$7</f>
        <v>1.631398951171784E-4</v>
      </c>
      <c r="AV56" s="34">
        <f>$AE$28/'Fixed data'!$C$7</f>
        <v>1.631398951171784E-4</v>
      </c>
      <c r="AW56" s="34">
        <f>$AE$28/'Fixed data'!$C$7</f>
        <v>1.631398951171784E-4</v>
      </c>
      <c r="AX56" s="34">
        <f>$AE$28/'Fixed data'!$C$7</f>
        <v>1.631398951171784E-4</v>
      </c>
      <c r="AY56" s="34">
        <f>$AE$28/'Fixed data'!$C$7</f>
        <v>1.631398951171784E-4</v>
      </c>
      <c r="AZ56" s="34">
        <f>$AE$28/'Fixed data'!$C$7</f>
        <v>1.631398951171784E-4</v>
      </c>
      <c r="BA56" s="34">
        <f>$AE$28/'Fixed data'!$C$7</f>
        <v>1.631398951171784E-4</v>
      </c>
      <c r="BB56" s="34">
        <f>$AE$28/'Fixed data'!$C$7</f>
        <v>1.631398951171784E-4</v>
      </c>
      <c r="BC56" s="34">
        <f>$AE$28/'Fixed data'!$C$7</f>
        <v>1.631398951171784E-4</v>
      </c>
      <c r="BD56" s="34">
        <f>$AE$28/'Fixed data'!$C$7</f>
        <v>1.631398951171784E-4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1.631398951171784E-4</v>
      </c>
      <c r="AH57" s="34">
        <f>$AF$28/'Fixed data'!$C$7</f>
        <v>1.631398951171784E-4</v>
      </c>
      <c r="AI57" s="34">
        <f>$AF$28/'Fixed data'!$C$7</f>
        <v>1.631398951171784E-4</v>
      </c>
      <c r="AJ57" s="34">
        <f>$AF$28/'Fixed data'!$C$7</f>
        <v>1.631398951171784E-4</v>
      </c>
      <c r="AK57" s="34">
        <f>$AF$28/'Fixed data'!$C$7</f>
        <v>1.631398951171784E-4</v>
      </c>
      <c r="AL57" s="34">
        <f>$AF$28/'Fixed data'!$C$7</f>
        <v>1.631398951171784E-4</v>
      </c>
      <c r="AM57" s="34">
        <f>$AF$28/'Fixed data'!$C$7</f>
        <v>1.631398951171784E-4</v>
      </c>
      <c r="AN57" s="34">
        <f>$AF$28/'Fixed data'!$C$7</f>
        <v>1.631398951171784E-4</v>
      </c>
      <c r="AO57" s="34">
        <f>$AF$28/'Fixed data'!$C$7</f>
        <v>1.631398951171784E-4</v>
      </c>
      <c r="AP57" s="34">
        <f>$AF$28/'Fixed data'!$C$7</f>
        <v>1.631398951171784E-4</v>
      </c>
      <c r="AQ57" s="34">
        <f>$AF$28/'Fixed data'!$C$7</f>
        <v>1.631398951171784E-4</v>
      </c>
      <c r="AR57" s="34">
        <f>$AF$28/'Fixed data'!$C$7</f>
        <v>1.631398951171784E-4</v>
      </c>
      <c r="AS57" s="34">
        <f>$AF$28/'Fixed data'!$C$7</f>
        <v>1.631398951171784E-4</v>
      </c>
      <c r="AT57" s="34">
        <f>$AF$28/'Fixed data'!$C$7</f>
        <v>1.631398951171784E-4</v>
      </c>
      <c r="AU57" s="34">
        <f>$AF$28/'Fixed data'!$C$7</f>
        <v>1.631398951171784E-4</v>
      </c>
      <c r="AV57" s="34">
        <f>$AF$28/'Fixed data'!$C$7</f>
        <v>1.631398951171784E-4</v>
      </c>
      <c r="AW57" s="34">
        <f>$AF$28/'Fixed data'!$C$7</f>
        <v>1.631398951171784E-4</v>
      </c>
      <c r="AX57" s="34">
        <f>$AF$28/'Fixed data'!$C$7</f>
        <v>1.631398951171784E-4</v>
      </c>
      <c r="AY57" s="34">
        <f>$AF$28/'Fixed data'!$C$7</f>
        <v>1.631398951171784E-4</v>
      </c>
      <c r="AZ57" s="34">
        <f>$AF$28/'Fixed data'!$C$7</f>
        <v>1.631398951171784E-4</v>
      </c>
      <c r="BA57" s="34">
        <f>$AF$28/'Fixed data'!$C$7</f>
        <v>1.631398951171784E-4</v>
      </c>
      <c r="BB57" s="34">
        <f>$AF$28/'Fixed data'!$C$7</f>
        <v>1.631398951171784E-4</v>
      </c>
      <c r="BC57" s="34">
        <f>$AF$28/'Fixed data'!$C$7</f>
        <v>1.631398951171784E-4</v>
      </c>
      <c r="BD57" s="34">
        <f>$AF$28/'Fixed data'!$C$7</f>
        <v>1.631398951171784E-4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1.631398951171784E-4</v>
      </c>
      <c r="AI58" s="34">
        <f>$AG$28/'Fixed data'!$C$7</f>
        <v>1.631398951171784E-4</v>
      </c>
      <c r="AJ58" s="34">
        <f>$AG$28/'Fixed data'!$C$7</f>
        <v>1.631398951171784E-4</v>
      </c>
      <c r="AK58" s="34">
        <f>$AG$28/'Fixed data'!$C$7</f>
        <v>1.631398951171784E-4</v>
      </c>
      <c r="AL58" s="34">
        <f>$AG$28/'Fixed data'!$C$7</f>
        <v>1.631398951171784E-4</v>
      </c>
      <c r="AM58" s="34">
        <f>$AG$28/'Fixed data'!$C$7</f>
        <v>1.631398951171784E-4</v>
      </c>
      <c r="AN58" s="34">
        <f>$AG$28/'Fixed data'!$C$7</f>
        <v>1.631398951171784E-4</v>
      </c>
      <c r="AO58" s="34">
        <f>$AG$28/'Fixed data'!$C$7</f>
        <v>1.631398951171784E-4</v>
      </c>
      <c r="AP58" s="34">
        <f>$AG$28/'Fixed data'!$C$7</f>
        <v>1.631398951171784E-4</v>
      </c>
      <c r="AQ58" s="34">
        <f>$AG$28/'Fixed data'!$C$7</f>
        <v>1.631398951171784E-4</v>
      </c>
      <c r="AR58" s="34">
        <f>$AG$28/'Fixed data'!$C$7</f>
        <v>1.631398951171784E-4</v>
      </c>
      <c r="AS58" s="34">
        <f>$AG$28/'Fixed data'!$C$7</f>
        <v>1.631398951171784E-4</v>
      </c>
      <c r="AT58" s="34">
        <f>$AG$28/'Fixed data'!$C$7</f>
        <v>1.631398951171784E-4</v>
      </c>
      <c r="AU58" s="34">
        <f>$AG$28/'Fixed data'!$C$7</f>
        <v>1.631398951171784E-4</v>
      </c>
      <c r="AV58" s="34">
        <f>$AG$28/'Fixed data'!$C$7</f>
        <v>1.631398951171784E-4</v>
      </c>
      <c r="AW58" s="34">
        <f>$AG$28/'Fixed data'!$C$7</f>
        <v>1.631398951171784E-4</v>
      </c>
      <c r="AX58" s="34">
        <f>$AG$28/'Fixed data'!$C$7</f>
        <v>1.631398951171784E-4</v>
      </c>
      <c r="AY58" s="34">
        <f>$AG$28/'Fixed data'!$C$7</f>
        <v>1.631398951171784E-4</v>
      </c>
      <c r="AZ58" s="34">
        <f>$AG$28/'Fixed data'!$C$7</f>
        <v>1.631398951171784E-4</v>
      </c>
      <c r="BA58" s="34">
        <f>$AG$28/'Fixed data'!$C$7</f>
        <v>1.631398951171784E-4</v>
      </c>
      <c r="BB58" s="34">
        <f>$AG$28/'Fixed data'!$C$7</f>
        <v>1.631398951171784E-4</v>
      </c>
      <c r="BC58" s="34">
        <f>$AG$28/'Fixed data'!$C$7</f>
        <v>1.631398951171784E-4</v>
      </c>
      <c r="BD58" s="34">
        <f>$AG$28/'Fixed data'!$C$7</f>
        <v>1.631398951171784E-4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1.631398951171784E-4</v>
      </c>
      <c r="AJ59" s="34">
        <f>$AH$28/'Fixed data'!$C$7</f>
        <v>1.631398951171784E-4</v>
      </c>
      <c r="AK59" s="34">
        <f>$AH$28/'Fixed data'!$C$7</f>
        <v>1.631398951171784E-4</v>
      </c>
      <c r="AL59" s="34">
        <f>$AH$28/'Fixed data'!$C$7</f>
        <v>1.631398951171784E-4</v>
      </c>
      <c r="AM59" s="34">
        <f>$AH$28/'Fixed data'!$C$7</f>
        <v>1.631398951171784E-4</v>
      </c>
      <c r="AN59" s="34">
        <f>$AH$28/'Fixed data'!$C$7</f>
        <v>1.631398951171784E-4</v>
      </c>
      <c r="AO59" s="34">
        <f>$AH$28/'Fixed data'!$C$7</f>
        <v>1.631398951171784E-4</v>
      </c>
      <c r="AP59" s="34">
        <f>$AH$28/'Fixed data'!$C$7</f>
        <v>1.631398951171784E-4</v>
      </c>
      <c r="AQ59" s="34">
        <f>$AH$28/'Fixed data'!$C$7</f>
        <v>1.631398951171784E-4</v>
      </c>
      <c r="AR59" s="34">
        <f>$AH$28/'Fixed data'!$C$7</f>
        <v>1.631398951171784E-4</v>
      </c>
      <c r="AS59" s="34">
        <f>$AH$28/'Fixed data'!$C$7</f>
        <v>1.631398951171784E-4</v>
      </c>
      <c r="AT59" s="34">
        <f>$AH$28/'Fixed data'!$C$7</f>
        <v>1.631398951171784E-4</v>
      </c>
      <c r="AU59" s="34">
        <f>$AH$28/'Fixed data'!$C$7</f>
        <v>1.631398951171784E-4</v>
      </c>
      <c r="AV59" s="34">
        <f>$AH$28/'Fixed data'!$C$7</f>
        <v>1.631398951171784E-4</v>
      </c>
      <c r="AW59" s="34">
        <f>$AH$28/'Fixed data'!$C$7</f>
        <v>1.631398951171784E-4</v>
      </c>
      <c r="AX59" s="34">
        <f>$AH$28/'Fixed data'!$C$7</f>
        <v>1.631398951171784E-4</v>
      </c>
      <c r="AY59" s="34">
        <f>$AH$28/'Fixed data'!$C$7</f>
        <v>1.631398951171784E-4</v>
      </c>
      <c r="AZ59" s="34">
        <f>$AH$28/'Fixed data'!$C$7</f>
        <v>1.631398951171784E-4</v>
      </c>
      <c r="BA59" s="34">
        <f>$AH$28/'Fixed data'!$C$7</f>
        <v>1.631398951171784E-4</v>
      </c>
      <c r="BB59" s="34">
        <f>$AH$28/'Fixed data'!$C$7</f>
        <v>1.631398951171784E-4</v>
      </c>
      <c r="BC59" s="34">
        <f>$AH$28/'Fixed data'!$C$7</f>
        <v>1.631398951171784E-4</v>
      </c>
      <c r="BD59" s="34">
        <f>$AH$28/'Fixed data'!$C$7</f>
        <v>1.631398951171784E-4</v>
      </c>
    </row>
    <row r="60" spans="1:56" ht="16.5" collapsed="1" x14ac:dyDescent="0.35">
      <c r="A60" s="115"/>
      <c r="B60" s="9" t="s">
        <v>7</v>
      </c>
      <c r="C60" s="9" t="s">
        <v>61</v>
      </c>
      <c r="D60" s="9" t="s">
        <v>40</v>
      </c>
      <c r="E60" s="34">
        <f>SUM(E30:E59)</f>
        <v>0</v>
      </c>
      <c r="F60" s="34">
        <f t="shared" ref="F60:BD60" si="6">SUM(F30:F59)</f>
        <v>-2.434666666666667E-3</v>
      </c>
      <c r="G60" s="34">
        <f t="shared" si="6"/>
        <v>-4.8439979404349218E-3</v>
      </c>
      <c r="H60" s="34">
        <f t="shared" si="6"/>
        <v>-7.2275147098913176E-3</v>
      </c>
      <c r="I60" s="34">
        <f t="shared" si="6"/>
        <v>-1.0153801911224938E-2</v>
      </c>
      <c r="J60" s="34">
        <f t="shared" si="6"/>
        <v>-1.3051953712566322E-2</v>
      </c>
      <c r="K60" s="34">
        <f t="shared" si="6"/>
        <v>-1.589939679699209E-2</v>
      </c>
      <c r="L60" s="34">
        <f t="shared" si="6"/>
        <v>-1.8716626406683881E-2</v>
      </c>
      <c r="M60" s="34">
        <f t="shared" si="6"/>
        <v>-2.1480832811443258E-2</v>
      </c>
      <c r="N60" s="34">
        <f t="shared" si="6"/>
        <v>-2.1423040252668554E-2</v>
      </c>
      <c r="O60" s="34">
        <f t="shared" si="6"/>
        <v>-2.1358928410941929E-2</v>
      </c>
      <c r="P60" s="34">
        <f t="shared" si="6"/>
        <v>-2.1288143469254242E-2</v>
      </c>
      <c r="Q60" s="34">
        <f t="shared" si="6"/>
        <v>-2.1210321850670483E-2</v>
      </c>
      <c r="R60" s="34">
        <f t="shared" si="6"/>
        <v>-2.112509021832978E-2</v>
      </c>
      <c r="S60" s="34">
        <f t="shared" si="6"/>
        <v>-2.1032065475445404E-2</v>
      </c>
      <c r="T60" s="34">
        <f t="shared" si="6"/>
        <v>-2.0930854765304756E-2</v>
      </c>
      <c r="U60" s="34">
        <f t="shared" si="6"/>
        <v>-2.0821055471269372E-2</v>
      </c>
      <c r="V60" s="34">
        <f t="shared" si="6"/>
        <v>-2.0702255216774931E-2</v>
      </c>
      <c r="W60" s="34">
        <f t="shared" si="6"/>
        <v>-2.0574632378743209E-2</v>
      </c>
      <c r="X60" s="34">
        <f t="shared" si="6"/>
        <v>-2.0438166651908025E-2</v>
      </c>
      <c r="Y60" s="34">
        <f t="shared" si="6"/>
        <v>-2.0293336211370916E-2</v>
      </c>
      <c r="Z60" s="34">
        <f t="shared" si="6"/>
        <v>-2.0142432639242334E-2</v>
      </c>
      <c r="AA60" s="34">
        <f t="shared" si="6"/>
        <v>-1.9985787414785846E-2</v>
      </c>
      <c r="AB60" s="34">
        <f t="shared" si="6"/>
        <v>-1.982465107507074E-2</v>
      </c>
      <c r="AC60" s="34">
        <f t="shared" si="6"/>
        <v>-1.9662195005268342E-2</v>
      </c>
      <c r="AD60" s="34">
        <f t="shared" si="6"/>
        <v>-1.9499075745117618E-2</v>
      </c>
      <c r="AE60" s="34">
        <f t="shared" si="6"/>
        <v>-1.933593585000044E-2</v>
      </c>
      <c r="AF60" s="34">
        <f t="shared" si="6"/>
        <v>-1.9172795954883262E-2</v>
      </c>
      <c r="AG60" s="34">
        <f t="shared" si="6"/>
        <v>-1.9009656059766084E-2</v>
      </c>
      <c r="AH60" s="34">
        <f t="shared" si="6"/>
        <v>-1.8846516164648906E-2</v>
      </c>
      <c r="AI60" s="34">
        <f t="shared" si="6"/>
        <v>-1.8683376269531728E-2</v>
      </c>
      <c r="AJ60" s="34">
        <f t="shared" si="6"/>
        <v>-1.8683376269531728E-2</v>
      </c>
      <c r="AK60" s="34">
        <f t="shared" si="6"/>
        <v>-1.8683376269531728E-2</v>
      </c>
      <c r="AL60" s="34">
        <f t="shared" si="6"/>
        <v>-1.8683376269531728E-2</v>
      </c>
      <c r="AM60" s="34">
        <f t="shared" si="6"/>
        <v>-1.8683376269531728E-2</v>
      </c>
      <c r="AN60" s="34">
        <f t="shared" si="6"/>
        <v>-1.8683376269531728E-2</v>
      </c>
      <c r="AO60" s="34">
        <f t="shared" si="6"/>
        <v>-1.8683376269531728E-2</v>
      </c>
      <c r="AP60" s="34">
        <f t="shared" si="6"/>
        <v>-1.8683376269531728E-2</v>
      </c>
      <c r="AQ60" s="34">
        <f t="shared" si="6"/>
        <v>-1.8683376269531728E-2</v>
      </c>
      <c r="AR60" s="34">
        <f t="shared" si="6"/>
        <v>-1.8683376269531728E-2</v>
      </c>
      <c r="AS60" s="34">
        <f t="shared" si="6"/>
        <v>-1.8683376269531728E-2</v>
      </c>
      <c r="AT60" s="34">
        <f t="shared" si="6"/>
        <v>-1.8683376269531728E-2</v>
      </c>
      <c r="AU60" s="34">
        <f t="shared" si="6"/>
        <v>-1.8683376269531728E-2</v>
      </c>
      <c r="AV60" s="34">
        <f t="shared" si="6"/>
        <v>-1.8683376269531728E-2</v>
      </c>
      <c r="AW60" s="34">
        <f t="shared" si="6"/>
        <v>-1.8683376269531728E-2</v>
      </c>
      <c r="AX60" s="34">
        <f t="shared" si="6"/>
        <v>-1.8683376269531728E-2</v>
      </c>
      <c r="AY60" s="34">
        <f t="shared" si="6"/>
        <v>-1.624870960286506E-2</v>
      </c>
      <c r="AZ60" s="34">
        <f t="shared" si="6"/>
        <v>-1.3839378329096813E-2</v>
      </c>
      <c r="BA60" s="34">
        <f t="shared" si="6"/>
        <v>-1.145586155964042E-2</v>
      </c>
      <c r="BB60" s="34">
        <f t="shared" si="6"/>
        <v>-8.5295743583067973E-3</v>
      </c>
      <c r="BC60" s="34">
        <f t="shared" si="6"/>
        <v>-5.6314225569654083E-3</v>
      </c>
      <c r="BD60" s="34">
        <f t="shared" si="6"/>
        <v>-2.7839794725396422E-3</v>
      </c>
    </row>
    <row r="61" spans="1:56" ht="17.25" hidden="1" customHeight="1" outlineLevel="1" x14ac:dyDescent="0.35">
      <c r="A61" s="115"/>
      <c r="B61" s="9" t="s">
        <v>35</v>
      </c>
      <c r="C61" s="9" t="s">
        <v>62</v>
      </c>
      <c r="D61" s="9" t="s">
        <v>40</v>
      </c>
      <c r="E61" s="34">
        <v>0</v>
      </c>
      <c r="F61" s="34">
        <f>E62</f>
        <v>-0.10956000000000002</v>
      </c>
      <c r="G61" s="34">
        <f t="shared" ref="G61:BD61" si="7">F62</f>
        <v>-0.21554524065290481</v>
      </c>
      <c r="H61" s="34">
        <f t="shared" si="7"/>
        <v>-0.31795949733800766</v>
      </c>
      <c r="I61" s="34">
        <f t="shared" si="7"/>
        <v>-0.44241490668812922</v>
      </c>
      <c r="J61" s="34">
        <f t="shared" si="7"/>
        <v>-0.56267793583726655</v>
      </c>
      <c r="K61" s="34">
        <f t="shared" si="7"/>
        <v>-0.67776092092385976</v>
      </c>
      <c r="L61" s="34">
        <f t="shared" si="7"/>
        <v>-0.7886368565629982</v>
      </c>
      <c r="M61" s="34">
        <f t="shared" si="7"/>
        <v>-0.89430951837048633</v>
      </c>
      <c r="N61" s="34">
        <f t="shared" si="7"/>
        <v>-0.87022802041418146</v>
      </c>
      <c r="O61" s="34">
        <f t="shared" si="7"/>
        <v>-0.84591994728381481</v>
      </c>
      <c r="P61" s="34">
        <f t="shared" si="7"/>
        <v>-0.82137569649692688</v>
      </c>
      <c r="Q61" s="34">
        <f t="shared" si="7"/>
        <v>-0.79658558019140346</v>
      </c>
      <c r="R61" s="34">
        <f t="shared" si="7"/>
        <v>-0.77153983488540145</v>
      </c>
      <c r="S61" s="34">
        <f t="shared" si="7"/>
        <v>-0.74622863123727479</v>
      </c>
      <c r="T61" s="34">
        <f t="shared" si="7"/>
        <v>-0.72064208380550021</v>
      </c>
      <c r="U61" s="34">
        <f t="shared" si="7"/>
        <v>-0.69477026080860327</v>
      </c>
      <c r="V61" s="34">
        <f t="shared" si="7"/>
        <v>-0.66860319388508405</v>
      </c>
      <c r="W61" s="34">
        <f t="shared" si="7"/>
        <v>-0.64215791095688168</v>
      </c>
      <c r="X61" s="34">
        <f t="shared" si="7"/>
        <v>-0.61544232087055517</v>
      </c>
      <c r="Y61" s="34">
        <f t="shared" si="7"/>
        <v>-0.58848678439447732</v>
      </c>
      <c r="Z61" s="34">
        <f t="shared" si="7"/>
        <v>-0.56140278743732031</v>
      </c>
      <c r="AA61" s="34">
        <f t="shared" si="7"/>
        <v>-0.53421131969753599</v>
      </c>
      <c r="AB61" s="34">
        <f t="shared" si="7"/>
        <v>-0.50697439699557034</v>
      </c>
      <c r="AC61" s="34">
        <f t="shared" si="7"/>
        <v>-0.47983922277939162</v>
      </c>
      <c r="AD61" s="34">
        <f t="shared" si="7"/>
        <v>-0.45283666106734077</v>
      </c>
      <c r="AE61" s="34">
        <f t="shared" si="7"/>
        <v>-0.42599629004195011</v>
      </c>
      <c r="AF61" s="34">
        <f t="shared" si="7"/>
        <v>-0.39931905891167663</v>
      </c>
      <c r="AG61" s="34">
        <f t="shared" si="7"/>
        <v>-0.37280496767652033</v>
      </c>
      <c r="AH61" s="34">
        <f t="shared" si="7"/>
        <v>-0.34645401633648121</v>
      </c>
      <c r="AI61" s="34">
        <f t="shared" si="7"/>
        <v>-0.32026620489155927</v>
      </c>
      <c r="AJ61" s="34">
        <f t="shared" si="7"/>
        <v>-0.29424153334175451</v>
      </c>
      <c r="AK61" s="34">
        <f t="shared" si="7"/>
        <v>-0.26821686179194976</v>
      </c>
      <c r="AL61" s="34">
        <f t="shared" si="7"/>
        <v>-0.242192190242145</v>
      </c>
      <c r="AM61" s="34">
        <f t="shared" si="7"/>
        <v>-0.21616751869234024</v>
      </c>
      <c r="AN61" s="34">
        <f t="shared" si="7"/>
        <v>-0.19014284714253549</v>
      </c>
      <c r="AO61" s="34">
        <f t="shared" si="7"/>
        <v>-0.16411817559273073</v>
      </c>
      <c r="AP61" s="34">
        <f t="shared" si="7"/>
        <v>-0.13809350404292597</v>
      </c>
      <c r="AQ61" s="34">
        <f t="shared" si="7"/>
        <v>-0.11206883249312122</v>
      </c>
      <c r="AR61" s="34">
        <f t="shared" si="7"/>
        <v>-8.6044160943316461E-2</v>
      </c>
      <c r="AS61" s="34">
        <f t="shared" si="7"/>
        <v>-6.0019489393511705E-2</v>
      </c>
      <c r="AT61" s="34">
        <f t="shared" si="7"/>
        <v>-3.3994817843706948E-2</v>
      </c>
      <c r="AU61" s="34">
        <f t="shared" si="7"/>
        <v>-7.9701462939021916E-3</v>
      </c>
      <c r="AV61" s="34">
        <f t="shared" si="7"/>
        <v>1.8054525255902565E-2</v>
      </c>
      <c r="AW61" s="34">
        <f t="shared" si="7"/>
        <v>4.4079196805707321E-2</v>
      </c>
      <c r="AX61" s="34">
        <f t="shared" si="7"/>
        <v>7.0103868355512078E-2</v>
      </c>
      <c r="AY61" s="34">
        <f t="shared" si="7"/>
        <v>8.878724462504381E-2</v>
      </c>
      <c r="AZ61" s="34">
        <f t="shared" si="7"/>
        <v>0.10503595422790887</v>
      </c>
      <c r="BA61" s="34">
        <f t="shared" si="7"/>
        <v>0.11887533255700569</v>
      </c>
      <c r="BB61" s="34">
        <f t="shared" si="7"/>
        <v>0.13033119411664612</v>
      </c>
      <c r="BC61" s="34">
        <f t="shared" si="7"/>
        <v>0.13886076847495291</v>
      </c>
      <c r="BD61" s="34">
        <f t="shared" si="7"/>
        <v>0.14449219103191832</v>
      </c>
    </row>
    <row r="62" spans="1:56" ht="16.5" hidden="1" customHeight="1" outlineLevel="1" x14ac:dyDescent="0.3">
      <c r="A62" s="115"/>
      <c r="B62" s="9" t="s">
        <v>34</v>
      </c>
      <c r="C62" s="9" t="s">
        <v>68</v>
      </c>
      <c r="D62" s="9" t="s">
        <v>40</v>
      </c>
      <c r="E62" s="34">
        <f t="shared" ref="E62:BD62" si="8">E28-E60+E61</f>
        <v>-0.10956000000000002</v>
      </c>
      <c r="F62" s="34">
        <f t="shared" si="8"/>
        <v>-0.21554524065290481</v>
      </c>
      <c r="G62" s="34">
        <f t="shared" si="8"/>
        <v>-0.31795949733800766</v>
      </c>
      <c r="H62" s="34">
        <f t="shared" si="8"/>
        <v>-0.44241490668812922</v>
      </c>
      <c r="I62" s="34">
        <f t="shared" si="8"/>
        <v>-0.56267793583726655</v>
      </c>
      <c r="J62" s="34">
        <f t="shared" si="8"/>
        <v>-0.67776092092385976</v>
      </c>
      <c r="K62" s="34">
        <f t="shared" si="8"/>
        <v>-0.7886368565629982</v>
      </c>
      <c r="L62" s="34">
        <f t="shared" si="8"/>
        <v>-0.89430951837048633</v>
      </c>
      <c r="M62" s="34">
        <f t="shared" si="8"/>
        <v>-0.87022802041418146</v>
      </c>
      <c r="N62" s="34">
        <f t="shared" si="8"/>
        <v>-0.84591994728381481</v>
      </c>
      <c r="O62" s="34">
        <f t="shared" si="8"/>
        <v>-0.82137569649692688</v>
      </c>
      <c r="P62" s="34">
        <f t="shared" si="8"/>
        <v>-0.79658558019140346</v>
      </c>
      <c r="Q62" s="34">
        <f t="shared" si="8"/>
        <v>-0.77153983488540145</v>
      </c>
      <c r="R62" s="34">
        <f t="shared" si="8"/>
        <v>-0.74622863123727479</v>
      </c>
      <c r="S62" s="34">
        <f t="shared" si="8"/>
        <v>-0.72064208380550021</v>
      </c>
      <c r="T62" s="34">
        <f t="shared" si="8"/>
        <v>-0.69477026080860327</v>
      </c>
      <c r="U62" s="34">
        <f t="shared" si="8"/>
        <v>-0.66860319388508405</v>
      </c>
      <c r="V62" s="34">
        <f t="shared" si="8"/>
        <v>-0.64215791095688168</v>
      </c>
      <c r="W62" s="34">
        <f t="shared" si="8"/>
        <v>-0.61544232087055517</v>
      </c>
      <c r="X62" s="34">
        <f t="shared" si="8"/>
        <v>-0.58848678439447732</v>
      </c>
      <c r="Y62" s="34">
        <f t="shared" si="8"/>
        <v>-0.56140278743732031</v>
      </c>
      <c r="Z62" s="34">
        <f t="shared" si="8"/>
        <v>-0.53421131969753599</v>
      </c>
      <c r="AA62" s="34">
        <f t="shared" si="8"/>
        <v>-0.50697439699557034</v>
      </c>
      <c r="AB62" s="34">
        <f t="shared" si="8"/>
        <v>-0.47983922277939162</v>
      </c>
      <c r="AC62" s="34">
        <f t="shared" si="8"/>
        <v>-0.45283666106734077</v>
      </c>
      <c r="AD62" s="34">
        <f t="shared" si="8"/>
        <v>-0.42599629004195011</v>
      </c>
      <c r="AE62" s="34">
        <f t="shared" si="8"/>
        <v>-0.39931905891167663</v>
      </c>
      <c r="AF62" s="34">
        <f t="shared" si="8"/>
        <v>-0.37280496767652033</v>
      </c>
      <c r="AG62" s="34">
        <f t="shared" si="8"/>
        <v>-0.34645401633648121</v>
      </c>
      <c r="AH62" s="34">
        <f t="shared" si="8"/>
        <v>-0.32026620489155927</v>
      </c>
      <c r="AI62" s="34">
        <f t="shared" si="8"/>
        <v>-0.29424153334175451</v>
      </c>
      <c r="AJ62" s="34">
        <f t="shared" si="8"/>
        <v>-0.26821686179194976</v>
      </c>
      <c r="AK62" s="34">
        <f t="shared" si="8"/>
        <v>-0.242192190242145</v>
      </c>
      <c r="AL62" s="34">
        <f t="shared" si="8"/>
        <v>-0.21616751869234024</v>
      </c>
      <c r="AM62" s="34">
        <f t="shared" si="8"/>
        <v>-0.19014284714253549</v>
      </c>
      <c r="AN62" s="34">
        <f t="shared" si="8"/>
        <v>-0.16411817559273073</v>
      </c>
      <c r="AO62" s="34">
        <f t="shared" si="8"/>
        <v>-0.13809350404292597</v>
      </c>
      <c r="AP62" s="34">
        <f t="shared" si="8"/>
        <v>-0.11206883249312122</v>
      </c>
      <c r="AQ62" s="34">
        <f t="shared" si="8"/>
        <v>-8.6044160943316461E-2</v>
      </c>
      <c r="AR62" s="34">
        <f t="shared" si="8"/>
        <v>-6.0019489393511705E-2</v>
      </c>
      <c r="AS62" s="34">
        <f t="shared" si="8"/>
        <v>-3.3994817843706948E-2</v>
      </c>
      <c r="AT62" s="34">
        <f t="shared" si="8"/>
        <v>-7.9701462939021916E-3</v>
      </c>
      <c r="AU62" s="34">
        <f t="shared" si="8"/>
        <v>1.8054525255902565E-2</v>
      </c>
      <c r="AV62" s="34">
        <f t="shared" si="8"/>
        <v>4.4079196805707321E-2</v>
      </c>
      <c r="AW62" s="34">
        <f t="shared" si="8"/>
        <v>7.0103868355512078E-2</v>
      </c>
      <c r="AX62" s="34">
        <f t="shared" si="8"/>
        <v>8.878724462504381E-2</v>
      </c>
      <c r="AY62" s="34">
        <f t="shared" si="8"/>
        <v>0.10503595422790887</v>
      </c>
      <c r="AZ62" s="34">
        <f t="shared" si="8"/>
        <v>0.11887533255700569</v>
      </c>
      <c r="BA62" s="34">
        <f t="shared" si="8"/>
        <v>0.13033119411664612</v>
      </c>
      <c r="BB62" s="34">
        <f t="shared" si="8"/>
        <v>0.13886076847495291</v>
      </c>
      <c r="BC62" s="34">
        <f t="shared" si="8"/>
        <v>0.14449219103191832</v>
      </c>
      <c r="BD62" s="34">
        <f t="shared" si="8"/>
        <v>0.14727617050445796</v>
      </c>
    </row>
    <row r="63" spans="1:56" ht="16.5" collapsed="1" x14ac:dyDescent="0.3">
      <c r="A63" s="115"/>
      <c r="B63" s="9" t="s">
        <v>8</v>
      </c>
      <c r="C63" s="11" t="s">
        <v>67</v>
      </c>
      <c r="D63" s="9" t="s">
        <v>40</v>
      </c>
      <c r="E63" s="34">
        <f>AVERAGE(E61:E62)*'Fixed data'!$C$3</f>
        <v>-2.6458740000000007E-3</v>
      </c>
      <c r="F63" s="34">
        <f>AVERAGE(F61:F62)*'Fixed data'!$C$3</f>
        <v>-7.8512915617676513E-3</v>
      </c>
      <c r="G63" s="34">
        <f>AVERAGE(G61:G62)*'Fixed data'!$C$3</f>
        <v>-1.2884139422480538E-2</v>
      </c>
      <c r="H63" s="34">
        <f>AVERAGE(H61:H62)*'Fixed data'!$C$3</f>
        <v>-1.8363041857231206E-2</v>
      </c>
      <c r="I63" s="34">
        <f>AVERAGE(I61:I62)*'Fixed data'!$C$3</f>
        <v>-2.4272992146988311E-2</v>
      </c>
      <c r="J63" s="34">
        <f>AVERAGE(J61:J62)*'Fixed data'!$C$3</f>
        <v>-2.99565983907812E-2</v>
      </c>
      <c r="K63" s="34">
        <f>AVERAGE(K61:K62)*'Fixed data'!$C$3</f>
        <v>-3.5413506326307624E-2</v>
      </c>
      <c r="L63" s="34">
        <f>AVERAGE(L61:L62)*'Fixed data'!$C$3</f>
        <v>-4.0643154954643657E-2</v>
      </c>
      <c r="M63" s="34">
        <f>AVERAGE(M61:M62)*'Fixed data'!$C$3</f>
        <v>-4.2613581561649731E-2</v>
      </c>
      <c r="N63" s="34">
        <f>AVERAGE(N61:N62)*'Fixed data'!$C$3</f>
        <v>-4.1444973419906612E-2</v>
      </c>
      <c r="O63" s="34">
        <f>AVERAGE(O61:O62)*'Fixed data'!$C$3</f>
        <v>-4.0265189797304916E-2</v>
      </c>
      <c r="P63" s="34">
        <f>AVERAGE(P61:P62)*'Fixed data'!$C$3</f>
        <v>-3.9073764832023176E-2</v>
      </c>
      <c r="Q63" s="34">
        <f>AVERAGE(Q61:Q62)*'Fixed data'!$C$3</f>
        <v>-3.7870228774104842E-2</v>
      </c>
      <c r="R63" s="34">
        <f>AVERAGE(R61:R62)*'Fixed data'!$C$3</f>
        <v>-3.6654108456862636E-2</v>
      </c>
      <c r="S63" s="34">
        <f>AVERAGE(S61:S62)*'Fixed data'!$C$3</f>
        <v>-3.5424927768283015E-2</v>
      </c>
      <c r="T63" s="34">
        <f>AVERAGE(T61:T62)*'Fixed data'!$C$3</f>
        <v>-3.4182208122430599E-2</v>
      </c>
      <c r="U63" s="34">
        <f>AVERAGE(U61:U62)*'Fixed data'!$C$3</f>
        <v>-3.2925468930852547E-2</v>
      </c>
      <c r="V63" s="34">
        <f>AVERAGE(V61:V62)*'Fixed data'!$C$3</f>
        <v>-3.1654880681933471E-2</v>
      </c>
      <c r="W63" s="34">
        <f>AVERAGE(W61:W62)*'Fixed data'!$C$3</f>
        <v>-3.0371045598632601E-2</v>
      </c>
      <c r="X63" s="34">
        <f>AVERAGE(X61:X62)*'Fixed data'!$C$3</f>
        <v>-2.9074887892150535E-2</v>
      </c>
      <c r="Y63" s="34">
        <f>AVERAGE(Y61:Y62)*'Fixed data'!$C$3</f>
        <v>-2.7769833159737915E-2</v>
      </c>
      <c r="Z63" s="34">
        <f>AVERAGE(Z61:Z62)*'Fixed data'!$C$3</f>
        <v>-2.6459080687306784E-2</v>
      </c>
      <c r="AA63" s="34">
        <f>AVERAGE(AA61:AA62)*'Fixed data'!$C$3</f>
        <v>-2.5144635058138517E-2</v>
      </c>
      <c r="AB63" s="34">
        <f>AVERAGE(AB61:AB62)*'Fixed data'!$C$3</f>
        <v>-2.3831548917565334E-2</v>
      </c>
      <c r="AC63" s="34">
        <f>AVERAGE(AC61:AC62)*'Fixed data'!$C$3</f>
        <v>-2.2524122594898589E-2</v>
      </c>
      <c r="AD63" s="34">
        <f>AVERAGE(AD61:AD62)*'Fixed data'!$C$3</f>
        <v>-2.1223815769289379E-2</v>
      </c>
      <c r="AE63" s="34">
        <f>AVERAGE(AE61:AE62)*'Fixed data'!$C$3</f>
        <v>-1.9931365677230084E-2</v>
      </c>
      <c r="AF63" s="34">
        <f>AVERAGE(AF61:AF62)*'Fixed data'!$C$3</f>
        <v>-1.8646795242104958E-2</v>
      </c>
      <c r="AG63" s="34">
        <f>AVERAGE(AG61:AG62)*'Fixed data'!$C$3</f>
        <v>-1.7370104463913988E-2</v>
      </c>
      <c r="AH63" s="34">
        <f>AVERAGE(AH61:AH62)*'Fixed data'!$C$3</f>
        <v>-1.610129334265718E-2</v>
      </c>
      <c r="AI63" s="34">
        <f>AVERAGE(AI61:AI62)*'Fixed data'!$C$3</f>
        <v>-1.4840361878334526E-2</v>
      </c>
      <c r="AJ63" s="34">
        <f>AVERAGE(AJ61:AJ62)*'Fixed data'!$C$3</f>
        <v>-1.358337024247896E-2</v>
      </c>
      <c r="AK63" s="34">
        <f>AVERAGE(AK61:AK62)*'Fixed data'!$C$3</f>
        <v>-1.2326378606623388E-2</v>
      </c>
      <c r="AL63" s="34">
        <f>AVERAGE(AL61:AL62)*'Fixed data'!$C$3</f>
        <v>-1.1069386970767819E-2</v>
      </c>
      <c r="AM63" s="34">
        <f>AVERAGE(AM61:AM62)*'Fixed data'!$C$3</f>
        <v>-9.8123953349122488E-3</v>
      </c>
      <c r="AN63" s="34">
        <f>AVERAGE(AN61:AN62)*'Fixed data'!$C$3</f>
        <v>-8.5554036990566802E-3</v>
      </c>
      <c r="AO63" s="34">
        <f>AVERAGE(AO61:AO62)*'Fixed data'!$C$3</f>
        <v>-7.2984120632011099E-3</v>
      </c>
      <c r="AP63" s="34">
        <f>AVERAGE(AP61:AP62)*'Fixed data'!$C$3</f>
        <v>-6.0414204273455396E-3</v>
      </c>
      <c r="AQ63" s="34">
        <f>AVERAGE(AQ61:AQ62)*'Fixed data'!$C$3</f>
        <v>-4.7844287914899702E-3</v>
      </c>
      <c r="AR63" s="34">
        <f>AVERAGE(AR61:AR62)*'Fixed data'!$C$3</f>
        <v>-3.5274371556344004E-3</v>
      </c>
      <c r="AS63" s="34">
        <f>AVERAGE(AS61:AS62)*'Fixed data'!$C$3</f>
        <v>-2.2704455197788305E-3</v>
      </c>
      <c r="AT63" s="34">
        <f>AVERAGE(AT61:AT62)*'Fixed data'!$C$3</f>
        <v>-1.0134538839232609E-3</v>
      </c>
      <c r="AU63" s="34">
        <f>AVERAGE(AU61:AU62)*'Fixed data'!$C$3</f>
        <v>2.4353775193230903E-4</v>
      </c>
      <c r="AV63" s="34">
        <f>AVERAGE(AV61:AV62)*'Fixed data'!$C$3</f>
        <v>1.5005293877878789E-3</v>
      </c>
      <c r="AW63" s="34">
        <f>AVERAGE(AW61:AW62)*'Fixed data'!$C$3</f>
        <v>2.7575210236434485E-3</v>
      </c>
      <c r="AX63" s="34">
        <f>AVERAGE(AX61:AX62)*'Fixed data'!$C$3</f>
        <v>3.8372203784804251E-3</v>
      </c>
      <c r="AY63" s="34">
        <f>AVERAGE(AY61:AY62)*'Fixed data'!$C$3</f>
        <v>4.6808302522988073E-3</v>
      </c>
      <c r="AZ63" s="34">
        <f>AVERAGE(AZ61:AZ62)*'Fixed data'!$C$3</f>
        <v>5.407457575855687E-3</v>
      </c>
      <c r="BA63" s="34">
        <f>AVERAGE(BA61:BA62)*'Fixed data'!$C$3</f>
        <v>6.0183376191686915E-3</v>
      </c>
      <c r="BB63" s="34">
        <f>AVERAGE(BB61:BB62)*'Fixed data'!$C$3</f>
        <v>6.5009858965871178E-3</v>
      </c>
      <c r="BC63" s="34">
        <f>AVERAGE(BC61:BC62)*'Fixed data'!$C$3</f>
        <v>6.8429739720909403E-3</v>
      </c>
      <c r="BD63" s="34">
        <f>AVERAGE(BD61:BD62)*'Fixed data'!$C$3</f>
        <v>7.0462059311034884E-3</v>
      </c>
    </row>
    <row r="64" spans="1:56" ht="15.75" thickBot="1" x14ac:dyDescent="0.35">
      <c r="A64" s="114"/>
      <c r="B64" s="12" t="s">
        <v>94</v>
      </c>
      <c r="C64" s="12" t="s">
        <v>45</v>
      </c>
      <c r="D64" s="12" t="s">
        <v>40</v>
      </c>
      <c r="E64" s="53">
        <f t="shared" ref="E64:BD64" si="9">E29+E60+E63</f>
        <v>-3.0035873999999997E-2</v>
      </c>
      <c r="F64" s="53">
        <f t="shared" si="9"/>
        <v>-3.7390935058327184E-2</v>
      </c>
      <c r="G64" s="53">
        <f t="shared" si="9"/>
        <v>-4.4542701019299906E-2</v>
      </c>
      <c r="H64" s="53">
        <f t="shared" si="9"/>
        <v>-5.8511287582125752E-2</v>
      </c>
      <c r="I64" s="53">
        <f t="shared" si="9"/>
        <v>-6.7031001823303821E-2</v>
      </c>
      <c r="J64" s="53">
        <f t="shared" si="9"/>
        <v>-7.5042286803137431E-2</v>
      </c>
      <c r="K64" s="53">
        <f t="shared" si="9"/>
        <v>-8.3006736232332345E-2</v>
      </c>
      <c r="L64" s="53">
        <f t="shared" si="9"/>
        <v>-9.0457103414870538E-2</v>
      </c>
      <c r="M64" s="53">
        <f t="shared" si="9"/>
        <v>-6.3444248086877583E-2</v>
      </c>
      <c r="N64" s="53">
        <f t="shared" si="9"/>
        <v>-6.2146755453150647E-2</v>
      </c>
      <c r="O64" s="53">
        <f t="shared" si="9"/>
        <v>-6.0827787614260352E-2</v>
      </c>
      <c r="P64" s="53">
        <f t="shared" si="9"/>
        <v>-5.9486415092210129E-2</v>
      </c>
      <c r="Q64" s="53">
        <f t="shared" si="9"/>
        <v>-5.8121694760942443E-2</v>
      </c>
      <c r="R64" s="53">
        <f t="shared" si="9"/>
        <v>-5.6732670317743185E-2</v>
      </c>
      <c r="S64" s="53">
        <f t="shared" si="9"/>
        <v>-5.5318372754646114E-2</v>
      </c>
      <c r="T64" s="53">
        <f t="shared" si="9"/>
        <v>-5.3877820829837296E-2</v>
      </c>
      <c r="U64" s="53">
        <f t="shared" si="9"/>
        <v>-5.2410021539059451E-2</v>
      </c>
      <c r="V64" s="53">
        <f t="shared" si="9"/>
        <v>-5.0921378970851534E-2</v>
      </c>
      <c r="W64" s="53">
        <f t="shared" si="9"/>
        <v>-4.9410438550479996E-2</v>
      </c>
      <c r="X64" s="53">
        <f t="shared" si="9"/>
        <v>-4.7883712088016096E-2</v>
      </c>
      <c r="Y64" s="53">
        <f t="shared" si="9"/>
        <v>-4.6365504184662301E-2</v>
      </c>
      <c r="Z64" s="53">
        <f t="shared" si="9"/>
        <v>-4.4839254551413618E-2</v>
      </c>
      <c r="AA64" s="53">
        <f t="shared" si="9"/>
        <v>-4.331763865112942E-2</v>
      </c>
      <c r="AB64" s="53">
        <f t="shared" si="9"/>
        <v>-4.1828569207359084E-2</v>
      </c>
      <c r="AC64" s="53">
        <f t="shared" si="9"/>
        <v>-4.0351225923471304E-2</v>
      </c>
      <c r="AD64" s="53">
        <f t="shared" si="9"/>
        <v>-3.8887567694338737E-2</v>
      </c>
      <c r="AE64" s="53">
        <f t="shared" si="9"/>
        <v>-3.7431977707162264E-2</v>
      </c>
      <c r="AF64" s="53">
        <f t="shared" si="9"/>
        <v>-3.5984267376919968E-2</v>
      </c>
      <c r="AG64" s="53">
        <f t="shared" si="9"/>
        <v>-3.4544436703611819E-2</v>
      </c>
      <c r="AH64" s="53">
        <f t="shared" si="9"/>
        <v>-3.3112485687237833E-2</v>
      </c>
      <c r="AI64" s="53">
        <f t="shared" si="9"/>
        <v>-3.1688414327797995E-2</v>
      </c>
      <c r="AJ64" s="53">
        <f t="shared" si="9"/>
        <v>-3.0431422691942434E-2</v>
      </c>
      <c r="AK64" s="53">
        <f t="shared" si="9"/>
        <v>-2.9174431056086858E-2</v>
      </c>
      <c r="AL64" s="53">
        <f t="shared" si="9"/>
        <v>-2.7917439420231289E-2</v>
      </c>
      <c r="AM64" s="53">
        <f t="shared" si="9"/>
        <v>-2.6660447784375721E-2</v>
      </c>
      <c r="AN64" s="53">
        <f t="shared" si="9"/>
        <v>-2.5403456148520152E-2</v>
      </c>
      <c r="AO64" s="53">
        <f t="shared" si="9"/>
        <v>-2.4146464512664584E-2</v>
      </c>
      <c r="AP64" s="53">
        <f t="shared" si="9"/>
        <v>-2.2889472876809012E-2</v>
      </c>
      <c r="AQ64" s="53">
        <f t="shared" si="9"/>
        <v>-2.1632481240953443E-2</v>
      </c>
      <c r="AR64" s="53">
        <f t="shared" si="9"/>
        <v>-2.0375489605097871E-2</v>
      </c>
      <c r="AS64" s="53">
        <f t="shared" si="9"/>
        <v>-1.9118497969242303E-2</v>
      </c>
      <c r="AT64" s="53">
        <f t="shared" si="9"/>
        <v>-1.7861506333386734E-2</v>
      </c>
      <c r="AU64" s="53">
        <f t="shared" si="9"/>
        <v>-1.6604514697531162E-2</v>
      </c>
      <c r="AV64" s="53">
        <f t="shared" si="9"/>
        <v>-1.5347523061675594E-2</v>
      </c>
      <c r="AW64" s="53">
        <f t="shared" si="9"/>
        <v>-1.4090531425820023E-2</v>
      </c>
      <c r="AX64" s="53">
        <f t="shared" si="9"/>
        <v>-1.4846155891051304E-2</v>
      </c>
      <c r="AY64" s="53">
        <f t="shared" si="9"/>
        <v>-1.1567879350566253E-2</v>
      </c>
      <c r="AZ64" s="53">
        <f t="shared" si="9"/>
        <v>-8.4319207532411265E-3</v>
      </c>
      <c r="BA64" s="53">
        <f t="shared" si="9"/>
        <v>-5.4375239404717288E-3</v>
      </c>
      <c r="BB64" s="53">
        <f t="shared" si="9"/>
        <v>-2.0285884617196794E-3</v>
      </c>
      <c r="BC64" s="53">
        <f t="shared" si="9"/>
        <v>1.211551415125532E-3</v>
      </c>
      <c r="BD64" s="53">
        <f t="shared" si="9"/>
        <v>4.2622264585638458E-3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9.6806927124610111E-4</v>
      </c>
      <c r="G67" s="81">
        <f>'Fixed data'!$G$7*G$88/1000000</f>
        <v>1.5876397707842718E-3</v>
      </c>
      <c r="H67" s="81">
        <f>'Fixed data'!$G$7*H$88/1000000</f>
        <v>2.655535509198483E-3</v>
      </c>
      <c r="I67" s="81">
        <f>'Fixed data'!$G$7*I$88/1000000</f>
        <v>4.2158524720351687E-3</v>
      </c>
      <c r="J67" s="81">
        <f>'Fixed data'!$G$7*J$88/1000000</f>
        <v>5.9025539563533624E-3</v>
      </c>
      <c r="K67" s="81">
        <f>'Fixed data'!$G$7*K$88/1000000</f>
        <v>8.1473733924436898E-3</v>
      </c>
      <c r="L67" s="81">
        <f>'Fixed data'!$G$7*L$88/1000000</f>
        <v>1.0424022944767719E-2</v>
      </c>
      <c r="M67" s="81">
        <f>'Fixed data'!$G$7*M$88/1000000</f>
        <v>1.4313013091944929E-2</v>
      </c>
      <c r="N67" s="81">
        <f>'Fixed data'!$G$7*N$88/1000000</f>
        <v>1.5890917549920114E-2</v>
      </c>
      <c r="O67" s="81">
        <f>'Fixed data'!$G$7*O$88/1000000</f>
        <v>1.7557491814491226E-2</v>
      </c>
      <c r="P67" s="81">
        <f>'Fixed data'!$G$7*P$88/1000000</f>
        <v>1.9315192665224135E-2</v>
      </c>
      <c r="Q67" s="81">
        <f>'Fixed data'!$G$7*Q$88/1000000</f>
        <v>2.1166476881684701E-2</v>
      </c>
      <c r="R67" s="81">
        <f>'Fixed data'!$G$7*R$88/1000000</f>
        <v>2.3113801243438849E-2</v>
      </c>
      <c r="S67" s="81">
        <f>'Fixed data'!$G$7*S$88/1000000</f>
        <v>2.5159622530052422E-2</v>
      </c>
      <c r="T67" s="81">
        <f>'Fixed data'!$G$7*T$88/1000000</f>
        <v>2.7306397521091343E-2</v>
      </c>
      <c r="U67" s="81">
        <f>'Fixed data'!$G$7*U$88/1000000</f>
        <v>2.9556582996121489E-2</v>
      </c>
      <c r="V67" s="81">
        <f>'Fixed data'!$G$7*V$88/1000000</f>
        <v>3.1739260139835156E-2</v>
      </c>
      <c r="W67" s="81">
        <f>'Fixed data'!$G$7*W$88/1000000</f>
        <v>3.3948208611862235E-2</v>
      </c>
      <c r="X67" s="81">
        <f>'Fixed data'!$G$7*X$88/1000000</f>
        <v>3.6027165663434835E-2</v>
      </c>
      <c r="Y67" s="81">
        <f>'Fixed data'!$G$7*Y$88/1000000</f>
        <v>3.7676351833680441E-2</v>
      </c>
      <c r="Z67" s="81">
        <f>'Fixed data'!$G$7*Z$88/1000000</f>
        <v>3.9206434241218148E-2</v>
      </c>
      <c r="AA67" s="81">
        <f>'Fixed data'!$G$7*AA$88/1000000</f>
        <v>4.050647895937308E-2</v>
      </c>
      <c r="AB67" s="81">
        <f>'Fixed data'!$G$7*AB$88/1000000</f>
        <v>4.1024594171989053E-2</v>
      </c>
      <c r="AC67" s="81">
        <f>'Fixed data'!$G$7*AC$88/1000000</f>
        <v>4.1381391895107172E-2</v>
      </c>
      <c r="AD67" s="81">
        <f>'Fixed data'!$G$7*AD$88/1000000</f>
        <v>4.1392493547998656E-2</v>
      </c>
      <c r="AE67" s="81">
        <f>'Fixed data'!$G$7*AE$88/1000000</f>
        <v>4.1392493547998656E-2</v>
      </c>
      <c r="AF67" s="81">
        <f>'Fixed data'!$G$7*AF$88/1000000</f>
        <v>4.1392493547998656E-2</v>
      </c>
      <c r="AG67" s="81">
        <f>'Fixed data'!$G$7*AG$88/1000000</f>
        <v>4.1392493547998656E-2</v>
      </c>
      <c r="AH67" s="81">
        <f>'Fixed data'!$G$7*AH$88/1000000</f>
        <v>4.1392493547998656E-2</v>
      </c>
      <c r="AI67" s="81">
        <f>'Fixed data'!$G$7*AI$88/1000000</f>
        <v>4.1392493547998656E-2</v>
      </c>
      <c r="AJ67" s="81">
        <f>'Fixed data'!$G$7*AJ$88/1000000</f>
        <v>4.1392493547998656E-2</v>
      </c>
      <c r="AK67" s="81">
        <f>'Fixed data'!$G$7*AK$88/1000000</f>
        <v>4.1392493547998656E-2</v>
      </c>
      <c r="AL67" s="81">
        <f>'Fixed data'!$G$7*AL$88/1000000</f>
        <v>4.1392493547998656E-2</v>
      </c>
      <c r="AM67" s="81">
        <f>'Fixed data'!$G$7*AM$88/1000000</f>
        <v>4.1392493547998656E-2</v>
      </c>
      <c r="AN67" s="81">
        <f>'Fixed data'!$G$7*AN$88/1000000</f>
        <v>4.1392493547998656E-2</v>
      </c>
      <c r="AO67" s="81">
        <f>'Fixed data'!$G$7*AO$88/1000000</f>
        <v>4.1392493547998656E-2</v>
      </c>
      <c r="AP67" s="81">
        <f>'Fixed data'!$G$7*AP$88/1000000</f>
        <v>4.1392493547998656E-2</v>
      </c>
      <c r="AQ67" s="81">
        <f>'Fixed data'!$G$7*AQ$88/1000000</f>
        <v>4.1392493547998656E-2</v>
      </c>
      <c r="AR67" s="81">
        <f>'Fixed data'!$G$7*AR$88/1000000</f>
        <v>4.1392493547998656E-2</v>
      </c>
      <c r="AS67" s="81">
        <f>'Fixed data'!$G$7*AS$88/1000000</f>
        <v>4.1392493547998656E-2</v>
      </c>
      <c r="AT67" s="81">
        <f>'Fixed data'!$G$7*AT$88/1000000</f>
        <v>4.1392493547998656E-2</v>
      </c>
      <c r="AU67" s="81">
        <f>'Fixed data'!$G$7*AU$88/1000000</f>
        <v>4.1392493547998656E-2</v>
      </c>
      <c r="AV67" s="81">
        <f>'Fixed data'!$G$7*AV$88/1000000</f>
        <v>4.1392493547998656E-2</v>
      </c>
      <c r="AW67" s="81">
        <f>'Fixed data'!$G$7*AW$88/1000000</f>
        <v>4.1392493547998656E-2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2.8374859808632871E-3</v>
      </c>
      <c r="G68" s="81">
        <f>'Fixed data'!$G$8*G89/1000000</f>
        <v>4.6534950814652067E-3</v>
      </c>
      <c r="H68" s="81">
        <f>'Fixed data'!$G$8*H89/1000000</f>
        <v>7.7835801660517158E-3</v>
      </c>
      <c r="I68" s="81">
        <f>'Fixed data'!$G$8*I89/1000000</f>
        <v>1.235698998212138E-2</v>
      </c>
      <c r="J68" s="81">
        <f>'Fixed data'!$G$8*J89/1000000</f>
        <v>1.7300842615201647E-2</v>
      </c>
      <c r="K68" s="81">
        <f>'Fixed data'!$G$8*K89/1000000</f>
        <v>2.3880582173794091E-2</v>
      </c>
      <c r="L68" s="81">
        <f>'Fixed data'!$G$8*L89/1000000</f>
        <v>3.0553618267319484E-2</v>
      </c>
      <c r="M68" s="81">
        <f>'Fixed data'!$G$8*M89/1000000</f>
        <v>4.1952549469966335E-2</v>
      </c>
      <c r="N68" s="81">
        <f>'Fixed data'!$G$8*N89/1000000</f>
        <v>4.6577509595891166E-2</v>
      </c>
      <c r="O68" s="81">
        <f>'Fixed data'!$G$8*O89/1000000</f>
        <v>5.1462367789665855E-2</v>
      </c>
      <c r="P68" s="81">
        <f>'Fixed data'!$G$8*P89/1000000</f>
        <v>5.6614325062399266E-2</v>
      </c>
      <c r="Q68" s="81">
        <f>'Fixed data'!$G$8*Q89/1000000</f>
        <v>6.204058242520006E-2</v>
      </c>
      <c r="R68" s="81">
        <f>'Fixed data'!$G$8*R89/1000000</f>
        <v>6.7748340889176931E-2</v>
      </c>
      <c r="S68" s="81">
        <f>'Fixed data'!$G$8*S89/1000000</f>
        <v>7.3744801465438756E-2</v>
      </c>
      <c r="T68" s="81">
        <f>'Fixed data'!$G$8*T89/1000000</f>
        <v>8.0037165165094154E-2</v>
      </c>
      <c r="U68" s="81">
        <f>'Fixed data'!$G$8*U89/1000000</f>
        <v>8.6632632999251918E-2</v>
      </c>
      <c r="V68" s="81">
        <f>'Fixed data'!$G$8*V89/1000000</f>
        <v>9.3030228687901562E-2</v>
      </c>
      <c r="W68" s="81">
        <f>'Fixed data'!$G$8*W89/1000000</f>
        <v>9.9504827673734669E-2</v>
      </c>
      <c r="X68" s="81">
        <f>'Fixed data'!$G$8*X89/1000000</f>
        <v>0.1055984117424251</v>
      </c>
      <c r="Y68" s="81">
        <f>'Fixed data'!$G$8*Y89/1000000</f>
        <v>0.11043230408556501</v>
      </c>
      <c r="Z68" s="81">
        <f>'Fixed data'!$G$8*Z89/1000000</f>
        <v>0.11491709407932786</v>
      </c>
      <c r="AA68" s="81">
        <f>'Fixed data'!$G$8*AA89/1000000</f>
        <v>0.118727625796249</v>
      </c>
      <c r="AB68" s="81">
        <f>'Fixed data'!$G$8*AB89/1000000</f>
        <v>0.12024626159632704</v>
      </c>
      <c r="AC68" s="81">
        <f>'Fixed data'!$G$8*AC89/1000000</f>
        <v>0.12129206334566719</v>
      </c>
      <c r="AD68" s="81">
        <f>'Fixed data'!$G$8*AD89/1000000</f>
        <v>0.12132460314976967</v>
      </c>
      <c r="AE68" s="81">
        <f>'Fixed data'!$G$8*AE89/1000000</f>
        <v>0.12132460314976967</v>
      </c>
      <c r="AF68" s="81">
        <f>'Fixed data'!$G$8*AF89/1000000</f>
        <v>0.12132460314976967</v>
      </c>
      <c r="AG68" s="81">
        <f>'Fixed data'!$G$8*AG89/1000000</f>
        <v>0.12132460314976967</v>
      </c>
      <c r="AH68" s="81">
        <f>'Fixed data'!$G$8*AH89/1000000</f>
        <v>0.12132460314976967</v>
      </c>
      <c r="AI68" s="81">
        <f>'Fixed data'!$G$8*AI89/1000000</f>
        <v>0.12132460314976967</v>
      </c>
      <c r="AJ68" s="81">
        <f>'Fixed data'!$G$8*AJ89/1000000</f>
        <v>0.12132460314976967</v>
      </c>
      <c r="AK68" s="81">
        <f>'Fixed data'!$G$8*AK89/1000000</f>
        <v>0.12132460314976967</v>
      </c>
      <c r="AL68" s="81">
        <f>'Fixed data'!$G$8*AL89/1000000</f>
        <v>0.12132460314976967</v>
      </c>
      <c r="AM68" s="81">
        <f>'Fixed data'!$G$8*AM89/1000000</f>
        <v>0.12132460314976967</v>
      </c>
      <c r="AN68" s="81">
        <f>'Fixed data'!$G$8*AN89/1000000</f>
        <v>0.12132460314976967</v>
      </c>
      <c r="AO68" s="81">
        <f>'Fixed data'!$G$8*AO89/1000000</f>
        <v>0.12132460314976967</v>
      </c>
      <c r="AP68" s="81">
        <f>'Fixed data'!$G$8*AP89/1000000</f>
        <v>0.12132460314976967</v>
      </c>
      <c r="AQ68" s="81">
        <f>'Fixed data'!$G$8*AQ89/1000000</f>
        <v>0.12132460314976967</v>
      </c>
      <c r="AR68" s="81">
        <f>'Fixed data'!$G$8*AR89/1000000</f>
        <v>0.12132460314976967</v>
      </c>
      <c r="AS68" s="81">
        <f>'Fixed data'!$G$8*AS89/1000000</f>
        <v>0.12132460314976967</v>
      </c>
      <c r="AT68" s="81">
        <f>'Fixed data'!$G$8*AT89/1000000</f>
        <v>0.12132460314976967</v>
      </c>
      <c r="AU68" s="81">
        <f>'Fixed data'!$G$8*AU89/1000000</f>
        <v>0.12132460314976967</v>
      </c>
      <c r="AV68" s="81">
        <f>'Fixed data'!$G$8*AV89/1000000</f>
        <v>0.12132460314976967</v>
      </c>
      <c r="AW68" s="81">
        <f>'Fixed data'!$G$8*AW89/1000000</f>
        <v>0.12132460314976967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5.144986768230492E-5</v>
      </c>
      <c r="G70" s="34">
        <f>G91*'Fixed data'!$G$9</f>
        <v>1.1931271479244551E-4</v>
      </c>
      <c r="H70" s="34">
        <f>H91*'Fixed data'!$G$9</f>
        <v>2.0744005076675523E-4</v>
      </c>
      <c r="I70" s="34">
        <f>I91*'Fixed data'!$G$9</f>
        <v>3.2174385068875385E-4</v>
      </c>
      <c r="J70" s="34">
        <f>J91*'Fixed data'!$G$9</f>
        <v>4.4085322528229792E-4</v>
      </c>
      <c r="K70" s="34">
        <f>K91*'Fixed data'!$G$9</f>
        <v>5.6567398098082927E-4</v>
      </c>
      <c r="L70" s="34">
        <f>L91*'Fixed data'!$G$9</f>
        <v>7.0835278384249372E-4</v>
      </c>
      <c r="M70" s="34">
        <f>M91*'Fixed data'!$G$9</f>
        <v>9.0243900289115628E-4</v>
      </c>
      <c r="N70" s="34">
        <f>N91*'Fixed data'!$G$9</f>
        <v>1.0008181771780629E-3</v>
      </c>
      <c r="O70" s="34">
        <f>O91*'Fixed data'!$G$9</f>
        <v>1.1046852664876893E-3</v>
      </c>
      <c r="P70" s="34">
        <f>P91*'Fixed data'!$G$9</f>
        <v>1.2141910400879398E-3</v>
      </c>
      <c r="Q70" s="34">
        <f>Q91*'Fixed data'!$G$9</f>
        <v>1.3294862672467117E-3</v>
      </c>
      <c r="R70" s="34">
        <f>R91*'Fixed data'!$G$9</f>
        <v>1.4507217172319044E-3</v>
      </c>
      <c r="S70" s="34">
        <f>S91*'Fixed data'!$G$9</f>
        <v>1.5780481593114209E-3</v>
      </c>
      <c r="T70" s="34">
        <f>T91*'Fixed data'!$G$9</f>
        <v>1.7116163627531569E-3</v>
      </c>
      <c r="U70" s="34">
        <f>U91*'Fixed data'!$G$9</f>
        <v>1.8515770968250138E-3</v>
      </c>
      <c r="V70" s="34">
        <f>V91*'Fixed data'!$G$9</f>
        <v>1.9900021404627224E-3</v>
      </c>
      <c r="W70" s="34">
        <f>W91*'Fixed data'!$G$9</f>
        <v>2.1295839232844545E-3</v>
      </c>
      <c r="X70" s="34">
        <f>X91*'Fixed data'!$G$9</f>
        <v>2.2624786772575218E-3</v>
      </c>
      <c r="Y70" s="34">
        <f>Y91*'Fixed data'!$G$9</f>
        <v>2.3567288857146347E-3</v>
      </c>
      <c r="Z70" s="34">
        <f>Z91*'Fixed data'!$G$9</f>
        <v>2.4470428466331008E-3</v>
      </c>
      <c r="AA70" s="34">
        <f>AA91*'Fixed data'!$G$9</f>
        <v>2.5137590627027535E-3</v>
      </c>
      <c r="AB70" s="34">
        <f>AB91*'Fixed data'!$G$9</f>
        <v>2.5364277054592504E-3</v>
      </c>
      <c r="AC70" s="34">
        <f>AC91*'Fixed data'!$G$9</f>
        <v>2.5504530592225356E-3</v>
      </c>
      <c r="AD70" s="34">
        <f>AD91*'Fixed data'!$G$9</f>
        <v>2.550889453849159E-3</v>
      </c>
      <c r="AE70" s="34">
        <f>AE91*'Fixed data'!$G$9</f>
        <v>2.550889453849159E-3</v>
      </c>
      <c r="AF70" s="34">
        <f>AF91*'Fixed data'!$G$9</f>
        <v>2.550889453849159E-3</v>
      </c>
      <c r="AG70" s="34">
        <f>AG91*'Fixed data'!$G$9</f>
        <v>2.550889453849159E-3</v>
      </c>
      <c r="AH70" s="34">
        <f>AH91*'Fixed data'!$G$9</f>
        <v>2.550889453849159E-3</v>
      </c>
      <c r="AI70" s="34">
        <f>AI91*'Fixed data'!$G$9</f>
        <v>2.550889453849159E-3</v>
      </c>
      <c r="AJ70" s="34">
        <f>AJ91*'Fixed data'!$G$9</f>
        <v>2.550889453849159E-3</v>
      </c>
      <c r="AK70" s="34">
        <f>AK91*'Fixed data'!$G$9</f>
        <v>2.550889453849159E-3</v>
      </c>
      <c r="AL70" s="34">
        <f>AL91*'Fixed data'!$G$9</f>
        <v>2.550889453849159E-3</v>
      </c>
      <c r="AM70" s="34">
        <f>AM91*'Fixed data'!$G$9</f>
        <v>2.550889453849159E-3</v>
      </c>
      <c r="AN70" s="34">
        <f>AN91*'Fixed data'!$G$9</f>
        <v>2.550889453849159E-3</v>
      </c>
      <c r="AO70" s="34">
        <f>AO91*'Fixed data'!$G$9</f>
        <v>2.550889453849159E-3</v>
      </c>
      <c r="AP70" s="34">
        <f>AP91*'Fixed data'!$G$9</f>
        <v>2.550889453849159E-3</v>
      </c>
      <c r="AQ70" s="34">
        <f>AQ91*'Fixed data'!$G$9</f>
        <v>2.550889453849159E-3</v>
      </c>
      <c r="AR70" s="34">
        <f>AR91*'Fixed data'!$G$9</f>
        <v>2.550889453849159E-3</v>
      </c>
      <c r="AS70" s="34">
        <f>AS91*'Fixed data'!$G$9</f>
        <v>2.550889453849159E-3</v>
      </c>
      <c r="AT70" s="34">
        <f>AT91*'Fixed data'!$G$9</f>
        <v>2.550889453849159E-3</v>
      </c>
      <c r="AU70" s="34">
        <f>AU91*'Fixed data'!$G$9</f>
        <v>2.550889453849159E-3</v>
      </c>
      <c r="AV70" s="34">
        <f>AV91*'Fixed data'!$G$9</f>
        <v>2.550889453849159E-3</v>
      </c>
      <c r="AW70" s="34">
        <f>AW91*'Fixed data'!$G$9</f>
        <v>2.550889453849159E-3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1.578914142793934E-6</v>
      </c>
      <c r="G71" s="34">
        <f>G92*'Fixed data'!$G$10</f>
        <v>3.6615163709297905E-6</v>
      </c>
      <c r="H71" s="34">
        <f>H92*'Fixed data'!$G$10</f>
        <v>6.3660033483462183E-6</v>
      </c>
      <c r="I71" s="34">
        <f>I92*'Fixed data'!$G$10</f>
        <v>9.8738041338864741E-6</v>
      </c>
      <c r="J71" s="34">
        <f>J92*'Fixed data'!$G$10</f>
        <v>1.3529080319363787E-5</v>
      </c>
      <c r="K71" s="34">
        <f>K92*'Fixed data'!$G$10</f>
        <v>1.7359629655342349E-5</v>
      </c>
      <c r="L71" s="34">
        <f>L92*'Fixed data'!$G$10</f>
        <v>2.1738213894008307E-5</v>
      </c>
      <c r="M71" s="34">
        <f>M92*'Fixed data'!$G$10</f>
        <v>2.7694409506980334E-5</v>
      </c>
      <c r="N71" s="34">
        <f>N92*'Fixed data'!$G$10</f>
        <v>3.0713509003934097E-5</v>
      </c>
      <c r="O71" s="34">
        <f>O92*'Fixed data'!$G$10</f>
        <v>3.3901023834768468E-5</v>
      </c>
      <c r="P71" s="34">
        <f>P92*'Fixed data'!$G$10</f>
        <v>3.726158086715301E-5</v>
      </c>
      <c r="Q71" s="34">
        <f>Q92*'Fixed data'!$G$10</f>
        <v>4.0799806968757381E-5</v>
      </c>
      <c r="R71" s="34">
        <f>R92*'Fixed data'!$G$10</f>
        <v>4.4520329007251321E-5</v>
      </c>
      <c r="S71" s="34">
        <f>S92*'Fixed data'!$G$10</f>
        <v>4.8427773850304253E-5</v>
      </c>
      <c r="T71" s="34">
        <f>T92*'Fixed data'!$G$10</f>
        <v>5.2526768365585938E-5</v>
      </c>
      <c r="U71" s="34">
        <f>U92*'Fixed data'!$G$10</f>
        <v>5.682193942076598E-5</v>
      </c>
      <c r="V71" s="34">
        <f>V92*'Fixed data'!$G$10</f>
        <v>6.106998259292778E-5</v>
      </c>
      <c r="W71" s="34">
        <f>W92*'Fixed data'!$G$10</f>
        <v>6.5353524240391002E-5</v>
      </c>
      <c r="X71" s="34">
        <f>X92*'Fixed data'!$G$10</f>
        <v>6.9431851668691862E-5</v>
      </c>
      <c r="Y71" s="34">
        <f>Y92*'Fixed data'!$G$10</f>
        <v>7.232423980879574E-5</v>
      </c>
      <c r="Z71" s="34">
        <f>Z92*'Fixed data'!$G$10</f>
        <v>7.5095830808143417E-5</v>
      </c>
      <c r="AA71" s="34">
        <f>AA92*'Fixed data'!$G$10</f>
        <v>7.7143244763734606E-5</v>
      </c>
      <c r="AB71" s="34">
        <f>AB92*'Fixed data'!$G$10</f>
        <v>7.7838909150418437E-5</v>
      </c>
      <c r="AC71" s="34">
        <f>AC92*'Fixed data'!$G$10</f>
        <v>7.826932482322991E-5</v>
      </c>
      <c r="AD71" s="34">
        <f>AD92*'Fixed data'!$G$10</f>
        <v>7.8282717076288126E-5</v>
      </c>
      <c r="AE71" s="34">
        <f>AE92*'Fixed data'!$G$10</f>
        <v>7.8282717076288126E-5</v>
      </c>
      <c r="AF71" s="34">
        <f>AF92*'Fixed data'!$G$10</f>
        <v>7.8282717076288126E-5</v>
      </c>
      <c r="AG71" s="34">
        <f>AG92*'Fixed data'!$G$10</f>
        <v>7.8282717076288126E-5</v>
      </c>
      <c r="AH71" s="34">
        <f>AH92*'Fixed data'!$G$10</f>
        <v>7.8282717076288126E-5</v>
      </c>
      <c r="AI71" s="34">
        <f>AI92*'Fixed data'!$G$10</f>
        <v>7.8282717076288126E-5</v>
      </c>
      <c r="AJ71" s="34">
        <f>AJ92*'Fixed data'!$G$10</f>
        <v>7.8282717076288126E-5</v>
      </c>
      <c r="AK71" s="34">
        <f>AK92*'Fixed data'!$G$10</f>
        <v>7.8282717076288126E-5</v>
      </c>
      <c r="AL71" s="34">
        <f>AL92*'Fixed data'!$G$10</f>
        <v>7.8282717076288126E-5</v>
      </c>
      <c r="AM71" s="34">
        <f>AM92*'Fixed data'!$G$10</f>
        <v>7.8282717076288126E-5</v>
      </c>
      <c r="AN71" s="34">
        <f>AN92*'Fixed data'!$G$10</f>
        <v>7.8282717076288126E-5</v>
      </c>
      <c r="AO71" s="34">
        <f>AO92*'Fixed data'!$G$10</f>
        <v>7.8282717076288126E-5</v>
      </c>
      <c r="AP71" s="34">
        <f>AP92*'Fixed data'!$G$10</f>
        <v>7.8282717076288126E-5</v>
      </c>
      <c r="AQ71" s="34">
        <f>AQ92*'Fixed data'!$G$10</f>
        <v>7.8282717076288126E-5</v>
      </c>
      <c r="AR71" s="34">
        <f>AR92*'Fixed data'!$G$10</f>
        <v>7.8282717076288126E-5</v>
      </c>
      <c r="AS71" s="34">
        <f>AS92*'Fixed data'!$G$10</f>
        <v>7.8282717076288126E-5</v>
      </c>
      <c r="AT71" s="34">
        <f>AT92*'Fixed data'!$G$10</f>
        <v>7.8282717076288126E-5</v>
      </c>
      <c r="AU71" s="34">
        <f>AU92*'Fixed data'!$G$10</f>
        <v>7.8282717076288126E-5</v>
      </c>
      <c r="AV71" s="34">
        <f>AV92*'Fixed data'!$G$10</f>
        <v>7.8282717076288126E-5</v>
      </c>
      <c r="AW71" s="34">
        <f>AW92*'Fixed data'!$G$10</f>
        <v>7.8282717076288126E-5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3.8585840339344871E-3</v>
      </c>
      <c r="G76" s="53">
        <f t="shared" si="10"/>
        <v>6.3641090834128536E-3</v>
      </c>
      <c r="H76" s="53">
        <f t="shared" si="10"/>
        <v>1.06529217293653E-2</v>
      </c>
      <c r="I76" s="53">
        <f t="shared" si="10"/>
        <v>1.690446010897919E-2</v>
      </c>
      <c r="J76" s="53">
        <f t="shared" si="10"/>
        <v>2.3657778877156671E-2</v>
      </c>
      <c r="K76" s="53">
        <f t="shared" si="10"/>
        <v>3.2610989176873953E-2</v>
      </c>
      <c r="L76" s="53">
        <f t="shared" si="10"/>
        <v>4.1707732209823704E-2</v>
      </c>
      <c r="M76" s="53">
        <f t="shared" si="10"/>
        <v>5.7195695974309402E-2</v>
      </c>
      <c r="N76" s="53">
        <f t="shared" si="10"/>
        <v>6.3499958831993275E-2</v>
      </c>
      <c r="O76" s="53">
        <f t="shared" si="10"/>
        <v>7.0158445894479532E-2</v>
      </c>
      <c r="P76" s="53">
        <f t="shared" si="10"/>
        <v>7.7180970348578501E-2</v>
      </c>
      <c r="Q76" s="53">
        <f t="shared" si="10"/>
        <v>8.4577345381100247E-2</v>
      </c>
      <c r="R76" s="53">
        <f t="shared" si="10"/>
        <v>9.2357384178854945E-2</v>
      </c>
      <c r="S76" s="53">
        <f t="shared" si="10"/>
        <v>0.10053089992865291</v>
      </c>
      <c r="T76" s="53">
        <f t="shared" si="10"/>
        <v>0.10910770581730425</v>
      </c>
      <c r="U76" s="53">
        <f t="shared" si="10"/>
        <v>0.11809761503161918</v>
      </c>
      <c r="V76" s="53">
        <f t="shared" si="10"/>
        <v>0.12682056095079236</v>
      </c>
      <c r="W76" s="53">
        <f t="shared" si="10"/>
        <v>0.13564797373312176</v>
      </c>
      <c r="X76" s="53">
        <f t="shared" si="10"/>
        <v>0.14395748793478613</v>
      </c>
      <c r="Y76" s="53">
        <f t="shared" si="10"/>
        <v>0.15053770904476887</v>
      </c>
      <c r="Z76" s="53">
        <f t="shared" si="10"/>
        <v>0.15664566699798727</v>
      </c>
      <c r="AA76" s="53">
        <f t="shared" si="10"/>
        <v>0.16182500706308858</v>
      </c>
      <c r="AB76" s="53">
        <f t="shared" si="10"/>
        <v>0.16388512238292577</v>
      </c>
      <c r="AC76" s="53">
        <f t="shared" si="10"/>
        <v>0.16530217762482013</v>
      </c>
      <c r="AD76" s="53">
        <f t="shared" si="10"/>
        <v>0.16534626886869377</v>
      </c>
      <c r="AE76" s="53">
        <f t="shared" si="10"/>
        <v>0.16534626886869377</v>
      </c>
      <c r="AF76" s="53">
        <f t="shared" si="10"/>
        <v>0.16534626886869377</v>
      </c>
      <c r="AG76" s="53">
        <f t="shared" si="10"/>
        <v>0.16534626886869377</v>
      </c>
      <c r="AH76" s="53">
        <f t="shared" si="10"/>
        <v>0.16534626886869377</v>
      </c>
      <c r="AI76" s="53">
        <f t="shared" si="10"/>
        <v>0.16534626886869377</v>
      </c>
      <c r="AJ76" s="53">
        <f t="shared" si="10"/>
        <v>0.16534626886869377</v>
      </c>
      <c r="AK76" s="53">
        <f t="shared" si="10"/>
        <v>0.16534626886869377</v>
      </c>
      <c r="AL76" s="53">
        <f t="shared" si="10"/>
        <v>0.16534626886869377</v>
      </c>
      <c r="AM76" s="53">
        <f t="shared" si="10"/>
        <v>0.16534626886869377</v>
      </c>
      <c r="AN76" s="53">
        <f t="shared" si="10"/>
        <v>0.16534626886869377</v>
      </c>
      <c r="AO76" s="53">
        <f t="shared" si="10"/>
        <v>0.16534626886869377</v>
      </c>
      <c r="AP76" s="53">
        <f t="shared" si="10"/>
        <v>0.16534626886869377</v>
      </c>
      <c r="AQ76" s="53">
        <f t="shared" si="10"/>
        <v>0.16534626886869377</v>
      </c>
      <c r="AR76" s="53">
        <f t="shared" si="10"/>
        <v>0.16534626886869377</v>
      </c>
      <c r="AS76" s="53">
        <f t="shared" si="10"/>
        <v>0.16534626886869377</v>
      </c>
      <c r="AT76" s="53">
        <f t="shared" si="10"/>
        <v>0.16534626886869377</v>
      </c>
      <c r="AU76" s="53">
        <f t="shared" si="10"/>
        <v>0.16534626886869377</v>
      </c>
      <c r="AV76" s="53">
        <f t="shared" si="10"/>
        <v>0.16534626886869377</v>
      </c>
      <c r="AW76" s="53">
        <f t="shared" si="10"/>
        <v>0.16534626886869377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-3.0035873999999997E-2</v>
      </c>
      <c r="F77" s="54">
        <f>IF('Fixed data'!$G$19=FALSE,F64+F76,F64)</f>
        <v>-3.3532351024392698E-2</v>
      </c>
      <c r="G77" s="54">
        <f>IF('Fixed data'!$G$19=FALSE,G64+G76,G64)</f>
        <v>-3.8178591935887053E-2</v>
      </c>
      <c r="H77" s="54">
        <f>IF('Fixed data'!$G$19=FALSE,H64+H76,H64)</f>
        <v>-4.7858365852760452E-2</v>
      </c>
      <c r="I77" s="54">
        <f>IF('Fixed data'!$G$19=FALSE,I64+I76,I64)</f>
        <v>-5.0126541714324631E-2</v>
      </c>
      <c r="J77" s="54">
        <f>IF('Fixed data'!$G$19=FALSE,J64+J76,J64)</f>
        <v>-5.138450792598076E-2</v>
      </c>
      <c r="K77" s="54">
        <f>IF('Fixed data'!$G$19=FALSE,K64+K76,K64)</f>
        <v>-5.0395747055458393E-2</v>
      </c>
      <c r="L77" s="54">
        <f>IF('Fixed data'!$G$19=FALSE,L64+L76,L64)</f>
        <v>-4.8749371205046833E-2</v>
      </c>
      <c r="M77" s="54">
        <f>IF('Fixed data'!$G$19=FALSE,M64+M76,M64)</f>
        <v>-6.2485521125681814E-3</v>
      </c>
      <c r="N77" s="54">
        <f>IF('Fixed data'!$G$19=FALSE,N64+N76,N64)</f>
        <v>1.3532033788426281E-3</v>
      </c>
      <c r="O77" s="54">
        <f>IF('Fixed data'!$G$19=FALSE,O64+O76,O64)</f>
        <v>9.3306582802191798E-3</v>
      </c>
      <c r="P77" s="54">
        <f>IF('Fixed data'!$G$19=FALSE,P64+P76,P64)</f>
        <v>1.7694555256368372E-2</v>
      </c>
      <c r="Q77" s="54">
        <f>IF('Fixed data'!$G$19=FALSE,Q64+Q76,Q64)</f>
        <v>2.6455650620157804E-2</v>
      </c>
      <c r="R77" s="54">
        <f>IF('Fixed data'!$G$19=FALSE,R64+R76,R64)</f>
        <v>3.5624713861111761E-2</v>
      </c>
      <c r="S77" s="54">
        <f>IF('Fixed data'!$G$19=FALSE,S64+S76,S64)</f>
        <v>4.5212527174006797E-2</v>
      </c>
      <c r="T77" s="54">
        <f>IF('Fixed data'!$G$19=FALSE,T64+T76,T64)</f>
        <v>5.5229884987466955E-2</v>
      </c>
      <c r="U77" s="54">
        <f>IF('Fixed data'!$G$19=FALSE,U64+U76,U64)</f>
        <v>6.5687593492559732E-2</v>
      </c>
      <c r="V77" s="54">
        <f>IF('Fixed data'!$G$19=FALSE,V64+V76,V64)</f>
        <v>7.5899181979940833E-2</v>
      </c>
      <c r="W77" s="54">
        <f>IF('Fixed data'!$G$19=FALSE,W64+W76,W64)</f>
        <v>8.6237535182641767E-2</v>
      </c>
      <c r="X77" s="54">
        <f>IF('Fixed data'!$G$19=FALSE,X64+X76,X64)</f>
        <v>9.6073775846770043E-2</v>
      </c>
      <c r="Y77" s="54">
        <f>IF('Fixed data'!$G$19=FALSE,Y64+Y76,Y64)</f>
        <v>0.10417220486010657</v>
      </c>
      <c r="Z77" s="54">
        <f>IF('Fixed data'!$G$19=FALSE,Z64+Z76,Z64)</f>
        <v>0.11180641244657365</v>
      </c>
      <c r="AA77" s="54">
        <f>IF('Fixed data'!$G$19=FALSE,AA64+AA76,AA64)</f>
        <v>0.11850736841195916</v>
      </c>
      <c r="AB77" s="54">
        <f>IF('Fixed data'!$G$19=FALSE,AB64+AB76,AB64)</f>
        <v>0.12205655317556668</v>
      </c>
      <c r="AC77" s="54">
        <f>IF('Fixed data'!$G$19=FALSE,AC64+AC76,AC64)</f>
        <v>0.12495095170134883</v>
      </c>
      <c r="AD77" s="54">
        <f>IF('Fixed data'!$G$19=FALSE,AD64+AD76,AD64)</f>
        <v>0.12645870117435504</v>
      </c>
      <c r="AE77" s="54">
        <f>IF('Fixed data'!$G$19=FALSE,AE64+AE76,AE64)</f>
        <v>0.12791429116153152</v>
      </c>
      <c r="AF77" s="54">
        <f>IF('Fixed data'!$G$19=FALSE,AF64+AF76,AF64)</f>
        <v>0.12936200149177379</v>
      </c>
      <c r="AG77" s="54">
        <f>IF('Fixed data'!$G$19=FALSE,AG64+AG76,AG64)</f>
        <v>0.13080183216508195</v>
      </c>
      <c r="AH77" s="54">
        <f>IF('Fixed data'!$G$19=FALSE,AH64+AH76,AH64)</f>
        <v>0.13223378318145596</v>
      </c>
      <c r="AI77" s="54">
        <f>IF('Fixed data'!$G$19=FALSE,AI64+AI76,AI64)</f>
        <v>0.13365785454089579</v>
      </c>
      <c r="AJ77" s="54">
        <f>IF('Fixed data'!$G$19=FALSE,AJ64+AJ76,AJ64)</f>
        <v>0.13491484617675134</v>
      </c>
      <c r="AK77" s="54">
        <f>IF('Fixed data'!$G$19=FALSE,AK64+AK76,AK64)</f>
        <v>0.13617183781260692</v>
      </c>
      <c r="AL77" s="54">
        <f>IF('Fixed data'!$G$19=FALSE,AL64+AL76,AL64)</f>
        <v>0.13742882944846249</v>
      </c>
      <c r="AM77" s="54">
        <f>IF('Fixed data'!$G$19=FALSE,AM64+AM76,AM64)</f>
        <v>0.13868582108431804</v>
      </c>
      <c r="AN77" s="54">
        <f>IF('Fixed data'!$G$19=FALSE,AN64+AN76,AN64)</f>
        <v>0.13994281272017361</v>
      </c>
      <c r="AO77" s="54">
        <f>IF('Fixed data'!$G$19=FALSE,AO64+AO76,AO64)</f>
        <v>0.14119980435602919</v>
      </c>
      <c r="AP77" s="54">
        <f>IF('Fixed data'!$G$19=FALSE,AP64+AP76,AP64)</f>
        <v>0.14245679599188477</v>
      </c>
      <c r="AQ77" s="54">
        <f>IF('Fixed data'!$G$19=FALSE,AQ64+AQ76,AQ64)</f>
        <v>0.14371378762774034</v>
      </c>
      <c r="AR77" s="54">
        <f>IF('Fixed data'!$G$19=FALSE,AR64+AR76,AR64)</f>
        <v>0.14497077926359592</v>
      </c>
      <c r="AS77" s="54">
        <f>IF('Fixed data'!$G$19=FALSE,AS64+AS76,AS64)</f>
        <v>0.14622777089945146</v>
      </c>
      <c r="AT77" s="54">
        <f>IF('Fixed data'!$G$19=FALSE,AT64+AT76,AT64)</f>
        <v>0.14748476253530704</v>
      </c>
      <c r="AU77" s="54">
        <f>IF('Fixed data'!$G$19=FALSE,AU64+AU76,AU64)</f>
        <v>0.14874175417116262</v>
      </c>
      <c r="AV77" s="54">
        <f>IF('Fixed data'!$G$19=FALSE,AV64+AV76,AV64)</f>
        <v>0.14999874580701819</v>
      </c>
      <c r="AW77" s="54">
        <f>IF('Fixed data'!$G$19=FALSE,AW64+AW76,AW64)</f>
        <v>0.15125573744287374</v>
      </c>
      <c r="AX77" s="54">
        <f>IF('Fixed data'!$G$19=FALSE,AX64+AX76,AX64)</f>
        <v>-1.4846155891051304E-2</v>
      </c>
      <c r="AY77" s="54">
        <f>IF('Fixed data'!$G$19=FALSE,AY64+AY76,AY64)</f>
        <v>-1.1567879350566253E-2</v>
      </c>
      <c r="AZ77" s="54">
        <f>IF('Fixed data'!$G$19=FALSE,AZ64+AZ76,AZ64)</f>
        <v>-8.4319207532411265E-3</v>
      </c>
      <c r="BA77" s="54">
        <f>IF('Fixed data'!$G$19=FALSE,BA64+BA76,BA64)</f>
        <v>-5.4375239404717288E-3</v>
      </c>
      <c r="BB77" s="54">
        <f>IF('Fixed data'!$G$19=FALSE,BB64+BB76,BB64)</f>
        <v>-2.0285884617196794E-3</v>
      </c>
      <c r="BC77" s="54">
        <f>IF('Fixed data'!$G$19=FALSE,BC64+BC76,BC64)</f>
        <v>1.211551415125532E-3</v>
      </c>
      <c r="BD77" s="54">
        <f>IF('Fixed data'!$G$19=FALSE,BD64+BD76,BD64)</f>
        <v>4.2622264585638458E-3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-2.9020168115942029E-2</v>
      </c>
      <c r="F80" s="55">
        <f t="shared" ref="F80:BD80" si="11">F77*F78</f>
        <v>-3.1302808489712904E-2</v>
      </c>
      <c r="G80" s="55">
        <f t="shared" si="11"/>
        <v>-3.4434902509249306E-2</v>
      </c>
      <c r="H80" s="55">
        <f t="shared" si="11"/>
        <v>-4.1705800952742858E-2</v>
      </c>
      <c r="I80" s="55">
        <f t="shared" si="11"/>
        <v>-4.2205203070875823E-2</v>
      </c>
      <c r="J80" s="55">
        <f t="shared" si="11"/>
        <v>-4.1801330305222179E-2</v>
      </c>
      <c r="K80" s="55">
        <f t="shared" si="11"/>
        <v>-3.9610601642498494E-2</v>
      </c>
      <c r="L80" s="55">
        <f t="shared" si="11"/>
        <v>-3.7020835851388288E-2</v>
      </c>
      <c r="M80" s="55">
        <f t="shared" si="11"/>
        <v>-4.5847562163321186E-3</v>
      </c>
      <c r="N80" s="55">
        <f t="shared" si="11"/>
        <v>9.5931133403717131E-4</v>
      </c>
      <c r="O80" s="55">
        <f t="shared" si="11"/>
        <v>6.3909943953084488E-3</v>
      </c>
      <c r="P80" s="55">
        <f t="shared" si="11"/>
        <v>1.1709961139318706E-2</v>
      </c>
      <c r="Q80" s="55">
        <f t="shared" si="11"/>
        <v>1.6915852875162198E-2</v>
      </c>
      <c r="R80" s="55">
        <f t="shared" si="11"/>
        <v>2.2008299507211834E-2</v>
      </c>
      <c r="S80" s="55">
        <f t="shared" si="11"/>
        <v>2.6986933314483721E-2</v>
      </c>
      <c r="T80" s="55">
        <f t="shared" si="11"/>
        <v>3.185140117559998E-2</v>
      </c>
      <c r="U80" s="55">
        <f t="shared" si="11"/>
        <v>3.660137535601643E-2</v>
      </c>
      <c r="V80" s="55">
        <f t="shared" si="11"/>
        <v>4.0861170101657775E-2</v>
      </c>
      <c r="W80" s="55">
        <f t="shared" si="11"/>
        <v>4.4856944650181182E-2</v>
      </c>
      <c r="X80" s="55">
        <f t="shared" si="11"/>
        <v>4.8283402129122063E-2</v>
      </c>
      <c r="Y80" s="55">
        <f t="shared" si="11"/>
        <v>5.0582991563977442E-2</v>
      </c>
      <c r="Z80" s="55">
        <f t="shared" si="11"/>
        <v>5.2454048921883302E-2</v>
      </c>
      <c r="AA80" s="55">
        <f t="shared" si="11"/>
        <v>5.3717687574601512E-2</v>
      </c>
      <c r="AB80" s="55">
        <f t="shared" si="11"/>
        <v>5.3455538201805299E-2</v>
      </c>
      <c r="AC80" s="55">
        <f t="shared" si="11"/>
        <v>5.2872619018845546E-2</v>
      </c>
      <c r="AD80" s="55">
        <f t="shared" si="11"/>
        <v>5.1701080839537714E-2</v>
      </c>
      <c r="AE80" s="55">
        <f t="shared" si="11"/>
        <v>5.0527710975385005E-2</v>
      </c>
      <c r="AF80" s="55">
        <f t="shared" si="11"/>
        <v>4.9371569351837036E-2</v>
      </c>
      <c r="AG80" s="55">
        <f t="shared" si="11"/>
        <v>4.823293427801207E-2</v>
      </c>
      <c r="AH80" s="55">
        <f t="shared" si="11"/>
        <v>4.7112042099818591E-2</v>
      </c>
      <c r="AI80" s="55">
        <f t="shared" si="11"/>
        <v>5.3461423666167081E-2</v>
      </c>
      <c r="AJ80" s="55">
        <f t="shared" si="11"/>
        <v>5.2392431225324561E-2</v>
      </c>
      <c r="AK80" s="55">
        <f t="shared" si="11"/>
        <v>5.1340356921483192E-2</v>
      </c>
      <c r="AL80" s="55">
        <f t="shared" si="11"/>
        <v>5.0305122097210692E-2</v>
      </c>
      <c r="AM80" s="55">
        <f t="shared" si="11"/>
        <v>4.9286638324791028E-2</v>
      </c>
      <c r="AN80" s="55">
        <f t="shared" si="11"/>
        <v>4.8284808042095249E-2</v>
      </c>
      <c r="AO80" s="55">
        <f t="shared" si="11"/>
        <v>4.7299525159699492E-2</v>
      </c>
      <c r="AP80" s="55">
        <f t="shared" si="11"/>
        <v>4.633067564038619E-2</v>
      </c>
      <c r="AQ80" s="55">
        <f t="shared" si="11"/>
        <v>4.5378138052121819E-2</v>
      </c>
      <c r="AR80" s="55">
        <f t="shared" si="11"/>
        <v>4.4441784095564874E-2</v>
      </c>
      <c r="AS80" s="55">
        <f t="shared" si="11"/>
        <v>4.3521479107118295E-2</v>
      </c>
      <c r="AT80" s="55">
        <f t="shared" si="11"/>
        <v>4.2617082538503936E-2</v>
      </c>
      <c r="AU80" s="55">
        <f t="shared" si="11"/>
        <v>4.1728448413799434E-2</v>
      </c>
      <c r="AV80" s="55">
        <f t="shared" si="11"/>
        <v>4.0855425764843911E-2</v>
      </c>
      <c r="AW80" s="55">
        <f t="shared" si="11"/>
        <v>3.9997859045884626E-2</v>
      </c>
      <c r="AX80" s="55">
        <f t="shared" si="11"/>
        <v>-3.8115505165276435E-3</v>
      </c>
      <c r="AY80" s="55">
        <f t="shared" si="11"/>
        <v>-2.8833953203299253E-3</v>
      </c>
      <c r="AZ80" s="55">
        <f t="shared" si="11"/>
        <v>-2.0405147119809198E-3</v>
      </c>
      <c r="BA80" s="55">
        <f t="shared" si="11"/>
        <v>-1.2775478385683185E-3</v>
      </c>
      <c r="BB80" s="55">
        <f t="shared" si="11"/>
        <v>-4.6273539009806521E-4</v>
      </c>
      <c r="BC80" s="55">
        <f t="shared" si="11"/>
        <v>2.6831403429070783E-4</v>
      </c>
      <c r="BD80" s="55">
        <f t="shared" si="11"/>
        <v>9.1643324617364855E-4</v>
      </c>
    </row>
    <row r="81" spans="1:56" x14ac:dyDescent="0.3">
      <c r="A81" s="74"/>
      <c r="B81" s="15" t="s">
        <v>18</v>
      </c>
      <c r="C81" s="15"/>
      <c r="D81" s="14" t="s">
        <v>40</v>
      </c>
      <c r="E81" s="56">
        <f>+E80</f>
        <v>-2.9020168115942029E-2</v>
      </c>
      <c r="F81" s="56">
        <f t="shared" ref="F81:BD81" si="12">+E81+F80</f>
        <v>-6.0322976605654929E-2</v>
      </c>
      <c r="G81" s="56">
        <f t="shared" si="12"/>
        <v>-9.4757879114904242E-2</v>
      </c>
      <c r="H81" s="56">
        <f t="shared" si="12"/>
        <v>-0.13646368006764709</v>
      </c>
      <c r="I81" s="56">
        <f t="shared" si="12"/>
        <v>-0.17866888313852292</v>
      </c>
      <c r="J81" s="56">
        <f t="shared" si="12"/>
        <v>-0.22047021344374509</v>
      </c>
      <c r="K81" s="56">
        <f t="shared" si="12"/>
        <v>-0.26008081508624359</v>
      </c>
      <c r="L81" s="56">
        <f t="shared" si="12"/>
        <v>-0.29710165093763186</v>
      </c>
      <c r="M81" s="56">
        <f t="shared" si="12"/>
        <v>-0.301686407153964</v>
      </c>
      <c r="N81" s="56">
        <f t="shared" si="12"/>
        <v>-0.30072709581992685</v>
      </c>
      <c r="O81" s="56">
        <f t="shared" si="12"/>
        <v>-0.29433610142461841</v>
      </c>
      <c r="P81" s="56">
        <f t="shared" si="12"/>
        <v>-0.2826261402852997</v>
      </c>
      <c r="Q81" s="56">
        <f t="shared" si="12"/>
        <v>-0.26571028741013752</v>
      </c>
      <c r="R81" s="56">
        <f t="shared" si="12"/>
        <v>-0.24370198790292569</v>
      </c>
      <c r="S81" s="56">
        <f t="shared" si="12"/>
        <v>-0.21671505458844198</v>
      </c>
      <c r="T81" s="56">
        <f t="shared" si="12"/>
        <v>-0.184863653412842</v>
      </c>
      <c r="U81" s="56">
        <f t="shared" si="12"/>
        <v>-0.14826227805682557</v>
      </c>
      <c r="V81" s="56">
        <f t="shared" si="12"/>
        <v>-0.1074011079551678</v>
      </c>
      <c r="W81" s="56">
        <f t="shared" si="12"/>
        <v>-6.2544163304986619E-2</v>
      </c>
      <c r="X81" s="56">
        <f t="shared" si="12"/>
        <v>-1.4260761175864556E-2</v>
      </c>
      <c r="Y81" s="56">
        <f t="shared" si="12"/>
        <v>3.6322230388112886E-2</v>
      </c>
      <c r="Z81" s="56">
        <f t="shared" si="12"/>
        <v>8.8776279309996181E-2</v>
      </c>
      <c r="AA81" s="56">
        <f t="shared" si="12"/>
        <v>0.1424939668845977</v>
      </c>
      <c r="AB81" s="56">
        <f t="shared" si="12"/>
        <v>0.19594950508640299</v>
      </c>
      <c r="AC81" s="56">
        <f t="shared" si="12"/>
        <v>0.24882212410524854</v>
      </c>
      <c r="AD81" s="56">
        <f t="shared" si="12"/>
        <v>0.30052320494478624</v>
      </c>
      <c r="AE81" s="56">
        <f t="shared" si="12"/>
        <v>0.35105091592017124</v>
      </c>
      <c r="AF81" s="56">
        <f t="shared" si="12"/>
        <v>0.4004224852720083</v>
      </c>
      <c r="AG81" s="56">
        <f t="shared" si="12"/>
        <v>0.44865541955002036</v>
      </c>
      <c r="AH81" s="56">
        <f t="shared" si="12"/>
        <v>0.49576746164983898</v>
      </c>
      <c r="AI81" s="56">
        <f t="shared" si="12"/>
        <v>0.54922888531600611</v>
      </c>
      <c r="AJ81" s="56">
        <f t="shared" si="12"/>
        <v>0.60162131654133066</v>
      </c>
      <c r="AK81" s="56">
        <f t="shared" si="12"/>
        <v>0.65296167346281386</v>
      </c>
      <c r="AL81" s="56">
        <f t="shared" si="12"/>
        <v>0.70326679556002458</v>
      </c>
      <c r="AM81" s="56">
        <f t="shared" si="12"/>
        <v>0.75255343388481566</v>
      </c>
      <c r="AN81" s="56">
        <f t="shared" si="12"/>
        <v>0.80083824192691089</v>
      </c>
      <c r="AO81" s="56">
        <f t="shared" si="12"/>
        <v>0.84813776708661037</v>
      </c>
      <c r="AP81" s="56">
        <f t="shared" si="12"/>
        <v>0.89446844272699655</v>
      </c>
      <c r="AQ81" s="56">
        <f t="shared" si="12"/>
        <v>0.93984658077911831</v>
      </c>
      <c r="AR81" s="56">
        <f t="shared" si="12"/>
        <v>0.98428836487468319</v>
      </c>
      <c r="AS81" s="56">
        <f t="shared" si="12"/>
        <v>1.0278098439818015</v>
      </c>
      <c r="AT81" s="56">
        <f t="shared" si="12"/>
        <v>1.0704269265203055</v>
      </c>
      <c r="AU81" s="56">
        <f t="shared" si="12"/>
        <v>1.1121553749341049</v>
      </c>
      <c r="AV81" s="56">
        <f t="shared" si="12"/>
        <v>1.1530108006989488</v>
      </c>
      <c r="AW81" s="56">
        <f t="shared" si="12"/>
        <v>1.1930086597448335</v>
      </c>
      <c r="AX81" s="56">
        <f t="shared" si="12"/>
        <v>1.1891971092283058</v>
      </c>
      <c r="AY81" s="56">
        <f t="shared" si="12"/>
        <v>1.1863137139079758</v>
      </c>
      <c r="AZ81" s="56">
        <f t="shared" si="12"/>
        <v>1.1842731991959949</v>
      </c>
      <c r="BA81" s="56">
        <f t="shared" si="12"/>
        <v>1.1829956513574267</v>
      </c>
      <c r="BB81" s="56">
        <f t="shared" si="12"/>
        <v>1.1825329159673286</v>
      </c>
      <c r="BC81" s="56">
        <f t="shared" si="12"/>
        <v>1.1828012300016193</v>
      </c>
      <c r="BD81" s="56">
        <f t="shared" si="12"/>
        <v>1.183717663247793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62.684492845760133</v>
      </c>
      <c r="G88" s="43">
        <f>'Option 1'!G88</f>
        <v>102.80296752449135</v>
      </c>
      <c r="H88" s="43">
        <f>'Option 1'!H88</f>
        <v>171.95143113441191</v>
      </c>
      <c r="I88" s="43">
        <f>'Option 1'!I88</f>
        <v>272.98519018365448</v>
      </c>
      <c r="J88" s="43">
        <f>'Option 1'!J88</f>
        <v>382.20260908858552</v>
      </c>
      <c r="K88" s="43">
        <f>'Option 1'!K88</f>
        <v>527.55932276724434</v>
      </c>
      <c r="L88" s="43">
        <f>'Option 1'!L88</f>
        <v>674.9771024797036</v>
      </c>
      <c r="M88" s="43">
        <f>'Option 1'!M88</f>
        <v>926.79727929842238</v>
      </c>
      <c r="N88" s="43">
        <f>'Option 1'!N88</f>
        <v>1028.9698651299313</v>
      </c>
      <c r="O88" s="43">
        <f>'Option 1'!O88</f>
        <v>1136.8840048174393</v>
      </c>
      <c r="P88" s="43">
        <f>'Option 1'!P88</f>
        <v>1250.6987799325802</v>
      </c>
      <c r="Q88" s="43">
        <f>'Option 1'!Q88</f>
        <v>1370.573272046988</v>
      </c>
      <c r="R88" s="43">
        <f>'Option 1'!R88</f>
        <v>1496.6665627322993</v>
      </c>
      <c r="S88" s="43">
        <f>'Option 1'!S88</f>
        <v>1629.1377335601469</v>
      </c>
      <c r="T88" s="43">
        <f>'Option 1'!T88</f>
        <v>1768.1458661021684</v>
      </c>
      <c r="U88" s="43">
        <f>'Option 1'!U88</f>
        <v>1913.8500419299976</v>
      </c>
      <c r="V88" s="43">
        <f>'Option 1'!V88</f>
        <v>2055.1829133097581</v>
      </c>
      <c r="W88" s="43">
        <f>'Option 1'!W88</f>
        <v>2198.2169076779496</v>
      </c>
      <c r="X88" s="43">
        <f>'Option 1'!X88</f>
        <v>2332.8336880021498</v>
      </c>
      <c r="Y88" s="43">
        <f>'Option 1'!Y88</f>
        <v>2439.6219125235402</v>
      </c>
      <c r="Z88" s="43">
        <f>'Option 1'!Z88</f>
        <v>2538.6979214182988</v>
      </c>
      <c r="AA88" s="43">
        <f>'Option 1'!AA88</f>
        <v>2622.8785128851196</v>
      </c>
      <c r="AB88" s="43">
        <f>'Option 1'!AB88</f>
        <v>2656.4275473428502</v>
      </c>
      <c r="AC88" s="43">
        <f>'Option 1'!AC88</f>
        <v>2679.53093982363</v>
      </c>
      <c r="AD88" s="43">
        <f>'Option 1'!AD88</f>
        <v>2680.2497948703935</v>
      </c>
      <c r="AE88" s="43">
        <f>'Option 1'!AE88</f>
        <v>2680.2497948703935</v>
      </c>
      <c r="AF88" s="43">
        <f>'Option 1'!AF88</f>
        <v>2680.2497948703935</v>
      </c>
      <c r="AG88" s="43">
        <f>'Option 1'!AG88</f>
        <v>2680.2497948703935</v>
      </c>
      <c r="AH88" s="43">
        <f>'Option 1'!AH88</f>
        <v>2680.2497948703935</v>
      </c>
      <c r="AI88" s="43">
        <f>'Option 1'!AI88</f>
        <v>2680.2497948703935</v>
      </c>
      <c r="AJ88" s="43">
        <f>'Option 1'!AJ88</f>
        <v>2680.2497948703935</v>
      </c>
      <c r="AK88" s="43">
        <f>'Option 1'!AK88</f>
        <v>2680.2497948703935</v>
      </c>
      <c r="AL88" s="43">
        <f>'Option 1'!AL88</f>
        <v>2680.2497948703935</v>
      </c>
      <c r="AM88" s="43">
        <f>'Option 1'!AM88</f>
        <v>2680.2497948703935</v>
      </c>
      <c r="AN88" s="43">
        <f>'Option 1'!AN88</f>
        <v>2680.2497948703935</v>
      </c>
      <c r="AO88" s="43">
        <f>'Option 1'!AO88</f>
        <v>2680.2497948703935</v>
      </c>
      <c r="AP88" s="43">
        <f>'Option 1'!AP88</f>
        <v>2680.2497948703935</v>
      </c>
      <c r="AQ88" s="43">
        <f>'Option 1'!AQ88</f>
        <v>2680.2497948703935</v>
      </c>
      <c r="AR88" s="43">
        <f>'Option 1'!AR88</f>
        <v>2680.2497948703935</v>
      </c>
      <c r="AS88" s="43">
        <f>'Option 1'!AS88</f>
        <v>2680.2497948703935</v>
      </c>
      <c r="AT88" s="43">
        <f>'Option 1'!AT88</f>
        <v>2680.2497948703935</v>
      </c>
      <c r="AU88" s="43">
        <f>'Option 1'!AU88</f>
        <v>2680.2497948703935</v>
      </c>
      <c r="AV88" s="43">
        <f>'Option 1'!AV88</f>
        <v>2680.2497948703935</v>
      </c>
      <c r="AW88" s="43">
        <f>'Option 1'!AW88</f>
        <v>2680.2497948703935</v>
      </c>
      <c r="AX88" s="43"/>
      <c r="AY88" s="43"/>
      <c r="AZ88" s="43"/>
      <c r="BA88" s="43"/>
      <c r="BB88" s="43"/>
      <c r="BC88" s="43"/>
      <c r="BD88" s="43"/>
    </row>
    <row r="89" spans="1:56" x14ac:dyDescent="0.3">
      <c r="A89" s="170"/>
      <c r="B89" s="4" t="s">
        <v>214</v>
      </c>
      <c r="D89" s="4" t="s">
        <v>88</v>
      </c>
      <c r="E89" s="43">
        <f>'Option 1'!E89</f>
        <v>0</v>
      </c>
      <c r="F89" s="43">
        <f>'Option 1'!F89</f>
        <v>7533.0571612661734</v>
      </c>
      <c r="G89" s="43">
        <f>'Option 1'!G89</f>
        <v>12354.261724910131</v>
      </c>
      <c r="H89" s="43">
        <f>'Option 1'!H89</f>
        <v>20664.121234645238</v>
      </c>
      <c r="I89" s="43">
        <f>'Option 1'!I89</f>
        <v>32805.769792100618</v>
      </c>
      <c r="J89" s="43">
        <f>'Option 1'!J89</f>
        <v>45930.882914435482</v>
      </c>
      <c r="K89" s="43">
        <f>'Option 1'!K89</f>
        <v>63399.00594144022</v>
      </c>
      <c r="L89" s="43">
        <f>'Option 1'!L89</f>
        <v>81114.815876975234</v>
      </c>
      <c r="M89" s="43">
        <f>'Option 1'!M89</f>
        <v>111377.09766655933</v>
      </c>
      <c r="N89" s="43">
        <f>'Option 1'!N89</f>
        <v>123655.60379210103</v>
      </c>
      <c r="O89" s="43">
        <f>'Option 1'!O89</f>
        <v>136624.09641076365</v>
      </c>
      <c r="P89" s="43">
        <f>'Option 1'!P89</f>
        <v>150301.69301904505</v>
      </c>
      <c r="Q89" s="43">
        <f>'Option 1'!Q89</f>
        <v>164707.51111344266</v>
      </c>
      <c r="R89" s="43">
        <f>'Option 1'!R89</f>
        <v>179860.66819045384</v>
      </c>
      <c r="S89" s="43">
        <f>'Option 1'!S89</f>
        <v>195780.28174657657</v>
      </c>
      <c r="T89" s="43">
        <f>'Option 1'!T89</f>
        <v>212485.4692783081</v>
      </c>
      <c r="U89" s="43">
        <f>'Option 1'!U89</f>
        <v>229995.34828214615</v>
      </c>
      <c r="V89" s="43">
        <f>'Option 1'!V89</f>
        <v>246979.90938387369</v>
      </c>
      <c r="W89" s="43">
        <f>'Option 1'!W89</f>
        <v>264168.90153590462</v>
      </c>
      <c r="X89" s="43">
        <f>'Option 1'!X89</f>
        <v>280346.36194135132</v>
      </c>
      <c r="Y89" s="43">
        <f>'Option 1'!Y89</f>
        <v>293179.54863473581</v>
      </c>
      <c r="Z89" s="43">
        <f>'Option 1'!Z89</f>
        <v>305085.9261841366</v>
      </c>
      <c r="AA89" s="43">
        <f>'Option 1'!AA89</f>
        <v>315202.25924515544</v>
      </c>
      <c r="AB89" s="43">
        <f>'Option 1'!AB89</f>
        <v>319233.98675545398</v>
      </c>
      <c r="AC89" s="43">
        <f>'Option 1'!AC89</f>
        <v>322010.41786745359</v>
      </c>
      <c r="AD89" s="43">
        <f>'Option 1'!AD89</f>
        <v>322096.80567904934</v>
      </c>
      <c r="AE89" s="43">
        <f>'Option 1'!AE89</f>
        <v>322096.80567904934</v>
      </c>
      <c r="AF89" s="43">
        <f>'Option 1'!AF89</f>
        <v>322096.80567904934</v>
      </c>
      <c r="AG89" s="43">
        <f>'Option 1'!AG89</f>
        <v>322096.80567904934</v>
      </c>
      <c r="AH89" s="43">
        <f>'Option 1'!AH89</f>
        <v>322096.80567904934</v>
      </c>
      <c r="AI89" s="43">
        <f>'Option 1'!AI89</f>
        <v>322096.80567904934</v>
      </c>
      <c r="AJ89" s="43">
        <f>'Option 1'!AJ89</f>
        <v>322096.80567904934</v>
      </c>
      <c r="AK89" s="43">
        <f>'Option 1'!AK89</f>
        <v>322096.80567904934</v>
      </c>
      <c r="AL89" s="43">
        <f>'Option 1'!AL89</f>
        <v>322096.80567904934</v>
      </c>
      <c r="AM89" s="43">
        <f>'Option 1'!AM89</f>
        <v>322096.80567904934</v>
      </c>
      <c r="AN89" s="43">
        <f>'Option 1'!AN89</f>
        <v>322096.80567904934</v>
      </c>
      <c r="AO89" s="43">
        <f>'Option 1'!AO89</f>
        <v>322096.80567904934</v>
      </c>
      <c r="AP89" s="43">
        <f>'Option 1'!AP89</f>
        <v>322096.80567904934</v>
      </c>
      <c r="AQ89" s="43">
        <f>'Option 1'!AQ89</f>
        <v>322096.80567904934</v>
      </c>
      <c r="AR89" s="43">
        <f>'Option 1'!AR89</f>
        <v>322096.80567904934</v>
      </c>
      <c r="AS89" s="43">
        <f>'Option 1'!AS89</f>
        <v>322096.80567904934</v>
      </c>
      <c r="AT89" s="43">
        <f>'Option 1'!AT89</f>
        <v>322096.80567904934</v>
      </c>
      <c r="AU89" s="43">
        <f>'Option 1'!AU89</f>
        <v>322096.80567904934</v>
      </c>
      <c r="AV89" s="43">
        <f>'Option 1'!AV89</f>
        <v>322096.80567904934</v>
      </c>
      <c r="AW89" s="43">
        <f>'Option 1'!AW89</f>
        <v>322096.80567904934</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2.8703284830224876E-5</v>
      </c>
      <c r="G91" s="43">
        <f>'Option 1'!G91</f>
        <v>6.6563180642207741E-5</v>
      </c>
      <c r="H91" s="43">
        <f>'Option 1'!H91</f>
        <v>1.157283999080586E-4</v>
      </c>
      <c r="I91" s="43">
        <f>'Option 1'!I91</f>
        <v>1.79497165001823E-4</v>
      </c>
      <c r="J91" s="43">
        <f>'Option 1'!J91</f>
        <v>2.4594690450395739E-4</v>
      </c>
      <c r="K91" s="43">
        <f>'Option 1'!K91</f>
        <v>3.1558295732457672E-4</v>
      </c>
      <c r="L91" s="43">
        <f>'Option 1'!L91</f>
        <v>3.9518180766685596E-4</v>
      </c>
      <c r="M91" s="43">
        <f>'Option 1'!M91</f>
        <v>5.0346025964217902E-4</v>
      </c>
      <c r="N91" s="43">
        <f>'Option 1'!N91</f>
        <v>5.583448606747022E-4</v>
      </c>
      <c r="O91" s="43">
        <f>'Option 1'!O91</f>
        <v>6.1629110588858407E-4</v>
      </c>
      <c r="P91" s="43">
        <f>'Option 1'!P91</f>
        <v>6.7738310771083823E-4</v>
      </c>
      <c r="Q91" s="43">
        <f>'Option 1'!Q91</f>
        <v>7.4170497856847488E-4</v>
      </c>
      <c r="R91" s="43">
        <f>'Option 1'!R91</f>
        <v>8.09340830888505E-4</v>
      </c>
      <c r="S91" s="43">
        <f>'Option 1'!S91</f>
        <v>8.8037477709794194E-4</v>
      </c>
      <c r="T91" s="43">
        <f>'Option 1'!T91</f>
        <v>9.5489092962379452E-4</v>
      </c>
      <c r="U91" s="43">
        <f>'Option 1'!U91</f>
        <v>1.0329734008930752E-3</v>
      </c>
      <c r="V91" s="43">
        <f>'Option 1'!V91</f>
        <v>1.1101991282691627E-3</v>
      </c>
      <c r="W91" s="43">
        <f>'Option 1'!W91</f>
        <v>1.1880701870283809E-3</v>
      </c>
      <c r="X91" s="43">
        <f>'Option 1'!X91</f>
        <v>1.2622106299015419E-3</v>
      </c>
      <c r="Y91" s="43">
        <f>'Option 1'!Y91</f>
        <v>1.31479172875601E-3</v>
      </c>
      <c r="Z91" s="43">
        <f>'Option 1'!Z91</f>
        <v>1.3651768407332775E-3</v>
      </c>
      <c r="AA91" s="43">
        <f>'Option 1'!AA91</f>
        <v>1.402397044378246E-3</v>
      </c>
      <c r="AB91" s="43">
        <f>'Option 1'!AB91</f>
        <v>1.4150436174223614E-3</v>
      </c>
      <c r="AC91" s="43">
        <f>'Option 1'!AC91</f>
        <v>1.422868199720572E-3</v>
      </c>
      <c r="AD91" s="43">
        <f>'Option 1'!AD91</f>
        <v>1.4231116592245633E-3</v>
      </c>
      <c r="AE91" s="43">
        <f>'Option 1'!AE91</f>
        <v>1.4231116592245633E-3</v>
      </c>
      <c r="AF91" s="43">
        <f>'Option 1'!AF91</f>
        <v>1.4231116592245633E-3</v>
      </c>
      <c r="AG91" s="43">
        <f>'Option 1'!AG91</f>
        <v>1.4231116592245633E-3</v>
      </c>
      <c r="AH91" s="43">
        <f>'Option 1'!AH91</f>
        <v>1.4231116592245633E-3</v>
      </c>
      <c r="AI91" s="43">
        <f>'Option 1'!AI91</f>
        <v>1.4231116592245633E-3</v>
      </c>
      <c r="AJ91" s="43">
        <f>'Option 1'!AJ91</f>
        <v>1.4231116592245633E-3</v>
      </c>
      <c r="AK91" s="43">
        <f>'Option 1'!AK91</f>
        <v>1.4231116592245633E-3</v>
      </c>
      <c r="AL91" s="43">
        <f>'Option 1'!AL91</f>
        <v>1.4231116592245633E-3</v>
      </c>
      <c r="AM91" s="43">
        <f>'Option 1'!AM91</f>
        <v>1.4231116592245633E-3</v>
      </c>
      <c r="AN91" s="43">
        <f>'Option 1'!AN91</f>
        <v>1.4231116592245633E-3</v>
      </c>
      <c r="AO91" s="43">
        <f>'Option 1'!AO91</f>
        <v>1.4231116592245633E-3</v>
      </c>
      <c r="AP91" s="43">
        <f>'Option 1'!AP91</f>
        <v>1.4231116592245633E-3</v>
      </c>
      <c r="AQ91" s="43">
        <f>'Option 1'!AQ91</f>
        <v>1.4231116592245633E-3</v>
      </c>
      <c r="AR91" s="43">
        <f>'Option 1'!AR91</f>
        <v>1.4231116592245633E-3</v>
      </c>
      <c r="AS91" s="43">
        <f>'Option 1'!AS91</f>
        <v>1.4231116592245633E-3</v>
      </c>
      <c r="AT91" s="43">
        <f>'Option 1'!AT91</f>
        <v>1.4231116592245633E-3</v>
      </c>
      <c r="AU91" s="43">
        <f>'Option 1'!AU91</f>
        <v>1.4231116592245633E-3</v>
      </c>
      <c r="AV91" s="43">
        <f>'Option 1'!AV91</f>
        <v>1.4231116592245633E-3</v>
      </c>
      <c r="AW91" s="43">
        <f>'Option 1'!AW91</f>
        <v>1.4231116592245633E-3</v>
      </c>
      <c r="AX91" s="35"/>
      <c r="AY91" s="35"/>
      <c r="AZ91" s="35"/>
      <c r="BA91" s="35"/>
      <c r="BB91" s="35"/>
      <c r="BC91" s="35"/>
      <c r="BD91" s="35"/>
    </row>
    <row r="92" spans="1:56" ht="16.5" x14ac:dyDescent="0.3">
      <c r="A92" s="170"/>
      <c r="B92" s="4" t="s">
        <v>333</v>
      </c>
      <c r="D92" s="4" t="s">
        <v>42</v>
      </c>
      <c r="E92" s="43">
        <f>'Option 1'!E92</f>
        <v>0</v>
      </c>
      <c r="F92" s="43">
        <f>'Option 1'!F92</f>
        <v>5.7440528766397061E-5</v>
      </c>
      <c r="G92" s="43">
        <f>'Option 1'!G92</f>
        <v>1.3320511276240777E-4</v>
      </c>
      <c r="H92" s="43">
        <f>'Option 1'!H92</f>
        <v>2.3159371909266919E-4</v>
      </c>
      <c r="I92" s="43">
        <f>'Option 1'!I92</f>
        <v>3.5920669466084864E-4</v>
      </c>
      <c r="J92" s="43">
        <f>'Option 1'!J92</f>
        <v>4.9218479092991087E-4</v>
      </c>
      <c r="K92" s="43">
        <f>'Option 1'!K92</f>
        <v>6.3153928359094464E-4</v>
      </c>
      <c r="L92" s="43">
        <f>'Option 1'!L92</f>
        <v>7.9083115836770348E-4</v>
      </c>
      <c r="M92" s="43">
        <f>'Option 1'!M92</f>
        <v>1.0075161674967014E-3</v>
      </c>
      <c r="N92" s="43">
        <f>'Option 1'!N92</f>
        <v>1.1173503040106212E-3</v>
      </c>
      <c r="O92" s="43">
        <f>'Option 1'!O92</f>
        <v>1.2333113511451229E-3</v>
      </c>
      <c r="P92" s="43">
        <f>'Option 1'!P92</f>
        <v>1.3555676332683713E-3</v>
      </c>
      <c r="Q92" s="43">
        <f>'Option 1'!Q92</f>
        <v>1.4842874747485345E-3</v>
      </c>
      <c r="R92" s="43">
        <f>'Option 1'!R92</f>
        <v>1.6196391999537833E-3</v>
      </c>
      <c r="S92" s="43">
        <f>'Option 1'!S92</f>
        <v>1.761791133252277E-3</v>
      </c>
      <c r="T92" s="43">
        <f>'Option 1'!T92</f>
        <v>1.9109115990121877E-3</v>
      </c>
      <c r="U92" s="43">
        <f>'Option 1'!U92</f>
        <v>2.0671689216016811E-3</v>
      </c>
      <c r="V92" s="43">
        <f>'Option 1'!V92</f>
        <v>2.2217117427836318E-3</v>
      </c>
      <c r="W92" s="43">
        <f>'Option 1'!W92</f>
        <v>2.377545990229019E-3</v>
      </c>
      <c r="X92" s="43">
        <f>'Option 1'!X92</f>
        <v>2.5259145921781852E-3</v>
      </c>
      <c r="Y92" s="43">
        <f>'Option 1'!Y92</f>
        <v>2.631138999042533E-3</v>
      </c>
      <c r="Z92" s="43">
        <f>'Option 1'!Z92</f>
        <v>2.7319688340613048E-3</v>
      </c>
      <c r="AA92" s="43">
        <f>'Option 1'!AA92</f>
        <v>2.8064532768979199E-3</v>
      </c>
      <c r="AB92" s="43">
        <f>'Option 1'!AB92</f>
        <v>2.8317613852567201E-3</v>
      </c>
      <c r="AC92" s="43">
        <f>'Option 1'!AC92</f>
        <v>2.8474198071845183E-3</v>
      </c>
      <c r="AD92" s="43">
        <f>'Option 1'!AD92</f>
        <v>2.8479070142315567E-3</v>
      </c>
      <c r="AE92" s="43">
        <f>'Option 1'!AE92</f>
        <v>2.8479070142315567E-3</v>
      </c>
      <c r="AF92" s="43">
        <f>'Option 1'!AF92</f>
        <v>2.8479070142315567E-3</v>
      </c>
      <c r="AG92" s="43">
        <f>'Option 1'!AG92</f>
        <v>2.8479070142315567E-3</v>
      </c>
      <c r="AH92" s="43">
        <f>'Option 1'!AH92</f>
        <v>2.8479070142315567E-3</v>
      </c>
      <c r="AI92" s="43">
        <f>'Option 1'!AI92</f>
        <v>2.8479070142315567E-3</v>
      </c>
      <c r="AJ92" s="43">
        <f>'Option 1'!AJ92</f>
        <v>2.8479070142315567E-3</v>
      </c>
      <c r="AK92" s="43">
        <f>'Option 1'!AK92</f>
        <v>2.8479070142315567E-3</v>
      </c>
      <c r="AL92" s="43">
        <f>'Option 1'!AL92</f>
        <v>2.8479070142315567E-3</v>
      </c>
      <c r="AM92" s="43">
        <f>'Option 1'!AM92</f>
        <v>2.8479070142315567E-3</v>
      </c>
      <c r="AN92" s="43">
        <f>'Option 1'!AN92</f>
        <v>2.8479070142315567E-3</v>
      </c>
      <c r="AO92" s="43">
        <f>'Option 1'!AO92</f>
        <v>2.8479070142315567E-3</v>
      </c>
      <c r="AP92" s="43">
        <f>'Option 1'!AP92</f>
        <v>2.8479070142315567E-3</v>
      </c>
      <c r="AQ92" s="43">
        <f>'Option 1'!AQ92</f>
        <v>2.8479070142315567E-3</v>
      </c>
      <c r="AR92" s="43">
        <f>'Option 1'!AR92</f>
        <v>2.8479070142315567E-3</v>
      </c>
      <c r="AS92" s="43">
        <f>'Option 1'!AS92</f>
        <v>2.8479070142315567E-3</v>
      </c>
      <c r="AT92" s="43">
        <f>'Option 1'!AT92</f>
        <v>2.8479070142315567E-3</v>
      </c>
      <c r="AU92" s="43">
        <f>'Option 1'!AU92</f>
        <v>2.8479070142315567E-3</v>
      </c>
      <c r="AV92" s="43">
        <f>'Option 1'!AV92</f>
        <v>2.8479070142315567E-3</v>
      </c>
      <c r="AW92" s="43">
        <f>'Option 1'!AW92</f>
        <v>2.8479070142315567E-3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www.w3.org/XML/1998/namespace"/>
    <ds:schemaRef ds:uri="http://schemas.microsoft.com/office/2006/documentManagement/types"/>
    <ds:schemaRef ds:uri="efb98dbe-6680-48eb-ac67-85b3a61e7855"/>
    <ds:schemaRef ds:uri="http://purl.org/dc/dcmitype/"/>
    <ds:schemaRef ds:uri="http://purl.org/dc/terms/"/>
    <ds:schemaRef ds:uri="http://schemas.openxmlformats.org/package/2006/metadata/core-properties"/>
    <ds:schemaRef ds:uri="http://purl.org/dc/elements/1.1/"/>
    <ds:schemaRef ds:uri="http://schemas.microsoft.com/sharepoint/v3/fields"/>
    <ds:schemaRef ds:uri="eecedeb9-13b3-4e62-b003-046c92e1668a"/>
    <ds:schemaRef ds:uri="http://schemas.microsoft.com/office/2006/metadata/propertie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2013-06-26T14:28:53Z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