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90" yWindow="5325" windowWidth="15150" windowHeight="4635"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29" i="35" s="1"/>
  <c r="AE19" i="33"/>
  <c r="AE25" i="33" s="1"/>
  <c r="AE26" i="33" s="1"/>
  <c r="AE28" i="33" s="1"/>
  <c r="AZ56" i="33" s="1"/>
  <c r="W19" i="35"/>
  <c r="W25" i="35" s="1"/>
  <c r="W26" i="35" s="1"/>
  <c r="W28" i="35" s="1"/>
  <c r="AT48" i="35" s="1"/>
  <c r="W19" i="33"/>
  <c r="W25" i="33" s="1"/>
  <c r="W26" i="33" s="1"/>
  <c r="W28" i="33" s="1"/>
  <c r="AQ48" i="33" s="1"/>
  <c r="O19" i="35"/>
  <c r="O25" i="35" s="1"/>
  <c r="O26" i="35" s="1"/>
  <c r="O28" i="35" s="1"/>
  <c r="O29"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Y58" i="33" s="1"/>
  <c r="AG19" i="35"/>
  <c r="AG25" i="35" s="1"/>
  <c r="AG26" i="35" s="1"/>
  <c r="AG28" i="35" s="1"/>
  <c r="AG29" i="35" s="1"/>
  <c r="AC19" i="33"/>
  <c r="AC25" i="33" s="1"/>
  <c r="AC26" i="33" s="1"/>
  <c r="AC28" i="33" s="1"/>
  <c r="BA54" i="33" s="1"/>
  <c r="AC19" i="35"/>
  <c r="AC25" i="35" s="1"/>
  <c r="AC26" i="35" s="1"/>
  <c r="Y19" i="33"/>
  <c r="Y25" i="33" s="1"/>
  <c r="Y26" i="33" s="1"/>
  <c r="Y28" i="33" s="1"/>
  <c r="Y29" i="33" s="1"/>
  <c r="Y19" i="35"/>
  <c r="Y25" i="35" s="1"/>
  <c r="Y26" i="35" s="1"/>
  <c r="Y28" i="35" s="1"/>
  <c r="AY50" i="35" s="1"/>
  <c r="U19" i="33"/>
  <c r="U25" i="33" s="1"/>
  <c r="U26" i="33" s="1"/>
  <c r="U28" i="33" s="1"/>
  <c r="AP46" i="33" s="1"/>
  <c r="U19" i="35"/>
  <c r="U25" i="35" s="1"/>
  <c r="U26" i="35" s="1"/>
  <c r="U28" i="35" s="1"/>
  <c r="AS46" i="35" s="1"/>
  <c r="Q19" i="33"/>
  <c r="Q25" i="33" s="1"/>
  <c r="Q26" i="33" s="1"/>
  <c r="Q28" i="33" s="1"/>
  <c r="Q29" i="33" s="1"/>
  <c r="Q19" i="35"/>
  <c r="Q25" i="35" s="1"/>
  <c r="Q26" i="35" s="1"/>
  <c r="Q28" i="35" s="1"/>
  <c r="AW42" i="35" s="1"/>
  <c r="M19" i="33"/>
  <c r="M25" i="33" s="1"/>
  <c r="M26" i="33" s="1"/>
  <c r="M28" i="33" s="1"/>
  <c r="AS38" i="33" s="1"/>
  <c r="M19" i="35"/>
  <c r="M25" i="35" s="1"/>
  <c r="M26" i="35" s="1"/>
  <c r="M28" i="35" s="1"/>
  <c r="I19" i="33"/>
  <c r="I25" i="33" s="1"/>
  <c r="I26" i="33" s="1"/>
  <c r="I28" i="33" s="1"/>
  <c r="AV34"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I29" i="35"/>
  <c r="BC56" i="35"/>
  <c r="BA56" i="35"/>
  <c r="AW56" i="35"/>
  <c r="AU56" i="35"/>
  <c r="AS56" i="35"/>
  <c r="AO56" i="35"/>
  <c r="AM56" i="35"/>
  <c r="AK56" i="35"/>
  <c r="AG56" i="35"/>
  <c r="BD56" i="35"/>
  <c r="BB56" i="35"/>
  <c r="AX56" i="35"/>
  <c r="AV56" i="35"/>
  <c r="AT56" i="35"/>
  <c r="AP56" i="35"/>
  <c r="AN56" i="35"/>
  <c r="AL56" i="35"/>
  <c r="AH56" i="35"/>
  <c r="AF56" i="35"/>
  <c r="BD44" i="35"/>
  <c r="BB44" i="35"/>
  <c r="AZ44" i="35"/>
  <c r="AX44" i="35"/>
  <c r="AV44" i="35"/>
  <c r="AT44" i="35"/>
  <c r="AR44" i="35"/>
  <c r="AP44" i="35"/>
  <c r="AN44" i="35"/>
  <c r="AL44" i="35"/>
  <c r="AJ44" i="35"/>
  <c r="AH44" i="35"/>
  <c r="AF44" i="35"/>
  <c r="AD44" i="35"/>
  <c r="AB44" i="35"/>
  <c r="Z44" i="35"/>
  <c r="X44" i="35"/>
  <c r="V44" i="35"/>
  <c r="T44" i="35"/>
  <c r="BC44" i="35"/>
  <c r="BA44" i="35"/>
  <c r="AY44" i="35"/>
  <c r="AW44" i="35"/>
  <c r="AU44" i="35"/>
  <c r="AS44" i="35"/>
  <c r="AQ44" i="35"/>
  <c r="AO44" i="35"/>
  <c r="AM44" i="35"/>
  <c r="AK44" i="35"/>
  <c r="AI44" i="35"/>
  <c r="AG44" i="35"/>
  <c r="AE44" i="35"/>
  <c r="AC44" i="35"/>
  <c r="AA44" i="35"/>
  <c r="Y44" i="35"/>
  <c r="W44" i="35"/>
  <c r="U44" i="35"/>
  <c r="BB40" i="35"/>
  <c r="AZ40" i="35"/>
  <c r="AX40" i="35"/>
  <c r="AT40" i="35"/>
  <c r="AR40" i="35"/>
  <c r="AP40" i="35"/>
  <c r="AL40" i="35"/>
  <c r="AJ40" i="35"/>
  <c r="AH40" i="35"/>
  <c r="AD40" i="35"/>
  <c r="AB40" i="35"/>
  <c r="Z40" i="35"/>
  <c r="V40" i="35"/>
  <c r="T40" i="35"/>
  <c r="R40" i="35"/>
  <c r="BC40" i="35"/>
  <c r="BA40" i="35"/>
  <c r="AY40" i="35"/>
  <c r="AU40" i="35"/>
  <c r="AS40" i="35"/>
  <c r="AQ40" i="35"/>
  <c r="AM40" i="35"/>
  <c r="AK40" i="35"/>
  <c r="AI40" i="35"/>
  <c r="AE40" i="35"/>
  <c r="AC40" i="35"/>
  <c r="AA40" i="35"/>
  <c r="W40" i="35"/>
  <c r="U40" i="35"/>
  <c r="S40" i="35"/>
  <c r="BC58" i="33"/>
  <c r="BA58" i="33"/>
  <c r="AW58" i="33"/>
  <c r="AU58" i="33"/>
  <c r="AS58" i="33"/>
  <c r="AO58" i="33"/>
  <c r="AM58" i="33"/>
  <c r="AK58" i="33"/>
  <c r="BD58" i="33"/>
  <c r="BB58" i="33"/>
  <c r="AZ58" i="33"/>
  <c r="AV58" i="33"/>
  <c r="AT58" i="33"/>
  <c r="AR58" i="33"/>
  <c r="AN58" i="33"/>
  <c r="AL58" i="33"/>
  <c r="AJ58" i="33"/>
  <c r="BB34" i="33"/>
  <c r="AZ34" i="33"/>
  <c r="AX34" i="33"/>
  <c r="AT34" i="33"/>
  <c r="AR34" i="33"/>
  <c r="AP34" i="33"/>
  <c r="AL34" i="33"/>
  <c r="AJ34" i="33"/>
  <c r="AH34" i="33"/>
  <c r="AD34" i="33"/>
  <c r="AB34" i="33"/>
  <c r="Z34" i="33"/>
  <c r="V34" i="33"/>
  <c r="T34" i="33"/>
  <c r="R34" i="33"/>
  <c r="N34" i="33"/>
  <c r="L34" i="33"/>
  <c r="J34" i="33"/>
  <c r="AY34" i="33"/>
  <c r="AW34" i="33"/>
  <c r="AU34" i="33"/>
  <c r="AQ34" i="33"/>
  <c r="AO34" i="33"/>
  <c r="AM34" i="33"/>
  <c r="AI34" i="33"/>
  <c r="AG34" i="33"/>
  <c r="AE34" i="33"/>
  <c r="AA34" i="33"/>
  <c r="Y34" i="33"/>
  <c r="W34" i="33"/>
  <c r="S34" i="33"/>
  <c r="Q34" i="33"/>
  <c r="O34" i="33"/>
  <c r="K34" i="33"/>
  <c r="AW29" i="33"/>
  <c r="AO29" i="33"/>
  <c r="I29" i="33"/>
  <c r="BC55" i="33"/>
  <c r="BA55" i="33"/>
  <c r="AY55" i="33"/>
  <c r="AW55" i="33"/>
  <c r="AU55" i="33"/>
  <c r="AS55" i="33"/>
  <c r="AQ55" i="33"/>
  <c r="AO55" i="33"/>
  <c r="AM55" i="33"/>
  <c r="AK55" i="33"/>
  <c r="AI55" i="33"/>
  <c r="AG55" i="33"/>
  <c r="AE55" i="33"/>
  <c r="BD55" i="33"/>
  <c r="BB55" i="33"/>
  <c r="AZ55" i="33"/>
  <c r="AX55" i="33"/>
  <c r="AV55" i="33"/>
  <c r="AT55" i="33"/>
  <c r="AR55" i="33"/>
  <c r="AP55" i="33"/>
  <c r="AN55" i="33"/>
  <c r="AL55" i="33"/>
  <c r="AJ55" i="33"/>
  <c r="AH55" i="33"/>
  <c r="AF55" i="33"/>
  <c r="BD47" i="33"/>
  <c r="BB47" i="33"/>
  <c r="AZ47" i="33"/>
  <c r="AX47" i="33"/>
  <c r="AV47" i="33"/>
  <c r="AT47" i="33"/>
  <c r="AR47" i="33"/>
  <c r="AP47" i="33"/>
  <c r="AN47" i="33"/>
  <c r="AL47" i="33"/>
  <c r="AJ47" i="33"/>
  <c r="AH47" i="33"/>
  <c r="AF47" i="33"/>
  <c r="AD47" i="33"/>
  <c r="AB47" i="33"/>
  <c r="Z47" i="33"/>
  <c r="X47" i="33"/>
  <c r="BC47" i="33"/>
  <c r="BA47" i="33"/>
  <c r="AY47" i="33"/>
  <c r="AW47" i="33"/>
  <c r="AU47" i="33"/>
  <c r="AS47" i="33"/>
  <c r="AQ47" i="33"/>
  <c r="AO47" i="33"/>
  <c r="AM47" i="33"/>
  <c r="AK47" i="33"/>
  <c r="AI47" i="33"/>
  <c r="AG47" i="33"/>
  <c r="AE47" i="33"/>
  <c r="AC47" i="33"/>
  <c r="AA47" i="33"/>
  <c r="Y47" i="33"/>
  <c r="W47" i="33"/>
  <c r="BC39" i="33"/>
  <c r="BA39" i="33"/>
  <c r="AY39" i="33"/>
  <c r="AW39" i="33"/>
  <c r="AU39" i="33"/>
  <c r="AS39" i="33"/>
  <c r="AQ39" i="33"/>
  <c r="AO39" i="33"/>
  <c r="AM39" i="33"/>
  <c r="AK39" i="33"/>
  <c r="AI39" i="33"/>
  <c r="AG39" i="33"/>
  <c r="AE39" i="33"/>
  <c r="AC39" i="33"/>
  <c r="AA39" i="33"/>
  <c r="Y39" i="33"/>
  <c r="W39" i="33"/>
  <c r="U39" i="33"/>
  <c r="S39" i="33"/>
  <c r="Q39" i="33"/>
  <c r="O39" i="33"/>
  <c r="BD39" i="33"/>
  <c r="BB39" i="33"/>
  <c r="AZ39" i="33"/>
  <c r="AX39" i="33"/>
  <c r="AV39" i="33"/>
  <c r="AT39" i="33"/>
  <c r="AR39" i="33"/>
  <c r="AP39" i="33"/>
  <c r="AN39" i="33"/>
  <c r="AL39" i="33"/>
  <c r="AJ39" i="33"/>
  <c r="AH39" i="33"/>
  <c r="AF39" i="33"/>
  <c r="AD39" i="33"/>
  <c r="AB39" i="33"/>
  <c r="Z39" i="33"/>
  <c r="X39" i="33"/>
  <c r="V39" i="33"/>
  <c r="T39" i="33"/>
  <c r="R39" i="33"/>
  <c r="P39" i="33"/>
  <c r="BD50" i="33"/>
  <c r="BB50" i="33"/>
  <c r="AZ50" i="33"/>
  <c r="AX50" i="33"/>
  <c r="AV50" i="33"/>
  <c r="AT50" i="33"/>
  <c r="AR50" i="33"/>
  <c r="AP50" i="33"/>
  <c r="AN50" i="33"/>
  <c r="AL50" i="33"/>
  <c r="AJ50" i="33"/>
  <c r="AH50" i="33"/>
  <c r="AF50" i="33"/>
  <c r="AD50" i="33"/>
  <c r="AB50" i="33"/>
  <c r="Z50" i="33"/>
  <c r="BC50" i="33"/>
  <c r="BA50" i="33"/>
  <c r="AY50" i="33"/>
  <c r="AW50" i="33"/>
  <c r="AU50" i="33"/>
  <c r="AS50" i="33"/>
  <c r="AQ50" i="33"/>
  <c r="AO50" i="33"/>
  <c r="AM50" i="33"/>
  <c r="AK50" i="33"/>
  <c r="AI50" i="33"/>
  <c r="AG50" i="33"/>
  <c r="AE50" i="33"/>
  <c r="AC50" i="33"/>
  <c r="AA50" i="33"/>
  <c r="BD42" i="33"/>
  <c r="BB42" i="33"/>
  <c r="AZ42" i="33"/>
  <c r="AX42" i="33"/>
  <c r="AV42" i="33"/>
  <c r="AT42" i="33"/>
  <c r="AR42" i="33"/>
  <c r="AP42" i="33"/>
  <c r="AN42" i="33"/>
  <c r="AL42" i="33"/>
  <c r="BC42" i="33"/>
  <c r="BA42" i="33"/>
  <c r="AY42" i="33"/>
  <c r="AW42" i="33"/>
  <c r="AU42" i="33"/>
  <c r="AS42" i="33"/>
  <c r="AQ42" i="33"/>
  <c r="AO42" i="33"/>
  <c r="AM42" i="33"/>
  <c r="AK42" i="33"/>
  <c r="AI42" i="33"/>
  <c r="AG42" i="33"/>
  <c r="AE42" i="33"/>
  <c r="AC42" i="33"/>
  <c r="AH42" i="33"/>
  <c r="AD42" i="33"/>
  <c r="AA42" i="33"/>
  <c r="Y42" i="33"/>
  <c r="W42" i="33"/>
  <c r="U42" i="33"/>
  <c r="S42" i="33"/>
  <c r="AJ42" i="33"/>
  <c r="AF42" i="33"/>
  <c r="AB42" i="33"/>
  <c r="Z42" i="33"/>
  <c r="X42" i="33"/>
  <c r="V42" i="33"/>
  <c r="T42" i="33"/>
  <c r="R42" i="33"/>
  <c r="AG29" i="33" l="1"/>
  <c r="M34" i="33"/>
  <c r="U34" i="33"/>
  <c r="AC34" i="33"/>
  <c r="AK34" i="33"/>
  <c r="AS34" i="33"/>
  <c r="BA34" i="33"/>
  <c r="P34" i="33"/>
  <c r="X34" i="33"/>
  <c r="AF34" i="33"/>
  <c r="AN34" i="33"/>
  <c r="AH58" i="33"/>
  <c r="AP58" i="33"/>
  <c r="AX58" i="33"/>
  <c r="AI58" i="33"/>
  <c r="AQ58" i="33"/>
  <c r="Q40" i="35"/>
  <c r="Y40" i="35"/>
  <c r="AG40" i="35"/>
  <c r="AO40" i="35"/>
  <c r="AW40" i="35"/>
  <c r="P40" i="35"/>
  <c r="X40" i="35"/>
  <c r="AF40" i="35"/>
  <c r="AN40" i="35"/>
  <c r="AV40" i="35"/>
  <c r="BD40" i="35"/>
  <c r="AJ56" i="35"/>
  <c r="AR56" i="35"/>
  <c r="AZ56" i="35"/>
  <c r="AI56" i="35"/>
  <c r="AQ56" i="35"/>
  <c r="AY56" i="35"/>
  <c r="AU29"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BD60" i="33"/>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l="1"/>
  <c r="H61" i="33" s="1"/>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l="1"/>
  <c r="G64" i="33" s="1"/>
  <c r="H63" i="33"/>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I28" i="31" s="1"/>
  <c r="I29" i="31" s="1"/>
  <c r="M26" i="31"/>
  <c r="M28" i="31" s="1"/>
  <c r="M29" i="31" s="1"/>
  <c r="Q26" i="31"/>
  <c r="Q28" i="31" s="1"/>
  <c r="Q29" i="31" s="1"/>
  <c r="U26" i="31"/>
  <c r="U28" i="31" s="1"/>
  <c r="U29" i="31" s="1"/>
  <c r="AC26" i="31"/>
  <c r="AC28" i="31" s="1"/>
  <c r="AC29" i="31" s="1"/>
  <c r="AG26" i="31"/>
  <c r="AK26" i="31"/>
  <c r="AK28" i="31" s="1"/>
  <c r="AO26" i="31"/>
  <c r="AO28" i="31" s="1"/>
  <c r="AS26" i="31"/>
  <c r="AS28" i="31" s="1"/>
  <c r="AW26" i="31"/>
  <c r="G26" i="31"/>
  <c r="G28" i="31" s="1"/>
  <c r="G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G28" i="31"/>
  <c r="AG29" i="31" s="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<sst xmlns="http://schemas.openxmlformats.org/spreadsheetml/2006/main" count="1211" uniqueCount="407">
  <si>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</si>
  <si>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</si>
  <si>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</si>
  <si>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</si>
  <si>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</si>
  <si>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</si>
  <si>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</si>
  <si>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</si>
  <si>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</si>
  <si>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</si>
  <si>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</si>
  <si>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</si>
  <si>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</si>
  <si>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</si>
  <si>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</si>
  <si>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</si>
  <si>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</si>
  <si>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</si>
  <si>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</si>
  <si>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</si>
  <si>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</si>
  <si>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</si>
  <si>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</si>
  <si>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</si>
  <si>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</si>
  <si>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</si>
  <si>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</si>
  <si>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</si>
  <si>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</si>
  <si>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</si>
  <si>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</si>
  <si>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</si>
  <si>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</si>
  <si>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</si>
  <si>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</si>
  <si>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</si>
  <si>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</si>
  <si>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</si>
  <si>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</si>
  <si>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</si>
  <si>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</si>
  <si>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</si>
  <si>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</si>
  <si>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</si>
  <si>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</si>
  <si>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</si>
  <si>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</si>
  <si>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</si>
  <si>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</si>
  <si>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</si>
  <si>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</si>
  <si>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</si>
  <si>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</si>
  <si>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</si>
  <si>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</si>
  <si>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</si>
  <si>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</si>
  <si>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</si>
  <si>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</si>
  <si>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</si>
  <si>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</si>
  <si>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</si>
  <si>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</si>
  <si>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</si>
  <si>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</si>
  <si>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</si>
  <si>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</si>
  <si>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</si>
  <si>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</si>
  <si>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</si>
  <si>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</si>
  <si>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</si>
  <si>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</si>
  <si>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</si>
  <si>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</si>
  <si>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</si>
  <si>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</si>
  <si>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</si>
  <si>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</si>
  <si>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</si>
  <si>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</si>
  <si>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</si>
  <si>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</si>
  <si>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</si>
  <si>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</si>
  <si>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</si>
  <si>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</si>
  <si>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</si>
  <si>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</si>
  <si>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</si>
  <si>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</si>
  <si>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</si>
  <si>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</si>
  <si>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</si>
  <si>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</si>
  <si>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</si>
  <si>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</si>
  <si>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</si>
  <si>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</si>
  <si>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</si>
  <si>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</si>
  <si>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</si>
  <si>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</si>
  <si>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</si>
  <si>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</si>
  <si>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</si>
  <si>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</si>
  <si>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</si>
  <si>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</si>
  <si>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</si>
  <si>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</si>
  <si>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</si>
  <si>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</si>
  <si>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</si>
  <si>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</si>
  <si>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</si>
  <si>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</si>
  <si>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</si>
  <si>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</si>
  <si>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</si>
  <si>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</si>
  <si>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</si>
  <si>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</si>
  <si>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</si>
  <si>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</si>
  <si>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</si>
  <si>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</si>
  <si>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</si>
  <si>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</si>
  <si>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</si>
  <si>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</si>
  <si>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</si>
  <si>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</si>
  <si>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</si>
  <si>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</si>
  <si>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</si>
  <si>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</si>
  <si>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</si>
  <si>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</si>
  <si>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</si>
  <si>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</si>
  <si>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</si>
  <si>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</si>
  <si>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</si>
  <si>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</si>
  <si>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</si>
  <si>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</si>
  <si>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</si>
  <si>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</si>
  <si>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</si>
  <si>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</si>
  <si>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</si>
  <si>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</si>
  <si>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</si>
  <si>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</si>
  <si>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</si>
  <si>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</si>
  <si>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</si>
  <si>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</si>
  <si>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</si>
  <si>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</si>
  <si>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</si>
  <si>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</si>
  <si>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</si>
  <si>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</si>
  <si>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</si>
  <si>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</si>
  <si>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</si>
  <si>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</si>
  <si>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</si>
  <si>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</si>
  <si>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</si>
  <si>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</si>
  <si>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</si>
  <si>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</si>
  <si>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</si>
  <si>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</si>
  <si>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</si>
  <si>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</si>
  <si>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</si>
  <si>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</si>
  <si>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</si>
  <si>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</si>
  <si>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</si>
  <si>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</si>
  <si>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</si>
  <si>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</si>
  <si>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</si>
  <si>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</si>
  <si>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</si>
  <si>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</si>
  <si>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</si>
  <si>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</si>
  <si>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</si>
  <si>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</si>
  <si>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</si>
  <si>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</si>
  <si>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</si>
  <si>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</si>
  <si>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</si>
  <si>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</si>
  <si>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</si>
  <si>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</si>
  <si>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</si>
  <si>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</si>
  <si>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</si>
  <si>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</si>
  <si>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</si>
  <si>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</si>
  <si>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</si>
  <si>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</si>
  <si>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</si>
  <si>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</si>
  <si>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</si>
  <si>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</si>
  <si>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</si>
  <si>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</si>
  <si>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</si>
  <si>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</si>
  <si>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</si>
  <si>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</si>
  <si>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</si>
  <si>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</si>
  <si>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</si>
  <si>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</si>
  <si>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</si>
  <si>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</si>
  <si>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</si>
  <si>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</si>
  <si>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</si>
  <si>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</si>
  <si>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</si>
  <si>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</si>
  <si>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</si>
  <si>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</si>
  <si>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</si>
  <si>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</si>
  <si>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</si>
  <si>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</si>
  <si>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</si>
  <si>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</si>
  <si>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</si>
  <si>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</si>
  <si>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</si>
  <si>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</si>
  <si>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</si>
  <si>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</si>
  <si>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</si>
  <si>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</si>
  <si>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</si>
  <si>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</si>
  <si>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</si>
  <si>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</si>
  <si>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</si>
  <si>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</si>
  <si>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</si>
  <si>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</si>
  <si>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</si>
  <si>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</si>
  <si>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</si>
  <si>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</si>
  <si>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</si>
  <si>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</si>
  <si>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</si>
  <si>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</si>
  <si>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</si>
  <si>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</si>
  <si>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</si>
  <si>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</si>
  <si>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</si>
  <si>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</si>
  <si>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</si>
  <si>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</si>
  <si>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</si>
  <si>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</si>
  <si>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</si>
  <si>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</si>
  <si>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</si>
  <si>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</si>
  <si>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</si>
  <si>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</si>
  <si>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</si>
  <si>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</si>
  <si>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</si>
  <si>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</si>
  <si>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</si>
  <si>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</si>
  <si>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</si>
  <si>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</si>
  <si>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</si>
  <si>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</si>
  <si>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</si>
  <si>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</si>
  <si>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</si>
  <si>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</si>
  <si>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</si>
  <si>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</si>
  <si>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</si>
  <si>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</si>
  <si>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</si>
  <si>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</si>
  <si>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</si>
  <si>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</si>
  <si>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</si>
  <si>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</si>
  <si>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</si>
  <si>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</si>
  <si>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</si>
  <si>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</si>
  <si>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</si>
  <si>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</si>
  <si>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</si>
  <si>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</si>
  <si>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</si>
  <si>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</si>
  <si>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</si>
  <si>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</si>
  <si>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</si>
  <si>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</si>
  <si>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</si>
  <si>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</si>
  <si>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</si>
  <si>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</si>
  <si>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</si>
  <si>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</si>
  <si>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</si>
  <si>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</si>
  <si>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</si>
  <si>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</si>
  <si>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</si>
  <si>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</si>
  <si>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</si>
  <si>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</si>
  <si>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</si>
  <si>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</si>
  <si>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</si>
  <si>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</si>
  <si>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</si>
  <si>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</si>
  <si>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</si>
  <si>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</si>
  <si>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</si>
  <si>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</si>
  <si>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</si>
  <si>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</si>
  <si>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</si>
  <si>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</si>
  <si>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</si>
  <si>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</si>
  <si>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</si>
  <si>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</si>
  <si>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</si>
  <si>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</si>
  <si>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</si>
  <si>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</si>
  <si>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</si>
  <si>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</si>
  <si>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</si>
  <si>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</si>
  <si>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</si>
  <si>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</si>
  <si>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</si>
  <si>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</si>
  <si>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</si>
  <si>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</si>
  <si>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</si>
  <si>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</si>
  <si>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</si>
  <si>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</si>
  <si>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</si>
  <si>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</si>
  <si>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</si>
  <si>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</si>
  <si>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</si>
  <si>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</si>
  <si>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</si>
  <si>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</si>
  <si>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</si>
  <si>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</si>
  <si>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</si>
  <si>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</si>
  <si>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</si>
  <si>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</si>
  <si>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</si>
  <si>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</si>
  <si>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</si>
  <si>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</si>
  <si>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</si>
  <si>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</si>
  <si>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</si>
  <si>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</si>
  <si>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</si>
  <si>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</si>
  <si>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</si>
  <si>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</si>
  <si>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</si>
  <si>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</si>
  <si>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</si>
  <si>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</si>
  <si>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</si>
  <si>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</si>
  <si>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</si>
  <si>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</si>
  <si>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</si>
  <si>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East Midlands</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</si>
  <si>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</si>
  <si>
    <t>Investment is needed to manage future risk levels, therefore this option was not chosen.</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</si>
</sst>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18.462212698960816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31.719890725071629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42.433647144328653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56.963379157795856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-0.70040000000000002</v>
      </c>
      <c r="F13" s="62">
        <f>'Option 1'!F13</f>
        <v>-0.83160000000000001</v>
      </c>
      <c r="G13" s="62">
        <f>'Option 1'!G13</f>
        <v>-0.82320000000000004</v>
      </c>
      <c r="H13" s="62">
        <f>'Option 1'!H13</f>
        <v>-0.81459999999999999</v>
      </c>
      <c r="I13" s="62">
        <f>'Option 1'!I13</f>
        <v>-0.80600000000000005</v>
      </c>
      <c r="J13" s="62">
        <f>'Option 1'!J13</f>
        <v>-0.79749999999999999</v>
      </c>
      <c r="K13" s="62">
        <f>'Option 1'!K13</f>
        <v>-0.78869999999999996</v>
      </c>
      <c r="L13" s="62">
        <f>'Option 1'!L13</f>
        <v>-0.78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-0.70040000000000002</v>
      </c>
      <c r="F18" s="59">
        <f t="shared" ref="F18:AW18" si="0">SUM(F13:F17)</f>
        <v>-0.83160000000000001</v>
      </c>
      <c r="G18" s="59">
        <f t="shared" si="0"/>
        <v>-0.82320000000000004</v>
      </c>
      <c r="H18" s="59">
        <f t="shared" si="0"/>
        <v>-0.81459999999999999</v>
      </c>
      <c r="I18" s="59">
        <f t="shared" si="0"/>
        <v>-0.80600000000000005</v>
      </c>
      <c r="J18" s="59">
        <f t="shared" si="0"/>
        <v>-0.79749999999999999</v>
      </c>
      <c r="K18" s="59">
        <f t="shared" si="0"/>
        <v>-0.78869999999999996</v>
      </c>
      <c r="L18" s="59">
        <f t="shared" si="0"/>
        <v>-0.78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6.4616842152940696E-3</v>
      </c>
      <c r="G19" s="33">
        <f>'Option 1'!G19</f>
        <v>1.3368551157759666E-2</v>
      </c>
      <c r="H19" s="33">
        <f>'Option 1'!H19</f>
        <v>2.046855143587116E-2</v>
      </c>
      <c r="I19" s="33">
        <f>'Option 1'!I19</f>
        <v>3.0006449273182086E-2</v>
      </c>
      <c r="J19" s="33">
        <f>'Option 1'!J19</f>
        <v>4.0350317898550592E-2</v>
      </c>
      <c r="K19" s="33">
        <f>'Option 1'!K19</f>
        <v>5.281674852716374E-2</v>
      </c>
      <c r="L19" s="33">
        <f>'Option 1'!L19</f>
        <v>6.6929664300495822E-2</v>
      </c>
      <c r="M19" s="33">
        <f>'Option 1'!M19</f>
        <v>8.6401593956853262E-2</v>
      </c>
      <c r="N19" s="33">
        <f>'Option 1'!N19</f>
        <v>9.4817496106100463E-2</v>
      </c>
      <c r="O19" s="33">
        <f>'Option 1'!O19</f>
        <v>0.10312522836852067</v>
      </c>
      <c r="P19" s="33">
        <f>'Option 1'!P19</f>
        <v>0.11119636431656631</v>
      </c>
      <c r="Q19" s="33">
        <f>'Option 1'!Q19</f>
        <v>0.11749497944113999</v>
      </c>
      <c r="R19" s="33">
        <f>'Option 1'!R19</f>
        <v>0.12332433556870534</v>
      </c>
      <c r="S19" s="33">
        <f>'Option 1'!S19</f>
        <v>0.12457922968189031</v>
      </c>
      <c r="T19" s="33">
        <f>'Option 1'!T19</f>
        <v>0.12553478217517922</v>
      </c>
      <c r="U19" s="33">
        <f>'Option 1'!U19</f>
        <v>0.12556640780826864</v>
      </c>
      <c r="V19" s="33">
        <f>'Option 1'!V19</f>
        <v>0.12556640780826864</v>
      </c>
      <c r="W19" s="33">
        <f>'Option 1'!W19</f>
        <v>0.12556640780826864</v>
      </c>
      <c r="X19" s="33">
        <f>'Option 1'!X19</f>
        <v>0.12556640780826864</v>
      </c>
      <c r="Y19" s="33">
        <f>'Option 1'!Y19</f>
        <v>0.12556640780826864</v>
      </c>
      <c r="Z19" s="33">
        <f>'Option 1'!Z19</f>
        <v>0.12556640780826864</v>
      </c>
      <c r="AA19" s="33">
        <f>'Option 1'!AA19</f>
        <v>0.12556640780826864</v>
      </c>
      <c r="AB19" s="33">
        <f>'Option 1'!AB19</f>
        <v>0.12556640780826864</v>
      </c>
      <c r="AC19" s="33">
        <f>'Option 1'!AC19</f>
        <v>0.12556640780826864</v>
      </c>
      <c r="AD19" s="33">
        <f>'Option 1'!AD19</f>
        <v>0.12556640780826864</v>
      </c>
      <c r="AE19" s="33">
        <f>'Option 1'!AE19</f>
        <v>0.12556640780826864</v>
      </c>
      <c r="AF19" s="33">
        <f>'Option 1'!AF19</f>
        <v>0.12556640780826864</v>
      </c>
      <c r="AG19" s="33">
        <f>'Option 1'!AG19</f>
        <v>0.12556640780826864</v>
      </c>
      <c r="AH19" s="33">
        <f>'Option 1'!AH19</f>
        <v>0.12556640780826864</v>
      </c>
      <c r="AI19" s="33">
        <f>'Option 1'!AI19</f>
        <v>0.12556640780826864</v>
      </c>
      <c r="AJ19" s="33">
        <f>'Option 1'!AJ19</f>
        <v>0.12556640780826864</v>
      </c>
      <c r="AK19" s="33">
        <f>'Option 1'!AK19</f>
        <v>0.12556640780826864</v>
      </c>
      <c r="AL19" s="33">
        <f>'Option 1'!AL19</f>
        <v>0.12556640780826864</v>
      </c>
      <c r="AM19" s="33">
        <f>'Option 1'!AM19</f>
        <v>0.12556640780826864</v>
      </c>
      <c r="AN19" s="33">
        <f>'Option 1'!AN19</f>
        <v>0.12556640780826864</v>
      </c>
      <c r="AO19" s="33">
        <f>'Option 1'!AO19</f>
        <v>0.12556640780826864</v>
      </c>
      <c r="AP19" s="33">
        <f>'Option 1'!AP19</f>
        <v>0.12556640780826864</v>
      </c>
      <c r="AQ19" s="33">
        <f>'Option 1'!AQ19</f>
        <v>0.12556640780826864</v>
      </c>
      <c r="AR19" s="33">
        <f>'Option 1'!AR19</f>
        <v>0.12556640780826864</v>
      </c>
      <c r="AS19" s="33">
        <f>'Option 1'!AS19</f>
        <v>0.12556640780826864</v>
      </c>
      <c r="AT19" s="33">
        <f>'Option 1'!AT19</f>
        <v>0.12556640780826864</v>
      </c>
      <c r="AU19" s="33">
        <f>'Option 1'!AU19</f>
        <v>0.12556640780826864</v>
      </c>
      <c r="AV19" s="33">
        <f>'Option 1'!AV19</f>
        <v>0.12556640780826864</v>
      </c>
      <c r="AW19" s="33">
        <f>'Option 1'!AW19</f>
        <v>0.12556640780826864</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6.4616842152940696E-3</v>
      </c>
      <c r="G25" s="67">
        <f t="shared" si="1"/>
        <v>1.3368551157759666E-2</v>
      </c>
      <c r="H25" s="67">
        <f t="shared" si="1"/>
        <v>2.046855143587116E-2</v>
      </c>
      <c r="I25" s="67">
        <f t="shared" si="1"/>
        <v>3.0006449273182086E-2</v>
      </c>
      <c r="J25" s="67">
        <f t="shared" si="1"/>
        <v>4.0350317898550592E-2</v>
      </c>
      <c r="K25" s="67">
        <f t="shared" si="1"/>
        <v>5.281674852716374E-2</v>
      </c>
      <c r="L25" s="67">
        <f t="shared" si="1"/>
        <v>6.6929664300495822E-2</v>
      </c>
      <c r="M25" s="67">
        <f t="shared" si="1"/>
        <v>8.6401593956853262E-2</v>
      </c>
      <c r="N25" s="67">
        <f t="shared" si="1"/>
        <v>9.4817496106100463E-2</v>
      </c>
      <c r="O25" s="67">
        <f t="shared" si="1"/>
        <v>0.10312522836852067</v>
      </c>
      <c r="P25" s="67">
        <f t="shared" si="1"/>
        <v>0.11119636431656631</v>
      </c>
      <c r="Q25" s="67">
        <f t="shared" si="1"/>
        <v>0.11749497944113999</v>
      </c>
      <c r="R25" s="67">
        <f t="shared" si="1"/>
        <v>0.12332433556870534</v>
      </c>
      <c r="S25" s="67">
        <f t="shared" si="1"/>
        <v>0.12457922968189031</v>
      </c>
      <c r="T25" s="67">
        <f t="shared" si="1"/>
        <v>0.12553478217517922</v>
      </c>
      <c r="U25" s="67">
        <f t="shared" si="1"/>
        <v>0.12556640780826864</v>
      </c>
      <c r="V25" s="67">
        <f t="shared" si="1"/>
        <v>0.12556640780826864</v>
      </c>
      <c r="W25" s="67">
        <f t="shared" si="1"/>
        <v>0.12556640780826864</v>
      </c>
      <c r="X25" s="67">
        <f t="shared" si="1"/>
        <v>0.12556640780826864</v>
      </c>
      <c r="Y25" s="67">
        <f t="shared" si="1"/>
        <v>0.12556640780826864</v>
      </c>
      <c r="Z25" s="67">
        <f t="shared" si="1"/>
        <v>0.12556640780826864</v>
      </c>
      <c r="AA25" s="67">
        <f t="shared" si="1"/>
        <v>0.12556640780826864</v>
      </c>
      <c r="AB25" s="67">
        <f t="shared" si="1"/>
        <v>0.12556640780826864</v>
      </c>
      <c r="AC25" s="67">
        <f t="shared" si="1"/>
        <v>0.12556640780826864</v>
      </c>
      <c r="AD25" s="67">
        <f t="shared" si="1"/>
        <v>0.12556640780826864</v>
      </c>
      <c r="AE25" s="67">
        <f t="shared" si="1"/>
        <v>0.12556640780826864</v>
      </c>
      <c r="AF25" s="67">
        <f t="shared" si="1"/>
        <v>0.12556640780826864</v>
      </c>
      <c r="AG25" s="67">
        <f t="shared" si="1"/>
        <v>0.12556640780826864</v>
      </c>
      <c r="AH25" s="67">
        <f t="shared" si="1"/>
        <v>0.12556640780826864</v>
      </c>
      <c r="AI25" s="67">
        <f t="shared" si="1"/>
        <v>0.12556640780826864</v>
      </c>
      <c r="AJ25" s="67">
        <f t="shared" si="1"/>
        <v>0.12556640780826864</v>
      </c>
      <c r="AK25" s="67">
        <f t="shared" si="1"/>
        <v>0.12556640780826864</v>
      </c>
      <c r="AL25" s="67">
        <f t="shared" si="1"/>
        <v>0.12556640780826864</v>
      </c>
      <c r="AM25" s="67">
        <f t="shared" si="1"/>
        <v>0.12556640780826864</v>
      </c>
      <c r="AN25" s="67">
        <f t="shared" si="1"/>
        <v>0.12556640780826864</v>
      </c>
      <c r="AO25" s="67">
        <f t="shared" si="1"/>
        <v>0.12556640780826864</v>
      </c>
      <c r="AP25" s="67">
        <f t="shared" si="1"/>
        <v>0.12556640780826864</v>
      </c>
      <c r="AQ25" s="67">
        <f t="shared" si="1"/>
        <v>0.12556640780826864</v>
      </c>
      <c r="AR25" s="67">
        <f t="shared" si="1"/>
        <v>0.12556640780826864</v>
      </c>
      <c r="AS25" s="67">
        <f t="shared" si="1"/>
        <v>0.12556640780826864</v>
      </c>
      <c r="AT25" s="67">
        <f t="shared" si="1"/>
        <v>0.12556640780826864</v>
      </c>
      <c r="AU25" s="67">
        <f t="shared" si="1"/>
        <v>0.12556640780826864</v>
      </c>
      <c r="AV25" s="67">
        <f t="shared" si="1"/>
        <v>0.12556640780826864</v>
      </c>
      <c r="AW25" s="67">
        <f t="shared" si="1"/>
        <v>0.12556640780826864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-0.70040000000000002</v>
      </c>
      <c r="F26" s="59">
        <f t="shared" ref="F26:BD26" si="2">F18+F25</f>
        <v>-0.82513831578470598</v>
      </c>
      <c r="G26" s="59">
        <f t="shared" si="2"/>
        <v>-0.80983144884224034</v>
      </c>
      <c r="H26" s="59">
        <f t="shared" si="2"/>
        <v>-0.79413144856412887</v>
      </c>
      <c r="I26" s="59">
        <f t="shared" si="2"/>
        <v>-0.77599355072681797</v>
      </c>
      <c r="J26" s="59">
        <f t="shared" si="2"/>
        <v>-0.75714968210144939</v>
      </c>
      <c r="K26" s="59">
        <f t="shared" si="2"/>
        <v>-0.73588325147283618</v>
      </c>
      <c r="L26" s="59">
        <f t="shared" si="2"/>
        <v>-0.71307033569950418</v>
      </c>
      <c r="M26" s="59">
        <f t="shared" si="2"/>
        <v>8.6401593956853262E-2</v>
      </c>
      <c r="N26" s="59">
        <f t="shared" si="2"/>
        <v>9.4817496106100463E-2</v>
      </c>
      <c r="O26" s="59">
        <f t="shared" si="2"/>
        <v>0.10312522836852067</v>
      </c>
      <c r="P26" s="59">
        <f t="shared" si="2"/>
        <v>0.11119636431656631</v>
      </c>
      <c r="Q26" s="59">
        <f t="shared" si="2"/>
        <v>0.11749497944113999</v>
      </c>
      <c r="R26" s="59">
        <f t="shared" si="2"/>
        <v>0.12332433556870534</v>
      </c>
      <c r="S26" s="59">
        <f t="shared" si="2"/>
        <v>0.12457922968189031</v>
      </c>
      <c r="T26" s="59">
        <f t="shared" si="2"/>
        <v>0.12553478217517922</v>
      </c>
      <c r="U26" s="59">
        <f t="shared" si="2"/>
        <v>0.12556640780826864</v>
      </c>
      <c r="V26" s="59">
        <f t="shared" si="2"/>
        <v>0.12556640780826864</v>
      </c>
      <c r="W26" s="59">
        <f t="shared" si="2"/>
        <v>0.12556640780826864</v>
      </c>
      <c r="X26" s="59">
        <f t="shared" si="2"/>
        <v>0.12556640780826864</v>
      </c>
      <c r="Y26" s="59">
        <f t="shared" si="2"/>
        <v>0.12556640780826864</v>
      </c>
      <c r="Z26" s="59">
        <f t="shared" si="2"/>
        <v>0.12556640780826864</v>
      </c>
      <c r="AA26" s="59">
        <f t="shared" si="2"/>
        <v>0.12556640780826864</v>
      </c>
      <c r="AB26" s="59">
        <f t="shared" si="2"/>
        <v>0.12556640780826864</v>
      </c>
      <c r="AC26" s="59">
        <f t="shared" si="2"/>
        <v>0.12556640780826864</v>
      </c>
      <c r="AD26" s="59">
        <f t="shared" si="2"/>
        <v>0.12556640780826864</v>
      </c>
      <c r="AE26" s="59">
        <f t="shared" si="2"/>
        <v>0.12556640780826864</v>
      </c>
      <c r="AF26" s="59">
        <f t="shared" si="2"/>
        <v>0.12556640780826864</v>
      </c>
      <c r="AG26" s="59">
        <f t="shared" si="2"/>
        <v>0.12556640780826864</v>
      </c>
      <c r="AH26" s="59">
        <f t="shared" si="2"/>
        <v>0.12556640780826864</v>
      </c>
      <c r="AI26" s="59">
        <f t="shared" si="2"/>
        <v>0.12556640780826864</v>
      </c>
      <c r="AJ26" s="59">
        <f t="shared" si="2"/>
        <v>0.12556640780826864</v>
      </c>
      <c r="AK26" s="59">
        <f t="shared" si="2"/>
        <v>0.12556640780826864</v>
      </c>
      <c r="AL26" s="59">
        <f t="shared" si="2"/>
        <v>0.12556640780826864</v>
      </c>
      <c r="AM26" s="59">
        <f t="shared" si="2"/>
        <v>0.12556640780826864</v>
      </c>
      <c r="AN26" s="59">
        <f t="shared" si="2"/>
        <v>0.12556640780826864</v>
      </c>
      <c r="AO26" s="59">
        <f t="shared" si="2"/>
        <v>0.12556640780826864</v>
      </c>
      <c r="AP26" s="59">
        <f t="shared" si="2"/>
        <v>0.12556640780826864</v>
      </c>
      <c r="AQ26" s="59">
        <f t="shared" si="2"/>
        <v>0.12556640780826864</v>
      </c>
      <c r="AR26" s="59">
        <f t="shared" si="2"/>
        <v>0.12556640780826864</v>
      </c>
      <c r="AS26" s="59">
        <f t="shared" si="2"/>
        <v>0.12556640780826864</v>
      </c>
      <c r="AT26" s="59">
        <f t="shared" si="2"/>
        <v>0.12556640780826864</v>
      </c>
      <c r="AU26" s="59">
        <f t="shared" si="2"/>
        <v>0.12556640780826864</v>
      </c>
      <c r="AV26" s="59">
        <f t="shared" si="2"/>
        <v>0.12556640780826864</v>
      </c>
      <c r="AW26" s="59">
        <f t="shared" si="2"/>
        <v>0.12556640780826864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-0.56032000000000004</v>
      </c>
      <c r="F28" s="34">
        <f t="shared" ref="F28:AW28" si="4">F26*F27</f>
        <v>-0.6601106526277648</v>
      </c>
      <c r="G28" s="34">
        <f t="shared" si="4"/>
        <v>-0.64786515907379227</v>
      </c>
      <c r="H28" s="34">
        <f t="shared" si="4"/>
        <v>-0.63530515885130312</v>
      </c>
      <c r="I28" s="34">
        <f t="shared" si="4"/>
        <v>-0.6207948405814544</v>
      </c>
      <c r="J28" s="34">
        <f t="shared" si="4"/>
        <v>-0.6057197456811596</v>
      </c>
      <c r="K28" s="34">
        <f t="shared" si="4"/>
        <v>-0.58870660117826901</v>
      </c>
      <c r="L28" s="34">
        <f t="shared" si="4"/>
        <v>-0.57045626855960341</v>
      </c>
      <c r="M28" s="34">
        <f t="shared" si="4"/>
        <v>6.912127516548261E-2</v>
      </c>
      <c r="N28" s="34">
        <f t="shared" si="4"/>
        <v>7.585399688488037E-2</v>
      </c>
      <c r="O28" s="34">
        <f t="shared" si="4"/>
        <v>8.2500182694816543E-2</v>
      </c>
      <c r="P28" s="34">
        <f t="shared" si="4"/>
        <v>8.8957091453253048E-2</v>
      </c>
      <c r="Q28" s="34">
        <f t="shared" si="4"/>
        <v>9.3995983552911999E-2</v>
      </c>
      <c r="R28" s="34">
        <f t="shared" si="4"/>
        <v>9.8659468454964275E-2</v>
      </c>
      <c r="S28" s="34">
        <f t="shared" si="4"/>
        <v>9.9663383745512257E-2</v>
      </c>
      <c r="T28" s="34">
        <f t="shared" si="4"/>
        <v>0.10042782574014338</v>
      </c>
      <c r="U28" s="34">
        <f t="shared" si="4"/>
        <v>0.10045312624661491</v>
      </c>
      <c r="V28" s="34">
        <f t="shared" si="4"/>
        <v>0.10045312624661491</v>
      </c>
      <c r="W28" s="34">
        <f t="shared" si="4"/>
        <v>0.10045312624661491</v>
      </c>
      <c r="X28" s="34">
        <f t="shared" si="4"/>
        <v>0.10045312624661491</v>
      </c>
      <c r="Y28" s="34">
        <f t="shared" si="4"/>
        <v>0.10045312624661491</v>
      </c>
      <c r="Z28" s="34">
        <f t="shared" si="4"/>
        <v>0.10045312624661491</v>
      </c>
      <c r="AA28" s="34">
        <f t="shared" si="4"/>
        <v>0.10045312624661491</v>
      </c>
      <c r="AB28" s="34">
        <f t="shared" si="4"/>
        <v>0.10045312624661491</v>
      </c>
      <c r="AC28" s="34">
        <f t="shared" si="4"/>
        <v>0.10045312624661491</v>
      </c>
      <c r="AD28" s="34">
        <f t="shared" si="4"/>
        <v>0.10045312624661491</v>
      </c>
      <c r="AE28" s="34">
        <f t="shared" si="4"/>
        <v>0.10045312624661491</v>
      </c>
      <c r="AF28" s="34">
        <f t="shared" si="4"/>
        <v>0.10045312624661491</v>
      </c>
      <c r="AG28" s="34">
        <f t="shared" si="4"/>
        <v>0.10045312624661491</v>
      </c>
      <c r="AH28" s="34">
        <f t="shared" si="4"/>
        <v>0.10045312624661491</v>
      </c>
      <c r="AI28" s="34">
        <f t="shared" si="4"/>
        <v>0.10045312624661491</v>
      </c>
      <c r="AJ28" s="34">
        <f t="shared" si="4"/>
        <v>0.10045312624661491</v>
      </c>
      <c r="AK28" s="34">
        <f t="shared" si="4"/>
        <v>0.10045312624661491</v>
      </c>
      <c r="AL28" s="34">
        <f t="shared" si="4"/>
        <v>0.10045312624661491</v>
      </c>
      <c r="AM28" s="34">
        <f t="shared" si="4"/>
        <v>0.10045312624661491</v>
      </c>
      <c r="AN28" s="34">
        <f t="shared" si="4"/>
        <v>0.10045312624661491</v>
      </c>
      <c r="AO28" s="34">
        <f t="shared" si="4"/>
        <v>0.10045312624661491</v>
      </c>
      <c r="AP28" s="34">
        <f t="shared" si="4"/>
        <v>0.10045312624661491</v>
      </c>
      <c r="AQ28" s="34">
        <f t="shared" si="4"/>
        <v>0.10045312624661491</v>
      </c>
      <c r="AR28" s="34">
        <f t="shared" si="4"/>
        <v>0.10045312624661491</v>
      </c>
      <c r="AS28" s="34">
        <f t="shared" si="4"/>
        <v>0.10045312624661491</v>
      </c>
      <c r="AT28" s="34">
        <f t="shared" si="4"/>
        <v>0.10045312624661491</v>
      </c>
      <c r="AU28" s="34">
        <f t="shared" si="4"/>
        <v>0.10045312624661491</v>
      </c>
      <c r="AV28" s="34">
        <f t="shared" si="4"/>
        <v>0.10045312624661491</v>
      </c>
      <c r="AW28" s="34">
        <f t="shared" si="4"/>
        <v>0.10045312624661491</v>
      </c>
      <c r="AX28" s="34"/>
      <c r="AY28" s="34"/>
      <c r="AZ28" s="34"/>
      <c r="BA28" s="34"/>
      <c r="BB28" s="34"/>
      <c r="BC28" s="34"/>
      <c r="BD28" s="34"/>
    </row>
    <row r="29" spans="1:56" x14ac:dyDescent="0.3">
      <c r="A29" s="115"/>
      <c r="B29" s="9" t="s">
        <v>92</v>
      </c>
      <c r="C29" s="11" t="s">
        <v>44</v>
      </c>
      <c r="D29" s="9" t="s">
        <v>40</v>
      </c>
      <c r="E29" s="34">
        <f>E26-E28</f>
        <v>-0.14007999999999998</v>
      </c>
      <c r="F29" s="34">
        <f t="shared" ref="F29:AW29" si="5">F26-F28</f>
        <v>-0.16502766315694117</v>
      </c>
      <c r="G29" s="34">
        <f t="shared" si="5"/>
        <v>-0.16196628976844807</v>
      </c>
      <c r="H29" s="34">
        <f t="shared" si="5"/>
        <v>-0.15882628971282575</v>
      </c>
      <c r="I29" s="34">
        <f t="shared" si="5"/>
        <v>-0.15519871014536357</v>
      </c>
      <c r="J29" s="34">
        <f t="shared" si="5"/>
        <v>-0.15142993642028979</v>
      </c>
      <c r="K29" s="34">
        <f t="shared" si="5"/>
        <v>-0.14717665029456717</v>
      </c>
      <c r="L29" s="34">
        <f t="shared" si="5"/>
        <v>-0.14261406713990077</v>
      </c>
      <c r="M29" s="34">
        <f t="shared" si="5"/>
        <v>1.7280318791370652E-2</v>
      </c>
      <c r="N29" s="34">
        <f t="shared" si="5"/>
        <v>1.8963499221220093E-2</v>
      </c>
      <c r="O29" s="34">
        <f t="shared" si="5"/>
        <v>2.0625045673704129E-2</v>
      </c>
      <c r="P29" s="34">
        <f t="shared" si="5"/>
        <v>2.2239272863313259E-2</v>
      </c>
      <c r="Q29" s="34">
        <f t="shared" si="5"/>
        <v>2.3498995888227986E-2</v>
      </c>
      <c r="R29" s="34">
        <f t="shared" si="5"/>
        <v>2.4664867113741065E-2</v>
      </c>
      <c r="S29" s="34">
        <f t="shared" si="5"/>
        <v>2.491584593637805E-2</v>
      </c>
      <c r="T29" s="34">
        <f t="shared" si="5"/>
        <v>2.510695643503584E-2</v>
      </c>
      <c r="U29" s="34">
        <f t="shared" si="5"/>
        <v>2.5113281561653725E-2</v>
      </c>
      <c r="V29" s="34">
        <f t="shared" si="5"/>
        <v>2.5113281561653725E-2</v>
      </c>
      <c r="W29" s="34">
        <f t="shared" si="5"/>
        <v>2.5113281561653725E-2</v>
      </c>
      <c r="X29" s="34">
        <f t="shared" si="5"/>
        <v>2.5113281561653725E-2</v>
      </c>
      <c r="Y29" s="34">
        <f t="shared" si="5"/>
        <v>2.5113281561653725E-2</v>
      </c>
      <c r="Z29" s="34">
        <f t="shared" si="5"/>
        <v>2.5113281561653725E-2</v>
      </c>
      <c r="AA29" s="34">
        <f t="shared" si="5"/>
        <v>2.5113281561653725E-2</v>
      </c>
      <c r="AB29" s="34">
        <f t="shared" si="5"/>
        <v>2.5113281561653725E-2</v>
      </c>
      <c r="AC29" s="34">
        <f t="shared" si="5"/>
        <v>2.5113281561653725E-2</v>
      </c>
      <c r="AD29" s="34">
        <f t="shared" si="5"/>
        <v>2.5113281561653725E-2</v>
      </c>
      <c r="AE29" s="34">
        <f t="shared" si="5"/>
        <v>2.5113281561653725E-2</v>
      </c>
      <c r="AF29" s="34">
        <f t="shared" si="5"/>
        <v>2.5113281561653725E-2</v>
      </c>
      <c r="AG29" s="34">
        <f t="shared" si="5"/>
        <v>2.5113281561653725E-2</v>
      </c>
      <c r="AH29" s="34">
        <f t="shared" si="5"/>
        <v>2.5113281561653725E-2</v>
      </c>
      <c r="AI29" s="34">
        <f t="shared" si="5"/>
        <v>2.5113281561653725E-2</v>
      </c>
      <c r="AJ29" s="34">
        <f t="shared" si="5"/>
        <v>2.5113281561653725E-2</v>
      </c>
      <c r="AK29" s="34">
        <f t="shared" si="5"/>
        <v>2.5113281561653725E-2</v>
      </c>
      <c r="AL29" s="34">
        <f t="shared" si="5"/>
        <v>2.5113281561653725E-2</v>
      </c>
      <c r="AM29" s="34">
        <f t="shared" si="5"/>
        <v>2.5113281561653725E-2</v>
      </c>
      <c r="AN29" s="34">
        <f t="shared" si="5"/>
        <v>2.5113281561653725E-2</v>
      </c>
      <c r="AO29" s="34">
        <f t="shared" si="5"/>
        <v>2.5113281561653725E-2</v>
      </c>
      <c r="AP29" s="34">
        <f t="shared" si="5"/>
        <v>2.5113281561653725E-2</v>
      </c>
      <c r="AQ29" s="34">
        <f t="shared" si="5"/>
        <v>2.5113281561653725E-2</v>
      </c>
      <c r="AR29" s="34">
        <f t="shared" si="5"/>
        <v>2.5113281561653725E-2</v>
      </c>
      <c r="AS29" s="34">
        <f t="shared" si="5"/>
        <v>2.5113281561653725E-2</v>
      </c>
      <c r="AT29" s="34">
        <f t="shared" si="5"/>
        <v>2.5113281561653725E-2</v>
      </c>
      <c r="AU29" s="34">
        <f t="shared" si="5"/>
        <v>2.5113281561653725E-2</v>
      </c>
      <c r="AV29" s="34">
        <f t="shared" si="5"/>
        <v>2.5113281561653725E-2</v>
      </c>
      <c r="AW29" s="34">
        <f t="shared" si="5"/>
        <v>2.5113281561653725E-2</v>
      </c>
      <c r="AX29" s="34"/>
      <c r="AY29" s="34"/>
      <c r="AZ29" s="34"/>
      <c r="BA29" s="34"/>
      <c r="BB29" s="34"/>
      <c r="BC29" s="34"/>
      <c r="BD29" s="34"/>
    </row>
    <row r="30" spans="1:56" ht="16.5" hidden="1" customHeight="1" outlineLevel="1" x14ac:dyDescent="0.35">
      <c r="A30" s="115"/>
      <c r="B30" s="9" t="s">
        <v>1</v>
      </c>
      <c r="C30" s="11" t="s">
        <v>53</v>
      </c>
      <c r="D30" s="9" t="s">
        <v>40</v>
      </c>
      <c r="F30" s="34">
        <f>$E$28/'Fixed data'!$C$7</f>
        <v>-1.2451555555555556E-2</v>
      </c>
      <c r="G30" s="34">
        <f>$E$28/'Fixed data'!$C$7</f>
        <v>-1.2451555555555556E-2</v>
      </c>
      <c r="H30" s="34">
        <f>$E$28/'Fixed data'!$C$7</f>
        <v>-1.2451555555555556E-2</v>
      </c>
      <c r="I30" s="34">
        <f>$E$28/'Fixed data'!$C$7</f>
        <v>-1.2451555555555556E-2</v>
      </c>
      <c r="J30" s="34">
        <f>$E$28/'Fixed data'!$C$7</f>
        <v>-1.2451555555555556E-2</v>
      </c>
      <c r="K30" s="34">
        <f>$E$28/'Fixed data'!$C$7</f>
        <v>-1.2451555555555556E-2</v>
      </c>
      <c r="L30" s="34">
        <f>$E$28/'Fixed data'!$C$7</f>
        <v>-1.2451555555555556E-2</v>
      </c>
      <c r="M30" s="34">
        <f>$E$28/'Fixed data'!$C$7</f>
        <v>-1.2451555555555556E-2</v>
      </c>
      <c r="N30" s="34">
        <f>$E$28/'Fixed data'!$C$7</f>
        <v>-1.2451555555555556E-2</v>
      </c>
      <c r="O30" s="34">
        <f>$E$28/'Fixed data'!$C$7</f>
        <v>-1.2451555555555556E-2</v>
      </c>
      <c r="P30" s="34">
        <f>$E$28/'Fixed data'!$C$7</f>
        <v>-1.2451555555555556E-2</v>
      </c>
      <c r="Q30" s="34">
        <f>$E$28/'Fixed data'!$C$7</f>
        <v>-1.2451555555555556E-2</v>
      </c>
      <c r="R30" s="34">
        <f>$E$28/'Fixed data'!$C$7</f>
        <v>-1.2451555555555556E-2</v>
      </c>
      <c r="S30" s="34">
        <f>$E$28/'Fixed data'!$C$7</f>
        <v>-1.2451555555555556E-2</v>
      </c>
      <c r="T30" s="34">
        <f>$E$28/'Fixed data'!$C$7</f>
        <v>-1.2451555555555556E-2</v>
      </c>
      <c r="U30" s="34">
        <f>$E$28/'Fixed data'!$C$7</f>
        <v>-1.2451555555555556E-2</v>
      </c>
      <c r="V30" s="34">
        <f>$E$28/'Fixed data'!$C$7</f>
        <v>-1.2451555555555556E-2</v>
      </c>
      <c r="W30" s="34">
        <f>$E$28/'Fixed data'!$C$7</f>
        <v>-1.2451555555555556E-2</v>
      </c>
      <c r="X30" s="34">
        <f>$E$28/'Fixed data'!$C$7</f>
        <v>-1.2451555555555556E-2</v>
      </c>
      <c r="Y30" s="34">
        <f>$E$28/'Fixed data'!$C$7</f>
        <v>-1.2451555555555556E-2</v>
      </c>
      <c r="Z30" s="34">
        <f>$E$28/'Fixed data'!$C$7</f>
        <v>-1.2451555555555556E-2</v>
      </c>
      <c r="AA30" s="34">
        <f>$E$28/'Fixed data'!$C$7</f>
        <v>-1.2451555555555556E-2</v>
      </c>
      <c r="AB30" s="34">
        <f>$E$28/'Fixed data'!$C$7</f>
        <v>-1.2451555555555556E-2</v>
      </c>
      <c r="AC30" s="34">
        <f>$E$28/'Fixed data'!$C$7</f>
        <v>-1.2451555555555556E-2</v>
      </c>
      <c r="AD30" s="34">
        <f>$E$28/'Fixed data'!$C$7</f>
        <v>-1.2451555555555556E-2</v>
      </c>
      <c r="AE30" s="34">
        <f>$E$28/'Fixed data'!$C$7</f>
        <v>-1.2451555555555556E-2</v>
      </c>
      <c r="AF30" s="34">
        <f>$E$28/'Fixed data'!$C$7</f>
        <v>-1.2451555555555556E-2</v>
      </c>
      <c r="AG30" s="34">
        <f>$E$28/'Fixed data'!$C$7</f>
        <v>-1.2451555555555556E-2</v>
      </c>
      <c r="AH30" s="34">
        <f>$E$28/'Fixed data'!$C$7</f>
        <v>-1.2451555555555556E-2</v>
      </c>
      <c r="AI30" s="34">
        <f>$E$28/'Fixed data'!$C$7</f>
        <v>-1.2451555555555556E-2</v>
      </c>
      <c r="AJ30" s="34">
        <f>$E$28/'Fixed data'!$C$7</f>
        <v>-1.2451555555555556E-2</v>
      </c>
      <c r="AK30" s="34">
        <f>$E$28/'Fixed data'!$C$7</f>
        <v>-1.2451555555555556E-2</v>
      </c>
      <c r="AL30" s="34">
        <f>$E$28/'Fixed data'!$C$7</f>
        <v>-1.2451555555555556E-2</v>
      </c>
      <c r="AM30" s="34">
        <f>$E$28/'Fixed data'!$C$7</f>
        <v>-1.2451555555555556E-2</v>
      </c>
      <c r="AN30" s="34">
        <f>$E$28/'Fixed data'!$C$7</f>
        <v>-1.2451555555555556E-2</v>
      </c>
      <c r="AO30" s="34">
        <f>$E$28/'Fixed data'!$C$7</f>
        <v>-1.2451555555555556E-2</v>
      </c>
      <c r="AP30" s="34">
        <f>$E$28/'Fixed data'!$C$7</f>
        <v>-1.2451555555555556E-2</v>
      </c>
      <c r="AQ30" s="34">
        <f>$E$28/'Fixed data'!$C$7</f>
        <v>-1.2451555555555556E-2</v>
      </c>
      <c r="AR30" s="34">
        <f>$E$28/'Fixed data'!$C$7</f>
        <v>-1.2451555555555556E-2</v>
      </c>
      <c r="AS30" s="34">
        <f>$E$28/'Fixed data'!$C$7</f>
        <v>-1.2451555555555556E-2</v>
      </c>
      <c r="AT30" s="34">
        <f>$E$28/'Fixed data'!$C$7</f>
        <v>-1.2451555555555556E-2</v>
      </c>
      <c r="AU30" s="34">
        <f>$E$28/'Fixed data'!$C$7</f>
        <v>-1.2451555555555556E-2</v>
      </c>
      <c r="AV30" s="34">
        <f>$E$28/'Fixed data'!$C$7</f>
        <v>-1.2451555555555556E-2</v>
      </c>
      <c r="AW30" s="34">
        <f>$E$28/'Fixed data'!$C$7</f>
        <v>-1.2451555555555556E-2</v>
      </c>
      <c r="AX30" s="34">
        <f>$E$28/'Fixed data'!$C$7</f>
        <v>-1.2451555555555556E-2</v>
      </c>
      <c r="AY30" s="34"/>
      <c r="AZ30" s="34"/>
      <c r="BA30" s="34"/>
      <c r="BB30" s="34"/>
      <c r="BC30" s="34"/>
      <c r="BD30" s="34"/>
    </row>
    <row r="31" spans="1:56" ht="16.5" hidden="1" customHeight="1" outlineLevel="1" x14ac:dyDescent="0.35">
      <c r="A31" s="115"/>
      <c r="B31" s="9" t="s">
        <v>2</v>
      </c>
      <c r="C31" s="11" t="s">
        <v>54</v>
      </c>
      <c r="D31" s="9" t="s">
        <v>40</v>
      </c>
      <c r="F31" s="34"/>
      <c r="G31" s="34">
        <f>$F$28/'Fixed data'!$C$7</f>
        <v>-1.466912561395033E-2</v>
      </c>
      <c r="H31" s="34">
        <f>$F$28/'Fixed data'!$C$7</f>
        <v>-1.466912561395033E-2</v>
      </c>
      <c r="I31" s="34">
        <f>$F$28/'Fixed data'!$C$7</f>
        <v>-1.466912561395033E-2</v>
      </c>
      <c r="J31" s="34">
        <f>$F$28/'Fixed data'!$C$7</f>
        <v>-1.466912561395033E-2</v>
      </c>
      <c r="K31" s="34">
        <f>$F$28/'Fixed data'!$C$7</f>
        <v>-1.466912561395033E-2</v>
      </c>
      <c r="L31" s="34">
        <f>$F$28/'Fixed data'!$C$7</f>
        <v>-1.466912561395033E-2</v>
      </c>
      <c r="M31" s="34">
        <f>$F$28/'Fixed data'!$C$7</f>
        <v>-1.466912561395033E-2</v>
      </c>
      <c r="N31" s="34">
        <f>$F$28/'Fixed data'!$C$7</f>
        <v>-1.466912561395033E-2</v>
      </c>
      <c r="O31" s="34">
        <f>$F$28/'Fixed data'!$C$7</f>
        <v>-1.466912561395033E-2</v>
      </c>
      <c r="P31" s="34">
        <f>$F$28/'Fixed data'!$C$7</f>
        <v>-1.466912561395033E-2</v>
      </c>
      <c r="Q31" s="34">
        <f>$F$28/'Fixed data'!$C$7</f>
        <v>-1.466912561395033E-2</v>
      </c>
      <c r="R31" s="34">
        <f>$F$28/'Fixed data'!$C$7</f>
        <v>-1.466912561395033E-2</v>
      </c>
      <c r="S31" s="34">
        <f>$F$28/'Fixed data'!$C$7</f>
        <v>-1.466912561395033E-2</v>
      </c>
      <c r="T31" s="34">
        <f>$F$28/'Fixed data'!$C$7</f>
        <v>-1.466912561395033E-2</v>
      </c>
      <c r="U31" s="34">
        <f>$F$28/'Fixed data'!$C$7</f>
        <v>-1.466912561395033E-2</v>
      </c>
      <c r="V31" s="34">
        <f>$F$28/'Fixed data'!$C$7</f>
        <v>-1.466912561395033E-2</v>
      </c>
      <c r="W31" s="34">
        <f>$F$28/'Fixed data'!$C$7</f>
        <v>-1.466912561395033E-2</v>
      </c>
      <c r="X31" s="34">
        <f>$F$28/'Fixed data'!$C$7</f>
        <v>-1.466912561395033E-2</v>
      </c>
      <c r="Y31" s="34">
        <f>$F$28/'Fixed data'!$C$7</f>
        <v>-1.466912561395033E-2</v>
      </c>
      <c r="Z31" s="34">
        <f>$F$28/'Fixed data'!$C$7</f>
        <v>-1.466912561395033E-2</v>
      </c>
      <c r="AA31" s="34">
        <f>$F$28/'Fixed data'!$C$7</f>
        <v>-1.466912561395033E-2</v>
      </c>
      <c r="AB31" s="34">
        <f>$F$28/'Fixed data'!$C$7</f>
        <v>-1.466912561395033E-2</v>
      </c>
      <c r="AC31" s="34">
        <f>$F$28/'Fixed data'!$C$7</f>
        <v>-1.466912561395033E-2</v>
      </c>
      <c r="AD31" s="34">
        <f>$F$28/'Fixed data'!$C$7</f>
        <v>-1.466912561395033E-2</v>
      </c>
      <c r="AE31" s="34">
        <f>$F$28/'Fixed data'!$C$7</f>
        <v>-1.466912561395033E-2</v>
      </c>
      <c r="AF31" s="34">
        <f>$F$28/'Fixed data'!$C$7</f>
        <v>-1.466912561395033E-2</v>
      </c>
      <c r="AG31" s="34">
        <f>$F$28/'Fixed data'!$C$7</f>
        <v>-1.466912561395033E-2</v>
      </c>
      <c r="AH31" s="34">
        <f>$F$28/'Fixed data'!$C$7</f>
        <v>-1.466912561395033E-2</v>
      </c>
      <c r="AI31" s="34">
        <f>$F$28/'Fixed data'!$C$7</f>
        <v>-1.466912561395033E-2</v>
      </c>
      <c r="AJ31" s="34">
        <f>$F$28/'Fixed data'!$C$7</f>
        <v>-1.466912561395033E-2</v>
      </c>
      <c r="AK31" s="34">
        <f>$F$28/'Fixed data'!$C$7</f>
        <v>-1.466912561395033E-2</v>
      </c>
      <c r="AL31" s="34">
        <f>$F$28/'Fixed data'!$C$7</f>
        <v>-1.466912561395033E-2</v>
      </c>
      <c r="AM31" s="34">
        <f>$F$28/'Fixed data'!$C$7</f>
        <v>-1.466912561395033E-2</v>
      </c>
      <c r="AN31" s="34">
        <f>$F$28/'Fixed data'!$C$7</f>
        <v>-1.466912561395033E-2</v>
      </c>
      <c r="AO31" s="34">
        <f>$F$28/'Fixed data'!$C$7</f>
        <v>-1.466912561395033E-2</v>
      </c>
      <c r="AP31" s="34">
        <f>$F$28/'Fixed data'!$C$7</f>
        <v>-1.466912561395033E-2</v>
      </c>
      <c r="AQ31" s="34">
        <f>$F$28/'Fixed data'!$C$7</f>
        <v>-1.466912561395033E-2</v>
      </c>
      <c r="AR31" s="34">
        <f>$F$28/'Fixed data'!$C$7</f>
        <v>-1.466912561395033E-2</v>
      </c>
      <c r="AS31" s="34">
        <f>$F$28/'Fixed data'!$C$7</f>
        <v>-1.466912561395033E-2</v>
      </c>
      <c r="AT31" s="34">
        <f>$F$28/'Fixed data'!$C$7</f>
        <v>-1.466912561395033E-2</v>
      </c>
      <c r="AU31" s="34">
        <f>$F$28/'Fixed data'!$C$7</f>
        <v>-1.466912561395033E-2</v>
      </c>
      <c r="AV31" s="34">
        <f>$F$28/'Fixed data'!$C$7</f>
        <v>-1.466912561395033E-2</v>
      </c>
      <c r="AW31" s="34">
        <f>$F$28/'Fixed data'!$C$7</f>
        <v>-1.466912561395033E-2</v>
      </c>
      <c r="AX31" s="34">
        <f>$F$28/'Fixed data'!$C$7</f>
        <v>-1.466912561395033E-2</v>
      </c>
      <c r="AY31" s="34">
        <f>$F$28/'Fixed data'!$C$7</f>
        <v>-1.466912561395033E-2</v>
      </c>
      <c r="AZ31" s="34"/>
      <c r="BA31" s="34"/>
      <c r="BB31" s="34"/>
      <c r="BC31" s="34"/>
      <c r="BD31" s="34"/>
    </row>
    <row r="32" spans="1:56" ht="16.5" hidden="1" customHeight="1" outlineLevel="1" x14ac:dyDescent="0.35">
      <c r="A32" s="115"/>
      <c r="B32" s="9" t="s">
        <v>3</v>
      </c>
      <c r="C32" s="11" t="s">
        <v>55</v>
      </c>
      <c r="D32" s="9" t="s">
        <v>40</v>
      </c>
      <c r="F32" s="34"/>
      <c r="G32" s="34"/>
      <c r="H32" s="34">
        <f>$G$28/'Fixed data'!$C$7</f>
        <v>-1.4397003534973161E-2</v>
      </c>
      <c r="I32" s="34">
        <f>$G$28/'Fixed data'!$C$7</f>
        <v>-1.4397003534973161E-2</v>
      </c>
      <c r="J32" s="34">
        <f>$G$28/'Fixed data'!$C$7</f>
        <v>-1.4397003534973161E-2</v>
      </c>
      <c r="K32" s="34">
        <f>$G$28/'Fixed data'!$C$7</f>
        <v>-1.4397003534973161E-2</v>
      </c>
      <c r="L32" s="34">
        <f>$G$28/'Fixed data'!$C$7</f>
        <v>-1.4397003534973161E-2</v>
      </c>
      <c r="M32" s="34">
        <f>$G$28/'Fixed data'!$C$7</f>
        <v>-1.4397003534973161E-2</v>
      </c>
      <c r="N32" s="34">
        <f>$G$28/'Fixed data'!$C$7</f>
        <v>-1.4397003534973161E-2</v>
      </c>
      <c r="O32" s="34">
        <f>$G$28/'Fixed data'!$C$7</f>
        <v>-1.4397003534973161E-2</v>
      </c>
      <c r="P32" s="34">
        <f>$G$28/'Fixed data'!$C$7</f>
        <v>-1.4397003534973161E-2</v>
      </c>
      <c r="Q32" s="34">
        <f>$G$28/'Fixed data'!$C$7</f>
        <v>-1.4397003534973161E-2</v>
      </c>
      <c r="R32" s="34">
        <f>$G$28/'Fixed data'!$C$7</f>
        <v>-1.4397003534973161E-2</v>
      </c>
      <c r="S32" s="34">
        <f>$G$28/'Fixed data'!$C$7</f>
        <v>-1.4397003534973161E-2</v>
      </c>
      <c r="T32" s="34">
        <f>$G$28/'Fixed data'!$C$7</f>
        <v>-1.4397003534973161E-2</v>
      </c>
      <c r="U32" s="34">
        <f>$G$28/'Fixed data'!$C$7</f>
        <v>-1.4397003534973161E-2</v>
      </c>
      <c r="V32" s="34">
        <f>$G$28/'Fixed data'!$C$7</f>
        <v>-1.4397003534973161E-2</v>
      </c>
      <c r="W32" s="34">
        <f>$G$28/'Fixed data'!$C$7</f>
        <v>-1.4397003534973161E-2</v>
      </c>
      <c r="X32" s="34">
        <f>$G$28/'Fixed data'!$C$7</f>
        <v>-1.4397003534973161E-2</v>
      </c>
      <c r="Y32" s="34">
        <f>$G$28/'Fixed data'!$C$7</f>
        <v>-1.4397003534973161E-2</v>
      </c>
      <c r="Z32" s="34">
        <f>$G$28/'Fixed data'!$C$7</f>
        <v>-1.4397003534973161E-2</v>
      </c>
      <c r="AA32" s="34">
        <f>$G$28/'Fixed data'!$C$7</f>
        <v>-1.4397003534973161E-2</v>
      </c>
      <c r="AB32" s="34">
        <f>$G$28/'Fixed data'!$C$7</f>
        <v>-1.4397003534973161E-2</v>
      </c>
      <c r="AC32" s="34">
        <f>$G$28/'Fixed data'!$C$7</f>
        <v>-1.4397003534973161E-2</v>
      </c>
      <c r="AD32" s="34">
        <f>$G$28/'Fixed data'!$C$7</f>
        <v>-1.4397003534973161E-2</v>
      </c>
      <c r="AE32" s="34">
        <f>$G$28/'Fixed data'!$C$7</f>
        <v>-1.4397003534973161E-2</v>
      </c>
      <c r="AF32" s="34">
        <f>$G$28/'Fixed data'!$C$7</f>
        <v>-1.4397003534973161E-2</v>
      </c>
      <c r="AG32" s="34">
        <f>$G$28/'Fixed data'!$C$7</f>
        <v>-1.4397003534973161E-2</v>
      </c>
      <c r="AH32" s="34">
        <f>$G$28/'Fixed data'!$C$7</f>
        <v>-1.4397003534973161E-2</v>
      </c>
      <c r="AI32" s="34">
        <f>$G$28/'Fixed data'!$C$7</f>
        <v>-1.4397003534973161E-2</v>
      </c>
      <c r="AJ32" s="34">
        <f>$G$28/'Fixed data'!$C$7</f>
        <v>-1.4397003534973161E-2</v>
      </c>
      <c r="AK32" s="34">
        <f>$G$28/'Fixed data'!$C$7</f>
        <v>-1.4397003534973161E-2</v>
      </c>
      <c r="AL32" s="34">
        <f>$G$28/'Fixed data'!$C$7</f>
        <v>-1.4397003534973161E-2</v>
      </c>
      <c r="AM32" s="34">
        <f>$G$28/'Fixed data'!$C$7</f>
        <v>-1.4397003534973161E-2</v>
      </c>
      <c r="AN32" s="34">
        <f>$G$28/'Fixed data'!$C$7</f>
        <v>-1.4397003534973161E-2</v>
      </c>
      <c r="AO32" s="34">
        <f>$G$28/'Fixed data'!$C$7</f>
        <v>-1.4397003534973161E-2</v>
      </c>
      <c r="AP32" s="34">
        <f>$G$28/'Fixed data'!$C$7</f>
        <v>-1.4397003534973161E-2</v>
      </c>
      <c r="AQ32" s="34">
        <f>$G$28/'Fixed data'!$C$7</f>
        <v>-1.4397003534973161E-2</v>
      </c>
      <c r="AR32" s="34">
        <f>$G$28/'Fixed data'!$C$7</f>
        <v>-1.4397003534973161E-2</v>
      </c>
      <c r="AS32" s="34">
        <f>$G$28/'Fixed data'!$C$7</f>
        <v>-1.4397003534973161E-2</v>
      </c>
      <c r="AT32" s="34">
        <f>$G$28/'Fixed data'!$C$7</f>
        <v>-1.4397003534973161E-2</v>
      </c>
      <c r="AU32" s="34">
        <f>$G$28/'Fixed data'!$C$7</f>
        <v>-1.4397003534973161E-2</v>
      </c>
      <c r="AV32" s="34">
        <f>$G$28/'Fixed data'!$C$7</f>
        <v>-1.4397003534973161E-2</v>
      </c>
      <c r="AW32" s="34">
        <f>$G$28/'Fixed data'!$C$7</f>
        <v>-1.4397003534973161E-2</v>
      </c>
      <c r="AX32" s="34">
        <f>$G$28/'Fixed data'!$C$7</f>
        <v>-1.4397003534973161E-2</v>
      </c>
      <c r="AY32" s="34">
        <f>$G$28/'Fixed data'!$C$7</f>
        <v>-1.4397003534973161E-2</v>
      </c>
      <c r="AZ32" s="34">
        <f>$G$28/'Fixed data'!$C$7</f>
        <v>-1.4397003534973161E-2</v>
      </c>
      <c r="BA32" s="34"/>
      <c r="BB32" s="34"/>
      <c r="BC32" s="34"/>
      <c r="BD32" s="34"/>
    </row>
    <row r="33" spans="1:57" ht="16.5" hidden="1" customHeight="1" outlineLevel="1" x14ac:dyDescent="0.35">
      <c r="A33" s="115"/>
      <c r="B33" s="9" t="s">
        <v>4</v>
      </c>
      <c r="C33" s="11" t="s">
        <v>56</v>
      </c>
      <c r="D33" s="9" t="s">
        <v>40</v>
      </c>
      <c r="F33" s="34"/>
      <c r="G33" s="34"/>
      <c r="H33" s="34"/>
      <c r="I33" s="34">
        <f>$H$28/'Fixed data'!$C$7</f>
        <v>-1.4117892418917847E-2</v>
      </c>
      <c r="J33" s="34">
        <f>$H$28/'Fixed data'!$C$7</f>
        <v>-1.4117892418917847E-2</v>
      </c>
      <c r="K33" s="34">
        <f>$H$28/'Fixed data'!$C$7</f>
        <v>-1.4117892418917847E-2</v>
      </c>
      <c r="L33" s="34">
        <f>$H$28/'Fixed data'!$C$7</f>
        <v>-1.4117892418917847E-2</v>
      </c>
      <c r="M33" s="34">
        <f>$H$28/'Fixed data'!$C$7</f>
        <v>-1.4117892418917847E-2</v>
      </c>
      <c r="N33" s="34">
        <f>$H$28/'Fixed data'!$C$7</f>
        <v>-1.4117892418917847E-2</v>
      </c>
      <c r="O33" s="34">
        <f>$H$28/'Fixed data'!$C$7</f>
        <v>-1.4117892418917847E-2</v>
      </c>
      <c r="P33" s="34">
        <f>$H$28/'Fixed data'!$C$7</f>
        <v>-1.4117892418917847E-2</v>
      </c>
      <c r="Q33" s="34">
        <f>$H$28/'Fixed data'!$C$7</f>
        <v>-1.4117892418917847E-2</v>
      </c>
      <c r="R33" s="34">
        <f>$H$28/'Fixed data'!$C$7</f>
        <v>-1.4117892418917847E-2</v>
      </c>
      <c r="S33" s="34">
        <f>$H$28/'Fixed data'!$C$7</f>
        <v>-1.4117892418917847E-2</v>
      </c>
      <c r="T33" s="34">
        <f>$H$28/'Fixed data'!$C$7</f>
        <v>-1.4117892418917847E-2</v>
      </c>
      <c r="U33" s="34">
        <f>$H$28/'Fixed data'!$C$7</f>
        <v>-1.4117892418917847E-2</v>
      </c>
      <c r="V33" s="34">
        <f>$H$28/'Fixed data'!$C$7</f>
        <v>-1.4117892418917847E-2</v>
      </c>
      <c r="W33" s="34">
        <f>$H$28/'Fixed data'!$C$7</f>
        <v>-1.4117892418917847E-2</v>
      </c>
      <c r="X33" s="34">
        <f>$H$28/'Fixed data'!$C$7</f>
        <v>-1.4117892418917847E-2</v>
      </c>
      <c r="Y33" s="34">
        <f>$H$28/'Fixed data'!$C$7</f>
        <v>-1.4117892418917847E-2</v>
      </c>
      <c r="Z33" s="34">
        <f>$H$28/'Fixed data'!$C$7</f>
        <v>-1.4117892418917847E-2</v>
      </c>
      <c r="AA33" s="34">
        <f>$H$28/'Fixed data'!$C$7</f>
        <v>-1.4117892418917847E-2</v>
      </c>
      <c r="AB33" s="34">
        <f>$H$28/'Fixed data'!$C$7</f>
        <v>-1.4117892418917847E-2</v>
      </c>
      <c r="AC33" s="34">
        <f>$H$28/'Fixed data'!$C$7</f>
        <v>-1.4117892418917847E-2</v>
      </c>
      <c r="AD33" s="34">
        <f>$H$28/'Fixed data'!$C$7</f>
        <v>-1.4117892418917847E-2</v>
      </c>
      <c r="AE33" s="34">
        <f>$H$28/'Fixed data'!$C$7</f>
        <v>-1.4117892418917847E-2</v>
      </c>
      <c r="AF33" s="34">
        <f>$H$28/'Fixed data'!$C$7</f>
        <v>-1.4117892418917847E-2</v>
      </c>
      <c r="AG33" s="34">
        <f>$H$28/'Fixed data'!$C$7</f>
        <v>-1.4117892418917847E-2</v>
      </c>
      <c r="AH33" s="34">
        <f>$H$28/'Fixed data'!$C$7</f>
        <v>-1.4117892418917847E-2</v>
      </c>
      <c r="AI33" s="34">
        <f>$H$28/'Fixed data'!$C$7</f>
        <v>-1.4117892418917847E-2</v>
      </c>
      <c r="AJ33" s="34">
        <f>$H$28/'Fixed data'!$C$7</f>
        <v>-1.4117892418917847E-2</v>
      </c>
      <c r="AK33" s="34">
        <f>$H$28/'Fixed data'!$C$7</f>
        <v>-1.4117892418917847E-2</v>
      </c>
      <c r="AL33" s="34">
        <f>$H$28/'Fixed data'!$C$7</f>
        <v>-1.4117892418917847E-2</v>
      </c>
      <c r="AM33" s="34">
        <f>$H$28/'Fixed data'!$C$7</f>
        <v>-1.4117892418917847E-2</v>
      </c>
      <c r="AN33" s="34">
        <f>$H$28/'Fixed data'!$C$7</f>
        <v>-1.4117892418917847E-2</v>
      </c>
      <c r="AO33" s="34">
        <f>$H$28/'Fixed data'!$C$7</f>
        <v>-1.4117892418917847E-2</v>
      </c>
      <c r="AP33" s="34">
        <f>$H$28/'Fixed data'!$C$7</f>
        <v>-1.4117892418917847E-2</v>
      </c>
      <c r="AQ33" s="34">
        <f>$H$28/'Fixed data'!$C$7</f>
        <v>-1.4117892418917847E-2</v>
      </c>
      <c r="AR33" s="34">
        <f>$H$28/'Fixed data'!$C$7</f>
        <v>-1.4117892418917847E-2</v>
      </c>
      <c r="AS33" s="34">
        <f>$H$28/'Fixed data'!$C$7</f>
        <v>-1.4117892418917847E-2</v>
      </c>
      <c r="AT33" s="34">
        <f>$H$28/'Fixed data'!$C$7</f>
        <v>-1.4117892418917847E-2</v>
      </c>
      <c r="AU33" s="34">
        <f>$H$28/'Fixed data'!$C$7</f>
        <v>-1.4117892418917847E-2</v>
      </c>
      <c r="AV33" s="34">
        <f>$H$28/'Fixed data'!$C$7</f>
        <v>-1.4117892418917847E-2</v>
      </c>
      <c r="AW33" s="34">
        <f>$H$28/'Fixed data'!$C$7</f>
        <v>-1.4117892418917847E-2</v>
      </c>
      <c r="AX33" s="34">
        <f>$H$28/'Fixed data'!$C$7</f>
        <v>-1.4117892418917847E-2</v>
      </c>
      <c r="AY33" s="34">
        <f>$H$28/'Fixed data'!$C$7</f>
        <v>-1.4117892418917847E-2</v>
      </c>
      <c r="AZ33" s="34">
        <f>$H$28/'Fixed data'!$C$7</f>
        <v>-1.4117892418917847E-2</v>
      </c>
      <c r="BA33" s="34">
        <f>$H$28/'Fixed data'!$C$7</f>
        <v>-1.4117892418917847E-2</v>
      </c>
      <c r="BB33" s="34"/>
      <c r="BC33" s="34"/>
      <c r="BD33" s="34"/>
    </row>
    <row r="34" spans="1:57" ht="16.5" hidden="1" customHeight="1" outlineLevel="1" x14ac:dyDescent="0.35">
      <c r="A34" s="115"/>
      <c r="B34" s="9" t="s">
        <v>5</v>
      </c>
      <c r="C34" s="11" t="s">
        <v>57</v>
      </c>
      <c r="D34" s="9" t="s">
        <v>40</v>
      </c>
      <c r="F34" s="34"/>
      <c r="G34" s="34"/>
      <c r="H34" s="34"/>
      <c r="I34" s="34"/>
      <c r="J34" s="34">
        <f>$I$28/'Fixed data'!$C$7</f>
        <v>-1.3795440901810098E-2</v>
      </c>
      <c r="K34" s="34">
        <f>$I$28/'Fixed data'!$C$7</f>
        <v>-1.3795440901810098E-2</v>
      </c>
      <c r="L34" s="34">
        <f>$I$28/'Fixed data'!$C$7</f>
        <v>-1.3795440901810098E-2</v>
      </c>
      <c r="M34" s="34">
        <f>$I$28/'Fixed data'!$C$7</f>
        <v>-1.3795440901810098E-2</v>
      </c>
      <c r="N34" s="34">
        <f>$I$28/'Fixed data'!$C$7</f>
        <v>-1.3795440901810098E-2</v>
      </c>
      <c r="O34" s="34">
        <f>$I$28/'Fixed data'!$C$7</f>
        <v>-1.3795440901810098E-2</v>
      </c>
      <c r="P34" s="34">
        <f>$I$28/'Fixed data'!$C$7</f>
        <v>-1.3795440901810098E-2</v>
      </c>
      <c r="Q34" s="34">
        <f>$I$28/'Fixed data'!$C$7</f>
        <v>-1.3795440901810098E-2</v>
      </c>
      <c r="R34" s="34">
        <f>$I$28/'Fixed data'!$C$7</f>
        <v>-1.3795440901810098E-2</v>
      </c>
      <c r="S34" s="34">
        <f>$I$28/'Fixed data'!$C$7</f>
        <v>-1.3795440901810098E-2</v>
      </c>
      <c r="T34" s="34">
        <f>$I$28/'Fixed data'!$C$7</f>
        <v>-1.3795440901810098E-2</v>
      </c>
      <c r="U34" s="34">
        <f>$I$28/'Fixed data'!$C$7</f>
        <v>-1.3795440901810098E-2</v>
      </c>
      <c r="V34" s="34">
        <f>$I$28/'Fixed data'!$C$7</f>
        <v>-1.3795440901810098E-2</v>
      </c>
      <c r="W34" s="34">
        <f>$I$28/'Fixed data'!$C$7</f>
        <v>-1.3795440901810098E-2</v>
      </c>
      <c r="X34" s="34">
        <f>$I$28/'Fixed data'!$C$7</f>
        <v>-1.3795440901810098E-2</v>
      </c>
      <c r="Y34" s="34">
        <f>$I$28/'Fixed data'!$C$7</f>
        <v>-1.3795440901810098E-2</v>
      </c>
      <c r="Z34" s="34">
        <f>$I$28/'Fixed data'!$C$7</f>
        <v>-1.3795440901810098E-2</v>
      </c>
      <c r="AA34" s="34">
        <f>$I$28/'Fixed data'!$C$7</f>
        <v>-1.3795440901810098E-2</v>
      </c>
      <c r="AB34" s="34">
        <f>$I$28/'Fixed data'!$C$7</f>
        <v>-1.3795440901810098E-2</v>
      </c>
      <c r="AC34" s="34">
        <f>$I$28/'Fixed data'!$C$7</f>
        <v>-1.3795440901810098E-2</v>
      </c>
      <c r="AD34" s="34">
        <f>$I$28/'Fixed data'!$C$7</f>
        <v>-1.3795440901810098E-2</v>
      </c>
      <c r="AE34" s="34">
        <f>$I$28/'Fixed data'!$C$7</f>
        <v>-1.3795440901810098E-2</v>
      </c>
      <c r="AF34" s="34">
        <f>$I$28/'Fixed data'!$C$7</f>
        <v>-1.3795440901810098E-2</v>
      </c>
      <c r="AG34" s="34">
        <f>$I$28/'Fixed data'!$C$7</f>
        <v>-1.3795440901810098E-2</v>
      </c>
      <c r="AH34" s="34">
        <f>$I$28/'Fixed data'!$C$7</f>
        <v>-1.3795440901810098E-2</v>
      </c>
      <c r="AI34" s="34">
        <f>$I$28/'Fixed data'!$C$7</f>
        <v>-1.3795440901810098E-2</v>
      </c>
      <c r="AJ34" s="34">
        <f>$I$28/'Fixed data'!$C$7</f>
        <v>-1.3795440901810098E-2</v>
      </c>
      <c r="AK34" s="34">
        <f>$I$28/'Fixed data'!$C$7</f>
        <v>-1.3795440901810098E-2</v>
      </c>
      <c r="AL34" s="34">
        <f>$I$28/'Fixed data'!$C$7</f>
        <v>-1.3795440901810098E-2</v>
      </c>
      <c r="AM34" s="34">
        <f>$I$28/'Fixed data'!$C$7</f>
        <v>-1.3795440901810098E-2</v>
      </c>
      <c r="AN34" s="34">
        <f>$I$28/'Fixed data'!$C$7</f>
        <v>-1.3795440901810098E-2</v>
      </c>
      <c r="AO34" s="34">
        <f>$I$28/'Fixed data'!$C$7</f>
        <v>-1.3795440901810098E-2</v>
      </c>
      <c r="AP34" s="34">
        <f>$I$28/'Fixed data'!$C$7</f>
        <v>-1.3795440901810098E-2</v>
      </c>
      <c r="AQ34" s="34">
        <f>$I$28/'Fixed data'!$C$7</f>
        <v>-1.3795440901810098E-2</v>
      </c>
      <c r="AR34" s="34">
        <f>$I$28/'Fixed data'!$C$7</f>
        <v>-1.3795440901810098E-2</v>
      </c>
      <c r="AS34" s="34">
        <f>$I$28/'Fixed data'!$C$7</f>
        <v>-1.3795440901810098E-2</v>
      </c>
      <c r="AT34" s="34">
        <f>$I$28/'Fixed data'!$C$7</f>
        <v>-1.3795440901810098E-2</v>
      </c>
      <c r="AU34" s="34">
        <f>$I$28/'Fixed data'!$C$7</f>
        <v>-1.3795440901810098E-2</v>
      </c>
      <c r="AV34" s="34">
        <f>$I$28/'Fixed data'!$C$7</f>
        <v>-1.3795440901810098E-2</v>
      </c>
      <c r="AW34" s="34">
        <f>$I$28/'Fixed data'!$C$7</f>
        <v>-1.3795440901810098E-2</v>
      </c>
      <c r="AX34" s="34">
        <f>$I$28/'Fixed data'!$C$7</f>
        <v>-1.3795440901810098E-2</v>
      </c>
      <c r="AY34" s="34">
        <f>$I$28/'Fixed data'!$C$7</f>
        <v>-1.3795440901810098E-2</v>
      </c>
      <c r="AZ34" s="34">
        <f>$I$28/'Fixed data'!$C$7</f>
        <v>-1.3795440901810098E-2</v>
      </c>
      <c r="BA34" s="34">
        <f>$I$28/'Fixed data'!$C$7</f>
        <v>-1.3795440901810098E-2</v>
      </c>
      <c r="BB34" s="34">
        <f>$I$28/'Fixed data'!$C$7</f>
        <v>-1.3795440901810098E-2</v>
      </c>
      <c r="BC34" s="34"/>
      <c r="BD34" s="34"/>
    </row>
    <row r="35" spans="1:57" ht="16.5" hidden="1" customHeight="1" outlineLevel="1" x14ac:dyDescent="0.35">
      <c r="A35" s="115"/>
      <c r="B35" s="9" t="s">
        <v>6</v>
      </c>
      <c r="C35" s="11" t="s">
        <v>58</v>
      </c>
      <c r="D35" s="9" t="s">
        <v>40</v>
      </c>
      <c r="F35" s="34"/>
      <c r="G35" s="34"/>
      <c r="H35" s="34"/>
      <c r="I35" s="34"/>
      <c r="J35" s="34"/>
      <c r="K35" s="34">
        <f>$J$28/'Fixed data'!$C$7</f>
        <v>-1.3460438792914657E-2</v>
      </c>
      <c r="L35" s="34">
        <f>$J$28/'Fixed data'!$C$7</f>
        <v>-1.3460438792914657E-2</v>
      </c>
      <c r="M35" s="34">
        <f>$J$28/'Fixed data'!$C$7</f>
        <v>-1.3460438792914657E-2</v>
      </c>
      <c r="N35" s="34">
        <f>$J$28/'Fixed data'!$C$7</f>
        <v>-1.3460438792914657E-2</v>
      </c>
      <c r="O35" s="34">
        <f>$J$28/'Fixed data'!$C$7</f>
        <v>-1.3460438792914657E-2</v>
      </c>
      <c r="P35" s="34">
        <f>$J$28/'Fixed data'!$C$7</f>
        <v>-1.3460438792914657E-2</v>
      </c>
      <c r="Q35" s="34">
        <f>$J$28/'Fixed data'!$C$7</f>
        <v>-1.3460438792914657E-2</v>
      </c>
      <c r="R35" s="34">
        <f>$J$28/'Fixed data'!$C$7</f>
        <v>-1.3460438792914657E-2</v>
      </c>
      <c r="S35" s="34">
        <f>$J$28/'Fixed data'!$C$7</f>
        <v>-1.3460438792914657E-2</v>
      </c>
      <c r="T35" s="34">
        <f>$J$28/'Fixed data'!$C$7</f>
        <v>-1.3460438792914657E-2</v>
      </c>
      <c r="U35" s="34">
        <f>$J$28/'Fixed data'!$C$7</f>
        <v>-1.3460438792914657E-2</v>
      </c>
      <c r="V35" s="34">
        <f>$J$28/'Fixed data'!$C$7</f>
        <v>-1.3460438792914657E-2</v>
      </c>
      <c r="W35" s="34">
        <f>$J$28/'Fixed data'!$C$7</f>
        <v>-1.3460438792914657E-2</v>
      </c>
      <c r="X35" s="34">
        <f>$J$28/'Fixed data'!$C$7</f>
        <v>-1.3460438792914657E-2</v>
      </c>
      <c r="Y35" s="34">
        <f>$J$28/'Fixed data'!$C$7</f>
        <v>-1.3460438792914657E-2</v>
      </c>
      <c r="Z35" s="34">
        <f>$J$28/'Fixed data'!$C$7</f>
        <v>-1.3460438792914657E-2</v>
      </c>
      <c r="AA35" s="34">
        <f>$J$28/'Fixed data'!$C$7</f>
        <v>-1.3460438792914657E-2</v>
      </c>
      <c r="AB35" s="34">
        <f>$J$28/'Fixed data'!$C$7</f>
        <v>-1.3460438792914657E-2</v>
      </c>
      <c r="AC35" s="34">
        <f>$J$28/'Fixed data'!$C$7</f>
        <v>-1.3460438792914657E-2</v>
      </c>
      <c r="AD35" s="34">
        <f>$J$28/'Fixed data'!$C$7</f>
        <v>-1.3460438792914657E-2</v>
      </c>
      <c r="AE35" s="34">
        <f>$J$28/'Fixed data'!$C$7</f>
        <v>-1.3460438792914657E-2</v>
      </c>
      <c r="AF35" s="34">
        <f>$J$28/'Fixed data'!$C$7</f>
        <v>-1.3460438792914657E-2</v>
      </c>
      <c r="AG35" s="34">
        <f>$J$28/'Fixed data'!$C$7</f>
        <v>-1.3460438792914657E-2</v>
      </c>
      <c r="AH35" s="34">
        <f>$J$28/'Fixed data'!$C$7</f>
        <v>-1.3460438792914657E-2</v>
      </c>
      <c r="AI35" s="34">
        <f>$J$28/'Fixed data'!$C$7</f>
        <v>-1.3460438792914657E-2</v>
      </c>
      <c r="AJ35" s="34">
        <f>$J$28/'Fixed data'!$C$7</f>
        <v>-1.3460438792914657E-2</v>
      </c>
      <c r="AK35" s="34">
        <f>$J$28/'Fixed data'!$C$7</f>
        <v>-1.3460438792914657E-2</v>
      </c>
      <c r="AL35" s="34">
        <f>$J$28/'Fixed data'!$C$7</f>
        <v>-1.3460438792914657E-2</v>
      </c>
      <c r="AM35" s="34">
        <f>$J$28/'Fixed data'!$C$7</f>
        <v>-1.3460438792914657E-2</v>
      </c>
      <c r="AN35" s="34">
        <f>$J$28/'Fixed data'!$C$7</f>
        <v>-1.3460438792914657E-2</v>
      </c>
      <c r="AO35" s="34">
        <f>$J$28/'Fixed data'!$C$7</f>
        <v>-1.3460438792914657E-2</v>
      </c>
      <c r="AP35" s="34">
        <f>$J$28/'Fixed data'!$C$7</f>
        <v>-1.3460438792914657E-2</v>
      </c>
      <c r="AQ35" s="34">
        <f>$J$28/'Fixed data'!$C$7</f>
        <v>-1.3460438792914657E-2</v>
      </c>
      <c r="AR35" s="34">
        <f>$J$28/'Fixed data'!$C$7</f>
        <v>-1.3460438792914657E-2</v>
      </c>
      <c r="AS35" s="34">
        <f>$J$28/'Fixed data'!$C$7</f>
        <v>-1.3460438792914657E-2</v>
      </c>
      <c r="AT35" s="34">
        <f>$J$28/'Fixed data'!$C$7</f>
        <v>-1.3460438792914657E-2</v>
      </c>
      <c r="AU35" s="34">
        <f>$J$28/'Fixed data'!$C$7</f>
        <v>-1.3460438792914657E-2</v>
      </c>
      <c r="AV35" s="34">
        <f>$J$28/'Fixed data'!$C$7</f>
        <v>-1.3460438792914657E-2</v>
      </c>
      <c r="AW35" s="34">
        <f>$J$28/'Fixed data'!$C$7</f>
        <v>-1.3460438792914657E-2</v>
      </c>
      <c r="AX35" s="34">
        <f>$J$28/'Fixed data'!$C$7</f>
        <v>-1.3460438792914657E-2</v>
      </c>
      <c r="AY35" s="34">
        <f>$J$28/'Fixed data'!$C$7</f>
        <v>-1.3460438792914657E-2</v>
      </c>
      <c r="AZ35" s="34">
        <f>$J$28/'Fixed data'!$C$7</f>
        <v>-1.3460438792914657E-2</v>
      </c>
      <c r="BA35" s="34">
        <f>$J$28/'Fixed data'!$C$7</f>
        <v>-1.3460438792914657E-2</v>
      </c>
      <c r="BB35" s="34">
        <f>$J$28/'Fixed data'!$C$7</f>
        <v>-1.3460438792914657E-2</v>
      </c>
      <c r="BC35" s="34">
        <f>$J$28/'Fixed data'!$C$7</f>
        <v>-1.3460438792914657E-2</v>
      </c>
      <c r="BD35" s="34"/>
    </row>
    <row r="36" spans="1:57" ht="16.5" hidden="1" customHeight="1" outlineLevel="1" x14ac:dyDescent="0.35">
      <c r="A36" s="115"/>
      <c r="B36" s="9" t="s">
        <v>32</v>
      </c>
      <c r="C36" s="11" t="s">
        <v>59</v>
      </c>
      <c r="D36" s="9" t="s">
        <v>40</v>
      </c>
      <c r="F36" s="34"/>
      <c r="G36" s="34"/>
      <c r="H36" s="34"/>
      <c r="I36" s="34"/>
      <c r="J36" s="34"/>
      <c r="K36" s="34"/>
      <c r="L36" s="34">
        <f>$K$28/'Fixed data'!$C$7</f>
        <v>-1.3082368915072645E-2</v>
      </c>
      <c r="M36" s="34">
        <f>$K$28/'Fixed data'!$C$7</f>
        <v>-1.3082368915072645E-2</v>
      </c>
      <c r="N36" s="34">
        <f>$K$28/'Fixed data'!$C$7</f>
        <v>-1.3082368915072645E-2</v>
      </c>
      <c r="O36" s="34">
        <f>$K$28/'Fixed data'!$C$7</f>
        <v>-1.3082368915072645E-2</v>
      </c>
      <c r="P36" s="34">
        <f>$K$28/'Fixed data'!$C$7</f>
        <v>-1.3082368915072645E-2</v>
      </c>
      <c r="Q36" s="34">
        <f>$K$28/'Fixed data'!$C$7</f>
        <v>-1.3082368915072645E-2</v>
      </c>
      <c r="R36" s="34">
        <f>$K$28/'Fixed data'!$C$7</f>
        <v>-1.3082368915072645E-2</v>
      </c>
      <c r="S36" s="34">
        <f>$K$28/'Fixed data'!$C$7</f>
        <v>-1.3082368915072645E-2</v>
      </c>
      <c r="T36" s="34">
        <f>$K$28/'Fixed data'!$C$7</f>
        <v>-1.3082368915072645E-2</v>
      </c>
      <c r="U36" s="34">
        <f>$K$28/'Fixed data'!$C$7</f>
        <v>-1.3082368915072645E-2</v>
      </c>
      <c r="V36" s="34">
        <f>$K$28/'Fixed data'!$C$7</f>
        <v>-1.3082368915072645E-2</v>
      </c>
      <c r="W36" s="34">
        <f>$K$28/'Fixed data'!$C$7</f>
        <v>-1.3082368915072645E-2</v>
      </c>
      <c r="X36" s="34">
        <f>$K$28/'Fixed data'!$C$7</f>
        <v>-1.3082368915072645E-2</v>
      </c>
      <c r="Y36" s="34">
        <f>$K$28/'Fixed data'!$C$7</f>
        <v>-1.3082368915072645E-2</v>
      </c>
      <c r="Z36" s="34">
        <f>$K$28/'Fixed data'!$C$7</f>
        <v>-1.3082368915072645E-2</v>
      </c>
      <c r="AA36" s="34">
        <f>$K$28/'Fixed data'!$C$7</f>
        <v>-1.3082368915072645E-2</v>
      </c>
      <c r="AB36" s="34">
        <f>$K$28/'Fixed data'!$C$7</f>
        <v>-1.3082368915072645E-2</v>
      </c>
      <c r="AC36" s="34">
        <f>$K$28/'Fixed data'!$C$7</f>
        <v>-1.3082368915072645E-2</v>
      </c>
      <c r="AD36" s="34">
        <f>$K$28/'Fixed data'!$C$7</f>
        <v>-1.3082368915072645E-2</v>
      </c>
      <c r="AE36" s="34">
        <f>$K$28/'Fixed data'!$C$7</f>
        <v>-1.3082368915072645E-2</v>
      </c>
      <c r="AF36" s="34">
        <f>$K$28/'Fixed data'!$C$7</f>
        <v>-1.3082368915072645E-2</v>
      </c>
      <c r="AG36" s="34">
        <f>$K$28/'Fixed data'!$C$7</f>
        <v>-1.3082368915072645E-2</v>
      </c>
      <c r="AH36" s="34">
        <f>$K$28/'Fixed data'!$C$7</f>
        <v>-1.3082368915072645E-2</v>
      </c>
      <c r="AI36" s="34">
        <f>$K$28/'Fixed data'!$C$7</f>
        <v>-1.3082368915072645E-2</v>
      </c>
      <c r="AJ36" s="34">
        <f>$K$28/'Fixed data'!$C$7</f>
        <v>-1.3082368915072645E-2</v>
      </c>
      <c r="AK36" s="34">
        <f>$K$28/'Fixed data'!$C$7</f>
        <v>-1.3082368915072645E-2</v>
      </c>
      <c r="AL36" s="34">
        <f>$K$28/'Fixed data'!$C$7</f>
        <v>-1.3082368915072645E-2</v>
      </c>
      <c r="AM36" s="34">
        <f>$K$28/'Fixed data'!$C$7</f>
        <v>-1.3082368915072645E-2</v>
      </c>
      <c r="AN36" s="34">
        <f>$K$28/'Fixed data'!$C$7</f>
        <v>-1.3082368915072645E-2</v>
      </c>
      <c r="AO36" s="34">
        <f>$K$28/'Fixed data'!$C$7</f>
        <v>-1.3082368915072645E-2</v>
      </c>
      <c r="AP36" s="34">
        <f>$K$28/'Fixed data'!$C$7</f>
        <v>-1.3082368915072645E-2</v>
      </c>
      <c r="AQ36" s="34">
        <f>$K$28/'Fixed data'!$C$7</f>
        <v>-1.3082368915072645E-2</v>
      </c>
      <c r="AR36" s="34">
        <f>$K$28/'Fixed data'!$C$7</f>
        <v>-1.3082368915072645E-2</v>
      </c>
      <c r="AS36" s="34">
        <f>$K$28/'Fixed data'!$C$7</f>
        <v>-1.3082368915072645E-2</v>
      </c>
      <c r="AT36" s="34">
        <f>$K$28/'Fixed data'!$C$7</f>
        <v>-1.3082368915072645E-2</v>
      </c>
      <c r="AU36" s="34">
        <f>$K$28/'Fixed data'!$C$7</f>
        <v>-1.3082368915072645E-2</v>
      </c>
      <c r="AV36" s="34">
        <f>$K$28/'Fixed data'!$C$7</f>
        <v>-1.3082368915072645E-2</v>
      </c>
      <c r="AW36" s="34">
        <f>$K$28/'Fixed data'!$C$7</f>
        <v>-1.3082368915072645E-2</v>
      </c>
      <c r="AX36" s="34">
        <f>$K$28/'Fixed data'!$C$7</f>
        <v>-1.3082368915072645E-2</v>
      </c>
      <c r="AY36" s="34">
        <f>$K$28/'Fixed data'!$C$7</f>
        <v>-1.3082368915072645E-2</v>
      </c>
      <c r="AZ36" s="34">
        <f>$K$28/'Fixed data'!$C$7</f>
        <v>-1.3082368915072645E-2</v>
      </c>
      <c r="BA36" s="34">
        <f>$K$28/'Fixed data'!$C$7</f>
        <v>-1.3082368915072645E-2</v>
      </c>
      <c r="BB36" s="34">
        <f>$K$28/'Fixed data'!$C$7</f>
        <v>-1.3082368915072645E-2</v>
      </c>
      <c r="BC36" s="34">
        <f>$K$28/'Fixed data'!$C$7</f>
        <v>-1.3082368915072645E-2</v>
      </c>
      <c r="BD36" s="34">
        <f>$K$28/'Fixed data'!$C$7</f>
        <v>-1.3082368915072645E-2</v>
      </c>
    </row>
    <row r="37" spans="1:57" ht="16.5" hidden="1" customHeight="1" outlineLevel="1" x14ac:dyDescent="0.35">
      <c r="A37" s="115"/>
      <c r="B37" s="9" t="s">
        <v>33</v>
      </c>
      <c r="C37" s="11" t="s">
        <v>60</v>
      </c>
      <c r="D37" s="9" t="s">
        <v>40</v>
      </c>
      <c r="F37" s="34"/>
      <c r="G37" s="34"/>
      <c r="H37" s="34"/>
      <c r="I37" s="34"/>
      <c r="J37" s="34"/>
      <c r="K37" s="34"/>
      <c r="L37" s="34"/>
      <c r="M37" s="34">
        <f>$L$28/'Fixed data'!$C$7</f>
        <v>-1.2676805967991187E-2</v>
      </c>
      <c r="N37" s="34">
        <f>$L$28/'Fixed data'!$C$7</f>
        <v>-1.2676805967991187E-2</v>
      </c>
      <c r="O37" s="34">
        <f>$L$28/'Fixed data'!$C$7</f>
        <v>-1.2676805967991187E-2</v>
      </c>
      <c r="P37" s="34">
        <f>$L$28/'Fixed data'!$C$7</f>
        <v>-1.2676805967991187E-2</v>
      </c>
      <c r="Q37" s="34">
        <f>$L$28/'Fixed data'!$C$7</f>
        <v>-1.2676805967991187E-2</v>
      </c>
      <c r="R37" s="34">
        <f>$L$28/'Fixed data'!$C$7</f>
        <v>-1.2676805967991187E-2</v>
      </c>
      <c r="S37" s="34">
        <f>$L$28/'Fixed data'!$C$7</f>
        <v>-1.2676805967991187E-2</v>
      </c>
      <c r="T37" s="34">
        <f>$L$28/'Fixed data'!$C$7</f>
        <v>-1.2676805967991187E-2</v>
      </c>
      <c r="U37" s="34">
        <f>$L$28/'Fixed data'!$C$7</f>
        <v>-1.2676805967991187E-2</v>
      </c>
      <c r="V37" s="34">
        <f>$L$28/'Fixed data'!$C$7</f>
        <v>-1.2676805967991187E-2</v>
      </c>
      <c r="W37" s="34">
        <f>$L$28/'Fixed data'!$C$7</f>
        <v>-1.2676805967991187E-2</v>
      </c>
      <c r="X37" s="34">
        <f>$L$28/'Fixed data'!$C$7</f>
        <v>-1.2676805967991187E-2</v>
      </c>
      <c r="Y37" s="34">
        <f>$L$28/'Fixed data'!$C$7</f>
        <v>-1.2676805967991187E-2</v>
      </c>
      <c r="Z37" s="34">
        <f>$L$28/'Fixed data'!$C$7</f>
        <v>-1.2676805967991187E-2</v>
      </c>
      <c r="AA37" s="34">
        <f>$L$28/'Fixed data'!$C$7</f>
        <v>-1.2676805967991187E-2</v>
      </c>
      <c r="AB37" s="34">
        <f>$L$28/'Fixed data'!$C$7</f>
        <v>-1.2676805967991187E-2</v>
      </c>
      <c r="AC37" s="34">
        <f>$L$28/'Fixed data'!$C$7</f>
        <v>-1.2676805967991187E-2</v>
      </c>
      <c r="AD37" s="34">
        <f>$L$28/'Fixed data'!$C$7</f>
        <v>-1.2676805967991187E-2</v>
      </c>
      <c r="AE37" s="34">
        <f>$L$28/'Fixed data'!$C$7</f>
        <v>-1.2676805967991187E-2</v>
      </c>
      <c r="AF37" s="34">
        <f>$L$28/'Fixed data'!$C$7</f>
        <v>-1.2676805967991187E-2</v>
      </c>
      <c r="AG37" s="34">
        <f>$L$28/'Fixed data'!$C$7</f>
        <v>-1.2676805967991187E-2</v>
      </c>
      <c r="AH37" s="34">
        <f>$L$28/'Fixed data'!$C$7</f>
        <v>-1.2676805967991187E-2</v>
      </c>
      <c r="AI37" s="34">
        <f>$L$28/'Fixed data'!$C$7</f>
        <v>-1.2676805967991187E-2</v>
      </c>
      <c r="AJ37" s="34">
        <f>$L$28/'Fixed data'!$C$7</f>
        <v>-1.2676805967991187E-2</v>
      </c>
      <c r="AK37" s="34">
        <f>$L$28/'Fixed data'!$C$7</f>
        <v>-1.2676805967991187E-2</v>
      </c>
      <c r="AL37" s="34">
        <f>$L$28/'Fixed data'!$C$7</f>
        <v>-1.2676805967991187E-2</v>
      </c>
      <c r="AM37" s="34">
        <f>$L$28/'Fixed data'!$C$7</f>
        <v>-1.2676805967991187E-2</v>
      </c>
      <c r="AN37" s="34">
        <f>$L$28/'Fixed data'!$C$7</f>
        <v>-1.2676805967991187E-2</v>
      </c>
      <c r="AO37" s="34">
        <f>$L$28/'Fixed data'!$C$7</f>
        <v>-1.2676805967991187E-2</v>
      </c>
      <c r="AP37" s="34">
        <f>$L$28/'Fixed data'!$C$7</f>
        <v>-1.2676805967991187E-2</v>
      </c>
      <c r="AQ37" s="34">
        <f>$L$28/'Fixed data'!$C$7</f>
        <v>-1.2676805967991187E-2</v>
      </c>
      <c r="AR37" s="34">
        <f>$L$28/'Fixed data'!$C$7</f>
        <v>-1.2676805967991187E-2</v>
      </c>
      <c r="AS37" s="34">
        <f>$L$28/'Fixed data'!$C$7</f>
        <v>-1.2676805967991187E-2</v>
      </c>
      <c r="AT37" s="34">
        <f>$L$28/'Fixed data'!$C$7</f>
        <v>-1.2676805967991187E-2</v>
      </c>
      <c r="AU37" s="34">
        <f>$L$28/'Fixed data'!$C$7</f>
        <v>-1.2676805967991187E-2</v>
      </c>
      <c r="AV37" s="34">
        <f>$L$28/'Fixed data'!$C$7</f>
        <v>-1.2676805967991187E-2</v>
      </c>
      <c r="AW37" s="34">
        <f>$L$28/'Fixed data'!$C$7</f>
        <v>-1.2676805967991187E-2</v>
      </c>
      <c r="AX37" s="34">
        <f>$L$28/'Fixed data'!$C$7</f>
        <v>-1.2676805967991187E-2</v>
      </c>
      <c r="AY37" s="34">
        <f>$L$28/'Fixed data'!$C$7</f>
        <v>-1.2676805967991187E-2</v>
      </c>
      <c r="AZ37" s="34">
        <f>$L$28/'Fixed data'!$C$7</f>
        <v>-1.2676805967991187E-2</v>
      </c>
      <c r="BA37" s="34">
        <f>$L$28/'Fixed data'!$C$7</f>
        <v>-1.2676805967991187E-2</v>
      </c>
      <c r="BB37" s="34">
        <f>$L$28/'Fixed data'!$C$7</f>
        <v>-1.2676805967991187E-2</v>
      </c>
      <c r="BC37" s="34">
        <f>$L$28/'Fixed data'!$C$7</f>
        <v>-1.2676805967991187E-2</v>
      </c>
      <c r="BD37" s="34">
        <f>$L$28/'Fixed data'!$C$7</f>
        <v>-1.2676805967991187E-2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1.5360283370107247E-3</v>
      </c>
      <c r="O38" s="34">
        <f>$M$28/'Fixed data'!$C$7</f>
        <v>1.5360283370107247E-3</v>
      </c>
      <c r="P38" s="34">
        <f>$M$28/'Fixed data'!$C$7</f>
        <v>1.5360283370107247E-3</v>
      </c>
      <c r="Q38" s="34">
        <f>$M$28/'Fixed data'!$C$7</f>
        <v>1.5360283370107247E-3</v>
      </c>
      <c r="R38" s="34">
        <f>$M$28/'Fixed data'!$C$7</f>
        <v>1.5360283370107247E-3</v>
      </c>
      <c r="S38" s="34">
        <f>$M$28/'Fixed data'!$C$7</f>
        <v>1.5360283370107247E-3</v>
      </c>
      <c r="T38" s="34">
        <f>$M$28/'Fixed data'!$C$7</f>
        <v>1.5360283370107247E-3</v>
      </c>
      <c r="U38" s="34">
        <f>$M$28/'Fixed data'!$C$7</f>
        <v>1.5360283370107247E-3</v>
      </c>
      <c r="V38" s="34">
        <f>$M$28/'Fixed data'!$C$7</f>
        <v>1.5360283370107247E-3</v>
      </c>
      <c r="W38" s="34">
        <f>$M$28/'Fixed data'!$C$7</f>
        <v>1.5360283370107247E-3</v>
      </c>
      <c r="X38" s="34">
        <f>$M$28/'Fixed data'!$C$7</f>
        <v>1.5360283370107247E-3</v>
      </c>
      <c r="Y38" s="34">
        <f>$M$28/'Fixed data'!$C$7</f>
        <v>1.5360283370107247E-3</v>
      </c>
      <c r="Z38" s="34">
        <f>$M$28/'Fixed data'!$C$7</f>
        <v>1.5360283370107247E-3</v>
      </c>
      <c r="AA38" s="34">
        <f>$M$28/'Fixed data'!$C$7</f>
        <v>1.5360283370107247E-3</v>
      </c>
      <c r="AB38" s="34">
        <f>$M$28/'Fixed data'!$C$7</f>
        <v>1.5360283370107247E-3</v>
      </c>
      <c r="AC38" s="34">
        <f>$M$28/'Fixed data'!$C$7</f>
        <v>1.5360283370107247E-3</v>
      </c>
      <c r="AD38" s="34">
        <f>$M$28/'Fixed data'!$C$7</f>
        <v>1.5360283370107247E-3</v>
      </c>
      <c r="AE38" s="34">
        <f>$M$28/'Fixed data'!$C$7</f>
        <v>1.5360283370107247E-3</v>
      </c>
      <c r="AF38" s="34">
        <f>$M$28/'Fixed data'!$C$7</f>
        <v>1.5360283370107247E-3</v>
      </c>
      <c r="AG38" s="34">
        <f>$M$28/'Fixed data'!$C$7</f>
        <v>1.5360283370107247E-3</v>
      </c>
      <c r="AH38" s="34">
        <f>$M$28/'Fixed data'!$C$7</f>
        <v>1.5360283370107247E-3</v>
      </c>
      <c r="AI38" s="34">
        <f>$M$28/'Fixed data'!$C$7</f>
        <v>1.5360283370107247E-3</v>
      </c>
      <c r="AJ38" s="34">
        <f>$M$28/'Fixed data'!$C$7</f>
        <v>1.5360283370107247E-3</v>
      </c>
      <c r="AK38" s="34">
        <f>$M$28/'Fixed data'!$C$7</f>
        <v>1.5360283370107247E-3</v>
      </c>
      <c r="AL38" s="34">
        <f>$M$28/'Fixed data'!$C$7</f>
        <v>1.5360283370107247E-3</v>
      </c>
      <c r="AM38" s="34">
        <f>$M$28/'Fixed data'!$C$7</f>
        <v>1.5360283370107247E-3</v>
      </c>
      <c r="AN38" s="34">
        <f>$M$28/'Fixed data'!$C$7</f>
        <v>1.5360283370107247E-3</v>
      </c>
      <c r="AO38" s="34">
        <f>$M$28/'Fixed data'!$C$7</f>
        <v>1.5360283370107247E-3</v>
      </c>
      <c r="AP38" s="34">
        <f>$M$28/'Fixed data'!$C$7</f>
        <v>1.5360283370107247E-3</v>
      </c>
      <c r="AQ38" s="34">
        <f>$M$28/'Fixed data'!$C$7</f>
        <v>1.5360283370107247E-3</v>
      </c>
      <c r="AR38" s="34">
        <f>$M$28/'Fixed data'!$C$7</f>
        <v>1.5360283370107247E-3</v>
      </c>
      <c r="AS38" s="34">
        <f>$M$28/'Fixed data'!$C$7</f>
        <v>1.5360283370107247E-3</v>
      </c>
      <c r="AT38" s="34">
        <f>$M$28/'Fixed data'!$C$7</f>
        <v>1.5360283370107247E-3</v>
      </c>
      <c r="AU38" s="34">
        <f>$M$28/'Fixed data'!$C$7</f>
        <v>1.5360283370107247E-3</v>
      </c>
      <c r="AV38" s="34">
        <f>$M$28/'Fixed data'!$C$7</f>
        <v>1.5360283370107247E-3</v>
      </c>
      <c r="AW38" s="34">
        <f>$M$28/'Fixed data'!$C$7</f>
        <v>1.5360283370107247E-3</v>
      </c>
      <c r="AX38" s="34">
        <f>$M$28/'Fixed data'!$C$7</f>
        <v>1.5360283370107247E-3</v>
      </c>
      <c r="AY38" s="34">
        <f>$M$28/'Fixed data'!$C$7</f>
        <v>1.5360283370107247E-3</v>
      </c>
      <c r="AZ38" s="34">
        <f>$M$28/'Fixed data'!$C$7</f>
        <v>1.5360283370107247E-3</v>
      </c>
      <c r="BA38" s="34">
        <f>$M$28/'Fixed data'!$C$7</f>
        <v>1.5360283370107247E-3</v>
      </c>
      <c r="BB38" s="34">
        <f>$M$28/'Fixed data'!$C$7</f>
        <v>1.5360283370107247E-3</v>
      </c>
      <c r="BC38" s="34">
        <f>$M$28/'Fixed data'!$C$7</f>
        <v>1.5360283370107247E-3</v>
      </c>
      <c r="BD38" s="34">
        <f>$M$28/'Fixed data'!$C$7</f>
        <v>1.5360283370107247E-3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1.6856443752195638E-3</v>
      </c>
      <c r="P39" s="34">
        <f>$N$28/'Fixed data'!$C$7</f>
        <v>1.6856443752195638E-3</v>
      </c>
      <c r="Q39" s="34">
        <f>$N$28/'Fixed data'!$C$7</f>
        <v>1.6856443752195638E-3</v>
      </c>
      <c r="R39" s="34">
        <f>$N$28/'Fixed data'!$C$7</f>
        <v>1.6856443752195638E-3</v>
      </c>
      <c r="S39" s="34">
        <f>$N$28/'Fixed data'!$C$7</f>
        <v>1.6856443752195638E-3</v>
      </c>
      <c r="T39" s="34">
        <f>$N$28/'Fixed data'!$C$7</f>
        <v>1.6856443752195638E-3</v>
      </c>
      <c r="U39" s="34">
        <f>$N$28/'Fixed data'!$C$7</f>
        <v>1.6856443752195638E-3</v>
      </c>
      <c r="V39" s="34">
        <f>$N$28/'Fixed data'!$C$7</f>
        <v>1.6856443752195638E-3</v>
      </c>
      <c r="W39" s="34">
        <f>$N$28/'Fixed data'!$C$7</f>
        <v>1.6856443752195638E-3</v>
      </c>
      <c r="X39" s="34">
        <f>$N$28/'Fixed data'!$C$7</f>
        <v>1.6856443752195638E-3</v>
      </c>
      <c r="Y39" s="34">
        <f>$N$28/'Fixed data'!$C$7</f>
        <v>1.6856443752195638E-3</v>
      </c>
      <c r="Z39" s="34">
        <f>$N$28/'Fixed data'!$C$7</f>
        <v>1.6856443752195638E-3</v>
      </c>
      <c r="AA39" s="34">
        <f>$N$28/'Fixed data'!$C$7</f>
        <v>1.6856443752195638E-3</v>
      </c>
      <c r="AB39" s="34">
        <f>$N$28/'Fixed data'!$C$7</f>
        <v>1.6856443752195638E-3</v>
      </c>
      <c r="AC39" s="34">
        <f>$N$28/'Fixed data'!$C$7</f>
        <v>1.6856443752195638E-3</v>
      </c>
      <c r="AD39" s="34">
        <f>$N$28/'Fixed data'!$C$7</f>
        <v>1.6856443752195638E-3</v>
      </c>
      <c r="AE39" s="34">
        <f>$N$28/'Fixed data'!$C$7</f>
        <v>1.6856443752195638E-3</v>
      </c>
      <c r="AF39" s="34">
        <f>$N$28/'Fixed data'!$C$7</f>
        <v>1.6856443752195638E-3</v>
      </c>
      <c r="AG39" s="34">
        <f>$N$28/'Fixed data'!$C$7</f>
        <v>1.6856443752195638E-3</v>
      </c>
      <c r="AH39" s="34">
        <f>$N$28/'Fixed data'!$C$7</f>
        <v>1.6856443752195638E-3</v>
      </c>
      <c r="AI39" s="34">
        <f>$N$28/'Fixed data'!$C$7</f>
        <v>1.6856443752195638E-3</v>
      </c>
      <c r="AJ39" s="34">
        <f>$N$28/'Fixed data'!$C$7</f>
        <v>1.6856443752195638E-3</v>
      </c>
      <c r="AK39" s="34">
        <f>$N$28/'Fixed data'!$C$7</f>
        <v>1.6856443752195638E-3</v>
      </c>
      <c r="AL39" s="34">
        <f>$N$28/'Fixed data'!$C$7</f>
        <v>1.6856443752195638E-3</v>
      </c>
      <c r="AM39" s="34">
        <f>$N$28/'Fixed data'!$C$7</f>
        <v>1.6856443752195638E-3</v>
      </c>
      <c r="AN39" s="34">
        <f>$N$28/'Fixed data'!$C$7</f>
        <v>1.6856443752195638E-3</v>
      </c>
      <c r="AO39" s="34">
        <f>$N$28/'Fixed data'!$C$7</f>
        <v>1.6856443752195638E-3</v>
      </c>
      <c r="AP39" s="34">
        <f>$N$28/'Fixed data'!$C$7</f>
        <v>1.6856443752195638E-3</v>
      </c>
      <c r="AQ39" s="34">
        <f>$N$28/'Fixed data'!$C$7</f>
        <v>1.6856443752195638E-3</v>
      </c>
      <c r="AR39" s="34">
        <f>$N$28/'Fixed data'!$C$7</f>
        <v>1.6856443752195638E-3</v>
      </c>
      <c r="AS39" s="34">
        <f>$N$28/'Fixed data'!$C$7</f>
        <v>1.6856443752195638E-3</v>
      </c>
      <c r="AT39" s="34">
        <f>$N$28/'Fixed data'!$C$7</f>
        <v>1.6856443752195638E-3</v>
      </c>
      <c r="AU39" s="34">
        <f>$N$28/'Fixed data'!$C$7</f>
        <v>1.6856443752195638E-3</v>
      </c>
      <c r="AV39" s="34">
        <f>$N$28/'Fixed data'!$C$7</f>
        <v>1.6856443752195638E-3</v>
      </c>
      <c r="AW39" s="34">
        <f>$N$28/'Fixed data'!$C$7</f>
        <v>1.6856443752195638E-3</v>
      </c>
      <c r="AX39" s="34">
        <f>$N$28/'Fixed data'!$C$7</f>
        <v>1.6856443752195638E-3</v>
      </c>
      <c r="AY39" s="34">
        <f>$N$28/'Fixed data'!$C$7</f>
        <v>1.6856443752195638E-3</v>
      </c>
      <c r="AZ39" s="34">
        <f>$N$28/'Fixed data'!$C$7</f>
        <v>1.6856443752195638E-3</v>
      </c>
      <c r="BA39" s="34">
        <f>$N$28/'Fixed data'!$C$7</f>
        <v>1.6856443752195638E-3</v>
      </c>
      <c r="BB39" s="34">
        <f>$N$28/'Fixed data'!$C$7</f>
        <v>1.6856443752195638E-3</v>
      </c>
      <c r="BC39" s="34">
        <f>$N$28/'Fixed data'!$C$7</f>
        <v>1.6856443752195638E-3</v>
      </c>
      <c r="BD39" s="34">
        <f>$N$28/'Fixed data'!$C$7</f>
        <v>1.6856443752195638E-3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1.8333373932181453E-3</v>
      </c>
      <c r="Q40" s="34">
        <f>$O$28/'Fixed data'!$C$7</f>
        <v>1.8333373932181453E-3</v>
      </c>
      <c r="R40" s="34">
        <f>$O$28/'Fixed data'!$C$7</f>
        <v>1.8333373932181453E-3</v>
      </c>
      <c r="S40" s="34">
        <f>$O$28/'Fixed data'!$C$7</f>
        <v>1.8333373932181453E-3</v>
      </c>
      <c r="T40" s="34">
        <f>$O$28/'Fixed data'!$C$7</f>
        <v>1.8333373932181453E-3</v>
      </c>
      <c r="U40" s="34">
        <f>$O$28/'Fixed data'!$C$7</f>
        <v>1.8333373932181453E-3</v>
      </c>
      <c r="V40" s="34">
        <f>$O$28/'Fixed data'!$C$7</f>
        <v>1.8333373932181453E-3</v>
      </c>
      <c r="W40" s="34">
        <f>$O$28/'Fixed data'!$C$7</f>
        <v>1.8333373932181453E-3</v>
      </c>
      <c r="X40" s="34">
        <f>$O$28/'Fixed data'!$C$7</f>
        <v>1.8333373932181453E-3</v>
      </c>
      <c r="Y40" s="34">
        <f>$O$28/'Fixed data'!$C$7</f>
        <v>1.8333373932181453E-3</v>
      </c>
      <c r="Z40" s="34">
        <f>$O$28/'Fixed data'!$C$7</f>
        <v>1.8333373932181453E-3</v>
      </c>
      <c r="AA40" s="34">
        <f>$O$28/'Fixed data'!$C$7</f>
        <v>1.8333373932181453E-3</v>
      </c>
      <c r="AB40" s="34">
        <f>$O$28/'Fixed data'!$C$7</f>
        <v>1.8333373932181453E-3</v>
      </c>
      <c r="AC40" s="34">
        <f>$O$28/'Fixed data'!$C$7</f>
        <v>1.8333373932181453E-3</v>
      </c>
      <c r="AD40" s="34">
        <f>$O$28/'Fixed data'!$C$7</f>
        <v>1.8333373932181453E-3</v>
      </c>
      <c r="AE40" s="34">
        <f>$O$28/'Fixed data'!$C$7</f>
        <v>1.8333373932181453E-3</v>
      </c>
      <c r="AF40" s="34">
        <f>$O$28/'Fixed data'!$C$7</f>
        <v>1.8333373932181453E-3</v>
      </c>
      <c r="AG40" s="34">
        <f>$O$28/'Fixed data'!$C$7</f>
        <v>1.8333373932181453E-3</v>
      </c>
      <c r="AH40" s="34">
        <f>$O$28/'Fixed data'!$C$7</f>
        <v>1.8333373932181453E-3</v>
      </c>
      <c r="AI40" s="34">
        <f>$O$28/'Fixed data'!$C$7</f>
        <v>1.8333373932181453E-3</v>
      </c>
      <c r="AJ40" s="34">
        <f>$O$28/'Fixed data'!$C$7</f>
        <v>1.8333373932181453E-3</v>
      </c>
      <c r="AK40" s="34">
        <f>$O$28/'Fixed data'!$C$7</f>
        <v>1.8333373932181453E-3</v>
      </c>
      <c r="AL40" s="34">
        <f>$O$28/'Fixed data'!$C$7</f>
        <v>1.8333373932181453E-3</v>
      </c>
      <c r="AM40" s="34">
        <f>$O$28/'Fixed data'!$C$7</f>
        <v>1.8333373932181453E-3</v>
      </c>
      <c r="AN40" s="34">
        <f>$O$28/'Fixed data'!$C$7</f>
        <v>1.8333373932181453E-3</v>
      </c>
      <c r="AO40" s="34">
        <f>$O$28/'Fixed data'!$C$7</f>
        <v>1.8333373932181453E-3</v>
      </c>
      <c r="AP40" s="34">
        <f>$O$28/'Fixed data'!$C$7</f>
        <v>1.8333373932181453E-3</v>
      </c>
      <c r="AQ40" s="34">
        <f>$O$28/'Fixed data'!$C$7</f>
        <v>1.8333373932181453E-3</v>
      </c>
      <c r="AR40" s="34">
        <f>$O$28/'Fixed data'!$C$7</f>
        <v>1.8333373932181453E-3</v>
      </c>
      <c r="AS40" s="34">
        <f>$O$28/'Fixed data'!$C$7</f>
        <v>1.8333373932181453E-3</v>
      </c>
      <c r="AT40" s="34">
        <f>$O$28/'Fixed data'!$C$7</f>
        <v>1.8333373932181453E-3</v>
      </c>
      <c r="AU40" s="34">
        <f>$O$28/'Fixed data'!$C$7</f>
        <v>1.8333373932181453E-3</v>
      </c>
      <c r="AV40" s="34">
        <f>$O$28/'Fixed data'!$C$7</f>
        <v>1.8333373932181453E-3</v>
      </c>
      <c r="AW40" s="34">
        <f>$O$28/'Fixed data'!$C$7</f>
        <v>1.8333373932181453E-3</v>
      </c>
      <c r="AX40" s="34">
        <f>$O$28/'Fixed data'!$C$7</f>
        <v>1.8333373932181453E-3</v>
      </c>
      <c r="AY40" s="34">
        <f>$O$28/'Fixed data'!$C$7</f>
        <v>1.8333373932181453E-3</v>
      </c>
      <c r="AZ40" s="34">
        <f>$O$28/'Fixed data'!$C$7</f>
        <v>1.8333373932181453E-3</v>
      </c>
      <c r="BA40" s="34">
        <f>$O$28/'Fixed data'!$C$7</f>
        <v>1.8333373932181453E-3</v>
      </c>
      <c r="BB40" s="34">
        <f>$O$28/'Fixed data'!$C$7</f>
        <v>1.8333373932181453E-3</v>
      </c>
      <c r="BC40" s="34">
        <f>$O$28/'Fixed data'!$C$7</f>
        <v>1.8333373932181453E-3</v>
      </c>
      <c r="BD40" s="34">
        <f>$O$28/'Fixed data'!$C$7</f>
        <v>1.8333373932181453E-3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1.9768242545167344E-3</v>
      </c>
      <c r="R41" s="34">
        <f>$P$28/'Fixed data'!$C$7</f>
        <v>1.9768242545167344E-3</v>
      </c>
      <c r="S41" s="34">
        <f>$P$28/'Fixed data'!$C$7</f>
        <v>1.9768242545167344E-3</v>
      </c>
      <c r="T41" s="34">
        <f>$P$28/'Fixed data'!$C$7</f>
        <v>1.9768242545167344E-3</v>
      </c>
      <c r="U41" s="34">
        <f>$P$28/'Fixed data'!$C$7</f>
        <v>1.9768242545167344E-3</v>
      </c>
      <c r="V41" s="34">
        <f>$P$28/'Fixed data'!$C$7</f>
        <v>1.9768242545167344E-3</v>
      </c>
      <c r="W41" s="34">
        <f>$P$28/'Fixed data'!$C$7</f>
        <v>1.9768242545167344E-3</v>
      </c>
      <c r="X41" s="34">
        <f>$P$28/'Fixed data'!$C$7</f>
        <v>1.9768242545167344E-3</v>
      </c>
      <c r="Y41" s="34">
        <f>$P$28/'Fixed data'!$C$7</f>
        <v>1.9768242545167344E-3</v>
      </c>
      <c r="Z41" s="34">
        <f>$P$28/'Fixed data'!$C$7</f>
        <v>1.9768242545167344E-3</v>
      </c>
      <c r="AA41" s="34">
        <f>$P$28/'Fixed data'!$C$7</f>
        <v>1.9768242545167344E-3</v>
      </c>
      <c r="AB41" s="34">
        <f>$P$28/'Fixed data'!$C$7</f>
        <v>1.9768242545167344E-3</v>
      </c>
      <c r="AC41" s="34">
        <f>$P$28/'Fixed data'!$C$7</f>
        <v>1.9768242545167344E-3</v>
      </c>
      <c r="AD41" s="34">
        <f>$P$28/'Fixed data'!$C$7</f>
        <v>1.9768242545167344E-3</v>
      </c>
      <c r="AE41" s="34">
        <f>$P$28/'Fixed data'!$C$7</f>
        <v>1.9768242545167344E-3</v>
      </c>
      <c r="AF41" s="34">
        <f>$P$28/'Fixed data'!$C$7</f>
        <v>1.9768242545167344E-3</v>
      </c>
      <c r="AG41" s="34">
        <f>$P$28/'Fixed data'!$C$7</f>
        <v>1.9768242545167344E-3</v>
      </c>
      <c r="AH41" s="34">
        <f>$P$28/'Fixed data'!$C$7</f>
        <v>1.9768242545167344E-3</v>
      </c>
      <c r="AI41" s="34">
        <f>$P$28/'Fixed data'!$C$7</f>
        <v>1.9768242545167344E-3</v>
      </c>
      <c r="AJ41" s="34">
        <f>$P$28/'Fixed data'!$C$7</f>
        <v>1.9768242545167344E-3</v>
      </c>
      <c r="AK41" s="34">
        <f>$P$28/'Fixed data'!$C$7</f>
        <v>1.9768242545167344E-3</v>
      </c>
      <c r="AL41" s="34">
        <f>$P$28/'Fixed data'!$C$7</f>
        <v>1.9768242545167344E-3</v>
      </c>
      <c r="AM41" s="34">
        <f>$P$28/'Fixed data'!$C$7</f>
        <v>1.9768242545167344E-3</v>
      </c>
      <c r="AN41" s="34">
        <f>$P$28/'Fixed data'!$C$7</f>
        <v>1.9768242545167344E-3</v>
      </c>
      <c r="AO41" s="34">
        <f>$P$28/'Fixed data'!$C$7</f>
        <v>1.9768242545167344E-3</v>
      </c>
      <c r="AP41" s="34">
        <f>$P$28/'Fixed data'!$C$7</f>
        <v>1.9768242545167344E-3</v>
      </c>
      <c r="AQ41" s="34">
        <f>$P$28/'Fixed data'!$C$7</f>
        <v>1.9768242545167344E-3</v>
      </c>
      <c r="AR41" s="34">
        <f>$P$28/'Fixed data'!$C$7</f>
        <v>1.9768242545167344E-3</v>
      </c>
      <c r="AS41" s="34">
        <f>$P$28/'Fixed data'!$C$7</f>
        <v>1.9768242545167344E-3</v>
      </c>
      <c r="AT41" s="34">
        <f>$P$28/'Fixed data'!$C$7</f>
        <v>1.9768242545167344E-3</v>
      </c>
      <c r="AU41" s="34">
        <f>$P$28/'Fixed data'!$C$7</f>
        <v>1.9768242545167344E-3</v>
      </c>
      <c r="AV41" s="34">
        <f>$P$28/'Fixed data'!$C$7</f>
        <v>1.9768242545167344E-3</v>
      </c>
      <c r="AW41" s="34">
        <f>$P$28/'Fixed data'!$C$7</f>
        <v>1.9768242545167344E-3</v>
      </c>
      <c r="AX41" s="34">
        <f>$P$28/'Fixed data'!$C$7</f>
        <v>1.9768242545167344E-3</v>
      </c>
      <c r="AY41" s="34">
        <f>$P$28/'Fixed data'!$C$7</f>
        <v>1.9768242545167344E-3</v>
      </c>
      <c r="AZ41" s="34">
        <f>$P$28/'Fixed data'!$C$7</f>
        <v>1.9768242545167344E-3</v>
      </c>
      <c r="BA41" s="34">
        <f>$P$28/'Fixed data'!$C$7</f>
        <v>1.9768242545167344E-3</v>
      </c>
      <c r="BB41" s="34">
        <f>$P$28/'Fixed data'!$C$7</f>
        <v>1.9768242545167344E-3</v>
      </c>
      <c r="BC41" s="34">
        <f>$P$28/'Fixed data'!$C$7</f>
        <v>1.9768242545167344E-3</v>
      </c>
      <c r="BD41" s="34">
        <f>$P$28/'Fixed data'!$C$7</f>
        <v>1.9768242545167344E-3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2.0887996345091554E-3</v>
      </c>
      <c r="S42" s="34">
        <f>$Q$28/'Fixed data'!$C$7</f>
        <v>2.0887996345091554E-3</v>
      </c>
      <c r="T42" s="34">
        <f>$Q$28/'Fixed data'!$C$7</f>
        <v>2.0887996345091554E-3</v>
      </c>
      <c r="U42" s="34">
        <f>$Q$28/'Fixed data'!$C$7</f>
        <v>2.0887996345091554E-3</v>
      </c>
      <c r="V42" s="34">
        <f>$Q$28/'Fixed data'!$C$7</f>
        <v>2.0887996345091554E-3</v>
      </c>
      <c r="W42" s="34">
        <f>$Q$28/'Fixed data'!$C$7</f>
        <v>2.0887996345091554E-3</v>
      </c>
      <c r="X42" s="34">
        <f>$Q$28/'Fixed data'!$C$7</f>
        <v>2.0887996345091554E-3</v>
      </c>
      <c r="Y42" s="34">
        <f>$Q$28/'Fixed data'!$C$7</f>
        <v>2.0887996345091554E-3</v>
      </c>
      <c r="Z42" s="34">
        <f>$Q$28/'Fixed data'!$C$7</f>
        <v>2.0887996345091554E-3</v>
      </c>
      <c r="AA42" s="34">
        <f>$Q$28/'Fixed data'!$C$7</f>
        <v>2.0887996345091554E-3</v>
      </c>
      <c r="AB42" s="34">
        <f>$Q$28/'Fixed data'!$C$7</f>
        <v>2.0887996345091554E-3</v>
      </c>
      <c r="AC42" s="34">
        <f>$Q$28/'Fixed data'!$C$7</f>
        <v>2.0887996345091554E-3</v>
      </c>
      <c r="AD42" s="34">
        <f>$Q$28/'Fixed data'!$C$7</f>
        <v>2.0887996345091554E-3</v>
      </c>
      <c r="AE42" s="34">
        <f>$Q$28/'Fixed data'!$C$7</f>
        <v>2.0887996345091554E-3</v>
      </c>
      <c r="AF42" s="34">
        <f>$Q$28/'Fixed data'!$C$7</f>
        <v>2.0887996345091554E-3</v>
      </c>
      <c r="AG42" s="34">
        <f>$Q$28/'Fixed data'!$C$7</f>
        <v>2.0887996345091554E-3</v>
      </c>
      <c r="AH42" s="34">
        <f>$Q$28/'Fixed data'!$C$7</f>
        <v>2.0887996345091554E-3</v>
      </c>
      <c r="AI42" s="34">
        <f>$Q$28/'Fixed data'!$C$7</f>
        <v>2.0887996345091554E-3</v>
      </c>
      <c r="AJ42" s="34">
        <f>$Q$28/'Fixed data'!$C$7</f>
        <v>2.0887996345091554E-3</v>
      </c>
      <c r="AK42" s="34">
        <f>$Q$28/'Fixed data'!$C$7</f>
        <v>2.0887996345091554E-3</v>
      </c>
      <c r="AL42" s="34">
        <f>$Q$28/'Fixed data'!$C$7</f>
        <v>2.0887996345091554E-3</v>
      </c>
      <c r="AM42" s="34">
        <f>$Q$28/'Fixed data'!$C$7</f>
        <v>2.0887996345091554E-3</v>
      </c>
      <c r="AN42" s="34">
        <f>$Q$28/'Fixed data'!$C$7</f>
        <v>2.0887996345091554E-3</v>
      </c>
      <c r="AO42" s="34">
        <f>$Q$28/'Fixed data'!$C$7</f>
        <v>2.0887996345091554E-3</v>
      </c>
      <c r="AP42" s="34">
        <f>$Q$28/'Fixed data'!$C$7</f>
        <v>2.0887996345091554E-3</v>
      </c>
      <c r="AQ42" s="34">
        <f>$Q$28/'Fixed data'!$C$7</f>
        <v>2.0887996345091554E-3</v>
      </c>
      <c r="AR42" s="34">
        <f>$Q$28/'Fixed data'!$C$7</f>
        <v>2.0887996345091554E-3</v>
      </c>
      <c r="AS42" s="34">
        <f>$Q$28/'Fixed data'!$C$7</f>
        <v>2.0887996345091554E-3</v>
      </c>
      <c r="AT42" s="34">
        <f>$Q$28/'Fixed data'!$C$7</f>
        <v>2.0887996345091554E-3</v>
      </c>
      <c r="AU42" s="34">
        <f>$Q$28/'Fixed data'!$C$7</f>
        <v>2.0887996345091554E-3</v>
      </c>
      <c r="AV42" s="34">
        <f>$Q$28/'Fixed data'!$C$7</f>
        <v>2.0887996345091554E-3</v>
      </c>
      <c r="AW42" s="34">
        <f>$Q$28/'Fixed data'!$C$7</f>
        <v>2.0887996345091554E-3</v>
      </c>
      <c r="AX42" s="34">
        <f>$Q$28/'Fixed data'!$C$7</f>
        <v>2.0887996345091554E-3</v>
      </c>
      <c r="AY42" s="34">
        <f>$Q$28/'Fixed data'!$C$7</f>
        <v>2.0887996345091554E-3</v>
      </c>
      <c r="AZ42" s="34">
        <f>$Q$28/'Fixed data'!$C$7</f>
        <v>2.0887996345091554E-3</v>
      </c>
      <c r="BA42" s="34">
        <f>$Q$28/'Fixed data'!$C$7</f>
        <v>2.0887996345091554E-3</v>
      </c>
      <c r="BB42" s="34">
        <f>$Q$28/'Fixed data'!$C$7</f>
        <v>2.0887996345091554E-3</v>
      </c>
      <c r="BC42" s="34">
        <f>$Q$28/'Fixed data'!$C$7</f>
        <v>2.0887996345091554E-3</v>
      </c>
      <c r="BD42" s="34">
        <f>$Q$28/'Fixed data'!$C$7</f>
        <v>2.0887996345091554E-3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2.1924326323325394E-3</v>
      </c>
      <c r="T43" s="34">
        <f>$R$28/'Fixed data'!$C$7</f>
        <v>2.1924326323325394E-3</v>
      </c>
      <c r="U43" s="34">
        <f>$R$28/'Fixed data'!$C$7</f>
        <v>2.1924326323325394E-3</v>
      </c>
      <c r="V43" s="34">
        <f>$R$28/'Fixed data'!$C$7</f>
        <v>2.1924326323325394E-3</v>
      </c>
      <c r="W43" s="34">
        <f>$R$28/'Fixed data'!$C$7</f>
        <v>2.1924326323325394E-3</v>
      </c>
      <c r="X43" s="34">
        <f>$R$28/'Fixed data'!$C$7</f>
        <v>2.1924326323325394E-3</v>
      </c>
      <c r="Y43" s="34">
        <f>$R$28/'Fixed data'!$C$7</f>
        <v>2.1924326323325394E-3</v>
      </c>
      <c r="Z43" s="34">
        <f>$R$28/'Fixed data'!$C$7</f>
        <v>2.1924326323325394E-3</v>
      </c>
      <c r="AA43" s="34">
        <f>$R$28/'Fixed data'!$C$7</f>
        <v>2.1924326323325394E-3</v>
      </c>
      <c r="AB43" s="34">
        <f>$R$28/'Fixed data'!$C$7</f>
        <v>2.1924326323325394E-3</v>
      </c>
      <c r="AC43" s="34">
        <f>$R$28/'Fixed data'!$C$7</f>
        <v>2.1924326323325394E-3</v>
      </c>
      <c r="AD43" s="34">
        <f>$R$28/'Fixed data'!$C$7</f>
        <v>2.1924326323325394E-3</v>
      </c>
      <c r="AE43" s="34">
        <f>$R$28/'Fixed data'!$C$7</f>
        <v>2.1924326323325394E-3</v>
      </c>
      <c r="AF43" s="34">
        <f>$R$28/'Fixed data'!$C$7</f>
        <v>2.1924326323325394E-3</v>
      </c>
      <c r="AG43" s="34">
        <f>$R$28/'Fixed data'!$C$7</f>
        <v>2.1924326323325394E-3</v>
      </c>
      <c r="AH43" s="34">
        <f>$R$28/'Fixed data'!$C$7</f>
        <v>2.1924326323325394E-3</v>
      </c>
      <c r="AI43" s="34">
        <f>$R$28/'Fixed data'!$C$7</f>
        <v>2.1924326323325394E-3</v>
      </c>
      <c r="AJ43" s="34">
        <f>$R$28/'Fixed data'!$C$7</f>
        <v>2.1924326323325394E-3</v>
      </c>
      <c r="AK43" s="34">
        <f>$R$28/'Fixed data'!$C$7</f>
        <v>2.1924326323325394E-3</v>
      </c>
      <c r="AL43" s="34">
        <f>$R$28/'Fixed data'!$C$7</f>
        <v>2.1924326323325394E-3</v>
      </c>
      <c r="AM43" s="34">
        <f>$R$28/'Fixed data'!$C$7</f>
        <v>2.1924326323325394E-3</v>
      </c>
      <c r="AN43" s="34">
        <f>$R$28/'Fixed data'!$C$7</f>
        <v>2.1924326323325394E-3</v>
      </c>
      <c r="AO43" s="34">
        <f>$R$28/'Fixed data'!$C$7</f>
        <v>2.1924326323325394E-3</v>
      </c>
      <c r="AP43" s="34">
        <f>$R$28/'Fixed data'!$C$7</f>
        <v>2.1924326323325394E-3</v>
      </c>
      <c r="AQ43" s="34">
        <f>$R$28/'Fixed data'!$C$7</f>
        <v>2.1924326323325394E-3</v>
      </c>
      <c r="AR43" s="34">
        <f>$R$28/'Fixed data'!$C$7</f>
        <v>2.1924326323325394E-3</v>
      </c>
      <c r="AS43" s="34">
        <f>$R$28/'Fixed data'!$C$7</f>
        <v>2.1924326323325394E-3</v>
      </c>
      <c r="AT43" s="34">
        <f>$R$28/'Fixed data'!$C$7</f>
        <v>2.1924326323325394E-3</v>
      </c>
      <c r="AU43" s="34">
        <f>$R$28/'Fixed data'!$C$7</f>
        <v>2.1924326323325394E-3</v>
      </c>
      <c r="AV43" s="34">
        <f>$R$28/'Fixed data'!$C$7</f>
        <v>2.1924326323325394E-3</v>
      </c>
      <c r="AW43" s="34">
        <f>$R$28/'Fixed data'!$C$7</f>
        <v>2.1924326323325394E-3</v>
      </c>
      <c r="AX43" s="34">
        <f>$R$28/'Fixed data'!$C$7</f>
        <v>2.1924326323325394E-3</v>
      </c>
      <c r="AY43" s="34">
        <f>$R$28/'Fixed data'!$C$7</f>
        <v>2.1924326323325394E-3</v>
      </c>
      <c r="AZ43" s="34">
        <f>$R$28/'Fixed data'!$C$7</f>
        <v>2.1924326323325394E-3</v>
      </c>
      <c r="BA43" s="34">
        <f>$R$28/'Fixed data'!$C$7</f>
        <v>2.1924326323325394E-3</v>
      </c>
      <c r="BB43" s="34">
        <f>$R$28/'Fixed data'!$C$7</f>
        <v>2.1924326323325394E-3</v>
      </c>
      <c r="BC43" s="34">
        <f>$R$28/'Fixed data'!$C$7</f>
        <v>2.1924326323325394E-3</v>
      </c>
      <c r="BD43" s="34">
        <f>$R$28/'Fixed data'!$C$7</f>
        <v>2.1924326323325394E-3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2.2147418610113834E-3</v>
      </c>
      <c r="U44" s="34">
        <f>$S$28/'Fixed data'!$C$7</f>
        <v>2.2147418610113834E-3</v>
      </c>
      <c r="V44" s="34">
        <f>$S$28/'Fixed data'!$C$7</f>
        <v>2.2147418610113834E-3</v>
      </c>
      <c r="W44" s="34">
        <f>$S$28/'Fixed data'!$C$7</f>
        <v>2.2147418610113834E-3</v>
      </c>
      <c r="X44" s="34">
        <f>$S$28/'Fixed data'!$C$7</f>
        <v>2.2147418610113834E-3</v>
      </c>
      <c r="Y44" s="34">
        <f>$S$28/'Fixed data'!$C$7</f>
        <v>2.2147418610113834E-3</v>
      </c>
      <c r="Z44" s="34">
        <f>$S$28/'Fixed data'!$C$7</f>
        <v>2.2147418610113834E-3</v>
      </c>
      <c r="AA44" s="34">
        <f>$S$28/'Fixed data'!$C$7</f>
        <v>2.2147418610113834E-3</v>
      </c>
      <c r="AB44" s="34">
        <f>$S$28/'Fixed data'!$C$7</f>
        <v>2.2147418610113834E-3</v>
      </c>
      <c r="AC44" s="34">
        <f>$S$28/'Fixed data'!$C$7</f>
        <v>2.2147418610113834E-3</v>
      </c>
      <c r="AD44" s="34">
        <f>$S$28/'Fixed data'!$C$7</f>
        <v>2.2147418610113834E-3</v>
      </c>
      <c r="AE44" s="34">
        <f>$S$28/'Fixed data'!$C$7</f>
        <v>2.2147418610113834E-3</v>
      </c>
      <c r="AF44" s="34">
        <f>$S$28/'Fixed data'!$C$7</f>
        <v>2.2147418610113834E-3</v>
      </c>
      <c r="AG44" s="34">
        <f>$S$28/'Fixed data'!$C$7</f>
        <v>2.2147418610113834E-3</v>
      </c>
      <c r="AH44" s="34">
        <f>$S$28/'Fixed data'!$C$7</f>
        <v>2.2147418610113834E-3</v>
      </c>
      <c r="AI44" s="34">
        <f>$S$28/'Fixed data'!$C$7</f>
        <v>2.2147418610113834E-3</v>
      </c>
      <c r="AJ44" s="34">
        <f>$S$28/'Fixed data'!$C$7</f>
        <v>2.2147418610113834E-3</v>
      </c>
      <c r="AK44" s="34">
        <f>$S$28/'Fixed data'!$C$7</f>
        <v>2.2147418610113834E-3</v>
      </c>
      <c r="AL44" s="34">
        <f>$S$28/'Fixed data'!$C$7</f>
        <v>2.2147418610113834E-3</v>
      </c>
      <c r="AM44" s="34">
        <f>$S$28/'Fixed data'!$C$7</f>
        <v>2.2147418610113834E-3</v>
      </c>
      <c r="AN44" s="34">
        <f>$S$28/'Fixed data'!$C$7</f>
        <v>2.2147418610113834E-3</v>
      </c>
      <c r="AO44" s="34">
        <f>$S$28/'Fixed data'!$C$7</f>
        <v>2.2147418610113834E-3</v>
      </c>
      <c r="AP44" s="34">
        <f>$S$28/'Fixed data'!$C$7</f>
        <v>2.2147418610113834E-3</v>
      </c>
      <c r="AQ44" s="34">
        <f>$S$28/'Fixed data'!$C$7</f>
        <v>2.2147418610113834E-3</v>
      </c>
      <c r="AR44" s="34">
        <f>$S$28/'Fixed data'!$C$7</f>
        <v>2.2147418610113834E-3</v>
      </c>
      <c r="AS44" s="34">
        <f>$S$28/'Fixed data'!$C$7</f>
        <v>2.2147418610113834E-3</v>
      </c>
      <c r="AT44" s="34">
        <f>$S$28/'Fixed data'!$C$7</f>
        <v>2.2147418610113834E-3</v>
      </c>
      <c r="AU44" s="34">
        <f>$S$28/'Fixed data'!$C$7</f>
        <v>2.2147418610113834E-3</v>
      </c>
      <c r="AV44" s="34">
        <f>$S$28/'Fixed data'!$C$7</f>
        <v>2.2147418610113834E-3</v>
      </c>
      <c r="AW44" s="34">
        <f>$S$28/'Fixed data'!$C$7</f>
        <v>2.2147418610113834E-3</v>
      </c>
      <c r="AX44" s="34">
        <f>$S$28/'Fixed data'!$C$7</f>
        <v>2.2147418610113834E-3</v>
      </c>
      <c r="AY44" s="34">
        <f>$S$28/'Fixed data'!$C$7</f>
        <v>2.2147418610113834E-3</v>
      </c>
      <c r="AZ44" s="34">
        <f>$S$28/'Fixed data'!$C$7</f>
        <v>2.2147418610113834E-3</v>
      </c>
      <c r="BA44" s="34">
        <f>$S$28/'Fixed data'!$C$7</f>
        <v>2.2147418610113834E-3</v>
      </c>
      <c r="BB44" s="34">
        <f>$S$28/'Fixed data'!$C$7</f>
        <v>2.2147418610113834E-3</v>
      </c>
      <c r="BC44" s="34">
        <f>$S$28/'Fixed data'!$C$7</f>
        <v>2.2147418610113834E-3</v>
      </c>
      <c r="BD44" s="34">
        <f>$S$28/'Fixed data'!$C$7</f>
        <v>2.2147418610113834E-3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2.2317294608920749E-3</v>
      </c>
      <c r="V45" s="34">
        <f>$T$28/'Fixed data'!$C$7</f>
        <v>2.2317294608920749E-3</v>
      </c>
      <c r="W45" s="34">
        <f>$T$28/'Fixed data'!$C$7</f>
        <v>2.2317294608920749E-3</v>
      </c>
      <c r="X45" s="34">
        <f>$T$28/'Fixed data'!$C$7</f>
        <v>2.2317294608920749E-3</v>
      </c>
      <c r="Y45" s="34">
        <f>$T$28/'Fixed data'!$C$7</f>
        <v>2.2317294608920749E-3</v>
      </c>
      <c r="Z45" s="34">
        <f>$T$28/'Fixed data'!$C$7</f>
        <v>2.2317294608920749E-3</v>
      </c>
      <c r="AA45" s="34">
        <f>$T$28/'Fixed data'!$C$7</f>
        <v>2.2317294608920749E-3</v>
      </c>
      <c r="AB45" s="34">
        <f>$T$28/'Fixed data'!$C$7</f>
        <v>2.2317294608920749E-3</v>
      </c>
      <c r="AC45" s="34">
        <f>$T$28/'Fixed data'!$C$7</f>
        <v>2.2317294608920749E-3</v>
      </c>
      <c r="AD45" s="34">
        <f>$T$28/'Fixed data'!$C$7</f>
        <v>2.2317294608920749E-3</v>
      </c>
      <c r="AE45" s="34">
        <f>$T$28/'Fixed data'!$C$7</f>
        <v>2.2317294608920749E-3</v>
      </c>
      <c r="AF45" s="34">
        <f>$T$28/'Fixed data'!$C$7</f>
        <v>2.2317294608920749E-3</v>
      </c>
      <c r="AG45" s="34">
        <f>$T$28/'Fixed data'!$C$7</f>
        <v>2.2317294608920749E-3</v>
      </c>
      <c r="AH45" s="34">
        <f>$T$28/'Fixed data'!$C$7</f>
        <v>2.2317294608920749E-3</v>
      </c>
      <c r="AI45" s="34">
        <f>$T$28/'Fixed data'!$C$7</f>
        <v>2.2317294608920749E-3</v>
      </c>
      <c r="AJ45" s="34">
        <f>$T$28/'Fixed data'!$C$7</f>
        <v>2.2317294608920749E-3</v>
      </c>
      <c r="AK45" s="34">
        <f>$T$28/'Fixed data'!$C$7</f>
        <v>2.2317294608920749E-3</v>
      </c>
      <c r="AL45" s="34">
        <f>$T$28/'Fixed data'!$C$7</f>
        <v>2.2317294608920749E-3</v>
      </c>
      <c r="AM45" s="34">
        <f>$T$28/'Fixed data'!$C$7</f>
        <v>2.2317294608920749E-3</v>
      </c>
      <c r="AN45" s="34">
        <f>$T$28/'Fixed data'!$C$7</f>
        <v>2.2317294608920749E-3</v>
      </c>
      <c r="AO45" s="34">
        <f>$T$28/'Fixed data'!$C$7</f>
        <v>2.2317294608920749E-3</v>
      </c>
      <c r="AP45" s="34">
        <f>$T$28/'Fixed data'!$C$7</f>
        <v>2.2317294608920749E-3</v>
      </c>
      <c r="AQ45" s="34">
        <f>$T$28/'Fixed data'!$C$7</f>
        <v>2.2317294608920749E-3</v>
      </c>
      <c r="AR45" s="34">
        <f>$T$28/'Fixed data'!$C$7</f>
        <v>2.2317294608920749E-3</v>
      </c>
      <c r="AS45" s="34">
        <f>$T$28/'Fixed data'!$C$7</f>
        <v>2.2317294608920749E-3</v>
      </c>
      <c r="AT45" s="34">
        <f>$T$28/'Fixed data'!$C$7</f>
        <v>2.2317294608920749E-3</v>
      </c>
      <c r="AU45" s="34">
        <f>$T$28/'Fixed data'!$C$7</f>
        <v>2.2317294608920749E-3</v>
      </c>
      <c r="AV45" s="34">
        <f>$T$28/'Fixed data'!$C$7</f>
        <v>2.2317294608920749E-3</v>
      </c>
      <c r="AW45" s="34">
        <f>$T$28/'Fixed data'!$C$7</f>
        <v>2.2317294608920749E-3</v>
      </c>
      <c r="AX45" s="34">
        <f>$T$28/'Fixed data'!$C$7</f>
        <v>2.2317294608920749E-3</v>
      </c>
      <c r="AY45" s="34">
        <f>$T$28/'Fixed data'!$C$7</f>
        <v>2.2317294608920749E-3</v>
      </c>
      <c r="AZ45" s="34">
        <f>$T$28/'Fixed data'!$C$7</f>
        <v>2.2317294608920749E-3</v>
      </c>
      <c r="BA45" s="34">
        <f>$T$28/'Fixed data'!$C$7</f>
        <v>2.2317294608920749E-3</v>
      </c>
      <c r="BB45" s="34">
        <f>$T$28/'Fixed data'!$C$7</f>
        <v>2.2317294608920749E-3</v>
      </c>
      <c r="BC45" s="34">
        <f>$T$28/'Fixed data'!$C$7</f>
        <v>2.2317294608920749E-3</v>
      </c>
      <c r="BD45" s="34">
        <f>$T$28/'Fixed data'!$C$7</f>
        <v>2.2317294608920749E-3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2.2322916943692201E-3</v>
      </c>
      <c r="W46" s="34">
        <f>$U$28/'Fixed data'!$C$7</f>
        <v>2.2322916943692201E-3</v>
      </c>
      <c r="X46" s="34">
        <f>$U$28/'Fixed data'!$C$7</f>
        <v>2.2322916943692201E-3</v>
      </c>
      <c r="Y46" s="34">
        <f>$U$28/'Fixed data'!$C$7</f>
        <v>2.2322916943692201E-3</v>
      </c>
      <c r="Z46" s="34">
        <f>$U$28/'Fixed data'!$C$7</f>
        <v>2.2322916943692201E-3</v>
      </c>
      <c r="AA46" s="34">
        <f>$U$28/'Fixed data'!$C$7</f>
        <v>2.2322916943692201E-3</v>
      </c>
      <c r="AB46" s="34">
        <f>$U$28/'Fixed data'!$C$7</f>
        <v>2.2322916943692201E-3</v>
      </c>
      <c r="AC46" s="34">
        <f>$U$28/'Fixed data'!$C$7</f>
        <v>2.2322916943692201E-3</v>
      </c>
      <c r="AD46" s="34">
        <f>$U$28/'Fixed data'!$C$7</f>
        <v>2.2322916943692201E-3</v>
      </c>
      <c r="AE46" s="34">
        <f>$U$28/'Fixed data'!$C$7</f>
        <v>2.2322916943692201E-3</v>
      </c>
      <c r="AF46" s="34">
        <f>$U$28/'Fixed data'!$C$7</f>
        <v>2.2322916943692201E-3</v>
      </c>
      <c r="AG46" s="34">
        <f>$U$28/'Fixed data'!$C$7</f>
        <v>2.2322916943692201E-3</v>
      </c>
      <c r="AH46" s="34">
        <f>$U$28/'Fixed data'!$C$7</f>
        <v>2.2322916943692201E-3</v>
      </c>
      <c r="AI46" s="34">
        <f>$U$28/'Fixed data'!$C$7</f>
        <v>2.2322916943692201E-3</v>
      </c>
      <c r="AJ46" s="34">
        <f>$U$28/'Fixed data'!$C$7</f>
        <v>2.2322916943692201E-3</v>
      </c>
      <c r="AK46" s="34">
        <f>$U$28/'Fixed data'!$C$7</f>
        <v>2.2322916943692201E-3</v>
      </c>
      <c r="AL46" s="34">
        <f>$U$28/'Fixed data'!$C$7</f>
        <v>2.2322916943692201E-3</v>
      </c>
      <c r="AM46" s="34">
        <f>$U$28/'Fixed data'!$C$7</f>
        <v>2.2322916943692201E-3</v>
      </c>
      <c r="AN46" s="34">
        <f>$U$28/'Fixed data'!$C$7</f>
        <v>2.2322916943692201E-3</v>
      </c>
      <c r="AO46" s="34">
        <f>$U$28/'Fixed data'!$C$7</f>
        <v>2.2322916943692201E-3</v>
      </c>
      <c r="AP46" s="34">
        <f>$U$28/'Fixed data'!$C$7</f>
        <v>2.2322916943692201E-3</v>
      </c>
      <c r="AQ46" s="34">
        <f>$U$28/'Fixed data'!$C$7</f>
        <v>2.2322916943692201E-3</v>
      </c>
      <c r="AR46" s="34">
        <f>$U$28/'Fixed data'!$C$7</f>
        <v>2.2322916943692201E-3</v>
      </c>
      <c r="AS46" s="34">
        <f>$U$28/'Fixed data'!$C$7</f>
        <v>2.2322916943692201E-3</v>
      </c>
      <c r="AT46" s="34">
        <f>$U$28/'Fixed data'!$C$7</f>
        <v>2.2322916943692201E-3</v>
      </c>
      <c r="AU46" s="34">
        <f>$U$28/'Fixed data'!$C$7</f>
        <v>2.2322916943692201E-3</v>
      </c>
      <c r="AV46" s="34">
        <f>$U$28/'Fixed data'!$C$7</f>
        <v>2.2322916943692201E-3</v>
      </c>
      <c r="AW46" s="34">
        <f>$U$28/'Fixed data'!$C$7</f>
        <v>2.2322916943692201E-3</v>
      </c>
      <c r="AX46" s="34">
        <f>$U$28/'Fixed data'!$C$7</f>
        <v>2.2322916943692201E-3</v>
      </c>
      <c r="AY46" s="34">
        <f>$U$28/'Fixed data'!$C$7</f>
        <v>2.2322916943692201E-3</v>
      </c>
      <c r="AZ46" s="34">
        <f>$U$28/'Fixed data'!$C$7</f>
        <v>2.2322916943692201E-3</v>
      </c>
      <c r="BA46" s="34">
        <f>$U$28/'Fixed data'!$C$7</f>
        <v>2.2322916943692201E-3</v>
      </c>
      <c r="BB46" s="34">
        <f>$U$28/'Fixed data'!$C$7</f>
        <v>2.2322916943692201E-3</v>
      </c>
      <c r="BC46" s="34">
        <f>$U$28/'Fixed data'!$C$7</f>
        <v>2.2322916943692201E-3</v>
      </c>
      <c r="BD46" s="34">
        <f>$U$28/'Fixed data'!$C$7</f>
        <v>2.2322916943692201E-3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2.2322916943692201E-3</v>
      </c>
      <c r="X47" s="34">
        <f>$V$28/'Fixed data'!$C$7</f>
        <v>2.2322916943692201E-3</v>
      </c>
      <c r="Y47" s="34">
        <f>$V$28/'Fixed data'!$C$7</f>
        <v>2.2322916943692201E-3</v>
      </c>
      <c r="Z47" s="34">
        <f>$V$28/'Fixed data'!$C$7</f>
        <v>2.2322916943692201E-3</v>
      </c>
      <c r="AA47" s="34">
        <f>$V$28/'Fixed data'!$C$7</f>
        <v>2.2322916943692201E-3</v>
      </c>
      <c r="AB47" s="34">
        <f>$V$28/'Fixed data'!$C$7</f>
        <v>2.2322916943692201E-3</v>
      </c>
      <c r="AC47" s="34">
        <f>$V$28/'Fixed data'!$C$7</f>
        <v>2.2322916943692201E-3</v>
      </c>
      <c r="AD47" s="34">
        <f>$V$28/'Fixed data'!$C$7</f>
        <v>2.2322916943692201E-3</v>
      </c>
      <c r="AE47" s="34">
        <f>$V$28/'Fixed data'!$C$7</f>
        <v>2.2322916943692201E-3</v>
      </c>
      <c r="AF47" s="34">
        <f>$V$28/'Fixed data'!$C$7</f>
        <v>2.2322916943692201E-3</v>
      </c>
      <c r="AG47" s="34">
        <f>$V$28/'Fixed data'!$C$7</f>
        <v>2.2322916943692201E-3</v>
      </c>
      <c r="AH47" s="34">
        <f>$V$28/'Fixed data'!$C$7</f>
        <v>2.2322916943692201E-3</v>
      </c>
      <c r="AI47" s="34">
        <f>$V$28/'Fixed data'!$C$7</f>
        <v>2.2322916943692201E-3</v>
      </c>
      <c r="AJ47" s="34">
        <f>$V$28/'Fixed data'!$C$7</f>
        <v>2.2322916943692201E-3</v>
      </c>
      <c r="AK47" s="34">
        <f>$V$28/'Fixed data'!$C$7</f>
        <v>2.2322916943692201E-3</v>
      </c>
      <c r="AL47" s="34">
        <f>$V$28/'Fixed data'!$C$7</f>
        <v>2.2322916943692201E-3</v>
      </c>
      <c r="AM47" s="34">
        <f>$V$28/'Fixed data'!$C$7</f>
        <v>2.2322916943692201E-3</v>
      </c>
      <c r="AN47" s="34">
        <f>$V$28/'Fixed data'!$C$7</f>
        <v>2.2322916943692201E-3</v>
      </c>
      <c r="AO47" s="34">
        <f>$V$28/'Fixed data'!$C$7</f>
        <v>2.2322916943692201E-3</v>
      </c>
      <c r="AP47" s="34">
        <f>$V$28/'Fixed data'!$C$7</f>
        <v>2.2322916943692201E-3</v>
      </c>
      <c r="AQ47" s="34">
        <f>$V$28/'Fixed data'!$C$7</f>
        <v>2.2322916943692201E-3</v>
      </c>
      <c r="AR47" s="34">
        <f>$V$28/'Fixed data'!$C$7</f>
        <v>2.2322916943692201E-3</v>
      </c>
      <c r="AS47" s="34">
        <f>$V$28/'Fixed data'!$C$7</f>
        <v>2.2322916943692201E-3</v>
      </c>
      <c r="AT47" s="34">
        <f>$V$28/'Fixed data'!$C$7</f>
        <v>2.2322916943692201E-3</v>
      </c>
      <c r="AU47" s="34">
        <f>$V$28/'Fixed data'!$C$7</f>
        <v>2.2322916943692201E-3</v>
      </c>
      <c r="AV47" s="34">
        <f>$V$28/'Fixed data'!$C$7</f>
        <v>2.2322916943692201E-3</v>
      </c>
      <c r="AW47" s="34">
        <f>$V$28/'Fixed data'!$C$7</f>
        <v>2.2322916943692201E-3</v>
      </c>
      <c r="AX47" s="34">
        <f>$V$28/'Fixed data'!$C$7</f>
        <v>2.2322916943692201E-3</v>
      </c>
      <c r="AY47" s="34">
        <f>$V$28/'Fixed data'!$C$7</f>
        <v>2.2322916943692201E-3</v>
      </c>
      <c r="AZ47" s="34">
        <f>$V$28/'Fixed data'!$C$7</f>
        <v>2.2322916943692201E-3</v>
      </c>
      <c r="BA47" s="34">
        <f>$V$28/'Fixed data'!$C$7</f>
        <v>2.2322916943692201E-3</v>
      </c>
      <c r="BB47" s="34">
        <f>$V$28/'Fixed data'!$C$7</f>
        <v>2.2322916943692201E-3</v>
      </c>
      <c r="BC47" s="34">
        <f>$V$28/'Fixed data'!$C$7</f>
        <v>2.2322916943692201E-3</v>
      </c>
      <c r="BD47" s="34">
        <f>$V$28/'Fixed data'!$C$7</f>
        <v>2.2322916943692201E-3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2.2322916943692201E-3</v>
      </c>
      <c r="Y48" s="34">
        <f>$W$28/'Fixed data'!$C$7</f>
        <v>2.2322916943692201E-3</v>
      </c>
      <c r="Z48" s="34">
        <f>$W$28/'Fixed data'!$C$7</f>
        <v>2.2322916943692201E-3</v>
      </c>
      <c r="AA48" s="34">
        <f>$W$28/'Fixed data'!$C$7</f>
        <v>2.2322916943692201E-3</v>
      </c>
      <c r="AB48" s="34">
        <f>$W$28/'Fixed data'!$C$7</f>
        <v>2.2322916943692201E-3</v>
      </c>
      <c r="AC48" s="34">
        <f>$W$28/'Fixed data'!$C$7</f>
        <v>2.2322916943692201E-3</v>
      </c>
      <c r="AD48" s="34">
        <f>$W$28/'Fixed data'!$C$7</f>
        <v>2.2322916943692201E-3</v>
      </c>
      <c r="AE48" s="34">
        <f>$W$28/'Fixed data'!$C$7</f>
        <v>2.2322916943692201E-3</v>
      </c>
      <c r="AF48" s="34">
        <f>$W$28/'Fixed data'!$C$7</f>
        <v>2.2322916943692201E-3</v>
      </c>
      <c r="AG48" s="34">
        <f>$W$28/'Fixed data'!$C$7</f>
        <v>2.2322916943692201E-3</v>
      </c>
      <c r="AH48" s="34">
        <f>$W$28/'Fixed data'!$C$7</f>
        <v>2.2322916943692201E-3</v>
      </c>
      <c r="AI48" s="34">
        <f>$W$28/'Fixed data'!$C$7</f>
        <v>2.2322916943692201E-3</v>
      </c>
      <c r="AJ48" s="34">
        <f>$W$28/'Fixed data'!$C$7</f>
        <v>2.2322916943692201E-3</v>
      </c>
      <c r="AK48" s="34">
        <f>$W$28/'Fixed data'!$C$7</f>
        <v>2.2322916943692201E-3</v>
      </c>
      <c r="AL48" s="34">
        <f>$W$28/'Fixed data'!$C$7</f>
        <v>2.2322916943692201E-3</v>
      </c>
      <c r="AM48" s="34">
        <f>$W$28/'Fixed data'!$C$7</f>
        <v>2.2322916943692201E-3</v>
      </c>
      <c r="AN48" s="34">
        <f>$W$28/'Fixed data'!$C$7</f>
        <v>2.2322916943692201E-3</v>
      </c>
      <c r="AO48" s="34">
        <f>$W$28/'Fixed data'!$C$7</f>
        <v>2.2322916943692201E-3</v>
      </c>
      <c r="AP48" s="34">
        <f>$W$28/'Fixed data'!$C$7</f>
        <v>2.2322916943692201E-3</v>
      </c>
      <c r="AQ48" s="34">
        <f>$W$28/'Fixed data'!$C$7</f>
        <v>2.2322916943692201E-3</v>
      </c>
      <c r="AR48" s="34">
        <f>$W$28/'Fixed data'!$C$7</f>
        <v>2.2322916943692201E-3</v>
      </c>
      <c r="AS48" s="34">
        <f>$W$28/'Fixed data'!$C$7</f>
        <v>2.2322916943692201E-3</v>
      </c>
      <c r="AT48" s="34">
        <f>$W$28/'Fixed data'!$C$7</f>
        <v>2.2322916943692201E-3</v>
      </c>
      <c r="AU48" s="34">
        <f>$W$28/'Fixed data'!$C$7</f>
        <v>2.2322916943692201E-3</v>
      </c>
      <c r="AV48" s="34">
        <f>$W$28/'Fixed data'!$C$7</f>
        <v>2.2322916943692201E-3</v>
      </c>
      <c r="AW48" s="34">
        <f>$W$28/'Fixed data'!$C$7</f>
        <v>2.2322916943692201E-3</v>
      </c>
      <c r="AX48" s="34">
        <f>$W$28/'Fixed data'!$C$7</f>
        <v>2.2322916943692201E-3</v>
      </c>
      <c r="AY48" s="34">
        <f>$W$28/'Fixed data'!$C$7</f>
        <v>2.2322916943692201E-3</v>
      </c>
      <c r="AZ48" s="34">
        <f>$W$28/'Fixed data'!$C$7</f>
        <v>2.2322916943692201E-3</v>
      </c>
      <c r="BA48" s="34">
        <f>$W$28/'Fixed data'!$C$7</f>
        <v>2.2322916943692201E-3</v>
      </c>
      <c r="BB48" s="34">
        <f>$W$28/'Fixed data'!$C$7</f>
        <v>2.2322916943692201E-3</v>
      </c>
      <c r="BC48" s="34">
        <f>$W$28/'Fixed data'!$C$7</f>
        <v>2.2322916943692201E-3</v>
      </c>
      <c r="BD48" s="34">
        <f>$W$28/'Fixed data'!$C$7</f>
        <v>2.2322916943692201E-3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2.2322916943692201E-3</v>
      </c>
      <c r="Z49" s="34">
        <f>$X$28/'Fixed data'!$C$7</f>
        <v>2.2322916943692201E-3</v>
      </c>
      <c r="AA49" s="34">
        <f>$X$28/'Fixed data'!$C$7</f>
        <v>2.2322916943692201E-3</v>
      </c>
      <c r="AB49" s="34">
        <f>$X$28/'Fixed data'!$C$7</f>
        <v>2.2322916943692201E-3</v>
      </c>
      <c r="AC49" s="34">
        <f>$X$28/'Fixed data'!$C$7</f>
        <v>2.2322916943692201E-3</v>
      </c>
      <c r="AD49" s="34">
        <f>$X$28/'Fixed data'!$C$7</f>
        <v>2.2322916943692201E-3</v>
      </c>
      <c r="AE49" s="34">
        <f>$X$28/'Fixed data'!$C$7</f>
        <v>2.2322916943692201E-3</v>
      </c>
      <c r="AF49" s="34">
        <f>$X$28/'Fixed data'!$C$7</f>
        <v>2.2322916943692201E-3</v>
      </c>
      <c r="AG49" s="34">
        <f>$X$28/'Fixed data'!$C$7</f>
        <v>2.2322916943692201E-3</v>
      </c>
      <c r="AH49" s="34">
        <f>$X$28/'Fixed data'!$C$7</f>
        <v>2.2322916943692201E-3</v>
      </c>
      <c r="AI49" s="34">
        <f>$X$28/'Fixed data'!$C$7</f>
        <v>2.2322916943692201E-3</v>
      </c>
      <c r="AJ49" s="34">
        <f>$X$28/'Fixed data'!$C$7</f>
        <v>2.2322916943692201E-3</v>
      </c>
      <c r="AK49" s="34">
        <f>$X$28/'Fixed data'!$C$7</f>
        <v>2.2322916943692201E-3</v>
      </c>
      <c r="AL49" s="34">
        <f>$X$28/'Fixed data'!$C$7</f>
        <v>2.2322916943692201E-3</v>
      </c>
      <c r="AM49" s="34">
        <f>$X$28/'Fixed data'!$C$7</f>
        <v>2.2322916943692201E-3</v>
      </c>
      <c r="AN49" s="34">
        <f>$X$28/'Fixed data'!$C$7</f>
        <v>2.2322916943692201E-3</v>
      </c>
      <c r="AO49" s="34">
        <f>$X$28/'Fixed data'!$C$7</f>
        <v>2.2322916943692201E-3</v>
      </c>
      <c r="AP49" s="34">
        <f>$X$28/'Fixed data'!$C$7</f>
        <v>2.2322916943692201E-3</v>
      </c>
      <c r="AQ49" s="34">
        <f>$X$28/'Fixed data'!$C$7</f>
        <v>2.2322916943692201E-3</v>
      </c>
      <c r="AR49" s="34">
        <f>$X$28/'Fixed data'!$C$7</f>
        <v>2.2322916943692201E-3</v>
      </c>
      <c r="AS49" s="34">
        <f>$X$28/'Fixed data'!$C$7</f>
        <v>2.2322916943692201E-3</v>
      </c>
      <c r="AT49" s="34">
        <f>$X$28/'Fixed data'!$C$7</f>
        <v>2.2322916943692201E-3</v>
      </c>
      <c r="AU49" s="34">
        <f>$X$28/'Fixed data'!$C$7</f>
        <v>2.2322916943692201E-3</v>
      </c>
      <c r="AV49" s="34">
        <f>$X$28/'Fixed data'!$C$7</f>
        <v>2.2322916943692201E-3</v>
      </c>
      <c r="AW49" s="34">
        <f>$X$28/'Fixed data'!$C$7</f>
        <v>2.2322916943692201E-3</v>
      </c>
      <c r="AX49" s="34">
        <f>$X$28/'Fixed data'!$C$7</f>
        <v>2.2322916943692201E-3</v>
      </c>
      <c r="AY49" s="34">
        <f>$X$28/'Fixed data'!$C$7</f>
        <v>2.2322916943692201E-3</v>
      </c>
      <c r="AZ49" s="34">
        <f>$X$28/'Fixed data'!$C$7</f>
        <v>2.2322916943692201E-3</v>
      </c>
      <c r="BA49" s="34">
        <f>$X$28/'Fixed data'!$C$7</f>
        <v>2.2322916943692201E-3</v>
      </c>
      <c r="BB49" s="34">
        <f>$X$28/'Fixed data'!$C$7</f>
        <v>2.2322916943692201E-3</v>
      </c>
      <c r="BC49" s="34">
        <f>$X$28/'Fixed data'!$C$7</f>
        <v>2.2322916943692201E-3</v>
      </c>
      <c r="BD49" s="34">
        <f>$X$28/'Fixed data'!$C$7</f>
        <v>2.2322916943692201E-3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2.2322916943692201E-3</v>
      </c>
      <c r="AA50" s="34">
        <f>$Y$28/'Fixed data'!$C$7</f>
        <v>2.2322916943692201E-3</v>
      </c>
      <c r="AB50" s="34">
        <f>$Y$28/'Fixed data'!$C$7</f>
        <v>2.2322916943692201E-3</v>
      </c>
      <c r="AC50" s="34">
        <f>$Y$28/'Fixed data'!$C$7</f>
        <v>2.2322916943692201E-3</v>
      </c>
      <c r="AD50" s="34">
        <f>$Y$28/'Fixed data'!$C$7</f>
        <v>2.2322916943692201E-3</v>
      </c>
      <c r="AE50" s="34">
        <f>$Y$28/'Fixed data'!$C$7</f>
        <v>2.2322916943692201E-3</v>
      </c>
      <c r="AF50" s="34">
        <f>$Y$28/'Fixed data'!$C$7</f>
        <v>2.2322916943692201E-3</v>
      </c>
      <c r="AG50" s="34">
        <f>$Y$28/'Fixed data'!$C$7</f>
        <v>2.2322916943692201E-3</v>
      </c>
      <c r="AH50" s="34">
        <f>$Y$28/'Fixed data'!$C$7</f>
        <v>2.2322916943692201E-3</v>
      </c>
      <c r="AI50" s="34">
        <f>$Y$28/'Fixed data'!$C$7</f>
        <v>2.2322916943692201E-3</v>
      </c>
      <c r="AJ50" s="34">
        <f>$Y$28/'Fixed data'!$C$7</f>
        <v>2.2322916943692201E-3</v>
      </c>
      <c r="AK50" s="34">
        <f>$Y$28/'Fixed data'!$C$7</f>
        <v>2.2322916943692201E-3</v>
      </c>
      <c r="AL50" s="34">
        <f>$Y$28/'Fixed data'!$C$7</f>
        <v>2.2322916943692201E-3</v>
      </c>
      <c r="AM50" s="34">
        <f>$Y$28/'Fixed data'!$C$7</f>
        <v>2.2322916943692201E-3</v>
      </c>
      <c r="AN50" s="34">
        <f>$Y$28/'Fixed data'!$C$7</f>
        <v>2.2322916943692201E-3</v>
      </c>
      <c r="AO50" s="34">
        <f>$Y$28/'Fixed data'!$C$7</f>
        <v>2.2322916943692201E-3</v>
      </c>
      <c r="AP50" s="34">
        <f>$Y$28/'Fixed data'!$C$7</f>
        <v>2.2322916943692201E-3</v>
      </c>
      <c r="AQ50" s="34">
        <f>$Y$28/'Fixed data'!$C$7</f>
        <v>2.2322916943692201E-3</v>
      </c>
      <c r="AR50" s="34">
        <f>$Y$28/'Fixed data'!$C$7</f>
        <v>2.2322916943692201E-3</v>
      </c>
      <c r="AS50" s="34">
        <f>$Y$28/'Fixed data'!$C$7</f>
        <v>2.2322916943692201E-3</v>
      </c>
      <c r="AT50" s="34">
        <f>$Y$28/'Fixed data'!$C$7</f>
        <v>2.2322916943692201E-3</v>
      </c>
      <c r="AU50" s="34">
        <f>$Y$28/'Fixed data'!$C$7</f>
        <v>2.2322916943692201E-3</v>
      </c>
      <c r="AV50" s="34">
        <f>$Y$28/'Fixed data'!$C$7</f>
        <v>2.2322916943692201E-3</v>
      </c>
      <c r="AW50" s="34">
        <f>$Y$28/'Fixed data'!$C$7</f>
        <v>2.2322916943692201E-3</v>
      </c>
      <c r="AX50" s="34">
        <f>$Y$28/'Fixed data'!$C$7</f>
        <v>2.2322916943692201E-3</v>
      </c>
      <c r="AY50" s="34">
        <f>$Y$28/'Fixed data'!$C$7</f>
        <v>2.2322916943692201E-3</v>
      </c>
      <c r="AZ50" s="34">
        <f>$Y$28/'Fixed data'!$C$7</f>
        <v>2.2322916943692201E-3</v>
      </c>
      <c r="BA50" s="34">
        <f>$Y$28/'Fixed data'!$C$7</f>
        <v>2.2322916943692201E-3</v>
      </c>
      <c r="BB50" s="34">
        <f>$Y$28/'Fixed data'!$C$7</f>
        <v>2.2322916943692201E-3</v>
      </c>
      <c r="BC50" s="34">
        <f>$Y$28/'Fixed data'!$C$7</f>
        <v>2.2322916943692201E-3</v>
      </c>
      <c r="BD50" s="34">
        <f>$Y$28/'Fixed data'!$C$7</f>
        <v>2.2322916943692201E-3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2.2322916943692201E-3</v>
      </c>
      <c r="AB51" s="34">
        <f>$Z$28/'Fixed data'!$C$7</f>
        <v>2.2322916943692201E-3</v>
      </c>
      <c r="AC51" s="34">
        <f>$Z$28/'Fixed data'!$C$7</f>
        <v>2.2322916943692201E-3</v>
      </c>
      <c r="AD51" s="34">
        <f>$Z$28/'Fixed data'!$C$7</f>
        <v>2.2322916943692201E-3</v>
      </c>
      <c r="AE51" s="34">
        <f>$Z$28/'Fixed data'!$C$7</f>
        <v>2.2322916943692201E-3</v>
      </c>
      <c r="AF51" s="34">
        <f>$Z$28/'Fixed data'!$C$7</f>
        <v>2.2322916943692201E-3</v>
      </c>
      <c r="AG51" s="34">
        <f>$Z$28/'Fixed data'!$C$7</f>
        <v>2.2322916943692201E-3</v>
      </c>
      <c r="AH51" s="34">
        <f>$Z$28/'Fixed data'!$C$7</f>
        <v>2.2322916943692201E-3</v>
      </c>
      <c r="AI51" s="34">
        <f>$Z$28/'Fixed data'!$C$7</f>
        <v>2.2322916943692201E-3</v>
      </c>
      <c r="AJ51" s="34">
        <f>$Z$28/'Fixed data'!$C$7</f>
        <v>2.2322916943692201E-3</v>
      </c>
      <c r="AK51" s="34">
        <f>$Z$28/'Fixed data'!$C$7</f>
        <v>2.2322916943692201E-3</v>
      </c>
      <c r="AL51" s="34">
        <f>$Z$28/'Fixed data'!$C$7</f>
        <v>2.2322916943692201E-3</v>
      </c>
      <c r="AM51" s="34">
        <f>$Z$28/'Fixed data'!$C$7</f>
        <v>2.2322916943692201E-3</v>
      </c>
      <c r="AN51" s="34">
        <f>$Z$28/'Fixed data'!$C$7</f>
        <v>2.2322916943692201E-3</v>
      </c>
      <c r="AO51" s="34">
        <f>$Z$28/'Fixed data'!$C$7</f>
        <v>2.2322916943692201E-3</v>
      </c>
      <c r="AP51" s="34">
        <f>$Z$28/'Fixed data'!$C$7</f>
        <v>2.2322916943692201E-3</v>
      </c>
      <c r="AQ51" s="34">
        <f>$Z$28/'Fixed data'!$C$7</f>
        <v>2.2322916943692201E-3</v>
      </c>
      <c r="AR51" s="34">
        <f>$Z$28/'Fixed data'!$C$7</f>
        <v>2.2322916943692201E-3</v>
      </c>
      <c r="AS51" s="34">
        <f>$Z$28/'Fixed data'!$C$7</f>
        <v>2.2322916943692201E-3</v>
      </c>
      <c r="AT51" s="34">
        <f>$Z$28/'Fixed data'!$C$7</f>
        <v>2.2322916943692201E-3</v>
      </c>
      <c r="AU51" s="34">
        <f>$Z$28/'Fixed data'!$C$7</f>
        <v>2.2322916943692201E-3</v>
      </c>
      <c r="AV51" s="34">
        <f>$Z$28/'Fixed data'!$C$7</f>
        <v>2.2322916943692201E-3</v>
      </c>
      <c r="AW51" s="34">
        <f>$Z$28/'Fixed data'!$C$7</f>
        <v>2.2322916943692201E-3</v>
      </c>
      <c r="AX51" s="34">
        <f>$Z$28/'Fixed data'!$C$7</f>
        <v>2.2322916943692201E-3</v>
      </c>
      <c r="AY51" s="34">
        <f>$Z$28/'Fixed data'!$C$7</f>
        <v>2.2322916943692201E-3</v>
      </c>
      <c r="AZ51" s="34">
        <f>$Z$28/'Fixed data'!$C$7</f>
        <v>2.2322916943692201E-3</v>
      </c>
      <c r="BA51" s="34">
        <f>$Z$28/'Fixed data'!$C$7</f>
        <v>2.2322916943692201E-3</v>
      </c>
      <c r="BB51" s="34">
        <f>$Z$28/'Fixed data'!$C$7</f>
        <v>2.2322916943692201E-3</v>
      </c>
      <c r="BC51" s="34">
        <f>$Z$28/'Fixed data'!$C$7</f>
        <v>2.2322916943692201E-3</v>
      </c>
      <c r="BD51" s="34">
        <f>$Z$28/'Fixed data'!$C$7</f>
        <v>2.2322916943692201E-3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2.2322916943692201E-3</v>
      </c>
      <c r="AC52" s="34">
        <f>$AA$28/'Fixed data'!$C$7</f>
        <v>2.2322916943692201E-3</v>
      </c>
      <c r="AD52" s="34">
        <f>$AA$28/'Fixed data'!$C$7</f>
        <v>2.2322916943692201E-3</v>
      </c>
      <c r="AE52" s="34">
        <f>$AA$28/'Fixed data'!$C$7</f>
        <v>2.2322916943692201E-3</v>
      </c>
      <c r="AF52" s="34">
        <f>$AA$28/'Fixed data'!$C$7</f>
        <v>2.2322916943692201E-3</v>
      </c>
      <c r="AG52" s="34">
        <f>$AA$28/'Fixed data'!$C$7</f>
        <v>2.2322916943692201E-3</v>
      </c>
      <c r="AH52" s="34">
        <f>$AA$28/'Fixed data'!$C$7</f>
        <v>2.2322916943692201E-3</v>
      </c>
      <c r="AI52" s="34">
        <f>$AA$28/'Fixed data'!$C$7</f>
        <v>2.2322916943692201E-3</v>
      </c>
      <c r="AJ52" s="34">
        <f>$AA$28/'Fixed data'!$C$7</f>
        <v>2.2322916943692201E-3</v>
      </c>
      <c r="AK52" s="34">
        <f>$AA$28/'Fixed data'!$C$7</f>
        <v>2.2322916943692201E-3</v>
      </c>
      <c r="AL52" s="34">
        <f>$AA$28/'Fixed data'!$C$7</f>
        <v>2.2322916943692201E-3</v>
      </c>
      <c r="AM52" s="34">
        <f>$AA$28/'Fixed data'!$C$7</f>
        <v>2.2322916943692201E-3</v>
      </c>
      <c r="AN52" s="34">
        <f>$AA$28/'Fixed data'!$C$7</f>
        <v>2.2322916943692201E-3</v>
      </c>
      <c r="AO52" s="34">
        <f>$AA$28/'Fixed data'!$C$7</f>
        <v>2.2322916943692201E-3</v>
      </c>
      <c r="AP52" s="34">
        <f>$AA$28/'Fixed data'!$C$7</f>
        <v>2.2322916943692201E-3</v>
      </c>
      <c r="AQ52" s="34">
        <f>$AA$28/'Fixed data'!$C$7</f>
        <v>2.2322916943692201E-3</v>
      </c>
      <c r="AR52" s="34">
        <f>$AA$28/'Fixed data'!$C$7</f>
        <v>2.2322916943692201E-3</v>
      </c>
      <c r="AS52" s="34">
        <f>$AA$28/'Fixed data'!$C$7</f>
        <v>2.2322916943692201E-3</v>
      </c>
      <c r="AT52" s="34">
        <f>$AA$28/'Fixed data'!$C$7</f>
        <v>2.2322916943692201E-3</v>
      </c>
      <c r="AU52" s="34">
        <f>$AA$28/'Fixed data'!$C$7</f>
        <v>2.2322916943692201E-3</v>
      </c>
      <c r="AV52" s="34">
        <f>$AA$28/'Fixed data'!$C$7</f>
        <v>2.2322916943692201E-3</v>
      </c>
      <c r="AW52" s="34">
        <f>$AA$28/'Fixed data'!$C$7</f>
        <v>2.2322916943692201E-3</v>
      </c>
      <c r="AX52" s="34">
        <f>$AA$28/'Fixed data'!$C$7</f>
        <v>2.2322916943692201E-3</v>
      </c>
      <c r="AY52" s="34">
        <f>$AA$28/'Fixed data'!$C$7</f>
        <v>2.2322916943692201E-3</v>
      </c>
      <c r="AZ52" s="34">
        <f>$AA$28/'Fixed data'!$C$7</f>
        <v>2.2322916943692201E-3</v>
      </c>
      <c r="BA52" s="34">
        <f>$AA$28/'Fixed data'!$C$7</f>
        <v>2.2322916943692201E-3</v>
      </c>
      <c r="BB52" s="34">
        <f>$AA$28/'Fixed data'!$C$7</f>
        <v>2.2322916943692201E-3</v>
      </c>
      <c r="BC52" s="34">
        <f>$AA$28/'Fixed data'!$C$7</f>
        <v>2.2322916943692201E-3</v>
      </c>
      <c r="BD52" s="34">
        <f>$AA$28/'Fixed data'!$C$7</f>
        <v>2.2322916943692201E-3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2.2322916943692201E-3</v>
      </c>
      <c r="AD53" s="34">
        <f>$AB$28/'Fixed data'!$C$7</f>
        <v>2.2322916943692201E-3</v>
      </c>
      <c r="AE53" s="34">
        <f>$AB$28/'Fixed data'!$C$7</f>
        <v>2.2322916943692201E-3</v>
      </c>
      <c r="AF53" s="34">
        <f>$AB$28/'Fixed data'!$C$7</f>
        <v>2.2322916943692201E-3</v>
      </c>
      <c r="AG53" s="34">
        <f>$AB$28/'Fixed data'!$C$7</f>
        <v>2.2322916943692201E-3</v>
      </c>
      <c r="AH53" s="34">
        <f>$AB$28/'Fixed data'!$C$7</f>
        <v>2.2322916943692201E-3</v>
      </c>
      <c r="AI53" s="34">
        <f>$AB$28/'Fixed data'!$C$7</f>
        <v>2.2322916943692201E-3</v>
      </c>
      <c r="AJ53" s="34">
        <f>$AB$28/'Fixed data'!$C$7</f>
        <v>2.2322916943692201E-3</v>
      </c>
      <c r="AK53" s="34">
        <f>$AB$28/'Fixed data'!$C$7</f>
        <v>2.2322916943692201E-3</v>
      </c>
      <c r="AL53" s="34">
        <f>$AB$28/'Fixed data'!$C$7</f>
        <v>2.2322916943692201E-3</v>
      </c>
      <c r="AM53" s="34">
        <f>$AB$28/'Fixed data'!$C$7</f>
        <v>2.2322916943692201E-3</v>
      </c>
      <c r="AN53" s="34">
        <f>$AB$28/'Fixed data'!$C$7</f>
        <v>2.2322916943692201E-3</v>
      </c>
      <c r="AO53" s="34">
        <f>$AB$28/'Fixed data'!$C$7</f>
        <v>2.2322916943692201E-3</v>
      </c>
      <c r="AP53" s="34">
        <f>$AB$28/'Fixed data'!$C$7</f>
        <v>2.2322916943692201E-3</v>
      </c>
      <c r="AQ53" s="34">
        <f>$AB$28/'Fixed data'!$C$7</f>
        <v>2.2322916943692201E-3</v>
      </c>
      <c r="AR53" s="34">
        <f>$AB$28/'Fixed data'!$C$7</f>
        <v>2.2322916943692201E-3</v>
      </c>
      <c r="AS53" s="34">
        <f>$AB$28/'Fixed data'!$C$7</f>
        <v>2.2322916943692201E-3</v>
      </c>
      <c r="AT53" s="34">
        <f>$AB$28/'Fixed data'!$C$7</f>
        <v>2.2322916943692201E-3</v>
      </c>
      <c r="AU53" s="34">
        <f>$AB$28/'Fixed data'!$C$7</f>
        <v>2.2322916943692201E-3</v>
      </c>
      <c r="AV53" s="34">
        <f>$AB$28/'Fixed data'!$C$7</f>
        <v>2.2322916943692201E-3</v>
      </c>
      <c r="AW53" s="34">
        <f>$AB$28/'Fixed data'!$C$7</f>
        <v>2.2322916943692201E-3</v>
      </c>
      <c r="AX53" s="34">
        <f>$AB$28/'Fixed data'!$C$7</f>
        <v>2.2322916943692201E-3</v>
      </c>
      <c r="AY53" s="34">
        <f>$AB$28/'Fixed data'!$C$7</f>
        <v>2.2322916943692201E-3</v>
      </c>
      <c r="AZ53" s="34">
        <f>$AB$28/'Fixed data'!$C$7</f>
        <v>2.2322916943692201E-3</v>
      </c>
      <c r="BA53" s="34">
        <f>$AB$28/'Fixed data'!$C$7</f>
        <v>2.2322916943692201E-3</v>
      </c>
      <c r="BB53" s="34">
        <f>$AB$28/'Fixed data'!$C$7</f>
        <v>2.2322916943692201E-3</v>
      </c>
      <c r="BC53" s="34">
        <f>$AB$28/'Fixed data'!$C$7</f>
        <v>2.2322916943692201E-3</v>
      </c>
      <c r="BD53" s="34">
        <f>$AB$28/'Fixed data'!$C$7</f>
        <v>2.2322916943692201E-3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2.2322916943692201E-3</v>
      </c>
      <c r="AE54" s="34">
        <f>$AC$28/'Fixed data'!$C$7</f>
        <v>2.2322916943692201E-3</v>
      </c>
      <c r="AF54" s="34">
        <f>$AC$28/'Fixed data'!$C$7</f>
        <v>2.2322916943692201E-3</v>
      </c>
      <c r="AG54" s="34">
        <f>$AC$28/'Fixed data'!$C$7</f>
        <v>2.2322916943692201E-3</v>
      </c>
      <c r="AH54" s="34">
        <f>$AC$28/'Fixed data'!$C$7</f>
        <v>2.2322916943692201E-3</v>
      </c>
      <c r="AI54" s="34">
        <f>$AC$28/'Fixed data'!$C$7</f>
        <v>2.2322916943692201E-3</v>
      </c>
      <c r="AJ54" s="34">
        <f>$AC$28/'Fixed data'!$C$7</f>
        <v>2.2322916943692201E-3</v>
      </c>
      <c r="AK54" s="34">
        <f>$AC$28/'Fixed data'!$C$7</f>
        <v>2.2322916943692201E-3</v>
      </c>
      <c r="AL54" s="34">
        <f>$AC$28/'Fixed data'!$C$7</f>
        <v>2.2322916943692201E-3</v>
      </c>
      <c r="AM54" s="34">
        <f>$AC$28/'Fixed data'!$C$7</f>
        <v>2.2322916943692201E-3</v>
      </c>
      <c r="AN54" s="34">
        <f>$AC$28/'Fixed data'!$C$7</f>
        <v>2.2322916943692201E-3</v>
      </c>
      <c r="AO54" s="34">
        <f>$AC$28/'Fixed data'!$C$7</f>
        <v>2.2322916943692201E-3</v>
      </c>
      <c r="AP54" s="34">
        <f>$AC$28/'Fixed data'!$C$7</f>
        <v>2.2322916943692201E-3</v>
      </c>
      <c r="AQ54" s="34">
        <f>$AC$28/'Fixed data'!$C$7</f>
        <v>2.2322916943692201E-3</v>
      </c>
      <c r="AR54" s="34">
        <f>$AC$28/'Fixed data'!$C$7</f>
        <v>2.2322916943692201E-3</v>
      </c>
      <c r="AS54" s="34">
        <f>$AC$28/'Fixed data'!$C$7</f>
        <v>2.2322916943692201E-3</v>
      </c>
      <c r="AT54" s="34">
        <f>$AC$28/'Fixed data'!$C$7</f>
        <v>2.2322916943692201E-3</v>
      </c>
      <c r="AU54" s="34">
        <f>$AC$28/'Fixed data'!$C$7</f>
        <v>2.2322916943692201E-3</v>
      </c>
      <c r="AV54" s="34">
        <f>$AC$28/'Fixed data'!$C$7</f>
        <v>2.2322916943692201E-3</v>
      </c>
      <c r="AW54" s="34">
        <f>$AC$28/'Fixed data'!$C$7</f>
        <v>2.2322916943692201E-3</v>
      </c>
      <c r="AX54" s="34">
        <f>$AC$28/'Fixed data'!$C$7</f>
        <v>2.2322916943692201E-3</v>
      </c>
      <c r="AY54" s="34">
        <f>$AC$28/'Fixed data'!$C$7</f>
        <v>2.2322916943692201E-3</v>
      </c>
      <c r="AZ54" s="34">
        <f>$AC$28/'Fixed data'!$C$7</f>
        <v>2.2322916943692201E-3</v>
      </c>
      <c r="BA54" s="34">
        <f>$AC$28/'Fixed data'!$C$7</f>
        <v>2.2322916943692201E-3</v>
      </c>
      <c r="BB54" s="34">
        <f>$AC$28/'Fixed data'!$C$7</f>
        <v>2.2322916943692201E-3</v>
      </c>
      <c r="BC54" s="34">
        <f>$AC$28/'Fixed data'!$C$7</f>
        <v>2.2322916943692201E-3</v>
      </c>
      <c r="BD54" s="34">
        <f>$AC$28/'Fixed data'!$C$7</f>
        <v>2.2322916943692201E-3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2.2322916943692201E-3</v>
      </c>
      <c r="AF55" s="34">
        <f>$AD$28/'Fixed data'!$C$7</f>
        <v>2.2322916943692201E-3</v>
      </c>
      <c r="AG55" s="34">
        <f>$AD$28/'Fixed data'!$C$7</f>
        <v>2.2322916943692201E-3</v>
      </c>
      <c r="AH55" s="34">
        <f>$AD$28/'Fixed data'!$C$7</f>
        <v>2.2322916943692201E-3</v>
      </c>
      <c r="AI55" s="34">
        <f>$AD$28/'Fixed data'!$C$7</f>
        <v>2.2322916943692201E-3</v>
      </c>
      <c r="AJ55" s="34">
        <f>$AD$28/'Fixed data'!$C$7</f>
        <v>2.2322916943692201E-3</v>
      </c>
      <c r="AK55" s="34">
        <f>$AD$28/'Fixed data'!$C$7</f>
        <v>2.2322916943692201E-3</v>
      </c>
      <c r="AL55" s="34">
        <f>$AD$28/'Fixed data'!$C$7</f>
        <v>2.2322916943692201E-3</v>
      </c>
      <c r="AM55" s="34">
        <f>$AD$28/'Fixed data'!$C$7</f>
        <v>2.2322916943692201E-3</v>
      </c>
      <c r="AN55" s="34">
        <f>$AD$28/'Fixed data'!$C$7</f>
        <v>2.2322916943692201E-3</v>
      </c>
      <c r="AO55" s="34">
        <f>$AD$28/'Fixed data'!$C$7</f>
        <v>2.2322916943692201E-3</v>
      </c>
      <c r="AP55" s="34">
        <f>$AD$28/'Fixed data'!$C$7</f>
        <v>2.2322916943692201E-3</v>
      </c>
      <c r="AQ55" s="34">
        <f>$AD$28/'Fixed data'!$C$7</f>
        <v>2.2322916943692201E-3</v>
      </c>
      <c r="AR55" s="34">
        <f>$AD$28/'Fixed data'!$C$7</f>
        <v>2.2322916943692201E-3</v>
      </c>
      <c r="AS55" s="34">
        <f>$AD$28/'Fixed data'!$C$7</f>
        <v>2.2322916943692201E-3</v>
      </c>
      <c r="AT55" s="34">
        <f>$AD$28/'Fixed data'!$C$7</f>
        <v>2.2322916943692201E-3</v>
      </c>
      <c r="AU55" s="34">
        <f>$AD$28/'Fixed data'!$C$7</f>
        <v>2.2322916943692201E-3</v>
      </c>
      <c r="AV55" s="34">
        <f>$AD$28/'Fixed data'!$C$7</f>
        <v>2.2322916943692201E-3</v>
      </c>
      <c r="AW55" s="34">
        <f>$AD$28/'Fixed data'!$C$7</f>
        <v>2.2322916943692201E-3</v>
      </c>
      <c r="AX55" s="34">
        <f>$AD$28/'Fixed data'!$C$7</f>
        <v>2.2322916943692201E-3</v>
      </c>
      <c r="AY55" s="34">
        <f>$AD$28/'Fixed data'!$C$7</f>
        <v>2.2322916943692201E-3</v>
      </c>
      <c r="AZ55" s="34">
        <f>$AD$28/'Fixed data'!$C$7</f>
        <v>2.2322916943692201E-3</v>
      </c>
      <c r="BA55" s="34">
        <f>$AD$28/'Fixed data'!$C$7</f>
        <v>2.2322916943692201E-3</v>
      </c>
      <c r="BB55" s="34">
        <f>$AD$28/'Fixed data'!$C$7</f>
        <v>2.2322916943692201E-3</v>
      </c>
      <c r="BC55" s="34">
        <f>$AD$28/'Fixed data'!$C$7</f>
        <v>2.2322916943692201E-3</v>
      </c>
      <c r="BD55" s="34">
        <f>$AD$28/'Fixed data'!$C$7</f>
        <v>2.2322916943692201E-3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2.2322916943692201E-3</v>
      </c>
      <c r="AG56" s="34">
        <f>$AE$28/'Fixed data'!$C$7</f>
        <v>2.2322916943692201E-3</v>
      </c>
      <c r="AH56" s="34">
        <f>$AE$28/'Fixed data'!$C$7</f>
        <v>2.2322916943692201E-3</v>
      </c>
      <c r="AI56" s="34">
        <f>$AE$28/'Fixed data'!$C$7</f>
        <v>2.2322916943692201E-3</v>
      </c>
      <c r="AJ56" s="34">
        <f>$AE$28/'Fixed data'!$C$7</f>
        <v>2.2322916943692201E-3</v>
      </c>
      <c r="AK56" s="34">
        <f>$AE$28/'Fixed data'!$C$7</f>
        <v>2.2322916943692201E-3</v>
      </c>
      <c r="AL56" s="34">
        <f>$AE$28/'Fixed data'!$C$7</f>
        <v>2.2322916943692201E-3</v>
      </c>
      <c r="AM56" s="34">
        <f>$AE$28/'Fixed data'!$C$7</f>
        <v>2.2322916943692201E-3</v>
      </c>
      <c r="AN56" s="34">
        <f>$AE$28/'Fixed data'!$C$7</f>
        <v>2.2322916943692201E-3</v>
      </c>
      <c r="AO56" s="34">
        <f>$AE$28/'Fixed data'!$C$7</f>
        <v>2.2322916943692201E-3</v>
      </c>
      <c r="AP56" s="34">
        <f>$AE$28/'Fixed data'!$C$7</f>
        <v>2.2322916943692201E-3</v>
      </c>
      <c r="AQ56" s="34">
        <f>$AE$28/'Fixed data'!$C$7</f>
        <v>2.2322916943692201E-3</v>
      </c>
      <c r="AR56" s="34">
        <f>$AE$28/'Fixed data'!$C$7</f>
        <v>2.2322916943692201E-3</v>
      </c>
      <c r="AS56" s="34">
        <f>$AE$28/'Fixed data'!$C$7</f>
        <v>2.2322916943692201E-3</v>
      </c>
      <c r="AT56" s="34">
        <f>$AE$28/'Fixed data'!$C$7</f>
        <v>2.2322916943692201E-3</v>
      </c>
      <c r="AU56" s="34">
        <f>$AE$28/'Fixed data'!$C$7</f>
        <v>2.2322916943692201E-3</v>
      </c>
      <c r="AV56" s="34">
        <f>$AE$28/'Fixed data'!$C$7</f>
        <v>2.2322916943692201E-3</v>
      </c>
      <c r="AW56" s="34">
        <f>$AE$28/'Fixed data'!$C$7</f>
        <v>2.2322916943692201E-3</v>
      </c>
      <c r="AX56" s="34">
        <f>$AE$28/'Fixed data'!$C$7</f>
        <v>2.2322916943692201E-3</v>
      </c>
      <c r="AY56" s="34">
        <f>$AE$28/'Fixed data'!$C$7</f>
        <v>2.2322916943692201E-3</v>
      </c>
      <c r="AZ56" s="34">
        <f>$AE$28/'Fixed data'!$C$7</f>
        <v>2.2322916943692201E-3</v>
      </c>
      <c r="BA56" s="34">
        <f>$AE$28/'Fixed data'!$C$7</f>
        <v>2.2322916943692201E-3</v>
      </c>
      <c r="BB56" s="34">
        <f>$AE$28/'Fixed data'!$C$7</f>
        <v>2.2322916943692201E-3</v>
      </c>
      <c r="BC56" s="34">
        <f>$AE$28/'Fixed data'!$C$7</f>
        <v>2.2322916943692201E-3</v>
      </c>
      <c r="BD56" s="34">
        <f>$AE$28/'Fixed data'!$C$7</f>
        <v>2.2322916943692201E-3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2.2322916943692201E-3</v>
      </c>
      <c r="AH57" s="34">
        <f>$AF$28/'Fixed data'!$C$7</f>
        <v>2.2322916943692201E-3</v>
      </c>
      <c r="AI57" s="34">
        <f>$AF$28/'Fixed data'!$C$7</f>
        <v>2.2322916943692201E-3</v>
      </c>
      <c r="AJ57" s="34">
        <f>$AF$28/'Fixed data'!$C$7</f>
        <v>2.2322916943692201E-3</v>
      </c>
      <c r="AK57" s="34">
        <f>$AF$28/'Fixed data'!$C$7</f>
        <v>2.2322916943692201E-3</v>
      </c>
      <c r="AL57" s="34">
        <f>$AF$28/'Fixed data'!$C$7</f>
        <v>2.2322916943692201E-3</v>
      </c>
      <c r="AM57" s="34">
        <f>$AF$28/'Fixed data'!$C$7</f>
        <v>2.2322916943692201E-3</v>
      </c>
      <c r="AN57" s="34">
        <f>$AF$28/'Fixed data'!$C$7</f>
        <v>2.2322916943692201E-3</v>
      </c>
      <c r="AO57" s="34">
        <f>$AF$28/'Fixed data'!$C$7</f>
        <v>2.2322916943692201E-3</v>
      </c>
      <c r="AP57" s="34">
        <f>$AF$28/'Fixed data'!$C$7</f>
        <v>2.2322916943692201E-3</v>
      </c>
      <c r="AQ57" s="34">
        <f>$AF$28/'Fixed data'!$C$7</f>
        <v>2.2322916943692201E-3</v>
      </c>
      <c r="AR57" s="34">
        <f>$AF$28/'Fixed data'!$C$7</f>
        <v>2.2322916943692201E-3</v>
      </c>
      <c r="AS57" s="34">
        <f>$AF$28/'Fixed data'!$C$7</f>
        <v>2.2322916943692201E-3</v>
      </c>
      <c r="AT57" s="34">
        <f>$AF$28/'Fixed data'!$C$7</f>
        <v>2.2322916943692201E-3</v>
      </c>
      <c r="AU57" s="34">
        <f>$AF$28/'Fixed data'!$C$7</f>
        <v>2.2322916943692201E-3</v>
      </c>
      <c r="AV57" s="34">
        <f>$AF$28/'Fixed data'!$C$7</f>
        <v>2.2322916943692201E-3</v>
      </c>
      <c r="AW57" s="34">
        <f>$AF$28/'Fixed data'!$C$7</f>
        <v>2.2322916943692201E-3</v>
      </c>
      <c r="AX57" s="34">
        <f>$AF$28/'Fixed data'!$C$7</f>
        <v>2.2322916943692201E-3</v>
      </c>
      <c r="AY57" s="34">
        <f>$AF$28/'Fixed data'!$C$7</f>
        <v>2.2322916943692201E-3</v>
      </c>
      <c r="AZ57" s="34">
        <f>$AF$28/'Fixed data'!$C$7</f>
        <v>2.2322916943692201E-3</v>
      </c>
      <c r="BA57" s="34">
        <f>$AF$28/'Fixed data'!$C$7</f>
        <v>2.2322916943692201E-3</v>
      </c>
      <c r="BB57" s="34">
        <f>$AF$28/'Fixed data'!$C$7</f>
        <v>2.2322916943692201E-3</v>
      </c>
      <c r="BC57" s="34">
        <f>$AF$28/'Fixed data'!$C$7</f>
        <v>2.2322916943692201E-3</v>
      </c>
      <c r="BD57" s="34">
        <f>$AF$28/'Fixed data'!$C$7</f>
        <v>2.2322916943692201E-3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2.2322916943692201E-3</v>
      </c>
      <c r="AI58" s="34">
        <f>$AG$28/'Fixed data'!$C$7</f>
        <v>2.2322916943692201E-3</v>
      </c>
      <c r="AJ58" s="34">
        <f>$AG$28/'Fixed data'!$C$7</f>
        <v>2.2322916943692201E-3</v>
      </c>
      <c r="AK58" s="34">
        <f>$AG$28/'Fixed data'!$C$7</f>
        <v>2.2322916943692201E-3</v>
      </c>
      <c r="AL58" s="34">
        <f>$AG$28/'Fixed data'!$C$7</f>
        <v>2.2322916943692201E-3</v>
      </c>
      <c r="AM58" s="34">
        <f>$AG$28/'Fixed data'!$C$7</f>
        <v>2.2322916943692201E-3</v>
      </c>
      <c r="AN58" s="34">
        <f>$AG$28/'Fixed data'!$C$7</f>
        <v>2.2322916943692201E-3</v>
      </c>
      <c r="AO58" s="34">
        <f>$AG$28/'Fixed data'!$C$7</f>
        <v>2.2322916943692201E-3</v>
      </c>
      <c r="AP58" s="34">
        <f>$AG$28/'Fixed data'!$C$7</f>
        <v>2.2322916943692201E-3</v>
      </c>
      <c r="AQ58" s="34">
        <f>$AG$28/'Fixed data'!$C$7</f>
        <v>2.2322916943692201E-3</v>
      </c>
      <c r="AR58" s="34">
        <f>$AG$28/'Fixed data'!$C$7</f>
        <v>2.2322916943692201E-3</v>
      </c>
      <c r="AS58" s="34">
        <f>$AG$28/'Fixed data'!$C$7</f>
        <v>2.2322916943692201E-3</v>
      </c>
      <c r="AT58" s="34">
        <f>$AG$28/'Fixed data'!$C$7</f>
        <v>2.2322916943692201E-3</v>
      </c>
      <c r="AU58" s="34">
        <f>$AG$28/'Fixed data'!$C$7</f>
        <v>2.2322916943692201E-3</v>
      </c>
      <c r="AV58" s="34">
        <f>$AG$28/'Fixed data'!$C$7</f>
        <v>2.2322916943692201E-3</v>
      </c>
      <c r="AW58" s="34">
        <f>$AG$28/'Fixed data'!$C$7</f>
        <v>2.2322916943692201E-3</v>
      </c>
      <c r="AX58" s="34">
        <f>$AG$28/'Fixed data'!$C$7</f>
        <v>2.2322916943692201E-3</v>
      </c>
      <c r="AY58" s="34">
        <f>$AG$28/'Fixed data'!$C$7</f>
        <v>2.2322916943692201E-3</v>
      </c>
      <c r="AZ58" s="34">
        <f>$AG$28/'Fixed data'!$C$7</f>
        <v>2.2322916943692201E-3</v>
      </c>
      <c r="BA58" s="34">
        <f>$AG$28/'Fixed data'!$C$7</f>
        <v>2.2322916943692201E-3</v>
      </c>
      <c r="BB58" s="34">
        <f>$AG$28/'Fixed data'!$C$7</f>
        <v>2.2322916943692201E-3</v>
      </c>
      <c r="BC58" s="34">
        <f>$AG$28/'Fixed data'!$C$7</f>
        <v>2.2322916943692201E-3</v>
      </c>
      <c r="BD58" s="34">
        <f>$AG$28/'Fixed data'!$C$7</f>
        <v>2.2322916943692201E-3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2.2322916943692201E-3</v>
      </c>
      <c r="AJ59" s="34">
        <f>$AH$28/'Fixed data'!$C$7</f>
        <v>2.2322916943692201E-3</v>
      </c>
      <c r="AK59" s="34">
        <f>$AH$28/'Fixed data'!$C$7</f>
        <v>2.2322916943692201E-3</v>
      </c>
      <c r="AL59" s="34">
        <f>$AH$28/'Fixed data'!$C$7</f>
        <v>2.2322916943692201E-3</v>
      </c>
      <c r="AM59" s="34">
        <f>$AH$28/'Fixed data'!$C$7</f>
        <v>2.2322916943692201E-3</v>
      </c>
      <c r="AN59" s="34">
        <f>$AH$28/'Fixed data'!$C$7</f>
        <v>2.2322916943692201E-3</v>
      </c>
      <c r="AO59" s="34">
        <f>$AH$28/'Fixed data'!$C$7</f>
        <v>2.2322916943692201E-3</v>
      </c>
      <c r="AP59" s="34">
        <f>$AH$28/'Fixed data'!$C$7</f>
        <v>2.2322916943692201E-3</v>
      </c>
      <c r="AQ59" s="34">
        <f>$AH$28/'Fixed data'!$C$7</f>
        <v>2.2322916943692201E-3</v>
      </c>
      <c r="AR59" s="34">
        <f>$AH$28/'Fixed data'!$C$7</f>
        <v>2.2322916943692201E-3</v>
      </c>
      <c r="AS59" s="34">
        <f>$AH$28/'Fixed data'!$C$7</f>
        <v>2.2322916943692201E-3</v>
      </c>
      <c r="AT59" s="34">
        <f>$AH$28/'Fixed data'!$C$7</f>
        <v>2.2322916943692201E-3</v>
      </c>
      <c r="AU59" s="34">
        <f>$AH$28/'Fixed data'!$C$7</f>
        <v>2.2322916943692201E-3</v>
      </c>
      <c r="AV59" s="34">
        <f>$AH$28/'Fixed data'!$C$7</f>
        <v>2.2322916943692201E-3</v>
      </c>
      <c r="AW59" s="34">
        <f>$AH$28/'Fixed data'!$C$7</f>
        <v>2.2322916943692201E-3</v>
      </c>
      <c r="AX59" s="34">
        <f>$AH$28/'Fixed data'!$C$7</f>
        <v>2.2322916943692201E-3</v>
      </c>
      <c r="AY59" s="34">
        <f>$AH$28/'Fixed data'!$C$7</f>
        <v>2.2322916943692201E-3</v>
      </c>
      <c r="AZ59" s="34">
        <f>$AH$28/'Fixed data'!$C$7</f>
        <v>2.2322916943692201E-3</v>
      </c>
      <c r="BA59" s="34">
        <f>$AH$28/'Fixed data'!$C$7</f>
        <v>2.2322916943692201E-3</v>
      </c>
      <c r="BB59" s="34">
        <f>$AH$28/'Fixed data'!$C$7</f>
        <v>2.2322916943692201E-3</v>
      </c>
      <c r="BC59" s="34">
        <f>$AH$28/'Fixed data'!$C$7</f>
        <v>2.2322916943692201E-3</v>
      </c>
      <c r="BD59" s="34">
        <f>$AH$28/'Fixed data'!$C$7</f>
        <v>2.2322916943692201E-3</v>
      </c>
    </row>
    <row r="60" spans="1:56" ht="16.5" collapsed="1" x14ac:dyDescent="0.35">
      <c r="A60" s="115"/>
      <c r="B60" s="9" t="s">
        <v>7</v>
      </c>
      <c r="C60" s="9" t="s">
        <v>61</v>
      </c>
      <c r="D60" s="9" t="s">
        <v>40</v>
      </c>
      <c r="E60" s="34">
        <f>SUM(E30:E59)</f>
        <v>0</v>
      </c>
      <c r="F60" s="34">
        <f t="shared" ref="F60:BD60" si="6">SUM(F30:F59)</f>
        <v>-1.2451555555555556E-2</v>
      </c>
      <c r="G60" s="34">
        <f t="shared" si="6"/>
        <v>-2.7120681169505886E-2</v>
      </c>
      <c r="H60" s="34">
        <f t="shared" si="6"/>
        <v>-4.1517684704479044E-2</v>
      </c>
      <c r="I60" s="34">
        <f t="shared" si="6"/>
        <v>-5.5635577123396888E-2</v>
      </c>
      <c r="J60" s="34">
        <f t="shared" si="6"/>
        <v>-6.9431018025206986E-2</v>
      </c>
      <c r="K60" s="34">
        <f t="shared" si="6"/>
        <v>-8.2891456818121642E-2</v>
      </c>
      <c r="L60" s="34">
        <f t="shared" si="6"/>
        <v>-9.5973825733194282E-2</v>
      </c>
      <c r="M60" s="34">
        <f t="shared" si="6"/>
        <v>-0.10865063170118547</v>
      </c>
      <c r="N60" s="34">
        <f t="shared" si="6"/>
        <v>-0.10711460336417475</v>
      </c>
      <c r="O60" s="34">
        <f t="shared" si="6"/>
        <v>-0.10542895898895518</v>
      </c>
      <c r="P60" s="34">
        <f t="shared" si="6"/>
        <v>-0.10359562159573704</v>
      </c>
      <c r="Q60" s="34">
        <f t="shared" si="6"/>
        <v>-0.10161879734122031</v>
      </c>
      <c r="R60" s="34">
        <f t="shared" si="6"/>
        <v>-9.9529997706711157E-2</v>
      </c>
      <c r="S60" s="34">
        <f t="shared" si="6"/>
        <v>-9.7337565074378615E-2</v>
      </c>
      <c r="T60" s="34">
        <f t="shared" si="6"/>
        <v>-9.5122823213367236E-2</v>
      </c>
      <c r="U60" s="34">
        <f t="shared" si="6"/>
        <v>-9.289109375247516E-2</v>
      </c>
      <c r="V60" s="34">
        <f t="shared" si="6"/>
        <v>-9.0658802058105933E-2</v>
      </c>
      <c r="W60" s="34">
        <f t="shared" si="6"/>
        <v>-8.8426510363736707E-2</v>
      </c>
      <c r="X60" s="34">
        <f t="shared" si="6"/>
        <v>-8.6194218669367481E-2</v>
      </c>
      <c r="Y60" s="34">
        <f t="shared" si="6"/>
        <v>-8.3961926974998255E-2</v>
      </c>
      <c r="Z60" s="34">
        <f t="shared" si="6"/>
        <v>-8.1729635280629029E-2</v>
      </c>
      <c r="AA60" s="34">
        <f t="shared" si="6"/>
        <v>-7.9497343586259803E-2</v>
      </c>
      <c r="AB60" s="34">
        <f t="shared" si="6"/>
        <v>-7.7265051891890577E-2</v>
      </c>
      <c r="AC60" s="34">
        <f t="shared" si="6"/>
        <v>-7.503276019752135E-2</v>
      </c>
      <c r="AD60" s="34">
        <f t="shared" si="6"/>
        <v>-7.2800468503152124E-2</v>
      </c>
      <c r="AE60" s="34">
        <f t="shared" si="6"/>
        <v>-7.0568176808782898E-2</v>
      </c>
      <c r="AF60" s="34">
        <f t="shared" si="6"/>
        <v>-6.8335885114413672E-2</v>
      </c>
      <c r="AG60" s="34">
        <f t="shared" si="6"/>
        <v>-6.6103593420044446E-2</v>
      </c>
      <c r="AH60" s="34">
        <f t="shared" si="6"/>
        <v>-6.387130172567522E-2</v>
      </c>
      <c r="AI60" s="34">
        <f t="shared" si="6"/>
        <v>-6.1639010031306E-2</v>
      </c>
      <c r="AJ60" s="34">
        <f t="shared" si="6"/>
        <v>-6.1639010031306E-2</v>
      </c>
      <c r="AK60" s="34">
        <f t="shared" si="6"/>
        <v>-6.1639010031306E-2</v>
      </c>
      <c r="AL60" s="34">
        <f t="shared" si="6"/>
        <v>-6.1639010031306E-2</v>
      </c>
      <c r="AM60" s="34">
        <f t="shared" si="6"/>
        <v>-6.1639010031306E-2</v>
      </c>
      <c r="AN60" s="34">
        <f t="shared" si="6"/>
        <v>-6.1639010031306E-2</v>
      </c>
      <c r="AO60" s="34">
        <f t="shared" si="6"/>
        <v>-6.1639010031306E-2</v>
      </c>
      <c r="AP60" s="34">
        <f t="shared" si="6"/>
        <v>-6.1639010031306E-2</v>
      </c>
      <c r="AQ60" s="34">
        <f t="shared" si="6"/>
        <v>-6.1639010031306E-2</v>
      </c>
      <c r="AR60" s="34">
        <f t="shared" si="6"/>
        <v>-6.1639010031306E-2</v>
      </c>
      <c r="AS60" s="34">
        <f t="shared" si="6"/>
        <v>-6.1639010031306E-2</v>
      </c>
      <c r="AT60" s="34">
        <f t="shared" si="6"/>
        <v>-6.1639010031306E-2</v>
      </c>
      <c r="AU60" s="34">
        <f t="shared" si="6"/>
        <v>-6.1639010031306E-2</v>
      </c>
      <c r="AV60" s="34">
        <f t="shared" si="6"/>
        <v>-6.1639010031306E-2</v>
      </c>
      <c r="AW60" s="34">
        <f t="shared" si="6"/>
        <v>-6.1639010031306E-2</v>
      </c>
      <c r="AX60" s="34">
        <f t="shared" si="6"/>
        <v>-6.1639010031306E-2</v>
      </c>
      <c r="AY60" s="34">
        <f t="shared" si="6"/>
        <v>-4.9187454475750486E-2</v>
      </c>
      <c r="AZ60" s="34">
        <f t="shared" si="6"/>
        <v>-3.4518328861800208E-2</v>
      </c>
      <c r="BA60" s="34">
        <f t="shared" si="6"/>
        <v>-2.0121325326827047E-2</v>
      </c>
      <c r="BB60" s="34">
        <f t="shared" si="6"/>
        <v>-6.0034329079091875E-3</v>
      </c>
      <c r="BC60" s="34">
        <f t="shared" si="6"/>
        <v>7.7920079939009087E-3</v>
      </c>
      <c r="BD60" s="34">
        <f t="shared" si="6"/>
        <v>2.1252446786815565E-2</v>
      </c>
    </row>
    <row r="61" spans="1:56" ht="17.25" hidden="1" customHeight="1" outlineLevel="1" x14ac:dyDescent="0.35">
      <c r="A61" s="115"/>
      <c r="B61" s="9" t="s">
        <v>35</v>
      </c>
      <c r="C61" s="9" t="s">
        <v>62</v>
      </c>
      <c r="D61" s="9" t="s">
        <v>40</v>
      </c>
      <c r="E61" s="34">
        <v>0</v>
      </c>
      <c r="F61" s="34">
        <f>E62</f>
        <v>-0.56032000000000004</v>
      </c>
      <c r="G61" s="34">
        <f t="shared" ref="G61:BD61" si="7">F62</f>
        <v>-1.2079790970722093</v>
      </c>
      <c r="H61" s="34">
        <f t="shared" si="7"/>
        <v>-1.8287235749764958</v>
      </c>
      <c r="I61" s="34">
        <f t="shared" si="7"/>
        <v>-2.4225110491233197</v>
      </c>
      <c r="J61" s="34">
        <f t="shared" si="7"/>
        <v>-2.9876703125813773</v>
      </c>
      <c r="K61" s="34">
        <f t="shared" si="7"/>
        <v>-3.52395904023733</v>
      </c>
      <c r="L61" s="34">
        <f t="shared" si="7"/>
        <v>-4.0297741845974775</v>
      </c>
      <c r="M61" s="34">
        <f t="shared" si="7"/>
        <v>-4.5042566274238869</v>
      </c>
      <c r="N61" s="34">
        <f t="shared" si="7"/>
        <v>-4.326484720557219</v>
      </c>
      <c r="O61" s="34">
        <f t="shared" si="7"/>
        <v>-4.1435161203081643</v>
      </c>
      <c r="P61" s="34">
        <f t="shared" si="7"/>
        <v>-3.9555869786243925</v>
      </c>
      <c r="Q61" s="34">
        <f t="shared" si="7"/>
        <v>-3.7630342655754023</v>
      </c>
      <c r="R61" s="34">
        <f t="shared" si="7"/>
        <v>-3.5674194846812699</v>
      </c>
      <c r="S61" s="34">
        <f t="shared" si="7"/>
        <v>-3.3692300185195947</v>
      </c>
      <c r="T61" s="34">
        <f t="shared" si="7"/>
        <v>-3.172229069699704</v>
      </c>
      <c r="U61" s="34">
        <f t="shared" si="7"/>
        <v>-2.9766784207461932</v>
      </c>
      <c r="V61" s="34">
        <f t="shared" si="7"/>
        <v>-2.7833342007471029</v>
      </c>
      <c r="W61" s="34">
        <f t="shared" si="7"/>
        <v>-2.592222272442382</v>
      </c>
      <c r="X61" s="34">
        <f t="shared" si="7"/>
        <v>-2.4033426358320304</v>
      </c>
      <c r="Y61" s="34">
        <f t="shared" si="7"/>
        <v>-2.2166952909160482</v>
      </c>
      <c r="Z61" s="34">
        <f t="shared" si="7"/>
        <v>-2.0322802376944349</v>
      </c>
      <c r="AA61" s="34">
        <f t="shared" si="7"/>
        <v>-1.8500974761671909</v>
      </c>
      <c r="AB61" s="34">
        <f t="shared" si="7"/>
        <v>-1.6701470063343162</v>
      </c>
      <c r="AC61" s="34">
        <f t="shared" si="7"/>
        <v>-1.4924288281958107</v>
      </c>
      <c r="AD61" s="34">
        <f t="shared" si="7"/>
        <v>-1.3169429417516745</v>
      </c>
      <c r="AE61" s="34">
        <f t="shared" si="7"/>
        <v>-1.1436893470019074</v>
      </c>
      <c r="AF61" s="34">
        <f t="shared" si="7"/>
        <v>-0.97266804394650963</v>
      </c>
      <c r="AG61" s="34">
        <f t="shared" si="7"/>
        <v>-0.80387903258548099</v>
      </c>
      <c r="AH61" s="34">
        <f t="shared" si="7"/>
        <v>-0.63732231291882169</v>
      </c>
      <c r="AI61" s="34">
        <f t="shared" si="7"/>
        <v>-0.47299788494653155</v>
      </c>
      <c r="AJ61" s="34">
        <f t="shared" si="7"/>
        <v>-0.31090574866861065</v>
      </c>
      <c r="AK61" s="34">
        <f t="shared" si="7"/>
        <v>-0.14881361239068974</v>
      </c>
      <c r="AL61" s="34">
        <f t="shared" si="7"/>
        <v>1.3278523887231164E-2</v>
      </c>
      <c r="AM61" s="34">
        <f t="shared" si="7"/>
        <v>0.17537066016515207</v>
      </c>
      <c r="AN61" s="34">
        <f t="shared" si="7"/>
        <v>0.33746279644307298</v>
      </c>
      <c r="AO61" s="34">
        <f t="shared" si="7"/>
        <v>0.49955493272099388</v>
      </c>
      <c r="AP61" s="34">
        <f t="shared" si="7"/>
        <v>0.66164706899891479</v>
      </c>
      <c r="AQ61" s="34">
        <f t="shared" si="7"/>
        <v>0.82373920527683575</v>
      </c>
      <c r="AR61" s="34">
        <f t="shared" si="7"/>
        <v>0.9858313415547566</v>
      </c>
      <c r="AS61" s="34">
        <f t="shared" si="7"/>
        <v>1.1479234778326775</v>
      </c>
      <c r="AT61" s="34">
        <f t="shared" si="7"/>
        <v>1.3100156141105983</v>
      </c>
      <c r="AU61" s="34">
        <f t="shared" si="7"/>
        <v>1.4721077503885192</v>
      </c>
      <c r="AV61" s="34">
        <f t="shared" si="7"/>
        <v>1.63419988666644</v>
      </c>
      <c r="AW61" s="34">
        <f t="shared" si="7"/>
        <v>1.7962920229443609</v>
      </c>
      <c r="AX61" s="34">
        <f t="shared" si="7"/>
        <v>1.9583841592222817</v>
      </c>
      <c r="AY61" s="34">
        <f t="shared" si="7"/>
        <v>2.0200231692535877</v>
      </c>
      <c r="AZ61" s="34">
        <f t="shared" si="7"/>
        <v>2.0692106237293384</v>
      </c>
      <c r="BA61" s="34">
        <f t="shared" si="7"/>
        <v>2.1037289525911387</v>
      </c>
      <c r="BB61" s="34">
        <f t="shared" si="7"/>
        <v>2.1238502779179655</v>
      </c>
      <c r="BC61" s="34">
        <f t="shared" si="7"/>
        <v>2.1298537108258748</v>
      </c>
      <c r="BD61" s="34">
        <f t="shared" si="7"/>
        <v>2.1220617028319739</v>
      </c>
    </row>
    <row r="62" spans="1:56" ht="16.5" hidden="1" customHeight="1" outlineLevel="1" x14ac:dyDescent="0.3">
      <c r="A62" s="115"/>
      <c r="B62" s="9" t="s">
        <v>34</v>
      </c>
      <c r="C62" s="9" t="s">
        <v>68</v>
      </c>
      <c r="D62" s="9" t="s">
        <v>40</v>
      </c>
      <c r="E62" s="34">
        <f t="shared" ref="E62:BD62" si="8">E28-E60+E61</f>
        <v>-0.56032000000000004</v>
      </c>
      <c r="F62" s="34">
        <f t="shared" si="8"/>
        <v>-1.2079790970722093</v>
      </c>
      <c r="G62" s="34">
        <f t="shared" si="8"/>
        <v>-1.8287235749764958</v>
      </c>
      <c r="H62" s="34">
        <f t="shared" si="8"/>
        <v>-2.4225110491233197</v>
      </c>
      <c r="I62" s="34">
        <f t="shared" si="8"/>
        <v>-2.9876703125813773</v>
      </c>
      <c r="J62" s="34">
        <f t="shared" si="8"/>
        <v>-3.52395904023733</v>
      </c>
      <c r="K62" s="34">
        <f t="shared" si="8"/>
        <v>-4.0297741845974775</v>
      </c>
      <c r="L62" s="34">
        <f t="shared" si="8"/>
        <v>-4.5042566274238869</v>
      </c>
      <c r="M62" s="34">
        <f t="shared" si="8"/>
        <v>-4.326484720557219</v>
      </c>
      <c r="N62" s="34">
        <f t="shared" si="8"/>
        <v>-4.1435161203081643</v>
      </c>
      <c r="O62" s="34">
        <f t="shared" si="8"/>
        <v>-3.9555869786243925</v>
      </c>
      <c r="P62" s="34">
        <f t="shared" si="8"/>
        <v>-3.7630342655754023</v>
      </c>
      <c r="Q62" s="34">
        <f t="shared" si="8"/>
        <v>-3.5674194846812699</v>
      </c>
      <c r="R62" s="34">
        <f t="shared" si="8"/>
        <v>-3.3692300185195947</v>
      </c>
      <c r="S62" s="34">
        <f t="shared" si="8"/>
        <v>-3.172229069699704</v>
      </c>
      <c r="T62" s="34">
        <f t="shared" si="8"/>
        <v>-2.9766784207461932</v>
      </c>
      <c r="U62" s="34">
        <f t="shared" si="8"/>
        <v>-2.7833342007471029</v>
      </c>
      <c r="V62" s="34">
        <f t="shared" si="8"/>
        <v>-2.592222272442382</v>
      </c>
      <c r="W62" s="34">
        <f t="shared" si="8"/>
        <v>-2.4033426358320304</v>
      </c>
      <c r="X62" s="34">
        <f t="shared" si="8"/>
        <v>-2.2166952909160482</v>
      </c>
      <c r="Y62" s="34">
        <f t="shared" si="8"/>
        <v>-2.0322802376944349</v>
      </c>
      <c r="Z62" s="34">
        <f t="shared" si="8"/>
        <v>-1.8500974761671909</v>
      </c>
      <c r="AA62" s="34">
        <f t="shared" si="8"/>
        <v>-1.6701470063343162</v>
      </c>
      <c r="AB62" s="34">
        <f t="shared" si="8"/>
        <v>-1.4924288281958107</v>
      </c>
      <c r="AC62" s="34">
        <f t="shared" si="8"/>
        <v>-1.3169429417516745</v>
      </c>
      <c r="AD62" s="34">
        <f t="shared" si="8"/>
        <v>-1.1436893470019074</v>
      </c>
      <c r="AE62" s="34">
        <f t="shared" si="8"/>
        <v>-0.97266804394650963</v>
      </c>
      <c r="AF62" s="34">
        <f t="shared" si="8"/>
        <v>-0.80387903258548099</v>
      </c>
      <c r="AG62" s="34">
        <f t="shared" si="8"/>
        <v>-0.63732231291882169</v>
      </c>
      <c r="AH62" s="34">
        <f t="shared" si="8"/>
        <v>-0.47299788494653155</v>
      </c>
      <c r="AI62" s="34">
        <f t="shared" si="8"/>
        <v>-0.31090574866861065</v>
      </c>
      <c r="AJ62" s="34">
        <f t="shared" si="8"/>
        <v>-0.14881361239068974</v>
      </c>
      <c r="AK62" s="34">
        <f t="shared" si="8"/>
        <v>1.3278523887231164E-2</v>
      </c>
      <c r="AL62" s="34">
        <f t="shared" si="8"/>
        <v>0.17537066016515207</v>
      </c>
      <c r="AM62" s="34">
        <f t="shared" si="8"/>
        <v>0.33746279644307298</v>
      </c>
      <c r="AN62" s="34">
        <f t="shared" si="8"/>
        <v>0.49955493272099388</v>
      </c>
      <c r="AO62" s="34">
        <f t="shared" si="8"/>
        <v>0.66164706899891479</v>
      </c>
      <c r="AP62" s="34">
        <f t="shared" si="8"/>
        <v>0.82373920527683575</v>
      </c>
      <c r="AQ62" s="34">
        <f t="shared" si="8"/>
        <v>0.9858313415547566</v>
      </c>
      <c r="AR62" s="34">
        <f t="shared" si="8"/>
        <v>1.1479234778326775</v>
      </c>
      <c r="AS62" s="34">
        <f t="shared" si="8"/>
        <v>1.3100156141105983</v>
      </c>
      <c r="AT62" s="34">
        <f t="shared" si="8"/>
        <v>1.4721077503885192</v>
      </c>
      <c r="AU62" s="34">
        <f t="shared" si="8"/>
        <v>1.63419988666644</v>
      </c>
      <c r="AV62" s="34">
        <f t="shared" si="8"/>
        <v>1.7962920229443609</v>
      </c>
      <c r="AW62" s="34">
        <f t="shared" si="8"/>
        <v>1.9583841592222817</v>
      </c>
      <c r="AX62" s="34">
        <f t="shared" si="8"/>
        <v>2.0200231692535877</v>
      </c>
      <c r="AY62" s="34">
        <f t="shared" si="8"/>
        <v>2.0692106237293384</v>
      </c>
      <c r="AZ62" s="34">
        <f t="shared" si="8"/>
        <v>2.1037289525911387</v>
      </c>
      <c r="BA62" s="34">
        <f t="shared" si="8"/>
        <v>2.1238502779179655</v>
      </c>
      <c r="BB62" s="34">
        <f t="shared" si="8"/>
        <v>2.1298537108258748</v>
      </c>
      <c r="BC62" s="34">
        <f t="shared" si="8"/>
        <v>2.1220617028319739</v>
      </c>
      <c r="BD62" s="34">
        <f t="shared" si="8"/>
        <v>2.1008092560451583</v>
      </c>
    </row>
    <row r="63" spans="1:56" ht="16.5" collapsed="1" x14ac:dyDescent="0.3">
      <c r="A63" s="115"/>
      <c r="B63" s="9" t="s">
        <v>8</v>
      </c>
      <c r="C63" s="11" t="s">
        <v>67</v>
      </c>
      <c r="D63" s="9" t="s">
        <v>40</v>
      </c>
      <c r="E63" s="34">
        <f>AVERAGE(E61:E62)*'Fixed data'!$C$3</f>
        <v>-1.3531728000000002E-2</v>
      </c>
      <c r="F63" s="34">
        <f>AVERAGE(F61:F62)*'Fixed data'!$C$3</f>
        <v>-4.2704423194293857E-2</v>
      </c>
      <c r="G63" s="34">
        <f>AVERAGE(G61:G62)*'Fixed data'!$C$3</f>
        <v>-7.3336369529976228E-2</v>
      </c>
      <c r="H63" s="34">
        <f>AVERAGE(H61:H62)*'Fixed data'!$C$3</f>
        <v>-0.10266731617201055</v>
      </c>
      <c r="I63" s="34">
        <f>AVERAGE(I61:I62)*'Fixed data'!$C$3</f>
        <v>-0.13065587988516844</v>
      </c>
      <c r="J63" s="34">
        <f>AVERAGE(J61:J62)*'Fixed data'!$C$3</f>
        <v>-0.15725584887057178</v>
      </c>
      <c r="K63" s="34">
        <f>AVERAGE(K61:K62)*'Fixed data'!$C$3</f>
        <v>-0.18242265737976063</v>
      </c>
      <c r="L63" s="34">
        <f>AVERAGE(L61:L62)*'Fixed data'!$C$3</f>
        <v>-0.20609684411031595</v>
      </c>
      <c r="M63" s="34">
        <f>AVERAGE(M61:M62)*'Fixed data'!$C$3</f>
        <v>-0.21326240355374373</v>
      </c>
      <c r="N63" s="34">
        <f>AVERAGE(N61:N62)*'Fixed data'!$C$3</f>
        <v>-0.20455052030689902</v>
      </c>
      <c r="O63" s="34">
        <f>AVERAGE(O61:O62)*'Fixed data'!$C$3</f>
        <v>-0.19559333983922123</v>
      </c>
      <c r="P63" s="34">
        <f>AVERAGE(P61:P62)*'Fixed data'!$C$3</f>
        <v>-0.18640470304742507</v>
      </c>
      <c r="Q63" s="34">
        <f>AVERAGE(Q61:Q62)*'Fixed data'!$C$3</f>
        <v>-0.17703045806869863</v>
      </c>
      <c r="R63" s="34">
        <f>AVERAGE(R61:R62)*'Fixed data'!$C$3</f>
        <v>-0.16752008550230091</v>
      </c>
      <c r="S63" s="34">
        <f>AVERAGE(S61:S62)*'Fixed data'!$C$3</f>
        <v>-0.15797623698049607</v>
      </c>
      <c r="T63" s="34">
        <f>AVERAGE(T61:T62)*'Fixed data'!$C$3</f>
        <v>-0.14849611589426842</v>
      </c>
      <c r="U63" s="34">
        <f>AVERAGE(U61:U62)*'Fixed data'!$C$3</f>
        <v>-0.13910430480906311</v>
      </c>
      <c r="V63" s="34">
        <f>AVERAGE(V61:V62)*'Fixed data'!$C$3</f>
        <v>-0.12981968882752609</v>
      </c>
      <c r="W63" s="34">
        <f>AVERAGE(W61:W62)*'Fixed data'!$C$3</f>
        <v>-0.12064289253482706</v>
      </c>
      <c r="X63" s="34">
        <f>AVERAGE(X61:X62)*'Fixed data'!$C$3</f>
        <v>-0.11157391593096612</v>
      </c>
      <c r="Y63" s="34">
        <f>AVERAGE(Y61:Y62)*'Fixed data'!$C$3</f>
        <v>-0.10261275901594318</v>
      </c>
      <c r="Z63" s="34">
        <f>AVERAGE(Z61:Z62)*'Fixed data'!$C$3</f>
        <v>-9.3759421789758268E-2</v>
      </c>
      <c r="AA63" s="34">
        <f>AVERAGE(AA61:AA62)*'Fixed data'!$C$3</f>
        <v>-8.5013904252411399E-2</v>
      </c>
      <c r="AB63" s="34">
        <f>AVERAGE(AB61:AB62)*'Fixed data'!$C$3</f>
        <v>-7.637620640390258E-2</v>
      </c>
      <c r="AC63" s="34">
        <f>AVERAGE(AC61:AC62)*'Fixed data'!$C$3</f>
        <v>-6.7846328244231771E-2</v>
      </c>
      <c r="AD63" s="34">
        <f>AVERAGE(AD61:AD62)*'Fixed data'!$C$3</f>
        <v>-5.9424269773399006E-2</v>
      </c>
      <c r="AE63" s="34">
        <f>AVERAGE(AE61:AE62)*'Fixed data'!$C$3</f>
        <v>-5.1110030991404272E-2</v>
      </c>
      <c r="AF63" s="34">
        <f>AVERAGE(AF61:AF62)*'Fixed data'!$C$3</f>
        <v>-4.2903611898247575E-2</v>
      </c>
      <c r="AG63" s="34">
        <f>AVERAGE(AG61:AG62)*'Fixed data'!$C$3</f>
        <v>-3.4805012493928915E-2</v>
      </c>
      <c r="AH63" s="34">
        <f>AVERAGE(AH61:AH62)*'Fixed data'!$C$3</f>
        <v>-2.6814232778448282E-2</v>
      </c>
      <c r="AI63" s="34">
        <f>AVERAGE(AI61:AI62)*'Fixed data'!$C$3</f>
        <v>-1.8931272751805683E-2</v>
      </c>
      <c r="AJ63" s="34">
        <f>AVERAGE(AJ61:AJ62)*'Fixed data'!$C$3</f>
        <v>-1.1102222569582106E-2</v>
      </c>
      <c r="AK63" s="34">
        <f>AVERAGE(AK61:AK62)*'Fixed data'!$C$3</f>
        <v>-3.273172387358525E-3</v>
      </c>
      <c r="AL63" s="34">
        <f>AVERAGE(AL61:AL62)*'Fixed data'!$C$3</f>
        <v>4.5558777948650556E-3</v>
      </c>
      <c r="AM63" s="34">
        <f>AVERAGE(AM61:AM62)*'Fixed data'!$C$3</f>
        <v>1.2384927977088636E-2</v>
      </c>
      <c r="AN63" s="34">
        <f>AVERAGE(AN61:AN62)*'Fixed data'!$C$3</f>
        <v>2.0213978159312213E-2</v>
      </c>
      <c r="AO63" s="34">
        <f>AVERAGE(AO61:AO62)*'Fixed data'!$C$3</f>
        <v>2.8043028341535797E-2</v>
      </c>
      <c r="AP63" s="34">
        <f>AVERAGE(AP61:AP62)*'Fixed data'!$C$3</f>
        <v>3.5872078523759378E-2</v>
      </c>
      <c r="AQ63" s="34">
        <f>AVERAGE(AQ61:AQ62)*'Fixed data'!$C$3</f>
        <v>4.3701128705982958E-2</v>
      </c>
      <c r="AR63" s="34">
        <f>AVERAGE(AR61:AR62)*'Fixed data'!$C$3</f>
        <v>5.1530178888206532E-2</v>
      </c>
      <c r="AS63" s="34">
        <f>AVERAGE(AS61:AS62)*'Fixed data'!$C$3</f>
        <v>5.9359229070430113E-2</v>
      </c>
      <c r="AT63" s="34">
        <f>AVERAGE(AT61:AT62)*'Fixed data'!$C$3</f>
        <v>6.7188279252653693E-2</v>
      </c>
      <c r="AU63" s="34">
        <f>AVERAGE(AU61:AU62)*'Fixed data'!$C$3</f>
        <v>7.5017329434877267E-2</v>
      </c>
      <c r="AV63" s="34">
        <f>AVERAGE(AV61:AV62)*'Fixed data'!$C$3</f>
        <v>8.284637961710084E-2</v>
      </c>
      <c r="AW63" s="34">
        <f>AVERAGE(AW61:AW62)*'Fixed data'!$C$3</f>
        <v>9.0675429799324428E-2</v>
      </c>
      <c r="AX63" s="34">
        <f>AVERAGE(AX61:AX62)*'Fixed data'!$C$3</f>
        <v>9.6078536982692253E-2</v>
      </c>
      <c r="AY63" s="34">
        <f>AVERAGE(AY61:AY62)*'Fixed data'!$C$3</f>
        <v>9.8754996100537659E-2</v>
      </c>
      <c r="AZ63" s="34">
        <f>AVERAGE(AZ61:AZ62)*'Fixed data'!$C$3</f>
        <v>0.10077649076813952</v>
      </c>
      <c r="BA63" s="34">
        <f>AVERAGE(BA61:BA62)*'Fixed data'!$C$3</f>
        <v>0.10209603841679486</v>
      </c>
      <c r="BB63" s="34">
        <f>AVERAGE(BB61:BB62)*'Fixed data'!$C$3</f>
        <v>0.10272695132816376</v>
      </c>
      <c r="BC63" s="34">
        <f>AVERAGE(BC61:BC62)*'Fixed data'!$C$3</f>
        <v>0.10268375723983705</v>
      </c>
      <c r="BD63" s="34">
        <f>AVERAGE(BD61:BD62)*'Fixed data'!$C$3</f>
        <v>0.10198233365688276</v>
      </c>
    </row>
    <row r="64" spans="1:56" ht="15.75" thickBot="1" x14ac:dyDescent="0.35">
      <c r="A64" s="114"/>
      <c r="B64" s="12" t="s">
        <v>94</v>
      </c>
      <c r="C64" s="12" t="s">
        <v>45</v>
      </c>
      <c r="D64" s="12" t="s">
        <v>40</v>
      </c>
      <c r="E64" s="53">
        <f t="shared" ref="E64:BD64" si="9">E29+E60+E63</f>
        <v>-0.15361172799999998</v>
      </c>
      <c r="F64" s="53">
        <f t="shared" si="9"/>
        <v>-0.22018364190679057</v>
      </c>
      <c r="G64" s="53">
        <f t="shared" si="9"/>
        <v>-0.2624233404679302</v>
      </c>
      <c r="H64" s="53">
        <f t="shared" si="9"/>
        <v>-0.30301129058931531</v>
      </c>
      <c r="I64" s="53">
        <f t="shared" si="9"/>
        <v>-0.34149016715392888</v>
      </c>
      <c r="J64" s="53">
        <f t="shared" si="9"/>
        <v>-0.37811680331606856</v>
      </c>
      <c r="K64" s="53">
        <f t="shared" si="9"/>
        <v>-0.41249076449244948</v>
      </c>
      <c r="L64" s="53">
        <f t="shared" si="9"/>
        <v>-0.44468473698341104</v>
      </c>
      <c r="M64" s="53">
        <f t="shared" si="9"/>
        <v>-0.30463271646355855</v>
      </c>
      <c r="N64" s="53">
        <f t="shared" si="9"/>
        <v>-0.2927016244498537</v>
      </c>
      <c r="O64" s="53">
        <f t="shared" si="9"/>
        <v>-0.28039725315447228</v>
      </c>
      <c r="P64" s="53">
        <f t="shared" si="9"/>
        <v>-0.26776105177984888</v>
      </c>
      <c r="Q64" s="53">
        <f t="shared" si="9"/>
        <v>-0.25515025952169096</v>
      </c>
      <c r="R64" s="53">
        <f t="shared" si="9"/>
        <v>-0.242385216095271</v>
      </c>
      <c r="S64" s="53">
        <f t="shared" si="9"/>
        <v>-0.23039795611849662</v>
      </c>
      <c r="T64" s="53">
        <f t="shared" si="9"/>
        <v>-0.2185119826725998</v>
      </c>
      <c r="U64" s="53">
        <f t="shared" si="9"/>
        <v>-0.20688211699988454</v>
      </c>
      <c r="V64" s="53">
        <f t="shared" si="9"/>
        <v>-0.1953652093239783</v>
      </c>
      <c r="W64" s="53">
        <f t="shared" si="9"/>
        <v>-0.18395612133691003</v>
      </c>
      <c r="X64" s="53">
        <f t="shared" si="9"/>
        <v>-0.17265485303867989</v>
      </c>
      <c r="Y64" s="53">
        <f t="shared" si="9"/>
        <v>-0.16146140442928769</v>
      </c>
      <c r="Z64" s="53">
        <f t="shared" si="9"/>
        <v>-0.15037577550873357</v>
      </c>
      <c r="AA64" s="53">
        <f t="shared" si="9"/>
        <v>-0.13939796627701748</v>
      </c>
      <c r="AB64" s="53">
        <f t="shared" si="9"/>
        <v>-0.12852797673413943</v>
      </c>
      <c r="AC64" s="53">
        <f t="shared" si="9"/>
        <v>-0.1177658068800994</v>
      </c>
      <c r="AD64" s="53">
        <f t="shared" si="9"/>
        <v>-0.10711145671489741</v>
      </c>
      <c r="AE64" s="53">
        <f t="shared" si="9"/>
        <v>-9.6564926238533438E-2</v>
      </c>
      <c r="AF64" s="53">
        <f t="shared" si="9"/>
        <v>-8.6126215451007515E-2</v>
      </c>
      <c r="AG64" s="53">
        <f t="shared" si="9"/>
        <v>-7.5795324352319643E-2</v>
      </c>
      <c r="AH64" s="53">
        <f t="shared" si="9"/>
        <v>-6.557225294246978E-2</v>
      </c>
      <c r="AI64" s="53">
        <f t="shared" si="9"/>
        <v>-5.5457001221457955E-2</v>
      </c>
      <c r="AJ64" s="53">
        <f t="shared" si="9"/>
        <v>-4.7627951039234381E-2</v>
      </c>
      <c r="AK64" s="53">
        <f t="shared" si="9"/>
        <v>-3.9798900857010801E-2</v>
      </c>
      <c r="AL64" s="53">
        <f t="shared" si="9"/>
        <v>-3.196985067478722E-2</v>
      </c>
      <c r="AM64" s="53">
        <f t="shared" si="9"/>
        <v>-2.414080049256364E-2</v>
      </c>
      <c r="AN64" s="53">
        <f t="shared" si="9"/>
        <v>-1.6311750310340063E-2</v>
      </c>
      <c r="AO64" s="53">
        <f t="shared" si="9"/>
        <v>-8.4827001281164785E-3</v>
      </c>
      <c r="AP64" s="53">
        <f t="shared" si="9"/>
        <v>-6.5364994589289793E-4</v>
      </c>
      <c r="AQ64" s="53">
        <f t="shared" si="9"/>
        <v>7.1754002363306826E-3</v>
      </c>
      <c r="AR64" s="53">
        <f t="shared" si="9"/>
        <v>1.5004450418554256E-2</v>
      </c>
      <c r="AS64" s="53">
        <f t="shared" si="9"/>
        <v>2.2833500600777837E-2</v>
      </c>
      <c r="AT64" s="53">
        <f t="shared" si="9"/>
        <v>3.0662550783001417E-2</v>
      </c>
      <c r="AU64" s="53">
        <f t="shared" si="9"/>
        <v>3.8491600965224991E-2</v>
      </c>
      <c r="AV64" s="53">
        <f t="shared" si="9"/>
        <v>4.6320651147448565E-2</v>
      </c>
      <c r="AW64" s="53">
        <f t="shared" si="9"/>
        <v>5.4149701329672152E-2</v>
      </c>
      <c r="AX64" s="53">
        <f t="shared" si="9"/>
        <v>3.4439526951386253E-2</v>
      </c>
      <c r="AY64" s="53">
        <f t="shared" si="9"/>
        <v>4.9567541624787173E-2</v>
      </c>
      <c r="AZ64" s="53">
        <f t="shared" si="9"/>
        <v>6.6258161906339319E-2</v>
      </c>
      <c r="BA64" s="53">
        <f t="shared" si="9"/>
        <v>8.1974713089967816E-2</v>
      </c>
      <c r="BB64" s="53">
        <f t="shared" si="9"/>
        <v>9.6723518420254576E-2</v>
      </c>
      <c r="BC64" s="53">
        <f t="shared" si="9"/>
        <v>0.11047576523373796</v>
      </c>
      <c r="BD64" s="53">
        <f t="shared" si="9"/>
        <v>0.12323478044369833</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0.14413632755065475</v>
      </c>
      <c r="G67" s="81">
        <f>'Fixed data'!$G$7*G$88/1000000</f>
        <v>0.36728083806295886</v>
      </c>
      <c r="H67" s="81">
        <f>'Fixed data'!$G$7*H$88/1000000</f>
        <v>0.57187259947659874</v>
      </c>
      <c r="I67" s="81">
        <f>'Fixed data'!$G$7*I$88/1000000</f>
        <v>0.80826245430926669</v>
      </c>
      <c r="J67" s="81">
        <f>'Fixed data'!$G$7*J$88/1000000</f>
        <v>1.048914488983004</v>
      </c>
      <c r="K67" s="81">
        <f>'Fixed data'!$G$7*K$88/1000000</f>
        <v>1.2802735067258346</v>
      </c>
      <c r="L67" s="81">
        <f>'Fixed data'!$G$7*L$88/1000000</f>
        <v>1.5094069798126233</v>
      </c>
      <c r="M67" s="81">
        <f>'Fixed data'!$G$7*M$88/1000000</f>
        <v>1.7486425304743733</v>
      </c>
      <c r="N67" s="81">
        <f>'Fixed data'!$G$7*N$88/1000000</f>
        <v>1.9224004378661739</v>
      </c>
      <c r="O67" s="81">
        <f>'Fixed data'!$G$7*O$88/1000000</f>
        <v>2.0916744177350806</v>
      </c>
      <c r="P67" s="81">
        <f>'Fixed data'!$G$7*P$88/1000000</f>
        <v>2.2632647139263065</v>
      </c>
      <c r="Q67" s="81">
        <f>'Fixed data'!$G$7*Q$88/1000000</f>
        <v>2.4212098725518425</v>
      </c>
      <c r="R67" s="81">
        <f>'Fixed data'!$G$7*R$88/1000000</f>
        <v>2.5691004012366601</v>
      </c>
      <c r="S67" s="81">
        <f>'Fixed data'!$G$7*S$88/1000000</f>
        <v>2.6013931891809357</v>
      </c>
      <c r="T67" s="81">
        <f>'Fixed data'!$G$7*T$88/1000000</f>
        <v>2.6279472170119238</v>
      </c>
      <c r="U67" s="81">
        <f>'Fixed data'!$G$7*U$88/1000000</f>
        <v>2.6297114633614327</v>
      </c>
      <c r="V67" s="81">
        <f>'Fixed data'!$G$7*V$88/1000000</f>
        <v>2.6297114633614327</v>
      </c>
      <c r="W67" s="81">
        <f>'Fixed data'!$G$7*W$88/1000000</f>
        <v>2.6297114633614327</v>
      </c>
      <c r="X67" s="81">
        <f>'Fixed data'!$G$7*X$88/1000000</f>
        <v>2.6297114633614327</v>
      </c>
      <c r="Y67" s="81">
        <f>'Fixed data'!$G$7*Y$88/1000000</f>
        <v>2.6297114633614327</v>
      </c>
      <c r="Z67" s="81">
        <f>'Fixed data'!$G$7*Z$88/1000000</f>
        <v>2.6297114633614327</v>
      </c>
      <c r="AA67" s="81">
        <f>'Fixed data'!$G$7*AA$88/1000000</f>
        <v>2.6297114633614327</v>
      </c>
      <c r="AB67" s="81">
        <f>'Fixed data'!$G$7*AB$88/1000000</f>
        <v>2.6297114633614327</v>
      </c>
      <c r="AC67" s="81">
        <f>'Fixed data'!$G$7*AC$88/1000000</f>
        <v>2.6297114633614327</v>
      </c>
      <c r="AD67" s="81">
        <f>'Fixed data'!$G$7*AD$88/1000000</f>
        <v>2.6297114633614327</v>
      </c>
      <c r="AE67" s="81">
        <f>'Fixed data'!$G$7*AE$88/1000000</f>
        <v>2.6297114633614327</v>
      </c>
      <c r="AF67" s="81">
        <f>'Fixed data'!$G$7*AF$88/1000000</f>
        <v>2.6297114633614327</v>
      </c>
      <c r="AG67" s="81">
        <f>'Fixed data'!$G$7*AG$88/1000000</f>
        <v>2.6297114633614327</v>
      </c>
      <c r="AH67" s="81">
        <f>'Fixed data'!$G$7*AH$88/1000000</f>
        <v>2.6297114633614327</v>
      </c>
      <c r="AI67" s="81">
        <f>'Fixed data'!$G$7*AI$88/1000000</f>
        <v>2.6297114633614327</v>
      </c>
      <c r="AJ67" s="81">
        <f>'Fixed data'!$G$7*AJ$88/1000000</f>
        <v>2.6297114633614327</v>
      </c>
      <c r="AK67" s="81">
        <f>'Fixed data'!$G$7*AK$88/1000000</f>
        <v>2.6297114633614327</v>
      </c>
      <c r="AL67" s="81">
        <f>'Fixed data'!$G$7*AL$88/1000000</f>
        <v>2.6297114633614327</v>
      </c>
      <c r="AM67" s="81">
        <f>'Fixed data'!$G$7*AM$88/1000000</f>
        <v>2.6297114633614327</v>
      </c>
      <c r="AN67" s="81">
        <f>'Fixed data'!$G$7*AN$88/1000000</f>
        <v>2.6297114633614327</v>
      </c>
      <c r="AO67" s="81">
        <f>'Fixed data'!$G$7*AO$88/1000000</f>
        <v>2.6297114633614327</v>
      </c>
      <c r="AP67" s="81">
        <f>'Fixed data'!$G$7*AP$88/1000000</f>
        <v>2.6297114633614327</v>
      </c>
      <c r="AQ67" s="81">
        <f>'Fixed data'!$G$7*AQ$88/1000000</f>
        <v>2.6297114633614327</v>
      </c>
      <c r="AR67" s="81">
        <f>'Fixed data'!$G$7*AR$88/1000000</f>
        <v>2.6297114633614327</v>
      </c>
      <c r="AS67" s="81">
        <f>'Fixed data'!$G$7*AS$88/1000000</f>
        <v>2.6297114633614327</v>
      </c>
      <c r="AT67" s="81">
        <f>'Fixed data'!$G$7*AT$88/1000000</f>
        <v>2.6297114633614327</v>
      </c>
      <c r="AU67" s="81">
        <f>'Fixed data'!$G$7*AU$88/1000000</f>
        <v>2.6297114633614327</v>
      </c>
      <c r="AV67" s="81">
        <f>'Fixed data'!$G$7*AV$88/1000000</f>
        <v>2.6297114633614327</v>
      </c>
      <c r="AW67" s="81">
        <f>'Fixed data'!$G$7*AW$88/1000000</f>
        <v>2.6297114633614327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4.8021121825007174E-2</v>
      </c>
      <c r="G68" s="81">
        <f>'Fixed data'!$G$8*G89/1000000</f>
        <v>0.12236489102201099</v>
      </c>
      <c r="H68" s="81">
        <f>'Fixed data'!$G$8*H89/1000000</f>
        <v>0.19052756408901797</v>
      </c>
      <c r="I68" s="81">
        <f>'Fixed data'!$G$8*I89/1000000</f>
        <v>0.26928425674437773</v>
      </c>
      <c r="J68" s="81">
        <f>'Fixed data'!$G$8*J89/1000000</f>
        <v>0.34946092943678075</v>
      </c>
      <c r="K68" s="81">
        <f>'Fixed data'!$G$8*K89/1000000</f>
        <v>0.42654160240199418</v>
      </c>
      <c r="L68" s="81">
        <f>'Fixed data'!$G$8*L89/1000000</f>
        <v>0.5028808457751559</v>
      </c>
      <c r="M68" s="81">
        <f>'Fixed data'!$G$8*M89/1000000</f>
        <v>0.58258578390425353</v>
      </c>
      <c r="N68" s="81">
        <f>'Fixed data'!$G$8*N89/1000000</f>
        <v>0.64047575836374415</v>
      </c>
      <c r="O68" s="81">
        <f>'Fixed data'!$G$8*O89/1000000</f>
        <v>0.69687185049552869</v>
      </c>
      <c r="P68" s="81">
        <f>'Fixed data'!$G$8*P89/1000000</f>
        <v>0.75403963574593846</v>
      </c>
      <c r="Q68" s="81">
        <f>'Fixed data'!$G$8*Q89/1000000</f>
        <v>0.80666131767358928</v>
      </c>
      <c r="R68" s="81">
        <f>'Fixed data'!$G$8*R89/1000000</f>
        <v>0.85593314850506752</v>
      </c>
      <c r="S68" s="81">
        <f>'Fixed data'!$G$8*S89/1000000</f>
        <v>0.86669195101826146</v>
      </c>
      <c r="T68" s="81">
        <f>'Fixed data'!$G$8*T89/1000000</f>
        <v>0.87553880600600387</v>
      </c>
      <c r="U68" s="81">
        <f>'Fixed data'!$G$8*U89/1000000</f>
        <v>0.87612659087960632</v>
      </c>
      <c r="V68" s="81">
        <f>'Fixed data'!$G$8*V89/1000000</f>
        <v>0.87612659087960632</v>
      </c>
      <c r="W68" s="81">
        <f>'Fixed data'!$G$8*W89/1000000</f>
        <v>0.87612659087960632</v>
      </c>
      <c r="X68" s="81">
        <f>'Fixed data'!$G$8*X89/1000000</f>
        <v>0.87612659087960632</v>
      </c>
      <c r="Y68" s="81">
        <f>'Fixed data'!$G$8*Y89/1000000</f>
        <v>0.87612659087960632</v>
      </c>
      <c r="Z68" s="81">
        <f>'Fixed data'!$G$8*Z89/1000000</f>
        <v>0.87612659087960632</v>
      </c>
      <c r="AA68" s="81">
        <f>'Fixed data'!$G$8*AA89/1000000</f>
        <v>0.87612659087960632</v>
      </c>
      <c r="AB68" s="81">
        <f>'Fixed data'!$G$8*AB89/1000000</f>
        <v>0.87612659087960632</v>
      </c>
      <c r="AC68" s="81">
        <f>'Fixed data'!$G$8*AC89/1000000</f>
        <v>0.87612659087960632</v>
      </c>
      <c r="AD68" s="81">
        <f>'Fixed data'!$G$8*AD89/1000000</f>
        <v>0.87612659087960632</v>
      </c>
      <c r="AE68" s="81">
        <f>'Fixed data'!$G$8*AE89/1000000</f>
        <v>0.87612659087960632</v>
      </c>
      <c r="AF68" s="81">
        <f>'Fixed data'!$G$8*AF89/1000000</f>
        <v>0.87612659087960632</v>
      </c>
      <c r="AG68" s="81">
        <f>'Fixed data'!$G$8*AG89/1000000</f>
        <v>0.87612659087960632</v>
      </c>
      <c r="AH68" s="81">
        <f>'Fixed data'!$G$8*AH89/1000000</f>
        <v>0.87612659087960632</v>
      </c>
      <c r="AI68" s="81">
        <f>'Fixed data'!$G$8*AI89/1000000</f>
        <v>0.87612659087960632</v>
      </c>
      <c r="AJ68" s="81">
        <f>'Fixed data'!$G$8*AJ89/1000000</f>
        <v>0.87612659087960632</v>
      </c>
      <c r="AK68" s="81">
        <f>'Fixed data'!$G$8*AK89/1000000</f>
        <v>0.87612659087960632</v>
      </c>
      <c r="AL68" s="81">
        <f>'Fixed data'!$G$8*AL89/1000000</f>
        <v>0.87612659087960632</v>
      </c>
      <c r="AM68" s="81">
        <f>'Fixed data'!$G$8*AM89/1000000</f>
        <v>0.87612659087960632</v>
      </c>
      <c r="AN68" s="81">
        <f>'Fixed data'!$G$8*AN89/1000000</f>
        <v>0.87612659087960632</v>
      </c>
      <c r="AO68" s="81">
        <f>'Fixed data'!$G$8*AO89/1000000</f>
        <v>0.87612659087960632</v>
      </c>
      <c r="AP68" s="81">
        <f>'Fixed data'!$G$8*AP89/1000000</f>
        <v>0.87612659087960632</v>
      </c>
      <c r="AQ68" s="81">
        <f>'Fixed data'!$G$8*AQ89/1000000</f>
        <v>0.87612659087960632</v>
      </c>
      <c r="AR68" s="81">
        <f>'Fixed data'!$G$8*AR89/1000000</f>
        <v>0.87612659087960632</v>
      </c>
      <c r="AS68" s="81">
        <f>'Fixed data'!$G$8*AS89/1000000</f>
        <v>0.87612659087960632</v>
      </c>
      <c r="AT68" s="81">
        <f>'Fixed data'!$G$8*AT89/1000000</f>
        <v>0.87612659087960632</v>
      </c>
      <c r="AU68" s="81">
        <f>'Fixed data'!$G$8*AU89/1000000</f>
        <v>0.87612659087960632</v>
      </c>
      <c r="AV68" s="81">
        <f>'Fixed data'!$G$8*AV89/1000000</f>
        <v>0.87612659087960632</v>
      </c>
      <c r="AW68" s="81">
        <f>'Fixed data'!$G$8*AW89/1000000</f>
        <v>0.87612659087960632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1.6985172480432754E-6</v>
      </c>
      <c r="G69" s="34">
        <f>G90*'Fixed data'!J$5/1000000</f>
        <v>3.5509183995070285E-6</v>
      </c>
      <c r="H69" s="34">
        <f>H90*'Fixed data'!K$5/1000000</f>
        <v>5.8680448709381922E-6</v>
      </c>
      <c r="I69" s="34">
        <f>I90*'Fixed data'!L$5/1000000</f>
        <v>9.2399352907683099E-6</v>
      </c>
      <c r="J69" s="34">
        <f>J90*'Fixed data'!M$5/1000000</f>
        <v>2.1547041516646321E-5</v>
      </c>
      <c r="K69" s="34">
        <f>K90*'Fixed data'!N$5/1000000</f>
        <v>4.0959175315743251E-5</v>
      </c>
      <c r="L69" s="34">
        <f>L90*'Fixed data'!O$5/1000000</f>
        <v>6.8180174615993757E-5</v>
      </c>
      <c r="M69" s="34">
        <f>M90*'Fixed data'!P$5/1000000</f>
        <v>1.0389902893725781E-4</v>
      </c>
      <c r="N69" s="34">
        <f>N90*'Fixed data'!Q$5/1000000</f>
        <v>1.3534846242165336E-4</v>
      </c>
      <c r="O69" s="34">
        <f>O90*'Fixed data'!R$5/1000000</f>
        <v>1.7023667257538695E-4</v>
      </c>
      <c r="P69" s="34">
        <f>P90*'Fixed data'!S$5/1000000</f>
        <v>2.0816866193251759E-4</v>
      </c>
      <c r="Q69" s="34">
        <f>Q90*'Fixed data'!T$5/1000000</f>
        <v>2.4718551200876847E-4</v>
      </c>
      <c r="R69" s="34">
        <f>R90*'Fixed data'!U$5/1000000</f>
        <v>2.8822833720749377E-4</v>
      </c>
      <c r="S69" s="34">
        <f>S90*'Fixed data'!V$5/1000000</f>
        <v>3.1957493324899174E-4</v>
      </c>
      <c r="T69" s="34">
        <f>T90*'Fixed data'!W$5/1000000</f>
        <v>3.4479912810713679E-4</v>
      </c>
      <c r="U69" s="34">
        <f>U90*'Fixed data'!X$5/1000000</f>
        <v>3.7466098846291408E-4</v>
      </c>
      <c r="V69" s="34">
        <f>V90*'Fixed data'!Y$5/1000000</f>
        <v>4.0446356709064591E-4</v>
      </c>
      <c r="W69" s="34">
        <f>W90*'Fixed data'!Z$5/1000000</f>
        <v>4.3426614571837762E-4</v>
      </c>
      <c r="X69" s="34">
        <f>X90*'Fixed data'!AA$5/1000000</f>
        <v>4.640687243461095E-4</v>
      </c>
      <c r="Y69" s="34">
        <f>Y90*'Fixed data'!AB$5/1000000</f>
        <v>4.9387130297384133E-4</v>
      </c>
      <c r="Z69" s="34">
        <f>Z90*'Fixed data'!AC$5/1000000</f>
        <v>5.1941637036903999E-4</v>
      </c>
      <c r="AA69" s="34">
        <f>AA90*'Fixed data'!AD$5/1000000</f>
        <v>5.4921894899677165E-4</v>
      </c>
      <c r="AB69" s="34">
        <f>AB90*'Fixed data'!AE$5/1000000</f>
        <v>5.7902152762450353E-4</v>
      </c>
      <c r="AC69" s="34">
        <f>AC90*'Fixed data'!AF$5/1000000</f>
        <v>6.0882410625223531E-4</v>
      </c>
      <c r="AD69" s="34">
        <f>AD90*'Fixed data'!AG$5/1000000</f>
        <v>6.3862668487996719E-4</v>
      </c>
      <c r="AE69" s="34">
        <f>AE90*'Fixed data'!AH$5/1000000</f>
        <v>6.6842926350769907E-4</v>
      </c>
      <c r="AF69" s="34">
        <f>AF90*'Fixed data'!AI$5/1000000</f>
        <v>6.9823184213543073E-4</v>
      </c>
      <c r="AG69" s="34">
        <f>AG90*'Fixed data'!AJ$5/1000000</f>
        <v>7.280344207631625E-4</v>
      </c>
      <c r="AH69" s="34">
        <f>AH90*'Fixed data'!AK$5/1000000</f>
        <v>7.5783699939089438E-4</v>
      </c>
      <c r="AI69" s="34">
        <f>AI90*'Fixed data'!AL$5/1000000</f>
        <v>7.8338206678609304E-4</v>
      </c>
      <c r="AJ69" s="34">
        <f>AJ90*'Fixed data'!AM$5/1000000</f>
        <v>8.1318464541382481E-4</v>
      </c>
      <c r="AK69" s="34">
        <f>AK90*'Fixed data'!AN$5/1000000</f>
        <v>8.4298722404155659E-4</v>
      </c>
      <c r="AL69" s="34">
        <f>AL90*'Fixed data'!AO$5/1000000</f>
        <v>8.7278980266928847E-4</v>
      </c>
      <c r="AM69" s="34">
        <f>AM90*'Fixed data'!AP$5/1000000</f>
        <v>9.0259238129702035E-4</v>
      </c>
      <c r="AN69" s="34">
        <f>AN90*'Fixed data'!AQ$5/1000000</f>
        <v>9.3665247115728512E-4</v>
      </c>
      <c r="AO69" s="34">
        <f>AO90*'Fixed data'!AR$5/1000000</f>
        <v>9.66455049785017E-4</v>
      </c>
      <c r="AP69" s="34">
        <f>AP90*'Fixed data'!AS$5/1000000</f>
        <v>9.9625762841274888E-4</v>
      </c>
      <c r="AQ69" s="34">
        <f>AQ90*'Fixed data'!AT$5/1000000</f>
        <v>1.0260602070404805E-3</v>
      </c>
      <c r="AR69" s="34">
        <f>AR90*'Fixed data'!AU$5/1000000</f>
        <v>1.0558627856682124E-3</v>
      </c>
      <c r="AS69" s="34">
        <f>AS90*'Fixed data'!AV$5/1000000</f>
        <v>1.0899228755284773E-3</v>
      </c>
      <c r="AT69" s="34">
        <f>AT90*'Fixed data'!AW$5/1000000</f>
        <v>1.1154679429236757E-3</v>
      </c>
      <c r="AU69" s="34">
        <f>AU90*'Fixed data'!AX$5/1000000</f>
        <v>1.1452705215514078E-3</v>
      </c>
      <c r="AV69" s="34">
        <f>AV90*'Fixed data'!AY$5/1000000</f>
        <v>1.1750731001791395E-3</v>
      </c>
      <c r="AW69" s="34">
        <f>AW90*'Fixed data'!AZ$5/1000000</f>
        <v>1.2006181675743382E-3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9.8835645520215621E-5</v>
      </c>
      <c r="G70" s="34">
        <f>G91*'Fixed data'!$G$9</f>
        <v>1.9091754558191144E-4</v>
      </c>
      <c r="H70" s="34">
        <f>H91*'Fixed data'!$G$9</f>
        <v>2.9817997839557211E-4</v>
      </c>
      <c r="I70" s="34">
        <f>I91*'Fixed data'!$G$9</f>
        <v>4.4230317179136706E-4</v>
      </c>
      <c r="J70" s="34">
        <f>J91*'Fixed data'!$G$9</f>
        <v>5.7695385204271086E-4</v>
      </c>
      <c r="K70" s="34">
        <f>K91*'Fixed data'!$G$9</f>
        <v>7.631279244805757E-4</v>
      </c>
      <c r="L70" s="34">
        <f>L91*'Fixed data'!$G$9</f>
        <v>9.7433819412854499E-4</v>
      </c>
      <c r="M70" s="34">
        <f>M91*'Fixed data'!$G$9</f>
        <v>1.2041545914531994E-3</v>
      </c>
      <c r="N70" s="34">
        <f>N91*'Fixed data'!$G$9</f>
        <v>1.3184514415092974E-3</v>
      </c>
      <c r="O70" s="34">
        <f>O91*'Fixed data'!$G$9</f>
        <v>1.4300859023177992E-3</v>
      </c>
      <c r="P70" s="34">
        <f>P91*'Fixed data'!$G$9</f>
        <v>1.5370591085922751E-3</v>
      </c>
      <c r="Q70" s="34">
        <f>Q91*'Fixed data'!$G$9</f>
        <v>1.6278495815733875E-3</v>
      </c>
      <c r="R70" s="34">
        <f>R91*'Fixed data'!$G$9</f>
        <v>1.7131067403155036E-3</v>
      </c>
      <c r="S70" s="34">
        <f>S91*'Fixed data'!$G$9</f>
        <v>1.7306892420256141E-3</v>
      </c>
      <c r="T70" s="34">
        <f>T91*'Fixed data'!$G$9</f>
        <v>1.7436616713007677E-3</v>
      </c>
      <c r="U70" s="34">
        <f>U91*'Fixed data'!$G$9</f>
        <v>1.7439035311319834E-3</v>
      </c>
      <c r="V70" s="34">
        <f>V91*'Fixed data'!$G$9</f>
        <v>1.7439035311319834E-3</v>
      </c>
      <c r="W70" s="34">
        <f>W91*'Fixed data'!$G$9</f>
        <v>1.7439035311319834E-3</v>
      </c>
      <c r="X70" s="34">
        <f>X91*'Fixed data'!$G$9</f>
        <v>1.7439035311319834E-3</v>
      </c>
      <c r="Y70" s="34">
        <f>Y91*'Fixed data'!$G$9</f>
        <v>1.7439035311319834E-3</v>
      </c>
      <c r="Z70" s="34">
        <f>Z91*'Fixed data'!$G$9</f>
        <v>1.7439035311319834E-3</v>
      </c>
      <c r="AA70" s="34">
        <f>AA91*'Fixed data'!$G$9</f>
        <v>1.7439035311319834E-3</v>
      </c>
      <c r="AB70" s="34">
        <f>AB91*'Fixed data'!$G$9</f>
        <v>1.7439035311319834E-3</v>
      </c>
      <c r="AC70" s="34">
        <f>AC91*'Fixed data'!$G$9</f>
        <v>1.7439035311319834E-3</v>
      </c>
      <c r="AD70" s="34">
        <f>AD91*'Fixed data'!$G$9</f>
        <v>1.7439035311319834E-3</v>
      </c>
      <c r="AE70" s="34">
        <f>AE91*'Fixed data'!$G$9</f>
        <v>1.7439035311319834E-3</v>
      </c>
      <c r="AF70" s="34">
        <f>AF91*'Fixed data'!$G$9</f>
        <v>1.7439035311319834E-3</v>
      </c>
      <c r="AG70" s="34">
        <f>AG91*'Fixed data'!$G$9</f>
        <v>1.7439035311319834E-3</v>
      </c>
      <c r="AH70" s="34">
        <f>AH91*'Fixed data'!$G$9</f>
        <v>1.7439035311319834E-3</v>
      </c>
      <c r="AI70" s="34">
        <f>AI91*'Fixed data'!$G$9</f>
        <v>1.7439035311319834E-3</v>
      </c>
      <c r="AJ70" s="34">
        <f>AJ91*'Fixed data'!$G$9</f>
        <v>1.7439035311319834E-3</v>
      </c>
      <c r="AK70" s="34">
        <f>AK91*'Fixed data'!$G$9</f>
        <v>1.7439035311319834E-3</v>
      </c>
      <c r="AL70" s="34">
        <f>AL91*'Fixed data'!$G$9</f>
        <v>1.7439035311319834E-3</v>
      </c>
      <c r="AM70" s="34">
        <f>AM91*'Fixed data'!$G$9</f>
        <v>1.7439035311319834E-3</v>
      </c>
      <c r="AN70" s="34">
        <f>AN91*'Fixed data'!$G$9</f>
        <v>1.7439035311319834E-3</v>
      </c>
      <c r="AO70" s="34">
        <f>AO91*'Fixed data'!$G$9</f>
        <v>1.7439035311319834E-3</v>
      </c>
      <c r="AP70" s="34">
        <f>AP91*'Fixed data'!$G$9</f>
        <v>1.7439035311319834E-3</v>
      </c>
      <c r="AQ70" s="34">
        <f>AQ91*'Fixed data'!$G$9</f>
        <v>1.7439035311319834E-3</v>
      </c>
      <c r="AR70" s="34">
        <f>AR91*'Fixed data'!$G$9</f>
        <v>1.7439035311319834E-3</v>
      </c>
      <c r="AS70" s="34">
        <f>AS91*'Fixed data'!$G$9</f>
        <v>1.7439035311319834E-3</v>
      </c>
      <c r="AT70" s="34">
        <f>AT91*'Fixed data'!$G$9</f>
        <v>1.7439035311319834E-3</v>
      </c>
      <c r="AU70" s="34">
        <f>AU91*'Fixed data'!$G$9</f>
        <v>1.7439035311319834E-3</v>
      </c>
      <c r="AV70" s="34">
        <f>AV91*'Fixed data'!$G$9</f>
        <v>1.7439035311319834E-3</v>
      </c>
      <c r="AW70" s="34">
        <f>AW91*'Fixed data'!$G$9</f>
        <v>1.7439035311319834E-3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1.5131117561407726E-5</v>
      </c>
      <c r="G71" s="34">
        <f>G92*'Fixed data'!$G$10</f>
        <v>2.9228279043763233E-5</v>
      </c>
      <c r="H71" s="34">
        <f>H92*'Fixed data'!$G$10</f>
        <v>4.5649484898022799E-5</v>
      </c>
      <c r="I71" s="34">
        <f>I92*'Fixed data'!$G$10</f>
        <v>6.7713842054988339E-5</v>
      </c>
      <c r="J71" s="34">
        <f>J92*'Fixed data'!$G$10</f>
        <v>8.832801684873596E-5</v>
      </c>
      <c r="K71" s="34">
        <f>K92*'Fixed data'!$G$10</f>
        <v>1.1683009989899744E-4</v>
      </c>
      <c r="L71" s="34">
        <f>L92*'Fixed data'!$G$10</f>
        <v>1.4916506774788292E-4</v>
      </c>
      <c r="M71" s="34">
        <f>M92*'Fixed data'!$G$10</f>
        <v>1.8434851707080257E-4</v>
      </c>
      <c r="N71" s="34">
        <f>N92*'Fixed data'!$G$10</f>
        <v>2.0184664809422642E-4</v>
      </c>
      <c r="O71" s="34">
        <f>O92*'Fixed data'!$G$10</f>
        <v>2.189371840188621E-4</v>
      </c>
      <c r="P71" s="34">
        <f>P92*'Fixed data'!$G$10</f>
        <v>2.3531411110362281E-4</v>
      </c>
      <c r="Q71" s="34">
        <f>Q92*'Fixed data'!$G$10</f>
        <v>2.4921356319808021E-4</v>
      </c>
      <c r="R71" s="34">
        <f>R92*'Fixed data'!$G$10</f>
        <v>2.6226589958024821E-4</v>
      </c>
      <c r="S71" s="34">
        <f>S92*'Fixed data'!$G$10</f>
        <v>2.6495767033764077E-4</v>
      </c>
      <c r="T71" s="34">
        <f>T92*'Fixed data'!$G$10</f>
        <v>2.6694366791357862E-4</v>
      </c>
      <c r="U71" s="34">
        <f>U92*'Fixed data'!$G$10</f>
        <v>2.6698069513710965E-4</v>
      </c>
      <c r="V71" s="34">
        <f>V92*'Fixed data'!$G$10</f>
        <v>2.6698069513710965E-4</v>
      </c>
      <c r="W71" s="34">
        <f>W92*'Fixed data'!$G$10</f>
        <v>2.6698069513710965E-4</v>
      </c>
      <c r="X71" s="34">
        <f>X92*'Fixed data'!$G$10</f>
        <v>2.6698069513710965E-4</v>
      </c>
      <c r="Y71" s="34">
        <f>Y92*'Fixed data'!$G$10</f>
        <v>2.6698069513710965E-4</v>
      </c>
      <c r="Z71" s="34">
        <f>Z92*'Fixed data'!$G$10</f>
        <v>2.6698069513710965E-4</v>
      </c>
      <c r="AA71" s="34">
        <f>AA92*'Fixed data'!$G$10</f>
        <v>2.6698069513710965E-4</v>
      </c>
      <c r="AB71" s="34">
        <f>AB92*'Fixed data'!$G$10</f>
        <v>2.6698069513710965E-4</v>
      </c>
      <c r="AC71" s="34">
        <f>AC92*'Fixed data'!$G$10</f>
        <v>2.6698069513710965E-4</v>
      </c>
      <c r="AD71" s="34">
        <f>AD92*'Fixed data'!$G$10</f>
        <v>2.6698069513710965E-4</v>
      </c>
      <c r="AE71" s="34">
        <f>AE92*'Fixed data'!$G$10</f>
        <v>2.6698069513710965E-4</v>
      </c>
      <c r="AF71" s="34">
        <f>AF92*'Fixed data'!$G$10</f>
        <v>2.6698069513710965E-4</v>
      </c>
      <c r="AG71" s="34">
        <f>AG92*'Fixed data'!$G$10</f>
        <v>2.6698069513710965E-4</v>
      </c>
      <c r="AH71" s="34">
        <f>AH92*'Fixed data'!$G$10</f>
        <v>2.6698069513710965E-4</v>
      </c>
      <c r="AI71" s="34">
        <f>AI92*'Fixed data'!$G$10</f>
        <v>2.6698069513710965E-4</v>
      </c>
      <c r="AJ71" s="34">
        <f>AJ92*'Fixed data'!$G$10</f>
        <v>2.6698069513710965E-4</v>
      </c>
      <c r="AK71" s="34">
        <f>AK92*'Fixed data'!$G$10</f>
        <v>2.6698069513710965E-4</v>
      </c>
      <c r="AL71" s="34">
        <f>AL92*'Fixed data'!$G$10</f>
        <v>2.6698069513710965E-4</v>
      </c>
      <c r="AM71" s="34">
        <f>AM92*'Fixed data'!$G$10</f>
        <v>2.6698069513710965E-4</v>
      </c>
      <c r="AN71" s="34">
        <f>AN92*'Fixed data'!$G$10</f>
        <v>2.6698069513710965E-4</v>
      </c>
      <c r="AO71" s="34">
        <f>AO92*'Fixed data'!$G$10</f>
        <v>2.6698069513710965E-4</v>
      </c>
      <c r="AP71" s="34">
        <f>AP92*'Fixed data'!$G$10</f>
        <v>2.6698069513710965E-4</v>
      </c>
      <c r="AQ71" s="34">
        <f>AQ92*'Fixed data'!$G$10</f>
        <v>2.6698069513710965E-4</v>
      </c>
      <c r="AR71" s="34">
        <f>AR92*'Fixed data'!$G$10</f>
        <v>2.6698069513710965E-4</v>
      </c>
      <c r="AS71" s="34">
        <f>AS92*'Fixed data'!$G$10</f>
        <v>2.6698069513710965E-4</v>
      </c>
      <c r="AT71" s="34">
        <f>AT92*'Fixed data'!$G$10</f>
        <v>2.6698069513710965E-4</v>
      </c>
      <c r="AU71" s="34">
        <f>AU92*'Fixed data'!$G$10</f>
        <v>2.6698069513710965E-4</v>
      </c>
      <c r="AV71" s="34">
        <f>AV92*'Fixed data'!$G$10</f>
        <v>2.6698069513710965E-4</v>
      </c>
      <c r="AW71" s="34">
        <f>AW92*'Fixed data'!$G$10</f>
        <v>2.6698069513710965E-4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2.9979439307232847E-4</v>
      </c>
      <c r="G72" s="34">
        <f>'Fixed data'!$G$11*G93/1000000</f>
        <v>5.893429256624399E-4</v>
      </c>
      <c r="H72" s="34">
        <f>'Fixed data'!$G$11*H93/1000000</f>
        <v>9.157062928983724E-4</v>
      </c>
      <c r="I72" s="34">
        <f>'Fixed data'!$G$11*I93/1000000</f>
        <v>1.3542018368176293E-3</v>
      </c>
      <c r="J72" s="34">
        <f>'Fixed data'!$G$11*J93/1000000</f>
        <v>1.7693138507569241E-3</v>
      </c>
      <c r="K72" s="34">
        <f>'Fixed data'!$G$11*K93/1000000</f>
        <v>2.3361428493816152E-3</v>
      </c>
      <c r="L72" s="34">
        <f>'Fixed data'!$G$11*L93/1000000</f>
        <v>2.9789439293764516E-3</v>
      </c>
      <c r="M72" s="34">
        <f>'Fixed data'!$G$11*M93/1000000</f>
        <v>3.6787793917061325E-3</v>
      </c>
      <c r="N72" s="34">
        <f>'Fixed data'!$G$11*N93/1000000</f>
        <v>4.0285019082988592E-3</v>
      </c>
      <c r="O72" s="34">
        <f>'Fixed data'!$G$11*O93/1000000</f>
        <v>4.370344198710626E-3</v>
      </c>
      <c r="P72" s="34">
        <f>'Fixed data'!$G$11*P93/1000000</f>
        <v>4.6982493328858706E-3</v>
      </c>
      <c r="Q72" s="34">
        <f>'Fixed data'!$G$11*Q93/1000000</f>
        <v>4.9772975243959081E-3</v>
      </c>
      <c r="R72" s="34">
        <f>'Fixed data'!$G$11*R93/1000000</f>
        <v>5.2388534795805705E-3</v>
      </c>
      <c r="S72" s="34">
        <f>'Fixed data'!$G$11*S93/1000000</f>
        <v>5.2934027043221371E-3</v>
      </c>
      <c r="T72" s="34">
        <f>'Fixed data'!$G$11*T93/1000000</f>
        <v>5.3339921363074897E-3</v>
      </c>
      <c r="U72" s="34">
        <f>'Fixed data'!$G$11*U93/1000000</f>
        <v>5.3349083712138255E-3</v>
      </c>
      <c r="V72" s="34">
        <f>'Fixed data'!$G$11*V93/1000000</f>
        <v>5.3349083712138255E-3</v>
      </c>
      <c r="W72" s="34">
        <f>'Fixed data'!$G$11*W93/1000000</f>
        <v>5.3349083712138255E-3</v>
      </c>
      <c r="X72" s="34">
        <f>'Fixed data'!$G$11*X93/1000000</f>
        <v>5.3349083712138255E-3</v>
      </c>
      <c r="Y72" s="34">
        <f>'Fixed data'!$G$11*Y93/1000000</f>
        <v>5.3349083712138255E-3</v>
      </c>
      <c r="Z72" s="34">
        <f>'Fixed data'!$G$11*Z93/1000000</f>
        <v>5.3349083712138255E-3</v>
      </c>
      <c r="AA72" s="34">
        <f>'Fixed data'!$G$11*AA93/1000000</f>
        <v>5.3349083712138255E-3</v>
      </c>
      <c r="AB72" s="34">
        <f>'Fixed data'!$G$11*AB93/1000000</f>
        <v>5.3349083712138255E-3</v>
      </c>
      <c r="AC72" s="34">
        <f>'Fixed data'!$G$11*AC93/1000000</f>
        <v>5.3349083712138255E-3</v>
      </c>
      <c r="AD72" s="34">
        <f>'Fixed data'!$G$11*AD93/1000000</f>
        <v>5.3349083712138255E-3</v>
      </c>
      <c r="AE72" s="34">
        <f>'Fixed data'!$G$11*AE93/1000000</f>
        <v>5.3349083712138255E-3</v>
      </c>
      <c r="AF72" s="34">
        <f>'Fixed data'!$G$11*AF93/1000000</f>
        <v>5.3349083712138255E-3</v>
      </c>
      <c r="AG72" s="34">
        <f>'Fixed data'!$G$11*AG93/1000000</f>
        <v>5.3349083712138255E-3</v>
      </c>
      <c r="AH72" s="34">
        <f>'Fixed data'!$G$11*AH93/1000000</f>
        <v>5.3349083712138255E-3</v>
      </c>
      <c r="AI72" s="34">
        <f>'Fixed data'!$G$11*AI93/1000000</f>
        <v>5.3349083712138255E-3</v>
      </c>
      <c r="AJ72" s="34">
        <f>'Fixed data'!$G$11*AJ93/1000000</f>
        <v>5.3349083712138255E-3</v>
      </c>
      <c r="AK72" s="34">
        <f>'Fixed data'!$G$11*AK93/1000000</f>
        <v>5.3349083712138255E-3</v>
      </c>
      <c r="AL72" s="34">
        <f>'Fixed data'!$G$11*AL93/1000000</f>
        <v>5.3349083712138255E-3</v>
      </c>
      <c r="AM72" s="34">
        <f>'Fixed data'!$G$11*AM93/1000000</f>
        <v>5.3349083712138255E-3</v>
      </c>
      <c r="AN72" s="34">
        <f>'Fixed data'!$G$11*AN93/1000000</f>
        <v>5.3349083712138255E-3</v>
      </c>
      <c r="AO72" s="34">
        <f>'Fixed data'!$G$11*AO93/1000000</f>
        <v>5.3349083712138255E-3</v>
      </c>
      <c r="AP72" s="34">
        <f>'Fixed data'!$G$11*AP93/1000000</f>
        <v>5.3349083712138255E-3</v>
      </c>
      <c r="AQ72" s="34">
        <f>'Fixed data'!$G$11*AQ93/1000000</f>
        <v>5.3349083712138255E-3</v>
      </c>
      <c r="AR72" s="34">
        <f>'Fixed data'!$G$11*AR93/1000000</f>
        <v>5.3349083712138255E-3</v>
      </c>
      <c r="AS72" s="34">
        <f>'Fixed data'!$G$11*AS93/1000000</f>
        <v>5.3349083712138255E-3</v>
      </c>
      <c r="AT72" s="34">
        <f>'Fixed data'!$G$11*AT93/1000000</f>
        <v>5.3349083712138255E-3</v>
      </c>
      <c r="AU72" s="34">
        <f>'Fixed data'!$G$11*AU93/1000000</f>
        <v>5.3349083712138255E-3</v>
      </c>
      <c r="AV72" s="34">
        <f>'Fixed data'!$G$11*AV93/1000000</f>
        <v>5.3349083712138255E-3</v>
      </c>
      <c r="AW72" s="34">
        <f>'Fixed data'!$G$11*AW93/1000000</f>
        <v>5.3349083712138255E-3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0.19257290904906391</v>
      </c>
      <c r="G76" s="53">
        <f t="shared" si="10"/>
        <v>0.49045876875365746</v>
      </c>
      <c r="H76" s="53">
        <f t="shared" si="10"/>
        <v>0.76366556736667957</v>
      </c>
      <c r="I76" s="53">
        <f t="shared" si="10"/>
        <v>1.0794201698395989</v>
      </c>
      <c r="J76" s="53">
        <f t="shared" si="10"/>
        <v>1.4008315611809496</v>
      </c>
      <c r="K76" s="53">
        <f t="shared" si="10"/>
        <v>1.7100721691769056</v>
      </c>
      <c r="L76" s="53">
        <f t="shared" si="10"/>
        <v>2.016458452953648</v>
      </c>
      <c r="M76" s="53">
        <f t="shared" si="10"/>
        <v>2.3363994959077945</v>
      </c>
      <c r="N76" s="53">
        <f t="shared" si="10"/>
        <v>2.5685603446902423</v>
      </c>
      <c r="O76" s="53">
        <f t="shared" si="10"/>
        <v>2.7947358721882321</v>
      </c>
      <c r="P76" s="53">
        <f t="shared" si="10"/>
        <v>3.0239831408867595</v>
      </c>
      <c r="Q76" s="53">
        <f t="shared" si="10"/>
        <v>3.2349727364066081</v>
      </c>
      <c r="R76" s="53">
        <f t="shared" si="10"/>
        <v>3.4325360041984116</v>
      </c>
      <c r="S76" s="53">
        <f t="shared" si="10"/>
        <v>3.4756937647491317</v>
      </c>
      <c r="T76" s="53">
        <f t="shared" si="10"/>
        <v>3.5111754196215563</v>
      </c>
      <c r="U76" s="53">
        <f t="shared" si="10"/>
        <v>3.5135585078269846</v>
      </c>
      <c r="V76" s="53">
        <f t="shared" si="10"/>
        <v>3.5135883104056123</v>
      </c>
      <c r="W76" s="53">
        <f t="shared" si="10"/>
        <v>3.5136181129842399</v>
      </c>
      <c r="X76" s="53">
        <f t="shared" si="10"/>
        <v>3.5136479155628679</v>
      </c>
      <c r="Y76" s="53">
        <f t="shared" si="10"/>
        <v>3.5136777181414955</v>
      </c>
      <c r="Z76" s="53">
        <f t="shared" si="10"/>
        <v>3.5137032632088907</v>
      </c>
      <c r="AA76" s="53">
        <f t="shared" si="10"/>
        <v>3.5137330657875183</v>
      </c>
      <c r="AB76" s="53">
        <f t="shared" si="10"/>
        <v>3.5137628683661464</v>
      </c>
      <c r="AC76" s="53">
        <f t="shared" si="10"/>
        <v>3.513792670944774</v>
      </c>
      <c r="AD76" s="53">
        <f t="shared" si="10"/>
        <v>3.5138224735234016</v>
      </c>
      <c r="AE76" s="53">
        <f t="shared" si="10"/>
        <v>3.5138522761020292</v>
      </c>
      <c r="AF76" s="53">
        <f t="shared" si="10"/>
        <v>3.5138820786806573</v>
      </c>
      <c r="AG76" s="53">
        <f t="shared" si="10"/>
        <v>3.5139118812592849</v>
      </c>
      <c r="AH76" s="53">
        <f t="shared" si="10"/>
        <v>3.5139416838379125</v>
      </c>
      <c r="AI76" s="53">
        <f t="shared" si="10"/>
        <v>3.5139672289053077</v>
      </c>
      <c r="AJ76" s="53">
        <f t="shared" si="10"/>
        <v>3.5139970314839357</v>
      </c>
      <c r="AK76" s="53">
        <f t="shared" si="10"/>
        <v>3.5140268340625633</v>
      </c>
      <c r="AL76" s="53">
        <f t="shared" si="10"/>
        <v>3.5140566366411909</v>
      </c>
      <c r="AM76" s="53">
        <f t="shared" si="10"/>
        <v>3.5140864392198186</v>
      </c>
      <c r="AN76" s="53">
        <f t="shared" si="10"/>
        <v>3.5141204993096791</v>
      </c>
      <c r="AO76" s="53">
        <f t="shared" si="10"/>
        <v>3.5141503018883067</v>
      </c>
      <c r="AP76" s="53">
        <f t="shared" si="10"/>
        <v>3.5141801044669343</v>
      </c>
      <c r="AQ76" s="53">
        <f t="shared" si="10"/>
        <v>3.5142099070455624</v>
      </c>
      <c r="AR76" s="53">
        <f t="shared" si="10"/>
        <v>3.51423970962419</v>
      </c>
      <c r="AS76" s="53">
        <f t="shared" si="10"/>
        <v>3.51427376971405</v>
      </c>
      <c r="AT76" s="53">
        <f t="shared" si="10"/>
        <v>3.5142993147814452</v>
      </c>
      <c r="AU76" s="53">
        <f t="shared" si="10"/>
        <v>3.5143291173600733</v>
      </c>
      <c r="AV76" s="53">
        <f t="shared" si="10"/>
        <v>3.5143589199387009</v>
      </c>
      <c r="AW76" s="53">
        <f t="shared" si="10"/>
        <v>3.514384465006096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-0.15361172799999998</v>
      </c>
      <c r="F77" s="54">
        <f>IF('Fixed data'!$G$19=FALSE,F64+F76,F64)</f>
        <v>-2.7610732857726666E-2</v>
      </c>
      <c r="G77" s="54">
        <f>IF('Fixed data'!$G$19=FALSE,G64+G76,G64)</f>
        <v>0.22803542828572726</v>
      </c>
      <c r="H77" s="54">
        <f>IF('Fixed data'!$G$19=FALSE,H64+H76,H64)</f>
        <v>0.46065427677736426</v>
      </c>
      <c r="I77" s="54">
        <f>IF('Fixed data'!$G$19=FALSE,I64+I76,I64)</f>
        <v>0.73793000268566999</v>
      </c>
      <c r="J77" s="54">
        <f>IF('Fixed data'!$G$19=FALSE,J64+J76,J64)</f>
        <v>1.0227147578648812</v>
      </c>
      <c r="K77" s="54">
        <f>IF('Fixed data'!$G$19=FALSE,K64+K76,K64)</f>
        <v>1.2975814046844563</v>
      </c>
      <c r="L77" s="54">
        <f>IF('Fixed data'!$G$19=FALSE,L64+L76,L64)</f>
        <v>1.571773715970237</v>
      </c>
      <c r="M77" s="54">
        <f>IF('Fixed data'!$G$19=FALSE,M64+M76,M64)</f>
        <v>2.031766779444236</v>
      </c>
      <c r="N77" s="54">
        <f>IF('Fixed data'!$G$19=FALSE,N64+N76,N64)</f>
        <v>2.2758587202403886</v>
      </c>
      <c r="O77" s="54">
        <f>IF('Fixed data'!$G$19=FALSE,O64+O76,O64)</f>
        <v>2.5143386190337598</v>
      </c>
      <c r="P77" s="54">
        <f>IF('Fixed data'!$G$19=FALSE,P64+P76,P64)</f>
        <v>2.7562220891069105</v>
      </c>
      <c r="Q77" s="54">
        <f>IF('Fixed data'!$G$19=FALSE,Q64+Q76,Q64)</f>
        <v>2.9798224768849173</v>
      </c>
      <c r="R77" s="54">
        <f>IF('Fixed data'!$G$19=FALSE,R64+R76,R64)</f>
        <v>3.1901507881031406</v>
      </c>
      <c r="S77" s="54">
        <f>IF('Fixed data'!$G$19=FALSE,S64+S76,S64)</f>
        <v>3.2452958086306349</v>
      </c>
      <c r="T77" s="54">
        <f>IF('Fixed data'!$G$19=FALSE,T64+T76,T64)</f>
        <v>3.2926634369489567</v>
      </c>
      <c r="U77" s="54">
        <f>IF('Fixed data'!$G$19=FALSE,U64+U76,U64)</f>
        <v>3.3066763908271</v>
      </c>
      <c r="V77" s="54">
        <f>IF('Fixed data'!$G$19=FALSE,V64+V76,V64)</f>
        <v>3.3182231010816339</v>
      </c>
      <c r="W77" s="54">
        <f>IF('Fixed data'!$G$19=FALSE,W64+W76,W64)</f>
        <v>3.3296619916473298</v>
      </c>
      <c r="X77" s="54">
        <f>IF('Fixed data'!$G$19=FALSE,X64+X76,X64)</f>
        <v>3.3409930625241882</v>
      </c>
      <c r="Y77" s="54">
        <f>IF('Fixed data'!$G$19=FALSE,Y64+Y76,Y64)</f>
        <v>3.3522163137122076</v>
      </c>
      <c r="Z77" s="54">
        <f>IF('Fixed data'!$G$19=FALSE,Z64+Z76,Z64)</f>
        <v>3.3633274877001571</v>
      </c>
      <c r="AA77" s="54">
        <f>IF('Fixed data'!$G$19=FALSE,AA64+AA76,AA64)</f>
        <v>3.374335099510501</v>
      </c>
      <c r="AB77" s="54">
        <f>IF('Fixed data'!$G$19=FALSE,AB64+AB76,AB64)</f>
        <v>3.385234891632007</v>
      </c>
      <c r="AC77" s="54">
        <f>IF('Fixed data'!$G$19=FALSE,AC64+AC76,AC64)</f>
        <v>3.3960268640646745</v>
      </c>
      <c r="AD77" s="54">
        <f>IF('Fixed data'!$G$19=FALSE,AD64+AD76,AD64)</f>
        <v>3.4067110168085044</v>
      </c>
      <c r="AE77" s="54">
        <f>IF('Fixed data'!$G$19=FALSE,AE64+AE76,AE64)</f>
        <v>3.4172873498634959</v>
      </c>
      <c r="AF77" s="54">
        <f>IF('Fixed data'!$G$19=FALSE,AF64+AF76,AF64)</f>
        <v>3.4277558632296499</v>
      </c>
      <c r="AG77" s="54">
        <f>IF('Fixed data'!$G$19=FALSE,AG64+AG76,AG64)</f>
        <v>3.4381165569069654</v>
      </c>
      <c r="AH77" s="54">
        <f>IF('Fixed data'!$G$19=FALSE,AH64+AH76,AH64)</f>
        <v>3.4483694308954429</v>
      </c>
      <c r="AI77" s="54">
        <f>IF('Fixed data'!$G$19=FALSE,AI64+AI76,AI64)</f>
        <v>3.4585102276838495</v>
      </c>
      <c r="AJ77" s="54">
        <f>IF('Fixed data'!$G$19=FALSE,AJ64+AJ76,AJ64)</f>
        <v>3.4663690804447014</v>
      </c>
      <c r="AK77" s="54">
        <f>IF('Fixed data'!$G$19=FALSE,AK64+AK76,AK64)</f>
        <v>3.4742279332055523</v>
      </c>
      <c r="AL77" s="54">
        <f>IF('Fixed data'!$G$19=FALSE,AL64+AL76,AL64)</f>
        <v>3.4820867859664038</v>
      </c>
      <c r="AM77" s="54">
        <f>IF('Fixed data'!$G$19=FALSE,AM64+AM76,AM64)</f>
        <v>3.4899456387272547</v>
      </c>
      <c r="AN77" s="54">
        <f>IF('Fixed data'!$G$19=FALSE,AN64+AN76,AN64)</f>
        <v>3.497808748999339</v>
      </c>
      <c r="AO77" s="54">
        <f>IF('Fixed data'!$G$19=FALSE,AO64+AO76,AO64)</f>
        <v>3.50566760176019</v>
      </c>
      <c r="AP77" s="54">
        <f>IF('Fixed data'!$G$19=FALSE,AP64+AP76,AP64)</f>
        <v>3.5135264545210414</v>
      </c>
      <c r="AQ77" s="54">
        <f>IF('Fixed data'!$G$19=FALSE,AQ64+AQ76,AQ64)</f>
        <v>3.5213853072818933</v>
      </c>
      <c r="AR77" s="54">
        <f>IF('Fixed data'!$G$19=FALSE,AR64+AR76,AR64)</f>
        <v>3.5292441600427442</v>
      </c>
      <c r="AS77" s="54">
        <f>IF('Fixed data'!$G$19=FALSE,AS64+AS76,AS64)</f>
        <v>3.5371072703148281</v>
      </c>
      <c r="AT77" s="54">
        <f>IF('Fixed data'!$G$19=FALSE,AT64+AT76,AT64)</f>
        <v>3.5449618655644466</v>
      </c>
      <c r="AU77" s="54">
        <f>IF('Fixed data'!$G$19=FALSE,AU64+AU76,AU64)</f>
        <v>3.5528207183252984</v>
      </c>
      <c r="AV77" s="54">
        <f>IF('Fixed data'!$G$19=FALSE,AV64+AV76,AV64)</f>
        <v>3.5606795710861494</v>
      </c>
      <c r="AW77" s="54">
        <f>IF('Fixed data'!$G$19=FALSE,AW64+AW76,AW64)</f>
        <v>3.5685341663357684</v>
      </c>
      <c r="AX77" s="54">
        <f>IF('Fixed data'!$G$19=FALSE,AX64+AX76,AX64)</f>
        <v>3.4439526951386253E-2</v>
      </c>
      <c r="AY77" s="54">
        <f>IF('Fixed data'!$G$19=FALSE,AY64+AY76,AY64)</f>
        <v>4.9567541624787173E-2</v>
      </c>
      <c r="AZ77" s="54">
        <f>IF('Fixed data'!$G$19=FALSE,AZ64+AZ76,AZ64)</f>
        <v>6.6258161906339319E-2</v>
      </c>
      <c r="BA77" s="54">
        <f>IF('Fixed data'!$G$19=FALSE,BA64+BA76,BA64)</f>
        <v>8.1974713089967816E-2</v>
      </c>
      <c r="BB77" s="54">
        <f>IF('Fixed data'!$G$19=FALSE,BB64+BB76,BB64)</f>
        <v>9.6723518420254576E-2</v>
      </c>
      <c r="BC77" s="54">
        <f>IF('Fixed data'!$G$19=FALSE,BC64+BC76,BC64)</f>
        <v>0.11047576523373796</v>
      </c>
      <c r="BD77" s="54">
        <f>IF('Fixed data'!$G$19=FALSE,BD64+BD76,BD64)</f>
        <v>0.12323478044369833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-0.14841712850241545</v>
      </c>
      <c r="F80" s="55">
        <f t="shared" ref="F80:BD80" si="11">F77*F78</f>
        <v>-2.5774914567646079E-2</v>
      </c>
      <c r="G80" s="55">
        <f t="shared" si="11"/>
        <v>0.20567489117619511</v>
      </c>
      <c r="H80" s="55">
        <f t="shared" si="11"/>
        <v>0.40143358915374106</v>
      </c>
      <c r="I80" s="55">
        <f t="shared" si="11"/>
        <v>0.62131726128117282</v>
      </c>
      <c r="J80" s="55">
        <f t="shared" si="11"/>
        <v>0.83197911446612827</v>
      </c>
      <c r="K80" s="55">
        <f t="shared" si="11"/>
        <v>1.0198872548333953</v>
      </c>
      <c r="L80" s="55">
        <f t="shared" si="11"/>
        <v>1.1936231236647568</v>
      </c>
      <c r="M80" s="55">
        <f t="shared" si="11"/>
        <v>1.4907702143441806</v>
      </c>
      <c r="N80" s="55">
        <f t="shared" si="11"/>
        <v>1.6133990641238565</v>
      </c>
      <c r="O80" s="55">
        <f t="shared" si="11"/>
        <v>1.7221854599710917</v>
      </c>
      <c r="P80" s="55">
        <f t="shared" si="11"/>
        <v>1.8240217449465248</v>
      </c>
      <c r="Q80" s="55">
        <f t="shared" si="11"/>
        <v>1.9053108667333167</v>
      </c>
      <c r="R80" s="55">
        <f t="shared" si="11"/>
        <v>1.9708170651268975</v>
      </c>
      <c r="S80" s="55">
        <f t="shared" si="11"/>
        <v>1.9370866228340264</v>
      </c>
      <c r="T80" s="55">
        <f t="shared" si="11"/>
        <v>1.8988984693755937</v>
      </c>
      <c r="U80" s="55">
        <f t="shared" si="11"/>
        <v>1.8424925823359477</v>
      </c>
      <c r="V80" s="55">
        <f t="shared" si="11"/>
        <v>1.7864023699804927</v>
      </c>
      <c r="W80" s="55">
        <f t="shared" si="11"/>
        <v>1.7319426320199347</v>
      </c>
      <c r="X80" s="55">
        <f t="shared" si="11"/>
        <v>1.6790691333475445</v>
      </c>
      <c r="Y80" s="55">
        <f t="shared" si="11"/>
        <v>1.6277387019391794</v>
      </c>
      <c r="Z80" s="55">
        <f t="shared" si="11"/>
        <v>1.5779072122937559</v>
      </c>
      <c r="AA80" s="55">
        <f t="shared" si="11"/>
        <v>1.529537623495359</v>
      </c>
      <c r="AB80" s="55">
        <f t="shared" si="11"/>
        <v>1.4825877706986035</v>
      </c>
      <c r="AC80" s="55">
        <f t="shared" si="11"/>
        <v>1.4370185430089686</v>
      </c>
      <c r="AD80" s="55">
        <f t="shared" si="11"/>
        <v>1.3927917971743198</v>
      </c>
      <c r="AE80" s="55">
        <f t="shared" si="11"/>
        <v>1.3498703386918316</v>
      </c>
      <c r="AF80" s="55">
        <f t="shared" si="11"/>
        <v>1.3082179030244083</v>
      </c>
      <c r="AG80" s="55">
        <f t="shared" si="11"/>
        <v>1.2677991369428836</v>
      </c>
      <c r="AH80" s="55">
        <f t="shared" si="11"/>
        <v>1.2285795800089943</v>
      </c>
      <c r="AI80" s="55">
        <f t="shared" si="11"/>
        <v>1.3833596324816411</v>
      </c>
      <c r="AJ80" s="55">
        <f t="shared" si="11"/>
        <v>1.3461194879239764</v>
      </c>
      <c r="AK80" s="55">
        <f t="shared" si="11"/>
        <v>1.3098751179581012</v>
      </c>
      <c r="AL80" s="55">
        <f t="shared" si="11"/>
        <v>1.2746001084642404</v>
      </c>
      <c r="AM80" s="55">
        <f t="shared" si="11"/>
        <v>1.2402687392574545</v>
      </c>
      <c r="AN80" s="55">
        <f t="shared" si="11"/>
        <v>1.2068574350517376</v>
      </c>
      <c r="AO80" s="55">
        <f t="shared" si="11"/>
        <v>1.1743388292019201</v>
      </c>
      <c r="AP80" s="55">
        <f t="shared" si="11"/>
        <v>1.1426906900784408</v>
      </c>
      <c r="AQ80" s="55">
        <f t="shared" si="11"/>
        <v>1.1118898975960672</v>
      </c>
      <c r="AR80" s="55">
        <f t="shared" si="11"/>
        <v>1.0819139400221112</v>
      </c>
      <c r="AS80" s="55">
        <f t="shared" si="11"/>
        <v>1.0527421653065798</v>
      </c>
      <c r="AT80" s="55">
        <f t="shared" si="11"/>
        <v>1.0243494298907128</v>
      </c>
      <c r="AU80" s="55">
        <f t="shared" si="11"/>
        <v>0.99671875522937614</v>
      </c>
      <c r="AV80" s="55">
        <f t="shared" si="11"/>
        <v>0.96982864160788196</v>
      </c>
      <c r="AW80" s="55">
        <f t="shared" si="11"/>
        <v>0.94365826380258222</v>
      </c>
      <c r="AX80" s="55">
        <f t="shared" si="11"/>
        <v>8.8418845729383265E-3</v>
      </c>
      <c r="AY80" s="55">
        <f t="shared" si="11"/>
        <v>1.2355144208361231E-2</v>
      </c>
      <c r="AZ80" s="55">
        <f t="shared" si="11"/>
        <v>1.6034395734415507E-2</v>
      </c>
      <c r="BA80" s="55">
        <f t="shared" si="11"/>
        <v>1.9259982792142142E-2</v>
      </c>
      <c r="BB80" s="55">
        <f t="shared" si="11"/>
        <v>2.2063319333834749E-2</v>
      </c>
      <c r="BC80" s="55">
        <f t="shared" si="11"/>
        <v>2.4466314752433393E-2</v>
      </c>
      <c r="BD80" s="55">
        <f t="shared" si="11"/>
        <v>2.6497055231919604E-2</v>
      </c>
    </row>
    <row r="81" spans="1:56" x14ac:dyDescent="0.3">
      <c r="A81" s="74"/>
      <c r="B81" s="15" t="s">
        <v>18</v>
      </c>
      <c r="C81" s="15"/>
      <c r="D81" s="14" t="s">
        <v>40</v>
      </c>
      <c r="E81" s="56">
        <f>+E80</f>
        <v>-0.14841712850241545</v>
      </c>
      <c r="F81" s="56">
        <f t="shared" ref="F81:BD81" si="12">+E81+F80</f>
        <v>-0.17419204307006153</v>
      </c>
      <c r="G81" s="56">
        <f t="shared" si="12"/>
        <v>3.1482848106133582E-2</v>
      </c>
      <c r="H81" s="56">
        <f t="shared" si="12"/>
        <v>0.43291643725987461</v>
      </c>
      <c r="I81" s="56">
        <f t="shared" si="12"/>
        <v>1.0542336985410474</v>
      </c>
      <c r="J81" s="56">
        <f t="shared" si="12"/>
        <v>1.8862128130071758</v>
      </c>
      <c r="K81" s="56">
        <f t="shared" si="12"/>
        <v>2.9061000678405708</v>
      </c>
      <c r="L81" s="56">
        <f t="shared" si="12"/>
        <v>4.099723191505328</v>
      </c>
      <c r="M81" s="56">
        <f t="shared" si="12"/>
        <v>5.590493405849509</v>
      </c>
      <c r="N81" s="56">
        <f t="shared" si="12"/>
        <v>7.2038924699733657</v>
      </c>
      <c r="O81" s="56">
        <f t="shared" si="12"/>
        <v>8.9260779299444568</v>
      </c>
      <c r="P81" s="56">
        <f t="shared" si="12"/>
        <v>10.750099674890981</v>
      </c>
      <c r="Q81" s="56">
        <f t="shared" si="12"/>
        <v>12.655410541624297</v>
      </c>
      <c r="R81" s="56">
        <f t="shared" si="12"/>
        <v>14.626227606751195</v>
      </c>
      <c r="S81" s="56">
        <f t="shared" si="12"/>
        <v>16.56331422958522</v>
      </c>
      <c r="T81" s="56">
        <f t="shared" si="12"/>
        <v>18.462212698960816</v>
      </c>
      <c r="U81" s="56">
        <f t="shared" si="12"/>
        <v>20.304705281296762</v>
      </c>
      <c r="V81" s="56">
        <f t="shared" si="12"/>
        <v>22.091107651277255</v>
      </c>
      <c r="W81" s="56">
        <f t="shared" si="12"/>
        <v>23.823050283297189</v>
      </c>
      <c r="X81" s="56">
        <f t="shared" si="12"/>
        <v>25.502119416644732</v>
      </c>
      <c r="Y81" s="56">
        <f t="shared" si="12"/>
        <v>27.129858118583911</v>
      </c>
      <c r="Z81" s="56">
        <f t="shared" si="12"/>
        <v>28.707765330877667</v>
      </c>
      <c r="AA81" s="56">
        <f t="shared" si="12"/>
        <v>30.237302954373025</v>
      </c>
      <c r="AB81" s="56">
        <f t="shared" si="12"/>
        <v>31.719890725071629</v>
      </c>
      <c r="AC81" s="56">
        <f t="shared" si="12"/>
        <v>33.156909268080597</v>
      </c>
      <c r="AD81" s="56">
        <f t="shared" si="12"/>
        <v>34.549701065254915</v>
      </c>
      <c r="AE81" s="56">
        <f t="shared" si="12"/>
        <v>35.899571403946744</v>
      </c>
      <c r="AF81" s="56">
        <f t="shared" si="12"/>
        <v>37.207789306971151</v>
      </c>
      <c r="AG81" s="56">
        <f t="shared" si="12"/>
        <v>38.475588443914035</v>
      </c>
      <c r="AH81" s="56">
        <f t="shared" si="12"/>
        <v>39.704168023923032</v>
      </c>
      <c r="AI81" s="56">
        <f t="shared" si="12"/>
        <v>41.087527656404674</v>
      </c>
      <c r="AJ81" s="56">
        <f t="shared" si="12"/>
        <v>42.433647144328653</v>
      </c>
      <c r="AK81" s="56">
        <f t="shared" si="12"/>
        <v>43.743522262286753</v>
      </c>
      <c r="AL81" s="56">
        <f t="shared" si="12"/>
        <v>45.018122370750994</v>
      </c>
      <c r="AM81" s="56">
        <f t="shared" si="12"/>
        <v>46.258391110008446</v>
      </c>
      <c r="AN81" s="56">
        <f t="shared" si="12"/>
        <v>47.465248545060184</v>
      </c>
      <c r="AO81" s="56">
        <f t="shared" si="12"/>
        <v>48.639587374262106</v>
      </c>
      <c r="AP81" s="56">
        <f t="shared" si="12"/>
        <v>49.782278064340545</v>
      </c>
      <c r="AQ81" s="56">
        <f t="shared" si="12"/>
        <v>50.89416796193661</v>
      </c>
      <c r="AR81" s="56">
        <f t="shared" si="12"/>
        <v>51.976081901958722</v>
      </c>
      <c r="AS81" s="56">
        <f t="shared" si="12"/>
        <v>53.028824067265305</v>
      </c>
      <c r="AT81" s="56">
        <f t="shared" si="12"/>
        <v>54.053173497156017</v>
      </c>
      <c r="AU81" s="56">
        <f t="shared" si="12"/>
        <v>55.049892252385391</v>
      </c>
      <c r="AV81" s="56">
        <f t="shared" si="12"/>
        <v>56.019720893993274</v>
      </c>
      <c r="AW81" s="56">
        <f t="shared" si="12"/>
        <v>56.963379157795856</v>
      </c>
      <c r="AX81" s="56">
        <f t="shared" si="12"/>
        <v>56.972221042368794</v>
      </c>
      <c r="AY81" s="56">
        <f t="shared" si="12"/>
        <v>56.984576186577158</v>
      </c>
      <c r="AZ81" s="56">
        <f t="shared" si="12"/>
        <v>57.000610582311573</v>
      </c>
      <c r="BA81" s="56">
        <f t="shared" si="12"/>
        <v>57.019870565103716</v>
      </c>
      <c r="BB81" s="56">
        <f t="shared" si="12"/>
        <v>57.041933884437547</v>
      </c>
      <c r="BC81" s="56">
        <f t="shared" si="12"/>
        <v>57.066400199189978</v>
      </c>
      <c r="BD81" s="56">
        <f t="shared" si="12"/>
        <v>57.092897254421899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9333.1261114539229</v>
      </c>
      <c r="G88" s="43">
        <f>'Option 1'!G88*0.8</f>
        <v>23782.195912806226</v>
      </c>
      <c r="H88" s="43">
        <f>'Option 1'!H88*0.8</f>
        <v>37029.93673627721</v>
      </c>
      <c r="I88" s="43">
        <f>'Option 1'!I88*0.8</f>
        <v>52336.670049891123</v>
      </c>
      <c r="J88" s="43">
        <f>'Option 1'!J88*0.8</f>
        <v>67919.388346904991</v>
      </c>
      <c r="K88" s="43">
        <f>'Option 1'!K88*0.8</f>
        <v>82900.364526259131</v>
      </c>
      <c r="L88" s="43">
        <f>'Option 1'!L88*0.8</f>
        <v>97737.232073913794</v>
      </c>
      <c r="M88" s="43">
        <f>'Option 1'!M88*0.8</f>
        <v>113228.23009371935</v>
      </c>
      <c r="N88" s="43">
        <f>'Option 1'!N88*0.8</f>
        <v>124479.41492760573</v>
      </c>
      <c r="O88" s="43">
        <f>'Option 1'!O88*0.8</f>
        <v>135440.25615584501</v>
      </c>
      <c r="P88" s="43">
        <f>'Option 1'!P88*0.8</f>
        <v>146551.08366941285</v>
      </c>
      <c r="Q88" s="43">
        <f>'Option 1'!Q88*0.8</f>
        <v>156778.36022901346</v>
      </c>
      <c r="R88" s="43">
        <f>'Option 1'!R88*0.8</f>
        <v>166354.57864917483</v>
      </c>
      <c r="S88" s="43">
        <f>'Option 1'!S88*0.8</f>
        <v>168445.60363569978</v>
      </c>
      <c r="T88" s="43">
        <f>'Option 1'!T88*0.8</f>
        <v>170165.03200414198</v>
      </c>
      <c r="U88" s="43">
        <f>'Option 1'!U88*0.8</f>
        <v>170279.27061387658</v>
      </c>
      <c r="V88" s="43">
        <f>'Option 1'!V88*0.8</f>
        <v>170279.27061387658</v>
      </c>
      <c r="W88" s="43">
        <f>'Option 1'!W88*0.8</f>
        <v>170279.27061387658</v>
      </c>
      <c r="X88" s="43">
        <f>'Option 1'!X88*0.8</f>
        <v>170279.27061387658</v>
      </c>
      <c r="Y88" s="43">
        <f>'Option 1'!Y88*0.8</f>
        <v>170279.27061387658</v>
      </c>
      <c r="Z88" s="43">
        <f>'Option 1'!Z88*0.8</f>
        <v>170279.27061387658</v>
      </c>
      <c r="AA88" s="43">
        <f>'Option 1'!AA88*0.8</f>
        <v>170279.27061387658</v>
      </c>
      <c r="AB88" s="43">
        <f>'Option 1'!AB88*0.8</f>
        <v>170279.27061387658</v>
      </c>
      <c r="AC88" s="43">
        <f>'Option 1'!AC88*0.8</f>
        <v>170279.27061387658</v>
      </c>
      <c r="AD88" s="43">
        <f>'Option 1'!AD88*0.8</f>
        <v>170279.27061387658</v>
      </c>
      <c r="AE88" s="43">
        <f>'Option 1'!AE88*0.8</f>
        <v>170279.27061387658</v>
      </c>
      <c r="AF88" s="43">
        <f>'Option 1'!AF88*0.8</f>
        <v>170279.27061387658</v>
      </c>
      <c r="AG88" s="43">
        <f>'Option 1'!AG88*0.8</f>
        <v>170279.27061387658</v>
      </c>
      <c r="AH88" s="43">
        <f>'Option 1'!AH88*0.8</f>
        <v>170279.27061387658</v>
      </c>
      <c r="AI88" s="43">
        <f>'Option 1'!AI88*0.8</f>
        <v>170279.27061387658</v>
      </c>
      <c r="AJ88" s="43">
        <f>'Option 1'!AJ88*0.8</f>
        <v>170279.27061387658</v>
      </c>
      <c r="AK88" s="43">
        <f>'Option 1'!AK88*0.8</f>
        <v>170279.27061387658</v>
      </c>
      <c r="AL88" s="43">
        <f>'Option 1'!AL88*0.8</f>
        <v>170279.27061387658</v>
      </c>
      <c r="AM88" s="43">
        <f>'Option 1'!AM88*0.8</f>
        <v>170279.27061387658</v>
      </c>
      <c r="AN88" s="43">
        <f>'Option 1'!AN88*0.8</f>
        <v>170279.27061387658</v>
      </c>
      <c r="AO88" s="43">
        <f>'Option 1'!AO88*0.8</f>
        <v>170279.27061387658</v>
      </c>
      <c r="AP88" s="43">
        <f>'Option 1'!AP88*0.8</f>
        <v>170279.27061387658</v>
      </c>
      <c r="AQ88" s="43">
        <f>'Option 1'!AQ88*0.8</f>
        <v>170279.27061387658</v>
      </c>
      <c r="AR88" s="43">
        <f>'Option 1'!AR88*0.8</f>
        <v>170279.27061387658</v>
      </c>
      <c r="AS88" s="43">
        <f>'Option 1'!AS88*0.8</f>
        <v>170279.27061387658</v>
      </c>
      <c r="AT88" s="43">
        <f>'Option 1'!AT88*0.8</f>
        <v>170279.27061387658</v>
      </c>
      <c r="AU88" s="43">
        <f>'Option 1'!AU88*0.8</f>
        <v>170279.27061387658</v>
      </c>
      <c r="AV88" s="43">
        <f>'Option 1'!AV88*0.8</f>
        <v>170279.27061387658</v>
      </c>
      <c r="AW88" s="43">
        <f>'Option 1'!AW88*0.8</f>
        <v>170279.27061387658</v>
      </c>
      <c r="AX88" s="43"/>
      <c r="AY88" s="43"/>
      <c r="AZ88" s="43"/>
      <c r="BA88" s="43"/>
      <c r="BB88" s="43"/>
      <c r="BC88" s="43"/>
      <c r="BD88" s="43"/>
    </row>
    <row r="89" spans="1:56" x14ac:dyDescent="0.3">
      <c r="A89" s="172"/>
      <c r="B89" s="4" t="s">
        <v>214</v>
      </c>
      <c r="D89" s="4" t="s">
        <v>88</v>
      </c>
      <c r="E89" s="43">
        <f>'Option 1'!E89*0.8</f>
        <v>0</v>
      </c>
      <c r="F89" s="43">
        <f>'Option 1'!F89*0.8</f>
        <v>127488.15609860625</v>
      </c>
      <c r="G89" s="43">
        <f>'Option 1'!G89*0.8</f>
        <v>324858.59835701057</v>
      </c>
      <c r="H89" s="43">
        <f>'Option 1'!H89*0.8</f>
        <v>505819.25012461538</v>
      </c>
      <c r="I89" s="43">
        <f>'Option 1'!I89*0.8</f>
        <v>714905.27613718994</v>
      </c>
      <c r="J89" s="43">
        <f>'Option 1'!J89*0.8</f>
        <v>927761.11488506803</v>
      </c>
      <c r="K89" s="43">
        <f>'Option 1'!K89*0.8</f>
        <v>1132397.5851238237</v>
      </c>
      <c r="L89" s="43">
        <f>'Option 1'!L89*0.8</f>
        <v>1335065.6821139897</v>
      </c>
      <c r="M89" s="43">
        <f>'Option 1'!M89*0.8</f>
        <v>1546669.1434213128</v>
      </c>
      <c r="N89" s="43">
        <f>'Option 1'!N89*0.8</f>
        <v>1700357.4751377236</v>
      </c>
      <c r="O89" s="43">
        <f>'Option 1'!O89*0.8</f>
        <v>1850079.7957292469</v>
      </c>
      <c r="P89" s="43">
        <f>'Option 1'!P89*0.8</f>
        <v>2001850.8342396484</v>
      </c>
      <c r="Q89" s="43">
        <f>'Option 1'!Q89*0.8</f>
        <v>2141552.7184274103</v>
      </c>
      <c r="R89" s="43">
        <f>'Option 1'!R89*0.8</f>
        <v>2272361.3006008584</v>
      </c>
      <c r="S89" s="43">
        <f>'Option 1'!S89*0.8</f>
        <v>2300924.146326005</v>
      </c>
      <c r="T89" s="43">
        <f>'Option 1'!T89*0.8</f>
        <v>2324411.0867970977</v>
      </c>
      <c r="U89" s="43">
        <f>'Option 1'!U89*0.8</f>
        <v>2325971.558665941</v>
      </c>
      <c r="V89" s="43">
        <f>'Option 1'!V89*0.8</f>
        <v>2325971.558665941</v>
      </c>
      <c r="W89" s="43">
        <f>'Option 1'!W89*0.8</f>
        <v>2325971.558665941</v>
      </c>
      <c r="X89" s="43">
        <f>'Option 1'!X89*0.8</f>
        <v>2325971.558665941</v>
      </c>
      <c r="Y89" s="43">
        <f>'Option 1'!Y89*0.8</f>
        <v>2325971.558665941</v>
      </c>
      <c r="Z89" s="43">
        <f>'Option 1'!Z89*0.8</f>
        <v>2325971.558665941</v>
      </c>
      <c r="AA89" s="43">
        <f>'Option 1'!AA89*0.8</f>
        <v>2325971.558665941</v>
      </c>
      <c r="AB89" s="43">
        <f>'Option 1'!AB89*0.8</f>
        <v>2325971.558665941</v>
      </c>
      <c r="AC89" s="43">
        <f>'Option 1'!AC89*0.8</f>
        <v>2325971.558665941</v>
      </c>
      <c r="AD89" s="43">
        <f>'Option 1'!AD89*0.8</f>
        <v>2325971.558665941</v>
      </c>
      <c r="AE89" s="43">
        <f>'Option 1'!AE89*0.8</f>
        <v>2325971.558665941</v>
      </c>
      <c r="AF89" s="43">
        <f>'Option 1'!AF89*0.8</f>
        <v>2325971.558665941</v>
      </c>
      <c r="AG89" s="43">
        <f>'Option 1'!AG89*0.8</f>
        <v>2325971.558665941</v>
      </c>
      <c r="AH89" s="43">
        <f>'Option 1'!AH89*0.8</f>
        <v>2325971.558665941</v>
      </c>
      <c r="AI89" s="43">
        <f>'Option 1'!AI89*0.8</f>
        <v>2325971.558665941</v>
      </c>
      <c r="AJ89" s="43">
        <f>'Option 1'!AJ89*0.8</f>
        <v>2325971.558665941</v>
      </c>
      <c r="AK89" s="43">
        <f>'Option 1'!AK89*0.8</f>
        <v>2325971.558665941</v>
      </c>
      <c r="AL89" s="43">
        <f>'Option 1'!AL89*0.8</f>
        <v>2325971.558665941</v>
      </c>
      <c r="AM89" s="43">
        <f>'Option 1'!AM89*0.8</f>
        <v>2325971.558665941</v>
      </c>
      <c r="AN89" s="43">
        <f>'Option 1'!AN89*0.8</f>
        <v>2325971.558665941</v>
      </c>
      <c r="AO89" s="43">
        <f>'Option 1'!AO89*0.8</f>
        <v>2325971.558665941</v>
      </c>
      <c r="AP89" s="43">
        <f>'Option 1'!AP89*0.8</f>
        <v>2325971.558665941</v>
      </c>
      <c r="AQ89" s="43">
        <f>'Option 1'!AQ89*0.8</f>
        <v>2325971.558665941</v>
      </c>
      <c r="AR89" s="43">
        <f>'Option 1'!AR89*0.8</f>
        <v>2325971.558665941</v>
      </c>
      <c r="AS89" s="43">
        <f>'Option 1'!AS89*0.8</f>
        <v>2325971.558665941</v>
      </c>
      <c r="AT89" s="43">
        <f>'Option 1'!AT89*0.8</f>
        <v>2325971.558665941</v>
      </c>
      <c r="AU89" s="43">
        <f>'Option 1'!AU89*0.8</f>
        <v>2325971.558665941</v>
      </c>
      <c r="AV89" s="43">
        <f>'Option 1'!AV89*0.8</f>
        <v>2325971.558665941</v>
      </c>
      <c r="AW89" s="43">
        <f>'Option 1'!AW89*0.8</f>
        <v>2325971.558665941</v>
      </c>
      <c r="AX89" s="43"/>
      <c r="AY89" s="43"/>
      <c r="AZ89" s="43"/>
      <c r="BA89" s="43"/>
      <c r="BB89" s="43"/>
      <c r="BC89" s="43"/>
      <c r="BD89" s="43"/>
    </row>
    <row r="90" spans="1:56" ht="16.5" x14ac:dyDescent="0.3">
      <c r="A90" s="172"/>
      <c r="B90" s="4" t="s">
        <v>331</v>
      </c>
      <c r="D90" s="4" t="s">
        <v>89</v>
      </c>
      <c r="E90" s="43">
        <f>'Option 1'!E90*0.8</f>
        <v>0</v>
      </c>
      <c r="F90" s="43">
        <f>'Option 1'!F90*0.8</f>
        <v>0.22143296943234603</v>
      </c>
      <c r="G90" s="43">
        <f>'Option 1'!G90*0.8</f>
        <v>0.43533582906821489</v>
      </c>
      <c r="H90" s="43">
        <f>'Option 1'!H90*0.8</f>
        <v>0.67640771452904636</v>
      </c>
      <c r="I90" s="43">
        <f>'Option 1'!I90*0.8</f>
        <v>1.0003074110013477</v>
      </c>
      <c r="J90" s="43">
        <f>'Option 1'!J90*0.8</f>
        <v>1.3069644844044397</v>
      </c>
      <c r="K90" s="43">
        <f>'Option 1'!K90*0.8</f>
        <v>1.7256464337420192</v>
      </c>
      <c r="L90" s="43">
        <f>'Option 1'!L90*0.8</f>
        <v>2.2004405192036951</v>
      </c>
      <c r="M90" s="43">
        <f>'Option 1'!M90*0.8</f>
        <v>2.7174502207636344</v>
      </c>
      <c r="N90" s="43">
        <f>'Option 1'!N90*0.8</f>
        <v>2.9757874097802373</v>
      </c>
      <c r="O90" s="43">
        <f>'Option 1'!O90*0.8</f>
        <v>3.2283081738142494</v>
      </c>
      <c r="P90" s="43">
        <f>'Option 1'!P90*0.8</f>
        <v>3.470536086596002</v>
      </c>
      <c r="Q90" s="43">
        <f>'Option 1'!Q90*0.8</f>
        <v>3.676663492058549</v>
      </c>
      <c r="R90" s="43">
        <f>'Option 1'!R90*0.8</f>
        <v>3.8698672599041419</v>
      </c>
      <c r="S90" s="43">
        <f>'Option 1'!S90*0.8</f>
        <v>3.9101592543822088</v>
      </c>
      <c r="T90" s="43">
        <f>'Option 1'!T90*0.8</f>
        <v>3.9401414341808314</v>
      </c>
      <c r="U90" s="43">
        <f>'Option 1'!U90*0.8</f>
        <v>3.9408188674279638</v>
      </c>
      <c r="V90" s="43">
        <f>'Option 1'!V90*0.8</f>
        <v>3.9408188674279638</v>
      </c>
      <c r="W90" s="43">
        <f>'Option 1'!W90*0.8</f>
        <v>3.9408188674279638</v>
      </c>
      <c r="X90" s="43">
        <f>'Option 1'!X90*0.8</f>
        <v>3.9408188674279638</v>
      </c>
      <c r="Y90" s="43">
        <f>'Option 1'!Y90*0.8</f>
        <v>3.9408188674279638</v>
      </c>
      <c r="Z90" s="43">
        <f>'Option 1'!Z90*0.8</f>
        <v>3.9408188674279638</v>
      </c>
      <c r="AA90" s="43">
        <f>'Option 1'!AA90*0.8</f>
        <v>3.9408188674279638</v>
      </c>
      <c r="AB90" s="43">
        <f>'Option 1'!AB90*0.8</f>
        <v>3.9408188674279638</v>
      </c>
      <c r="AC90" s="43">
        <f>'Option 1'!AC90*0.8</f>
        <v>3.9408188674279638</v>
      </c>
      <c r="AD90" s="43">
        <f>'Option 1'!AD90*0.8</f>
        <v>3.9408188674279638</v>
      </c>
      <c r="AE90" s="43">
        <f>'Option 1'!AE90*0.8</f>
        <v>3.9408188674279638</v>
      </c>
      <c r="AF90" s="43">
        <f>'Option 1'!AF90*0.8</f>
        <v>3.9408188674279638</v>
      </c>
      <c r="AG90" s="43">
        <f>'Option 1'!AG90*0.8</f>
        <v>3.9408188674279638</v>
      </c>
      <c r="AH90" s="43">
        <f>'Option 1'!AH90*0.8</f>
        <v>3.9408188674279638</v>
      </c>
      <c r="AI90" s="43">
        <f>'Option 1'!AI90*0.8</f>
        <v>3.9408188674279638</v>
      </c>
      <c r="AJ90" s="43">
        <f>'Option 1'!AJ90*0.8</f>
        <v>3.9408188674279638</v>
      </c>
      <c r="AK90" s="43">
        <f>'Option 1'!AK90*0.8</f>
        <v>3.9408188674279638</v>
      </c>
      <c r="AL90" s="43">
        <f>'Option 1'!AL90*0.8</f>
        <v>3.9408188674279638</v>
      </c>
      <c r="AM90" s="43">
        <f>'Option 1'!AM90*0.8</f>
        <v>3.9408188674279638</v>
      </c>
      <c r="AN90" s="43">
        <f>'Option 1'!AN90*0.8</f>
        <v>3.9408188674279638</v>
      </c>
      <c r="AO90" s="43">
        <f>'Option 1'!AO90*0.8</f>
        <v>3.9408188674279638</v>
      </c>
      <c r="AP90" s="43">
        <f>'Option 1'!AP90*0.8</f>
        <v>3.9408188674279638</v>
      </c>
      <c r="AQ90" s="43">
        <f>'Option 1'!AQ90*0.8</f>
        <v>3.9408188674279638</v>
      </c>
      <c r="AR90" s="43">
        <f>'Option 1'!AR90*0.8</f>
        <v>3.9408188674279638</v>
      </c>
      <c r="AS90" s="43">
        <f>'Option 1'!AS90*0.8</f>
        <v>3.9408188674279638</v>
      </c>
      <c r="AT90" s="43">
        <f>'Option 1'!AT90*0.8</f>
        <v>3.9408188674279638</v>
      </c>
      <c r="AU90" s="43">
        <f>'Option 1'!AU90*0.8</f>
        <v>3.9408188674279638</v>
      </c>
      <c r="AV90" s="43">
        <f>'Option 1'!AV90*0.8</f>
        <v>3.9408188674279638</v>
      </c>
      <c r="AW90" s="43">
        <f>'Option 1'!AW90*0.8</f>
        <v>3.9408188674279638</v>
      </c>
      <c r="AX90" s="37"/>
      <c r="AY90" s="37"/>
      <c r="AZ90" s="37"/>
      <c r="BA90" s="37"/>
      <c r="BB90" s="37"/>
      <c r="BC90" s="37"/>
      <c r="BD90" s="37"/>
    </row>
    <row r="91" spans="1:56" ht="16.5" x14ac:dyDescent="0.3">
      <c r="A91" s="172"/>
      <c r="B91" s="4" t="s">
        <v>332</v>
      </c>
      <c r="D91" s="4" t="s">
        <v>42</v>
      </c>
      <c r="E91" s="43">
        <f>'Option 1'!E91*0.8</f>
        <v>0</v>
      </c>
      <c r="F91" s="43">
        <f>'Option 1'!F91*0.8</f>
        <v>5.5139261042678679E-5</v>
      </c>
      <c r="G91" s="43">
        <f>'Option 1'!G91*0.8</f>
        <v>1.0651068577596673E-4</v>
      </c>
      <c r="H91" s="43">
        <f>'Option 1'!H91*0.8</f>
        <v>1.6635115377569774E-4</v>
      </c>
      <c r="I91" s="43">
        <f>'Option 1'!I91*0.8</f>
        <v>2.4675581285519725E-4</v>
      </c>
      <c r="J91" s="43">
        <f>'Option 1'!J91*0.8</f>
        <v>3.21875866646261E-4</v>
      </c>
      <c r="K91" s="43">
        <f>'Option 1'!K91*0.8</f>
        <v>4.2574022373623735E-4</v>
      </c>
      <c r="L91" s="43">
        <f>'Option 1'!L91*0.8</f>
        <v>5.4357198505793471E-4</v>
      </c>
      <c r="M91" s="43">
        <f>'Option 1'!M91*0.8</f>
        <v>6.7178388934888405E-4</v>
      </c>
      <c r="N91" s="43">
        <f>'Option 1'!N91*0.8</f>
        <v>7.3554877719301766E-4</v>
      </c>
      <c r="O91" s="43">
        <f>'Option 1'!O91*0.8</f>
        <v>7.978283489353769E-4</v>
      </c>
      <c r="P91" s="43">
        <f>'Option 1'!P91*0.8</f>
        <v>8.5750746080128957E-4</v>
      </c>
      <c r="Q91" s="43">
        <f>'Option 1'!Q91*0.8</f>
        <v>9.0815841333510882E-4</v>
      </c>
      <c r="R91" s="43">
        <f>'Option 1'!R91*0.8</f>
        <v>9.5572239399102611E-4</v>
      </c>
      <c r="S91" s="43">
        <f>'Option 1'!S91*0.8</f>
        <v>9.6553146789826153E-4</v>
      </c>
      <c r="T91" s="43">
        <f>'Option 1'!T91*0.8</f>
        <v>9.7276863582887495E-4</v>
      </c>
      <c r="U91" s="43">
        <f>'Option 1'!U91*0.8</f>
        <v>9.7290356662533975E-4</v>
      </c>
      <c r="V91" s="43">
        <f>'Option 1'!V91*0.8</f>
        <v>9.7290356662533975E-4</v>
      </c>
      <c r="W91" s="43">
        <f>'Option 1'!W91*0.8</f>
        <v>9.7290356662533975E-4</v>
      </c>
      <c r="X91" s="43">
        <f>'Option 1'!X91*0.8</f>
        <v>9.7290356662533975E-4</v>
      </c>
      <c r="Y91" s="43">
        <f>'Option 1'!Y91*0.8</f>
        <v>9.7290356662533975E-4</v>
      </c>
      <c r="Z91" s="43">
        <f>'Option 1'!Z91*0.8</f>
        <v>9.7290356662533975E-4</v>
      </c>
      <c r="AA91" s="43">
        <f>'Option 1'!AA91*0.8</f>
        <v>9.7290356662533975E-4</v>
      </c>
      <c r="AB91" s="43">
        <f>'Option 1'!AB91*0.8</f>
        <v>9.7290356662533975E-4</v>
      </c>
      <c r="AC91" s="43">
        <f>'Option 1'!AC91*0.8</f>
        <v>9.7290356662533975E-4</v>
      </c>
      <c r="AD91" s="43">
        <f>'Option 1'!AD91*0.8</f>
        <v>9.7290356662533975E-4</v>
      </c>
      <c r="AE91" s="43">
        <f>'Option 1'!AE91*0.8</f>
        <v>9.7290356662533975E-4</v>
      </c>
      <c r="AF91" s="43">
        <f>'Option 1'!AF91*0.8</f>
        <v>9.7290356662533975E-4</v>
      </c>
      <c r="AG91" s="43">
        <f>'Option 1'!AG91*0.8</f>
        <v>9.7290356662533975E-4</v>
      </c>
      <c r="AH91" s="43">
        <f>'Option 1'!AH91*0.8</f>
        <v>9.7290356662533975E-4</v>
      </c>
      <c r="AI91" s="43">
        <f>'Option 1'!AI91*0.8</f>
        <v>9.7290356662533975E-4</v>
      </c>
      <c r="AJ91" s="43">
        <f>'Option 1'!AJ91*0.8</f>
        <v>9.7290356662533975E-4</v>
      </c>
      <c r="AK91" s="43">
        <f>'Option 1'!AK91*0.8</f>
        <v>9.7290356662533975E-4</v>
      </c>
      <c r="AL91" s="43">
        <f>'Option 1'!AL91*0.8</f>
        <v>9.7290356662533975E-4</v>
      </c>
      <c r="AM91" s="43">
        <f>'Option 1'!AM91*0.8</f>
        <v>9.7290356662533975E-4</v>
      </c>
      <c r="AN91" s="43">
        <f>'Option 1'!AN91*0.8</f>
        <v>9.7290356662533975E-4</v>
      </c>
      <c r="AO91" s="43">
        <f>'Option 1'!AO91*0.8</f>
        <v>9.7290356662533975E-4</v>
      </c>
      <c r="AP91" s="43">
        <f>'Option 1'!AP91*0.8</f>
        <v>9.7290356662533975E-4</v>
      </c>
      <c r="AQ91" s="43">
        <f>'Option 1'!AQ91*0.8</f>
        <v>9.7290356662533975E-4</v>
      </c>
      <c r="AR91" s="43">
        <f>'Option 1'!AR91*0.8</f>
        <v>9.7290356662533975E-4</v>
      </c>
      <c r="AS91" s="43">
        <f>'Option 1'!AS91*0.8</f>
        <v>9.7290356662533975E-4</v>
      </c>
      <c r="AT91" s="43">
        <f>'Option 1'!AT91*0.8</f>
        <v>9.7290356662533975E-4</v>
      </c>
      <c r="AU91" s="43">
        <f>'Option 1'!AU91*0.8</f>
        <v>9.7290356662533975E-4</v>
      </c>
      <c r="AV91" s="43">
        <f>'Option 1'!AV91*0.8</f>
        <v>9.7290356662533975E-4</v>
      </c>
      <c r="AW91" s="43">
        <f>'Option 1'!AW91*0.8</f>
        <v>9.7290356662533975E-4</v>
      </c>
      <c r="AX91" s="35"/>
      <c r="AY91" s="35"/>
      <c r="AZ91" s="35"/>
      <c r="BA91" s="35"/>
      <c r="BB91" s="35"/>
      <c r="BC91" s="35"/>
      <c r="BD91" s="35"/>
    </row>
    <row r="92" spans="1:56" ht="16.5" x14ac:dyDescent="0.3">
      <c r="A92" s="172"/>
      <c r="B92" s="4" t="s">
        <v>333</v>
      </c>
      <c r="D92" s="4" t="s">
        <v>42</v>
      </c>
      <c r="E92" s="43">
        <f>'Option 1'!E92*0.8</f>
        <v>0</v>
      </c>
      <c r="F92" s="43">
        <f>'Option 1'!F92*0.8</f>
        <v>5.5046653266137009E-4</v>
      </c>
      <c r="G92" s="43">
        <f>'Option 1'!G92*0.8</f>
        <v>1.0633179839878576E-3</v>
      </c>
      <c r="H92" s="43">
        <f>'Option 1'!H92*0.8</f>
        <v>1.66071762826581E-3</v>
      </c>
      <c r="I92" s="43">
        <f>'Option 1'!I92*0.8</f>
        <v>2.4634138025771361E-3</v>
      </c>
      <c r="J92" s="43">
        <f>'Option 1'!J92*0.8</f>
        <v>3.2133526802798325E-3</v>
      </c>
      <c r="K92" s="43">
        <f>'Option 1'!K92*0.8</f>
        <v>4.2502518231640396E-3</v>
      </c>
      <c r="L92" s="43">
        <f>'Option 1'!L92*0.8</f>
        <v>5.426590422296363E-3</v>
      </c>
      <c r="M92" s="43">
        <f>'Option 1'!M92*0.8</f>
        <v>6.7065561140078195E-3</v>
      </c>
      <c r="N92" s="43">
        <f>'Option 1'!N92*0.8</f>
        <v>7.343134045110904E-3</v>
      </c>
      <c r="O92" s="43">
        <f>'Option 1'!O92*0.8</f>
        <v>7.9648837614539666E-3</v>
      </c>
      <c r="P92" s="43">
        <f>'Option 1'!P92*0.8</f>
        <v>8.5606725544106182E-3</v>
      </c>
      <c r="Q92" s="43">
        <f>'Option 1'!Q92*0.8</f>
        <v>9.0663313842543111E-3</v>
      </c>
      <c r="R92" s="43">
        <f>'Option 1'!R92*0.8</f>
        <v>9.5411723417885425E-3</v>
      </c>
      <c r="S92" s="43">
        <f>'Option 1'!S92*0.8</f>
        <v>9.639098334996099E-3</v>
      </c>
      <c r="T92" s="43">
        <f>'Option 1'!T92*0.8</f>
        <v>9.7113484642455533E-3</v>
      </c>
      <c r="U92" s="43">
        <f>'Option 1'!U92*0.8</f>
        <v>9.7126955060135179E-3</v>
      </c>
      <c r="V92" s="43">
        <f>'Option 1'!V92*0.8</f>
        <v>9.7126955060135179E-3</v>
      </c>
      <c r="W92" s="43">
        <f>'Option 1'!W92*0.8</f>
        <v>9.7126955060135179E-3</v>
      </c>
      <c r="X92" s="43">
        <f>'Option 1'!X92*0.8</f>
        <v>9.7126955060135179E-3</v>
      </c>
      <c r="Y92" s="43">
        <f>'Option 1'!Y92*0.8</f>
        <v>9.7126955060135179E-3</v>
      </c>
      <c r="Z92" s="43">
        <f>'Option 1'!Z92*0.8</f>
        <v>9.7126955060135179E-3</v>
      </c>
      <c r="AA92" s="43">
        <f>'Option 1'!AA92*0.8</f>
        <v>9.7126955060135179E-3</v>
      </c>
      <c r="AB92" s="43">
        <f>'Option 1'!AB92*0.8</f>
        <v>9.7126955060135179E-3</v>
      </c>
      <c r="AC92" s="43">
        <f>'Option 1'!AC92*0.8</f>
        <v>9.7126955060135179E-3</v>
      </c>
      <c r="AD92" s="43">
        <f>'Option 1'!AD92*0.8</f>
        <v>9.7126955060135179E-3</v>
      </c>
      <c r="AE92" s="43">
        <f>'Option 1'!AE92*0.8</f>
        <v>9.7126955060135179E-3</v>
      </c>
      <c r="AF92" s="43">
        <f>'Option 1'!AF92*0.8</f>
        <v>9.7126955060135179E-3</v>
      </c>
      <c r="AG92" s="43">
        <f>'Option 1'!AG92*0.8</f>
        <v>9.7126955060135179E-3</v>
      </c>
      <c r="AH92" s="43">
        <f>'Option 1'!AH92*0.8</f>
        <v>9.7126955060135179E-3</v>
      </c>
      <c r="AI92" s="43">
        <f>'Option 1'!AI92*0.8</f>
        <v>9.7126955060135179E-3</v>
      </c>
      <c r="AJ92" s="43">
        <f>'Option 1'!AJ92*0.8</f>
        <v>9.7126955060135179E-3</v>
      </c>
      <c r="AK92" s="43">
        <f>'Option 1'!AK92*0.8</f>
        <v>9.7126955060135179E-3</v>
      </c>
      <c r="AL92" s="43">
        <f>'Option 1'!AL92*0.8</f>
        <v>9.7126955060135179E-3</v>
      </c>
      <c r="AM92" s="43">
        <f>'Option 1'!AM92*0.8</f>
        <v>9.7126955060135179E-3</v>
      </c>
      <c r="AN92" s="43">
        <f>'Option 1'!AN92*0.8</f>
        <v>9.7126955060135179E-3</v>
      </c>
      <c r="AO92" s="43">
        <f>'Option 1'!AO92*0.8</f>
        <v>9.7126955060135179E-3</v>
      </c>
      <c r="AP92" s="43">
        <f>'Option 1'!AP92*0.8</f>
        <v>9.7126955060135179E-3</v>
      </c>
      <c r="AQ92" s="43">
        <f>'Option 1'!AQ92*0.8</f>
        <v>9.7126955060135179E-3</v>
      </c>
      <c r="AR92" s="43">
        <f>'Option 1'!AR92*0.8</f>
        <v>9.7126955060135179E-3</v>
      </c>
      <c r="AS92" s="43">
        <f>'Option 1'!AS92*0.8</f>
        <v>9.7126955060135179E-3</v>
      </c>
      <c r="AT92" s="43">
        <f>'Option 1'!AT92*0.8</f>
        <v>9.7126955060135179E-3</v>
      </c>
      <c r="AU92" s="43">
        <f>'Option 1'!AU92*0.8</f>
        <v>9.7126955060135179E-3</v>
      </c>
      <c r="AV92" s="43">
        <f>'Option 1'!AV92*0.8</f>
        <v>9.7126955060135179E-3</v>
      </c>
      <c r="AW92" s="43">
        <f>'Option 1'!AW92*0.8</f>
        <v>9.7126955060135179E-3</v>
      </c>
      <c r="AX92" s="35"/>
      <c r="AY92" s="35"/>
      <c r="AZ92" s="35"/>
      <c r="BA92" s="35"/>
      <c r="BB92" s="35"/>
      <c r="BC92" s="35"/>
      <c r="BD92" s="35"/>
    </row>
    <row r="93" spans="1:56" x14ac:dyDescent="0.3">
      <c r="A93" s="172"/>
      <c r="B93" s="4" t="s">
        <v>215</v>
      </c>
      <c r="D93" s="4" t="s">
        <v>90</v>
      </c>
      <c r="E93" s="43">
        <f>'Option 1'!E93*0.8</f>
        <v>0</v>
      </c>
      <c r="F93" s="43">
        <f>'Option 1'!F93*0.8</f>
        <v>8.3088296030137041</v>
      </c>
      <c r="G93" s="43">
        <f>'Option 1'!G93*0.8</f>
        <v>16.333694225860302</v>
      </c>
      <c r="H93" s="43">
        <f>'Option 1'!H93*0.8</f>
        <v>25.378885429202537</v>
      </c>
      <c r="I93" s="43">
        <f>'Option 1'!I93*0.8</f>
        <v>37.531830381801811</v>
      </c>
      <c r="J93" s="43">
        <f>'Option 1'!J93*0.8</f>
        <v>49.03669861712374</v>
      </c>
      <c r="K93" s="43">
        <f>'Option 1'!K93*0.8</f>
        <v>64.746417252465889</v>
      </c>
      <c r="L93" s="43">
        <f>'Option 1'!L93*0.8</f>
        <v>82.561709218322392</v>
      </c>
      <c r="M93" s="43">
        <f>'Option 1'!M93*0.8</f>
        <v>101.95771441726136</v>
      </c>
      <c r="N93" s="43">
        <f>'Option 1'!N93*0.8</f>
        <v>111.65030662663283</v>
      </c>
      <c r="O93" s="43">
        <f>'Option 1'!O93*0.8</f>
        <v>121.1244976314327</v>
      </c>
      <c r="P93" s="43">
        <f>'Option 1'!P93*0.8</f>
        <v>130.21241904948985</v>
      </c>
      <c r="Q93" s="43">
        <f>'Option 1'!Q93*0.8</f>
        <v>137.94626573863275</v>
      </c>
      <c r="R93" s="43">
        <f>'Option 1'!R93*0.8</f>
        <v>145.19531346434701</v>
      </c>
      <c r="S93" s="43">
        <f>'Option 1'!S93*0.8</f>
        <v>146.70715032263283</v>
      </c>
      <c r="T93" s="43">
        <f>'Option 1'!T93*0.8</f>
        <v>147.83209022091856</v>
      </c>
      <c r="U93" s="43">
        <f>'Option 1'!U93*0.8</f>
        <v>147.85748375691853</v>
      </c>
      <c r="V93" s="43">
        <f>'Option 1'!V93*0.8</f>
        <v>147.85748375691853</v>
      </c>
      <c r="W93" s="43">
        <f>'Option 1'!W93*0.8</f>
        <v>147.85748375691853</v>
      </c>
      <c r="X93" s="43">
        <f>'Option 1'!X93*0.8</f>
        <v>147.85748375691853</v>
      </c>
      <c r="Y93" s="43">
        <f>'Option 1'!Y93*0.8</f>
        <v>147.85748375691853</v>
      </c>
      <c r="Z93" s="43">
        <f>'Option 1'!Z93*0.8</f>
        <v>147.85748375691853</v>
      </c>
      <c r="AA93" s="43">
        <f>'Option 1'!AA93*0.8</f>
        <v>147.85748375691853</v>
      </c>
      <c r="AB93" s="43">
        <f>'Option 1'!AB93*0.8</f>
        <v>147.85748375691853</v>
      </c>
      <c r="AC93" s="43">
        <f>'Option 1'!AC93*0.8</f>
        <v>147.85748375691853</v>
      </c>
      <c r="AD93" s="43">
        <f>'Option 1'!AD93*0.8</f>
        <v>147.85748375691853</v>
      </c>
      <c r="AE93" s="43">
        <f>'Option 1'!AE93*0.8</f>
        <v>147.85748375691853</v>
      </c>
      <c r="AF93" s="43">
        <f>'Option 1'!AF93*0.8</f>
        <v>147.85748375691853</v>
      </c>
      <c r="AG93" s="43">
        <f>'Option 1'!AG93*0.8</f>
        <v>147.85748375691853</v>
      </c>
      <c r="AH93" s="43">
        <f>'Option 1'!AH93*0.8</f>
        <v>147.85748375691853</v>
      </c>
      <c r="AI93" s="43">
        <f>'Option 1'!AI93*0.8</f>
        <v>147.85748375691853</v>
      </c>
      <c r="AJ93" s="43">
        <f>'Option 1'!AJ93*0.8</f>
        <v>147.85748375691853</v>
      </c>
      <c r="AK93" s="43">
        <f>'Option 1'!AK93*0.8</f>
        <v>147.85748375691853</v>
      </c>
      <c r="AL93" s="43">
        <f>'Option 1'!AL93*0.8</f>
        <v>147.85748375691853</v>
      </c>
      <c r="AM93" s="43">
        <f>'Option 1'!AM93*0.8</f>
        <v>147.85748375691853</v>
      </c>
      <c r="AN93" s="43">
        <f>'Option 1'!AN93*0.8</f>
        <v>147.85748375691853</v>
      </c>
      <c r="AO93" s="43">
        <f>'Option 1'!AO93*0.8</f>
        <v>147.85748375691853</v>
      </c>
      <c r="AP93" s="43">
        <f>'Option 1'!AP93*0.8</f>
        <v>147.85748375691853</v>
      </c>
      <c r="AQ93" s="43">
        <f>'Option 1'!AQ93*0.8</f>
        <v>147.85748375691853</v>
      </c>
      <c r="AR93" s="43">
        <f>'Option 1'!AR93*0.8</f>
        <v>147.85748375691853</v>
      </c>
      <c r="AS93" s="43">
        <f>'Option 1'!AS93*0.8</f>
        <v>147.85748375691853</v>
      </c>
      <c r="AT93" s="43">
        <f>'Option 1'!AT93*0.8</f>
        <v>147.85748375691853</v>
      </c>
      <c r="AU93" s="43">
        <f>'Option 1'!AU93*0.8</f>
        <v>147.85748375691853</v>
      </c>
      <c r="AV93" s="43">
        <f>'Option 1'!AV93*0.8</f>
        <v>147.85748375691853</v>
      </c>
      <c r="AW93" s="43">
        <f>'Option 1'!AW93*0.8</f>
        <v>147.85748375691853</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7"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132kV CB OD (Air Ins) delivers a cost effective reduction in the risk of condition based failure.  This CBA specifically relates to East Midlands.</v>
      </c>
      <c r="C2" s="148"/>
      <c r="D2" s="148"/>
      <c r="E2" s="148"/>
      <c r="F2" s="149"/>
      <c r="G2" s="25" t="s">
        <v>404</v>
      </c>
      <c r="Z2" s="26" t="s">
        <v>80</v>
      </c>
      <c r="AJ2" s="22" t="s">
        <v>400</v>
      </c>
    </row>
    <row r="3" spans="2:36" ht="24.75" customHeight="1" x14ac:dyDescent="0.3">
      <c r="B3" s="150"/>
      <c r="C3" s="151"/>
      <c r="D3" s="151"/>
      <c r="E3" s="151"/>
      <c r="F3" s="152"/>
      <c r="G3" s="18" t="s">
        <v>377</v>
      </c>
      <c r="AJ3" s="22" t="s">
        <v>401</v>
      </c>
    </row>
    <row r="4" spans="2:36" ht="18" customHeight="1" x14ac:dyDescent="0.3">
      <c r="B4" s="25" t="s">
        <v>79</v>
      </c>
      <c r="C4" s="27"/>
      <c r="D4" s="27"/>
      <c r="E4" s="27"/>
      <c r="F4" s="27"/>
      <c r="AJ4" s="22" t="s">
        <v>342</v>
      </c>
    </row>
    <row r="5" spans="2:36" ht="96" customHeight="1" x14ac:dyDescent="0.3">
      <c r="B5" s="144" t="s">
        <v>403</v>
      </c>
      <c r="C5" s="145"/>
      <c r="D5" s="145"/>
      <c r="E5" s="145"/>
      <c r="F5" s="146"/>
      <c r="AJ5" s="22" t="s">
        <v>367</v>
      </c>
    </row>
    <row r="6" spans="2:36" ht="13.5" customHeight="1" x14ac:dyDescent="0.3">
      <c r="B6" s="27"/>
      <c r="C6" s="27"/>
      <c r="D6" s="27"/>
      <c r="E6" s="27"/>
      <c r="F6" s="27"/>
      <c r="AJ6" s="22" t="s">
        <v>368</v>
      </c>
    </row>
    <row r="7" spans="2:36" x14ac:dyDescent="0.3">
      <c r="B7" s="25" t="s">
        <v>50</v>
      </c>
      <c r="AJ7" s="22" t="s">
        <v>369</v>
      </c>
    </row>
    <row r="8" spans="2:36" x14ac:dyDescent="0.3">
      <c r="B8" s="155" t="s">
        <v>27</v>
      </c>
      <c r="C8" s="156"/>
      <c r="D8" s="153" t="s">
        <v>30</v>
      </c>
      <c r="E8" s="153"/>
      <c r="F8" s="153"/>
      <c r="AJ8" s="22" t="s">
        <v>370</v>
      </c>
    </row>
    <row r="9" spans="2:36" ht="22.5" customHeight="1" x14ac:dyDescent="0.3">
      <c r="B9" s="157" t="s">
        <v>303</v>
      </c>
      <c r="C9" s="158"/>
      <c r="D9" s="154" t="str">
        <f>'Baseline scenario'!$C$1</f>
        <v>No intervention</v>
      </c>
      <c r="E9" s="154"/>
      <c r="F9" s="154"/>
      <c r="AJ9" s="22" t="s">
        <v>371</v>
      </c>
    </row>
    <row r="10" spans="2:36" ht="22.5" customHeight="1" x14ac:dyDescent="0.3">
      <c r="B10" s="142" t="s">
        <v>226</v>
      </c>
      <c r="C10" s="143"/>
      <c r="D10" s="144" t="str">
        <f>'Option 1'!$C$1</f>
        <v>Asset Replacement Programme</v>
      </c>
      <c r="E10" s="145"/>
      <c r="F10" s="146"/>
      <c r="AJ10" s="22" t="s">
        <v>372</v>
      </c>
    </row>
    <row r="11" spans="2:36" ht="22.5" customHeight="1" x14ac:dyDescent="0.3">
      <c r="B11" s="142" t="s">
        <v>346</v>
      </c>
      <c r="C11" s="143"/>
      <c r="D11" s="144" t="str">
        <f>'Option 1(i)'!$C$1</f>
        <v>Sensitivity Analysis of Option 1 - Asset Replacement Programme Delivered With 10% Increased Costs</v>
      </c>
      <c r="E11" s="145"/>
      <c r="F11" s="146"/>
      <c r="AJ11" s="22" t="s">
        <v>373</v>
      </c>
    </row>
    <row r="12" spans="2:36" ht="22.5" customHeight="1" x14ac:dyDescent="0.3">
      <c r="B12" s="142" t="s">
        <v>347</v>
      </c>
      <c r="C12" s="143"/>
      <c r="D12" s="144" t="str">
        <f>'Option 1(ii)'!$C$1</f>
        <v>Sensitivity Analysis of Option 1 - Asset Replacement Programme Achieving 20% Lower Benefits</v>
      </c>
      <c r="E12" s="145"/>
      <c r="F12" s="146"/>
      <c r="AJ12" s="22" t="s">
        <v>374</v>
      </c>
    </row>
    <row r="13" spans="2:36" ht="22.5" customHeight="1" x14ac:dyDescent="0.3">
      <c r="B13" s="142"/>
      <c r="C13" s="143"/>
      <c r="D13" s="144"/>
      <c r="E13" s="145"/>
      <c r="F13" s="146"/>
      <c r="AJ13" s="22" t="s">
        <v>375</v>
      </c>
    </row>
    <row r="14" spans="2:36" ht="22.5" customHeight="1" x14ac:dyDescent="0.3">
      <c r="B14" s="142"/>
      <c r="C14" s="143"/>
      <c r="D14" s="144"/>
      <c r="E14" s="145"/>
      <c r="F14" s="146"/>
      <c r="AJ14" s="22" t="s">
        <v>376</v>
      </c>
    </row>
    <row r="15" spans="2:36" ht="22.5" customHeight="1" x14ac:dyDescent="0.3">
      <c r="B15" s="142"/>
      <c r="C15" s="143"/>
      <c r="D15" s="144"/>
      <c r="E15" s="145"/>
      <c r="F15" s="146"/>
      <c r="AJ15" s="22" t="s">
        <v>377</v>
      </c>
    </row>
    <row r="16" spans="2:36" ht="22.5" customHeight="1" x14ac:dyDescent="0.3">
      <c r="B16" s="142"/>
      <c r="C16" s="143"/>
      <c r="D16" s="144"/>
      <c r="E16" s="145"/>
      <c r="F16" s="146"/>
      <c r="AJ16" s="22" t="s">
        <v>378</v>
      </c>
    </row>
    <row r="17" spans="2:36" ht="22.5" customHeight="1" x14ac:dyDescent="0.3">
      <c r="B17" s="142"/>
      <c r="C17" s="143"/>
      <c r="D17" s="144"/>
      <c r="E17" s="145"/>
      <c r="F17" s="146"/>
      <c r="AJ17" s="22" t="s">
        <v>379</v>
      </c>
    </row>
    <row r="18" spans="2:36" ht="22.5" customHeight="1" x14ac:dyDescent="0.3">
      <c r="B18" s="142"/>
      <c r="C18" s="143"/>
      <c r="D18" s="144"/>
      <c r="E18" s="145"/>
      <c r="F18" s="146"/>
      <c r="AJ18" s="22" t="s">
        <v>380</v>
      </c>
    </row>
    <row r="19" spans="2:36" ht="22.5" customHeight="1" x14ac:dyDescent="0.3">
      <c r="B19" s="142"/>
      <c r="C19" s="143"/>
      <c r="D19" s="144"/>
      <c r="E19" s="145"/>
      <c r="F19" s="146"/>
      <c r="AJ19" s="22" t="s">
        <v>381</v>
      </c>
    </row>
    <row r="20" spans="2:36" ht="22.5" customHeight="1" x14ac:dyDescent="0.3">
      <c r="B20" s="142"/>
      <c r="C20" s="143"/>
      <c r="D20" s="144"/>
      <c r="E20" s="145"/>
      <c r="F20" s="146"/>
      <c r="AJ20" s="22" t="s">
        <v>382</v>
      </c>
    </row>
    <row r="21" spans="2:36" ht="22.5" customHeight="1" x14ac:dyDescent="0.3">
      <c r="B21" s="142"/>
      <c r="C21" s="143"/>
      <c r="D21" s="144"/>
      <c r="E21" s="145"/>
      <c r="F21" s="146"/>
      <c r="AJ21" s="22" t="s">
        <v>383</v>
      </c>
    </row>
    <row r="22" spans="2:36" ht="22.5" customHeight="1" x14ac:dyDescent="0.3">
      <c r="B22" s="142"/>
      <c r="C22" s="143"/>
      <c r="D22" s="144"/>
      <c r="E22" s="145"/>
      <c r="F22" s="146"/>
      <c r="AJ22" s="22" t="s">
        <v>384</v>
      </c>
    </row>
    <row r="23" spans="2:36" ht="22.5" customHeight="1" x14ac:dyDescent="0.3">
      <c r="B23" s="142"/>
      <c r="C23" s="143"/>
      <c r="D23" s="144"/>
      <c r="E23" s="145"/>
      <c r="F23" s="146"/>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60" t="s">
        <v>48</v>
      </c>
      <c r="C26" s="162" t="s">
        <v>27</v>
      </c>
      <c r="D26" s="162" t="s">
        <v>28</v>
      </c>
      <c r="E26" s="162" t="s">
        <v>30</v>
      </c>
      <c r="F26" s="160" t="s">
        <v>31</v>
      </c>
      <c r="G26" s="159" t="s">
        <v>101</v>
      </c>
      <c r="H26" s="159"/>
      <c r="I26" s="159"/>
      <c r="J26" s="159"/>
      <c r="K26" s="159"/>
      <c r="AJ26" s="22" t="s">
        <v>388</v>
      </c>
    </row>
    <row r="27" spans="2:36" x14ac:dyDescent="0.3">
      <c r="B27" s="161"/>
      <c r="C27" s="163"/>
      <c r="D27" s="163"/>
      <c r="E27" s="163"/>
      <c r="F27" s="161"/>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406</v>
      </c>
      <c r="F28" s="30"/>
      <c r="G28" s="65"/>
      <c r="H28" s="65"/>
      <c r="I28" s="65"/>
      <c r="J28" s="65"/>
      <c r="K28" s="30"/>
      <c r="AJ28" s="22" t="s">
        <v>390</v>
      </c>
    </row>
    <row r="29" spans="2:36" ht="105" x14ac:dyDescent="0.3">
      <c r="B29" s="30">
        <v>1</v>
      </c>
      <c r="C29" s="31" t="str">
        <f>D10</f>
        <v>Asset Replacement Programme</v>
      </c>
      <c r="D29" s="30" t="s">
        <v>29</v>
      </c>
      <c r="E29" s="31" t="s">
        <v>405</v>
      </c>
      <c r="F29" s="30" t="s">
        <v>160</v>
      </c>
      <c r="G29" s="65">
        <f>'Option 1'!$C$4</f>
        <v>23.94987757430458</v>
      </c>
      <c r="H29" s="65">
        <f>'Option 1'!$C$5</f>
        <v>40.689808978456789</v>
      </c>
      <c r="I29" s="65">
        <f>'Option 1'!$C$6</f>
        <v>54.146161344029217</v>
      </c>
      <c r="J29" s="65">
        <f>'Option 1'!$C$7</f>
        <v>72.304254698055388</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23.566798607311217</v>
      </c>
      <c r="H30" s="65">
        <f>'Option 1(i)'!$C$5</f>
        <v>40.197916733450604</v>
      </c>
      <c r="I30" s="65">
        <f>'Option 1(i)'!$C$6</f>
        <v>53.582368615525667</v>
      </c>
      <c r="J30" s="65">
        <f>'Option 1(i)'!$C$7</f>
        <v>71.668184885113391</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18.462212698960816</v>
      </c>
      <c r="H31" s="65">
        <f>'Option 1(ii)'!$C$5</f>
        <v>31.719890725071629</v>
      </c>
      <c r="I31" s="65">
        <f>'Option 1(ii)'!$C$6</f>
        <v>42.433647144328653</v>
      </c>
      <c r="J31" s="65">
        <f>'Option 1(ii)'!$C$7</f>
        <v>56.963379157795856</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7" priority="9">
      <formula>$D28="Adopted"</formula>
    </cfRule>
  </conditionalFormatting>
  <conditionalFormatting sqref="B29:C29 E29:K29 C30:C31">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B30 E30:K30">
    <cfRule type="expression" dxfId="3" priority="4">
      <formula>$D30="Adopted"</formula>
    </cfRule>
  </conditionalFormatting>
  <conditionalFormatting sqref="D30">
    <cfRule type="expression" dxfId="2" priority="3">
      <formula>$D30="Adopted"</formula>
    </cfRule>
  </conditionalFormatting>
  <conditionalFormatting sqref="B31 E31:K31">
    <cfRule type="expression" dxfId="1" priority="2">
      <formula>$D31="Adopted"</formula>
    </cfRule>
  </conditionalFormatting>
  <conditionalFormatting sqref="D31">
    <cfRule type="expression" dxfId="0" priority="1">
      <formula>$D31="Adopted"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East Midlands - 132kV CB OD (Air Ins)</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-4.9183875226228718E-2</v>
      </c>
      <c r="F7" s="62">
        <v>-5.3699733406322614E-2</v>
      </c>
      <c r="G7" s="62">
        <v>-5.8487557955277027E-2</v>
      </c>
      <c r="H7" s="62">
        <v>-6.3275955385682453E-2</v>
      </c>
      <c r="I7" s="62">
        <v>-6.9281265205472287E-2</v>
      </c>
      <c r="J7" s="62">
        <v>-7.5659907992049941E-2</v>
      </c>
      <c r="K7" s="62">
        <v>-8.2423272404679893E-2</v>
      </c>
      <c r="L7" s="62">
        <v>-8.9587341589573016E-2</v>
      </c>
      <c r="M7" s="62">
        <v>-9.8325260912117379E-2</v>
      </c>
      <c r="N7" s="62">
        <v>-0.10674116306136458</v>
      </c>
      <c r="O7" s="62">
        <v>-0.11504889532378479</v>
      </c>
      <c r="P7" s="62">
        <v>-0.12312003127183042</v>
      </c>
      <c r="Q7" s="62">
        <v>-0.1294186463964041</v>
      </c>
      <c r="R7" s="62">
        <v>-0.13524800252396946</v>
      </c>
      <c r="S7" s="62">
        <v>-0.13650289663715443</v>
      </c>
      <c r="T7" s="62">
        <v>-0.13745844913044333</v>
      </c>
      <c r="U7" s="62">
        <v>-0.13749007476353275</v>
      </c>
      <c r="V7" s="62">
        <v>-0.13749007476353275</v>
      </c>
      <c r="W7" s="62">
        <v>-0.13749007476353275</v>
      </c>
      <c r="X7" s="62">
        <v>-0.13749007476353275</v>
      </c>
      <c r="Y7" s="62">
        <v>-0.13749007476353275</v>
      </c>
      <c r="Z7" s="62">
        <v>-0.13749007476353275</v>
      </c>
      <c r="AA7" s="62">
        <v>-0.13749007476353275</v>
      </c>
      <c r="AB7" s="62">
        <v>-0.13749007476353275</v>
      </c>
      <c r="AC7" s="62">
        <v>-0.13749007476353275</v>
      </c>
      <c r="AD7" s="62">
        <v>-0.13749007476353275</v>
      </c>
      <c r="AE7" s="62">
        <v>-0.13749007476353275</v>
      </c>
      <c r="AF7" s="62">
        <v>-0.13749007476353275</v>
      </c>
      <c r="AG7" s="62">
        <v>-0.13749007476353275</v>
      </c>
      <c r="AH7" s="62">
        <v>-0.13749007476353275</v>
      </c>
      <c r="AI7" s="62">
        <v>-0.13749007476353275</v>
      </c>
      <c r="AJ7" s="62">
        <v>-0.13749007476353275</v>
      </c>
      <c r="AK7" s="62">
        <v>-0.13749007476353275</v>
      </c>
      <c r="AL7" s="62">
        <v>-0.13749007476353275</v>
      </c>
      <c r="AM7" s="62">
        <v>-0.13749007476353275</v>
      </c>
      <c r="AN7" s="62">
        <v>-0.13749007476353275</v>
      </c>
      <c r="AO7" s="62">
        <v>-0.13749007476353275</v>
      </c>
      <c r="AP7" s="62">
        <v>-0.13749007476353275</v>
      </c>
      <c r="AQ7" s="62">
        <v>-0.13749007476353275</v>
      </c>
      <c r="AR7" s="62">
        <v>-0.13749007476353275</v>
      </c>
      <c r="AS7" s="62">
        <v>-0.13749007476353275</v>
      </c>
      <c r="AT7" s="62">
        <v>-0.13749007476353275</v>
      </c>
      <c r="AU7" s="62">
        <v>-0.13749007476353275</v>
      </c>
      <c r="AV7" s="62">
        <v>-0.13749007476353275</v>
      </c>
      <c r="AW7" s="62">
        <v>-0.13749007476353275</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-4.9183875226228718E-2</v>
      </c>
      <c r="F12" s="59">
        <f t="shared" ref="F12:AW12" si="0">SUM(F7:F11)</f>
        <v>-5.3699733406322614E-2</v>
      </c>
      <c r="G12" s="59">
        <f t="shared" si="0"/>
        <v>-5.8487557955277027E-2</v>
      </c>
      <c r="H12" s="59">
        <f t="shared" si="0"/>
        <v>-6.3275955385682453E-2</v>
      </c>
      <c r="I12" s="59">
        <f t="shared" si="0"/>
        <v>-6.9281265205472287E-2</v>
      </c>
      <c r="J12" s="59">
        <f t="shared" si="0"/>
        <v>-7.5659907992049941E-2</v>
      </c>
      <c r="K12" s="59">
        <f t="shared" si="0"/>
        <v>-8.2423272404679893E-2</v>
      </c>
      <c r="L12" s="59">
        <f t="shared" si="0"/>
        <v>-8.9587341589573016E-2</v>
      </c>
      <c r="M12" s="59">
        <f t="shared" si="0"/>
        <v>-9.8325260912117379E-2</v>
      </c>
      <c r="N12" s="59">
        <f t="shared" si="0"/>
        <v>-0.10674116306136458</v>
      </c>
      <c r="O12" s="59">
        <f t="shared" si="0"/>
        <v>-0.11504889532378479</v>
      </c>
      <c r="P12" s="59">
        <f t="shared" si="0"/>
        <v>-0.12312003127183042</v>
      </c>
      <c r="Q12" s="59">
        <f t="shared" si="0"/>
        <v>-0.1294186463964041</v>
      </c>
      <c r="R12" s="59">
        <f t="shared" si="0"/>
        <v>-0.13524800252396946</v>
      </c>
      <c r="S12" s="59">
        <f t="shared" si="0"/>
        <v>-0.13650289663715443</v>
      </c>
      <c r="T12" s="59">
        <f t="shared" si="0"/>
        <v>-0.13745844913044333</v>
      </c>
      <c r="U12" s="59">
        <f t="shared" si="0"/>
        <v>-0.13749007476353275</v>
      </c>
      <c r="V12" s="59">
        <f t="shared" si="0"/>
        <v>-0.13749007476353275</v>
      </c>
      <c r="W12" s="59">
        <f t="shared" si="0"/>
        <v>-0.13749007476353275</v>
      </c>
      <c r="X12" s="59">
        <f t="shared" si="0"/>
        <v>-0.13749007476353275</v>
      </c>
      <c r="Y12" s="59">
        <f t="shared" si="0"/>
        <v>-0.13749007476353275</v>
      </c>
      <c r="Z12" s="59">
        <f t="shared" si="0"/>
        <v>-0.13749007476353275</v>
      </c>
      <c r="AA12" s="59">
        <f t="shared" si="0"/>
        <v>-0.13749007476353275</v>
      </c>
      <c r="AB12" s="59">
        <f t="shared" si="0"/>
        <v>-0.13749007476353275</v>
      </c>
      <c r="AC12" s="59">
        <f t="shared" si="0"/>
        <v>-0.13749007476353275</v>
      </c>
      <c r="AD12" s="59">
        <f t="shared" si="0"/>
        <v>-0.13749007476353275</v>
      </c>
      <c r="AE12" s="59">
        <f t="shared" si="0"/>
        <v>-0.13749007476353275</v>
      </c>
      <c r="AF12" s="59">
        <f t="shared" si="0"/>
        <v>-0.13749007476353275</v>
      </c>
      <c r="AG12" s="59">
        <f t="shared" si="0"/>
        <v>-0.13749007476353275</v>
      </c>
      <c r="AH12" s="59">
        <f t="shared" si="0"/>
        <v>-0.13749007476353275</v>
      </c>
      <c r="AI12" s="59">
        <f t="shared" si="0"/>
        <v>-0.13749007476353275</v>
      </c>
      <c r="AJ12" s="59">
        <f t="shared" si="0"/>
        <v>-0.13749007476353275</v>
      </c>
      <c r="AK12" s="59">
        <f t="shared" si="0"/>
        <v>-0.13749007476353275</v>
      </c>
      <c r="AL12" s="59">
        <f t="shared" si="0"/>
        <v>-0.13749007476353275</v>
      </c>
      <c r="AM12" s="59">
        <f t="shared" si="0"/>
        <v>-0.13749007476353275</v>
      </c>
      <c r="AN12" s="59">
        <f t="shared" si="0"/>
        <v>-0.13749007476353275</v>
      </c>
      <c r="AO12" s="59">
        <f t="shared" si="0"/>
        <v>-0.13749007476353275</v>
      </c>
      <c r="AP12" s="59">
        <f t="shared" si="0"/>
        <v>-0.13749007476353275</v>
      </c>
      <c r="AQ12" s="59">
        <f t="shared" si="0"/>
        <v>-0.13749007476353275</v>
      </c>
      <c r="AR12" s="59">
        <f t="shared" si="0"/>
        <v>-0.13749007476353275</v>
      </c>
      <c r="AS12" s="59">
        <f t="shared" si="0"/>
        <v>-0.13749007476353275</v>
      </c>
      <c r="AT12" s="59">
        <f t="shared" si="0"/>
        <v>-0.13749007476353275</v>
      </c>
      <c r="AU12" s="59">
        <f t="shared" si="0"/>
        <v>-0.13749007476353275</v>
      </c>
      <c r="AV12" s="59">
        <f t="shared" si="0"/>
        <v>-0.13749007476353275</v>
      </c>
      <c r="AW12" s="59">
        <f t="shared" si="0"/>
        <v>-0.13749007476353275</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-1.2626779603167293</v>
      </c>
      <c r="F15" s="81">
        <f>'Fixed data'!$G$7*F$31/1000000</f>
        <v>-1.3769469714128337</v>
      </c>
      <c r="G15" s="81">
        <f>'Fixed data'!$G$7*G$31/1000000</f>
        <v>-1.4979936773667726</v>
      </c>
      <c r="H15" s="81">
        <f>'Fixed data'!$G$7*H$31/1000000</f>
        <v>-1.6175437509419097</v>
      </c>
      <c r="I15" s="81">
        <f>'Fixed data'!$G$7*I$31/1000000</f>
        <v>-1.7683132055908632</v>
      </c>
      <c r="J15" s="81">
        <f>'Fixed data'!$G$7*J$31/1000000</f>
        <v>-1.9282753557425716</v>
      </c>
      <c r="K15" s="81">
        <f>'Fixed data'!$G$7*K$31/1000000</f>
        <v>-2.0977047755589733</v>
      </c>
      <c r="L15" s="81">
        <f>'Fixed data'!$G$7*L$31/1000000</f>
        <v>-2.277604599312641</v>
      </c>
      <c r="M15" s="81">
        <f>'Fixed data'!$G$7*M$31/1000000</f>
        <v>-2.4979467951446228</v>
      </c>
      <c r="N15" s="81">
        <f>'Fixed data'!$G$7*N$31/1000000</f>
        <v>-2.7151441793843736</v>
      </c>
      <c r="O15" s="81">
        <f>'Fixed data'!$G$7*O$31/1000000</f>
        <v>-2.9267366542205071</v>
      </c>
      <c r="P15" s="81">
        <f>'Fixed data'!$G$7*P$31/1000000</f>
        <v>-3.1412245244595391</v>
      </c>
      <c r="Q15" s="81">
        <f>'Fixed data'!$G$7*Q$31/1000000</f>
        <v>-3.33865597274146</v>
      </c>
      <c r="R15" s="81">
        <f>'Fixed data'!$G$7*R$31/1000000</f>
        <v>-3.5235191335974809</v>
      </c>
      <c r="S15" s="81">
        <f>'Fixed data'!$G$7*S$31/1000000</f>
        <v>-3.5638851185278253</v>
      </c>
      <c r="T15" s="81">
        <f>'Fixed data'!$G$7*T$31/1000000</f>
        <v>-3.5970776533165609</v>
      </c>
      <c r="U15" s="81">
        <f>'Fixed data'!$G$7*U$31/1000000</f>
        <v>-3.5992829612534472</v>
      </c>
      <c r="V15" s="81">
        <f>'Fixed data'!$G$7*V$31/1000000</f>
        <v>-3.5992829612534472</v>
      </c>
      <c r="W15" s="81">
        <f>'Fixed data'!$G$7*W$31/1000000</f>
        <v>-3.5992829612534472</v>
      </c>
      <c r="X15" s="81">
        <f>'Fixed data'!$G$7*X$31/1000000</f>
        <v>-3.5992829612534472</v>
      </c>
      <c r="Y15" s="81">
        <f>'Fixed data'!$G$7*Y$31/1000000</f>
        <v>-3.5992829612534472</v>
      </c>
      <c r="Z15" s="81">
        <f>'Fixed data'!$G$7*Z$31/1000000</f>
        <v>-3.5992829612534472</v>
      </c>
      <c r="AA15" s="81">
        <f>'Fixed data'!$G$7*AA$31/1000000</f>
        <v>-3.5992829612534472</v>
      </c>
      <c r="AB15" s="81">
        <f>'Fixed data'!$G$7*AB$31/1000000</f>
        <v>-3.5992829612534472</v>
      </c>
      <c r="AC15" s="81">
        <f>'Fixed data'!$G$7*AC$31/1000000</f>
        <v>-3.5992829612534472</v>
      </c>
      <c r="AD15" s="81">
        <f>'Fixed data'!$G$7*AD$31/1000000</f>
        <v>-3.5992829612534472</v>
      </c>
      <c r="AE15" s="81">
        <f>'Fixed data'!$G$7*AE$31/1000000</f>
        <v>-3.5992829612534472</v>
      </c>
      <c r="AF15" s="81">
        <f>'Fixed data'!$G$7*AF$31/1000000</f>
        <v>-3.5992829612534472</v>
      </c>
      <c r="AG15" s="81">
        <f>'Fixed data'!$G$7*AG$31/1000000</f>
        <v>-3.5992829612534472</v>
      </c>
      <c r="AH15" s="81">
        <f>'Fixed data'!$G$7*AH$31/1000000</f>
        <v>-3.5992829612534472</v>
      </c>
      <c r="AI15" s="81">
        <f>'Fixed data'!$G$7*AI$31/1000000</f>
        <v>-3.5992829612534472</v>
      </c>
      <c r="AJ15" s="81">
        <f>'Fixed data'!$G$7*AJ$31/1000000</f>
        <v>-3.5992829612534472</v>
      </c>
      <c r="AK15" s="81">
        <f>'Fixed data'!$G$7*AK$31/1000000</f>
        <v>-3.5992829612534472</v>
      </c>
      <c r="AL15" s="81">
        <f>'Fixed data'!$G$7*AL$31/1000000</f>
        <v>-3.5992829612534472</v>
      </c>
      <c r="AM15" s="81">
        <f>'Fixed data'!$G$7*AM$31/1000000</f>
        <v>-3.5992829612534472</v>
      </c>
      <c r="AN15" s="81">
        <f>'Fixed data'!$G$7*AN$31/1000000</f>
        <v>-3.5992829612534472</v>
      </c>
      <c r="AO15" s="81">
        <f>'Fixed data'!$G$7*AO$31/1000000</f>
        <v>-3.5992829612534472</v>
      </c>
      <c r="AP15" s="81">
        <f>'Fixed data'!$G$7*AP$31/1000000</f>
        <v>-3.5992829612534472</v>
      </c>
      <c r="AQ15" s="81">
        <f>'Fixed data'!$G$7*AQ$31/1000000</f>
        <v>-3.5992829612534472</v>
      </c>
      <c r="AR15" s="81">
        <f>'Fixed data'!$G$7*AR$31/1000000</f>
        <v>-3.5992829612534472</v>
      </c>
      <c r="AS15" s="81">
        <f>'Fixed data'!$G$7*AS$31/1000000</f>
        <v>-3.5992829612534472</v>
      </c>
      <c r="AT15" s="81">
        <f>'Fixed data'!$G$7*AT$31/1000000</f>
        <v>-3.5992829612534472</v>
      </c>
      <c r="AU15" s="81">
        <f>'Fixed data'!$G$7*AU$31/1000000</f>
        <v>-3.5992829612534472</v>
      </c>
      <c r="AV15" s="81">
        <f>'Fixed data'!$G$7*AV$31/1000000</f>
        <v>-3.5992829612534472</v>
      </c>
      <c r="AW15" s="81">
        <f>'Fixed data'!$G$7*AW$31/1000000</f>
        <v>-3.5992829612534472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-0.42067956258843309</v>
      </c>
      <c r="F16" s="81">
        <f>'Fixed data'!$G$8*F32/1000000</f>
        <v>-0.45874995228643239</v>
      </c>
      <c r="G16" s="81">
        <f>'Fixed data'!$G$8*G32/1000000</f>
        <v>-0.49907843022133486</v>
      </c>
      <c r="H16" s="81">
        <f>'Fixed data'!$G$8*H32/1000000</f>
        <v>-0.53890828282770575</v>
      </c>
      <c r="I16" s="81">
        <f>'Fixed data'!$G$8*I32/1000000</f>
        <v>-0.58913932984722206</v>
      </c>
      <c r="J16" s="81">
        <f>'Fixed data'!$G$8*J32/1000000</f>
        <v>-0.64243305805090434</v>
      </c>
      <c r="K16" s="81">
        <f>'Fixed data'!$G$8*K32/1000000</f>
        <v>-0.69888094585491101</v>
      </c>
      <c r="L16" s="81">
        <f>'Fixed data'!$G$8*L32/1000000</f>
        <v>-0.75881719858810215</v>
      </c>
      <c r="M16" s="81">
        <f>'Fixed data'!$G$8*M32/1000000</f>
        <v>-0.83222741719437399</v>
      </c>
      <c r="N16" s="81">
        <f>'Fixed data'!$G$8*N32/1000000</f>
        <v>-0.90458988526873751</v>
      </c>
      <c r="O16" s="81">
        <f>'Fixed data'!$G$8*O32/1000000</f>
        <v>-0.97508500043346813</v>
      </c>
      <c r="P16" s="81">
        <f>'Fixed data'!$G$8*P32/1000000</f>
        <v>-1.0465447319964805</v>
      </c>
      <c r="Q16" s="81">
        <f>'Fixed data'!$G$8*Q32/1000000</f>
        <v>-1.1123218344060442</v>
      </c>
      <c r="R16" s="81">
        <f>'Fixed data'!$G$8*R32/1000000</f>
        <v>-1.1739116229453919</v>
      </c>
      <c r="S16" s="81">
        <f>'Fixed data'!$G$8*S32/1000000</f>
        <v>-1.1873601260868842</v>
      </c>
      <c r="T16" s="81">
        <f>'Fixed data'!$G$8*T32/1000000</f>
        <v>-1.198418694821562</v>
      </c>
      <c r="U16" s="81">
        <f>'Fixed data'!$G$8*U32/1000000</f>
        <v>-1.199153425913565</v>
      </c>
      <c r="V16" s="81">
        <f>'Fixed data'!$G$8*V32/1000000</f>
        <v>-1.199153425913565</v>
      </c>
      <c r="W16" s="81">
        <f>'Fixed data'!$G$8*W32/1000000</f>
        <v>-1.199153425913565</v>
      </c>
      <c r="X16" s="81">
        <f>'Fixed data'!$G$8*X32/1000000</f>
        <v>-1.199153425913565</v>
      </c>
      <c r="Y16" s="81">
        <f>'Fixed data'!$G$8*Y32/1000000</f>
        <v>-1.199153425913565</v>
      </c>
      <c r="Z16" s="81">
        <f>'Fixed data'!$G$8*Z32/1000000</f>
        <v>-1.199153425913565</v>
      </c>
      <c r="AA16" s="81">
        <f>'Fixed data'!$G$8*AA32/1000000</f>
        <v>-1.199153425913565</v>
      </c>
      <c r="AB16" s="81">
        <f>'Fixed data'!$G$8*AB32/1000000</f>
        <v>-1.199153425913565</v>
      </c>
      <c r="AC16" s="81">
        <f>'Fixed data'!$G$8*AC32/1000000</f>
        <v>-1.199153425913565</v>
      </c>
      <c r="AD16" s="81">
        <f>'Fixed data'!$G$8*AD32/1000000</f>
        <v>-1.199153425913565</v>
      </c>
      <c r="AE16" s="81">
        <f>'Fixed data'!$G$8*AE32/1000000</f>
        <v>-1.199153425913565</v>
      </c>
      <c r="AF16" s="81">
        <f>'Fixed data'!$G$8*AF32/1000000</f>
        <v>-1.199153425913565</v>
      </c>
      <c r="AG16" s="81">
        <f>'Fixed data'!$G$8*AG32/1000000</f>
        <v>-1.199153425913565</v>
      </c>
      <c r="AH16" s="81">
        <f>'Fixed data'!$G$8*AH32/1000000</f>
        <v>-1.199153425913565</v>
      </c>
      <c r="AI16" s="81">
        <f>'Fixed data'!$G$8*AI32/1000000</f>
        <v>-1.199153425913565</v>
      </c>
      <c r="AJ16" s="81">
        <f>'Fixed data'!$G$8*AJ32/1000000</f>
        <v>-1.199153425913565</v>
      </c>
      <c r="AK16" s="81">
        <f>'Fixed data'!$G$8*AK32/1000000</f>
        <v>-1.199153425913565</v>
      </c>
      <c r="AL16" s="81">
        <f>'Fixed data'!$G$8*AL32/1000000</f>
        <v>-1.199153425913565</v>
      </c>
      <c r="AM16" s="81">
        <f>'Fixed data'!$G$8*AM32/1000000</f>
        <v>-1.199153425913565</v>
      </c>
      <c r="AN16" s="81">
        <f>'Fixed data'!$G$8*AN32/1000000</f>
        <v>-1.199153425913565</v>
      </c>
      <c r="AO16" s="81">
        <f>'Fixed data'!$G$8*AO32/1000000</f>
        <v>-1.199153425913565</v>
      </c>
      <c r="AP16" s="81">
        <f>'Fixed data'!$G$8*AP32/1000000</f>
        <v>-1.199153425913565</v>
      </c>
      <c r="AQ16" s="81">
        <f>'Fixed data'!$G$8*AQ32/1000000</f>
        <v>-1.199153425913565</v>
      </c>
      <c r="AR16" s="81">
        <f>'Fixed data'!$G$8*AR32/1000000</f>
        <v>-1.199153425913565</v>
      </c>
      <c r="AS16" s="81">
        <f>'Fixed data'!$G$8*AS32/1000000</f>
        <v>-1.199153425913565</v>
      </c>
      <c r="AT16" s="81">
        <f>'Fixed data'!$G$8*AT32/1000000</f>
        <v>-1.199153425913565</v>
      </c>
      <c r="AU16" s="81">
        <f>'Fixed data'!$G$8*AU32/1000000</f>
        <v>-1.199153425913565</v>
      </c>
      <c r="AV16" s="81">
        <f>'Fixed data'!$G$8*AV32/1000000</f>
        <v>-1.199153425913565</v>
      </c>
      <c r="AW16" s="81">
        <f>'Fixed data'!$G$8*AW32/1000000</f>
        <v>-1.199153425913565</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-1.4180666512190295E-5</v>
      </c>
      <c r="F17" s="34">
        <f>F33*'Fixed data'!I$5/1000000</f>
        <v>-1.6256573408983922E-5</v>
      </c>
      <c r="G17" s="34">
        <f>G33*'Fixed data'!J$5/1000000</f>
        <v>-1.8822930281745409E-5</v>
      </c>
      <c r="H17" s="34">
        <f>H33*'Fixed data'!K$5/1000000</f>
        <v>-2.1643217903919724E-5</v>
      </c>
      <c r="I17" s="34">
        <f>I33*'Fixed data'!L$5/1000000</f>
        <v>-2.5218012371727732E-5</v>
      </c>
      <c r="J17" s="34">
        <f>J33*'Fixed data'!M$5/1000000</f>
        <v>-4.9127372957802654E-5</v>
      </c>
      <c r="K17" s="34">
        <f>K33*'Fixed data'!N$5/1000000</f>
        <v>-7.7013933759090302E-5</v>
      </c>
      <c r="L17" s="34">
        <f>L33*'Fixed data'!O$5/1000000</f>
        <v>-1.0923110474265606E-4</v>
      </c>
      <c r="M17" s="34">
        <f>M33*'Fixed data'!P$5/1000000</f>
        <v>-1.4775853086685571E-4</v>
      </c>
      <c r="N17" s="34">
        <f>N33*'Fixed data'!Q$5/1000000</f>
        <v>-1.9046129861682184E-4</v>
      </c>
      <c r="O17" s="34">
        <f>O33*'Fixed data'!R$5/1000000</f>
        <v>-2.3746253720346045E-4</v>
      </c>
      <c r="P17" s="34">
        <f>P33*'Fixed data'!S$5/1000000</f>
        <v>-2.8826849979434539E-4</v>
      </c>
      <c r="Q17" s="34">
        <f>Q33*'Fixed data'!T$5/1000000</f>
        <v>-3.4043053828413072E-4</v>
      </c>
      <c r="R17" s="34">
        <f>R33*'Fixed data'!U$5/1000000</f>
        <v>-3.9512504567700896E-4</v>
      </c>
      <c r="S17" s="34">
        <f>S33*'Fixed data'!V$5/1000000</f>
        <v>-4.3769926662335306E-4</v>
      </c>
      <c r="T17" s="34">
        <f>T33*'Fixed data'!W$5/1000000</f>
        <v>-4.7193319440399617E-4</v>
      </c>
      <c r="U17" s="34">
        <f>U33*'Fixed data'!X$5/1000000</f>
        <v>-5.1279805058810702E-4</v>
      </c>
      <c r="V17" s="34">
        <f>V33*'Fixed data'!Y$5/1000000</f>
        <v>-5.5358880461216101E-4</v>
      </c>
      <c r="W17" s="34">
        <f>W33*'Fixed data'!Z$5/1000000</f>
        <v>-5.9437955863621478E-4</v>
      </c>
      <c r="X17" s="34">
        <f>X33*'Fixed data'!AA$5/1000000</f>
        <v>-6.3517031266026888E-4</v>
      </c>
      <c r="Y17" s="34">
        <f>Y33*'Fixed data'!AB$5/1000000</f>
        <v>-6.7596106668432287E-4</v>
      </c>
      <c r="Z17" s="34">
        <f>Z33*'Fixed data'!AC$5/1000000</f>
        <v>-7.1092457013351195E-4</v>
      </c>
      <c r="AA17" s="34">
        <f>AA33*'Fixed data'!AD$5/1000000</f>
        <v>-7.5171532415756583E-4</v>
      </c>
      <c r="AB17" s="34">
        <f>AB33*'Fixed data'!AE$5/1000000</f>
        <v>-7.9250607818161982E-4</v>
      </c>
      <c r="AC17" s="34">
        <f>AC33*'Fixed data'!AF$5/1000000</f>
        <v>-8.3329683220567381E-4</v>
      </c>
      <c r="AD17" s="34">
        <f>AD33*'Fixed data'!AG$5/1000000</f>
        <v>-8.7408758622972791E-4</v>
      </c>
      <c r="AE17" s="34">
        <f>AE33*'Fixed data'!AH$5/1000000</f>
        <v>-9.148783402537819E-4</v>
      </c>
      <c r="AF17" s="34">
        <f>AF33*'Fixed data'!AI$5/1000000</f>
        <v>-9.5566909427783567E-4</v>
      </c>
      <c r="AG17" s="34">
        <f>AG33*'Fixed data'!AJ$5/1000000</f>
        <v>-9.9645984830188977E-4</v>
      </c>
      <c r="AH17" s="34">
        <f>AH33*'Fixed data'!AK$5/1000000</f>
        <v>-1.0372506023259437E-3</v>
      </c>
      <c r="AI17" s="34">
        <f>AI33*'Fixed data'!AL$5/1000000</f>
        <v>-1.0722141057751327E-3</v>
      </c>
      <c r="AJ17" s="34">
        <f>AJ33*'Fixed data'!AM$5/1000000</f>
        <v>-1.1130048597991868E-3</v>
      </c>
      <c r="AK17" s="34">
        <f>AK33*'Fixed data'!AN$5/1000000</f>
        <v>-1.1537956138232407E-3</v>
      </c>
      <c r="AL17" s="34">
        <f>AL33*'Fixed data'!AO$5/1000000</f>
        <v>-1.1945863678472946E-3</v>
      </c>
      <c r="AM17" s="34">
        <f>AM33*'Fixed data'!AP$5/1000000</f>
        <v>-1.2353771218713487E-3</v>
      </c>
      <c r="AN17" s="34">
        <f>AN33*'Fixed data'!AQ$5/1000000</f>
        <v>-1.2819951264702674E-3</v>
      </c>
      <c r="AO17" s="34">
        <f>AO33*'Fixed data'!AR$5/1000000</f>
        <v>-1.3227858804943215E-3</v>
      </c>
      <c r="AP17" s="34">
        <f>AP33*'Fixed data'!AS$5/1000000</f>
        <v>-1.3635766345183754E-3</v>
      </c>
      <c r="AQ17" s="34">
        <f>AQ33*'Fixed data'!AT$5/1000000</f>
        <v>-1.4043673885424292E-3</v>
      </c>
      <c r="AR17" s="34">
        <f>AR33*'Fixed data'!AU$5/1000000</f>
        <v>-1.4451581425664833E-3</v>
      </c>
      <c r="AS17" s="34">
        <f>AS33*'Fixed data'!AV$5/1000000</f>
        <v>-1.491776147165402E-3</v>
      </c>
      <c r="AT17" s="34">
        <f>AT33*'Fixed data'!AW$5/1000000</f>
        <v>-1.5267396506145911E-3</v>
      </c>
      <c r="AU17" s="34">
        <f>AU33*'Fixed data'!AX$5/1000000</f>
        <v>-1.5675304046386454E-3</v>
      </c>
      <c r="AV17" s="34">
        <f>AV33*'Fixed data'!AY$5/1000000</f>
        <v>-1.6083211586626991E-3</v>
      </c>
      <c r="AW17" s="34">
        <f>AW33*'Fixed data'!AZ$5/1000000</f>
        <v>-1.6432846621118884E-3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-8.6026513523473837E-4</v>
      </c>
      <c r="F18" s="34">
        <f>F34*'Fixed data'!$G$9</f>
        <v>-9.3897862036776967E-4</v>
      </c>
      <c r="G18" s="34">
        <f>G34*'Fixed data'!$G$9</f>
        <v>-1.0224165335543922E-3</v>
      </c>
      <c r="H18" s="34">
        <f>H34*'Fixed data'!$G$9</f>
        <v>-1.1053626950487199E-3</v>
      </c>
      <c r="I18" s="34">
        <f>I34*'Fixed data'!$G$9</f>
        <v>-1.2095959144458096E-3</v>
      </c>
      <c r="J18" s="34">
        <f>J34*'Fixed data'!$G$9</f>
        <v>-1.3202672170401595E-3</v>
      </c>
      <c r="K18" s="34">
        <f>K34*'Fixed data'!$G$9</f>
        <v>-1.4375717391888745E-3</v>
      </c>
      <c r="L18" s="34">
        <f>L34*'Fixed data'!$G$9</f>
        <v>-1.5619467380614922E-3</v>
      </c>
      <c r="M18" s="34">
        <f>M34*'Fixed data'!$G$9</f>
        <v>-1.7121925203172489E-3</v>
      </c>
      <c r="N18" s="34">
        <f>N34*'Fixed data'!$G$9</f>
        <v>-1.8550635828873715E-3</v>
      </c>
      <c r="O18" s="34">
        <f>O34*'Fixed data'!$G$9</f>
        <v>-1.9946066588979986E-3</v>
      </c>
      <c r="P18" s="34">
        <f>P34*'Fixed data'!$G$9</f>
        <v>-2.1283231667410937E-3</v>
      </c>
      <c r="Q18" s="34">
        <f>Q34*'Fixed data'!$G$9</f>
        <v>-2.241811257967484E-3</v>
      </c>
      <c r="R18" s="34">
        <f>R34*'Fixed data'!$G$9</f>
        <v>-2.3483827063951294E-3</v>
      </c>
      <c r="S18" s="34">
        <f>S34*'Fixed data'!$G$9</f>
        <v>-2.3703608335327673E-3</v>
      </c>
      <c r="T18" s="34">
        <f>T34*'Fixed data'!$G$9</f>
        <v>-2.3865763701267093E-3</v>
      </c>
      <c r="U18" s="34">
        <f>U34*'Fixed data'!$G$9</f>
        <v>-2.386878694915729E-3</v>
      </c>
      <c r="V18" s="34">
        <f>V34*'Fixed data'!$G$9</f>
        <v>-2.386878694915729E-3</v>
      </c>
      <c r="W18" s="34">
        <f>W34*'Fixed data'!$G$9</f>
        <v>-2.386878694915729E-3</v>
      </c>
      <c r="X18" s="34">
        <f>X34*'Fixed data'!$G$9</f>
        <v>-2.386878694915729E-3</v>
      </c>
      <c r="Y18" s="34">
        <f>Y34*'Fixed data'!$G$9</f>
        <v>-2.386878694915729E-3</v>
      </c>
      <c r="Z18" s="34">
        <f>Z34*'Fixed data'!$G$9</f>
        <v>-2.386878694915729E-3</v>
      </c>
      <c r="AA18" s="34">
        <f>AA34*'Fixed data'!$G$9</f>
        <v>-2.386878694915729E-3</v>
      </c>
      <c r="AB18" s="34">
        <f>AB34*'Fixed data'!$G$9</f>
        <v>-2.386878694915729E-3</v>
      </c>
      <c r="AC18" s="34">
        <f>AC34*'Fixed data'!$G$9</f>
        <v>-2.386878694915729E-3</v>
      </c>
      <c r="AD18" s="34">
        <f>AD34*'Fixed data'!$G$9</f>
        <v>-2.386878694915729E-3</v>
      </c>
      <c r="AE18" s="34">
        <f>AE34*'Fixed data'!$G$9</f>
        <v>-2.386878694915729E-3</v>
      </c>
      <c r="AF18" s="34">
        <f>AF34*'Fixed data'!$G$9</f>
        <v>-2.386878694915729E-3</v>
      </c>
      <c r="AG18" s="34">
        <f>AG34*'Fixed data'!$G$9</f>
        <v>-2.386878694915729E-3</v>
      </c>
      <c r="AH18" s="34">
        <f>AH34*'Fixed data'!$G$9</f>
        <v>-2.386878694915729E-3</v>
      </c>
      <c r="AI18" s="34">
        <f>AI34*'Fixed data'!$G$9</f>
        <v>-2.386878694915729E-3</v>
      </c>
      <c r="AJ18" s="34">
        <f>AJ34*'Fixed data'!$G$9</f>
        <v>-2.386878694915729E-3</v>
      </c>
      <c r="AK18" s="34">
        <f>AK34*'Fixed data'!$G$9</f>
        <v>-2.386878694915729E-3</v>
      </c>
      <c r="AL18" s="34">
        <f>AL34*'Fixed data'!$G$9</f>
        <v>-2.386878694915729E-3</v>
      </c>
      <c r="AM18" s="34">
        <f>AM34*'Fixed data'!$G$9</f>
        <v>-2.386878694915729E-3</v>
      </c>
      <c r="AN18" s="34">
        <f>AN34*'Fixed data'!$G$9</f>
        <v>-2.386878694915729E-3</v>
      </c>
      <c r="AO18" s="34">
        <f>AO34*'Fixed data'!$G$9</f>
        <v>-2.386878694915729E-3</v>
      </c>
      <c r="AP18" s="34">
        <f>AP34*'Fixed data'!$G$9</f>
        <v>-2.386878694915729E-3</v>
      </c>
      <c r="AQ18" s="34">
        <f>AQ34*'Fixed data'!$G$9</f>
        <v>-2.386878694915729E-3</v>
      </c>
      <c r="AR18" s="34">
        <f>AR34*'Fixed data'!$G$9</f>
        <v>-2.386878694915729E-3</v>
      </c>
      <c r="AS18" s="34">
        <f>AS34*'Fixed data'!$G$9</f>
        <v>-2.386878694915729E-3</v>
      </c>
      <c r="AT18" s="34">
        <f>AT34*'Fixed data'!$G$9</f>
        <v>-2.386878694915729E-3</v>
      </c>
      <c r="AU18" s="34">
        <f>AU34*'Fixed data'!$G$9</f>
        <v>-2.386878694915729E-3</v>
      </c>
      <c r="AV18" s="34">
        <f>AV34*'Fixed data'!$G$9</f>
        <v>-2.386878694915729E-3</v>
      </c>
      <c r="AW18" s="34">
        <f>AW34*'Fixed data'!$G$9</f>
        <v>-2.386878694915729E-3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-1.3170119774808092E-4</v>
      </c>
      <c r="F19" s="34">
        <f>F35*'Fixed data'!$G$10</f>
        <v>-1.4375173873404942E-4</v>
      </c>
      <c r="G19" s="34">
        <f>G35*'Fixed data'!$G$10</f>
        <v>-1.5652556002959718E-4</v>
      </c>
      <c r="H19" s="34">
        <f>H35*'Fixed data'!$G$10</f>
        <v>-1.6922409722467681E-4</v>
      </c>
      <c r="I19" s="34">
        <f>I35*'Fixed data'!$G$10</f>
        <v>-1.8518154950011913E-4</v>
      </c>
      <c r="J19" s="34">
        <f>J35*'Fixed data'!$G$10</f>
        <v>-2.0212463194183518E-4</v>
      </c>
      <c r="K19" s="34">
        <f>K35*'Fixed data'!$G$10</f>
        <v>-2.2008321870245834E-4</v>
      </c>
      <c r="L19" s="34">
        <f>L35*'Fixed data'!$G$10</f>
        <v>-2.3912425111273944E-4</v>
      </c>
      <c r="M19" s="34">
        <f>M35*'Fixed data'!$G$10</f>
        <v>-2.62125938231306E-4</v>
      </c>
      <c r="N19" s="34">
        <f>N35*'Fixed data'!$G$10</f>
        <v>-2.8399860201058579E-4</v>
      </c>
      <c r="O19" s="34">
        <f>O35*'Fixed data'!$G$10</f>
        <v>-3.053617719163804E-4</v>
      </c>
      <c r="P19" s="34">
        <f>P35*'Fixed data'!$G$10</f>
        <v>-3.258329307723313E-4</v>
      </c>
      <c r="Q19" s="34">
        <f>Q35*'Fixed data'!$G$10</f>
        <v>-3.4320724589040303E-4</v>
      </c>
      <c r="R19" s="34">
        <f>R35*'Fixed data'!$G$10</f>
        <v>-3.5952266636811301E-4</v>
      </c>
      <c r="S19" s="34">
        <f>S35*'Fixed data'!$G$10</f>
        <v>-3.6288737981485366E-4</v>
      </c>
      <c r="T19" s="34">
        <f>T35*'Fixed data'!$G$10</f>
        <v>-3.6536987678477601E-4</v>
      </c>
      <c r="U19" s="34">
        <f>U35*'Fixed data'!$G$10</f>
        <v>-3.6541616081418979E-4</v>
      </c>
      <c r="V19" s="34">
        <f>V35*'Fixed data'!$G$10</f>
        <v>-3.6541616081418979E-4</v>
      </c>
      <c r="W19" s="34">
        <f>W35*'Fixed data'!$G$10</f>
        <v>-3.6541616081418979E-4</v>
      </c>
      <c r="X19" s="34">
        <f>X35*'Fixed data'!$G$10</f>
        <v>-3.6541616081418979E-4</v>
      </c>
      <c r="Y19" s="34">
        <f>Y35*'Fixed data'!$G$10</f>
        <v>-3.6541616081418979E-4</v>
      </c>
      <c r="Z19" s="34">
        <f>Z35*'Fixed data'!$G$10</f>
        <v>-3.6541616081418979E-4</v>
      </c>
      <c r="AA19" s="34">
        <f>AA35*'Fixed data'!$G$10</f>
        <v>-3.6541616081418979E-4</v>
      </c>
      <c r="AB19" s="34">
        <f>AB35*'Fixed data'!$G$10</f>
        <v>-3.6541616081418979E-4</v>
      </c>
      <c r="AC19" s="34">
        <f>AC35*'Fixed data'!$G$10</f>
        <v>-3.6541616081418979E-4</v>
      </c>
      <c r="AD19" s="34">
        <f>AD35*'Fixed data'!$G$10</f>
        <v>-3.6541616081418979E-4</v>
      </c>
      <c r="AE19" s="34">
        <f>AE35*'Fixed data'!$G$10</f>
        <v>-3.6541616081418979E-4</v>
      </c>
      <c r="AF19" s="34">
        <f>AF35*'Fixed data'!$G$10</f>
        <v>-3.6541616081418979E-4</v>
      </c>
      <c r="AG19" s="34">
        <f>AG35*'Fixed data'!$G$10</f>
        <v>-3.6541616081418979E-4</v>
      </c>
      <c r="AH19" s="34">
        <f>AH35*'Fixed data'!$G$10</f>
        <v>-3.6541616081418979E-4</v>
      </c>
      <c r="AI19" s="34">
        <f>AI35*'Fixed data'!$G$10</f>
        <v>-3.6541616081418979E-4</v>
      </c>
      <c r="AJ19" s="34">
        <f>AJ35*'Fixed data'!$G$10</f>
        <v>-3.6541616081418979E-4</v>
      </c>
      <c r="AK19" s="34">
        <f>AK35*'Fixed data'!$G$10</f>
        <v>-3.6541616081418979E-4</v>
      </c>
      <c r="AL19" s="34">
        <f>AL35*'Fixed data'!$G$10</f>
        <v>-3.6541616081418979E-4</v>
      </c>
      <c r="AM19" s="34">
        <f>AM35*'Fixed data'!$G$10</f>
        <v>-3.6541616081418979E-4</v>
      </c>
      <c r="AN19" s="34">
        <f>AN35*'Fixed data'!$G$10</f>
        <v>-3.6541616081418979E-4</v>
      </c>
      <c r="AO19" s="34">
        <f>AO35*'Fixed data'!$G$10</f>
        <v>-3.6541616081418979E-4</v>
      </c>
      <c r="AP19" s="34">
        <f>AP35*'Fixed data'!$G$10</f>
        <v>-3.6541616081418979E-4</v>
      </c>
      <c r="AQ19" s="34">
        <f>AQ35*'Fixed data'!$G$10</f>
        <v>-3.6541616081418979E-4</v>
      </c>
      <c r="AR19" s="34">
        <f>AR35*'Fixed data'!$G$10</f>
        <v>-3.6541616081418979E-4</v>
      </c>
      <c r="AS19" s="34">
        <f>AS35*'Fixed data'!$G$10</f>
        <v>-3.6541616081418979E-4</v>
      </c>
      <c r="AT19" s="34">
        <f>AT35*'Fixed data'!$G$10</f>
        <v>-3.6541616081418979E-4</v>
      </c>
      <c r="AU19" s="34">
        <f>AU35*'Fixed data'!$G$10</f>
        <v>-3.6541616081418979E-4</v>
      </c>
      <c r="AV19" s="34">
        <f>AV35*'Fixed data'!$G$10</f>
        <v>-3.6541616081418979E-4</v>
      </c>
      <c r="AW19" s="34">
        <f>AW35*'Fixed data'!$G$10</f>
        <v>-3.6541616081418979E-4</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-2.6285953270882654E-3</v>
      </c>
      <c r="F20" s="34">
        <f>'Fixed data'!$G$11*F36/1000000</f>
        <v>-2.8690910520226881E-3</v>
      </c>
      <c r="G20" s="34">
        <f>'Fixed data'!$G$11*G36/1000000</f>
        <v>-3.1240202838253572E-3</v>
      </c>
      <c r="H20" s="34">
        <f>'Fixed data'!$G$11*H36/1000000</f>
        <v>-3.3773785897395496E-3</v>
      </c>
      <c r="I20" s="34">
        <f>'Fixed data'!$G$11*I36/1000000</f>
        <v>-3.6958814311822737E-3</v>
      </c>
      <c r="J20" s="34">
        <f>'Fixed data'!$G$11*J36/1000000</f>
        <v>-4.034058018529095E-3</v>
      </c>
      <c r="K20" s="34">
        <f>'Fixed data'!$G$11*K36/1000000</f>
        <v>-4.3925046710509077E-3</v>
      </c>
      <c r="L20" s="34">
        <f>'Fixed data'!$G$11*L36/1000000</f>
        <v>-4.7724356230106719E-3</v>
      </c>
      <c r="M20" s="34">
        <f>'Fixed data'!$G$11*M36/1000000</f>
        <v>-5.2317215364767267E-3</v>
      </c>
      <c r="N20" s="34">
        <f>'Fixed data'!$G$11*N36/1000000</f>
        <v>-5.6688746822176356E-3</v>
      </c>
      <c r="O20" s="34">
        <f>'Fixed data'!$G$11*O36/1000000</f>
        <v>-6.0961775452323423E-3</v>
      </c>
      <c r="P20" s="34">
        <f>'Fixed data'!$G$11*P36/1000000</f>
        <v>-6.5060589629513986E-3</v>
      </c>
      <c r="Q20" s="34">
        <f>'Fixed data'!$G$11*Q36/1000000</f>
        <v>-6.8548692023389455E-3</v>
      </c>
      <c r="R20" s="34">
        <f>'Fixed data'!$G$11*R36/1000000</f>
        <v>-7.1818141463197748E-3</v>
      </c>
      <c r="S20" s="34">
        <f>'Fixed data'!$G$11*S36/1000000</f>
        <v>-7.2500006772467313E-3</v>
      </c>
      <c r="T20" s="34">
        <f>'Fixed data'!$G$11*T36/1000000</f>
        <v>-7.3007374672284233E-3</v>
      </c>
      <c r="U20" s="34">
        <f>'Fixed data'!$G$11*U36/1000000</f>
        <v>-7.3018827608613427E-3</v>
      </c>
      <c r="V20" s="34">
        <f>'Fixed data'!$G$11*V36/1000000</f>
        <v>-7.3018827608613427E-3</v>
      </c>
      <c r="W20" s="34">
        <f>'Fixed data'!$G$11*W36/1000000</f>
        <v>-7.3018827608613427E-3</v>
      </c>
      <c r="X20" s="34">
        <f>'Fixed data'!$G$11*X36/1000000</f>
        <v>-7.3018827608613427E-3</v>
      </c>
      <c r="Y20" s="34">
        <f>'Fixed data'!$G$11*Y36/1000000</f>
        <v>-7.3018827608613427E-3</v>
      </c>
      <c r="Z20" s="34">
        <f>'Fixed data'!$G$11*Z36/1000000</f>
        <v>-7.3018827608613427E-3</v>
      </c>
      <c r="AA20" s="34">
        <f>'Fixed data'!$G$11*AA36/1000000</f>
        <v>-7.3018827608613427E-3</v>
      </c>
      <c r="AB20" s="34">
        <f>'Fixed data'!$G$11*AB36/1000000</f>
        <v>-7.3018827608613427E-3</v>
      </c>
      <c r="AC20" s="34">
        <f>'Fixed data'!$G$11*AC36/1000000</f>
        <v>-7.3018827608613427E-3</v>
      </c>
      <c r="AD20" s="34">
        <f>'Fixed data'!$G$11*AD36/1000000</f>
        <v>-7.3018827608613427E-3</v>
      </c>
      <c r="AE20" s="34">
        <f>'Fixed data'!$G$11*AE36/1000000</f>
        <v>-7.3018827608613427E-3</v>
      </c>
      <c r="AF20" s="34">
        <f>'Fixed data'!$G$11*AF36/1000000</f>
        <v>-7.3018827608613427E-3</v>
      </c>
      <c r="AG20" s="34">
        <f>'Fixed data'!$G$11*AG36/1000000</f>
        <v>-7.3018827608613427E-3</v>
      </c>
      <c r="AH20" s="34">
        <f>'Fixed data'!$G$11*AH36/1000000</f>
        <v>-7.3018827608613427E-3</v>
      </c>
      <c r="AI20" s="34">
        <f>'Fixed data'!$G$11*AI36/1000000</f>
        <v>-7.3018827608613427E-3</v>
      </c>
      <c r="AJ20" s="34">
        <f>'Fixed data'!$G$11*AJ36/1000000</f>
        <v>-7.3018827608613427E-3</v>
      </c>
      <c r="AK20" s="34">
        <f>'Fixed data'!$G$11*AK36/1000000</f>
        <v>-7.3018827608613427E-3</v>
      </c>
      <c r="AL20" s="34">
        <f>'Fixed data'!$G$11*AL36/1000000</f>
        <v>-7.3018827608613427E-3</v>
      </c>
      <c r="AM20" s="34">
        <f>'Fixed data'!$G$11*AM36/1000000</f>
        <v>-7.3018827608613427E-3</v>
      </c>
      <c r="AN20" s="34">
        <f>'Fixed data'!$G$11*AN36/1000000</f>
        <v>-7.3018827608613427E-3</v>
      </c>
      <c r="AO20" s="34">
        <f>'Fixed data'!$G$11*AO36/1000000</f>
        <v>-7.3018827608613427E-3</v>
      </c>
      <c r="AP20" s="34">
        <f>'Fixed data'!$G$11*AP36/1000000</f>
        <v>-7.3018827608613427E-3</v>
      </c>
      <c r="AQ20" s="34">
        <f>'Fixed data'!$G$11*AQ36/1000000</f>
        <v>-7.3018827608613427E-3</v>
      </c>
      <c r="AR20" s="34">
        <f>'Fixed data'!$G$11*AR36/1000000</f>
        <v>-7.3018827608613427E-3</v>
      </c>
      <c r="AS20" s="34">
        <f>'Fixed data'!$G$11*AS36/1000000</f>
        <v>-7.3018827608613427E-3</v>
      </c>
      <c r="AT20" s="34">
        <f>'Fixed data'!$G$11*AT36/1000000</f>
        <v>-7.3018827608613427E-3</v>
      </c>
      <c r="AU20" s="34">
        <f>'Fixed data'!$G$11*AU36/1000000</f>
        <v>-7.3018827608613427E-3</v>
      </c>
      <c r="AV20" s="34">
        <f>'Fixed data'!$G$11*AV36/1000000</f>
        <v>-7.3018827608613427E-3</v>
      </c>
      <c r="AW20" s="34">
        <f>'Fixed data'!$G$11*AW36/1000000</f>
        <v>-7.3018827608613427E-3</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-1.6869922652317457</v>
      </c>
      <c r="F24" s="53">
        <f t="shared" ref="F24:BD24" si="1">SUM(F13:F23)</f>
        <v>-1.8396650016837996</v>
      </c>
      <c r="G24" s="53">
        <f t="shared" si="1"/>
        <v>-2.0013938928957984</v>
      </c>
      <c r="H24" s="53">
        <f t="shared" si="1"/>
        <v>-2.1611256423695324</v>
      </c>
      <c r="I24" s="53">
        <f t="shared" si="1"/>
        <v>-2.3625684123455852</v>
      </c>
      <c r="J24" s="53">
        <f t="shared" si="1"/>
        <v>-2.5763139910339445</v>
      </c>
      <c r="K24" s="53">
        <f t="shared" si="1"/>
        <v>-2.8027128949765858</v>
      </c>
      <c r="L24" s="53">
        <f t="shared" si="1"/>
        <v>-3.0431045356176702</v>
      </c>
      <c r="M24" s="53">
        <f t="shared" si="1"/>
        <v>-3.3375280108648884</v>
      </c>
      <c r="N24" s="53">
        <f t="shared" si="1"/>
        <v>-3.6277324628188437</v>
      </c>
      <c r="O24" s="53">
        <f t="shared" si="1"/>
        <v>-3.9104552631672256</v>
      </c>
      <c r="P24" s="53">
        <f t="shared" si="1"/>
        <v>-4.1970177400162791</v>
      </c>
      <c r="Q24" s="53">
        <f t="shared" si="1"/>
        <v>-4.460758125391985</v>
      </c>
      <c r="R24" s="53">
        <f t="shared" si="1"/>
        <v>-4.7077156011076324</v>
      </c>
      <c r="S24" s="53">
        <f t="shared" si="1"/>
        <v>-4.7616661927719273</v>
      </c>
      <c r="T24" s="53">
        <f t="shared" si="1"/>
        <v>-4.8060209650466659</v>
      </c>
      <c r="U24" s="53">
        <f t="shared" si="1"/>
        <v>-4.8090033628341908</v>
      </c>
      <c r="V24" s="53">
        <f t="shared" si="1"/>
        <v>-4.8090441535882151</v>
      </c>
      <c r="W24" s="53">
        <f t="shared" si="1"/>
        <v>-4.8090849443422394</v>
      </c>
      <c r="X24" s="53">
        <f t="shared" si="1"/>
        <v>-4.8091257350962628</v>
      </c>
      <c r="Y24" s="53">
        <f t="shared" si="1"/>
        <v>-4.8091665258502871</v>
      </c>
      <c r="Z24" s="53">
        <f t="shared" si="1"/>
        <v>-4.809201489353736</v>
      </c>
      <c r="AA24" s="53">
        <f t="shared" si="1"/>
        <v>-4.8092422801077603</v>
      </c>
      <c r="AB24" s="53">
        <f t="shared" si="1"/>
        <v>-4.8092830708617846</v>
      </c>
      <c r="AC24" s="53">
        <f t="shared" si="1"/>
        <v>-4.8093238616158089</v>
      </c>
      <c r="AD24" s="53">
        <f t="shared" si="1"/>
        <v>-4.8093646523698323</v>
      </c>
      <c r="AE24" s="53">
        <f t="shared" si="1"/>
        <v>-4.8094054431238566</v>
      </c>
      <c r="AF24" s="53">
        <f t="shared" si="1"/>
        <v>-4.8094462338778809</v>
      </c>
      <c r="AG24" s="53">
        <f t="shared" si="1"/>
        <v>-4.8094870246319052</v>
      </c>
      <c r="AH24" s="53">
        <f t="shared" si="1"/>
        <v>-4.8095278153859287</v>
      </c>
      <c r="AI24" s="53">
        <f t="shared" si="1"/>
        <v>-4.8095627788893784</v>
      </c>
      <c r="AJ24" s="53">
        <f t="shared" si="1"/>
        <v>-4.8096035696434019</v>
      </c>
      <c r="AK24" s="53">
        <f t="shared" si="1"/>
        <v>-4.8096443603974262</v>
      </c>
      <c r="AL24" s="53">
        <f t="shared" si="1"/>
        <v>-4.8096851511514505</v>
      </c>
      <c r="AM24" s="53">
        <f t="shared" si="1"/>
        <v>-4.8097259419054739</v>
      </c>
      <c r="AN24" s="53">
        <f t="shared" si="1"/>
        <v>-4.8097725599100736</v>
      </c>
      <c r="AO24" s="53">
        <f t="shared" si="1"/>
        <v>-4.809813350664097</v>
      </c>
      <c r="AP24" s="53">
        <f t="shared" si="1"/>
        <v>-4.8098541414181213</v>
      </c>
      <c r="AQ24" s="53">
        <f t="shared" si="1"/>
        <v>-4.8098949321721456</v>
      </c>
      <c r="AR24" s="53">
        <f t="shared" si="1"/>
        <v>-4.809935722926169</v>
      </c>
      <c r="AS24" s="53">
        <f t="shared" si="1"/>
        <v>-4.8099823409307687</v>
      </c>
      <c r="AT24" s="53">
        <f t="shared" si="1"/>
        <v>-4.8100173044342176</v>
      </c>
      <c r="AU24" s="53">
        <f t="shared" si="1"/>
        <v>-4.8100580951882419</v>
      </c>
      <c r="AV24" s="53">
        <f t="shared" si="1"/>
        <v>-4.8100988859422653</v>
      </c>
      <c r="AW24" s="53">
        <f t="shared" si="1"/>
        <v>-4.8101338494457151</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-81761.016407524759</v>
      </c>
      <c r="F31" s="139">
        <v>-89160.171841232252</v>
      </c>
      <c r="G31" s="139">
        <v>-96998.197072221708</v>
      </c>
      <c r="H31" s="139">
        <v>-104739.312253044</v>
      </c>
      <c r="I31" s="139">
        <v>-114501.94709955272</v>
      </c>
      <c r="J31" s="139">
        <v>-124859.8280432069</v>
      </c>
      <c r="K31" s="139">
        <v>-135830.73433038988</v>
      </c>
      <c r="L31" s="139">
        <v>-147479.62098549941</v>
      </c>
      <c r="M31" s="139">
        <v>-161747.23510000389</v>
      </c>
      <c r="N31" s="139">
        <v>-175811.21614236187</v>
      </c>
      <c r="O31" s="139">
        <v>-189512.26767766097</v>
      </c>
      <c r="P31" s="139">
        <v>-203400.80206962078</v>
      </c>
      <c r="Q31" s="139">
        <v>-216184.89776912154</v>
      </c>
      <c r="R31" s="139">
        <v>-228155.17079432323</v>
      </c>
      <c r="S31" s="139">
        <v>-230768.95202747942</v>
      </c>
      <c r="T31" s="139">
        <v>-232918.23748803217</v>
      </c>
      <c r="U31" s="139">
        <v>-233061.03575020042</v>
      </c>
      <c r="V31" s="139">
        <v>-233061.03575020042</v>
      </c>
      <c r="W31" s="139">
        <v>-233061.03575020042</v>
      </c>
      <c r="X31" s="139">
        <v>-233061.03575020042</v>
      </c>
      <c r="Y31" s="139">
        <v>-233061.03575020042</v>
      </c>
      <c r="Z31" s="139">
        <v>-233061.03575020042</v>
      </c>
      <c r="AA31" s="139">
        <v>-233061.03575020042</v>
      </c>
      <c r="AB31" s="139">
        <v>-233061.03575020042</v>
      </c>
      <c r="AC31" s="139">
        <v>-233061.03575020042</v>
      </c>
      <c r="AD31" s="139">
        <v>-233061.03575020042</v>
      </c>
      <c r="AE31" s="139">
        <v>-233061.03575020042</v>
      </c>
      <c r="AF31" s="139">
        <v>-233061.03575020042</v>
      </c>
      <c r="AG31" s="139">
        <v>-233061.03575020042</v>
      </c>
      <c r="AH31" s="139">
        <v>-233061.03575020042</v>
      </c>
      <c r="AI31" s="139">
        <v>-233061.03575020042</v>
      </c>
      <c r="AJ31" s="139">
        <v>-233061.03575020042</v>
      </c>
      <c r="AK31" s="139">
        <v>-233061.03575020042</v>
      </c>
      <c r="AL31" s="139">
        <v>-233061.03575020042</v>
      </c>
      <c r="AM31" s="139">
        <v>-233061.03575020042</v>
      </c>
      <c r="AN31" s="139">
        <v>-233061.03575020042</v>
      </c>
      <c r="AO31" s="139">
        <v>-233061.03575020042</v>
      </c>
      <c r="AP31" s="139">
        <v>-233061.03575020042</v>
      </c>
      <c r="AQ31" s="139">
        <v>-233061.03575020042</v>
      </c>
      <c r="AR31" s="139">
        <v>-233061.03575020042</v>
      </c>
      <c r="AS31" s="139">
        <v>-233061.03575020042</v>
      </c>
      <c r="AT31" s="139">
        <v>-233061.03575020042</v>
      </c>
      <c r="AU31" s="139">
        <v>-233061.03575020042</v>
      </c>
      <c r="AV31" s="139">
        <v>-233061.03575020042</v>
      </c>
      <c r="AW31" s="139">
        <v>-233061.03575020042</v>
      </c>
      <c r="AX31" s="43"/>
      <c r="AY31" s="43"/>
      <c r="AZ31" s="43"/>
      <c r="BA31" s="43"/>
      <c r="BB31" s="43"/>
      <c r="BC31" s="43"/>
      <c r="BD31" s="43"/>
      <c r="BP31" s="22" t="s">
        <v>393</v>
      </c>
    </row>
    <row r="32" spans="1:68" x14ac:dyDescent="0.3">
      <c r="A32" s="172"/>
      <c r="B32" s="4" t="s">
        <v>214</v>
      </c>
      <c r="D32" s="4" t="s">
        <v>88</v>
      </c>
      <c r="E32" s="139">
        <v>-1116834.836516432</v>
      </c>
      <c r="F32" s="139">
        <v>-1217905.4404527568</v>
      </c>
      <c r="G32" s="139">
        <v>-1324970.8961270272</v>
      </c>
      <c r="H32" s="139">
        <v>-1430712.5838154058</v>
      </c>
      <c r="I32" s="139">
        <v>-1564067.7267201617</v>
      </c>
      <c r="J32" s="139">
        <v>-1705553.7828990822</v>
      </c>
      <c r="K32" s="139">
        <v>-1855413.612455297</v>
      </c>
      <c r="L32" s="139">
        <v>-2014534.4754009733</v>
      </c>
      <c r="M32" s="139">
        <v>-2209426.4948547026</v>
      </c>
      <c r="N32" s="139">
        <v>-2401536.9095002166</v>
      </c>
      <c r="O32" s="139">
        <v>-2588689.8102396205</v>
      </c>
      <c r="P32" s="139">
        <v>-2778403.6083776224</v>
      </c>
      <c r="Q32" s="139">
        <v>-2953030.963612325</v>
      </c>
      <c r="R32" s="139">
        <v>-3116541.6913291351</v>
      </c>
      <c r="S32" s="139">
        <v>-3152245.248485568</v>
      </c>
      <c r="T32" s="139">
        <v>-3181603.9240744342</v>
      </c>
      <c r="U32" s="139">
        <v>-3183554.5139104882</v>
      </c>
      <c r="V32" s="139">
        <v>-3183554.5139104882</v>
      </c>
      <c r="W32" s="139">
        <v>-3183554.5139104882</v>
      </c>
      <c r="X32" s="139">
        <v>-3183554.5139104882</v>
      </c>
      <c r="Y32" s="139">
        <v>-3183554.5139104882</v>
      </c>
      <c r="Z32" s="139">
        <v>-3183554.5139104882</v>
      </c>
      <c r="AA32" s="139">
        <v>-3183554.5139104882</v>
      </c>
      <c r="AB32" s="139">
        <v>-3183554.5139104882</v>
      </c>
      <c r="AC32" s="139">
        <v>-3183554.5139104882</v>
      </c>
      <c r="AD32" s="139">
        <v>-3183554.5139104882</v>
      </c>
      <c r="AE32" s="139">
        <v>-3183554.5139104882</v>
      </c>
      <c r="AF32" s="139">
        <v>-3183554.5139104882</v>
      </c>
      <c r="AG32" s="139">
        <v>-3183554.5139104882</v>
      </c>
      <c r="AH32" s="139">
        <v>-3183554.5139104882</v>
      </c>
      <c r="AI32" s="139">
        <v>-3183554.5139104882</v>
      </c>
      <c r="AJ32" s="139">
        <v>-3183554.5139104882</v>
      </c>
      <c r="AK32" s="139">
        <v>-3183554.5139104882</v>
      </c>
      <c r="AL32" s="139">
        <v>-3183554.5139104882</v>
      </c>
      <c r="AM32" s="139">
        <v>-3183554.5139104882</v>
      </c>
      <c r="AN32" s="139">
        <v>-3183554.5139104882</v>
      </c>
      <c r="AO32" s="139">
        <v>-3183554.5139104882</v>
      </c>
      <c r="AP32" s="139">
        <v>-3183554.5139104882</v>
      </c>
      <c r="AQ32" s="139">
        <v>-3183554.5139104882</v>
      </c>
      <c r="AR32" s="139">
        <v>-3183554.5139104882</v>
      </c>
      <c r="AS32" s="139">
        <v>-3183554.5139104882</v>
      </c>
      <c r="AT32" s="139">
        <v>-3183554.5139104882</v>
      </c>
      <c r="AU32" s="139">
        <v>-3183554.5139104882</v>
      </c>
      <c r="AV32" s="139">
        <v>-3183554.5139104882</v>
      </c>
      <c r="AW32" s="139">
        <v>-3183554.5139104882</v>
      </c>
      <c r="AX32" s="43"/>
      <c r="AY32" s="43"/>
      <c r="AZ32" s="43"/>
      <c r="BA32" s="43"/>
      <c r="BB32" s="43"/>
      <c r="BC32" s="43"/>
      <c r="BD32" s="43"/>
      <c r="BP32" s="22" t="s">
        <v>394</v>
      </c>
    </row>
    <row r="33" spans="1:68" ht="16.5" x14ac:dyDescent="0.3">
      <c r="A33" s="172"/>
      <c r="B33" s="4" t="s">
        <v>331</v>
      </c>
      <c r="D33" s="4" t="s">
        <v>89</v>
      </c>
      <c r="E33" s="140">
        <v>-1.9416932426049391</v>
      </c>
      <c r="F33" s="140">
        <v>-2.1193434019543798</v>
      </c>
      <c r="G33" s="140">
        <v>-2.3076553831353754</v>
      </c>
      <c r="H33" s="140">
        <v>-2.4948070233661777</v>
      </c>
      <c r="I33" s="140">
        <v>-2.7300802302550946</v>
      </c>
      <c r="J33" s="140">
        <v>-2.9798862000769351</v>
      </c>
      <c r="K33" s="140">
        <v>-3.2446654288163046</v>
      </c>
      <c r="L33" s="140">
        <v>-3.5253143628168453</v>
      </c>
      <c r="M33" s="140">
        <v>-3.8645833019894709</v>
      </c>
      <c r="N33" s="140">
        <v>-4.1875047882602248</v>
      </c>
      <c r="O33" s="140">
        <v>-4.5031557433027398</v>
      </c>
      <c r="P33" s="140">
        <v>-4.8059406342799305</v>
      </c>
      <c r="Q33" s="140">
        <v>-5.0635998911081144</v>
      </c>
      <c r="R33" s="140">
        <v>-5.3051046009151053</v>
      </c>
      <c r="S33" s="140">
        <v>-5.3554695940126891</v>
      </c>
      <c r="T33" s="140">
        <v>-5.3929473187609673</v>
      </c>
      <c r="U33" s="140">
        <v>-5.3937941103198828</v>
      </c>
      <c r="V33" s="140">
        <v>-5.3937941103198828</v>
      </c>
      <c r="W33" s="140">
        <v>-5.3937941103198828</v>
      </c>
      <c r="X33" s="140">
        <v>-5.3937941103198828</v>
      </c>
      <c r="Y33" s="140">
        <v>-5.3937941103198828</v>
      </c>
      <c r="Z33" s="140">
        <v>-5.3937941103198828</v>
      </c>
      <c r="AA33" s="140">
        <v>-5.3937941103198828</v>
      </c>
      <c r="AB33" s="140">
        <v>-5.3937941103198828</v>
      </c>
      <c r="AC33" s="140">
        <v>-5.3937941103198828</v>
      </c>
      <c r="AD33" s="140">
        <v>-5.3937941103198828</v>
      </c>
      <c r="AE33" s="140">
        <v>-5.3937941103198828</v>
      </c>
      <c r="AF33" s="140">
        <v>-5.3937941103198828</v>
      </c>
      <c r="AG33" s="140">
        <v>-5.3937941103198828</v>
      </c>
      <c r="AH33" s="140">
        <v>-5.3937941103198828</v>
      </c>
      <c r="AI33" s="140">
        <v>-5.3937941103198828</v>
      </c>
      <c r="AJ33" s="140">
        <v>-5.3937941103198828</v>
      </c>
      <c r="AK33" s="140">
        <v>-5.3937941103198828</v>
      </c>
      <c r="AL33" s="140">
        <v>-5.3937941103198828</v>
      </c>
      <c r="AM33" s="140">
        <v>-5.3937941103198828</v>
      </c>
      <c r="AN33" s="140">
        <v>-5.3937941103198828</v>
      </c>
      <c r="AO33" s="140">
        <v>-5.3937941103198828</v>
      </c>
      <c r="AP33" s="140">
        <v>-5.3937941103198828</v>
      </c>
      <c r="AQ33" s="140">
        <v>-5.3937941103198828</v>
      </c>
      <c r="AR33" s="140">
        <v>-5.3937941103198828</v>
      </c>
      <c r="AS33" s="140">
        <v>-5.3937941103198828</v>
      </c>
      <c r="AT33" s="140">
        <v>-5.3937941103198828</v>
      </c>
      <c r="AU33" s="140">
        <v>-5.3937941103198828</v>
      </c>
      <c r="AV33" s="140">
        <v>-5.3937941103198828</v>
      </c>
      <c r="AW33" s="140">
        <v>-5.3937941103198828</v>
      </c>
      <c r="AX33" s="37"/>
      <c r="AY33" s="37"/>
      <c r="AZ33" s="37"/>
      <c r="BA33" s="37"/>
      <c r="BB33" s="37"/>
      <c r="BC33" s="37"/>
      <c r="BD33" s="37"/>
      <c r="BP33" s="22" t="s">
        <v>395</v>
      </c>
    </row>
    <row r="34" spans="1:68" ht="16.5" x14ac:dyDescent="0.3">
      <c r="A34" s="172"/>
      <c r="B34" s="4" t="s">
        <v>332</v>
      </c>
      <c r="D34" s="4" t="s">
        <v>42</v>
      </c>
      <c r="E34" s="140">
        <v>-4.7993194770930487E-4</v>
      </c>
      <c r="F34" s="140">
        <v>-5.2384528870571168E-4</v>
      </c>
      <c r="G34" s="140">
        <v>-5.7039433335289347E-4</v>
      </c>
      <c r="H34" s="140">
        <v>-6.1666903543078334E-4</v>
      </c>
      <c r="I34" s="140">
        <v>-6.7481954037668752E-4</v>
      </c>
      <c r="J34" s="140">
        <v>-7.3656177731523187E-4</v>
      </c>
      <c r="K34" s="140">
        <v>-8.0200461055824159E-4</v>
      </c>
      <c r="L34" s="140">
        <v>-8.7139198081240179E-4</v>
      </c>
      <c r="M34" s="140">
        <v>-9.5521236125062283E-4</v>
      </c>
      <c r="N34" s="140">
        <v>-1.0349184710557898E-3</v>
      </c>
      <c r="O34" s="140">
        <v>-1.1127679357337389E-3</v>
      </c>
      <c r="P34" s="140">
        <v>-1.1873668255661298E-3</v>
      </c>
      <c r="Q34" s="140">
        <v>-1.2506805162334038E-3</v>
      </c>
      <c r="R34" s="140">
        <v>-1.3101354920533005E-3</v>
      </c>
      <c r="S34" s="140">
        <v>-1.3223968344373447E-3</v>
      </c>
      <c r="T34" s="140">
        <v>-1.3314432943506115E-3</v>
      </c>
      <c r="U34" s="140">
        <v>-1.3316119578461925E-3</v>
      </c>
      <c r="V34" s="140">
        <v>-1.3316119578461925E-3</v>
      </c>
      <c r="W34" s="140">
        <v>-1.3316119578461925E-3</v>
      </c>
      <c r="X34" s="140">
        <v>-1.3316119578461925E-3</v>
      </c>
      <c r="Y34" s="140">
        <v>-1.3316119578461925E-3</v>
      </c>
      <c r="Z34" s="140">
        <v>-1.3316119578461925E-3</v>
      </c>
      <c r="AA34" s="140">
        <v>-1.3316119578461925E-3</v>
      </c>
      <c r="AB34" s="140">
        <v>-1.3316119578461925E-3</v>
      </c>
      <c r="AC34" s="140">
        <v>-1.3316119578461925E-3</v>
      </c>
      <c r="AD34" s="140">
        <v>-1.3316119578461925E-3</v>
      </c>
      <c r="AE34" s="140">
        <v>-1.3316119578461925E-3</v>
      </c>
      <c r="AF34" s="140">
        <v>-1.3316119578461925E-3</v>
      </c>
      <c r="AG34" s="140">
        <v>-1.3316119578461925E-3</v>
      </c>
      <c r="AH34" s="140">
        <v>-1.3316119578461925E-3</v>
      </c>
      <c r="AI34" s="140">
        <v>-1.3316119578461925E-3</v>
      </c>
      <c r="AJ34" s="140">
        <v>-1.3316119578461925E-3</v>
      </c>
      <c r="AK34" s="140">
        <v>-1.3316119578461925E-3</v>
      </c>
      <c r="AL34" s="140">
        <v>-1.3316119578461925E-3</v>
      </c>
      <c r="AM34" s="140">
        <v>-1.3316119578461925E-3</v>
      </c>
      <c r="AN34" s="140">
        <v>-1.3316119578461925E-3</v>
      </c>
      <c r="AO34" s="140">
        <v>-1.3316119578461925E-3</v>
      </c>
      <c r="AP34" s="140">
        <v>-1.3316119578461925E-3</v>
      </c>
      <c r="AQ34" s="140">
        <v>-1.3316119578461925E-3</v>
      </c>
      <c r="AR34" s="140">
        <v>-1.3316119578461925E-3</v>
      </c>
      <c r="AS34" s="140">
        <v>-1.3316119578461925E-3</v>
      </c>
      <c r="AT34" s="140">
        <v>-1.3316119578461925E-3</v>
      </c>
      <c r="AU34" s="140">
        <v>-1.3316119578461925E-3</v>
      </c>
      <c r="AV34" s="140">
        <v>-1.3316119578461925E-3</v>
      </c>
      <c r="AW34" s="140">
        <v>-1.3316119578461925E-3</v>
      </c>
      <c r="AX34" s="35"/>
      <c r="AY34" s="35"/>
      <c r="AZ34" s="35"/>
      <c r="BA34" s="35"/>
      <c r="BB34" s="35"/>
      <c r="BC34" s="35"/>
      <c r="BD34" s="35"/>
      <c r="BP34" s="22" t="s">
        <v>396</v>
      </c>
    </row>
    <row r="35" spans="1:68" ht="16.5" x14ac:dyDescent="0.3">
      <c r="A35" s="172"/>
      <c r="B35" s="4" t="s">
        <v>333</v>
      </c>
      <c r="D35" s="4" t="s">
        <v>42</v>
      </c>
      <c r="E35" s="140">
        <v>-4.7912588992528298E-3</v>
      </c>
      <c r="F35" s="140">
        <v>-5.2296547736037438E-3</v>
      </c>
      <c r="G35" s="140">
        <v>-5.6943634171563061E-3</v>
      </c>
      <c r="H35" s="140">
        <v>-6.1563332426684278E-3</v>
      </c>
      <c r="I35" s="140">
        <v>-6.7368616397628983E-3</v>
      </c>
      <c r="J35" s="140">
        <v>-7.3532470327410671E-3</v>
      </c>
      <c r="K35" s="140">
        <v>-8.0065762363176803E-3</v>
      </c>
      <c r="L35" s="140">
        <v>-8.6992845605139979E-3</v>
      </c>
      <c r="M35" s="140">
        <v>-9.5360805805127374E-3</v>
      </c>
      <c r="N35" s="140">
        <v>-1.0331802994391593E-2</v>
      </c>
      <c r="O35" s="140">
        <v>-1.1108990139820422E-2</v>
      </c>
      <c r="P35" s="140">
        <v>-1.1853726131016236E-2</v>
      </c>
      <c r="Q35" s="140">
        <v>-1.2485799668320852E-2</v>
      </c>
      <c r="R35" s="140">
        <v>-1.3079350865238639E-2</v>
      </c>
      <c r="S35" s="140">
        <v>-1.3201758356748085E-2</v>
      </c>
      <c r="T35" s="140">
        <v>-1.3292071018309903E-2</v>
      </c>
      <c r="U35" s="140">
        <v>-1.329375482051986E-2</v>
      </c>
      <c r="V35" s="140">
        <v>-1.329375482051986E-2</v>
      </c>
      <c r="W35" s="140">
        <v>-1.329375482051986E-2</v>
      </c>
      <c r="X35" s="140">
        <v>-1.329375482051986E-2</v>
      </c>
      <c r="Y35" s="140">
        <v>-1.329375482051986E-2</v>
      </c>
      <c r="Z35" s="140">
        <v>-1.329375482051986E-2</v>
      </c>
      <c r="AA35" s="140">
        <v>-1.329375482051986E-2</v>
      </c>
      <c r="AB35" s="140">
        <v>-1.329375482051986E-2</v>
      </c>
      <c r="AC35" s="140">
        <v>-1.329375482051986E-2</v>
      </c>
      <c r="AD35" s="140">
        <v>-1.329375482051986E-2</v>
      </c>
      <c r="AE35" s="140">
        <v>-1.329375482051986E-2</v>
      </c>
      <c r="AF35" s="140">
        <v>-1.329375482051986E-2</v>
      </c>
      <c r="AG35" s="140">
        <v>-1.329375482051986E-2</v>
      </c>
      <c r="AH35" s="140">
        <v>-1.329375482051986E-2</v>
      </c>
      <c r="AI35" s="140">
        <v>-1.329375482051986E-2</v>
      </c>
      <c r="AJ35" s="140">
        <v>-1.329375482051986E-2</v>
      </c>
      <c r="AK35" s="140">
        <v>-1.329375482051986E-2</v>
      </c>
      <c r="AL35" s="140">
        <v>-1.329375482051986E-2</v>
      </c>
      <c r="AM35" s="140">
        <v>-1.329375482051986E-2</v>
      </c>
      <c r="AN35" s="140">
        <v>-1.329375482051986E-2</v>
      </c>
      <c r="AO35" s="140">
        <v>-1.329375482051986E-2</v>
      </c>
      <c r="AP35" s="140">
        <v>-1.329375482051986E-2</v>
      </c>
      <c r="AQ35" s="140">
        <v>-1.329375482051986E-2</v>
      </c>
      <c r="AR35" s="140">
        <v>-1.329375482051986E-2</v>
      </c>
      <c r="AS35" s="140">
        <v>-1.329375482051986E-2</v>
      </c>
      <c r="AT35" s="140">
        <v>-1.329375482051986E-2</v>
      </c>
      <c r="AU35" s="140">
        <v>-1.329375482051986E-2</v>
      </c>
      <c r="AV35" s="140">
        <v>-1.329375482051986E-2</v>
      </c>
      <c r="AW35" s="140">
        <v>-1.329375482051986E-2</v>
      </c>
      <c r="AX35" s="35"/>
      <c r="AY35" s="35"/>
      <c r="AZ35" s="35"/>
      <c r="BA35" s="35"/>
      <c r="BB35" s="35"/>
      <c r="BC35" s="35"/>
      <c r="BD35" s="35"/>
      <c r="BP35" s="22" t="s">
        <v>397</v>
      </c>
    </row>
    <row r="36" spans="1:68" x14ac:dyDescent="0.3">
      <c r="A36" s="172"/>
      <c r="B36" s="4" t="s">
        <v>215</v>
      </c>
      <c r="D36" s="4" t="s">
        <v>90</v>
      </c>
      <c r="E36" s="140">
        <v>-72.851764985428574</v>
      </c>
      <c r="F36" s="140">
        <v>-79.517126462857121</v>
      </c>
      <c r="G36" s="140">
        <v>-86.58251393114287</v>
      </c>
      <c r="H36" s="140">
        <v>-93.60436304171435</v>
      </c>
      <c r="I36" s="140">
        <v>-102.43169903857142</v>
      </c>
      <c r="J36" s="140">
        <v>-111.80429474057148</v>
      </c>
      <c r="K36" s="140">
        <v>-121.738677192</v>
      </c>
      <c r="L36" s="140">
        <v>-132.26849900885719</v>
      </c>
      <c r="M36" s="140">
        <v>-144.99765099514289</v>
      </c>
      <c r="N36" s="140">
        <v>-157.11339125685723</v>
      </c>
      <c r="O36" s="140">
        <v>-168.95613001285707</v>
      </c>
      <c r="P36" s="140">
        <v>-180.31603178542849</v>
      </c>
      <c r="Q36" s="140">
        <v>-189.98334014685713</v>
      </c>
      <c r="R36" s="140">
        <v>-199.04464980399996</v>
      </c>
      <c r="S36" s="140">
        <v>-200.93444587685721</v>
      </c>
      <c r="T36" s="140">
        <v>-202.34062074971439</v>
      </c>
      <c r="U36" s="140">
        <v>-202.37236266971436</v>
      </c>
      <c r="V36" s="140">
        <v>-202.37236266971436</v>
      </c>
      <c r="W36" s="140">
        <v>-202.37236266971436</v>
      </c>
      <c r="X36" s="140">
        <v>-202.37236266971436</v>
      </c>
      <c r="Y36" s="140">
        <v>-202.37236266971436</v>
      </c>
      <c r="Z36" s="140">
        <v>-202.37236266971436</v>
      </c>
      <c r="AA36" s="140">
        <v>-202.37236266971436</v>
      </c>
      <c r="AB36" s="140">
        <v>-202.37236266971436</v>
      </c>
      <c r="AC36" s="140">
        <v>-202.37236266971436</v>
      </c>
      <c r="AD36" s="140">
        <v>-202.37236266971436</v>
      </c>
      <c r="AE36" s="140">
        <v>-202.37236266971436</v>
      </c>
      <c r="AF36" s="140">
        <v>-202.37236266971436</v>
      </c>
      <c r="AG36" s="140">
        <v>-202.37236266971436</v>
      </c>
      <c r="AH36" s="140">
        <v>-202.37236266971436</v>
      </c>
      <c r="AI36" s="140">
        <v>-202.37236266971436</v>
      </c>
      <c r="AJ36" s="140">
        <v>-202.37236266971436</v>
      </c>
      <c r="AK36" s="140">
        <v>-202.37236266971436</v>
      </c>
      <c r="AL36" s="140">
        <v>-202.37236266971436</v>
      </c>
      <c r="AM36" s="140">
        <v>-202.37236266971436</v>
      </c>
      <c r="AN36" s="140">
        <v>-202.37236266971436</v>
      </c>
      <c r="AO36" s="140">
        <v>-202.37236266971436</v>
      </c>
      <c r="AP36" s="140">
        <v>-202.37236266971436</v>
      </c>
      <c r="AQ36" s="140">
        <v>-202.37236266971436</v>
      </c>
      <c r="AR36" s="140">
        <v>-202.37236266971436</v>
      </c>
      <c r="AS36" s="140">
        <v>-202.37236266971436</v>
      </c>
      <c r="AT36" s="140">
        <v>-202.37236266971436</v>
      </c>
      <c r="AU36" s="140">
        <v>-202.37236266971436</v>
      </c>
      <c r="AV36" s="140">
        <v>-202.37236266971436</v>
      </c>
      <c r="AW36" s="140">
        <v>-202.37236266971436</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East Midlands - 132kV CB OD (Air Ins)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23.94987757430458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40.689808978456789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54.146161344029217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72.304254698055388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-0.70040000000000002</v>
      </c>
      <c r="F13" s="62">
        <v>-0.83160000000000001</v>
      </c>
      <c r="G13" s="62">
        <v>-0.82320000000000004</v>
      </c>
      <c r="H13" s="62">
        <v>-0.81459999999999999</v>
      </c>
      <c r="I13" s="62">
        <v>-0.80600000000000005</v>
      </c>
      <c r="J13" s="62">
        <v>-0.79749999999999999</v>
      </c>
      <c r="K13" s="62">
        <v>-0.78869999999999996</v>
      </c>
      <c r="L13" s="62">
        <v>-0.78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-0.70040000000000002</v>
      </c>
      <c r="F18" s="59">
        <f t="shared" ref="F18:AW18" si="0">SUM(F13:F17)</f>
        <v>-0.83160000000000001</v>
      </c>
      <c r="G18" s="59">
        <f t="shared" si="0"/>
        <v>-0.82320000000000004</v>
      </c>
      <c r="H18" s="59">
        <f t="shared" si="0"/>
        <v>-0.81459999999999999</v>
      </c>
      <c r="I18" s="59">
        <f t="shared" si="0"/>
        <v>-0.80600000000000005</v>
      </c>
      <c r="J18" s="59">
        <f t="shared" si="0"/>
        <v>-0.79749999999999999</v>
      </c>
      <c r="K18" s="59">
        <f t="shared" si="0"/>
        <v>-0.78869999999999996</v>
      </c>
      <c r="L18" s="59">
        <f t="shared" si="0"/>
        <v>-0.78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6.4616842152940696E-3</v>
      </c>
      <c r="G19" s="62">
        <v>1.3368551157759666E-2</v>
      </c>
      <c r="H19" s="62">
        <v>2.046855143587116E-2</v>
      </c>
      <c r="I19" s="62">
        <v>3.0006449273182086E-2</v>
      </c>
      <c r="J19" s="62">
        <v>4.0350317898550592E-2</v>
      </c>
      <c r="K19" s="62">
        <v>5.281674852716374E-2</v>
      </c>
      <c r="L19" s="62">
        <v>6.6929664300495822E-2</v>
      </c>
      <c r="M19" s="62">
        <v>8.6401593956853262E-2</v>
      </c>
      <c r="N19" s="62">
        <v>9.4817496106100463E-2</v>
      </c>
      <c r="O19" s="62">
        <v>0.10312522836852067</v>
      </c>
      <c r="P19" s="62">
        <v>0.11119636431656631</v>
      </c>
      <c r="Q19" s="62">
        <v>0.11749497944113999</v>
      </c>
      <c r="R19" s="62">
        <v>0.12332433556870534</v>
      </c>
      <c r="S19" s="62">
        <v>0.12457922968189031</v>
      </c>
      <c r="T19" s="62">
        <v>0.12553478217517922</v>
      </c>
      <c r="U19" s="62">
        <v>0.12556640780826864</v>
      </c>
      <c r="V19" s="62">
        <v>0.12556640780826864</v>
      </c>
      <c r="W19" s="62">
        <v>0.12556640780826864</v>
      </c>
      <c r="X19" s="62">
        <v>0.12556640780826864</v>
      </c>
      <c r="Y19" s="62">
        <v>0.12556640780826864</v>
      </c>
      <c r="Z19" s="62">
        <v>0.12556640780826864</v>
      </c>
      <c r="AA19" s="62">
        <v>0.12556640780826864</v>
      </c>
      <c r="AB19" s="62">
        <v>0.12556640780826864</v>
      </c>
      <c r="AC19" s="62">
        <v>0.12556640780826864</v>
      </c>
      <c r="AD19" s="62">
        <v>0.12556640780826864</v>
      </c>
      <c r="AE19" s="62">
        <v>0.12556640780826864</v>
      </c>
      <c r="AF19" s="62">
        <v>0.12556640780826864</v>
      </c>
      <c r="AG19" s="62">
        <v>0.12556640780826864</v>
      </c>
      <c r="AH19" s="62">
        <v>0.12556640780826864</v>
      </c>
      <c r="AI19" s="62">
        <v>0.12556640780826864</v>
      </c>
      <c r="AJ19" s="62">
        <v>0.12556640780826864</v>
      </c>
      <c r="AK19" s="62">
        <v>0.12556640780826864</v>
      </c>
      <c r="AL19" s="62">
        <v>0.12556640780826864</v>
      </c>
      <c r="AM19" s="62">
        <v>0.12556640780826864</v>
      </c>
      <c r="AN19" s="62">
        <v>0.12556640780826864</v>
      </c>
      <c r="AO19" s="62">
        <v>0.12556640780826864</v>
      </c>
      <c r="AP19" s="62">
        <v>0.12556640780826864</v>
      </c>
      <c r="AQ19" s="62">
        <v>0.12556640780826864</v>
      </c>
      <c r="AR19" s="62">
        <v>0.12556640780826864</v>
      </c>
      <c r="AS19" s="62">
        <v>0.12556640780826864</v>
      </c>
      <c r="AT19" s="62">
        <v>0.12556640780826864</v>
      </c>
      <c r="AU19" s="62">
        <v>0.12556640780826864</v>
      </c>
      <c r="AV19" s="62">
        <v>0.12556640780826864</v>
      </c>
      <c r="AW19" s="62">
        <v>0.12556640780826864</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6.4616842152940696E-3</v>
      </c>
      <c r="G25" s="67">
        <f t="shared" si="1"/>
        <v>1.3368551157759666E-2</v>
      </c>
      <c r="H25" s="67">
        <f t="shared" si="1"/>
        <v>2.046855143587116E-2</v>
      </c>
      <c r="I25" s="67">
        <f t="shared" si="1"/>
        <v>3.0006449273182086E-2</v>
      </c>
      <c r="J25" s="67">
        <f t="shared" si="1"/>
        <v>4.0350317898550592E-2</v>
      </c>
      <c r="K25" s="67">
        <f t="shared" si="1"/>
        <v>5.281674852716374E-2</v>
      </c>
      <c r="L25" s="67">
        <f t="shared" si="1"/>
        <v>6.6929664300495822E-2</v>
      </c>
      <c r="M25" s="67">
        <f t="shared" si="1"/>
        <v>8.6401593956853262E-2</v>
      </c>
      <c r="N25" s="67">
        <f t="shared" si="1"/>
        <v>9.4817496106100463E-2</v>
      </c>
      <c r="O25" s="67">
        <f t="shared" si="1"/>
        <v>0.10312522836852067</v>
      </c>
      <c r="P25" s="67">
        <f t="shared" si="1"/>
        <v>0.11119636431656631</v>
      </c>
      <c r="Q25" s="67">
        <f t="shared" si="1"/>
        <v>0.11749497944113999</v>
      </c>
      <c r="R25" s="67">
        <f t="shared" si="1"/>
        <v>0.12332433556870534</v>
      </c>
      <c r="S25" s="67">
        <f t="shared" si="1"/>
        <v>0.12457922968189031</v>
      </c>
      <c r="T25" s="67">
        <f t="shared" si="1"/>
        <v>0.12553478217517922</v>
      </c>
      <c r="U25" s="67">
        <f t="shared" si="1"/>
        <v>0.12556640780826864</v>
      </c>
      <c r="V25" s="67">
        <f t="shared" si="1"/>
        <v>0.12556640780826864</v>
      </c>
      <c r="W25" s="67">
        <f t="shared" si="1"/>
        <v>0.12556640780826864</v>
      </c>
      <c r="X25" s="67">
        <f t="shared" si="1"/>
        <v>0.12556640780826864</v>
      </c>
      <c r="Y25" s="67">
        <f t="shared" si="1"/>
        <v>0.12556640780826864</v>
      </c>
      <c r="Z25" s="67">
        <f t="shared" si="1"/>
        <v>0.12556640780826864</v>
      </c>
      <c r="AA25" s="67">
        <f t="shared" si="1"/>
        <v>0.12556640780826864</v>
      </c>
      <c r="AB25" s="67">
        <f t="shared" si="1"/>
        <v>0.12556640780826864</v>
      </c>
      <c r="AC25" s="67">
        <f t="shared" si="1"/>
        <v>0.12556640780826864</v>
      </c>
      <c r="AD25" s="67">
        <f t="shared" si="1"/>
        <v>0.12556640780826864</v>
      </c>
      <c r="AE25" s="67">
        <f t="shared" si="1"/>
        <v>0.12556640780826864</v>
      </c>
      <c r="AF25" s="67">
        <f t="shared" si="1"/>
        <v>0.12556640780826864</v>
      </c>
      <c r="AG25" s="67">
        <f t="shared" si="1"/>
        <v>0.12556640780826864</v>
      </c>
      <c r="AH25" s="67">
        <f t="shared" si="1"/>
        <v>0.12556640780826864</v>
      </c>
      <c r="AI25" s="67">
        <f t="shared" si="1"/>
        <v>0.12556640780826864</v>
      </c>
      <c r="AJ25" s="67">
        <f t="shared" si="1"/>
        <v>0.12556640780826864</v>
      </c>
      <c r="AK25" s="67">
        <f t="shared" si="1"/>
        <v>0.12556640780826864</v>
      </c>
      <c r="AL25" s="67">
        <f t="shared" si="1"/>
        <v>0.12556640780826864</v>
      </c>
      <c r="AM25" s="67">
        <f t="shared" si="1"/>
        <v>0.12556640780826864</v>
      </c>
      <c r="AN25" s="67">
        <f t="shared" si="1"/>
        <v>0.12556640780826864</v>
      </c>
      <c r="AO25" s="67">
        <f t="shared" si="1"/>
        <v>0.12556640780826864</v>
      </c>
      <c r="AP25" s="67">
        <f t="shared" si="1"/>
        <v>0.12556640780826864</v>
      </c>
      <c r="AQ25" s="67">
        <f t="shared" si="1"/>
        <v>0.12556640780826864</v>
      </c>
      <c r="AR25" s="67">
        <f t="shared" si="1"/>
        <v>0.12556640780826864</v>
      </c>
      <c r="AS25" s="67">
        <f t="shared" si="1"/>
        <v>0.12556640780826864</v>
      </c>
      <c r="AT25" s="67">
        <f t="shared" si="1"/>
        <v>0.12556640780826864</v>
      </c>
      <c r="AU25" s="67">
        <f t="shared" si="1"/>
        <v>0.12556640780826864</v>
      </c>
      <c r="AV25" s="67">
        <f t="shared" si="1"/>
        <v>0.12556640780826864</v>
      </c>
      <c r="AW25" s="67">
        <f t="shared" si="1"/>
        <v>0.12556640780826864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-0.70040000000000002</v>
      </c>
      <c r="F26" s="59">
        <f t="shared" ref="F26:BD26" si="2">F18+F25</f>
        <v>-0.82513831578470598</v>
      </c>
      <c r="G26" s="59">
        <f t="shared" si="2"/>
        <v>-0.80983144884224034</v>
      </c>
      <c r="H26" s="59">
        <f t="shared" si="2"/>
        <v>-0.79413144856412887</v>
      </c>
      <c r="I26" s="59">
        <f t="shared" si="2"/>
        <v>-0.77599355072681797</v>
      </c>
      <c r="J26" s="59">
        <f t="shared" si="2"/>
        <v>-0.75714968210144939</v>
      </c>
      <c r="K26" s="59">
        <f t="shared" si="2"/>
        <v>-0.73588325147283618</v>
      </c>
      <c r="L26" s="59">
        <f t="shared" si="2"/>
        <v>-0.71307033569950418</v>
      </c>
      <c r="M26" s="59">
        <f t="shared" si="2"/>
        <v>8.6401593956853262E-2</v>
      </c>
      <c r="N26" s="59">
        <f t="shared" si="2"/>
        <v>9.4817496106100463E-2</v>
      </c>
      <c r="O26" s="59">
        <f t="shared" si="2"/>
        <v>0.10312522836852067</v>
      </c>
      <c r="P26" s="59">
        <f t="shared" si="2"/>
        <v>0.11119636431656631</v>
      </c>
      <c r="Q26" s="59">
        <f t="shared" si="2"/>
        <v>0.11749497944113999</v>
      </c>
      <c r="R26" s="59">
        <f t="shared" si="2"/>
        <v>0.12332433556870534</v>
      </c>
      <c r="S26" s="59">
        <f t="shared" si="2"/>
        <v>0.12457922968189031</v>
      </c>
      <c r="T26" s="59">
        <f t="shared" si="2"/>
        <v>0.12553478217517922</v>
      </c>
      <c r="U26" s="59">
        <f t="shared" si="2"/>
        <v>0.12556640780826864</v>
      </c>
      <c r="V26" s="59">
        <f t="shared" si="2"/>
        <v>0.12556640780826864</v>
      </c>
      <c r="W26" s="59">
        <f t="shared" si="2"/>
        <v>0.12556640780826864</v>
      </c>
      <c r="X26" s="59">
        <f t="shared" si="2"/>
        <v>0.12556640780826864</v>
      </c>
      <c r="Y26" s="59">
        <f t="shared" si="2"/>
        <v>0.12556640780826864</v>
      </c>
      <c r="Z26" s="59">
        <f t="shared" si="2"/>
        <v>0.12556640780826864</v>
      </c>
      <c r="AA26" s="59">
        <f t="shared" si="2"/>
        <v>0.12556640780826864</v>
      </c>
      <c r="AB26" s="59">
        <f t="shared" si="2"/>
        <v>0.12556640780826864</v>
      </c>
      <c r="AC26" s="59">
        <f t="shared" si="2"/>
        <v>0.12556640780826864</v>
      </c>
      <c r="AD26" s="59">
        <f t="shared" si="2"/>
        <v>0.12556640780826864</v>
      </c>
      <c r="AE26" s="59">
        <f t="shared" si="2"/>
        <v>0.12556640780826864</v>
      </c>
      <c r="AF26" s="59">
        <f t="shared" si="2"/>
        <v>0.12556640780826864</v>
      </c>
      <c r="AG26" s="59">
        <f t="shared" si="2"/>
        <v>0.12556640780826864</v>
      </c>
      <c r="AH26" s="59">
        <f t="shared" si="2"/>
        <v>0.12556640780826864</v>
      </c>
      <c r="AI26" s="59">
        <f t="shared" si="2"/>
        <v>0.12556640780826864</v>
      </c>
      <c r="AJ26" s="59">
        <f t="shared" si="2"/>
        <v>0.12556640780826864</v>
      </c>
      <c r="AK26" s="59">
        <f t="shared" si="2"/>
        <v>0.12556640780826864</v>
      </c>
      <c r="AL26" s="59">
        <f t="shared" si="2"/>
        <v>0.12556640780826864</v>
      </c>
      <c r="AM26" s="59">
        <f t="shared" si="2"/>
        <v>0.12556640780826864</v>
      </c>
      <c r="AN26" s="59">
        <f t="shared" si="2"/>
        <v>0.12556640780826864</v>
      </c>
      <c r="AO26" s="59">
        <f t="shared" si="2"/>
        <v>0.12556640780826864</v>
      </c>
      <c r="AP26" s="59">
        <f t="shared" si="2"/>
        <v>0.12556640780826864</v>
      </c>
      <c r="AQ26" s="59">
        <f t="shared" si="2"/>
        <v>0.12556640780826864</v>
      </c>
      <c r="AR26" s="59">
        <f t="shared" si="2"/>
        <v>0.12556640780826864</v>
      </c>
      <c r="AS26" s="59">
        <f t="shared" si="2"/>
        <v>0.12556640780826864</v>
      </c>
      <c r="AT26" s="59">
        <f t="shared" si="2"/>
        <v>0.12556640780826864</v>
      </c>
      <c r="AU26" s="59">
        <f t="shared" si="2"/>
        <v>0.12556640780826864</v>
      </c>
      <c r="AV26" s="59">
        <f t="shared" si="2"/>
        <v>0.12556640780826864</v>
      </c>
      <c r="AW26" s="59">
        <f t="shared" si="2"/>
        <v>0.12556640780826864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-0.56032000000000004</v>
      </c>
      <c r="F28" s="34">
        <f t="shared" ref="F28:AW28" si="4">F26*F27</f>
        <v>-0.6601106526277648</v>
      </c>
      <c r="G28" s="34">
        <f t="shared" si="4"/>
        <v>-0.64786515907379227</v>
      </c>
      <c r="H28" s="34">
        <f t="shared" si="4"/>
        <v>-0.63530515885130312</v>
      </c>
      <c r="I28" s="34">
        <f t="shared" si="4"/>
        <v>-0.6207948405814544</v>
      </c>
      <c r="J28" s="34">
        <f t="shared" si="4"/>
        <v>-0.6057197456811596</v>
      </c>
      <c r="K28" s="34">
        <f t="shared" si="4"/>
        <v>-0.58870660117826901</v>
      </c>
      <c r="L28" s="34">
        <f t="shared" si="4"/>
        <v>-0.57045626855960341</v>
      </c>
      <c r="M28" s="34">
        <f t="shared" si="4"/>
        <v>6.912127516548261E-2</v>
      </c>
      <c r="N28" s="34">
        <f t="shared" si="4"/>
        <v>7.585399688488037E-2</v>
      </c>
      <c r="O28" s="34">
        <f t="shared" si="4"/>
        <v>8.2500182694816543E-2</v>
      </c>
      <c r="P28" s="34">
        <f t="shared" si="4"/>
        <v>8.8957091453253048E-2</v>
      </c>
      <c r="Q28" s="34">
        <f t="shared" si="4"/>
        <v>9.3995983552911999E-2</v>
      </c>
      <c r="R28" s="34">
        <f t="shared" si="4"/>
        <v>9.8659468454964275E-2</v>
      </c>
      <c r="S28" s="34">
        <f t="shared" si="4"/>
        <v>9.9663383745512257E-2</v>
      </c>
      <c r="T28" s="34">
        <f t="shared" si="4"/>
        <v>0.10042782574014338</v>
      </c>
      <c r="U28" s="34">
        <f t="shared" si="4"/>
        <v>0.10045312624661491</v>
      </c>
      <c r="V28" s="34">
        <f t="shared" si="4"/>
        <v>0.10045312624661491</v>
      </c>
      <c r="W28" s="34">
        <f t="shared" si="4"/>
        <v>0.10045312624661491</v>
      </c>
      <c r="X28" s="34">
        <f t="shared" si="4"/>
        <v>0.10045312624661491</v>
      </c>
      <c r="Y28" s="34">
        <f t="shared" si="4"/>
        <v>0.10045312624661491</v>
      </c>
      <c r="Z28" s="34">
        <f t="shared" si="4"/>
        <v>0.10045312624661491</v>
      </c>
      <c r="AA28" s="34">
        <f t="shared" si="4"/>
        <v>0.10045312624661491</v>
      </c>
      <c r="AB28" s="34">
        <f t="shared" si="4"/>
        <v>0.10045312624661491</v>
      </c>
      <c r="AC28" s="34">
        <f t="shared" si="4"/>
        <v>0.10045312624661491</v>
      </c>
      <c r="AD28" s="34">
        <f t="shared" si="4"/>
        <v>0.10045312624661491</v>
      </c>
      <c r="AE28" s="34">
        <f t="shared" si="4"/>
        <v>0.10045312624661491</v>
      </c>
      <c r="AF28" s="34">
        <f t="shared" si="4"/>
        <v>0.10045312624661491</v>
      </c>
      <c r="AG28" s="34">
        <f t="shared" si="4"/>
        <v>0.10045312624661491</v>
      </c>
      <c r="AH28" s="34">
        <f t="shared" si="4"/>
        <v>0.10045312624661491</v>
      </c>
      <c r="AI28" s="34">
        <f t="shared" si="4"/>
        <v>0.10045312624661491</v>
      </c>
      <c r="AJ28" s="34">
        <f t="shared" si="4"/>
        <v>0.10045312624661491</v>
      </c>
      <c r="AK28" s="34">
        <f t="shared" si="4"/>
        <v>0.10045312624661491</v>
      </c>
      <c r="AL28" s="34">
        <f t="shared" si="4"/>
        <v>0.10045312624661491</v>
      </c>
      <c r="AM28" s="34">
        <f t="shared" si="4"/>
        <v>0.10045312624661491</v>
      </c>
      <c r="AN28" s="34">
        <f t="shared" si="4"/>
        <v>0.10045312624661491</v>
      </c>
      <c r="AO28" s="34">
        <f t="shared" si="4"/>
        <v>0.10045312624661491</v>
      </c>
      <c r="AP28" s="34">
        <f t="shared" si="4"/>
        <v>0.10045312624661491</v>
      </c>
      <c r="AQ28" s="34">
        <f t="shared" si="4"/>
        <v>0.10045312624661491</v>
      </c>
      <c r="AR28" s="34">
        <f t="shared" si="4"/>
        <v>0.10045312624661491</v>
      </c>
      <c r="AS28" s="34">
        <f t="shared" si="4"/>
        <v>0.10045312624661491</v>
      </c>
      <c r="AT28" s="34">
        <f t="shared" si="4"/>
        <v>0.10045312624661491</v>
      </c>
      <c r="AU28" s="34">
        <f t="shared" si="4"/>
        <v>0.10045312624661491</v>
      </c>
      <c r="AV28" s="34">
        <f t="shared" si="4"/>
        <v>0.10045312624661491</v>
      </c>
      <c r="AW28" s="34">
        <f t="shared" si="4"/>
        <v>0.10045312624661491</v>
      </c>
      <c r="AX28" s="34"/>
      <c r="AY28" s="34"/>
      <c r="AZ28" s="34"/>
      <c r="BA28" s="34"/>
      <c r="BB28" s="34"/>
      <c r="BC28" s="34"/>
      <c r="BD28" s="34"/>
    </row>
    <row r="29" spans="1:56" x14ac:dyDescent="0.3">
      <c r="A29" s="115"/>
      <c r="B29" s="9" t="s">
        <v>92</v>
      </c>
      <c r="C29" s="11" t="s">
        <v>44</v>
      </c>
      <c r="D29" s="9" t="s">
        <v>40</v>
      </c>
      <c r="E29" s="34">
        <f>E26-E28</f>
        <v>-0.14007999999999998</v>
      </c>
      <c r="F29" s="34">
        <f t="shared" ref="F29:AW29" si="5">F26-F28</f>
        <v>-0.16502766315694117</v>
      </c>
      <c r="G29" s="34">
        <f t="shared" si="5"/>
        <v>-0.16196628976844807</v>
      </c>
      <c r="H29" s="34">
        <f t="shared" si="5"/>
        <v>-0.15882628971282575</v>
      </c>
      <c r="I29" s="34">
        <f t="shared" si="5"/>
        <v>-0.15519871014536357</v>
      </c>
      <c r="J29" s="34">
        <f t="shared" si="5"/>
        <v>-0.15142993642028979</v>
      </c>
      <c r="K29" s="34">
        <f t="shared" si="5"/>
        <v>-0.14717665029456717</v>
      </c>
      <c r="L29" s="34">
        <f t="shared" si="5"/>
        <v>-0.14261406713990077</v>
      </c>
      <c r="M29" s="34">
        <f t="shared" si="5"/>
        <v>1.7280318791370652E-2</v>
      </c>
      <c r="N29" s="34">
        <f t="shared" si="5"/>
        <v>1.8963499221220093E-2</v>
      </c>
      <c r="O29" s="34">
        <f t="shared" si="5"/>
        <v>2.0625045673704129E-2</v>
      </c>
      <c r="P29" s="34">
        <f t="shared" si="5"/>
        <v>2.2239272863313259E-2</v>
      </c>
      <c r="Q29" s="34">
        <f t="shared" si="5"/>
        <v>2.3498995888227986E-2</v>
      </c>
      <c r="R29" s="34">
        <f t="shared" si="5"/>
        <v>2.4664867113741065E-2</v>
      </c>
      <c r="S29" s="34">
        <f t="shared" si="5"/>
        <v>2.491584593637805E-2</v>
      </c>
      <c r="T29" s="34">
        <f t="shared" si="5"/>
        <v>2.510695643503584E-2</v>
      </c>
      <c r="U29" s="34">
        <f t="shared" si="5"/>
        <v>2.5113281561653725E-2</v>
      </c>
      <c r="V29" s="34">
        <f t="shared" si="5"/>
        <v>2.5113281561653725E-2</v>
      </c>
      <c r="W29" s="34">
        <f t="shared" si="5"/>
        <v>2.5113281561653725E-2</v>
      </c>
      <c r="X29" s="34">
        <f t="shared" si="5"/>
        <v>2.5113281561653725E-2</v>
      </c>
      <c r="Y29" s="34">
        <f t="shared" si="5"/>
        <v>2.5113281561653725E-2</v>
      </c>
      <c r="Z29" s="34">
        <f t="shared" si="5"/>
        <v>2.5113281561653725E-2</v>
      </c>
      <c r="AA29" s="34">
        <f t="shared" si="5"/>
        <v>2.5113281561653725E-2</v>
      </c>
      <c r="AB29" s="34">
        <f t="shared" si="5"/>
        <v>2.5113281561653725E-2</v>
      </c>
      <c r="AC29" s="34">
        <f t="shared" si="5"/>
        <v>2.5113281561653725E-2</v>
      </c>
      <c r="AD29" s="34">
        <f t="shared" si="5"/>
        <v>2.5113281561653725E-2</v>
      </c>
      <c r="AE29" s="34">
        <f t="shared" si="5"/>
        <v>2.5113281561653725E-2</v>
      </c>
      <c r="AF29" s="34">
        <f t="shared" si="5"/>
        <v>2.5113281561653725E-2</v>
      </c>
      <c r="AG29" s="34">
        <f t="shared" si="5"/>
        <v>2.5113281561653725E-2</v>
      </c>
      <c r="AH29" s="34">
        <f t="shared" si="5"/>
        <v>2.5113281561653725E-2</v>
      </c>
      <c r="AI29" s="34">
        <f t="shared" si="5"/>
        <v>2.5113281561653725E-2</v>
      </c>
      <c r="AJ29" s="34">
        <f t="shared" si="5"/>
        <v>2.5113281561653725E-2</v>
      </c>
      <c r="AK29" s="34">
        <f t="shared" si="5"/>
        <v>2.5113281561653725E-2</v>
      </c>
      <c r="AL29" s="34">
        <f t="shared" si="5"/>
        <v>2.5113281561653725E-2</v>
      </c>
      <c r="AM29" s="34">
        <f t="shared" si="5"/>
        <v>2.5113281561653725E-2</v>
      </c>
      <c r="AN29" s="34">
        <f t="shared" si="5"/>
        <v>2.5113281561653725E-2</v>
      </c>
      <c r="AO29" s="34">
        <f t="shared" si="5"/>
        <v>2.5113281561653725E-2</v>
      </c>
      <c r="AP29" s="34">
        <f t="shared" si="5"/>
        <v>2.5113281561653725E-2</v>
      </c>
      <c r="AQ29" s="34">
        <f t="shared" si="5"/>
        <v>2.5113281561653725E-2</v>
      </c>
      <c r="AR29" s="34">
        <f t="shared" si="5"/>
        <v>2.5113281561653725E-2</v>
      </c>
      <c r="AS29" s="34">
        <f t="shared" si="5"/>
        <v>2.5113281561653725E-2</v>
      </c>
      <c r="AT29" s="34">
        <f t="shared" si="5"/>
        <v>2.5113281561653725E-2</v>
      </c>
      <c r="AU29" s="34">
        <f t="shared" si="5"/>
        <v>2.5113281561653725E-2</v>
      </c>
      <c r="AV29" s="34">
        <f t="shared" si="5"/>
        <v>2.5113281561653725E-2</v>
      </c>
      <c r="AW29" s="34">
        <f t="shared" si="5"/>
        <v>2.5113281561653725E-2</v>
      </c>
      <c r="AX29" s="34"/>
      <c r="AY29" s="34"/>
      <c r="AZ29" s="34"/>
      <c r="BA29" s="34"/>
      <c r="BB29" s="34"/>
      <c r="BC29" s="34"/>
      <c r="BD29" s="34"/>
    </row>
    <row r="30" spans="1:56" ht="16.5" hidden="1" customHeight="1" outlineLevel="1" x14ac:dyDescent="0.35">
      <c r="A30" s="115"/>
      <c r="B30" s="9" t="s">
        <v>1</v>
      </c>
      <c r="C30" s="11" t="s">
        <v>53</v>
      </c>
      <c r="D30" s="9" t="s">
        <v>40</v>
      </c>
      <c r="F30" s="34">
        <f>$E$28/'Fixed data'!$C$7</f>
        <v>-1.2451555555555556E-2</v>
      </c>
      <c r="G30" s="34">
        <f>$E$28/'Fixed data'!$C$7</f>
        <v>-1.2451555555555556E-2</v>
      </c>
      <c r="H30" s="34">
        <f>$E$28/'Fixed data'!$C$7</f>
        <v>-1.2451555555555556E-2</v>
      </c>
      <c r="I30" s="34">
        <f>$E$28/'Fixed data'!$C$7</f>
        <v>-1.2451555555555556E-2</v>
      </c>
      <c r="J30" s="34">
        <f>$E$28/'Fixed data'!$C$7</f>
        <v>-1.2451555555555556E-2</v>
      </c>
      <c r="K30" s="34">
        <f>$E$28/'Fixed data'!$C$7</f>
        <v>-1.2451555555555556E-2</v>
      </c>
      <c r="L30" s="34">
        <f>$E$28/'Fixed data'!$C$7</f>
        <v>-1.2451555555555556E-2</v>
      </c>
      <c r="M30" s="34">
        <f>$E$28/'Fixed data'!$C$7</f>
        <v>-1.2451555555555556E-2</v>
      </c>
      <c r="N30" s="34">
        <f>$E$28/'Fixed data'!$C$7</f>
        <v>-1.2451555555555556E-2</v>
      </c>
      <c r="O30" s="34">
        <f>$E$28/'Fixed data'!$C$7</f>
        <v>-1.2451555555555556E-2</v>
      </c>
      <c r="P30" s="34">
        <f>$E$28/'Fixed data'!$C$7</f>
        <v>-1.2451555555555556E-2</v>
      </c>
      <c r="Q30" s="34">
        <f>$E$28/'Fixed data'!$C$7</f>
        <v>-1.2451555555555556E-2</v>
      </c>
      <c r="R30" s="34">
        <f>$E$28/'Fixed data'!$C$7</f>
        <v>-1.2451555555555556E-2</v>
      </c>
      <c r="S30" s="34">
        <f>$E$28/'Fixed data'!$C$7</f>
        <v>-1.2451555555555556E-2</v>
      </c>
      <c r="T30" s="34">
        <f>$E$28/'Fixed data'!$C$7</f>
        <v>-1.2451555555555556E-2</v>
      </c>
      <c r="U30" s="34">
        <f>$E$28/'Fixed data'!$C$7</f>
        <v>-1.2451555555555556E-2</v>
      </c>
      <c r="V30" s="34">
        <f>$E$28/'Fixed data'!$C$7</f>
        <v>-1.2451555555555556E-2</v>
      </c>
      <c r="W30" s="34">
        <f>$E$28/'Fixed data'!$C$7</f>
        <v>-1.2451555555555556E-2</v>
      </c>
      <c r="X30" s="34">
        <f>$E$28/'Fixed data'!$C$7</f>
        <v>-1.2451555555555556E-2</v>
      </c>
      <c r="Y30" s="34">
        <f>$E$28/'Fixed data'!$C$7</f>
        <v>-1.2451555555555556E-2</v>
      </c>
      <c r="Z30" s="34">
        <f>$E$28/'Fixed data'!$C$7</f>
        <v>-1.2451555555555556E-2</v>
      </c>
      <c r="AA30" s="34">
        <f>$E$28/'Fixed data'!$C$7</f>
        <v>-1.2451555555555556E-2</v>
      </c>
      <c r="AB30" s="34">
        <f>$E$28/'Fixed data'!$C$7</f>
        <v>-1.2451555555555556E-2</v>
      </c>
      <c r="AC30" s="34">
        <f>$E$28/'Fixed data'!$C$7</f>
        <v>-1.2451555555555556E-2</v>
      </c>
      <c r="AD30" s="34">
        <f>$E$28/'Fixed data'!$C$7</f>
        <v>-1.2451555555555556E-2</v>
      </c>
      <c r="AE30" s="34">
        <f>$E$28/'Fixed data'!$C$7</f>
        <v>-1.2451555555555556E-2</v>
      </c>
      <c r="AF30" s="34">
        <f>$E$28/'Fixed data'!$C$7</f>
        <v>-1.2451555555555556E-2</v>
      </c>
      <c r="AG30" s="34">
        <f>$E$28/'Fixed data'!$C$7</f>
        <v>-1.2451555555555556E-2</v>
      </c>
      <c r="AH30" s="34">
        <f>$E$28/'Fixed data'!$C$7</f>
        <v>-1.2451555555555556E-2</v>
      </c>
      <c r="AI30" s="34">
        <f>$E$28/'Fixed data'!$C$7</f>
        <v>-1.2451555555555556E-2</v>
      </c>
      <c r="AJ30" s="34">
        <f>$E$28/'Fixed data'!$C$7</f>
        <v>-1.2451555555555556E-2</v>
      </c>
      <c r="AK30" s="34">
        <f>$E$28/'Fixed data'!$C$7</f>
        <v>-1.2451555555555556E-2</v>
      </c>
      <c r="AL30" s="34">
        <f>$E$28/'Fixed data'!$C$7</f>
        <v>-1.2451555555555556E-2</v>
      </c>
      <c r="AM30" s="34">
        <f>$E$28/'Fixed data'!$C$7</f>
        <v>-1.2451555555555556E-2</v>
      </c>
      <c r="AN30" s="34">
        <f>$E$28/'Fixed data'!$C$7</f>
        <v>-1.2451555555555556E-2</v>
      </c>
      <c r="AO30" s="34">
        <f>$E$28/'Fixed data'!$C$7</f>
        <v>-1.2451555555555556E-2</v>
      </c>
      <c r="AP30" s="34">
        <f>$E$28/'Fixed data'!$C$7</f>
        <v>-1.2451555555555556E-2</v>
      </c>
      <c r="AQ30" s="34">
        <f>$E$28/'Fixed data'!$C$7</f>
        <v>-1.2451555555555556E-2</v>
      </c>
      <c r="AR30" s="34">
        <f>$E$28/'Fixed data'!$C$7</f>
        <v>-1.2451555555555556E-2</v>
      </c>
      <c r="AS30" s="34">
        <f>$E$28/'Fixed data'!$C$7</f>
        <v>-1.2451555555555556E-2</v>
      </c>
      <c r="AT30" s="34">
        <f>$E$28/'Fixed data'!$C$7</f>
        <v>-1.2451555555555556E-2</v>
      </c>
      <c r="AU30" s="34">
        <f>$E$28/'Fixed data'!$C$7</f>
        <v>-1.2451555555555556E-2</v>
      </c>
      <c r="AV30" s="34">
        <f>$E$28/'Fixed data'!$C$7</f>
        <v>-1.2451555555555556E-2</v>
      </c>
      <c r="AW30" s="34">
        <f>$E$28/'Fixed data'!$C$7</f>
        <v>-1.2451555555555556E-2</v>
      </c>
      <c r="AX30" s="34">
        <f>$E$28/'Fixed data'!$C$7</f>
        <v>-1.2451555555555556E-2</v>
      </c>
      <c r="AY30" s="34"/>
      <c r="AZ30" s="34"/>
      <c r="BA30" s="34"/>
      <c r="BB30" s="34"/>
      <c r="BC30" s="34"/>
      <c r="BD30" s="34"/>
    </row>
    <row r="31" spans="1:56" ht="16.5" hidden="1" customHeight="1" outlineLevel="1" x14ac:dyDescent="0.35">
      <c r="A31" s="115"/>
      <c r="B31" s="9" t="s">
        <v>2</v>
      </c>
      <c r="C31" s="11" t="s">
        <v>54</v>
      </c>
      <c r="D31" s="9" t="s">
        <v>40</v>
      </c>
      <c r="F31" s="34"/>
      <c r="G31" s="34">
        <f>$F$28/'Fixed data'!$C$7</f>
        <v>-1.466912561395033E-2</v>
      </c>
      <c r="H31" s="34">
        <f>$F$28/'Fixed data'!$C$7</f>
        <v>-1.466912561395033E-2</v>
      </c>
      <c r="I31" s="34">
        <f>$F$28/'Fixed data'!$C$7</f>
        <v>-1.466912561395033E-2</v>
      </c>
      <c r="J31" s="34">
        <f>$F$28/'Fixed data'!$C$7</f>
        <v>-1.466912561395033E-2</v>
      </c>
      <c r="K31" s="34">
        <f>$F$28/'Fixed data'!$C$7</f>
        <v>-1.466912561395033E-2</v>
      </c>
      <c r="L31" s="34">
        <f>$F$28/'Fixed data'!$C$7</f>
        <v>-1.466912561395033E-2</v>
      </c>
      <c r="M31" s="34">
        <f>$F$28/'Fixed data'!$C$7</f>
        <v>-1.466912561395033E-2</v>
      </c>
      <c r="N31" s="34">
        <f>$F$28/'Fixed data'!$C$7</f>
        <v>-1.466912561395033E-2</v>
      </c>
      <c r="O31" s="34">
        <f>$F$28/'Fixed data'!$C$7</f>
        <v>-1.466912561395033E-2</v>
      </c>
      <c r="P31" s="34">
        <f>$F$28/'Fixed data'!$C$7</f>
        <v>-1.466912561395033E-2</v>
      </c>
      <c r="Q31" s="34">
        <f>$F$28/'Fixed data'!$C$7</f>
        <v>-1.466912561395033E-2</v>
      </c>
      <c r="R31" s="34">
        <f>$F$28/'Fixed data'!$C$7</f>
        <v>-1.466912561395033E-2</v>
      </c>
      <c r="S31" s="34">
        <f>$F$28/'Fixed data'!$C$7</f>
        <v>-1.466912561395033E-2</v>
      </c>
      <c r="T31" s="34">
        <f>$F$28/'Fixed data'!$C$7</f>
        <v>-1.466912561395033E-2</v>
      </c>
      <c r="U31" s="34">
        <f>$F$28/'Fixed data'!$C$7</f>
        <v>-1.466912561395033E-2</v>
      </c>
      <c r="V31" s="34">
        <f>$F$28/'Fixed data'!$C$7</f>
        <v>-1.466912561395033E-2</v>
      </c>
      <c r="W31" s="34">
        <f>$F$28/'Fixed data'!$C$7</f>
        <v>-1.466912561395033E-2</v>
      </c>
      <c r="X31" s="34">
        <f>$F$28/'Fixed data'!$C$7</f>
        <v>-1.466912561395033E-2</v>
      </c>
      <c r="Y31" s="34">
        <f>$F$28/'Fixed data'!$C$7</f>
        <v>-1.466912561395033E-2</v>
      </c>
      <c r="Z31" s="34">
        <f>$F$28/'Fixed data'!$C$7</f>
        <v>-1.466912561395033E-2</v>
      </c>
      <c r="AA31" s="34">
        <f>$F$28/'Fixed data'!$C$7</f>
        <v>-1.466912561395033E-2</v>
      </c>
      <c r="AB31" s="34">
        <f>$F$28/'Fixed data'!$C$7</f>
        <v>-1.466912561395033E-2</v>
      </c>
      <c r="AC31" s="34">
        <f>$F$28/'Fixed data'!$C$7</f>
        <v>-1.466912561395033E-2</v>
      </c>
      <c r="AD31" s="34">
        <f>$F$28/'Fixed data'!$C$7</f>
        <v>-1.466912561395033E-2</v>
      </c>
      <c r="AE31" s="34">
        <f>$F$28/'Fixed data'!$C$7</f>
        <v>-1.466912561395033E-2</v>
      </c>
      <c r="AF31" s="34">
        <f>$F$28/'Fixed data'!$C$7</f>
        <v>-1.466912561395033E-2</v>
      </c>
      <c r="AG31" s="34">
        <f>$F$28/'Fixed data'!$C$7</f>
        <v>-1.466912561395033E-2</v>
      </c>
      <c r="AH31" s="34">
        <f>$F$28/'Fixed data'!$C$7</f>
        <v>-1.466912561395033E-2</v>
      </c>
      <c r="AI31" s="34">
        <f>$F$28/'Fixed data'!$C$7</f>
        <v>-1.466912561395033E-2</v>
      </c>
      <c r="AJ31" s="34">
        <f>$F$28/'Fixed data'!$C$7</f>
        <v>-1.466912561395033E-2</v>
      </c>
      <c r="AK31" s="34">
        <f>$F$28/'Fixed data'!$C$7</f>
        <v>-1.466912561395033E-2</v>
      </c>
      <c r="AL31" s="34">
        <f>$F$28/'Fixed data'!$C$7</f>
        <v>-1.466912561395033E-2</v>
      </c>
      <c r="AM31" s="34">
        <f>$F$28/'Fixed data'!$C$7</f>
        <v>-1.466912561395033E-2</v>
      </c>
      <c r="AN31" s="34">
        <f>$F$28/'Fixed data'!$C$7</f>
        <v>-1.466912561395033E-2</v>
      </c>
      <c r="AO31" s="34">
        <f>$F$28/'Fixed data'!$C$7</f>
        <v>-1.466912561395033E-2</v>
      </c>
      <c r="AP31" s="34">
        <f>$F$28/'Fixed data'!$C$7</f>
        <v>-1.466912561395033E-2</v>
      </c>
      <c r="AQ31" s="34">
        <f>$F$28/'Fixed data'!$C$7</f>
        <v>-1.466912561395033E-2</v>
      </c>
      <c r="AR31" s="34">
        <f>$F$28/'Fixed data'!$C$7</f>
        <v>-1.466912561395033E-2</v>
      </c>
      <c r="AS31" s="34">
        <f>$F$28/'Fixed data'!$C$7</f>
        <v>-1.466912561395033E-2</v>
      </c>
      <c r="AT31" s="34">
        <f>$F$28/'Fixed data'!$C$7</f>
        <v>-1.466912561395033E-2</v>
      </c>
      <c r="AU31" s="34">
        <f>$F$28/'Fixed data'!$C$7</f>
        <v>-1.466912561395033E-2</v>
      </c>
      <c r="AV31" s="34">
        <f>$F$28/'Fixed data'!$C$7</f>
        <v>-1.466912561395033E-2</v>
      </c>
      <c r="AW31" s="34">
        <f>$F$28/'Fixed data'!$C$7</f>
        <v>-1.466912561395033E-2</v>
      </c>
      <c r="AX31" s="34">
        <f>$F$28/'Fixed data'!$C$7</f>
        <v>-1.466912561395033E-2</v>
      </c>
      <c r="AY31" s="34">
        <f>$F$28/'Fixed data'!$C$7</f>
        <v>-1.466912561395033E-2</v>
      </c>
      <c r="AZ31" s="34"/>
      <c r="BA31" s="34"/>
      <c r="BB31" s="34"/>
      <c r="BC31" s="34"/>
      <c r="BD31" s="34"/>
    </row>
    <row r="32" spans="1:56" ht="16.5" hidden="1" customHeight="1" outlineLevel="1" x14ac:dyDescent="0.35">
      <c r="A32" s="115"/>
      <c r="B32" s="9" t="s">
        <v>3</v>
      </c>
      <c r="C32" s="11" t="s">
        <v>55</v>
      </c>
      <c r="D32" s="9" t="s">
        <v>40</v>
      </c>
      <c r="F32" s="34"/>
      <c r="G32" s="34"/>
      <c r="H32" s="34">
        <f>$G$28/'Fixed data'!$C$7</f>
        <v>-1.4397003534973161E-2</v>
      </c>
      <c r="I32" s="34">
        <f>$G$28/'Fixed data'!$C$7</f>
        <v>-1.4397003534973161E-2</v>
      </c>
      <c r="J32" s="34">
        <f>$G$28/'Fixed data'!$C$7</f>
        <v>-1.4397003534973161E-2</v>
      </c>
      <c r="K32" s="34">
        <f>$G$28/'Fixed data'!$C$7</f>
        <v>-1.4397003534973161E-2</v>
      </c>
      <c r="L32" s="34">
        <f>$G$28/'Fixed data'!$C$7</f>
        <v>-1.4397003534973161E-2</v>
      </c>
      <c r="M32" s="34">
        <f>$G$28/'Fixed data'!$C$7</f>
        <v>-1.4397003534973161E-2</v>
      </c>
      <c r="N32" s="34">
        <f>$G$28/'Fixed data'!$C$7</f>
        <v>-1.4397003534973161E-2</v>
      </c>
      <c r="O32" s="34">
        <f>$G$28/'Fixed data'!$C$7</f>
        <v>-1.4397003534973161E-2</v>
      </c>
      <c r="P32" s="34">
        <f>$G$28/'Fixed data'!$C$7</f>
        <v>-1.4397003534973161E-2</v>
      </c>
      <c r="Q32" s="34">
        <f>$G$28/'Fixed data'!$C$7</f>
        <v>-1.4397003534973161E-2</v>
      </c>
      <c r="R32" s="34">
        <f>$G$28/'Fixed data'!$C$7</f>
        <v>-1.4397003534973161E-2</v>
      </c>
      <c r="S32" s="34">
        <f>$G$28/'Fixed data'!$C$7</f>
        <v>-1.4397003534973161E-2</v>
      </c>
      <c r="T32" s="34">
        <f>$G$28/'Fixed data'!$C$7</f>
        <v>-1.4397003534973161E-2</v>
      </c>
      <c r="U32" s="34">
        <f>$G$28/'Fixed data'!$C$7</f>
        <v>-1.4397003534973161E-2</v>
      </c>
      <c r="V32" s="34">
        <f>$G$28/'Fixed data'!$C$7</f>
        <v>-1.4397003534973161E-2</v>
      </c>
      <c r="W32" s="34">
        <f>$G$28/'Fixed data'!$C$7</f>
        <v>-1.4397003534973161E-2</v>
      </c>
      <c r="X32" s="34">
        <f>$G$28/'Fixed data'!$C$7</f>
        <v>-1.4397003534973161E-2</v>
      </c>
      <c r="Y32" s="34">
        <f>$G$28/'Fixed data'!$C$7</f>
        <v>-1.4397003534973161E-2</v>
      </c>
      <c r="Z32" s="34">
        <f>$G$28/'Fixed data'!$C$7</f>
        <v>-1.4397003534973161E-2</v>
      </c>
      <c r="AA32" s="34">
        <f>$G$28/'Fixed data'!$C$7</f>
        <v>-1.4397003534973161E-2</v>
      </c>
      <c r="AB32" s="34">
        <f>$G$28/'Fixed data'!$C$7</f>
        <v>-1.4397003534973161E-2</v>
      </c>
      <c r="AC32" s="34">
        <f>$G$28/'Fixed data'!$C$7</f>
        <v>-1.4397003534973161E-2</v>
      </c>
      <c r="AD32" s="34">
        <f>$G$28/'Fixed data'!$C$7</f>
        <v>-1.4397003534973161E-2</v>
      </c>
      <c r="AE32" s="34">
        <f>$G$28/'Fixed data'!$C$7</f>
        <v>-1.4397003534973161E-2</v>
      </c>
      <c r="AF32" s="34">
        <f>$G$28/'Fixed data'!$C$7</f>
        <v>-1.4397003534973161E-2</v>
      </c>
      <c r="AG32" s="34">
        <f>$G$28/'Fixed data'!$C$7</f>
        <v>-1.4397003534973161E-2</v>
      </c>
      <c r="AH32" s="34">
        <f>$G$28/'Fixed data'!$C$7</f>
        <v>-1.4397003534973161E-2</v>
      </c>
      <c r="AI32" s="34">
        <f>$G$28/'Fixed data'!$C$7</f>
        <v>-1.4397003534973161E-2</v>
      </c>
      <c r="AJ32" s="34">
        <f>$G$28/'Fixed data'!$C$7</f>
        <v>-1.4397003534973161E-2</v>
      </c>
      <c r="AK32" s="34">
        <f>$G$28/'Fixed data'!$C$7</f>
        <v>-1.4397003534973161E-2</v>
      </c>
      <c r="AL32" s="34">
        <f>$G$28/'Fixed data'!$C$7</f>
        <v>-1.4397003534973161E-2</v>
      </c>
      <c r="AM32" s="34">
        <f>$G$28/'Fixed data'!$C$7</f>
        <v>-1.4397003534973161E-2</v>
      </c>
      <c r="AN32" s="34">
        <f>$G$28/'Fixed data'!$C$7</f>
        <v>-1.4397003534973161E-2</v>
      </c>
      <c r="AO32" s="34">
        <f>$G$28/'Fixed data'!$C$7</f>
        <v>-1.4397003534973161E-2</v>
      </c>
      <c r="AP32" s="34">
        <f>$G$28/'Fixed data'!$C$7</f>
        <v>-1.4397003534973161E-2</v>
      </c>
      <c r="AQ32" s="34">
        <f>$G$28/'Fixed data'!$C$7</f>
        <v>-1.4397003534973161E-2</v>
      </c>
      <c r="AR32" s="34">
        <f>$G$28/'Fixed data'!$C$7</f>
        <v>-1.4397003534973161E-2</v>
      </c>
      <c r="AS32" s="34">
        <f>$G$28/'Fixed data'!$C$7</f>
        <v>-1.4397003534973161E-2</v>
      </c>
      <c r="AT32" s="34">
        <f>$G$28/'Fixed data'!$C$7</f>
        <v>-1.4397003534973161E-2</v>
      </c>
      <c r="AU32" s="34">
        <f>$G$28/'Fixed data'!$C$7</f>
        <v>-1.4397003534973161E-2</v>
      </c>
      <c r="AV32" s="34">
        <f>$G$28/'Fixed data'!$C$7</f>
        <v>-1.4397003534973161E-2</v>
      </c>
      <c r="AW32" s="34">
        <f>$G$28/'Fixed data'!$C$7</f>
        <v>-1.4397003534973161E-2</v>
      </c>
      <c r="AX32" s="34">
        <f>$G$28/'Fixed data'!$C$7</f>
        <v>-1.4397003534973161E-2</v>
      </c>
      <c r="AY32" s="34">
        <f>$G$28/'Fixed data'!$C$7</f>
        <v>-1.4397003534973161E-2</v>
      </c>
      <c r="AZ32" s="34">
        <f>$G$28/'Fixed data'!$C$7</f>
        <v>-1.4397003534973161E-2</v>
      </c>
      <c r="BA32" s="34"/>
      <c r="BB32" s="34"/>
      <c r="BC32" s="34"/>
      <c r="BD32" s="34"/>
    </row>
    <row r="33" spans="1:57" ht="16.5" hidden="1" customHeight="1" outlineLevel="1" x14ac:dyDescent="0.35">
      <c r="A33" s="115"/>
      <c r="B33" s="9" t="s">
        <v>4</v>
      </c>
      <c r="C33" s="11" t="s">
        <v>56</v>
      </c>
      <c r="D33" s="9" t="s">
        <v>40</v>
      </c>
      <c r="F33" s="34"/>
      <c r="G33" s="34"/>
      <c r="H33" s="34"/>
      <c r="I33" s="34">
        <f>$H$28/'Fixed data'!$C$7</f>
        <v>-1.4117892418917847E-2</v>
      </c>
      <c r="J33" s="34">
        <f>$H$28/'Fixed data'!$C$7</f>
        <v>-1.4117892418917847E-2</v>
      </c>
      <c r="K33" s="34">
        <f>$H$28/'Fixed data'!$C$7</f>
        <v>-1.4117892418917847E-2</v>
      </c>
      <c r="L33" s="34">
        <f>$H$28/'Fixed data'!$C$7</f>
        <v>-1.4117892418917847E-2</v>
      </c>
      <c r="M33" s="34">
        <f>$H$28/'Fixed data'!$C$7</f>
        <v>-1.4117892418917847E-2</v>
      </c>
      <c r="N33" s="34">
        <f>$H$28/'Fixed data'!$C$7</f>
        <v>-1.4117892418917847E-2</v>
      </c>
      <c r="O33" s="34">
        <f>$H$28/'Fixed data'!$C$7</f>
        <v>-1.4117892418917847E-2</v>
      </c>
      <c r="P33" s="34">
        <f>$H$28/'Fixed data'!$C$7</f>
        <v>-1.4117892418917847E-2</v>
      </c>
      <c r="Q33" s="34">
        <f>$H$28/'Fixed data'!$C$7</f>
        <v>-1.4117892418917847E-2</v>
      </c>
      <c r="R33" s="34">
        <f>$H$28/'Fixed data'!$C$7</f>
        <v>-1.4117892418917847E-2</v>
      </c>
      <c r="S33" s="34">
        <f>$H$28/'Fixed data'!$C$7</f>
        <v>-1.4117892418917847E-2</v>
      </c>
      <c r="T33" s="34">
        <f>$H$28/'Fixed data'!$C$7</f>
        <v>-1.4117892418917847E-2</v>
      </c>
      <c r="U33" s="34">
        <f>$H$28/'Fixed data'!$C$7</f>
        <v>-1.4117892418917847E-2</v>
      </c>
      <c r="V33" s="34">
        <f>$H$28/'Fixed data'!$C$7</f>
        <v>-1.4117892418917847E-2</v>
      </c>
      <c r="W33" s="34">
        <f>$H$28/'Fixed data'!$C$7</f>
        <v>-1.4117892418917847E-2</v>
      </c>
      <c r="X33" s="34">
        <f>$H$28/'Fixed data'!$C$7</f>
        <v>-1.4117892418917847E-2</v>
      </c>
      <c r="Y33" s="34">
        <f>$H$28/'Fixed data'!$C$7</f>
        <v>-1.4117892418917847E-2</v>
      </c>
      <c r="Z33" s="34">
        <f>$H$28/'Fixed data'!$C$7</f>
        <v>-1.4117892418917847E-2</v>
      </c>
      <c r="AA33" s="34">
        <f>$H$28/'Fixed data'!$C$7</f>
        <v>-1.4117892418917847E-2</v>
      </c>
      <c r="AB33" s="34">
        <f>$H$28/'Fixed data'!$C$7</f>
        <v>-1.4117892418917847E-2</v>
      </c>
      <c r="AC33" s="34">
        <f>$H$28/'Fixed data'!$C$7</f>
        <v>-1.4117892418917847E-2</v>
      </c>
      <c r="AD33" s="34">
        <f>$H$28/'Fixed data'!$C$7</f>
        <v>-1.4117892418917847E-2</v>
      </c>
      <c r="AE33" s="34">
        <f>$H$28/'Fixed data'!$C$7</f>
        <v>-1.4117892418917847E-2</v>
      </c>
      <c r="AF33" s="34">
        <f>$H$28/'Fixed data'!$C$7</f>
        <v>-1.4117892418917847E-2</v>
      </c>
      <c r="AG33" s="34">
        <f>$H$28/'Fixed data'!$C$7</f>
        <v>-1.4117892418917847E-2</v>
      </c>
      <c r="AH33" s="34">
        <f>$H$28/'Fixed data'!$C$7</f>
        <v>-1.4117892418917847E-2</v>
      </c>
      <c r="AI33" s="34">
        <f>$H$28/'Fixed data'!$C$7</f>
        <v>-1.4117892418917847E-2</v>
      </c>
      <c r="AJ33" s="34">
        <f>$H$28/'Fixed data'!$C$7</f>
        <v>-1.4117892418917847E-2</v>
      </c>
      <c r="AK33" s="34">
        <f>$H$28/'Fixed data'!$C$7</f>
        <v>-1.4117892418917847E-2</v>
      </c>
      <c r="AL33" s="34">
        <f>$H$28/'Fixed data'!$C$7</f>
        <v>-1.4117892418917847E-2</v>
      </c>
      <c r="AM33" s="34">
        <f>$H$28/'Fixed data'!$C$7</f>
        <v>-1.4117892418917847E-2</v>
      </c>
      <c r="AN33" s="34">
        <f>$H$28/'Fixed data'!$C$7</f>
        <v>-1.4117892418917847E-2</v>
      </c>
      <c r="AO33" s="34">
        <f>$H$28/'Fixed data'!$C$7</f>
        <v>-1.4117892418917847E-2</v>
      </c>
      <c r="AP33" s="34">
        <f>$H$28/'Fixed data'!$C$7</f>
        <v>-1.4117892418917847E-2</v>
      </c>
      <c r="AQ33" s="34">
        <f>$H$28/'Fixed data'!$C$7</f>
        <v>-1.4117892418917847E-2</v>
      </c>
      <c r="AR33" s="34">
        <f>$H$28/'Fixed data'!$C$7</f>
        <v>-1.4117892418917847E-2</v>
      </c>
      <c r="AS33" s="34">
        <f>$H$28/'Fixed data'!$C$7</f>
        <v>-1.4117892418917847E-2</v>
      </c>
      <c r="AT33" s="34">
        <f>$H$28/'Fixed data'!$C$7</f>
        <v>-1.4117892418917847E-2</v>
      </c>
      <c r="AU33" s="34">
        <f>$H$28/'Fixed data'!$C$7</f>
        <v>-1.4117892418917847E-2</v>
      </c>
      <c r="AV33" s="34">
        <f>$H$28/'Fixed data'!$C$7</f>
        <v>-1.4117892418917847E-2</v>
      </c>
      <c r="AW33" s="34">
        <f>$H$28/'Fixed data'!$C$7</f>
        <v>-1.4117892418917847E-2</v>
      </c>
      <c r="AX33" s="34">
        <f>$H$28/'Fixed data'!$C$7</f>
        <v>-1.4117892418917847E-2</v>
      </c>
      <c r="AY33" s="34">
        <f>$H$28/'Fixed data'!$C$7</f>
        <v>-1.4117892418917847E-2</v>
      </c>
      <c r="AZ33" s="34">
        <f>$H$28/'Fixed data'!$C$7</f>
        <v>-1.4117892418917847E-2</v>
      </c>
      <c r="BA33" s="34">
        <f>$H$28/'Fixed data'!$C$7</f>
        <v>-1.4117892418917847E-2</v>
      </c>
      <c r="BB33" s="34"/>
      <c r="BC33" s="34"/>
      <c r="BD33" s="34"/>
    </row>
    <row r="34" spans="1:57" ht="16.5" hidden="1" customHeight="1" outlineLevel="1" x14ac:dyDescent="0.35">
      <c r="A34" s="115"/>
      <c r="B34" s="9" t="s">
        <v>5</v>
      </c>
      <c r="C34" s="11" t="s">
        <v>57</v>
      </c>
      <c r="D34" s="9" t="s">
        <v>40</v>
      </c>
      <c r="F34" s="34"/>
      <c r="G34" s="34"/>
      <c r="H34" s="34"/>
      <c r="I34" s="34"/>
      <c r="J34" s="34">
        <f>$I$28/'Fixed data'!$C$7</f>
        <v>-1.3795440901810098E-2</v>
      </c>
      <c r="K34" s="34">
        <f>$I$28/'Fixed data'!$C$7</f>
        <v>-1.3795440901810098E-2</v>
      </c>
      <c r="L34" s="34">
        <f>$I$28/'Fixed data'!$C$7</f>
        <v>-1.3795440901810098E-2</v>
      </c>
      <c r="M34" s="34">
        <f>$I$28/'Fixed data'!$C$7</f>
        <v>-1.3795440901810098E-2</v>
      </c>
      <c r="N34" s="34">
        <f>$I$28/'Fixed data'!$C$7</f>
        <v>-1.3795440901810098E-2</v>
      </c>
      <c r="O34" s="34">
        <f>$I$28/'Fixed data'!$C$7</f>
        <v>-1.3795440901810098E-2</v>
      </c>
      <c r="P34" s="34">
        <f>$I$28/'Fixed data'!$C$7</f>
        <v>-1.3795440901810098E-2</v>
      </c>
      <c r="Q34" s="34">
        <f>$I$28/'Fixed data'!$C$7</f>
        <v>-1.3795440901810098E-2</v>
      </c>
      <c r="R34" s="34">
        <f>$I$28/'Fixed data'!$C$7</f>
        <v>-1.3795440901810098E-2</v>
      </c>
      <c r="S34" s="34">
        <f>$I$28/'Fixed data'!$C$7</f>
        <v>-1.3795440901810098E-2</v>
      </c>
      <c r="T34" s="34">
        <f>$I$28/'Fixed data'!$C$7</f>
        <v>-1.3795440901810098E-2</v>
      </c>
      <c r="U34" s="34">
        <f>$I$28/'Fixed data'!$C$7</f>
        <v>-1.3795440901810098E-2</v>
      </c>
      <c r="V34" s="34">
        <f>$I$28/'Fixed data'!$C$7</f>
        <v>-1.3795440901810098E-2</v>
      </c>
      <c r="W34" s="34">
        <f>$I$28/'Fixed data'!$C$7</f>
        <v>-1.3795440901810098E-2</v>
      </c>
      <c r="X34" s="34">
        <f>$I$28/'Fixed data'!$C$7</f>
        <v>-1.3795440901810098E-2</v>
      </c>
      <c r="Y34" s="34">
        <f>$I$28/'Fixed data'!$C$7</f>
        <v>-1.3795440901810098E-2</v>
      </c>
      <c r="Z34" s="34">
        <f>$I$28/'Fixed data'!$C$7</f>
        <v>-1.3795440901810098E-2</v>
      </c>
      <c r="AA34" s="34">
        <f>$I$28/'Fixed data'!$C$7</f>
        <v>-1.3795440901810098E-2</v>
      </c>
      <c r="AB34" s="34">
        <f>$I$28/'Fixed data'!$C$7</f>
        <v>-1.3795440901810098E-2</v>
      </c>
      <c r="AC34" s="34">
        <f>$I$28/'Fixed data'!$C$7</f>
        <v>-1.3795440901810098E-2</v>
      </c>
      <c r="AD34" s="34">
        <f>$I$28/'Fixed data'!$C$7</f>
        <v>-1.3795440901810098E-2</v>
      </c>
      <c r="AE34" s="34">
        <f>$I$28/'Fixed data'!$C$7</f>
        <v>-1.3795440901810098E-2</v>
      </c>
      <c r="AF34" s="34">
        <f>$I$28/'Fixed data'!$C$7</f>
        <v>-1.3795440901810098E-2</v>
      </c>
      <c r="AG34" s="34">
        <f>$I$28/'Fixed data'!$C$7</f>
        <v>-1.3795440901810098E-2</v>
      </c>
      <c r="AH34" s="34">
        <f>$I$28/'Fixed data'!$C$7</f>
        <v>-1.3795440901810098E-2</v>
      </c>
      <c r="AI34" s="34">
        <f>$I$28/'Fixed data'!$C$7</f>
        <v>-1.3795440901810098E-2</v>
      </c>
      <c r="AJ34" s="34">
        <f>$I$28/'Fixed data'!$C$7</f>
        <v>-1.3795440901810098E-2</v>
      </c>
      <c r="AK34" s="34">
        <f>$I$28/'Fixed data'!$C$7</f>
        <v>-1.3795440901810098E-2</v>
      </c>
      <c r="AL34" s="34">
        <f>$I$28/'Fixed data'!$C$7</f>
        <v>-1.3795440901810098E-2</v>
      </c>
      <c r="AM34" s="34">
        <f>$I$28/'Fixed data'!$C$7</f>
        <v>-1.3795440901810098E-2</v>
      </c>
      <c r="AN34" s="34">
        <f>$I$28/'Fixed data'!$C$7</f>
        <v>-1.3795440901810098E-2</v>
      </c>
      <c r="AO34" s="34">
        <f>$I$28/'Fixed data'!$C$7</f>
        <v>-1.3795440901810098E-2</v>
      </c>
      <c r="AP34" s="34">
        <f>$I$28/'Fixed data'!$C$7</f>
        <v>-1.3795440901810098E-2</v>
      </c>
      <c r="AQ34" s="34">
        <f>$I$28/'Fixed data'!$C$7</f>
        <v>-1.3795440901810098E-2</v>
      </c>
      <c r="AR34" s="34">
        <f>$I$28/'Fixed data'!$C$7</f>
        <v>-1.3795440901810098E-2</v>
      </c>
      <c r="AS34" s="34">
        <f>$I$28/'Fixed data'!$C$7</f>
        <v>-1.3795440901810098E-2</v>
      </c>
      <c r="AT34" s="34">
        <f>$I$28/'Fixed data'!$C$7</f>
        <v>-1.3795440901810098E-2</v>
      </c>
      <c r="AU34" s="34">
        <f>$I$28/'Fixed data'!$C$7</f>
        <v>-1.3795440901810098E-2</v>
      </c>
      <c r="AV34" s="34">
        <f>$I$28/'Fixed data'!$C$7</f>
        <v>-1.3795440901810098E-2</v>
      </c>
      <c r="AW34" s="34">
        <f>$I$28/'Fixed data'!$C$7</f>
        <v>-1.3795440901810098E-2</v>
      </c>
      <c r="AX34" s="34">
        <f>$I$28/'Fixed data'!$C$7</f>
        <v>-1.3795440901810098E-2</v>
      </c>
      <c r="AY34" s="34">
        <f>$I$28/'Fixed data'!$C$7</f>
        <v>-1.3795440901810098E-2</v>
      </c>
      <c r="AZ34" s="34">
        <f>$I$28/'Fixed data'!$C$7</f>
        <v>-1.3795440901810098E-2</v>
      </c>
      <c r="BA34" s="34">
        <f>$I$28/'Fixed data'!$C$7</f>
        <v>-1.3795440901810098E-2</v>
      </c>
      <c r="BB34" s="34">
        <f>$I$28/'Fixed data'!$C$7</f>
        <v>-1.3795440901810098E-2</v>
      </c>
      <c r="BC34" s="34"/>
      <c r="BD34" s="34"/>
    </row>
    <row r="35" spans="1:57" ht="16.5" hidden="1" customHeight="1" outlineLevel="1" x14ac:dyDescent="0.35">
      <c r="A35" s="115"/>
      <c r="B35" s="9" t="s">
        <v>6</v>
      </c>
      <c r="C35" s="11" t="s">
        <v>58</v>
      </c>
      <c r="D35" s="9" t="s">
        <v>40</v>
      </c>
      <c r="F35" s="34"/>
      <c r="G35" s="34"/>
      <c r="H35" s="34"/>
      <c r="I35" s="34"/>
      <c r="J35" s="34"/>
      <c r="K35" s="34">
        <f>$J$28/'Fixed data'!$C$7</f>
        <v>-1.3460438792914657E-2</v>
      </c>
      <c r="L35" s="34">
        <f>$J$28/'Fixed data'!$C$7</f>
        <v>-1.3460438792914657E-2</v>
      </c>
      <c r="M35" s="34">
        <f>$J$28/'Fixed data'!$C$7</f>
        <v>-1.3460438792914657E-2</v>
      </c>
      <c r="N35" s="34">
        <f>$J$28/'Fixed data'!$C$7</f>
        <v>-1.3460438792914657E-2</v>
      </c>
      <c r="O35" s="34">
        <f>$J$28/'Fixed data'!$C$7</f>
        <v>-1.3460438792914657E-2</v>
      </c>
      <c r="P35" s="34">
        <f>$J$28/'Fixed data'!$C$7</f>
        <v>-1.3460438792914657E-2</v>
      </c>
      <c r="Q35" s="34">
        <f>$J$28/'Fixed data'!$C$7</f>
        <v>-1.3460438792914657E-2</v>
      </c>
      <c r="R35" s="34">
        <f>$J$28/'Fixed data'!$C$7</f>
        <v>-1.3460438792914657E-2</v>
      </c>
      <c r="S35" s="34">
        <f>$J$28/'Fixed data'!$C$7</f>
        <v>-1.3460438792914657E-2</v>
      </c>
      <c r="T35" s="34">
        <f>$J$28/'Fixed data'!$C$7</f>
        <v>-1.3460438792914657E-2</v>
      </c>
      <c r="U35" s="34">
        <f>$J$28/'Fixed data'!$C$7</f>
        <v>-1.3460438792914657E-2</v>
      </c>
      <c r="V35" s="34">
        <f>$J$28/'Fixed data'!$C$7</f>
        <v>-1.3460438792914657E-2</v>
      </c>
      <c r="W35" s="34">
        <f>$J$28/'Fixed data'!$C$7</f>
        <v>-1.3460438792914657E-2</v>
      </c>
      <c r="X35" s="34">
        <f>$J$28/'Fixed data'!$C$7</f>
        <v>-1.3460438792914657E-2</v>
      </c>
      <c r="Y35" s="34">
        <f>$J$28/'Fixed data'!$C$7</f>
        <v>-1.3460438792914657E-2</v>
      </c>
      <c r="Z35" s="34">
        <f>$J$28/'Fixed data'!$C$7</f>
        <v>-1.3460438792914657E-2</v>
      </c>
      <c r="AA35" s="34">
        <f>$J$28/'Fixed data'!$C$7</f>
        <v>-1.3460438792914657E-2</v>
      </c>
      <c r="AB35" s="34">
        <f>$J$28/'Fixed data'!$C$7</f>
        <v>-1.3460438792914657E-2</v>
      </c>
      <c r="AC35" s="34">
        <f>$J$28/'Fixed data'!$C$7</f>
        <v>-1.3460438792914657E-2</v>
      </c>
      <c r="AD35" s="34">
        <f>$J$28/'Fixed data'!$C$7</f>
        <v>-1.3460438792914657E-2</v>
      </c>
      <c r="AE35" s="34">
        <f>$J$28/'Fixed data'!$C$7</f>
        <v>-1.3460438792914657E-2</v>
      </c>
      <c r="AF35" s="34">
        <f>$J$28/'Fixed data'!$C$7</f>
        <v>-1.3460438792914657E-2</v>
      </c>
      <c r="AG35" s="34">
        <f>$J$28/'Fixed data'!$C$7</f>
        <v>-1.3460438792914657E-2</v>
      </c>
      <c r="AH35" s="34">
        <f>$J$28/'Fixed data'!$C$7</f>
        <v>-1.3460438792914657E-2</v>
      </c>
      <c r="AI35" s="34">
        <f>$J$28/'Fixed data'!$C$7</f>
        <v>-1.3460438792914657E-2</v>
      </c>
      <c r="AJ35" s="34">
        <f>$J$28/'Fixed data'!$C$7</f>
        <v>-1.3460438792914657E-2</v>
      </c>
      <c r="AK35" s="34">
        <f>$J$28/'Fixed data'!$C$7</f>
        <v>-1.3460438792914657E-2</v>
      </c>
      <c r="AL35" s="34">
        <f>$J$28/'Fixed data'!$C$7</f>
        <v>-1.3460438792914657E-2</v>
      </c>
      <c r="AM35" s="34">
        <f>$J$28/'Fixed data'!$C$7</f>
        <v>-1.3460438792914657E-2</v>
      </c>
      <c r="AN35" s="34">
        <f>$J$28/'Fixed data'!$C$7</f>
        <v>-1.3460438792914657E-2</v>
      </c>
      <c r="AO35" s="34">
        <f>$J$28/'Fixed data'!$C$7</f>
        <v>-1.3460438792914657E-2</v>
      </c>
      <c r="AP35" s="34">
        <f>$J$28/'Fixed data'!$C$7</f>
        <v>-1.3460438792914657E-2</v>
      </c>
      <c r="AQ35" s="34">
        <f>$J$28/'Fixed data'!$C$7</f>
        <v>-1.3460438792914657E-2</v>
      </c>
      <c r="AR35" s="34">
        <f>$J$28/'Fixed data'!$C$7</f>
        <v>-1.3460438792914657E-2</v>
      </c>
      <c r="AS35" s="34">
        <f>$J$28/'Fixed data'!$C$7</f>
        <v>-1.3460438792914657E-2</v>
      </c>
      <c r="AT35" s="34">
        <f>$J$28/'Fixed data'!$C$7</f>
        <v>-1.3460438792914657E-2</v>
      </c>
      <c r="AU35" s="34">
        <f>$J$28/'Fixed data'!$C$7</f>
        <v>-1.3460438792914657E-2</v>
      </c>
      <c r="AV35" s="34">
        <f>$J$28/'Fixed data'!$C$7</f>
        <v>-1.3460438792914657E-2</v>
      </c>
      <c r="AW35" s="34">
        <f>$J$28/'Fixed data'!$C$7</f>
        <v>-1.3460438792914657E-2</v>
      </c>
      <c r="AX35" s="34">
        <f>$J$28/'Fixed data'!$C$7</f>
        <v>-1.3460438792914657E-2</v>
      </c>
      <c r="AY35" s="34">
        <f>$J$28/'Fixed data'!$C$7</f>
        <v>-1.3460438792914657E-2</v>
      </c>
      <c r="AZ35" s="34">
        <f>$J$28/'Fixed data'!$C$7</f>
        <v>-1.3460438792914657E-2</v>
      </c>
      <c r="BA35" s="34">
        <f>$J$28/'Fixed data'!$C$7</f>
        <v>-1.3460438792914657E-2</v>
      </c>
      <c r="BB35" s="34">
        <f>$J$28/'Fixed data'!$C$7</f>
        <v>-1.3460438792914657E-2</v>
      </c>
      <c r="BC35" s="34">
        <f>$J$28/'Fixed data'!$C$7</f>
        <v>-1.3460438792914657E-2</v>
      </c>
      <c r="BD35" s="34"/>
    </row>
    <row r="36" spans="1:57" ht="16.5" hidden="1" customHeight="1" outlineLevel="1" x14ac:dyDescent="0.35">
      <c r="A36" s="115"/>
      <c r="B36" s="9" t="s">
        <v>32</v>
      </c>
      <c r="C36" s="11" t="s">
        <v>59</v>
      </c>
      <c r="D36" s="9" t="s">
        <v>40</v>
      </c>
      <c r="F36" s="34"/>
      <c r="G36" s="34"/>
      <c r="H36" s="34"/>
      <c r="I36" s="34"/>
      <c r="J36" s="34"/>
      <c r="K36" s="34"/>
      <c r="L36" s="34">
        <f>$K$28/'Fixed data'!$C$7</f>
        <v>-1.3082368915072645E-2</v>
      </c>
      <c r="M36" s="34">
        <f>$K$28/'Fixed data'!$C$7</f>
        <v>-1.3082368915072645E-2</v>
      </c>
      <c r="N36" s="34">
        <f>$K$28/'Fixed data'!$C$7</f>
        <v>-1.3082368915072645E-2</v>
      </c>
      <c r="O36" s="34">
        <f>$K$28/'Fixed data'!$C$7</f>
        <v>-1.3082368915072645E-2</v>
      </c>
      <c r="P36" s="34">
        <f>$K$28/'Fixed data'!$C$7</f>
        <v>-1.3082368915072645E-2</v>
      </c>
      <c r="Q36" s="34">
        <f>$K$28/'Fixed data'!$C$7</f>
        <v>-1.3082368915072645E-2</v>
      </c>
      <c r="R36" s="34">
        <f>$K$28/'Fixed data'!$C$7</f>
        <v>-1.3082368915072645E-2</v>
      </c>
      <c r="S36" s="34">
        <f>$K$28/'Fixed data'!$C$7</f>
        <v>-1.3082368915072645E-2</v>
      </c>
      <c r="T36" s="34">
        <f>$K$28/'Fixed data'!$C$7</f>
        <v>-1.3082368915072645E-2</v>
      </c>
      <c r="U36" s="34">
        <f>$K$28/'Fixed data'!$C$7</f>
        <v>-1.3082368915072645E-2</v>
      </c>
      <c r="V36" s="34">
        <f>$K$28/'Fixed data'!$C$7</f>
        <v>-1.3082368915072645E-2</v>
      </c>
      <c r="W36" s="34">
        <f>$K$28/'Fixed data'!$C$7</f>
        <v>-1.3082368915072645E-2</v>
      </c>
      <c r="X36" s="34">
        <f>$K$28/'Fixed data'!$C$7</f>
        <v>-1.3082368915072645E-2</v>
      </c>
      <c r="Y36" s="34">
        <f>$K$28/'Fixed data'!$C$7</f>
        <v>-1.3082368915072645E-2</v>
      </c>
      <c r="Z36" s="34">
        <f>$K$28/'Fixed data'!$C$7</f>
        <v>-1.3082368915072645E-2</v>
      </c>
      <c r="AA36" s="34">
        <f>$K$28/'Fixed data'!$C$7</f>
        <v>-1.3082368915072645E-2</v>
      </c>
      <c r="AB36" s="34">
        <f>$K$28/'Fixed data'!$C$7</f>
        <v>-1.3082368915072645E-2</v>
      </c>
      <c r="AC36" s="34">
        <f>$K$28/'Fixed data'!$C$7</f>
        <v>-1.3082368915072645E-2</v>
      </c>
      <c r="AD36" s="34">
        <f>$K$28/'Fixed data'!$C$7</f>
        <v>-1.3082368915072645E-2</v>
      </c>
      <c r="AE36" s="34">
        <f>$K$28/'Fixed data'!$C$7</f>
        <v>-1.3082368915072645E-2</v>
      </c>
      <c r="AF36" s="34">
        <f>$K$28/'Fixed data'!$C$7</f>
        <v>-1.3082368915072645E-2</v>
      </c>
      <c r="AG36" s="34">
        <f>$K$28/'Fixed data'!$C$7</f>
        <v>-1.3082368915072645E-2</v>
      </c>
      <c r="AH36" s="34">
        <f>$K$28/'Fixed data'!$C$7</f>
        <v>-1.3082368915072645E-2</v>
      </c>
      <c r="AI36" s="34">
        <f>$K$28/'Fixed data'!$C$7</f>
        <v>-1.3082368915072645E-2</v>
      </c>
      <c r="AJ36" s="34">
        <f>$K$28/'Fixed data'!$C$7</f>
        <v>-1.3082368915072645E-2</v>
      </c>
      <c r="AK36" s="34">
        <f>$K$28/'Fixed data'!$C$7</f>
        <v>-1.3082368915072645E-2</v>
      </c>
      <c r="AL36" s="34">
        <f>$K$28/'Fixed data'!$C$7</f>
        <v>-1.3082368915072645E-2</v>
      </c>
      <c r="AM36" s="34">
        <f>$K$28/'Fixed data'!$C$7</f>
        <v>-1.3082368915072645E-2</v>
      </c>
      <c r="AN36" s="34">
        <f>$K$28/'Fixed data'!$C$7</f>
        <v>-1.3082368915072645E-2</v>
      </c>
      <c r="AO36" s="34">
        <f>$K$28/'Fixed data'!$C$7</f>
        <v>-1.3082368915072645E-2</v>
      </c>
      <c r="AP36" s="34">
        <f>$K$28/'Fixed data'!$C$7</f>
        <v>-1.3082368915072645E-2</v>
      </c>
      <c r="AQ36" s="34">
        <f>$K$28/'Fixed data'!$C$7</f>
        <v>-1.3082368915072645E-2</v>
      </c>
      <c r="AR36" s="34">
        <f>$K$28/'Fixed data'!$C$7</f>
        <v>-1.3082368915072645E-2</v>
      </c>
      <c r="AS36" s="34">
        <f>$K$28/'Fixed data'!$C$7</f>
        <v>-1.3082368915072645E-2</v>
      </c>
      <c r="AT36" s="34">
        <f>$K$28/'Fixed data'!$C$7</f>
        <v>-1.3082368915072645E-2</v>
      </c>
      <c r="AU36" s="34">
        <f>$K$28/'Fixed data'!$C$7</f>
        <v>-1.3082368915072645E-2</v>
      </c>
      <c r="AV36" s="34">
        <f>$K$28/'Fixed data'!$C$7</f>
        <v>-1.3082368915072645E-2</v>
      </c>
      <c r="AW36" s="34">
        <f>$K$28/'Fixed data'!$C$7</f>
        <v>-1.3082368915072645E-2</v>
      </c>
      <c r="AX36" s="34">
        <f>$K$28/'Fixed data'!$C$7</f>
        <v>-1.3082368915072645E-2</v>
      </c>
      <c r="AY36" s="34">
        <f>$K$28/'Fixed data'!$C$7</f>
        <v>-1.3082368915072645E-2</v>
      </c>
      <c r="AZ36" s="34">
        <f>$K$28/'Fixed data'!$C$7</f>
        <v>-1.3082368915072645E-2</v>
      </c>
      <c r="BA36" s="34">
        <f>$K$28/'Fixed data'!$C$7</f>
        <v>-1.3082368915072645E-2</v>
      </c>
      <c r="BB36" s="34">
        <f>$K$28/'Fixed data'!$C$7</f>
        <v>-1.3082368915072645E-2</v>
      </c>
      <c r="BC36" s="34">
        <f>$K$28/'Fixed data'!$C$7</f>
        <v>-1.3082368915072645E-2</v>
      </c>
      <c r="BD36" s="34">
        <f>$K$28/'Fixed data'!$C$7</f>
        <v>-1.3082368915072645E-2</v>
      </c>
    </row>
    <row r="37" spans="1:57" ht="16.5" hidden="1" customHeight="1" outlineLevel="1" x14ac:dyDescent="0.35">
      <c r="A37" s="115"/>
      <c r="B37" s="9" t="s">
        <v>33</v>
      </c>
      <c r="C37" s="11" t="s">
        <v>60</v>
      </c>
      <c r="D37" s="9" t="s">
        <v>40</v>
      </c>
      <c r="F37" s="34"/>
      <c r="G37" s="34"/>
      <c r="H37" s="34"/>
      <c r="I37" s="34"/>
      <c r="J37" s="34"/>
      <c r="K37" s="34"/>
      <c r="L37" s="34"/>
      <c r="M37" s="34">
        <f>$L$28/'Fixed data'!$C$7</f>
        <v>-1.2676805967991187E-2</v>
      </c>
      <c r="N37" s="34">
        <f>$L$28/'Fixed data'!$C$7</f>
        <v>-1.2676805967991187E-2</v>
      </c>
      <c r="O37" s="34">
        <f>$L$28/'Fixed data'!$C$7</f>
        <v>-1.2676805967991187E-2</v>
      </c>
      <c r="P37" s="34">
        <f>$L$28/'Fixed data'!$C$7</f>
        <v>-1.2676805967991187E-2</v>
      </c>
      <c r="Q37" s="34">
        <f>$L$28/'Fixed data'!$C$7</f>
        <v>-1.2676805967991187E-2</v>
      </c>
      <c r="R37" s="34">
        <f>$L$28/'Fixed data'!$C$7</f>
        <v>-1.2676805967991187E-2</v>
      </c>
      <c r="S37" s="34">
        <f>$L$28/'Fixed data'!$C$7</f>
        <v>-1.2676805967991187E-2</v>
      </c>
      <c r="T37" s="34">
        <f>$L$28/'Fixed data'!$C$7</f>
        <v>-1.2676805967991187E-2</v>
      </c>
      <c r="U37" s="34">
        <f>$L$28/'Fixed data'!$C$7</f>
        <v>-1.2676805967991187E-2</v>
      </c>
      <c r="V37" s="34">
        <f>$L$28/'Fixed data'!$C$7</f>
        <v>-1.2676805967991187E-2</v>
      </c>
      <c r="W37" s="34">
        <f>$L$28/'Fixed data'!$C$7</f>
        <v>-1.2676805967991187E-2</v>
      </c>
      <c r="X37" s="34">
        <f>$L$28/'Fixed data'!$C$7</f>
        <v>-1.2676805967991187E-2</v>
      </c>
      <c r="Y37" s="34">
        <f>$L$28/'Fixed data'!$C$7</f>
        <v>-1.2676805967991187E-2</v>
      </c>
      <c r="Z37" s="34">
        <f>$L$28/'Fixed data'!$C$7</f>
        <v>-1.2676805967991187E-2</v>
      </c>
      <c r="AA37" s="34">
        <f>$L$28/'Fixed data'!$C$7</f>
        <v>-1.2676805967991187E-2</v>
      </c>
      <c r="AB37" s="34">
        <f>$L$28/'Fixed data'!$C$7</f>
        <v>-1.2676805967991187E-2</v>
      </c>
      <c r="AC37" s="34">
        <f>$L$28/'Fixed data'!$C$7</f>
        <v>-1.2676805967991187E-2</v>
      </c>
      <c r="AD37" s="34">
        <f>$L$28/'Fixed data'!$C$7</f>
        <v>-1.2676805967991187E-2</v>
      </c>
      <c r="AE37" s="34">
        <f>$L$28/'Fixed data'!$C$7</f>
        <v>-1.2676805967991187E-2</v>
      </c>
      <c r="AF37" s="34">
        <f>$L$28/'Fixed data'!$C$7</f>
        <v>-1.2676805967991187E-2</v>
      </c>
      <c r="AG37" s="34">
        <f>$L$28/'Fixed data'!$C$7</f>
        <v>-1.2676805967991187E-2</v>
      </c>
      <c r="AH37" s="34">
        <f>$L$28/'Fixed data'!$C$7</f>
        <v>-1.2676805967991187E-2</v>
      </c>
      <c r="AI37" s="34">
        <f>$L$28/'Fixed data'!$C$7</f>
        <v>-1.2676805967991187E-2</v>
      </c>
      <c r="AJ37" s="34">
        <f>$L$28/'Fixed data'!$C$7</f>
        <v>-1.2676805967991187E-2</v>
      </c>
      <c r="AK37" s="34">
        <f>$L$28/'Fixed data'!$C$7</f>
        <v>-1.2676805967991187E-2</v>
      </c>
      <c r="AL37" s="34">
        <f>$L$28/'Fixed data'!$C$7</f>
        <v>-1.2676805967991187E-2</v>
      </c>
      <c r="AM37" s="34">
        <f>$L$28/'Fixed data'!$C$7</f>
        <v>-1.2676805967991187E-2</v>
      </c>
      <c r="AN37" s="34">
        <f>$L$28/'Fixed data'!$C$7</f>
        <v>-1.2676805967991187E-2</v>
      </c>
      <c r="AO37" s="34">
        <f>$L$28/'Fixed data'!$C$7</f>
        <v>-1.2676805967991187E-2</v>
      </c>
      <c r="AP37" s="34">
        <f>$L$28/'Fixed data'!$C$7</f>
        <v>-1.2676805967991187E-2</v>
      </c>
      <c r="AQ37" s="34">
        <f>$L$28/'Fixed data'!$C$7</f>
        <v>-1.2676805967991187E-2</v>
      </c>
      <c r="AR37" s="34">
        <f>$L$28/'Fixed data'!$C$7</f>
        <v>-1.2676805967991187E-2</v>
      </c>
      <c r="AS37" s="34">
        <f>$L$28/'Fixed data'!$C$7</f>
        <v>-1.2676805967991187E-2</v>
      </c>
      <c r="AT37" s="34">
        <f>$L$28/'Fixed data'!$C$7</f>
        <v>-1.2676805967991187E-2</v>
      </c>
      <c r="AU37" s="34">
        <f>$L$28/'Fixed data'!$C$7</f>
        <v>-1.2676805967991187E-2</v>
      </c>
      <c r="AV37" s="34">
        <f>$L$28/'Fixed data'!$C$7</f>
        <v>-1.2676805967991187E-2</v>
      </c>
      <c r="AW37" s="34">
        <f>$L$28/'Fixed data'!$C$7</f>
        <v>-1.2676805967991187E-2</v>
      </c>
      <c r="AX37" s="34">
        <f>$L$28/'Fixed data'!$C$7</f>
        <v>-1.2676805967991187E-2</v>
      </c>
      <c r="AY37" s="34">
        <f>$L$28/'Fixed data'!$C$7</f>
        <v>-1.2676805967991187E-2</v>
      </c>
      <c r="AZ37" s="34">
        <f>$L$28/'Fixed data'!$C$7</f>
        <v>-1.2676805967991187E-2</v>
      </c>
      <c r="BA37" s="34">
        <f>$L$28/'Fixed data'!$C$7</f>
        <v>-1.2676805967991187E-2</v>
      </c>
      <c r="BB37" s="34">
        <f>$L$28/'Fixed data'!$C$7</f>
        <v>-1.2676805967991187E-2</v>
      </c>
      <c r="BC37" s="34">
        <f>$L$28/'Fixed data'!$C$7</f>
        <v>-1.2676805967991187E-2</v>
      </c>
      <c r="BD37" s="34">
        <f>$L$28/'Fixed data'!$C$7</f>
        <v>-1.2676805967991187E-2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1.5360283370107247E-3</v>
      </c>
      <c r="O38" s="34">
        <f>$M$28/'Fixed data'!$C$7</f>
        <v>1.5360283370107247E-3</v>
      </c>
      <c r="P38" s="34">
        <f>$M$28/'Fixed data'!$C$7</f>
        <v>1.5360283370107247E-3</v>
      </c>
      <c r="Q38" s="34">
        <f>$M$28/'Fixed data'!$C$7</f>
        <v>1.5360283370107247E-3</v>
      </c>
      <c r="R38" s="34">
        <f>$M$28/'Fixed data'!$C$7</f>
        <v>1.5360283370107247E-3</v>
      </c>
      <c r="S38" s="34">
        <f>$M$28/'Fixed data'!$C$7</f>
        <v>1.5360283370107247E-3</v>
      </c>
      <c r="T38" s="34">
        <f>$M$28/'Fixed data'!$C$7</f>
        <v>1.5360283370107247E-3</v>
      </c>
      <c r="U38" s="34">
        <f>$M$28/'Fixed data'!$C$7</f>
        <v>1.5360283370107247E-3</v>
      </c>
      <c r="V38" s="34">
        <f>$M$28/'Fixed data'!$C$7</f>
        <v>1.5360283370107247E-3</v>
      </c>
      <c r="W38" s="34">
        <f>$M$28/'Fixed data'!$C$7</f>
        <v>1.5360283370107247E-3</v>
      </c>
      <c r="X38" s="34">
        <f>$M$28/'Fixed data'!$C$7</f>
        <v>1.5360283370107247E-3</v>
      </c>
      <c r="Y38" s="34">
        <f>$M$28/'Fixed data'!$C$7</f>
        <v>1.5360283370107247E-3</v>
      </c>
      <c r="Z38" s="34">
        <f>$M$28/'Fixed data'!$C$7</f>
        <v>1.5360283370107247E-3</v>
      </c>
      <c r="AA38" s="34">
        <f>$M$28/'Fixed data'!$C$7</f>
        <v>1.5360283370107247E-3</v>
      </c>
      <c r="AB38" s="34">
        <f>$M$28/'Fixed data'!$C$7</f>
        <v>1.5360283370107247E-3</v>
      </c>
      <c r="AC38" s="34">
        <f>$M$28/'Fixed data'!$C$7</f>
        <v>1.5360283370107247E-3</v>
      </c>
      <c r="AD38" s="34">
        <f>$M$28/'Fixed data'!$C$7</f>
        <v>1.5360283370107247E-3</v>
      </c>
      <c r="AE38" s="34">
        <f>$M$28/'Fixed data'!$C$7</f>
        <v>1.5360283370107247E-3</v>
      </c>
      <c r="AF38" s="34">
        <f>$M$28/'Fixed data'!$C$7</f>
        <v>1.5360283370107247E-3</v>
      </c>
      <c r="AG38" s="34">
        <f>$M$28/'Fixed data'!$C$7</f>
        <v>1.5360283370107247E-3</v>
      </c>
      <c r="AH38" s="34">
        <f>$M$28/'Fixed data'!$C$7</f>
        <v>1.5360283370107247E-3</v>
      </c>
      <c r="AI38" s="34">
        <f>$M$28/'Fixed data'!$C$7</f>
        <v>1.5360283370107247E-3</v>
      </c>
      <c r="AJ38" s="34">
        <f>$M$28/'Fixed data'!$C$7</f>
        <v>1.5360283370107247E-3</v>
      </c>
      <c r="AK38" s="34">
        <f>$M$28/'Fixed data'!$C$7</f>
        <v>1.5360283370107247E-3</v>
      </c>
      <c r="AL38" s="34">
        <f>$M$28/'Fixed data'!$C$7</f>
        <v>1.5360283370107247E-3</v>
      </c>
      <c r="AM38" s="34">
        <f>$M$28/'Fixed data'!$C$7</f>
        <v>1.5360283370107247E-3</v>
      </c>
      <c r="AN38" s="34">
        <f>$M$28/'Fixed data'!$C$7</f>
        <v>1.5360283370107247E-3</v>
      </c>
      <c r="AO38" s="34">
        <f>$M$28/'Fixed data'!$C$7</f>
        <v>1.5360283370107247E-3</v>
      </c>
      <c r="AP38" s="34">
        <f>$M$28/'Fixed data'!$C$7</f>
        <v>1.5360283370107247E-3</v>
      </c>
      <c r="AQ38" s="34">
        <f>$M$28/'Fixed data'!$C$7</f>
        <v>1.5360283370107247E-3</v>
      </c>
      <c r="AR38" s="34">
        <f>$M$28/'Fixed data'!$C$7</f>
        <v>1.5360283370107247E-3</v>
      </c>
      <c r="AS38" s="34">
        <f>$M$28/'Fixed data'!$C$7</f>
        <v>1.5360283370107247E-3</v>
      </c>
      <c r="AT38" s="34">
        <f>$M$28/'Fixed data'!$C$7</f>
        <v>1.5360283370107247E-3</v>
      </c>
      <c r="AU38" s="34">
        <f>$M$28/'Fixed data'!$C$7</f>
        <v>1.5360283370107247E-3</v>
      </c>
      <c r="AV38" s="34">
        <f>$M$28/'Fixed data'!$C$7</f>
        <v>1.5360283370107247E-3</v>
      </c>
      <c r="AW38" s="34">
        <f>$M$28/'Fixed data'!$C$7</f>
        <v>1.5360283370107247E-3</v>
      </c>
      <c r="AX38" s="34">
        <f>$M$28/'Fixed data'!$C$7</f>
        <v>1.5360283370107247E-3</v>
      </c>
      <c r="AY38" s="34">
        <f>$M$28/'Fixed data'!$C$7</f>
        <v>1.5360283370107247E-3</v>
      </c>
      <c r="AZ38" s="34">
        <f>$M$28/'Fixed data'!$C$7</f>
        <v>1.5360283370107247E-3</v>
      </c>
      <c r="BA38" s="34">
        <f>$M$28/'Fixed data'!$C$7</f>
        <v>1.5360283370107247E-3</v>
      </c>
      <c r="BB38" s="34">
        <f>$M$28/'Fixed data'!$C$7</f>
        <v>1.5360283370107247E-3</v>
      </c>
      <c r="BC38" s="34">
        <f>$M$28/'Fixed data'!$C$7</f>
        <v>1.5360283370107247E-3</v>
      </c>
      <c r="BD38" s="34">
        <f>$M$28/'Fixed data'!$C$7</f>
        <v>1.5360283370107247E-3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1.6856443752195638E-3</v>
      </c>
      <c r="P39" s="34">
        <f>$N$28/'Fixed data'!$C$7</f>
        <v>1.6856443752195638E-3</v>
      </c>
      <c r="Q39" s="34">
        <f>$N$28/'Fixed data'!$C$7</f>
        <v>1.6856443752195638E-3</v>
      </c>
      <c r="R39" s="34">
        <f>$N$28/'Fixed data'!$C$7</f>
        <v>1.6856443752195638E-3</v>
      </c>
      <c r="S39" s="34">
        <f>$N$28/'Fixed data'!$C$7</f>
        <v>1.6856443752195638E-3</v>
      </c>
      <c r="T39" s="34">
        <f>$N$28/'Fixed data'!$C$7</f>
        <v>1.6856443752195638E-3</v>
      </c>
      <c r="U39" s="34">
        <f>$N$28/'Fixed data'!$C$7</f>
        <v>1.6856443752195638E-3</v>
      </c>
      <c r="V39" s="34">
        <f>$N$28/'Fixed data'!$C$7</f>
        <v>1.6856443752195638E-3</v>
      </c>
      <c r="W39" s="34">
        <f>$N$28/'Fixed data'!$C$7</f>
        <v>1.6856443752195638E-3</v>
      </c>
      <c r="X39" s="34">
        <f>$N$28/'Fixed data'!$C$7</f>
        <v>1.6856443752195638E-3</v>
      </c>
      <c r="Y39" s="34">
        <f>$N$28/'Fixed data'!$C$7</f>
        <v>1.6856443752195638E-3</v>
      </c>
      <c r="Z39" s="34">
        <f>$N$28/'Fixed data'!$C$7</f>
        <v>1.6856443752195638E-3</v>
      </c>
      <c r="AA39" s="34">
        <f>$N$28/'Fixed data'!$C$7</f>
        <v>1.6856443752195638E-3</v>
      </c>
      <c r="AB39" s="34">
        <f>$N$28/'Fixed data'!$C$7</f>
        <v>1.6856443752195638E-3</v>
      </c>
      <c r="AC39" s="34">
        <f>$N$28/'Fixed data'!$C$7</f>
        <v>1.6856443752195638E-3</v>
      </c>
      <c r="AD39" s="34">
        <f>$N$28/'Fixed data'!$C$7</f>
        <v>1.6856443752195638E-3</v>
      </c>
      <c r="AE39" s="34">
        <f>$N$28/'Fixed data'!$C$7</f>
        <v>1.6856443752195638E-3</v>
      </c>
      <c r="AF39" s="34">
        <f>$N$28/'Fixed data'!$C$7</f>
        <v>1.6856443752195638E-3</v>
      </c>
      <c r="AG39" s="34">
        <f>$N$28/'Fixed data'!$C$7</f>
        <v>1.6856443752195638E-3</v>
      </c>
      <c r="AH39" s="34">
        <f>$N$28/'Fixed data'!$C$7</f>
        <v>1.6856443752195638E-3</v>
      </c>
      <c r="AI39" s="34">
        <f>$N$28/'Fixed data'!$C$7</f>
        <v>1.6856443752195638E-3</v>
      </c>
      <c r="AJ39" s="34">
        <f>$N$28/'Fixed data'!$C$7</f>
        <v>1.6856443752195638E-3</v>
      </c>
      <c r="AK39" s="34">
        <f>$N$28/'Fixed data'!$C$7</f>
        <v>1.6856443752195638E-3</v>
      </c>
      <c r="AL39" s="34">
        <f>$N$28/'Fixed data'!$C$7</f>
        <v>1.6856443752195638E-3</v>
      </c>
      <c r="AM39" s="34">
        <f>$N$28/'Fixed data'!$C$7</f>
        <v>1.6856443752195638E-3</v>
      </c>
      <c r="AN39" s="34">
        <f>$N$28/'Fixed data'!$C$7</f>
        <v>1.6856443752195638E-3</v>
      </c>
      <c r="AO39" s="34">
        <f>$N$28/'Fixed data'!$C$7</f>
        <v>1.6856443752195638E-3</v>
      </c>
      <c r="AP39" s="34">
        <f>$N$28/'Fixed data'!$C$7</f>
        <v>1.6856443752195638E-3</v>
      </c>
      <c r="AQ39" s="34">
        <f>$N$28/'Fixed data'!$C$7</f>
        <v>1.6856443752195638E-3</v>
      </c>
      <c r="AR39" s="34">
        <f>$N$28/'Fixed data'!$C$7</f>
        <v>1.6856443752195638E-3</v>
      </c>
      <c r="AS39" s="34">
        <f>$N$28/'Fixed data'!$C$7</f>
        <v>1.6856443752195638E-3</v>
      </c>
      <c r="AT39" s="34">
        <f>$N$28/'Fixed data'!$C$7</f>
        <v>1.6856443752195638E-3</v>
      </c>
      <c r="AU39" s="34">
        <f>$N$28/'Fixed data'!$C$7</f>
        <v>1.6856443752195638E-3</v>
      </c>
      <c r="AV39" s="34">
        <f>$N$28/'Fixed data'!$C$7</f>
        <v>1.6856443752195638E-3</v>
      </c>
      <c r="AW39" s="34">
        <f>$N$28/'Fixed data'!$C$7</f>
        <v>1.6856443752195638E-3</v>
      </c>
      <c r="AX39" s="34">
        <f>$N$28/'Fixed data'!$C$7</f>
        <v>1.6856443752195638E-3</v>
      </c>
      <c r="AY39" s="34">
        <f>$N$28/'Fixed data'!$C$7</f>
        <v>1.6856443752195638E-3</v>
      </c>
      <c r="AZ39" s="34">
        <f>$N$28/'Fixed data'!$C$7</f>
        <v>1.6856443752195638E-3</v>
      </c>
      <c r="BA39" s="34">
        <f>$N$28/'Fixed data'!$C$7</f>
        <v>1.6856443752195638E-3</v>
      </c>
      <c r="BB39" s="34">
        <f>$N$28/'Fixed data'!$C$7</f>
        <v>1.6856443752195638E-3</v>
      </c>
      <c r="BC39" s="34">
        <f>$N$28/'Fixed data'!$C$7</f>
        <v>1.6856443752195638E-3</v>
      </c>
      <c r="BD39" s="34">
        <f>$N$28/'Fixed data'!$C$7</f>
        <v>1.6856443752195638E-3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1.8333373932181453E-3</v>
      </c>
      <c r="Q40" s="34">
        <f>$O$28/'Fixed data'!$C$7</f>
        <v>1.8333373932181453E-3</v>
      </c>
      <c r="R40" s="34">
        <f>$O$28/'Fixed data'!$C$7</f>
        <v>1.8333373932181453E-3</v>
      </c>
      <c r="S40" s="34">
        <f>$O$28/'Fixed data'!$C$7</f>
        <v>1.8333373932181453E-3</v>
      </c>
      <c r="T40" s="34">
        <f>$O$28/'Fixed data'!$C$7</f>
        <v>1.8333373932181453E-3</v>
      </c>
      <c r="U40" s="34">
        <f>$O$28/'Fixed data'!$C$7</f>
        <v>1.8333373932181453E-3</v>
      </c>
      <c r="V40" s="34">
        <f>$O$28/'Fixed data'!$C$7</f>
        <v>1.8333373932181453E-3</v>
      </c>
      <c r="W40" s="34">
        <f>$O$28/'Fixed data'!$C$7</f>
        <v>1.8333373932181453E-3</v>
      </c>
      <c r="X40" s="34">
        <f>$O$28/'Fixed data'!$C$7</f>
        <v>1.8333373932181453E-3</v>
      </c>
      <c r="Y40" s="34">
        <f>$O$28/'Fixed data'!$C$7</f>
        <v>1.8333373932181453E-3</v>
      </c>
      <c r="Z40" s="34">
        <f>$O$28/'Fixed data'!$C$7</f>
        <v>1.8333373932181453E-3</v>
      </c>
      <c r="AA40" s="34">
        <f>$O$28/'Fixed data'!$C$7</f>
        <v>1.8333373932181453E-3</v>
      </c>
      <c r="AB40" s="34">
        <f>$O$28/'Fixed data'!$C$7</f>
        <v>1.8333373932181453E-3</v>
      </c>
      <c r="AC40" s="34">
        <f>$O$28/'Fixed data'!$C$7</f>
        <v>1.8333373932181453E-3</v>
      </c>
      <c r="AD40" s="34">
        <f>$O$28/'Fixed data'!$C$7</f>
        <v>1.8333373932181453E-3</v>
      </c>
      <c r="AE40" s="34">
        <f>$O$28/'Fixed data'!$C$7</f>
        <v>1.8333373932181453E-3</v>
      </c>
      <c r="AF40" s="34">
        <f>$O$28/'Fixed data'!$C$7</f>
        <v>1.8333373932181453E-3</v>
      </c>
      <c r="AG40" s="34">
        <f>$O$28/'Fixed data'!$C$7</f>
        <v>1.8333373932181453E-3</v>
      </c>
      <c r="AH40" s="34">
        <f>$O$28/'Fixed data'!$C$7</f>
        <v>1.8333373932181453E-3</v>
      </c>
      <c r="AI40" s="34">
        <f>$O$28/'Fixed data'!$C$7</f>
        <v>1.8333373932181453E-3</v>
      </c>
      <c r="AJ40" s="34">
        <f>$O$28/'Fixed data'!$C$7</f>
        <v>1.8333373932181453E-3</v>
      </c>
      <c r="AK40" s="34">
        <f>$O$28/'Fixed data'!$C$7</f>
        <v>1.8333373932181453E-3</v>
      </c>
      <c r="AL40" s="34">
        <f>$O$28/'Fixed data'!$C$7</f>
        <v>1.8333373932181453E-3</v>
      </c>
      <c r="AM40" s="34">
        <f>$O$28/'Fixed data'!$C$7</f>
        <v>1.8333373932181453E-3</v>
      </c>
      <c r="AN40" s="34">
        <f>$O$28/'Fixed data'!$C$7</f>
        <v>1.8333373932181453E-3</v>
      </c>
      <c r="AO40" s="34">
        <f>$O$28/'Fixed data'!$C$7</f>
        <v>1.8333373932181453E-3</v>
      </c>
      <c r="AP40" s="34">
        <f>$O$28/'Fixed data'!$C$7</f>
        <v>1.8333373932181453E-3</v>
      </c>
      <c r="AQ40" s="34">
        <f>$O$28/'Fixed data'!$C$7</f>
        <v>1.8333373932181453E-3</v>
      </c>
      <c r="AR40" s="34">
        <f>$O$28/'Fixed data'!$C$7</f>
        <v>1.8333373932181453E-3</v>
      </c>
      <c r="AS40" s="34">
        <f>$O$28/'Fixed data'!$C$7</f>
        <v>1.8333373932181453E-3</v>
      </c>
      <c r="AT40" s="34">
        <f>$O$28/'Fixed data'!$C$7</f>
        <v>1.8333373932181453E-3</v>
      </c>
      <c r="AU40" s="34">
        <f>$O$28/'Fixed data'!$C$7</f>
        <v>1.8333373932181453E-3</v>
      </c>
      <c r="AV40" s="34">
        <f>$O$28/'Fixed data'!$C$7</f>
        <v>1.8333373932181453E-3</v>
      </c>
      <c r="AW40" s="34">
        <f>$O$28/'Fixed data'!$C$7</f>
        <v>1.8333373932181453E-3</v>
      </c>
      <c r="AX40" s="34">
        <f>$O$28/'Fixed data'!$C$7</f>
        <v>1.8333373932181453E-3</v>
      </c>
      <c r="AY40" s="34">
        <f>$O$28/'Fixed data'!$C$7</f>
        <v>1.8333373932181453E-3</v>
      </c>
      <c r="AZ40" s="34">
        <f>$O$28/'Fixed data'!$C$7</f>
        <v>1.8333373932181453E-3</v>
      </c>
      <c r="BA40" s="34">
        <f>$O$28/'Fixed data'!$C$7</f>
        <v>1.8333373932181453E-3</v>
      </c>
      <c r="BB40" s="34">
        <f>$O$28/'Fixed data'!$C$7</f>
        <v>1.8333373932181453E-3</v>
      </c>
      <c r="BC40" s="34">
        <f>$O$28/'Fixed data'!$C$7</f>
        <v>1.8333373932181453E-3</v>
      </c>
      <c r="BD40" s="34">
        <f>$O$28/'Fixed data'!$C$7</f>
        <v>1.8333373932181453E-3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1.9768242545167344E-3</v>
      </c>
      <c r="R41" s="34">
        <f>$P$28/'Fixed data'!$C$7</f>
        <v>1.9768242545167344E-3</v>
      </c>
      <c r="S41" s="34">
        <f>$P$28/'Fixed data'!$C$7</f>
        <v>1.9768242545167344E-3</v>
      </c>
      <c r="T41" s="34">
        <f>$P$28/'Fixed data'!$C$7</f>
        <v>1.9768242545167344E-3</v>
      </c>
      <c r="U41" s="34">
        <f>$P$28/'Fixed data'!$C$7</f>
        <v>1.9768242545167344E-3</v>
      </c>
      <c r="V41" s="34">
        <f>$P$28/'Fixed data'!$C$7</f>
        <v>1.9768242545167344E-3</v>
      </c>
      <c r="W41" s="34">
        <f>$P$28/'Fixed data'!$C$7</f>
        <v>1.9768242545167344E-3</v>
      </c>
      <c r="X41" s="34">
        <f>$P$28/'Fixed data'!$C$7</f>
        <v>1.9768242545167344E-3</v>
      </c>
      <c r="Y41" s="34">
        <f>$P$28/'Fixed data'!$C$7</f>
        <v>1.9768242545167344E-3</v>
      </c>
      <c r="Z41" s="34">
        <f>$P$28/'Fixed data'!$C$7</f>
        <v>1.9768242545167344E-3</v>
      </c>
      <c r="AA41" s="34">
        <f>$P$28/'Fixed data'!$C$7</f>
        <v>1.9768242545167344E-3</v>
      </c>
      <c r="AB41" s="34">
        <f>$P$28/'Fixed data'!$C$7</f>
        <v>1.9768242545167344E-3</v>
      </c>
      <c r="AC41" s="34">
        <f>$P$28/'Fixed data'!$C$7</f>
        <v>1.9768242545167344E-3</v>
      </c>
      <c r="AD41" s="34">
        <f>$P$28/'Fixed data'!$C$7</f>
        <v>1.9768242545167344E-3</v>
      </c>
      <c r="AE41" s="34">
        <f>$P$28/'Fixed data'!$C$7</f>
        <v>1.9768242545167344E-3</v>
      </c>
      <c r="AF41" s="34">
        <f>$P$28/'Fixed data'!$C$7</f>
        <v>1.9768242545167344E-3</v>
      </c>
      <c r="AG41" s="34">
        <f>$P$28/'Fixed data'!$C$7</f>
        <v>1.9768242545167344E-3</v>
      </c>
      <c r="AH41" s="34">
        <f>$P$28/'Fixed data'!$C$7</f>
        <v>1.9768242545167344E-3</v>
      </c>
      <c r="AI41" s="34">
        <f>$P$28/'Fixed data'!$C$7</f>
        <v>1.9768242545167344E-3</v>
      </c>
      <c r="AJ41" s="34">
        <f>$P$28/'Fixed data'!$C$7</f>
        <v>1.9768242545167344E-3</v>
      </c>
      <c r="AK41" s="34">
        <f>$P$28/'Fixed data'!$C$7</f>
        <v>1.9768242545167344E-3</v>
      </c>
      <c r="AL41" s="34">
        <f>$P$28/'Fixed data'!$C$7</f>
        <v>1.9768242545167344E-3</v>
      </c>
      <c r="AM41" s="34">
        <f>$P$28/'Fixed data'!$C$7</f>
        <v>1.9768242545167344E-3</v>
      </c>
      <c r="AN41" s="34">
        <f>$P$28/'Fixed data'!$C$7</f>
        <v>1.9768242545167344E-3</v>
      </c>
      <c r="AO41" s="34">
        <f>$P$28/'Fixed data'!$C$7</f>
        <v>1.9768242545167344E-3</v>
      </c>
      <c r="AP41" s="34">
        <f>$P$28/'Fixed data'!$C$7</f>
        <v>1.9768242545167344E-3</v>
      </c>
      <c r="AQ41" s="34">
        <f>$P$28/'Fixed data'!$C$7</f>
        <v>1.9768242545167344E-3</v>
      </c>
      <c r="AR41" s="34">
        <f>$P$28/'Fixed data'!$C$7</f>
        <v>1.9768242545167344E-3</v>
      </c>
      <c r="AS41" s="34">
        <f>$P$28/'Fixed data'!$C$7</f>
        <v>1.9768242545167344E-3</v>
      </c>
      <c r="AT41" s="34">
        <f>$P$28/'Fixed data'!$C$7</f>
        <v>1.9768242545167344E-3</v>
      </c>
      <c r="AU41" s="34">
        <f>$P$28/'Fixed data'!$C$7</f>
        <v>1.9768242545167344E-3</v>
      </c>
      <c r="AV41" s="34">
        <f>$P$28/'Fixed data'!$C$7</f>
        <v>1.9768242545167344E-3</v>
      </c>
      <c r="AW41" s="34">
        <f>$P$28/'Fixed data'!$C$7</f>
        <v>1.9768242545167344E-3</v>
      </c>
      <c r="AX41" s="34">
        <f>$P$28/'Fixed data'!$C$7</f>
        <v>1.9768242545167344E-3</v>
      </c>
      <c r="AY41" s="34">
        <f>$P$28/'Fixed data'!$C$7</f>
        <v>1.9768242545167344E-3</v>
      </c>
      <c r="AZ41" s="34">
        <f>$P$28/'Fixed data'!$C$7</f>
        <v>1.9768242545167344E-3</v>
      </c>
      <c r="BA41" s="34">
        <f>$P$28/'Fixed data'!$C$7</f>
        <v>1.9768242545167344E-3</v>
      </c>
      <c r="BB41" s="34">
        <f>$P$28/'Fixed data'!$C$7</f>
        <v>1.9768242545167344E-3</v>
      </c>
      <c r="BC41" s="34">
        <f>$P$28/'Fixed data'!$C$7</f>
        <v>1.9768242545167344E-3</v>
      </c>
      <c r="BD41" s="34">
        <f>$P$28/'Fixed data'!$C$7</f>
        <v>1.9768242545167344E-3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2.0887996345091554E-3</v>
      </c>
      <c r="S42" s="34">
        <f>$Q$28/'Fixed data'!$C$7</f>
        <v>2.0887996345091554E-3</v>
      </c>
      <c r="T42" s="34">
        <f>$Q$28/'Fixed data'!$C$7</f>
        <v>2.0887996345091554E-3</v>
      </c>
      <c r="U42" s="34">
        <f>$Q$28/'Fixed data'!$C$7</f>
        <v>2.0887996345091554E-3</v>
      </c>
      <c r="V42" s="34">
        <f>$Q$28/'Fixed data'!$C$7</f>
        <v>2.0887996345091554E-3</v>
      </c>
      <c r="W42" s="34">
        <f>$Q$28/'Fixed data'!$C$7</f>
        <v>2.0887996345091554E-3</v>
      </c>
      <c r="X42" s="34">
        <f>$Q$28/'Fixed data'!$C$7</f>
        <v>2.0887996345091554E-3</v>
      </c>
      <c r="Y42" s="34">
        <f>$Q$28/'Fixed data'!$C$7</f>
        <v>2.0887996345091554E-3</v>
      </c>
      <c r="Z42" s="34">
        <f>$Q$28/'Fixed data'!$C$7</f>
        <v>2.0887996345091554E-3</v>
      </c>
      <c r="AA42" s="34">
        <f>$Q$28/'Fixed data'!$C$7</f>
        <v>2.0887996345091554E-3</v>
      </c>
      <c r="AB42" s="34">
        <f>$Q$28/'Fixed data'!$C$7</f>
        <v>2.0887996345091554E-3</v>
      </c>
      <c r="AC42" s="34">
        <f>$Q$28/'Fixed data'!$C$7</f>
        <v>2.0887996345091554E-3</v>
      </c>
      <c r="AD42" s="34">
        <f>$Q$28/'Fixed data'!$C$7</f>
        <v>2.0887996345091554E-3</v>
      </c>
      <c r="AE42" s="34">
        <f>$Q$28/'Fixed data'!$C$7</f>
        <v>2.0887996345091554E-3</v>
      </c>
      <c r="AF42" s="34">
        <f>$Q$28/'Fixed data'!$C$7</f>
        <v>2.0887996345091554E-3</v>
      </c>
      <c r="AG42" s="34">
        <f>$Q$28/'Fixed data'!$C$7</f>
        <v>2.0887996345091554E-3</v>
      </c>
      <c r="AH42" s="34">
        <f>$Q$28/'Fixed data'!$C$7</f>
        <v>2.0887996345091554E-3</v>
      </c>
      <c r="AI42" s="34">
        <f>$Q$28/'Fixed data'!$C$7</f>
        <v>2.0887996345091554E-3</v>
      </c>
      <c r="AJ42" s="34">
        <f>$Q$28/'Fixed data'!$C$7</f>
        <v>2.0887996345091554E-3</v>
      </c>
      <c r="AK42" s="34">
        <f>$Q$28/'Fixed data'!$C$7</f>
        <v>2.0887996345091554E-3</v>
      </c>
      <c r="AL42" s="34">
        <f>$Q$28/'Fixed data'!$C$7</f>
        <v>2.0887996345091554E-3</v>
      </c>
      <c r="AM42" s="34">
        <f>$Q$28/'Fixed data'!$C$7</f>
        <v>2.0887996345091554E-3</v>
      </c>
      <c r="AN42" s="34">
        <f>$Q$28/'Fixed data'!$C$7</f>
        <v>2.0887996345091554E-3</v>
      </c>
      <c r="AO42" s="34">
        <f>$Q$28/'Fixed data'!$C$7</f>
        <v>2.0887996345091554E-3</v>
      </c>
      <c r="AP42" s="34">
        <f>$Q$28/'Fixed data'!$C$7</f>
        <v>2.0887996345091554E-3</v>
      </c>
      <c r="AQ42" s="34">
        <f>$Q$28/'Fixed data'!$C$7</f>
        <v>2.0887996345091554E-3</v>
      </c>
      <c r="AR42" s="34">
        <f>$Q$28/'Fixed data'!$C$7</f>
        <v>2.0887996345091554E-3</v>
      </c>
      <c r="AS42" s="34">
        <f>$Q$28/'Fixed data'!$C$7</f>
        <v>2.0887996345091554E-3</v>
      </c>
      <c r="AT42" s="34">
        <f>$Q$28/'Fixed data'!$C$7</f>
        <v>2.0887996345091554E-3</v>
      </c>
      <c r="AU42" s="34">
        <f>$Q$28/'Fixed data'!$C$7</f>
        <v>2.0887996345091554E-3</v>
      </c>
      <c r="AV42" s="34">
        <f>$Q$28/'Fixed data'!$C$7</f>
        <v>2.0887996345091554E-3</v>
      </c>
      <c r="AW42" s="34">
        <f>$Q$28/'Fixed data'!$C$7</f>
        <v>2.0887996345091554E-3</v>
      </c>
      <c r="AX42" s="34">
        <f>$Q$28/'Fixed data'!$C$7</f>
        <v>2.0887996345091554E-3</v>
      </c>
      <c r="AY42" s="34">
        <f>$Q$28/'Fixed data'!$C$7</f>
        <v>2.0887996345091554E-3</v>
      </c>
      <c r="AZ42" s="34">
        <f>$Q$28/'Fixed data'!$C$7</f>
        <v>2.0887996345091554E-3</v>
      </c>
      <c r="BA42" s="34">
        <f>$Q$28/'Fixed data'!$C$7</f>
        <v>2.0887996345091554E-3</v>
      </c>
      <c r="BB42" s="34">
        <f>$Q$28/'Fixed data'!$C$7</f>
        <v>2.0887996345091554E-3</v>
      </c>
      <c r="BC42" s="34">
        <f>$Q$28/'Fixed data'!$C$7</f>
        <v>2.0887996345091554E-3</v>
      </c>
      <c r="BD42" s="34">
        <f>$Q$28/'Fixed data'!$C$7</f>
        <v>2.0887996345091554E-3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2.1924326323325394E-3</v>
      </c>
      <c r="T43" s="34">
        <f>$R$28/'Fixed data'!$C$7</f>
        <v>2.1924326323325394E-3</v>
      </c>
      <c r="U43" s="34">
        <f>$R$28/'Fixed data'!$C$7</f>
        <v>2.1924326323325394E-3</v>
      </c>
      <c r="V43" s="34">
        <f>$R$28/'Fixed data'!$C$7</f>
        <v>2.1924326323325394E-3</v>
      </c>
      <c r="W43" s="34">
        <f>$R$28/'Fixed data'!$C$7</f>
        <v>2.1924326323325394E-3</v>
      </c>
      <c r="X43" s="34">
        <f>$R$28/'Fixed data'!$C$7</f>
        <v>2.1924326323325394E-3</v>
      </c>
      <c r="Y43" s="34">
        <f>$R$28/'Fixed data'!$C$7</f>
        <v>2.1924326323325394E-3</v>
      </c>
      <c r="Z43" s="34">
        <f>$R$28/'Fixed data'!$C$7</f>
        <v>2.1924326323325394E-3</v>
      </c>
      <c r="AA43" s="34">
        <f>$R$28/'Fixed data'!$C$7</f>
        <v>2.1924326323325394E-3</v>
      </c>
      <c r="AB43" s="34">
        <f>$R$28/'Fixed data'!$C$7</f>
        <v>2.1924326323325394E-3</v>
      </c>
      <c r="AC43" s="34">
        <f>$R$28/'Fixed data'!$C$7</f>
        <v>2.1924326323325394E-3</v>
      </c>
      <c r="AD43" s="34">
        <f>$R$28/'Fixed data'!$C$7</f>
        <v>2.1924326323325394E-3</v>
      </c>
      <c r="AE43" s="34">
        <f>$R$28/'Fixed data'!$C$7</f>
        <v>2.1924326323325394E-3</v>
      </c>
      <c r="AF43" s="34">
        <f>$R$28/'Fixed data'!$C$7</f>
        <v>2.1924326323325394E-3</v>
      </c>
      <c r="AG43" s="34">
        <f>$R$28/'Fixed data'!$C$7</f>
        <v>2.1924326323325394E-3</v>
      </c>
      <c r="AH43" s="34">
        <f>$R$28/'Fixed data'!$C$7</f>
        <v>2.1924326323325394E-3</v>
      </c>
      <c r="AI43" s="34">
        <f>$R$28/'Fixed data'!$C$7</f>
        <v>2.1924326323325394E-3</v>
      </c>
      <c r="AJ43" s="34">
        <f>$R$28/'Fixed data'!$C$7</f>
        <v>2.1924326323325394E-3</v>
      </c>
      <c r="AK43" s="34">
        <f>$R$28/'Fixed data'!$C$7</f>
        <v>2.1924326323325394E-3</v>
      </c>
      <c r="AL43" s="34">
        <f>$R$28/'Fixed data'!$C$7</f>
        <v>2.1924326323325394E-3</v>
      </c>
      <c r="AM43" s="34">
        <f>$R$28/'Fixed data'!$C$7</f>
        <v>2.1924326323325394E-3</v>
      </c>
      <c r="AN43" s="34">
        <f>$R$28/'Fixed data'!$C$7</f>
        <v>2.1924326323325394E-3</v>
      </c>
      <c r="AO43" s="34">
        <f>$R$28/'Fixed data'!$C$7</f>
        <v>2.1924326323325394E-3</v>
      </c>
      <c r="AP43" s="34">
        <f>$R$28/'Fixed data'!$C$7</f>
        <v>2.1924326323325394E-3</v>
      </c>
      <c r="AQ43" s="34">
        <f>$R$28/'Fixed data'!$C$7</f>
        <v>2.1924326323325394E-3</v>
      </c>
      <c r="AR43" s="34">
        <f>$R$28/'Fixed data'!$C$7</f>
        <v>2.1924326323325394E-3</v>
      </c>
      <c r="AS43" s="34">
        <f>$R$28/'Fixed data'!$C$7</f>
        <v>2.1924326323325394E-3</v>
      </c>
      <c r="AT43" s="34">
        <f>$R$28/'Fixed data'!$C$7</f>
        <v>2.1924326323325394E-3</v>
      </c>
      <c r="AU43" s="34">
        <f>$R$28/'Fixed data'!$C$7</f>
        <v>2.1924326323325394E-3</v>
      </c>
      <c r="AV43" s="34">
        <f>$R$28/'Fixed data'!$C$7</f>
        <v>2.1924326323325394E-3</v>
      </c>
      <c r="AW43" s="34">
        <f>$R$28/'Fixed data'!$C$7</f>
        <v>2.1924326323325394E-3</v>
      </c>
      <c r="AX43" s="34">
        <f>$R$28/'Fixed data'!$C$7</f>
        <v>2.1924326323325394E-3</v>
      </c>
      <c r="AY43" s="34">
        <f>$R$28/'Fixed data'!$C$7</f>
        <v>2.1924326323325394E-3</v>
      </c>
      <c r="AZ43" s="34">
        <f>$R$28/'Fixed data'!$C$7</f>
        <v>2.1924326323325394E-3</v>
      </c>
      <c r="BA43" s="34">
        <f>$R$28/'Fixed data'!$C$7</f>
        <v>2.1924326323325394E-3</v>
      </c>
      <c r="BB43" s="34">
        <f>$R$28/'Fixed data'!$C$7</f>
        <v>2.1924326323325394E-3</v>
      </c>
      <c r="BC43" s="34">
        <f>$R$28/'Fixed data'!$C$7</f>
        <v>2.1924326323325394E-3</v>
      </c>
      <c r="BD43" s="34">
        <f>$R$28/'Fixed data'!$C$7</f>
        <v>2.1924326323325394E-3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2.2147418610113834E-3</v>
      </c>
      <c r="U44" s="34">
        <f>$S$28/'Fixed data'!$C$7</f>
        <v>2.2147418610113834E-3</v>
      </c>
      <c r="V44" s="34">
        <f>$S$28/'Fixed data'!$C$7</f>
        <v>2.2147418610113834E-3</v>
      </c>
      <c r="W44" s="34">
        <f>$S$28/'Fixed data'!$C$7</f>
        <v>2.2147418610113834E-3</v>
      </c>
      <c r="X44" s="34">
        <f>$S$28/'Fixed data'!$C$7</f>
        <v>2.2147418610113834E-3</v>
      </c>
      <c r="Y44" s="34">
        <f>$S$28/'Fixed data'!$C$7</f>
        <v>2.2147418610113834E-3</v>
      </c>
      <c r="Z44" s="34">
        <f>$S$28/'Fixed data'!$C$7</f>
        <v>2.2147418610113834E-3</v>
      </c>
      <c r="AA44" s="34">
        <f>$S$28/'Fixed data'!$C$7</f>
        <v>2.2147418610113834E-3</v>
      </c>
      <c r="AB44" s="34">
        <f>$S$28/'Fixed data'!$C$7</f>
        <v>2.2147418610113834E-3</v>
      </c>
      <c r="AC44" s="34">
        <f>$S$28/'Fixed data'!$C$7</f>
        <v>2.2147418610113834E-3</v>
      </c>
      <c r="AD44" s="34">
        <f>$S$28/'Fixed data'!$C$7</f>
        <v>2.2147418610113834E-3</v>
      </c>
      <c r="AE44" s="34">
        <f>$S$28/'Fixed data'!$C$7</f>
        <v>2.2147418610113834E-3</v>
      </c>
      <c r="AF44" s="34">
        <f>$S$28/'Fixed data'!$C$7</f>
        <v>2.2147418610113834E-3</v>
      </c>
      <c r="AG44" s="34">
        <f>$S$28/'Fixed data'!$C$7</f>
        <v>2.2147418610113834E-3</v>
      </c>
      <c r="AH44" s="34">
        <f>$S$28/'Fixed data'!$C$7</f>
        <v>2.2147418610113834E-3</v>
      </c>
      <c r="AI44" s="34">
        <f>$S$28/'Fixed data'!$C$7</f>
        <v>2.2147418610113834E-3</v>
      </c>
      <c r="AJ44" s="34">
        <f>$S$28/'Fixed data'!$C$7</f>
        <v>2.2147418610113834E-3</v>
      </c>
      <c r="AK44" s="34">
        <f>$S$28/'Fixed data'!$C$7</f>
        <v>2.2147418610113834E-3</v>
      </c>
      <c r="AL44" s="34">
        <f>$S$28/'Fixed data'!$C$7</f>
        <v>2.2147418610113834E-3</v>
      </c>
      <c r="AM44" s="34">
        <f>$S$28/'Fixed data'!$C$7</f>
        <v>2.2147418610113834E-3</v>
      </c>
      <c r="AN44" s="34">
        <f>$S$28/'Fixed data'!$C$7</f>
        <v>2.2147418610113834E-3</v>
      </c>
      <c r="AO44" s="34">
        <f>$S$28/'Fixed data'!$C$7</f>
        <v>2.2147418610113834E-3</v>
      </c>
      <c r="AP44" s="34">
        <f>$S$28/'Fixed data'!$C$7</f>
        <v>2.2147418610113834E-3</v>
      </c>
      <c r="AQ44" s="34">
        <f>$S$28/'Fixed data'!$C$7</f>
        <v>2.2147418610113834E-3</v>
      </c>
      <c r="AR44" s="34">
        <f>$S$28/'Fixed data'!$C$7</f>
        <v>2.2147418610113834E-3</v>
      </c>
      <c r="AS44" s="34">
        <f>$S$28/'Fixed data'!$C$7</f>
        <v>2.2147418610113834E-3</v>
      </c>
      <c r="AT44" s="34">
        <f>$S$28/'Fixed data'!$C$7</f>
        <v>2.2147418610113834E-3</v>
      </c>
      <c r="AU44" s="34">
        <f>$S$28/'Fixed data'!$C$7</f>
        <v>2.2147418610113834E-3</v>
      </c>
      <c r="AV44" s="34">
        <f>$S$28/'Fixed data'!$C$7</f>
        <v>2.2147418610113834E-3</v>
      </c>
      <c r="AW44" s="34">
        <f>$S$28/'Fixed data'!$C$7</f>
        <v>2.2147418610113834E-3</v>
      </c>
      <c r="AX44" s="34">
        <f>$S$28/'Fixed data'!$C$7</f>
        <v>2.2147418610113834E-3</v>
      </c>
      <c r="AY44" s="34">
        <f>$S$28/'Fixed data'!$C$7</f>
        <v>2.2147418610113834E-3</v>
      </c>
      <c r="AZ44" s="34">
        <f>$S$28/'Fixed data'!$C$7</f>
        <v>2.2147418610113834E-3</v>
      </c>
      <c r="BA44" s="34">
        <f>$S$28/'Fixed data'!$C$7</f>
        <v>2.2147418610113834E-3</v>
      </c>
      <c r="BB44" s="34">
        <f>$S$28/'Fixed data'!$C$7</f>
        <v>2.2147418610113834E-3</v>
      </c>
      <c r="BC44" s="34">
        <f>$S$28/'Fixed data'!$C$7</f>
        <v>2.2147418610113834E-3</v>
      </c>
      <c r="BD44" s="34">
        <f>$S$28/'Fixed data'!$C$7</f>
        <v>2.2147418610113834E-3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2.2317294608920749E-3</v>
      </c>
      <c r="V45" s="34">
        <f>$T$28/'Fixed data'!$C$7</f>
        <v>2.2317294608920749E-3</v>
      </c>
      <c r="W45" s="34">
        <f>$T$28/'Fixed data'!$C$7</f>
        <v>2.2317294608920749E-3</v>
      </c>
      <c r="X45" s="34">
        <f>$T$28/'Fixed data'!$C$7</f>
        <v>2.2317294608920749E-3</v>
      </c>
      <c r="Y45" s="34">
        <f>$T$28/'Fixed data'!$C$7</f>
        <v>2.2317294608920749E-3</v>
      </c>
      <c r="Z45" s="34">
        <f>$T$28/'Fixed data'!$C$7</f>
        <v>2.2317294608920749E-3</v>
      </c>
      <c r="AA45" s="34">
        <f>$T$28/'Fixed data'!$C$7</f>
        <v>2.2317294608920749E-3</v>
      </c>
      <c r="AB45" s="34">
        <f>$T$28/'Fixed data'!$C$7</f>
        <v>2.2317294608920749E-3</v>
      </c>
      <c r="AC45" s="34">
        <f>$T$28/'Fixed data'!$C$7</f>
        <v>2.2317294608920749E-3</v>
      </c>
      <c r="AD45" s="34">
        <f>$T$28/'Fixed data'!$C$7</f>
        <v>2.2317294608920749E-3</v>
      </c>
      <c r="AE45" s="34">
        <f>$T$28/'Fixed data'!$C$7</f>
        <v>2.2317294608920749E-3</v>
      </c>
      <c r="AF45" s="34">
        <f>$T$28/'Fixed data'!$C$7</f>
        <v>2.2317294608920749E-3</v>
      </c>
      <c r="AG45" s="34">
        <f>$T$28/'Fixed data'!$C$7</f>
        <v>2.2317294608920749E-3</v>
      </c>
      <c r="AH45" s="34">
        <f>$T$28/'Fixed data'!$C$7</f>
        <v>2.2317294608920749E-3</v>
      </c>
      <c r="AI45" s="34">
        <f>$T$28/'Fixed data'!$C$7</f>
        <v>2.2317294608920749E-3</v>
      </c>
      <c r="AJ45" s="34">
        <f>$T$28/'Fixed data'!$C$7</f>
        <v>2.2317294608920749E-3</v>
      </c>
      <c r="AK45" s="34">
        <f>$T$28/'Fixed data'!$C$7</f>
        <v>2.2317294608920749E-3</v>
      </c>
      <c r="AL45" s="34">
        <f>$T$28/'Fixed data'!$C$7</f>
        <v>2.2317294608920749E-3</v>
      </c>
      <c r="AM45" s="34">
        <f>$T$28/'Fixed data'!$C$7</f>
        <v>2.2317294608920749E-3</v>
      </c>
      <c r="AN45" s="34">
        <f>$T$28/'Fixed data'!$C$7</f>
        <v>2.2317294608920749E-3</v>
      </c>
      <c r="AO45" s="34">
        <f>$T$28/'Fixed data'!$C$7</f>
        <v>2.2317294608920749E-3</v>
      </c>
      <c r="AP45" s="34">
        <f>$T$28/'Fixed data'!$C$7</f>
        <v>2.2317294608920749E-3</v>
      </c>
      <c r="AQ45" s="34">
        <f>$T$28/'Fixed data'!$C$7</f>
        <v>2.2317294608920749E-3</v>
      </c>
      <c r="AR45" s="34">
        <f>$T$28/'Fixed data'!$C$7</f>
        <v>2.2317294608920749E-3</v>
      </c>
      <c r="AS45" s="34">
        <f>$T$28/'Fixed data'!$C$7</f>
        <v>2.2317294608920749E-3</v>
      </c>
      <c r="AT45" s="34">
        <f>$T$28/'Fixed data'!$C$7</f>
        <v>2.2317294608920749E-3</v>
      </c>
      <c r="AU45" s="34">
        <f>$T$28/'Fixed data'!$C$7</f>
        <v>2.2317294608920749E-3</v>
      </c>
      <c r="AV45" s="34">
        <f>$T$28/'Fixed data'!$C$7</f>
        <v>2.2317294608920749E-3</v>
      </c>
      <c r="AW45" s="34">
        <f>$T$28/'Fixed data'!$C$7</f>
        <v>2.2317294608920749E-3</v>
      </c>
      <c r="AX45" s="34">
        <f>$T$28/'Fixed data'!$C$7</f>
        <v>2.2317294608920749E-3</v>
      </c>
      <c r="AY45" s="34">
        <f>$T$28/'Fixed data'!$C$7</f>
        <v>2.2317294608920749E-3</v>
      </c>
      <c r="AZ45" s="34">
        <f>$T$28/'Fixed data'!$C$7</f>
        <v>2.2317294608920749E-3</v>
      </c>
      <c r="BA45" s="34">
        <f>$T$28/'Fixed data'!$C$7</f>
        <v>2.2317294608920749E-3</v>
      </c>
      <c r="BB45" s="34">
        <f>$T$28/'Fixed data'!$C$7</f>
        <v>2.2317294608920749E-3</v>
      </c>
      <c r="BC45" s="34">
        <f>$T$28/'Fixed data'!$C$7</f>
        <v>2.2317294608920749E-3</v>
      </c>
      <c r="BD45" s="34">
        <f>$T$28/'Fixed data'!$C$7</f>
        <v>2.2317294608920749E-3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2.2322916943692201E-3</v>
      </c>
      <c r="W46" s="34">
        <f>$U$28/'Fixed data'!$C$7</f>
        <v>2.2322916943692201E-3</v>
      </c>
      <c r="X46" s="34">
        <f>$U$28/'Fixed data'!$C$7</f>
        <v>2.2322916943692201E-3</v>
      </c>
      <c r="Y46" s="34">
        <f>$U$28/'Fixed data'!$C$7</f>
        <v>2.2322916943692201E-3</v>
      </c>
      <c r="Z46" s="34">
        <f>$U$28/'Fixed data'!$C$7</f>
        <v>2.2322916943692201E-3</v>
      </c>
      <c r="AA46" s="34">
        <f>$U$28/'Fixed data'!$C$7</f>
        <v>2.2322916943692201E-3</v>
      </c>
      <c r="AB46" s="34">
        <f>$U$28/'Fixed data'!$C$7</f>
        <v>2.2322916943692201E-3</v>
      </c>
      <c r="AC46" s="34">
        <f>$U$28/'Fixed data'!$C$7</f>
        <v>2.2322916943692201E-3</v>
      </c>
      <c r="AD46" s="34">
        <f>$U$28/'Fixed data'!$C$7</f>
        <v>2.2322916943692201E-3</v>
      </c>
      <c r="AE46" s="34">
        <f>$U$28/'Fixed data'!$C$7</f>
        <v>2.2322916943692201E-3</v>
      </c>
      <c r="AF46" s="34">
        <f>$U$28/'Fixed data'!$C$7</f>
        <v>2.2322916943692201E-3</v>
      </c>
      <c r="AG46" s="34">
        <f>$U$28/'Fixed data'!$C$7</f>
        <v>2.2322916943692201E-3</v>
      </c>
      <c r="AH46" s="34">
        <f>$U$28/'Fixed data'!$C$7</f>
        <v>2.2322916943692201E-3</v>
      </c>
      <c r="AI46" s="34">
        <f>$U$28/'Fixed data'!$C$7</f>
        <v>2.2322916943692201E-3</v>
      </c>
      <c r="AJ46" s="34">
        <f>$U$28/'Fixed data'!$C$7</f>
        <v>2.2322916943692201E-3</v>
      </c>
      <c r="AK46" s="34">
        <f>$U$28/'Fixed data'!$C$7</f>
        <v>2.2322916943692201E-3</v>
      </c>
      <c r="AL46" s="34">
        <f>$U$28/'Fixed data'!$C$7</f>
        <v>2.2322916943692201E-3</v>
      </c>
      <c r="AM46" s="34">
        <f>$U$28/'Fixed data'!$C$7</f>
        <v>2.2322916943692201E-3</v>
      </c>
      <c r="AN46" s="34">
        <f>$U$28/'Fixed data'!$C$7</f>
        <v>2.2322916943692201E-3</v>
      </c>
      <c r="AO46" s="34">
        <f>$U$28/'Fixed data'!$C$7</f>
        <v>2.2322916943692201E-3</v>
      </c>
      <c r="AP46" s="34">
        <f>$U$28/'Fixed data'!$C$7</f>
        <v>2.2322916943692201E-3</v>
      </c>
      <c r="AQ46" s="34">
        <f>$U$28/'Fixed data'!$C$7</f>
        <v>2.2322916943692201E-3</v>
      </c>
      <c r="AR46" s="34">
        <f>$U$28/'Fixed data'!$C$7</f>
        <v>2.2322916943692201E-3</v>
      </c>
      <c r="AS46" s="34">
        <f>$U$28/'Fixed data'!$C$7</f>
        <v>2.2322916943692201E-3</v>
      </c>
      <c r="AT46" s="34">
        <f>$U$28/'Fixed data'!$C$7</f>
        <v>2.2322916943692201E-3</v>
      </c>
      <c r="AU46" s="34">
        <f>$U$28/'Fixed data'!$C$7</f>
        <v>2.2322916943692201E-3</v>
      </c>
      <c r="AV46" s="34">
        <f>$U$28/'Fixed data'!$C$7</f>
        <v>2.2322916943692201E-3</v>
      </c>
      <c r="AW46" s="34">
        <f>$U$28/'Fixed data'!$C$7</f>
        <v>2.2322916943692201E-3</v>
      </c>
      <c r="AX46" s="34">
        <f>$U$28/'Fixed data'!$C$7</f>
        <v>2.2322916943692201E-3</v>
      </c>
      <c r="AY46" s="34">
        <f>$U$28/'Fixed data'!$C$7</f>
        <v>2.2322916943692201E-3</v>
      </c>
      <c r="AZ46" s="34">
        <f>$U$28/'Fixed data'!$C$7</f>
        <v>2.2322916943692201E-3</v>
      </c>
      <c r="BA46" s="34">
        <f>$U$28/'Fixed data'!$C$7</f>
        <v>2.2322916943692201E-3</v>
      </c>
      <c r="BB46" s="34">
        <f>$U$28/'Fixed data'!$C$7</f>
        <v>2.2322916943692201E-3</v>
      </c>
      <c r="BC46" s="34">
        <f>$U$28/'Fixed data'!$C$7</f>
        <v>2.2322916943692201E-3</v>
      </c>
      <c r="BD46" s="34">
        <f>$U$28/'Fixed data'!$C$7</f>
        <v>2.2322916943692201E-3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2.2322916943692201E-3</v>
      </c>
      <c r="X47" s="34">
        <f>$V$28/'Fixed data'!$C$7</f>
        <v>2.2322916943692201E-3</v>
      </c>
      <c r="Y47" s="34">
        <f>$V$28/'Fixed data'!$C$7</f>
        <v>2.2322916943692201E-3</v>
      </c>
      <c r="Z47" s="34">
        <f>$V$28/'Fixed data'!$C$7</f>
        <v>2.2322916943692201E-3</v>
      </c>
      <c r="AA47" s="34">
        <f>$V$28/'Fixed data'!$C$7</f>
        <v>2.2322916943692201E-3</v>
      </c>
      <c r="AB47" s="34">
        <f>$V$28/'Fixed data'!$C$7</f>
        <v>2.2322916943692201E-3</v>
      </c>
      <c r="AC47" s="34">
        <f>$V$28/'Fixed data'!$C$7</f>
        <v>2.2322916943692201E-3</v>
      </c>
      <c r="AD47" s="34">
        <f>$V$28/'Fixed data'!$C$7</f>
        <v>2.2322916943692201E-3</v>
      </c>
      <c r="AE47" s="34">
        <f>$V$28/'Fixed data'!$C$7</f>
        <v>2.2322916943692201E-3</v>
      </c>
      <c r="AF47" s="34">
        <f>$V$28/'Fixed data'!$C$7</f>
        <v>2.2322916943692201E-3</v>
      </c>
      <c r="AG47" s="34">
        <f>$V$28/'Fixed data'!$C$7</f>
        <v>2.2322916943692201E-3</v>
      </c>
      <c r="AH47" s="34">
        <f>$V$28/'Fixed data'!$C$7</f>
        <v>2.2322916943692201E-3</v>
      </c>
      <c r="AI47" s="34">
        <f>$V$28/'Fixed data'!$C$7</f>
        <v>2.2322916943692201E-3</v>
      </c>
      <c r="AJ47" s="34">
        <f>$V$28/'Fixed data'!$C$7</f>
        <v>2.2322916943692201E-3</v>
      </c>
      <c r="AK47" s="34">
        <f>$V$28/'Fixed data'!$C$7</f>
        <v>2.2322916943692201E-3</v>
      </c>
      <c r="AL47" s="34">
        <f>$V$28/'Fixed data'!$C$7</f>
        <v>2.2322916943692201E-3</v>
      </c>
      <c r="AM47" s="34">
        <f>$V$28/'Fixed data'!$C$7</f>
        <v>2.2322916943692201E-3</v>
      </c>
      <c r="AN47" s="34">
        <f>$V$28/'Fixed data'!$C$7</f>
        <v>2.2322916943692201E-3</v>
      </c>
      <c r="AO47" s="34">
        <f>$V$28/'Fixed data'!$C$7</f>
        <v>2.2322916943692201E-3</v>
      </c>
      <c r="AP47" s="34">
        <f>$V$28/'Fixed data'!$C$7</f>
        <v>2.2322916943692201E-3</v>
      </c>
      <c r="AQ47" s="34">
        <f>$V$28/'Fixed data'!$C$7</f>
        <v>2.2322916943692201E-3</v>
      </c>
      <c r="AR47" s="34">
        <f>$V$28/'Fixed data'!$C$7</f>
        <v>2.2322916943692201E-3</v>
      </c>
      <c r="AS47" s="34">
        <f>$V$28/'Fixed data'!$C$7</f>
        <v>2.2322916943692201E-3</v>
      </c>
      <c r="AT47" s="34">
        <f>$V$28/'Fixed data'!$C$7</f>
        <v>2.2322916943692201E-3</v>
      </c>
      <c r="AU47" s="34">
        <f>$V$28/'Fixed data'!$C$7</f>
        <v>2.2322916943692201E-3</v>
      </c>
      <c r="AV47" s="34">
        <f>$V$28/'Fixed data'!$C$7</f>
        <v>2.2322916943692201E-3</v>
      </c>
      <c r="AW47" s="34">
        <f>$V$28/'Fixed data'!$C$7</f>
        <v>2.2322916943692201E-3</v>
      </c>
      <c r="AX47" s="34">
        <f>$V$28/'Fixed data'!$C$7</f>
        <v>2.2322916943692201E-3</v>
      </c>
      <c r="AY47" s="34">
        <f>$V$28/'Fixed data'!$C$7</f>
        <v>2.2322916943692201E-3</v>
      </c>
      <c r="AZ47" s="34">
        <f>$V$28/'Fixed data'!$C$7</f>
        <v>2.2322916943692201E-3</v>
      </c>
      <c r="BA47" s="34">
        <f>$V$28/'Fixed data'!$C$7</f>
        <v>2.2322916943692201E-3</v>
      </c>
      <c r="BB47" s="34">
        <f>$V$28/'Fixed data'!$C$7</f>
        <v>2.2322916943692201E-3</v>
      </c>
      <c r="BC47" s="34">
        <f>$V$28/'Fixed data'!$C$7</f>
        <v>2.2322916943692201E-3</v>
      </c>
      <c r="BD47" s="34">
        <f>$V$28/'Fixed data'!$C$7</f>
        <v>2.2322916943692201E-3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2.2322916943692201E-3</v>
      </c>
      <c r="Y48" s="34">
        <f>$W$28/'Fixed data'!$C$7</f>
        <v>2.2322916943692201E-3</v>
      </c>
      <c r="Z48" s="34">
        <f>$W$28/'Fixed data'!$C$7</f>
        <v>2.2322916943692201E-3</v>
      </c>
      <c r="AA48" s="34">
        <f>$W$28/'Fixed data'!$C$7</f>
        <v>2.2322916943692201E-3</v>
      </c>
      <c r="AB48" s="34">
        <f>$W$28/'Fixed data'!$C$7</f>
        <v>2.2322916943692201E-3</v>
      </c>
      <c r="AC48" s="34">
        <f>$W$28/'Fixed data'!$C$7</f>
        <v>2.2322916943692201E-3</v>
      </c>
      <c r="AD48" s="34">
        <f>$W$28/'Fixed data'!$C$7</f>
        <v>2.2322916943692201E-3</v>
      </c>
      <c r="AE48" s="34">
        <f>$W$28/'Fixed data'!$C$7</f>
        <v>2.2322916943692201E-3</v>
      </c>
      <c r="AF48" s="34">
        <f>$W$28/'Fixed data'!$C$7</f>
        <v>2.2322916943692201E-3</v>
      </c>
      <c r="AG48" s="34">
        <f>$W$28/'Fixed data'!$C$7</f>
        <v>2.2322916943692201E-3</v>
      </c>
      <c r="AH48" s="34">
        <f>$W$28/'Fixed data'!$C$7</f>
        <v>2.2322916943692201E-3</v>
      </c>
      <c r="AI48" s="34">
        <f>$W$28/'Fixed data'!$C$7</f>
        <v>2.2322916943692201E-3</v>
      </c>
      <c r="AJ48" s="34">
        <f>$W$28/'Fixed data'!$C$7</f>
        <v>2.2322916943692201E-3</v>
      </c>
      <c r="AK48" s="34">
        <f>$W$28/'Fixed data'!$C$7</f>
        <v>2.2322916943692201E-3</v>
      </c>
      <c r="AL48" s="34">
        <f>$W$28/'Fixed data'!$C$7</f>
        <v>2.2322916943692201E-3</v>
      </c>
      <c r="AM48" s="34">
        <f>$W$28/'Fixed data'!$C$7</f>
        <v>2.2322916943692201E-3</v>
      </c>
      <c r="AN48" s="34">
        <f>$W$28/'Fixed data'!$C$7</f>
        <v>2.2322916943692201E-3</v>
      </c>
      <c r="AO48" s="34">
        <f>$W$28/'Fixed data'!$C$7</f>
        <v>2.2322916943692201E-3</v>
      </c>
      <c r="AP48" s="34">
        <f>$W$28/'Fixed data'!$C$7</f>
        <v>2.2322916943692201E-3</v>
      </c>
      <c r="AQ48" s="34">
        <f>$W$28/'Fixed data'!$C$7</f>
        <v>2.2322916943692201E-3</v>
      </c>
      <c r="AR48" s="34">
        <f>$W$28/'Fixed data'!$C$7</f>
        <v>2.2322916943692201E-3</v>
      </c>
      <c r="AS48" s="34">
        <f>$W$28/'Fixed data'!$C$7</f>
        <v>2.2322916943692201E-3</v>
      </c>
      <c r="AT48" s="34">
        <f>$W$28/'Fixed data'!$C$7</f>
        <v>2.2322916943692201E-3</v>
      </c>
      <c r="AU48" s="34">
        <f>$W$28/'Fixed data'!$C$7</f>
        <v>2.2322916943692201E-3</v>
      </c>
      <c r="AV48" s="34">
        <f>$W$28/'Fixed data'!$C$7</f>
        <v>2.2322916943692201E-3</v>
      </c>
      <c r="AW48" s="34">
        <f>$W$28/'Fixed data'!$C$7</f>
        <v>2.2322916943692201E-3</v>
      </c>
      <c r="AX48" s="34">
        <f>$W$28/'Fixed data'!$C$7</f>
        <v>2.2322916943692201E-3</v>
      </c>
      <c r="AY48" s="34">
        <f>$W$28/'Fixed data'!$C$7</f>
        <v>2.2322916943692201E-3</v>
      </c>
      <c r="AZ48" s="34">
        <f>$W$28/'Fixed data'!$C$7</f>
        <v>2.2322916943692201E-3</v>
      </c>
      <c r="BA48" s="34">
        <f>$W$28/'Fixed data'!$C$7</f>
        <v>2.2322916943692201E-3</v>
      </c>
      <c r="BB48" s="34">
        <f>$W$28/'Fixed data'!$C$7</f>
        <v>2.2322916943692201E-3</v>
      </c>
      <c r="BC48" s="34">
        <f>$W$28/'Fixed data'!$C$7</f>
        <v>2.2322916943692201E-3</v>
      </c>
      <c r="BD48" s="34">
        <f>$W$28/'Fixed data'!$C$7</f>
        <v>2.2322916943692201E-3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2.2322916943692201E-3</v>
      </c>
      <c r="Z49" s="34">
        <f>$X$28/'Fixed data'!$C$7</f>
        <v>2.2322916943692201E-3</v>
      </c>
      <c r="AA49" s="34">
        <f>$X$28/'Fixed data'!$C$7</f>
        <v>2.2322916943692201E-3</v>
      </c>
      <c r="AB49" s="34">
        <f>$X$28/'Fixed data'!$C$7</f>
        <v>2.2322916943692201E-3</v>
      </c>
      <c r="AC49" s="34">
        <f>$X$28/'Fixed data'!$C$7</f>
        <v>2.2322916943692201E-3</v>
      </c>
      <c r="AD49" s="34">
        <f>$X$28/'Fixed data'!$C$7</f>
        <v>2.2322916943692201E-3</v>
      </c>
      <c r="AE49" s="34">
        <f>$X$28/'Fixed data'!$C$7</f>
        <v>2.2322916943692201E-3</v>
      </c>
      <c r="AF49" s="34">
        <f>$X$28/'Fixed data'!$C$7</f>
        <v>2.2322916943692201E-3</v>
      </c>
      <c r="AG49" s="34">
        <f>$X$28/'Fixed data'!$C$7</f>
        <v>2.2322916943692201E-3</v>
      </c>
      <c r="AH49" s="34">
        <f>$X$28/'Fixed data'!$C$7</f>
        <v>2.2322916943692201E-3</v>
      </c>
      <c r="AI49" s="34">
        <f>$X$28/'Fixed data'!$C$7</f>
        <v>2.2322916943692201E-3</v>
      </c>
      <c r="AJ49" s="34">
        <f>$X$28/'Fixed data'!$C$7</f>
        <v>2.2322916943692201E-3</v>
      </c>
      <c r="AK49" s="34">
        <f>$X$28/'Fixed data'!$C$7</f>
        <v>2.2322916943692201E-3</v>
      </c>
      <c r="AL49" s="34">
        <f>$X$28/'Fixed data'!$C$7</f>
        <v>2.2322916943692201E-3</v>
      </c>
      <c r="AM49" s="34">
        <f>$X$28/'Fixed data'!$C$7</f>
        <v>2.2322916943692201E-3</v>
      </c>
      <c r="AN49" s="34">
        <f>$X$28/'Fixed data'!$C$7</f>
        <v>2.2322916943692201E-3</v>
      </c>
      <c r="AO49" s="34">
        <f>$X$28/'Fixed data'!$C$7</f>
        <v>2.2322916943692201E-3</v>
      </c>
      <c r="AP49" s="34">
        <f>$X$28/'Fixed data'!$C$7</f>
        <v>2.2322916943692201E-3</v>
      </c>
      <c r="AQ49" s="34">
        <f>$X$28/'Fixed data'!$C$7</f>
        <v>2.2322916943692201E-3</v>
      </c>
      <c r="AR49" s="34">
        <f>$X$28/'Fixed data'!$C$7</f>
        <v>2.2322916943692201E-3</v>
      </c>
      <c r="AS49" s="34">
        <f>$X$28/'Fixed data'!$C$7</f>
        <v>2.2322916943692201E-3</v>
      </c>
      <c r="AT49" s="34">
        <f>$X$28/'Fixed data'!$C$7</f>
        <v>2.2322916943692201E-3</v>
      </c>
      <c r="AU49" s="34">
        <f>$X$28/'Fixed data'!$C$7</f>
        <v>2.2322916943692201E-3</v>
      </c>
      <c r="AV49" s="34">
        <f>$X$28/'Fixed data'!$C$7</f>
        <v>2.2322916943692201E-3</v>
      </c>
      <c r="AW49" s="34">
        <f>$X$28/'Fixed data'!$C$7</f>
        <v>2.2322916943692201E-3</v>
      </c>
      <c r="AX49" s="34">
        <f>$X$28/'Fixed data'!$C$7</f>
        <v>2.2322916943692201E-3</v>
      </c>
      <c r="AY49" s="34">
        <f>$X$28/'Fixed data'!$C$7</f>
        <v>2.2322916943692201E-3</v>
      </c>
      <c r="AZ49" s="34">
        <f>$X$28/'Fixed data'!$C$7</f>
        <v>2.2322916943692201E-3</v>
      </c>
      <c r="BA49" s="34">
        <f>$X$28/'Fixed data'!$C$7</f>
        <v>2.2322916943692201E-3</v>
      </c>
      <c r="BB49" s="34">
        <f>$X$28/'Fixed data'!$C$7</f>
        <v>2.2322916943692201E-3</v>
      </c>
      <c r="BC49" s="34">
        <f>$X$28/'Fixed data'!$C$7</f>
        <v>2.2322916943692201E-3</v>
      </c>
      <c r="BD49" s="34">
        <f>$X$28/'Fixed data'!$C$7</f>
        <v>2.2322916943692201E-3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2.2322916943692201E-3</v>
      </c>
      <c r="AA50" s="34">
        <f>$Y$28/'Fixed data'!$C$7</f>
        <v>2.2322916943692201E-3</v>
      </c>
      <c r="AB50" s="34">
        <f>$Y$28/'Fixed data'!$C$7</f>
        <v>2.2322916943692201E-3</v>
      </c>
      <c r="AC50" s="34">
        <f>$Y$28/'Fixed data'!$C$7</f>
        <v>2.2322916943692201E-3</v>
      </c>
      <c r="AD50" s="34">
        <f>$Y$28/'Fixed data'!$C$7</f>
        <v>2.2322916943692201E-3</v>
      </c>
      <c r="AE50" s="34">
        <f>$Y$28/'Fixed data'!$C$7</f>
        <v>2.2322916943692201E-3</v>
      </c>
      <c r="AF50" s="34">
        <f>$Y$28/'Fixed data'!$C$7</f>
        <v>2.2322916943692201E-3</v>
      </c>
      <c r="AG50" s="34">
        <f>$Y$28/'Fixed data'!$C$7</f>
        <v>2.2322916943692201E-3</v>
      </c>
      <c r="AH50" s="34">
        <f>$Y$28/'Fixed data'!$C$7</f>
        <v>2.2322916943692201E-3</v>
      </c>
      <c r="AI50" s="34">
        <f>$Y$28/'Fixed data'!$C$7</f>
        <v>2.2322916943692201E-3</v>
      </c>
      <c r="AJ50" s="34">
        <f>$Y$28/'Fixed data'!$C$7</f>
        <v>2.2322916943692201E-3</v>
      </c>
      <c r="AK50" s="34">
        <f>$Y$28/'Fixed data'!$C$7</f>
        <v>2.2322916943692201E-3</v>
      </c>
      <c r="AL50" s="34">
        <f>$Y$28/'Fixed data'!$C$7</f>
        <v>2.2322916943692201E-3</v>
      </c>
      <c r="AM50" s="34">
        <f>$Y$28/'Fixed data'!$C$7</f>
        <v>2.2322916943692201E-3</v>
      </c>
      <c r="AN50" s="34">
        <f>$Y$28/'Fixed data'!$C$7</f>
        <v>2.2322916943692201E-3</v>
      </c>
      <c r="AO50" s="34">
        <f>$Y$28/'Fixed data'!$C$7</f>
        <v>2.2322916943692201E-3</v>
      </c>
      <c r="AP50" s="34">
        <f>$Y$28/'Fixed data'!$C$7</f>
        <v>2.2322916943692201E-3</v>
      </c>
      <c r="AQ50" s="34">
        <f>$Y$28/'Fixed data'!$C$7</f>
        <v>2.2322916943692201E-3</v>
      </c>
      <c r="AR50" s="34">
        <f>$Y$28/'Fixed data'!$C$7</f>
        <v>2.2322916943692201E-3</v>
      </c>
      <c r="AS50" s="34">
        <f>$Y$28/'Fixed data'!$C$7</f>
        <v>2.2322916943692201E-3</v>
      </c>
      <c r="AT50" s="34">
        <f>$Y$28/'Fixed data'!$C$7</f>
        <v>2.2322916943692201E-3</v>
      </c>
      <c r="AU50" s="34">
        <f>$Y$28/'Fixed data'!$C$7</f>
        <v>2.2322916943692201E-3</v>
      </c>
      <c r="AV50" s="34">
        <f>$Y$28/'Fixed data'!$C$7</f>
        <v>2.2322916943692201E-3</v>
      </c>
      <c r="AW50" s="34">
        <f>$Y$28/'Fixed data'!$C$7</f>
        <v>2.2322916943692201E-3</v>
      </c>
      <c r="AX50" s="34">
        <f>$Y$28/'Fixed data'!$C$7</f>
        <v>2.2322916943692201E-3</v>
      </c>
      <c r="AY50" s="34">
        <f>$Y$28/'Fixed data'!$C$7</f>
        <v>2.2322916943692201E-3</v>
      </c>
      <c r="AZ50" s="34">
        <f>$Y$28/'Fixed data'!$C$7</f>
        <v>2.2322916943692201E-3</v>
      </c>
      <c r="BA50" s="34">
        <f>$Y$28/'Fixed data'!$C$7</f>
        <v>2.2322916943692201E-3</v>
      </c>
      <c r="BB50" s="34">
        <f>$Y$28/'Fixed data'!$C$7</f>
        <v>2.2322916943692201E-3</v>
      </c>
      <c r="BC50" s="34">
        <f>$Y$28/'Fixed data'!$C$7</f>
        <v>2.2322916943692201E-3</v>
      </c>
      <c r="BD50" s="34">
        <f>$Y$28/'Fixed data'!$C$7</f>
        <v>2.2322916943692201E-3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2.2322916943692201E-3</v>
      </c>
      <c r="AB51" s="34">
        <f>$Z$28/'Fixed data'!$C$7</f>
        <v>2.2322916943692201E-3</v>
      </c>
      <c r="AC51" s="34">
        <f>$Z$28/'Fixed data'!$C$7</f>
        <v>2.2322916943692201E-3</v>
      </c>
      <c r="AD51" s="34">
        <f>$Z$28/'Fixed data'!$C$7</f>
        <v>2.2322916943692201E-3</v>
      </c>
      <c r="AE51" s="34">
        <f>$Z$28/'Fixed data'!$C$7</f>
        <v>2.2322916943692201E-3</v>
      </c>
      <c r="AF51" s="34">
        <f>$Z$28/'Fixed data'!$C$7</f>
        <v>2.2322916943692201E-3</v>
      </c>
      <c r="AG51" s="34">
        <f>$Z$28/'Fixed data'!$C$7</f>
        <v>2.2322916943692201E-3</v>
      </c>
      <c r="AH51" s="34">
        <f>$Z$28/'Fixed data'!$C$7</f>
        <v>2.2322916943692201E-3</v>
      </c>
      <c r="AI51" s="34">
        <f>$Z$28/'Fixed data'!$C$7</f>
        <v>2.2322916943692201E-3</v>
      </c>
      <c r="AJ51" s="34">
        <f>$Z$28/'Fixed data'!$C$7</f>
        <v>2.2322916943692201E-3</v>
      </c>
      <c r="AK51" s="34">
        <f>$Z$28/'Fixed data'!$C$7</f>
        <v>2.2322916943692201E-3</v>
      </c>
      <c r="AL51" s="34">
        <f>$Z$28/'Fixed data'!$C$7</f>
        <v>2.2322916943692201E-3</v>
      </c>
      <c r="AM51" s="34">
        <f>$Z$28/'Fixed data'!$C$7</f>
        <v>2.2322916943692201E-3</v>
      </c>
      <c r="AN51" s="34">
        <f>$Z$28/'Fixed data'!$C$7</f>
        <v>2.2322916943692201E-3</v>
      </c>
      <c r="AO51" s="34">
        <f>$Z$28/'Fixed data'!$C$7</f>
        <v>2.2322916943692201E-3</v>
      </c>
      <c r="AP51" s="34">
        <f>$Z$28/'Fixed data'!$C$7</f>
        <v>2.2322916943692201E-3</v>
      </c>
      <c r="AQ51" s="34">
        <f>$Z$28/'Fixed data'!$C$7</f>
        <v>2.2322916943692201E-3</v>
      </c>
      <c r="AR51" s="34">
        <f>$Z$28/'Fixed data'!$C$7</f>
        <v>2.2322916943692201E-3</v>
      </c>
      <c r="AS51" s="34">
        <f>$Z$28/'Fixed data'!$C$7</f>
        <v>2.2322916943692201E-3</v>
      </c>
      <c r="AT51" s="34">
        <f>$Z$28/'Fixed data'!$C$7</f>
        <v>2.2322916943692201E-3</v>
      </c>
      <c r="AU51" s="34">
        <f>$Z$28/'Fixed data'!$C$7</f>
        <v>2.2322916943692201E-3</v>
      </c>
      <c r="AV51" s="34">
        <f>$Z$28/'Fixed data'!$C$7</f>
        <v>2.2322916943692201E-3</v>
      </c>
      <c r="AW51" s="34">
        <f>$Z$28/'Fixed data'!$C$7</f>
        <v>2.2322916943692201E-3</v>
      </c>
      <c r="AX51" s="34">
        <f>$Z$28/'Fixed data'!$C$7</f>
        <v>2.2322916943692201E-3</v>
      </c>
      <c r="AY51" s="34">
        <f>$Z$28/'Fixed data'!$C$7</f>
        <v>2.2322916943692201E-3</v>
      </c>
      <c r="AZ51" s="34">
        <f>$Z$28/'Fixed data'!$C$7</f>
        <v>2.2322916943692201E-3</v>
      </c>
      <c r="BA51" s="34">
        <f>$Z$28/'Fixed data'!$C$7</f>
        <v>2.2322916943692201E-3</v>
      </c>
      <c r="BB51" s="34">
        <f>$Z$28/'Fixed data'!$C$7</f>
        <v>2.2322916943692201E-3</v>
      </c>
      <c r="BC51" s="34">
        <f>$Z$28/'Fixed data'!$C$7</f>
        <v>2.2322916943692201E-3</v>
      </c>
      <c r="BD51" s="34">
        <f>$Z$28/'Fixed data'!$C$7</f>
        <v>2.2322916943692201E-3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2.2322916943692201E-3</v>
      </c>
      <c r="AC52" s="34">
        <f>$AA$28/'Fixed data'!$C$7</f>
        <v>2.2322916943692201E-3</v>
      </c>
      <c r="AD52" s="34">
        <f>$AA$28/'Fixed data'!$C$7</f>
        <v>2.2322916943692201E-3</v>
      </c>
      <c r="AE52" s="34">
        <f>$AA$28/'Fixed data'!$C$7</f>
        <v>2.2322916943692201E-3</v>
      </c>
      <c r="AF52" s="34">
        <f>$AA$28/'Fixed data'!$C$7</f>
        <v>2.2322916943692201E-3</v>
      </c>
      <c r="AG52" s="34">
        <f>$AA$28/'Fixed data'!$C$7</f>
        <v>2.2322916943692201E-3</v>
      </c>
      <c r="AH52" s="34">
        <f>$AA$28/'Fixed data'!$C$7</f>
        <v>2.2322916943692201E-3</v>
      </c>
      <c r="AI52" s="34">
        <f>$AA$28/'Fixed data'!$C$7</f>
        <v>2.2322916943692201E-3</v>
      </c>
      <c r="AJ52" s="34">
        <f>$AA$28/'Fixed data'!$C$7</f>
        <v>2.2322916943692201E-3</v>
      </c>
      <c r="AK52" s="34">
        <f>$AA$28/'Fixed data'!$C$7</f>
        <v>2.2322916943692201E-3</v>
      </c>
      <c r="AL52" s="34">
        <f>$AA$28/'Fixed data'!$C$7</f>
        <v>2.2322916943692201E-3</v>
      </c>
      <c r="AM52" s="34">
        <f>$AA$28/'Fixed data'!$C$7</f>
        <v>2.2322916943692201E-3</v>
      </c>
      <c r="AN52" s="34">
        <f>$AA$28/'Fixed data'!$C$7</f>
        <v>2.2322916943692201E-3</v>
      </c>
      <c r="AO52" s="34">
        <f>$AA$28/'Fixed data'!$C$7</f>
        <v>2.2322916943692201E-3</v>
      </c>
      <c r="AP52" s="34">
        <f>$AA$28/'Fixed data'!$C$7</f>
        <v>2.2322916943692201E-3</v>
      </c>
      <c r="AQ52" s="34">
        <f>$AA$28/'Fixed data'!$C$7</f>
        <v>2.2322916943692201E-3</v>
      </c>
      <c r="AR52" s="34">
        <f>$AA$28/'Fixed data'!$C$7</f>
        <v>2.2322916943692201E-3</v>
      </c>
      <c r="AS52" s="34">
        <f>$AA$28/'Fixed data'!$C$7</f>
        <v>2.2322916943692201E-3</v>
      </c>
      <c r="AT52" s="34">
        <f>$AA$28/'Fixed data'!$C$7</f>
        <v>2.2322916943692201E-3</v>
      </c>
      <c r="AU52" s="34">
        <f>$AA$28/'Fixed data'!$C$7</f>
        <v>2.2322916943692201E-3</v>
      </c>
      <c r="AV52" s="34">
        <f>$AA$28/'Fixed data'!$C$7</f>
        <v>2.2322916943692201E-3</v>
      </c>
      <c r="AW52" s="34">
        <f>$AA$28/'Fixed data'!$C$7</f>
        <v>2.2322916943692201E-3</v>
      </c>
      <c r="AX52" s="34">
        <f>$AA$28/'Fixed data'!$C$7</f>
        <v>2.2322916943692201E-3</v>
      </c>
      <c r="AY52" s="34">
        <f>$AA$28/'Fixed data'!$C$7</f>
        <v>2.2322916943692201E-3</v>
      </c>
      <c r="AZ52" s="34">
        <f>$AA$28/'Fixed data'!$C$7</f>
        <v>2.2322916943692201E-3</v>
      </c>
      <c r="BA52" s="34">
        <f>$AA$28/'Fixed data'!$C$7</f>
        <v>2.2322916943692201E-3</v>
      </c>
      <c r="BB52" s="34">
        <f>$AA$28/'Fixed data'!$C$7</f>
        <v>2.2322916943692201E-3</v>
      </c>
      <c r="BC52" s="34">
        <f>$AA$28/'Fixed data'!$C$7</f>
        <v>2.2322916943692201E-3</v>
      </c>
      <c r="BD52" s="34">
        <f>$AA$28/'Fixed data'!$C$7</f>
        <v>2.2322916943692201E-3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2.2322916943692201E-3</v>
      </c>
      <c r="AD53" s="34">
        <f>$AB$28/'Fixed data'!$C$7</f>
        <v>2.2322916943692201E-3</v>
      </c>
      <c r="AE53" s="34">
        <f>$AB$28/'Fixed data'!$C$7</f>
        <v>2.2322916943692201E-3</v>
      </c>
      <c r="AF53" s="34">
        <f>$AB$28/'Fixed data'!$C$7</f>
        <v>2.2322916943692201E-3</v>
      </c>
      <c r="AG53" s="34">
        <f>$AB$28/'Fixed data'!$C$7</f>
        <v>2.2322916943692201E-3</v>
      </c>
      <c r="AH53" s="34">
        <f>$AB$28/'Fixed data'!$C$7</f>
        <v>2.2322916943692201E-3</v>
      </c>
      <c r="AI53" s="34">
        <f>$AB$28/'Fixed data'!$C$7</f>
        <v>2.2322916943692201E-3</v>
      </c>
      <c r="AJ53" s="34">
        <f>$AB$28/'Fixed data'!$C$7</f>
        <v>2.2322916943692201E-3</v>
      </c>
      <c r="AK53" s="34">
        <f>$AB$28/'Fixed data'!$C$7</f>
        <v>2.2322916943692201E-3</v>
      </c>
      <c r="AL53" s="34">
        <f>$AB$28/'Fixed data'!$C$7</f>
        <v>2.2322916943692201E-3</v>
      </c>
      <c r="AM53" s="34">
        <f>$AB$28/'Fixed data'!$C$7</f>
        <v>2.2322916943692201E-3</v>
      </c>
      <c r="AN53" s="34">
        <f>$AB$28/'Fixed data'!$C$7</f>
        <v>2.2322916943692201E-3</v>
      </c>
      <c r="AO53" s="34">
        <f>$AB$28/'Fixed data'!$C$7</f>
        <v>2.2322916943692201E-3</v>
      </c>
      <c r="AP53" s="34">
        <f>$AB$28/'Fixed data'!$C$7</f>
        <v>2.2322916943692201E-3</v>
      </c>
      <c r="AQ53" s="34">
        <f>$AB$28/'Fixed data'!$C$7</f>
        <v>2.2322916943692201E-3</v>
      </c>
      <c r="AR53" s="34">
        <f>$AB$28/'Fixed data'!$C$7</f>
        <v>2.2322916943692201E-3</v>
      </c>
      <c r="AS53" s="34">
        <f>$AB$28/'Fixed data'!$C$7</f>
        <v>2.2322916943692201E-3</v>
      </c>
      <c r="AT53" s="34">
        <f>$AB$28/'Fixed data'!$C$7</f>
        <v>2.2322916943692201E-3</v>
      </c>
      <c r="AU53" s="34">
        <f>$AB$28/'Fixed data'!$C$7</f>
        <v>2.2322916943692201E-3</v>
      </c>
      <c r="AV53" s="34">
        <f>$AB$28/'Fixed data'!$C$7</f>
        <v>2.2322916943692201E-3</v>
      </c>
      <c r="AW53" s="34">
        <f>$AB$28/'Fixed data'!$C$7</f>
        <v>2.2322916943692201E-3</v>
      </c>
      <c r="AX53" s="34">
        <f>$AB$28/'Fixed data'!$C$7</f>
        <v>2.2322916943692201E-3</v>
      </c>
      <c r="AY53" s="34">
        <f>$AB$28/'Fixed data'!$C$7</f>
        <v>2.2322916943692201E-3</v>
      </c>
      <c r="AZ53" s="34">
        <f>$AB$28/'Fixed data'!$C$7</f>
        <v>2.2322916943692201E-3</v>
      </c>
      <c r="BA53" s="34">
        <f>$AB$28/'Fixed data'!$C$7</f>
        <v>2.2322916943692201E-3</v>
      </c>
      <c r="BB53" s="34">
        <f>$AB$28/'Fixed data'!$C$7</f>
        <v>2.2322916943692201E-3</v>
      </c>
      <c r="BC53" s="34">
        <f>$AB$28/'Fixed data'!$C$7</f>
        <v>2.2322916943692201E-3</v>
      </c>
      <c r="BD53" s="34">
        <f>$AB$28/'Fixed data'!$C$7</f>
        <v>2.2322916943692201E-3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2.2322916943692201E-3</v>
      </c>
      <c r="AE54" s="34">
        <f>$AC$28/'Fixed data'!$C$7</f>
        <v>2.2322916943692201E-3</v>
      </c>
      <c r="AF54" s="34">
        <f>$AC$28/'Fixed data'!$C$7</f>
        <v>2.2322916943692201E-3</v>
      </c>
      <c r="AG54" s="34">
        <f>$AC$28/'Fixed data'!$C$7</f>
        <v>2.2322916943692201E-3</v>
      </c>
      <c r="AH54" s="34">
        <f>$AC$28/'Fixed data'!$C$7</f>
        <v>2.2322916943692201E-3</v>
      </c>
      <c r="AI54" s="34">
        <f>$AC$28/'Fixed data'!$C$7</f>
        <v>2.2322916943692201E-3</v>
      </c>
      <c r="AJ54" s="34">
        <f>$AC$28/'Fixed data'!$C$7</f>
        <v>2.2322916943692201E-3</v>
      </c>
      <c r="AK54" s="34">
        <f>$AC$28/'Fixed data'!$C$7</f>
        <v>2.2322916943692201E-3</v>
      </c>
      <c r="AL54" s="34">
        <f>$AC$28/'Fixed data'!$C$7</f>
        <v>2.2322916943692201E-3</v>
      </c>
      <c r="AM54" s="34">
        <f>$AC$28/'Fixed data'!$C$7</f>
        <v>2.2322916943692201E-3</v>
      </c>
      <c r="AN54" s="34">
        <f>$AC$28/'Fixed data'!$C$7</f>
        <v>2.2322916943692201E-3</v>
      </c>
      <c r="AO54" s="34">
        <f>$AC$28/'Fixed data'!$C$7</f>
        <v>2.2322916943692201E-3</v>
      </c>
      <c r="AP54" s="34">
        <f>$AC$28/'Fixed data'!$C$7</f>
        <v>2.2322916943692201E-3</v>
      </c>
      <c r="AQ54" s="34">
        <f>$AC$28/'Fixed data'!$C$7</f>
        <v>2.2322916943692201E-3</v>
      </c>
      <c r="AR54" s="34">
        <f>$AC$28/'Fixed data'!$C$7</f>
        <v>2.2322916943692201E-3</v>
      </c>
      <c r="AS54" s="34">
        <f>$AC$28/'Fixed data'!$C$7</f>
        <v>2.2322916943692201E-3</v>
      </c>
      <c r="AT54" s="34">
        <f>$AC$28/'Fixed data'!$C$7</f>
        <v>2.2322916943692201E-3</v>
      </c>
      <c r="AU54" s="34">
        <f>$AC$28/'Fixed data'!$C$7</f>
        <v>2.2322916943692201E-3</v>
      </c>
      <c r="AV54" s="34">
        <f>$AC$28/'Fixed data'!$C$7</f>
        <v>2.2322916943692201E-3</v>
      </c>
      <c r="AW54" s="34">
        <f>$AC$28/'Fixed data'!$C$7</f>
        <v>2.2322916943692201E-3</v>
      </c>
      <c r="AX54" s="34">
        <f>$AC$28/'Fixed data'!$C$7</f>
        <v>2.2322916943692201E-3</v>
      </c>
      <c r="AY54" s="34">
        <f>$AC$28/'Fixed data'!$C$7</f>
        <v>2.2322916943692201E-3</v>
      </c>
      <c r="AZ54" s="34">
        <f>$AC$28/'Fixed data'!$C$7</f>
        <v>2.2322916943692201E-3</v>
      </c>
      <c r="BA54" s="34">
        <f>$AC$28/'Fixed data'!$C$7</f>
        <v>2.2322916943692201E-3</v>
      </c>
      <c r="BB54" s="34">
        <f>$AC$28/'Fixed data'!$C$7</f>
        <v>2.2322916943692201E-3</v>
      </c>
      <c r="BC54" s="34">
        <f>$AC$28/'Fixed data'!$C$7</f>
        <v>2.2322916943692201E-3</v>
      </c>
      <c r="BD54" s="34">
        <f>$AC$28/'Fixed data'!$C$7</f>
        <v>2.2322916943692201E-3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2.2322916943692201E-3</v>
      </c>
      <c r="AF55" s="34">
        <f>$AD$28/'Fixed data'!$C$7</f>
        <v>2.2322916943692201E-3</v>
      </c>
      <c r="AG55" s="34">
        <f>$AD$28/'Fixed data'!$C$7</f>
        <v>2.2322916943692201E-3</v>
      </c>
      <c r="AH55" s="34">
        <f>$AD$28/'Fixed data'!$C$7</f>
        <v>2.2322916943692201E-3</v>
      </c>
      <c r="AI55" s="34">
        <f>$AD$28/'Fixed data'!$C$7</f>
        <v>2.2322916943692201E-3</v>
      </c>
      <c r="AJ55" s="34">
        <f>$AD$28/'Fixed data'!$C$7</f>
        <v>2.2322916943692201E-3</v>
      </c>
      <c r="AK55" s="34">
        <f>$AD$28/'Fixed data'!$C$7</f>
        <v>2.2322916943692201E-3</v>
      </c>
      <c r="AL55" s="34">
        <f>$AD$28/'Fixed data'!$C$7</f>
        <v>2.2322916943692201E-3</v>
      </c>
      <c r="AM55" s="34">
        <f>$AD$28/'Fixed data'!$C$7</f>
        <v>2.2322916943692201E-3</v>
      </c>
      <c r="AN55" s="34">
        <f>$AD$28/'Fixed data'!$C$7</f>
        <v>2.2322916943692201E-3</v>
      </c>
      <c r="AO55" s="34">
        <f>$AD$28/'Fixed data'!$C$7</f>
        <v>2.2322916943692201E-3</v>
      </c>
      <c r="AP55" s="34">
        <f>$AD$28/'Fixed data'!$C$7</f>
        <v>2.2322916943692201E-3</v>
      </c>
      <c r="AQ55" s="34">
        <f>$AD$28/'Fixed data'!$C$7</f>
        <v>2.2322916943692201E-3</v>
      </c>
      <c r="AR55" s="34">
        <f>$AD$28/'Fixed data'!$C$7</f>
        <v>2.2322916943692201E-3</v>
      </c>
      <c r="AS55" s="34">
        <f>$AD$28/'Fixed data'!$C$7</f>
        <v>2.2322916943692201E-3</v>
      </c>
      <c r="AT55" s="34">
        <f>$AD$28/'Fixed data'!$C$7</f>
        <v>2.2322916943692201E-3</v>
      </c>
      <c r="AU55" s="34">
        <f>$AD$28/'Fixed data'!$C$7</f>
        <v>2.2322916943692201E-3</v>
      </c>
      <c r="AV55" s="34">
        <f>$AD$28/'Fixed data'!$C$7</f>
        <v>2.2322916943692201E-3</v>
      </c>
      <c r="AW55" s="34">
        <f>$AD$28/'Fixed data'!$C$7</f>
        <v>2.2322916943692201E-3</v>
      </c>
      <c r="AX55" s="34">
        <f>$AD$28/'Fixed data'!$C$7</f>
        <v>2.2322916943692201E-3</v>
      </c>
      <c r="AY55" s="34">
        <f>$AD$28/'Fixed data'!$C$7</f>
        <v>2.2322916943692201E-3</v>
      </c>
      <c r="AZ55" s="34">
        <f>$AD$28/'Fixed data'!$C$7</f>
        <v>2.2322916943692201E-3</v>
      </c>
      <c r="BA55" s="34">
        <f>$AD$28/'Fixed data'!$C$7</f>
        <v>2.2322916943692201E-3</v>
      </c>
      <c r="BB55" s="34">
        <f>$AD$28/'Fixed data'!$C$7</f>
        <v>2.2322916943692201E-3</v>
      </c>
      <c r="BC55" s="34">
        <f>$AD$28/'Fixed data'!$C$7</f>
        <v>2.2322916943692201E-3</v>
      </c>
      <c r="BD55" s="34">
        <f>$AD$28/'Fixed data'!$C$7</f>
        <v>2.2322916943692201E-3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2.2322916943692201E-3</v>
      </c>
      <c r="AG56" s="34">
        <f>$AE$28/'Fixed data'!$C$7</f>
        <v>2.2322916943692201E-3</v>
      </c>
      <c r="AH56" s="34">
        <f>$AE$28/'Fixed data'!$C$7</f>
        <v>2.2322916943692201E-3</v>
      </c>
      <c r="AI56" s="34">
        <f>$AE$28/'Fixed data'!$C$7</f>
        <v>2.2322916943692201E-3</v>
      </c>
      <c r="AJ56" s="34">
        <f>$AE$28/'Fixed data'!$C$7</f>
        <v>2.2322916943692201E-3</v>
      </c>
      <c r="AK56" s="34">
        <f>$AE$28/'Fixed data'!$C$7</f>
        <v>2.2322916943692201E-3</v>
      </c>
      <c r="AL56" s="34">
        <f>$AE$28/'Fixed data'!$C$7</f>
        <v>2.2322916943692201E-3</v>
      </c>
      <c r="AM56" s="34">
        <f>$AE$28/'Fixed data'!$C$7</f>
        <v>2.2322916943692201E-3</v>
      </c>
      <c r="AN56" s="34">
        <f>$AE$28/'Fixed data'!$C$7</f>
        <v>2.2322916943692201E-3</v>
      </c>
      <c r="AO56" s="34">
        <f>$AE$28/'Fixed data'!$C$7</f>
        <v>2.2322916943692201E-3</v>
      </c>
      <c r="AP56" s="34">
        <f>$AE$28/'Fixed data'!$C$7</f>
        <v>2.2322916943692201E-3</v>
      </c>
      <c r="AQ56" s="34">
        <f>$AE$28/'Fixed data'!$C$7</f>
        <v>2.2322916943692201E-3</v>
      </c>
      <c r="AR56" s="34">
        <f>$AE$28/'Fixed data'!$C$7</f>
        <v>2.2322916943692201E-3</v>
      </c>
      <c r="AS56" s="34">
        <f>$AE$28/'Fixed data'!$C$7</f>
        <v>2.2322916943692201E-3</v>
      </c>
      <c r="AT56" s="34">
        <f>$AE$28/'Fixed data'!$C$7</f>
        <v>2.2322916943692201E-3</v>
      </c>
      <c r="AU56" s="34">
        <f>$AE$28/'Fixed data'!$C$7</f>
        <v>2.2322916943692201E-3</v>
      </c>
      <c r="AV56" s="34">
        <f>$AE$28/'Fixed data'!$C$7</f>
        <v>2.2322916943692201E-3</v>
      </c>
      <c r="AW56" s="34">
        <f>$AE$28/'Fixed data'!$C$7</f>
        <v>2.2322916943692201E-3</v>
      </c>
      <c r="AX56" s="34">
        <f>$AE$28/'Fixed data'!$C$7</f>
        <v>2.2322916943692201E-3</v>
      </c>
      <c r="AY56" s="34">
        <f>$AE$28/'Fixed data'!$C$7</f>
        <v>2.2322916943692201E-3</v>
      </c>
      <c r="AZ56" s="34">
        <f>$AE$28/'Fixed data'!$C$7</f>
        <v>2.2322916943692201E-3</v>
      </c>
      <c r="BA56" s="34">
        <f>$AE$28/'Fixed data'!$C$7</f>
        <v>2.2322916943692201E-3</v>
      </c>
      <c r="BB56" s="34">
        <f>$AE$28/'Fixed data'!$C$7</f>
        <v>2.2322916943692201E-3</v>
      </c>
      <c r="BC56" s="34">
        <f>$AE$28/'Fixed data'!$C$7</f>
        <v>2.2322916943692201E-3</v>
      </c>
      <c r="BD56" s="34">
        <f>$AE$28/'Fixed data'!$C$7</f>
        <v>2.2322916943692201E-3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2.2322916943692201E-3</v>
      </c>
      <c r="AH57" s="34">
        <f>$AF$28/'Fixed data'!$C$7</f>
        <v>2.2322916943692201E-3</v>
      </c>
      <c r="AI57" s="34">
        <f>$AF$28/'Fixed data'!$C$7</f>
        <v>2.2322916943692201E-3</v>
      </c>
      <c r="AJ57" s="34">
        <f>$AF$28/'Fixed data'!$C$7</f>
        <v>2.2322916943692201E-3</v>
      </c>
      <c r="AK57" s="34">
        <f>$AF$28/'Fixed data'!$C$7</f>
        <v>2.2322916943692201E-3</v>
      </c>
      <c r="AL57" s="34">
        <f>$AF$28/'Fixed data'!$C$7</f>
        <v>2.2322916943692201E-3</v>
      </c>
      <c r="AM57" s="34">
        <f>$AF$28/'Fixed data'!$C$7</f>
        <v>2.2322916943692201E-3</v>
      </c>
      <c r="AN57" s="34">
        <f>$AF$28/'Fixed data'!$C$7</f>
        <v>2.2322916943692201E-3</v>
      </c>
      <c r="AO57" s="34">
        <f>$AF$28/'Fixed data'!$C$7</f>
        <v>2.2322916943692201E-3</v>
      </c>
      <c r="AP57" s="34">
        <f>$AF$28/'Fixed data'!$C$7</f>
        <v>2.2322916943692201E-3</v>
      </c>
      <c r="AQ57" s="34">
        <f>$AF$28/'Fixed data'!$C$7</f>
        <v>2.2322916943692201E-3</v>
      </c>
      <c r="AR57" s="34">
        <f>$AF$28/'Fixed data'!$C$7</f>
        <v>2.2322916943692201E-3</v>
      </c>
      <c r="AS57" s="34">
        <f>$AF$28/'Fixed data'!$C$7</f>
        <v>2.2322916943692201E-3</v>
      </c>
      <c r="AT57" s="34">
        <f>$AF$28/'Fixed data'!$C$7</f>
        <v>2.2322916943692201E-3</v>
      </c>
      <c r="AU57" s="34">
        <f>$AF$28/'Fixed data'!$C$7</f>
        <v>2.2322916943692201E-3</v>
      </c>
      <c r="AV57" s="34">
        <f>$AF$28/'Fixed data'!$C$7</f>
        <v>2.2322916943692201E-3</v>
      </c>
      <c r="AW57" s="34">
        <f>$AF$28/'Fixed data'!$C$7</f>
        <v>2.2322916943692201E-3</v>
      </c>
      <c r="AX57" s="34">
        <f>$AF$28/'Fixed data'!$C$7</f>
        <v>2.2322916943692201E-3</v>
      </c>
      <c r="AY57" s="34">
        <f>$AF$28/'Fixed data'!$C$7</f>
        <v>2.2322916943692201E-3</v>
      </c>
      <c r="AZ57" s="34">
        <f>$AF$28/'Fixed data'!$C$7</f>
        <v>2.2322916943692201E-3</v>
      </c>
      <c r="BA57" s="34">
        <f>$AF$28/'Fixed data'!$C$7</f>
        <v>2.2322916943692201E-3</v>
      </c>
      <c r="BB57" s="34">
        <f>$AF$28/'Fixed data'!$C$7</f>
        <v>2.2322916943692201E-3</v>
      </c>
      <c r="BC57" s="34">
        <f>$AF$28/'Fixed data'!$C$7</f>
        <v>2.2322916943692201E-3</v>
      </c>
      <c r="BD57" s="34">
        <f>$AF$28/'Fixed data'!$C$7</f>
        <v>2.2322916943692201E-3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2.2322916943692201E-3</v>
      </c>
      <c r="AI58" s="34">
        <f>$AG$28/'Fixed data'!$C$7</f>
        <v>2.2322916943692201E-3</v>
      </c>
      <c r="AJ58" s="34">
        <f>$AG$28/'Fixed data'!$C$7</f>
        <v>2.2322916943692201E-3</v>
      </c>
      <c r="AK58" s="34">
        <f>$AG$28/'Fixed data'!$C$7</f>
        <v>2.2322916943692201E-3</v>
      </c>
      <c r="AL58" s="34">
        <f>$AG$28/'Fixed data'!$C$7</f>
        <v>2.2322916943692201E-3</v>
      </c>
      <c r="AM58" s="34">
        <f>$AG$28/'Fixed data'!$C$7</f>
        <v>2.2322916943692201E-3</v>
      </c>
      <c r="AN58" s="34">
        <f>$AG$28/'Fixed data'!$C$7</f>
        <v>2.2322916943692201E-3</v>
      </c>
      <c r="AO58" s="34">
        <f>$AG$28/'Fixed data'!$C$7</f>
        <v>2.2322916943692201E-3</v>
      </c>
      <c r="AP58" s="34">
        <f>$AG$28/'Fixed data'!$C$7</f>
        <v>2.2322916943692201E-3</v>
      </c>
      <c r="AQ58" s="34">
        <f>$AG$28/'Fixed data'!$C$7</f>
        <v>2.2322916943692201E-3</v>
      </c>
      <c r="AR58" s="34">
        <f>$AG$28/'Fixed data'!$C$7</f>
        <v>2.2322916943692201E-3</v>
      </c>
      <c r="AS58" s="34">
        <f>$AG$28/'Fixed data'!$C$7</f>
        <v>2.2322916943692201E-3</v>
      </c>
      <c r="AT58" s="34">
        <f>$AG$28/'Fixed data'!$C$7</f>
        <v>2.2322916943692201E-3</v>
      </c>
      <c r="AU58" s="34">
        <f>$AG$28/'Fixed data'!$C$7</f>
        <v>2.2322916943692201E-3</v>
      </c>
      <c r="AV58" s="34">
        <f>$AG$28/'Fixed data'!$C$7</f>
        <v>2.2322916943692201E-3</v>
      </c>
      <c r="AW58" s="34">
        <f>$AG$28/'Fixed data'!$C$7</f>
        <v>2.2322916943692201E-3</v>
      </c>
      <c r="AX58" s="34">
        <f>$AG$28/'Fixed data'!$C$7</f>
        <v>2.2322916943692201E-3</v>
      </c>
      <c r="AY58" s="34">
        <f>$AG$28/'Fixed data'!$C$7</f>
        <v>2.2322916943692201E-3</v>
      </c>
      <c r="AZ58" s="34">
        <f>$AG$28/'Fixed data'!$C$7</f>
        <v>2.2322916943692201E-3</v>
      </c>
      <c r="BA58" s="34">
        <f>$AG$28/'Fixed data'!$C$7</f>
        <v>2.2322916943692201E-3</v>
      </c>
      <c r="BB58" s="34">
        <f>$AG$28/'Fixed data'!$C$7</f>
        <v>2.2322916943692201E-3</v>
      </c>
      <c r="BC58" s="34">
        <f>$AG$28/'Fixed data'!$C$7</f>
        <v>2.2322916943692201E-3</v>
      </c>
      <c r="BD58" s="34">
        <f>$AG$28/'Fixed data'!$C$7</f>
        <v>2.2322916943692201E-3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2.2322916943692201E-3</v>
      </c>
      <c r="AJ59" s="34">
        <f>$AH$28/'Fixed data'!$C$7</f>
        <v>2.2322916943692201E-3</v>
      </c>
      <c r="AK59" s="34">
        <f>$AH$28/'Fixed data'!$C$7</f>
        <v>2.2322916943692201E-3</v>
      </c>
      <c r="AL59" s="34">
        <f>$AH$28/'Fixed data'!$C$7</f>
        <v>2.2322916943692201E-3</v>
      </c>
      <c r="AM59" s="34">
        <f>$AH$28/'Fixed data'!$C$7</f>
        <v>2.2322916943692201E-3</v>
      </c>
      <c r="AN59" s="34">
        <f>$AH$28/'Fixed data'!$C$7</f>
        <v>2.2322916943692201E-3</v>
      </c>
      <c r="AO59" s="34">
        <f>$AH$28/'Fixed data'!$C$7</f>
        <v>2.2322916943692201E-3</v>
      </c>
      <c r="AP59" s="34">
        <f>$AH$28/'Fixed data'!$C$7</f>
        <v>2.2322916943692201E-3</v>
      </c>
      <c r="AQ59" s="34">
        <f>$AH$28/'Fixed data'!$C$7</f>
        <v>2.2322916943692201E-3</v>
      </c>
      <c r="AR59" s="34">
        <f>$AH$28/'Fixed data'!$C$7</f>
        <v>2.2322916943692201E-3</v>
      </c>
      <c r="AS59" s="34">
        <f>$AH$28/'Fixed data'!$C$7</f>
        <v>2.2322916943692201E-3</v>
      </c>
      <c r="AT59" s="34">
        <f>$AH$28/'Fixed data'!$C$7</f>
        <v>2.2322916943692201E-3</v>
      </c>
      <c r="AU59" s="34">
        <f>$AH$28/'Fixed data'!$C$7</f>
        <v>2.2322916943692201E-3</v>
      </c>
      <c r="AV59" s="34">
        <f>$AH$28/'Fixed data'!$C$7</f>
        <v>2.2322916943692201E-3</v>
      </c>
      <c r="AW59" s="34">
        <f>$AH$28/'Fixed data'!$C$7</f>
        <v>2.2322916943692201E-3</v>
      </c>
      <c r="AX59" s="34">
        <f>$AH$28/'Fixed data'!$C$7</f>
        <v>2.2322916943692201E-3</v>
      </c>
      <c r="AY59" s="34">
        <f>$AH$28/'Fixed data'!$C$7</f>
        <v>2.2322916943692201E-3</v>
      </c>
      <c r="AZ59" s="34">
        <f>$AH$28/'Fixed data'!$C$7</f>
        <v>2.2322916943692201E-3</v>
      </c>
      <c r="BA59" s="34">
        <f>$AH$28/'Fixed data'!$C$7</f>
        <v>2.2322916943692201E-3</v>
      </c>
      <c r="BB59" s="34">
        <f>$AH$28/'Fixed data'!$C$7</f>
        <v>2.2322916943692201E-3</v>
      </c>
      <c r="BC59" s="34">
        <f>$AH$28/'Fixed data'!$C$7</f>
        <v>2.2322916943692201E-3</v>
      </c>
      <c r="BD59" s="34">
        <f>$AH$28/'Fixed data'!$C$7</f>
        <v>2.2322916943692201E-3</v>
      </c>
    </row>
    <row r="60" spans="1:56" ht="16.5" collapsed="1" x14ac:dyDescent="0.35">
      <c r="A60" s="115"/>
      <c r="B60" s="9" t="s">
        <v>7</v>
      </c>
      <c r="C60" s="9" t="s">
        <v>61</v>
      </c>
      <c r="D60" s="9" t="s">
        <v>40</v>
      </c>
      <c r="E60" s="34">
        <f>SUM(E30:E59)</f>
        <v>0</v>
      </c>
      <c r="F60" s="34">
        <f t="shared" ref="F60:BD60" si="6">SUM(F30:F59)</f>
        <v>-1.2451555555555556E-2</v>
      </c>
      <c r="G60" s="34">
        <f t="shared" si="6"/>
        <v>-2.7120681169505886E-2</v>
      </c>
      <c r="H60" s="34">
        <f t="shared" si="6"/>
        <v>-4.1517684704479044E-2</v>
      </c>
      <c r="I60" s="34">
        <f t="shared" si="6"/>
        <v>-5.5635577123396888E-2</v>
      </c>
      <c r="J60" s="34">
        <f t="shared" si="6"/>
        <v>-6.9431018025206986E-2</v>
      </c>
      <c r="K60" s="34">
        <f t="shared" si="6"/>
        <v>-8.2891456818121642E-2</v>
      </c>
      <c r="L60" s="34">
        <f t="shared" si="6"/>
        <v>-9.5973825733194282E-2</v>
      </c>
      <c r="M60" s="34">
        <f t="shared" si="6"/>
        <v>-0.10865063170118547</v>
      </c>
      <c r="N60" s="34">
        <f t="shared" si="6"/>
        <v>-0.10711460336417475</v>
      </c>
      <c r="O60" s="34">
        <f t="shared" si="6"/>
        <v>-0.10542895898895518</v>
      </c>
      <c r="P60" s="34">
        <f t="shared" si="6"/>
        <v>-0.10359562159573704</v>
      </c>
      <c r="Q60" s="34">
        <f t="shared" si="6"/>
        <v>-0.10161879734122031</v>
      </c>
      <c r="R60" s="34">
        <f t="shared" si="6"/>
        <v>-9.9529997706711157E-2</v>
      </c>
      <c r="S60" s="34">
        <f t="shared" si="6"/>
        <v>-9.7337565074378615E-2</v>
      </c>
      <c r="T60" s="34">
        <f t="shared" si="6"/>
        <v>-9.5122823213367236E-2</v>
      </c>
      <c r="U60" s="34">
        <f t="shared" si="6"/>
        <v>-9.289109375247516E-2</v>
      </c>
      <c r="V60" s="34">
        <f t="shared" si="6"/>
        <v>-9.0658802058105933E-2</v>
      </c>
      <c r="W60" s="34">
        <f t="shared" si="6"/>
        <v>-8.8426510363736707E-2</v>
      </c>
      <c r="X60" s="34">
        <f t="shared" si="6"/>
        <v>-8.6194218669367481E-2</v>
      </c>
      <c r="Y60" s="34">
        <f t="shared" si="6"/>
        <v>-8.3961926974998255E-2</v>
      </c>
      <c r="Z60" s="34">
        <f t="shared" si="6"/>
        <v>-8.1729635280629029E-2</v>
      </c>
      <c r="AA60" s="34">
        <f t="shared" si="6"/>
        <v>-7.9497343586259803E-2</v>
      </c>
      <c r="AB60" s="34">
        <f t="shared" si="6"/>
        <v>-7.7265051891890577E-2</v>
      </c>
      <c r="AC60" s="34">
        <f t="shared" si="6"/>
        <v>-7.503276019752135E-2</v>
      </c>
      <c r="AD60" s="34">
        <f t="shared" si="6"/>
        <v>-7.2800468503152124E-2</v>
      </c>
      <c r="AE60" s="34">
        <f t="shared" si="6"/>
        <v>-7.0568176808782898E-2</v>
      </c>
      <c r="AF60" s="34">
        <f t="shared" si="6"/>
        <v>-6.8335885114413672E-2</v>
      </c>
      <c r="AG60" s="34">
        <f t="shared" si="6"/>
        <v>-6.6103593420044446E-2</v>
      </c>
      <c r="AH60" s="34">
        <f t="shared" si="6"/>
        <v>-6.387130172567522E-2</v>
      </c>
      <c r="AI60" s="34">
        <f t="shared" si="6"/>
        <v>-6.1639010031306E-2</v>
      </c>
      <c r="AJ60" s="34">
        <f t="shared" si="6"/>
        <v>-6.1639010031306E-2</v>
      </c>
      <c r="AK60" s="34">
        <f t="shared" si="6"/>
        <v>-6.1639010031306E-2</v>
      </c>
      <c r="AL60" s="34">
        <f t="shared" si="6"/>
        <v>-6.1639010031306E-2</v>
      </c>
      <c r="AM60" s="34">
        <f t="shared" si="6"/>
        <v>-6.1639010031306E-2</v>
      </c>
      <c r="AN60" s="34">
        <f t="shared" si="6"/>
        <v>-6.1639010031306E-2</v>
      </c>
      <c r="AO60" s="34">
        <f t="shared" si="6"/>
        <v>-6.1639010031306E-2</v>
      </c>
      <c r="AP60" s="34">
        <f t="shared" si="6"/>
        <v>-6.1639010031306E-2</v>
      </c>
      <c r="AQ60" s="34">
        <f t="shared" si="6"/>
        <v>-6.1639010031306E-2</v>
      </c>
      <c r="AR60" s="34">
        <f t="shared" si="6"/>
        <v>-6.1639010031306E-2</v>
      </c>
      <c r="AS60" s="34">
        <f t="shared" si="6"/>
        <v>-6.1639010031306E-2</v>
      </c>
      <c r="AT60" s="34">
        <f t="shared" si="6"/>
        <v>-6.1639010031306E-2</v>
      </c>
      <c r="AU60" s="34">
        <f t="shared" si="6"/>
        <v>-6.1639010031306E-2</v>
      </c>
      <c r="AV60" s="34">
        <f t="shared" si="6"/>
        <v>-6.1639010031306E-2</v>
      </c>
      <c r="AW60" s="34">
        <f t="shared" si="6"/>
        <v>-6.1639010031306E-2</v>
      </c>
      <c r="AX60" s="34">
        <f t="shared" si="6"/>
        <v>-6.1639010031306E-2</v>
      </c>
      <c r="AY60" s="34">
        <f t="shared" si="6"/>
        <v>-4.9187454475750486E-2</v>
      </c>
      <c r="AZ60" s="34">
        <f t="shared" si="6"/>
        <v>-3.4518328861800208E-2</v>
      </c>
      <c r="BA60" s="34">
        <f t="shared" si="6"/>
        <v>-2.0121325326827047E-2</v>
      </c>
      <c r="BB60" s="34">
        <f t="shared" si="6"/>
        <v>-6.0034329079091875E-3</v>
      </c>
      <c r="BC60" s="34">
        <f t="shared" si="6"/>
        <v>7.7920079939009087E-3</v>
      </c>
      <c r="BD60" s="34">
        <f t="shared" si="6"/>
        <v>2.1252446786815565E-2</v>
      </c>
    </row>
    <row r="61" spans="1:56" ht="17.25" hidden="1" customHeight="1" outlineLevel="1" x14ac:dyDescent="0.35">
      <c r="A61" s="115"/>
      <c r="B61" s="9" t="s">
        <v>35</v>
      </c>
      <c r="C61" s="9" t="s">
        <v>62</v>
      </c>
      <c r="D61" s="9" t="s">
        <v>40</v>
      </c>
      <c r="E61" s="34">
        <v>0</v>
      </c>
      <c r="F61" s="34">
        <f>E62</f>
        <v>-0.56032000000000004</v>
      </c>
      <c r="G61" s="34">
        <f t="shared" ref="G61:BD61" si="7">F62</f>
        <v>-1.2079790970722093</v>
      </c>
      <c r="H61" s="34">
        <f t="shared" si="7"/>
        <v>-1.8287235749764958</v>
      </c>
      <c r="I61" s="34">
        <f t="shared" si="7"/>
        <v>-2.4225110491233197</v>
      </c>
      <c r="J61" s="34">
        <f t="shared" si="7"/>
        <v>-2.9876703125813773</v>
      </c>
      <c r="K61" s="34">
        <f t="shared" si="7"/>
        <v>-3.52395904023733</v>
      </c>
      <c r="L61" s="34">
        <f t="shared" si="7"/>
        <v>-4.0297741845974775</v>
      </c>
      <c r="M61" s="34">
        <f t="shared" si="7"/>
        <v>-4.5042566274238869</v>
      </c>
      <c r="N61" s="34">
        <f t="shared" si="7"/>
        <v>-4.326484720557219</v>
      </c>
      <c r="O61" s="34">
        <f t="shared" si="7"/>
        <v>-4.1435161203081643</v>
      </c>
      <c r="P61" s="34">
        <f t="shared" si="7"/>
        <v>-3.9555869786243925</v>
      </c>
      <c r="Q61" s="34">
        <f t="shared" si="7"/>
        <v>-3.7630342655754023</v>
      </c>
      <c r="R61" s="34">
        <f t="shared" si="7"/>
        <v>-3.5674194846812699</v>
      </c>
      <c r="S61" s="34">
        <f t="shared" si="7"/>
        <v>-3.3692300185195947</v>
      </c>
      <c r="T61" s="34">
        <f t="shared" si="7"/>
        <v>-3.172229069699704</v>
      </c>
      <c r="U61" s="34">
        <f t="shared" si="7"/>
        <v>-2.9766784207461932</v>
      </c>
      <c r="V61" s="34">
        <f t="shared" si="7"/>
        <v>-2.7833342007471029</v>
      </c>
      <c r="W61" s="34">
        <f t="shared" si="7"/>
        <v>-2.592222272442382</v>
      </c>
      <c r="X61" s="34">
        <f t="shared" si="7"/>
        <v>-2.4033426358320304</v>
      </c>
      <c r="Y61" s="34">
        <f t="shared" si="7"/>
        <v>-2.2166952909160482</v>
      </c>
      <c r="Z61" s="34">
        <f t="shared" si="7"/>
        <v>-2.0322802376944349</v>
      </c>
      <c r="AA61" s="34">
        <f t="shared" si="7"/>
        <v>-1.8500974761671909</v>
      </c>
      <c r="AB61" s="34">
        <f t="shared" si="7"/>
        <v>-1.6701470063343162</v>
      </c>
      <c r="AC61" s="34">
        <f t="shared" si="7"/>
        <v>-1.4924288281958107</v>
      </c>
      <c r="AD61" s="34">
        <f t="shared" si="7"/>
        <v>-1.3169429417516745</v>
      </c>
      <c r="AE61" s="34">
        <f t="shared" si="7"/>
        <v>-1.1436893470019074</v>
      </c>
      <c r="AF61" s="34">
        <f t="shared" si="7"/>
        <v>-0.97266804394650963</v>
      </c>
      <c r="AG61" s="34">
        <f t="shared" si="7"/>
        <v>-0.80387903258548099</v>
      </c>
      <c r="AH61" s="34">
        <f t="shared" si="7"/>
        <v>-0.63732231291882169</v>
      </c>
      <c r="AI61" s="34">
        <f t="shared" si="7"/>
        <v>-0.47299788494653155</v>
      </c>
      <c r="AJ61" s="34">
        <f t="shared" si="7"/>
        <v>-0.31090574866861065</v>
      </c>
      <c r="AK61" s="34">
        <f t="shared" si="7"/>
        <v>-0.14881361239068974</v>
      </c>
      <c r="AL61" s="34">
        <f t="shared" si="7"/>
        <v>1.3278523887231164E-2</v>
      </c>
      <c r="AM61" s="34">
        <f t="shared" si="7"/>
        <v>0.17537066016515207</v>
      </c>
      <c r="AN61" s="34">
        <f t="shared" si="7"/>
        <v>0.33746279644307298</v>
      </c>
      <c r="AO61" s="34">
        <f t="shared" si="7"/>
        <v>0.49955493272099388</v>
      </c>
      <c r="AP61" s="34">
        <f t="shared" si="7"/>
        <v>0.66164706899891479</v>
      </c>
      <c r="AQ61" s="34">
        <f t="shared" si="7"/>
        <v>0.82373920527683575</v>
      </c>
      <c r="AR61" s="34">
        <f t="shared" si="7"/>
        <v>0.9858313415547566</v>
      </c>
      <c r="AS61" s="34">
        <f t="shared" si="7"/>
        <v>1.1479234778326775</v>
      </c>
      <c r="AT61" s="34">
        <f t="shared" si="7"/>
        <v>1.3100156141105983</v>
      </c>
      <c r="AU61" s="34">
        <f t="shared" si="7"/>
        <v>1.4721077503885192</v>
      </c>
      <c r="AV61" s="34">
        <f t="shared" si="7"/>
        <v>1.63419988666644</v>
      </c>
      <c r="AW61" s="34">
        <f t="shared" si="7"/>
        <v>1.7962920229443609</v>
      </c>
      <c r="AX61" s="34">
        <f t="shared" si="7"/>
        <v>1.9583841592222817</v>
      </c>
      <c r="AY61" s="34">
        <f t="shared" si="7"/>
        <v>2.0200231692535877</v>
      </c>
      <c r="AZ61" s="34">
        <f t="shared" si="7"/>
        <v>2.0692106237293384</v>
      </c>
      <c r="BA61" s="34">
        <f t="shared" si="7"/>
        <v>2.1037289525911387</v>
      </c>
      <c r="BB61" s="34">
        <f t="shared" si="7"/>
        <v>2.1238502779179655</v>
      </c>
      <c r="BC61" s="34">
        <f t="shared" si="7"/>
        <v>2.1298537108258748</v>
      </c>
      <c r="BD61" s="34">
        <f t="shared" si="7"/>
        <v>2.1220617028319739</v>
      </c>
    </row>
    <row r="62" spans="1:56" ht="16.5" hidden="1" customHeight="1" outlineLevel="1" x14ac:dyDescent="0.3">
      <c r="A62" s="115"/>
      <c r="B62" s="9" t="s">
        <v>34</v>
      </c>
      <c r="C62" s="9" t="s">
        <v>68</v>
      </c>
      <c r="D62" s="9" t="s">
        <v>40</v>
      </c>
      <c r="E62" s="34">
        <f t="shared" ref="E62:BD62" si="8">E28-E60+E61</f>
        <v>-0.56032000000000004</v>
      </c>
      <c r="F62" s="34">
        <f t="shared" si="8"/>
        <v>-1.2079790970722093</v>
      </c>
      <c r="G62" s="34">
        <f t="shared" si="8"/>
        <v>-1.8287235749764958</v>
      </c>
      <c r="H62" s="34">
        <f t="shared" si="8"/>
        <v>-2.4225110491233197</v>
      </c>
      <c r="I62" s="34">
        <f t="shared" si="8"/>
        <v>-2.9876703125813773</v>
      </c>
      <c r="J62" s="34">
        <f t="shared" si="8"/>
        <v>-3.52395904023733</v>
      </c>
      <c r="K62" s="34">
        <f t="shared" si="8"/>
        <v>-4.0297741845974775</v>
      </c>
      <c r="L62" s="34">
        <f t="shared" si="8"/>
        <v>-4.5042566274238869</v>
      </c>
      <c r="M62" s="34">
        <f t="shared" si="8"/>
        <v>-4.326484720557219</v>
      </c>
      <c r="N62" s="34">
        <f t="shared" si="8"/>
        <v>-4.1435161203081643</v>
      </c>
      <c r="O62" s="34">
        <f t="shared" si="8"/>
        <v>-3.9555869786243925</v>
      </c>
      <c r="P62" s="34">
        <f t="shared" si="8"/>
        <v>-3.7630342655754023</v>
      </c>
      <c r="Q62" s="34">
        <f t="shared" si="8"/>
        <v>-3.5674194846812699</v>
      </c>
      <c r="R62" s="34">
        <f t="shared" si="8"/>
        <v>-3.3692300185195947</v>
      </c>
      <c r="S62" s="34">
        <f t="shared" si="8"/>
        <v>-3.172229069699704</v>
      </c>
      <c r="T62" s="34">
        <f t="shared" si="8"/>
        <v>-2.9766784207461932</v>
      </c>
      <c r="U62" s="34">
        <f t="shared" si="8"/>
        <v>-2.7833342007471029</v>
      </c>
      <c r="V62" s="34">
        <f t="shared" si="8"/>
        <v>-2.592222272442382</v>
      </c>
      <c r="W62" s="34">
        <f t="shared" si="8"/>
        <v>-2.4033426358320304</v>
      </c>
      <c r="X62" s="34">
        <f t="shared" si="8"/>
        <v>-2.2166952909160482</v>
      </c>
      <c r="Y62" s="34">
        <f t="shared" si="8"/>
        <v>-2.0322802376944349</v>
      </c>
      <c r="Z62" s="34">
        <f t="shared" si="8"/>
        <v>-1.8500974761671909</v>
      </c>
      <c r="AA62" s="34">
        <f t="shared" si="8"/>
        <v>-1.6701470063343162</v>
      </c>
      <c r="AB62" s="34">
        <f t="shared" si="8"/>
        <v>-1.4924288281958107</v>
      </c>
      <c r="AC62" s="34">
        <f t="shared" si="8"/>
        <v>-1.3169429417516745</v>
      </c>
      <c r="AD62" s="34">
        <f t="shared" si="8"/>
        <v>-1.1436893470019074</v>
      </c>
      <c r="AE62" s="34">
        <f t="shared" si="8"/>
        <v>-0.97266804394650963</v>
      </c>
      <c r="AF62" s="34">
        <f t="shared" si="8"/>
        <v>-0.80387903258548099</v>
      </c>
      <c r="AG62" s="34">
        <f t="shared" si="8"/>
        <v>-0.63732231291882169</v>
      </c>
      <c r="AH62" s="34">
        <f t="shared" si="8"/>
        <v>-0.47299788494653155</v>
      </c>
      <c r="AI62" s="34">
        <f t="shared" si="8"/>
        <v>-0.31090574866861065</v>
      </c>
      <c r="AJ62" s="34">
        <f t="shared" si="8"/>
        <v>-0.14881361239068974</v>
      </c>
      <c r="AK62" s="34">
        <f t="shared" si="8"/>
        <v>1.3278523887231164E-2</v>
      </c>
      <c r="AL62" s="34">
        <f t="shared" si="8"/>
        <v>0.17537066016515207</v>
      </c>
      <c r="AM62" s="34">
        <f t="shared" si="8"/>
        <v>0.33746279644307298</v>
      </c>
      <c r="AN62" s="34">
        <f t="shared" si="8"/>
        <v>0.49955493272099388</v>
      </c>
      <c r="AO62" s="34">
        <f t="shared" si="8"/>
        <v>0.66164706899891479</v>
      </c>
      <c r="AP62" s="34">
        <f t="shared" si="8"/>
        <v>0.82373920527683575</v>
      </c>
      <c r="AQ62" s="34">
        <f t="shared" si="8"/>
        <v>0.9858313415547566</v>
      </c>
      <c r="AR62" s="34">
        <f t="shared" si="8"/>
        <v>1.1479234778326775</v>
      </c>
      <c r="AS62" s="34">
        <f t="shared" si="8"/>
        <v>1.3100156141105983</v>
      </c>
      <c r="AT62" s="34">
        <f t="shared" si="8"/>
        <v>1.4721077503885192</v>
      </c>
      <c r="AU62" s="34">
        <f t="shared" si="8"/>
        <v>1.63419988666644</v>
      </c>
      <c r="AV62" s="34">
        <f t="shared" si="8"/>
        <v>1.7962920229443609</v>
      </c>
      <c r="AW62" s="34">
        <f t="shared" si="8"/>
        <v>1.9583841592222817</v>
      </c>
      <c r="AX62" s="34">
        <f t="shared" si="8"/>
        <v>2.0200231692535877</v>
      </c>
      <c r="AY62" s="34">
        <f t="shared" si="8"/>
        <v>2.0692106237293384</v>
      </c>
      <c r="AZ62" s="34">
        <f t="shared" si="8"/>
        <v>2.1037289525911387</v>
      </c>
      <c r="BA62" s="34">
        <f t="shared" si="8"/>
        <v>2.1238502779179655</v>
      </c>
      <c r="BB62" s="34">
        <f t="shared" si="8"/>
        <v>2.1298537108258748</v>
      </c>
      <c r="BC62" s="34">
        <f t="shared" si="8"/>
        <v>2.1220617028319739</v>
      </c>
      <c r="BD62" s="34">
        <f t="shared" si="8"/>
        <v>2.1008092560451583</v>
      </c>
    </row>
    <row r="63" spans="1:56" ht="16.5" collapsed="1" x14ac:dyDescent="0.3">
      <c r="A63" s="115"/>
      <c r="B63" s="9" t="s">
        <v>8</v>
      </c>
      <c r="C63" s="11" t="s">
        <v>67</v>
      </c>
      <c r="D63" s="9" t="s">
        <v>40</v>
      </c>
      <c r="E63" s="34">
        <f>AVERAGE(E61:E62)*'Fixed data'!$C$3</f>
        <v>-1.3531728000000002E-2</v>
      </c>
      <c r="F63" s="34">
        <f>AVERAGE(F61:F62)*'Fixed data'!$C$3</f>
        <v>-4.2704423194293857E-2</v>
      </c>
      <c r="G63" s="34">
        <f>AVERAGE(G61:G62)*'Fixed data'!$C$3</f>
        <v>-7.3336369529976228E-2</v>
      </c>
      <c r="H63" s="34">
        <f>AVERAGE(H61:H62)*'Fixed data'!$C$3</f>
        <v>-0.10266731617201055</v>
      </c>
      <c r="I63" s="34">
        <f>AVERAGE(I61:I62)*'Fixed data'!$C$3</f>
        <v>-0.13065587988516844</v>
      </c>
      <c r="J63" s="34">
        <f>AVERAGE(J61:J62)*'Fixed data'!$C$3</f>
        <v>-0.15725584887057178</v>
      </c>
      <c r="K63" s="34">
        <f>AVERAGE(K61:K62)*'Fixed data'!$C$3</f>
        <v>-0.18242265737976063</v>
      </c>
      <c r="L63" s="34">
        <f>AVERAGE(L61:L62)*'Fixed data'!$C$3</f>
        <v>-0.20609684411031595</v>
      </c>
      <c r="M63" s="34">
        <f>AVERAGE(M61:M62)*'Fixed data'!$C$3</f>
        <v>-0.21326240355374373</v>
      </c>
      <c r="N63" s="34">
        <f>AVERAGE(N61:N62)*'Fixed data'!$C$3</f>
        <v>-0.20455052030689902</v>
      </c>
      <c r="O63" s="34">
        <f>AVERAGE(O61:O62)*'Fixed data'!$C$3</f>
        <v>-0.19559333983922123</v>
      </c>
      <c r="P63" s="34">
        <f>AVERAGE(P61:P62)*'Fixed data'!$C$3</f>
        <v>-0.18640470304742507</v>
      </c>
      <c r="Q63" s="34">
        <f>AVERAGE(Q61:Q62)*'Fixed data'!$C$3</f>
        <v>-0.17703045806869863</v>
      </c>
      <c r="R63" s="34">
        <f>AVERAGE(R61:R62)*'Fixed data'!$C$3</f>
        <v>-0.16752008550230091</v>
      </c>
      <c r="S63" s="34">
        <f>AVERAGE(S61:S62)*'Fixed data'!$C$3</f>
        <v>-0.15797623698049607</v>
      </c>
      <c r="T63" s="34">
        <f>AVERAGE(T61:T62)*'Fixed data'!$C$3</f>
        <v>-0.14849611589426842</v>
      </c>
      <c r="U63" s="34">
        <f>AVERAGE(U61:U62)*'Fixed data'!$C$3</f>
        <v>-0.13910430480906311</v>
      </c>
      <c r="V63" s="34">
        <f>AVERAGE(V61:V62)*'Fixed data'!$C$3</f>
        <v>-0.12981968882752609</v>
      </c>
      <c r="W63" s="34">
        <f>AVERAGE(W61:W62)*'Fixed data'!$C$3</f>
        <v>-0.12064289253482706</v>
      </c>
      <c r="X63" s="34">
        <f>AVERAGE(X61:X62)*'Fixed data'!$C$3</f>
        <v>-0.11157391593096612</v>
      </c>
      <c r="Y63" s="34">
        <f>AVERAGE(Y61:Y62)*'Fixed data'!$C$3</f>
        <v>-0.10261275901594318</v>
      </c>
      <c r="Z63" s="34">
        <f>AVERAGE(Z61:Z62)*'Fixed data'!$C$3</f>
        <v>-9.3759421789758268E-2</v>
      </c>
      <c r="AA63" s="34">
        <f>AVERAGE(AA61:AA62)*'Fixed data'!$C$3</f>
        <v>-8.5013904252411399E-2</v>
      </c>
      <c r="AB63" s="34">
        <f>AVERAGE(AB61:AB62)*'Fixed data'!$C$3</f>
        <v>-7.637620640390258E-2</v>
      </c>
      <c r="AC63" s="34">
        <f>AVERAGE(AC61:AC62)*'Fixed data'!$C$3</f>
        <v>-6.7846328244231771E-2</v>
      </c>
      <c r="AD63" s="34">
        <f>AVERAGE(AD61:AD62)*'Fixed data'!$C$3</f>
        <v>-5.9424269773399006E-2</v>
      </c>
      <c r="AE63" s="34">
        <f>AVERAGE(AE61:AE62)*'Fixed data'!$C$3</f>
        <v>-5.1110030991404272E-2</v>
      </c>
      <c r="AF63" s="34">
        <f>AVERAGE(AF61:AF62)*'Fixed data'!$C$3</f>
        <v>-4.2903611898247575E-2</v>
      </c>
      <c r="AG63" s="34">
        <f>AVERAGE(AG61:AG62)*'Fixed data'!$C$3</f>
        <v>-3.4805012493928915E-2</v>
      </c>
      <c r="AH63" s="34">
        <f>AVERAGE(AH61:AH62)*'Fixed data'!$C$3</f>
        <v>-2.6814232778448282E-2</v>
      </c>
      <c r="AI63" s="34">
        <f>AVERAGE(AI61:AI62)*'Fixed data'!$C$3</f>
        <v>-1.8931272751805683E-2</v>
      </c>
      <c r="AJ63" s="34">
        <f>AVERAGE(AJ61:AJ62)*'Fixed data'!$C$3</f>
        <v>-1.1102222569582106E-2</v>
      </c>
      <c r="AK63" s="34">
        <f>AVERAGE(AK61:AK62)*'Fixed data'!$C$3</f>
        <v>-3.273172387358525E-3</v>
      </c>
      <c r="AL63" s="34">
        <f>AVERAGE(AL61:AL62)*'Fixed data'!$C$3</f>
        <v>4.5558777948650556E-3</v>
      </c>
      <c r="AM63" s="34">
        <f>AVERAGE(AM61:AM62)*'Fixed data'!$C$3</f>
        <v>1.2384927977088636E-2</v>
      </c>
      <c r="AN63" s="34">
        <f>AVERAGE(AN61:AN62)*'Fixed data'!$C$3</f>
        <v>2.0213978159312213E-2</v>
      </c>
      <c r="AO63" s="34">
        <f>AVERAGE(AO61:AO62)*'Fixed data'!$C$3</f>
        <v>2.8043028341535797E-2</v>
      </c>
      <c r="AP63" s="34">
        <f>AVERAGE(AP61:AP62)*'Fixed data'!$C$3</f>
        <v>3.5872078523759378E-2</v>
      </c>
      <c r="AQ63" s="34">
        <f>AVERAGE(AQ61:AQ62)*'Fixed data'!$C$3</f>
        <v>4.3701128705982958E-2</v>
      </c>
      <c r="AR63" s="34">
        <f>AVERAGE(AR61:AR62)*'Fixed data'!$C$3</f>
        <v>5.1530178888206532E-2</v>
      </c>
      <c r="AS63" s="34">
        <f>AVERAGE(AS61:AS62)*'Fixed data'!$C$3</f>
        <v>5.9359229070430113E-2</v>
      </c>
      <c r="AT63" s="34">
        <f>AVERAGE(AT61:AT62)*'Fixed data'!$C$3</f>
        <v>6.7188279252653693E-2</v>
      </c>
      <c r="AU63" s="34">
        <f>AVERAGE(AU61:AU62)*'Fixed data'!$C$3</f>
        <v>7.5017329434877267E-2</v>
      </c>
      <c r="AV63" s="34">
        <f>AVERAGE(AV61:AV62)*'Fixed data'!$C$3</f>
        <v>8.284637961710084E-2</v>
      </c>
      <c r="AW63" s="34">
        <f>AVERAGE(AW61:AW62)*'Fixed data'!$C$3</f>
        <v>9.0675429799324428E-2</v>
      </c>
      <c r="AX63" s="34">
        <f>AVERAGE(AX61:AX62)*'Fixed data'!$C$3</f>
        <v>9.6078536982692253E-2</v>
      </c>
      <c r="AY63" s="34">
        <f>AVERAGE(AY61:AY62)*'Fixed data'!$C$3</f>
        <v>9.8754996100537659E-2</v>
      </c>
      <c r="AZ63" s="34">
        <f>AVERAGE(AZ61:AZ62)*'Fixed data'!$C$3</f>
        <v>0.10077649076813952</v>
      </c>
      <c r="BA63" s="34">
        <f>AVERAGE(BA61:BA62)*'Fixed data'!$C$3</f>
        <v>0.10209603841679486</v>
      </c>
      <c r="BB63" s="34">
        <f>AVERAGE(BB61:BB62)*'Fixed data'!$C$3</f>
        <v>0.10272695132816376</v>
      </c>
      <c r="BC63" s="34">
        <f>AVERAGE(BC61:BC62)*'Fixed data'!$C$3</f>
        <v>0.10268375723983705</v>
      </c>
      <c r="BD63" s="34">
        <f>AVERAGE(BD61:BD62)*'Fixed data'!$C$3</f>
        <v>0.10198233365688276</v>
      </c>
    </row>
    <row r="64" spans="1:56" ht="15.75" thickBot="1" x14ac:dyDescent="0.35">
      <c r="A64" s="114"/>
      <c r="B64" s="12" t="s">
        <v>94</v>
      </c>
      <c r="C64" s="12" t="s">
        <v>45</v>
      </c>
      <c r="D64" s="12" t="s">
        <v>40</v>
      </c>
      <c r="E64" s="53">
        <f t="shared" ref="E64:BD64" si="9">E29+E60+E63</f>
        <v>-0.15361172799999998</v>
      </c>
      <c r="F64" s="53">
        <f t="shared" si="9"/>
        <v>-0.22018364190679057</v>
      </c>
      <c r="G64" s="53">
        <f t="shared" si="9"/>
        <v>-0.2624233404679302</v>
      </c>
      <c r="H64" s="53">
        <f t="shared" si="9"/>
        <v>-0.30301129058931531</v>
      </c>
      <c r="I64" s="53">
        <f t="shared" si="9"/>
        <v>-0.34149016715392888</v>
      </c>
      <c r="J64" s="53">
        <f t="shared" si="9"/>
        <v>-0.37811680331606856</v>
      </c>
      <c r="K64" s="53">
        <f t="shared" si="9"/>
        <v>-0.41249076449244948</v>
      </c>
      <c r="L64" s="53">
        <f t="shared" si="9"/>
        <v>-0.44468473698341104</v>
      </c>
      <c r="M64" s="53">
        <f t="shared" si="9"/>
        <v>-0.30463271646355855</v>
      </c>
      <c r="N64" s="53">
        <f t="shared" si="9"/>
        <v>-0.2927016244498537</v>
      </c>
      <c r="O64" s="53">
        <f t="shared" si="9"/>
        <v>-0.28039725315447228</v>
      </c>
      <c r="P64" s="53">
        <f t="shared" si="9"/>
        <v>-0.26776105177984888</v>
      </c>
      <c r="Q64" s="53">
        <f t="shared" si="9"/>
        <v>-0.25515025952169096</v>
      </c>
      <c r="R64" s="53">
        <f t="shared" si="9"/>
        <v>-0.242385216095271</v>
      </c>
      <c r="S64" s="53">
        <f t="shared" si="9"/>
        <v>-0.23039795611849662</v>
      </c>
      <c r="T64" s="53">
        <f t="shared" si="9"/>
        <v>-0.2185119826725998</v>
      </c>
      <c r="U64" s="53">
        <f t="shared" si="9"/>
        <v>-0.20688211699988454</v>
      </c>
      <c r="V64" s="53">
        <f t="shared" si="9"/>
        <v>-0.1953652093239783</v>
      </c>
      <c r="W64" s="53">
        <f t="shared" si="9"/>
        <v>-0.18395612133691003</v>
      </c>
      <c r="X64" s="53">
        <f t="shared" si="9"/>
        <v>-0.17265485303867989</v>
      </c>
      <c r="Y64" s="53">
        <f t="shared" si="9"/>
        <v>-0.16146140442928769</v>
      </c>
      <c r="Z64" s="53">
        <f t="shared" si="9"/>
        <v>-0.15037577550873357</v>
      </c>
      <c r="AA64" s="53">
        <f t="shared" si="9"/>
        <v>-0.13939796627701748</v>
      </c>
      <c r="AB64" s="53">
        <f t="shared" si="9"/>
        <v>-0.12852797673413943</v>
      </c>
      <c r="AC64" s="53">
        <f t="shared" si="9"/>
        <v>-0.1177658068800994</v>
      </c>
      <c r="AD64" s="53">
        <f t="shared" si="9"/>
        <v>-0.10711145671489741</v>
      </c>
      <c r="AE64" s="53">
        <f t="shared" si="9"/>
        <v>-9.6564926238533438E-2</v>
      </c>
      <c r="AF64" s="53">
        <f t="shared" si="9"/>
        <v>-8.6126215451007515E-2</v>
      </c>
      <c r="AG64" s="53">
        <f t="shared" si="9"/>
        <v>-7.5795324352319643E-2</v>
      </c>
      <c r="AH64" s="53">
        <f t="shared" si="9"/>
        <v>-6.557225294246978E-2</v>
      </c>
      <c r="AI64" s="53">
        <f t="shared" si="9"/>
        <v>-5.5457001221457955E-2</v>
      </c>
      <c r="AJ64" s="53">
        <f t="shared" si="9"/>
        <v>-4.7627951039234381E-2</v>
      </c>
      <c r="AK64" s="53">
        <f t="shared" si="9"/>
        <v>-3.9798900857010801E-2</v>
      </c>
      <c r="AL64" s="53">
        <f t="shared" si="9"/>
        <v>-3.196985067478722E-2</v>
      </c>
      <c r="AM64" s="53">
        <f t="shared" si="9"/>
        <v>-2.414080049256364E-2</v>
      </c>
      <c r="AN64" s="53">
        <f t="shared" si="9"/>
        <v>-1.6311750310340063E-2</v>
      </c>
      <c r="AO64" s="53">
        <f t="shared" si="9"/>
        <v>-8.4827001281164785E-3</v>
      </c>
      <c r="AP64" s="53">
        <f t="shared" si="9"/>
        <v>-6.5364994589289793E-4</v>
      </c>
      <c r="AQ64" s="53">
        <f t="shared" si="9"/>
        <v>7.1754002363306826E-3</v>
      </c>
      <c r="AR64" s="53">
        <f t="shared" si="9"/>
        <v>1.5004450418554256E-2</v>
      </c>
      <c r="AS64" s="53">
        <f t="shared" si="9"/>
        <v>2.2833500600777837E-2</v>
      </c>
      <c r="AT64" s="53">
        <f t="shared" si="9"/>
        <v>3.0662550783001417E-2</v>
      </c>
      <c r="AU64" s="53">
        <f t="shared" si="9"/>
        <v>3.8491600965224991E-2</v>
      </c>
      <c r="AV64" s="53">
        <f t="shared" si="9"/>
        <v>4.6320651147448565E-2</v>
      </c>
      <c r="AW64" s="53">
        <f t="shared" si="9"/>
        <v>5.4149701329672152E-2</v>
      </c>
      <c r="AX64" s="53">
        <f t="shared" si="9"/>
        <v>3.4439526951386253E-2</v>
      </c>
      <c r="AY64" s="53">
        <f t="shared" si="9"/>
        <v>4.9567541624787173E-2</v>
      </c>
      <c r="AZ64" s="53">
        <f t="shared" si="9"/>
        <v>6.6258161906339319E-2</v>
      </c>
      <c r="BA64" s="53">
        <f t="shared" si="9"/>
        <v>8.1974713089967816E-2</v>
      </c>
      <c r="BB64" s="53">
        <f t="shared" si="9"/>
        <v>9.6723518420254576E-2</v>
      </c>
      <c r="BC64" s="53">
        <f t="shared" si="9"/>
        <v>0.11047576523373796</v>
      </c>
      <c r="BD64" s="53">
        <f t="shared" si="9"/>
        <v>0.12323478044369833</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0.18017040943831847</v>
      </c>
      <c r="G67" s="81">
        <f>'Fixed data'!$G$7*G$88/1000000</f>
        <v>0.45910104757869846</v>
      </c>
      <c r="H67" s="81">
        <f>'Fixed data'!$G$7*H$88/1000000</f>
        <v>0.71484074934574848</v>
      </c>
      <c r="I67" s="81">
        <f>'Fixed data'!$G$7*I$88/1000000</f>
        <v>1.0103280678865834</v>
      </c>
      <c r="J67" s="81">
        <f>'Fixed data'!$G$7*J$88/1000000</f>
        <v>1.3111431112287548</v>
      </c>
      <c r="K67" s="81">
        <f>'Fixed data'!$G$7*K$88/1000000</f>
        <v>1.6003418834072929</v>
      </c>
      <c r="L67" s="81">
        <f>'Fixed data'!$G$7*L$88/1000000</f>
        <v>1.8867587247657789</v>
      </c>
      <c r="M67" s="81">
        <f>'Fixed data'!$G$7*M$88/1000000</f>
        <v>2.1858031630929666</v>
      </c>
      <c r="N67" s="81">
        <f>'Fixed data'!$G$7*N$88/1000000</f>
        <v>2.4030005473327174</v>
      </c>
      <c r="O67" s="81">
        <f>'Fixed data'!$G$7*O$88/1000000</f>
        <v>2.6145930221688505</v>
      </c>
      <c r="P67" s="81">
        <f>'Fixed data'!$G$7*P$88/1000000</f>
        <v>2.829080892407883</v>
      </c>
      <c r="Q67" s="81">
        <f>'Fixed data'!$G$7*Q$88/1000000</f>
        <v>3.0265123406898033</v>
      </c>
      <c r="R67" s="81">
        <f>'Fixed data'!$G$7*R$88/1000000</f>
        <v>3.2113755015458247</v>
      </c>
      <c r="S67" s="81">
        <f>'Fixed data'!$G$7*S$88/1000000</f>
        <v>3.2517414864761696</v>
      </c>
      <c r="T67" s="81">
        <f>'Fixed data'!$G$7*T$88/1000000</f>
        <v>3.2849340212649052</v>
      </c>
      <c r="U67" s="81">
        <f>'Fixed data'!$G$7*U$88/1000000</f>
        <v>3.287139329201791</v>
      </c>
      <c r="V67" s="81">
        <f>'Fixed data'!$G$7*V$88/1000000</f>
        <v>3.287139329201791</v>
      </c>
      <c r="W67" s="81">
        <f>'Fixed data'!$G$7*W$88/1000000</f>
        <v>3.287139329201791</v>
      </c>
      <c r="X67" s="81">
        <f>'Fixed data'!$G$7*X$88/1000000</f>
        <v>3.287139329201791</v>
      </c>
      <c r="Y67" s="81">
        <f>'Fixed data'!$G$7*Y$88/1000000</f>
        <v>3.287139329201791</v>
      </c>
      <c r="Z67" s="81">
        <f>'Fixed data'!$G$7*Z$88/1000000</f>
        <v>3.287139329201791</v>
      </c>
      <c r="AA67" s="81">
        <f>'Fixed data'!$G$7*AA$88/1000000</f>
        <v>3.287139329201791</v>
      </c>
      <c r="AB67" s="81">
        <f>'Fixed data'!$G$7*AB$88/1000000</f>
        <v>3.287139329201791</v>
      </c>
      <c r="AC67" s="81">
        <f>'Fixed data'!$G$7*AC$88/1000000</f>
        <v>3.287139329201791</v>
      </c>
      <c r="AD67" s="81">
        <f>'Fixed data'!$G$7*AD$88/1000000</f>
        <v>3.287139329201791</v>
      </c>
      <c r="AE67" s="81">
        <f>'Fixed data'!$G$7*AE$88/1000000</f>
        <v>3.287139329201791</v>
      </c>
      <c r="AF67" s="81">
        <f>'Fixed data'!$G$7*AF$88/1000000</f>
        <v>3.287139329201791</v>
      </c>
      <c r="AG67" s="81">
        <f>'Fixed data'!$G$7*AG$88/1000000</f>
        <v>3.287139329201791</v>
      </c>
      <c r="AH67" s="81">
        <f>'Fixed data'!$G$7*AH$88/1000000</f>
        <v>3.287139329201791</v>
      </c>
      <c r="AI67" s="81">
        <f>'Fixed data'!$G$7*AI$88/1000000</f>
        <v>3.287139329201791</v>
      </c>
      <c r="AJ67" s="81">
        <f>'Fixed data'!$G$7*AJ$88/1000000</f>
        <v>3.287139329201791</v>
      </c>
      <c r="AK67" s="81">
        <f>'Fixed data'!$G$7*AK$88/1000000</f>
        <v>3.287139329201791</v>
      </c>
      <c r="AL67" s="81">
        <f>'Fixed data'!$G$7*AL$88/1000000</f>
        <v>3.287139329201791</v>
      </c>
      <c r="AM67" s="81">
        <f>'Fixed data'!$G$7*AM$88/1000000</f>
        <v>3.287139329201791</v>
      </c>
      <c r="AN67" s="81">
        <f>'Fixed data'!$G$7*AN$88/1000000</f>
        <v>3.287139329201791</v>
      </c>
      <c r="AO67" s="81">
        <f>'Fixed data'!$G$7*AO$88/1000000</f>
        <v>3.287139329201791</v>
      </c>
      <c r="AP67" s="81">
        <f>'Fixed data'!$G$7*AP$88/1000000</f>
        <v>3.287139329201791</v>
      </c>
      <c r="AQ67" s="81">
        <f>'Fixed data'!$G$7*AQ$88/1000000</f>
        <v>3.287139329201791</v>
      </c>
      <c r="AR67" s="81">
        <f>'Fixed data'!$G$7*AR$88/1000000</f>
        <v>3.287139329201791</v>
      </c>
      <c r="AS67" s="81">
        <f>'Fixed data'!$G$7*AS$88/1000000</f>
        <v>3.287139329201791</v>
      </c>
      <c r="AT67" s="81">
        <f>'Fixed data'!$G$7*AT$88/1000000</f>
        <v>3.287139329201791</v>
      </c>
      <c r="AU67" s="81">
        <f>'Fixed data'!$G$7*AU$88/1000000</f>
        <v>3.287139329201791</v>
      </c>
      <c r="AV67" s="81">
        <f>'Fixed data'!$G$7*AV$88/1000000</f>
        <v>3.287139329201791</v>
      </c>
      <c r="AW67" s="81">
        <f>'Fixed data'!$G$7*AW$88/1000000</f>
        <v>3.287139329201791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6.0026402281258967E-2</v>
      </c>
      <c r="G68" s="81">
        <f>'Fixed data'!$G$8*G89/1000000</f>
        <v>0.15295611377751372</v>
      </c>
      <c r="H68" s="81">
        <f>'Fixed data'!$G$8*H89/1000000</f>
        <v>0.23815945511127246</v>
      </c>
      <c r="I68" s="81">
        <f>'Fixed data'!$G$8*I89/1000000</f>
        <v>0.33660532093047218</v>
      </c>
      <c r="J68" s="81">
        <f>'Fixed data'!$G$8*J89/1000000</f>
        <v>0.43682616179597594</v>
      </c>
      <c r="K68" s="81">
        <f>'Fixed data'!$G$8*K89/1000000</f>
        <v>0.53317700300249271</v>
      </c>
      <c r="L68" s="81">
        <f>'Fixed data'!$G$8*L89/1000000</f>
        <v>0.62860105721894477</v>
      </c>
      <c r="M68" s="81">
        <f>'Fixed data'!$G$8*M89/1000000</f>
        <v>0.72823222988031677</v>
      </c>
      <c r="N68" s="81">
        <f>'Fixed data'!$G$8*N89/1000000</f>
        <v>0.80059469795468019</v>
      </c>
      <c r="O68" s="81">
        <f>'Fixed data'!$G$8*O89/1000000</f>
        <v>0.87108981311941081</v>
      </c>
      <c r="P68" s="81">
        <f>'Fixed data'!$G$8*P89/1000000</f>
        <v>0.94254954468242302</v>
      </c>
      <c r="Q68" s="81">
        <f>'Fixed data'!$G$8*Q89/1000000</f>
        <v>1.0083266470919867</v>
      </c>
      <c r="R68" s="81">
        <f>'Fixed data'!$G$8*R89/1000000</f>
        <v>1.0699164356313342</v>
      </c>
      <c r="S68" s="81">
        <f>'Fixed data'!$G$8*S89/1000000</f>
        <v>1.0833649387728266</v>
      </c>
      <c r="T68" s="81">
        <f>'Fixed data'!$G$8*T89/1000000</f>
        <v>1.0944235075075048</v>
      </c>
      <c r="U68" s="81">
        <f>'Fixed data'!$G$8*U89/1000000</f>
        <v>1.0951582385995078</v>
      </c>
      <c r="V68" s="81">
        <f>'Fixed data'!$G$8*V89/1000000</f>
        <v>1.0951582385995078</v>
      </c>
      <c r="W68" s="81">
        <f>'Fixed data'!$G$8*W89/1000000</f>
        <v>1.0951582385995078</v>
      </c>
      <c r="X68" s="81">
        <f>'Fixed data'!$G$8*X89/1000000</f>
        <v>1.0951582385995078</v>
      </c>
      <c r="Y68" s="81">
        <f>'Fixed data'!$G$8*Y89/1000000</f>
        <v>1.0951582385995078</v>
      </c>
      <c r="Z68" s="81">
        <f>'Fixed data'!$G$8*Z89/1000000</f>
        <v>1.0951582385995078</v>
      </c>
      <c r="AA68" s="81">
        <f>'Fixed data'!$G$8*AA89/1000000</f>
        <v>1.0951582385995078</v>
      </c>
      <c r="AB68" s="81">
        <f>'Fixed data'!$G$8*AB89/1000000</f>
        <v>1.0951582385995078</v>
      </c>
      <c r="AC68" s="81">
        <f>'Fixed data'!$G$8*AC89/1000000</f>
        <v>1.0951582385995078</v>
      </c>
      <c r="AD68" s="81">
        <f>'Fixed data'!$G$8*AD89/1000000</f>
        <v>1.0951582385995078</v>
      </c>
      <c r="AE68" s="81">
        <f>'Fixed data'!$G$8*AE89/1000000</f>
        <v>1.0951582385995078</v>
      </c>
      <c r="AF68" s="81">
        <f>'Fixed data'!$G$8*AF89/1000000</f>
        <v>1.0951582385995078</v>
      </c>
      <c r="AG68" s="81">
        <f>'Fixed data'!$G$8*AG89/1000000</f>
        <v>1.0951582385995078</v>
      </c>
      <c r="AH68" s="81">
        <f>'Fixed data'!$G$8*AH89/1000000</f>
        <v>1.0951582385995078</v>
      </c>
      <c r="AI68" s="81">
        <f>'Fixed data'!$G$8*AI89/1000000</f>
        <v>1.0951582385995078</v>
      </c>
      <c r="AJ68" s="81">
        <f>'Fixed data'!$G$8*AJ89/1000000</f>
        <v>1.0951582385995078</v>
      </c>
      <c r="AK68" s="81">
        <f>'Fixed data'!$G$8*AK89/1000000</f>
        <v>1.0951582385995078</v>
      </c>
      <c r="AL68" s="81">
        <f>'Fixed data'!$G$8*AL89/1000000</f>
        <v>1.0951582385995078</v>
      </c>
      <c r="AM68" s="81">
        <f>'Fixed data'!$G$8*AM89/1000000</f>
        <v>1.0951582385995078</v>
      </c>
      <c r="AN68" s="81">
        <f>'Fixed data'!$G$8*AN89/1000000</f>
        <v>1.0951582385995078</v>
      </c>
      <c r="AO68" s="81">
        <f>'Fixed data'!$G$8*AO89/1000000</f>
        <v>1.0951582385995078</v>
      </c>
      <c r="AP68" s="81">
        <f>'Fixed data'!$G$8*AP89/1000000</f>
        <v>1.0951582385995078</v>
      </c>
      <c r="AQ68" s="81">
        <f>'Fixed data'!$G$8*AQ89/1000000</f>
        <v>1.0951582385995078</v>
      </c>
      <c r="AR68" s="81">
        <f>'Fixed data'!$G$8*AR89/1000000</f>
        <v>1.0951582385995078</v>
      </c>
      <c r="AS68" s="81">
        <f>'Fixed data'!$G$8*AS89/1000000</f>
        <v>1.0951582385995078</v>
      </c>
      <c r="AT68" s="81">
        <f>'Fixed data'!$G$8*AT89/1000000</f>
        <v>1.0951582385995078</v>
      </c>
      <c r="AU68" s="81">
        <f>'Fixed data'!$G$8*AU89/1000000</f>
        <v>1.0951582385995078</v>
      </c>
      <c r="AV68" s="81">
        <f>'Fixed data'!$G$8*AV89/1000000</f>
        <v>1.0951582385995078</v>
      </c>
      <c r="AW68" s="81">
        <f>'Fixed data'!$G$8*AW89/1000000</f>
        <v>1.0951582385995078</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2.123146560054094E-6</v>
      </c>
      <c r="G69" s="34">
        <f>G90*'Fixed data'!J$5/1000000</f>
        <v>4.4386479993837859E-6</v>
      </c>
      <c r="H69" s="34">
        <f>H90*'Fixed data'!K$5/1000000</f>
        <v>7.3350560886727392E-6</v>
      </c>
      <c r="I69" s="34">
        <f>I90*'Fixed data'!L$5/1000000</f>
        <v>1.1549919113460386E-5</v>
      </c>
      <c r="J69" s="34">
        <f>J90*'Fixed data'!M$5/1000000</f>
        <v>2.6933801895807898E-5</v>
      </c>
      <c r="K69" s="34">
        <f>K90*'Fixed data'!N$5/1000000</f>
        <v>5.1198969144679059E-5</v>
      </c>
      <c r="L69" s="34">
        <f>L90*'Fixed data'!O$5/1000000</f>
        <v>8.5225218269992207E-5</v>
      </c>
      <c r="M69" s="34">
        <f>M90*'Fixed data'!P$5/1000000</f>
        <v>1.2987378617157225E-4</v>
      </c>
      <c r="N69" s="34">
        <f>N90*'Fixed data'!Q$5/1000000</f>
        <v>1.691855780270667E-4</v>
      </c>
      <c r="O69" s="34">
        <f>O90*'Fixed data'!R$5/1000000</f>
        <v>2.1279584071923365E-4</v>
      </c>
      <c r="P69" s="34">
        <f>P90*'Fixed data'!S$5/1000000</f>
        <v>2.6021082741564699E-4</v>
      </c>
      <c r="Q69" s="34">
        <f>Q90*'Fixed data'!T$5/1000000</f>
        <v>3.0898189001096055E-4</v>
      </c>
      <c r="R69" s="34">
        <f>R90*'Fixed data'!U$5/1000000</f>
        <v>3.6028542150936713E-4</v>
      </c>
      <c r="S69" s="34">
        <f>S90*'Fixed data'!V$5/1000000</f>
        <v>3.9946866656123968E-4</v>
      </c>
      <c r="T69" s="34">
        <f>T90*'Fixed data'!W$5/1000000</f>
        <v>4.3099891013392096E-4</v>
      </c>
      <c r="U69" s="34">
        <f>U90*'Fixed data'!X$5/1000000</f>
        <v>4.6832623557864256E-4</v>
      </c>
      <c r="V69" s="34">
        <f>V90*'Fixed data'!Y$5/1000000</f>
        <v>5.055794588633073E-4</v>
      </c>
      <c r="W69" s="34">
        <f>W90*'Fixed data'!Z$5/1000000</f>
        <v>5.4283268214797204E-4</v>
      </c>
      <c r="X69" s="34">
        <f>X90*'Fixed data'!AA$5/1000000</f>
        <v>5.8008590543263678E-4</v>
      </c>
      <c r="Y69" s="34">
        <f>Y90*'Fixed data'!AB$5/1000000</f>
        <v>6.1733912871730153E-4</v>
      </c>
      <c r="Z69" s="34">
        <f>Z90*'Fixed data'!AC$5/1000000</f>
        <v>6.4927046296129991E-4</v>
      </c>
      <c r="AA69" s="34">
        <f>AA90*'Fixed data'!AD$5/1000000</f>
        <v>6.8652368624596465E-4</v>
      </c>
      <c r="AB69" s="34">
        <f>AB90*'Fixed data'!AE$5/1000000</f>
        <v>7.2377690953062939E-4</v>
      </c>
      <c r="AC69" s="34">
        <f>AC90*'Fixed data'!AF$5/1000000</f>
        <v>7.6103013281529413E-4</v>
      </c>
      <c r="AD69" s="34">
        <f>AD90*'Fixed data'!AG$5/1000000</f>
        <v>7.9828335609995898E-4</v>
      </c>
      <c r="AE69" s="34">
        <f>AE90*'Fixed data'!AH$5/1000000</f>
        <v>8.3553657938462372E-4</v>
      </c>
      <c r="AF69" s="34">
        <f>AF90*'Fixed data'!AI$5/1000000</f>
        <v>8.7278980266928836E-4</v>
      </c>
      <c r="AG69" s="34">
        <f>AG90*'Fixed data'!AJ$5/1000000</f>
        <v>9.100430259539531E-4</v>
      </c>
      <c r="AH69" s="34">
        <f>AH90*'Fixed data'!AK$5/1000000</f>
        <v>9.4729624923861784E-4</v>
      </c>
      <c r="AI69" s="34">
        <f>AI90*'Fixed data'!AL$5/1000000</f>
        <v>9.7922758348261622E-4</v>
      </c>
      <c r="AJ69" s="34">
        <f>AJ90*'Fixed data'!AM$5/1000000</f>
        <v>1.016480806767281E-3</v>
      </c>
      <c r="AK69" s="34">
        <f>AK90*'Fixed data'!AN$5/1000000</f>
        <v>1.0537340300519457E-3</v>
      </c>
      <c r="AL69" s="34">
        <f>AL90*'Fixed data'!AO$5/1000000</f>
        <v>1.0909872533366107E-3</v>
      </c>
      <c r="AM69" s="34">
        <f>AM90*'Fixed data'!AP$5/1000000</f>
        <v>1.1282404766212754E-3</v>
      </c>
      <c r="AN69" s="34">
        <f>AN90*'Fixed data'!AQ$5/1000000</f>
        <v>1.1708155889466063E-3</v>
      </c>
      <c r="AO69" s="34">
        <f>AO90*'Fixed data'!AR$5/1000000</f>
        <v>1.208068812231271E-3</v>
      </c>
      <c r="AP69" s="34">
        <f>AP90*'Fixed data'!AS$5/1000000</f>
        <v>1.2453220355159358E-3</v>
      </c>
      <c r="AQ69" s="34">
        <f>AQ90*'Fixed data'!AT$5/1000000</f>
        <v>1.2825752588006005E-3</v>
      </c>
      <c r="AR69" s="34">
        <f>AR90*'Fixed data'!AU$5/1000000</f>
        <v>1.3198284820852653E-3</v>
      </c>
      <c r="AS69" s="34">
        <f>AS90*'Fixed data'!AV$5/1000000</f>
        <v>1.3624035944105966E-3</v>
      </c>
      <c r="AT69" s="34">
        <f>AT90*'Fixed data'!AW$5/1000000</f>
        <v>1.3943349286545947E-3</v>
      </c>
      <c r="AU69" s="34">
        <f>AU90*'Fixed data'!AX$5/1000000</f>
        <v>1.4315881519392597E-3</v>
      </c>
      <c r="AV69" s="34">
        <f>AV90*'Fixed data'!AY$5/1000000</f>
        <v>1.4688413752239244E-3</v>
      </c>
      <c r="AW69" s="34">
        <f>AW90*'Fixed data'!AZ$5/1000000</f>
        <v>1.5007727094679226E-3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1.2354455690026953E-4</v>
      </c>
      <c r="G70" s="34">
        <f>G91*'Fixed data'!$G$9</f>
        <v>2.3864693197738927E-4</v>
      </c>
      <c r="H70" s="34">
        <f>H91*'Fixed data'!$G$9</f>
        <v>3.7272497299446517E-4</v>
      </c>
      <c r="I70" s="34">
        <f>I91*'Fixed data'!$G$9</f>
        <v>5.528789647392088E-4</v>
      </c>
      <c r="J70" s="34">
        <f>J91*'Fixed data'!$G$9</f>
        <v>7.211923150533886E-4</v>
      </c>
      <c r="K70" s="34">
        <f>K91*'Fixed data'!$G$9</f>
        <v>9.5390990560071959E-4</v>
      </c>
      <c r="L70" s="34">
        <f>L91*'Fixed data'!$G$9</f>
        <v>1.2179227426606812E-3</v>
      </c>
      <c r="M70" s="34">
        <f>M91*'Fixed data'!$G$9</f>
        <v>1.5051932393164993E-3</v>
      </c>
      <c r="N70" s="34">
        <f>N91*'Fixed data'!$G$9</f>
        <v>1.6480643018866217E-3</v>
      </c>
      <c r="O70" s="34">
        <f>O91*'Fixed data'!$G$9</f>
        <v>1.787607377897249E-3</v>
      </c>
      <c r="P70" s="34">
        <f>P91*'Fixed data'!$G$9</f>
        <v>1.9213238857403439E-3</v>
      </c>
      <c r="Q70" s="34">
        <f>Q91*'Fixed data'!$G$9</f>
        <v>2.0348119769667342E-3</v>
      </c>
      <c r="R70" s="34">
        <f>R91*'Fixed data'!$G$9</f>
        <v>2.1413834253943796E-3</v>
      </c>
      <c r="S70" s="34">
        <f>S91*'Fixed data'!$G$9</f>
        <v>2.1633615525320175E-3</v>
      </c>
      <c r="T70" s="34">
        <f>T91*'Fixed data'!$G$9</f>
        <v>2.179577089125959E-3</v>
      </c>
      <c r="U70" s="34">
        <f>U91*'Fixed data'!$G$9</f>
        <v>2.1798794139149791E-3</v>
      </c>
      <c r="V70" s="34">
        <f>V91*'Fixed data'!$G$9</f>
        <v>2.1798794139149791E-3</v>
      </c>
      <c r="W70" s="34">
        <f>W91*'Fixed data'!$G$9</f>
        <v>2.1798794139149791E-3</v>
      </c>
      <c r="X70" s="34">
        <f>X91*'Fixed data'!$G$9</f>
        <v>2.1798794139149791E-3</v>
      </c>
      <c r="Y70" s="34">
        <f>Y91*'Fixed data'!$G$9</f>
        <v>2.1798794139149791E-3</v>
      </c>
      <c r="Z70" s="34">
        <f>Z91*'Fixed data'!$G$9</f>
        <v>2.1798794139149791E-3</v>
      </c>
      <c r="AA70" s="34">
        <f>AA91*'Fixed data'!$G$9</f>
        <v>2.1798794139149791E-3</v>
      </c>
      <c r="AB70" s="34">
        <f>AB91*'Fixed data'!$G$9</f>
        <v>2.1798794139149791E-3</v>
      </c>
      <c r="AC70" s="34">
        <f>AC91*'Fixed data'!$G$9</f>
        <v>2.1798794139149791E-3</v>
      </c>
      <c r="AD70" s="34">
        <f>AD91*'Fixed data'!$G$9</f>
        <v>2.1798794139149791E-3</v>
      </c>
      <c r="AE70" s="34">
        <f>AE91*'Fixed data'!$G$9</f>
        <v>2.1798794139149791E-3</v>
      </c>
      <c r="AF70" s="34">
        <f>AF91*'Fixed data'!$G$9</f>
        <v>2.1798794139149791E-3</v>
      </c>
      <c r="AG70" s="34">
        <f>AG91*'Fixed data'!$G$9</f>
        <v>2.1798794139149791E-3</v>
      </c>
      <c r="AH70" s="34">
        <f>AH91*'Fixed data'!$G$9</f>
        <v>2.1798794139149791E-3</v>
      </c>
      <c r="AI70" s="34">
        <f>AI91*'Fixed data'!$G$9</f>
        <v>2.1798794139149791E-3</v>
      </c>
      <c r="AJ70" s="34">
        <f>AJ91*'Fixed data'!$G$9</f>
        <v>2.1798794139149791E-3</v>
      </c>
      <c r="AK70" s="34">
        <f>AK91*'Fixed data'!$G$9</f>
        <v>2.1798794139149791E-3</v>
      </c>
      <c r="AL70" s="34">
        <f>AL91*'Fixed data'!$G$9</f>
        <v>2.1798794139149791E-3</v>
      </c>
      <c r="AM70" s="34">
        <f>AM91*'Fixed data'!$G$9</f>
        <v>2.1798794139149791E-3</v>
      </c>
      <c r="AN70" s="34">
        <f>AN91*'Fixed data'!$G$9</f>
        <v>2.1798794139149791E-3</v>
      </c>
      <c r="AO70" s="34">
        <f>AO91*'Fixed data'!$G$9</f>
        <v>2.1798794139149791E-3</v>
      </c>
      <c r="AP70" s="34">
        <f>AP91*'Fixed data'!$G$9</f>
        <v>2.1798794139149791E-3</v>
      </c>
      <c r="AQ70" s="34">
        <f>AQ91*'Fixed data'!$G$9</f>
        <v>2.1798794139149791E-3</v>
      </c>
      <c r="AR70" s="34">
        <f>AR91*'Fixed data'!$G$9</f>
        <v>2.1798794139149791E-3</v>
      </c>
      <c r="AS70" s="34">
        <f>AS91*'Fixed data'!$G$9</f>
        <v>2.1798794139149791E-3</v>
      </c>
      <c r="AT70" s="34">
        <f>AT91*'Fixed data'!$G$9</f>
        <v>2.1798794139149791E-3</v>
      </c>
      <c r="AU70" s="34">
        <f>AU91*'Fixed data'!$G$9</f>
        <v>2.1798794139149791E-3</v>
      </c>
      <c r="AV70" s="34">
        <f>AV91*'Fixed data'!$G$9</f>
        <v>2.1798794139149791E-3</v>
      </c>
      <c r="AW70" s="34">
        <f>AW91*'Fixed data'!$G$9</f>
        <v>2.1798794139149791E-3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1.8913896951759658E-5</v>
      </c>
      <c r="G71" s="34">
        <f>G92*'Fixed data'!$G$10</f>
        <v>3.6535348804704041E-5</v>
      </c>
      <c r="H71" s="34">
        <f>H92*'Fixed data'!$G$10</f>
        <v>5.7061856122528496E-5</v>
      </c>
      <c r="I71" s="34">
        <f>I92*'Fixed data'!$G$10</f>
        <v>8.46423025687354E-5</v>
      </c>
      <c r="J71" s="34">
        <f>J92*'Fixed data'!$G$10</f>
        <v>1.1041002106091994E-4</v>
      </c>
      <c r="K71" s="34">
        <f>K92*'Fixed data'!$G$10</f>
        <v>1.4603762487374678E-4</v>
      </c>
      <c r="L71" s="34">
        <f>L92*'Fixed data'!$G$10</f>
        <v>1.8645633468485363E-4</v>
      </c>
      <c r="M71" s="34">
        <f>M92*'Fixed data'!$G$10</f>
        <v>2.304356463385032E-4</v>
      </c>
      <c r="N71" s="34">
        <f>N92*'Fixed data'!$G$10</f>
        <v>2.5230831011778299E-4</v>
      </c>
      <c r="O71" s="34">
        <f>O92*'Fixed data'!$G$10</f>
        <v>2.7367148002357765E-4</v>
      </c>
      <c r="P71" s="34">
        <f>P92*'Fixed data'!$G$10</f>
        <v>2.9414263887952849E-4</v>
      </c>
      <c r="Q71" s="34">
        <f>Q92*'Fixed data'!$G$10</f>
        <v>3.1151695399760028E-4</v>
      </c>
      <c r="R71" s="34">
        <f>R92*'Fixed data'!$G$10</f>
        <v>3.278323744753102E-4</v>
      </c>
      <c r="S71" s="34">
        <f>S92*'Fixed data'!$G$10</f>
        <v>3.3119708792205091E-4</v>
      </c>
      <c r="T71" s="34">
        <f>T92*'Fixed data'!$G$10</f>
        <v>3.3367958489197321E-4</v>
      </c>
      <c r="U71" s="34">
        <f>U92*'Fixed data'!$G$10</f>
        <v>3.3372586892138704E-4</v>
      </c>
      <c r="V71" s="34">
        <f>V92*'Fixed data'!$G$10</f>
        <v>3.3372586892138704E-4</v>
      </c>
      <c r="W71" s="34">
        <f>W92*'Fixed data'!$G$10</f>
        <v>3.3372586892138704E-4</v>
      </c>
      <c r="X71" s="34">
        <f>X92*'Fixed data'!$G$10</f>
        <v>3.3372586892138704E-4</v>
      </c>
      <c r="Y71" s="34">
        <f>Y92*'Fixed data'!$G$10</f>
        <v>3.3372586892138704E-4</v>
      </c>
      <c r="Z71" s="34">
        <f>Z92*'Fixed data'!$G$10</f>
        <v>3.3372586892138704E-4</v>
      </c>
      <c r="AA71" s="34">
        <f>AA92*'Fixed data'!$G$10</f>
        <v>3.3372586892138704E-4</v>
      </c>
      <c r="AB71" s="34">
        <f>AB92*'Fixed data'!$G$10</f>
        <v>3.3372586892138704E-4</v>
      </c>
      <c r="AC71" s="34">
        <f>AC92*'Fixed data'!$G$10</f>
        <v>3.3372586892138704E-4</v>
      </c>
      <c r="AD71" s="34">
        <f>AD92*'Fixed data'!$G$10</f>
        <v>3.3372586892138704E-4</v>
      </c>
      <c r="AE71" s="34">
        <f>AE92*'Fixed data'!$G$10</f>
        <v>3.3372586892138704E-4</v>
      </c>
      <c r="AF71" s="34">
        <f>AF92*'Fixed data'!$G$10</f>
        <v>3.3372586892138704E-4</v>
      </c>
      <c r="AG71" s="34">
        <f>AG92*'Fixed data'!$G$10</f>
        <v>3.3372586892138704E-4</v>
      </c>
      <c r="AH71" s="34">
        <f>AH92*'Fixed data'!$G$10</f>
        <v>3.3372586892138704E-4</v>
      </c>
      <c r="AI71" s="34">
        <f>AI92*'Fixed data'!$G$10</f>
        <v>3.3372586892138704E-4</v>
      </c>
      <c r="AJ71" s="34">
        <f>AJ92*'Fixed data'!$G$10</f>
        <v>3.3372586892138704E-4</v>
      </c>
      <c r="AK71" s="34">
        <f>AK92*'Fixed data'!$G$10</f>
        <v>3.3372586892138704E-4</v>
      </c>
      <c r="AL71" s="34">
        <f>AL92*'Fixed data'!$G$10</f>
        <v>3.3372586892138704E-4</v>
      </c>
      <c r="AM71" s="34">
        <f>AM92*'Fixed data'!$G$10</f>
        <v>3.3372586892138704E-4</v>
      </c>
      <c r="AN71" s="34">
        <f>AN92*'Fixed data'!$G$10</f>
        <v>3.3372586892138704E-4</v>
      </c>
      <c r="AO71" s="34">
        <f>AO92*'Fixed data'!$G$10</f>
        <v>3.3372586892138704E-4</v>
      </c>
      <c r="AP71" s="34">
        <f>AP92*'Fixed data'!$G$10</f>
        <v>3.3372586892138704E-4</v>
      </c>
      <c r="AQ71" s="34">
        <f>AQ92*'Fixed data'!$G$10</f>
        <v>3.3372586892138704E-4</v>
      </c>
      <c r="AR71" s="34">
        <f>AR92*'Fixed data'!$G$10</f>
        <v>3.3372586892138704E-4</v>
      </c>
      <c r="AS71" s="34">
        <f>AS92*'Fixed data'!$G$10</f>
        <v>3.3372586892138704E-4</v>
      </c>
      <c r="AT71" s="34">
        <f>AT92*'Fixed data'!$G$10</f>
        <v>3.3372586892138704E-4</v>
      </c>
      <c r="AU71" s="34">
        <f>AU92*'Fixed data'!$G$10</f>
        <v>3.3372586892138704E-4</v>
      </c>
      <c r="AV71" s="34">
        <f>AV92*'Fixed data'!$G$10</f>
        <v>3.3372586892138704E-4</v>
      </c>
      <c r="AW71" s="34">
        <f>AW92*'Fixed data'!$G$10</f>
        <v>3.3372586892138704E-4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3.7474299134041054E-4</v>
      </c>
      <c r="G72" s="34">
        <f>'Fixed data'!$G$11*G93/1000000</f>
        <v>7.3667865707804979E-4</v>
      </c>
      <c r="H72" s="34">
        <f>'Fixed data'!$G$11*H93/1000000</f>
        <v>1.1446328661229655E-3</v>
      </c>
      <c r="I72" s="34">
        <f>'Fixed data'!$G$11*I93/1000000</f>
        <v>1.6927522960220366E-3</v>
      </c>
      <c r="J72" s="34">
        <f>'Fixed data'!$G$11*J93/1000000</f>
        <v>2.2116423134461547E-3</v>
      </c>
      <c r="K72" s="34">
        <f>'Fixed data'!$G$11*K93/1000000</f>
        <v>2.9201785617270185E-3</v>
      </c>
      <c r="L72" s="34">
        <f>'Fixed data'!$G$11*L93/1000000</f>
        <v>3.7236799117205646E-3</v>
      </c>
      <c r="M72" s="34">
        <f>'Fixed data'!$G$11*M93/1000000</f>
        <v>4.5984742396326652E-3</v>
      </c>
      <c r="N72" s="34">
        <f>'Fixed data'!$G$11*N93/1000000</f>
        <v>5.0356273853735742E-3</v>
      </c>
      <c r="O72" s="34">
        <f>'Fixed data'!$G$11*O93/1000000</f>
        <v>5.4629302483882817E-3</v>
      </c>
      <c r="P72" s="34">
        <f>'Fixed data'!$G$11*P93/1000000</f>
        <v>5.872811666107338E-3</v>
      </c>
      <c r="Q72" s="34">
        <f>'Fixed data'!$G$11*Q93/1000000</f>
        <v>6.2216219054948849E-3</v>
      </c>
      <c r="R72" s="34">
        <f>'Fixed data'!$G$11*R93/1000000</f>
        <v>6.5485668494757125E-3</v>
      </c>
      <c r="S72" s="34">
        <f>'Fixed data'!$G$11*S93/1000000</f>
        <v>6.6167533804026698E-3</v>
      </c>
      <c r="T72" s="34">
        <f>'Fixed data'!$G$11*T93/1000000</f>
        <v>6.6674901703843627E-3</v>
      </c>
      <c r="U72" s="34">
        <f>'Fixed data'!$G$11*U93/1000000</f>
        <v>6.6686354640172821E-3</v>
      </c>
      <c r="V72" s="34">
        <f>'Fixed data'!$G$11*V93/1000000</f>
        <v>6.6686354640172821E-3</v>
      </c>
      <c r="W72" s="34">
        <f>'Fixed data'!$G$11*W93/1000000</f>
        <v>6.6686354640172821E-3</v>
      </c>
      <c r="X72" s="34">
        <f>'Fixed data'!$G$11*X93/1000000</f>
        <v>6.6686354640172821E-3</v>
      </c>
      <c r="Y72" s="34">
        <f>'Fixed data'!$G$11*Y93/1000000</f>
        <v>6.6686354640172821E-3</v>
      </c>
      <c r="Z72" s="34">
        <f>'Fixed data'!$G$11*Z93/1000000</f>
        <v>6.6686354640172821E-3</v>
      </c>
      <c r="AA72" s="34">
        <f>'Fixed data'!$G$11*AA93/1000000</f>
        <v>6.6686354640172821E-3</v>
      </c>
      <c r="AB72" s="34">
        <f>'Fixed data'!$G$11*AB93/1000000</f>
        <v>6.6686354640172821E-3</v>
      </c>
      <c r="AC72" s="34">
        <f>'Fixed data'!$G$11*AC93/1000000</f>
        <v>6.6686354640172821E-3</v>
      </c>
      <c r="AD72" s="34">
        <f>'Fixed data'!$G$11*AD93/1000000</f>
        <v>6.6686354640172821E-3</v>
      </c>
      <c r="AE72" s="34">
        <f>'Fixed data'!$G$11*AE93/1000000</f>
        <v>6.6686354640172821E-3</v>
      </c>
      <c r="AF72" s="34">
        <f>'Fixed data'!$G$11*AF93/1000000</f>
        <v>6.6686354640172821E-3</v>
      </c>
      <c r="AG72" s="34">
        <f>'Fixed data'!$G$11*AG93/1000000</f>
        <v>6.6686354640172821E-3</v>
      </c>
      <c r="AH72" s="34">
        <f>'Fixed data'!$G$11*AH93/1000000</f>
        <v>6.6686354640172821E-3</v>
      </c>
      <c r="AI72" s="34">
        <f>'Fixed data'!$G$11*AI93/1000000</f>
        <v>6.6686354640172821E-3</v>
      </c>
      <c r="AJ72" s="34">
        <f>'Fixed data'!$G$11*AJ93/1000000</f>
        <v>6.6686354640172821E-3</v>
      </c>
      <c r="AK72" s="34">
        <f>'Fixed data'!$G$11*AK93/1000000</f>
        <v>6.6686354640172821E-3</v>
      </c>
      <c r="AL72" s="34">
        <f>'Fixed data'!$G$11*AL93/1000000</f>
        <v>6.6686354640172821E-3</v>
      </c>
      <c r="AM72" s="34">
        <f>'Fixed data'!$G$11*AM93/1000000</f>
        <v>6.6686354640172821E-3</v>
      </c>
      <c r="AN72" s="34">
        <f>'Fixed data'!$G$11*AN93/1000000</f>
        <v>6.6686354640172821E-3</v>
      </c>
      <c r="AO72" s="34">
        <f>'Fixed data'!$G$11*AO93/1000000</f>
        <v>6.6686354640172821E-3</v>
      </c>
      <c r="AP72" s="34">
        <f>'Fixed data'!$G$11*AP93/1000000</f>
        <v>6.6686354640172821E-3</v>
      </c>
      <c r="AQ72" s="34">
        <f>'Fixed data'!$G$11*AQ93/1000000</f>
        <v>6.6686354640172821E-3</v>
      </c>
      <c r="AR72" s="34">
        <f>'Fixed data'!$G$11*AR93/1000000</f>
        <v>6.6686354640172821E-3</v>
      </c>
      <c r="AS72" s="34">
        <f>'Fixed data'!$G$11*AS93/1000000</f>
        <v>6.6686354640172821E-3</v>
      </c>
      <c r="AT72" s="34">
        <f>'Fixed data'!$G$11*AT93/1000000</f>
        <v>6.6686354640172821E-3</v>
      </c>
      <c r="AU72" s="34">
        <f>'Fixed data'!$G$11*AU93/1000000</f>
        <v>6.6686354640172821E-3</v>
      </c>
      <c r="AV72" s="34">
        <f>'Fixed data'!$G$11*AV93/1000000</f>
        <v>6.6686354640172821E-3</v>
      </c>
      <c r="AW72" s="34">
        <f>'Fixed data'!$G$11*AW93/1000000</f>
        <v>6.6686354640172821E-3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0.24071613631132996</v>
      </c>
      <c r="G76" s="53">
        <f t="shared" si="10"/>
        <v>0.61307346094207171</v>
      </c>
      <c r="H76" s="53">
        <f t="shared" si="10"/>
        <v>0.95458195920834954</v>
      </c>
      <c r="I76" s="53">
        <f t="shared" si="10"/>
        <v>1.3492752122994989</v>
      </c>
      <c r="J76" s="53">
        <f t="shared" si="10"/>
        <v>1.7510394514761871</v>
      </c>
      <c r="K76" s="53">
        <f t="shared" si="10"/>
        <v>2.137590211471132</v>
      </c>
      <c r="L76" s="53">
        <f t="shared" si="10"/>
        <v>2.52057306619206</v>
      </c>
      <c r="M76" s="53">
        <f t="shared" si="10"/>
        <v>2.9204993698847423</v>
      </c>
      <c r="N76" s="53">
        <f t="shared" si="10"/>
        <v>3.2107004308628029</v>
      </c>
      <c r="O76" s="53">
        <f t="shared" si="10"/>
        <v>3.4934198402352896</v>
      </c>
      <c r="P76" s="53">
        <f t="shared" si="10"/>
        <v>3.7799789261084489</v>
      </c>
      <c r="Q76" s="53">
        <f t="shared" si="10"/>
        <v>4.0437159205082605</v>
      </c>
      <c r="R76" s="53">
        <f t="shared" si="10"/>
        <v>4.2906700052480131</v>
      </c>
      <c r="S76" s="53">
        <f t="shared" si="10"/>
        <v>4.344617205936415</v>
      </c>
      <c r="T76" s="53">
        <f t="shared" si="10"/>
        <v>4.3889692745269455</v>
      </c>
      <c r="U76" s="53">
        <f t="shared" si="10"/>
        <v>4.391948134783731</v>
      </c>
      <c r="V76" s="53">
        <f t="shared" si="10"/>
        <v>4.3919853880070159</v>
      </c>
      <c r="W76" s="53">
        <f t="shared" si="10"/>
        <v>4.3920226412303007</v>
      </c>
      <c r="X76" s="53">
        <f t="shared" si="10"/>
        <v>4.3920598944535847</v>
      </c>
      <c r="Y76" s="53">
        <f t="shared" si="10"/>
        <v>4.3920971476768695</v>
      </c>
      <c r="Z76" s="53">
        <f t="shared" si="10"/>
        <v>4.3921290790111138</v>
      </c>
      <c r="AA76" s="53">
        <f t="shared" si="10"/>
        <v>4.3921663322343987</v>
      </c>
      <c r="AB76" s="53">
        <f t="shared" si="10"/>
        <v>4.3922035854576826</v>
      </c>
      <c r="AC76" s="53">
        <f t="shared" si="10"/>
        <v>4.3922408386809675</v>
      </c>
      <c r="AD76" s="53">
        <f t="shared" si="10"/>
        <v>4.3922780919042523</v>
      </c>
      <c r="AE76" s="53">
        <f t="shared" si="10"/>
        <v>4.3923153451275372</v>
      </c>
      <c r="AF76" s="53">
        <f t="shared" si="10"/>
        <v>4.392352598350822</v>
      </c>
      <c r="AG76" s="53">
        <f t="shared" si="10"/>
        <v>4.392389851574106</v>
      </c>
      <c r="AH76" s="53">
        <f t="shared" si="10"/>
        <v>4.3924271047973908</v>
      </c>
      <c r="AI76" s="53">
        <f t="shared" si="10"/>
        <v>4.3924590361316351</v>
      </c>
      <c r="AJ76" s="53">
        <f t="shared" si="10"/>
        <v>4.39249628935492</v>
      </c>
      <c r="AK76" s="53">
        <f t="shared" si="10"/>
        <v>4.3925335425782039</v>
      </c>
      <c r="AL76" s="53">
        <f t="shared" si="10"/>
        <v>4.3925707958014888</v>
      </c>
      <c r="AM76" s="53">
        <f t="shared" si="10"/>
        <v>4.3926080490247736</v>
      </c>
      <c r="AN76" s="53">
        <f t="shared" si="10"/>
        <v>4.3926506241370991</v>
      </c>
      <c r="AO76" s="53">
        <f t="shared" si="10"/>
        <v>4.3926878773603839</v>
      </c>
      <c r="AP76" s="53">
        <f t="shared" si="10"/>
        <v>4.3927251305836679</v>
      </c>
      <c r="AQ76" s="53">
        <f t="shared" si="10"/>
        <v>4.3927623838069527</v>
      </c>
      <c r="AR76" s="53">
        <f t="shared" si="10"/>
        <v>4.3927996370302376</v>
      </c>
      <c r="AS76" s="53">
        <f t="shared" si="10"/>
        <v>4.392842212142563</v>
      </c>
      <c r="AT76" s="53">
        <f t="shared" si="10"/>
        <v>4.3928741434768073</v>
      </c>
      <c r="AU76" s="53">
        <f t="shared" si="10"/>
        <v>4.3929113967000912</v>
      </c>
      <c r="AV76" s="53">
        <f t="shared" si="10"/>
        <v>4.3929486499233761</v>
      </c>
      <c r="AW76" s="53">
        <f t="shared" si="10"/>
        <v>4.3929805812576204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-0.15361172799999998</v>
      </c>
      <c r="F77" s="54">
        <f>IF('Fixed data'!$G$19=FALSE,F64+F76,F64)</f>
        <v>2.0532494404539386E-2</v>
      </c>
      <c r="G77" s="54">
        <f>IF('Fixed data'!$G$19=FALSE,G64+G76,G64)</f>
        <v>0.35065012047414151</v>
      </c>
      <c r="H77" s="54">
        <f>IF('Fixed data'!$G$19=FALSE,H64+H76,H64)</f>
        <v>0.65157066861903423</v>
      </c>
      <c r="I77" s="54">
        <f>IF('Fixed data'!$G$19=FALSE,I64+I76,I64)</f>
        <v>1.0077850451455701</v>
      </c>
      <c r="J77" s="54">
        <f>IF('Fixed data'!$G$19=FALSE,J64+J76,J64)</f>
        <v>1.3729226481601184</v>
      </c>
      <c r="K77" s="54">
        <f>IF('Fixed data'!$G$19=FALSE,K64+K76,K64)</f>
        <v>1.7250994469786827</v>
      </c>
      <c r="L77" s="54">
        <f>IF('Fixed data'!$G$19=FALSE,L64+L76,L64)</f>
        <v>2.0758883292086487</v>
      </c>
      <c r="M77" s="54">
        <f>IF('Fixed data'!$G$19=FALSE,M64+M76,M64)</f>
        <v>2.6158666534211839</v>
      </c>
      <c r="N77" s="54">
        <f>IF('Fixed data'!$G$19=FALSE,N64+N76,N64)</f>
        <v>2.9179988064129492</v>
      </c>
      <c r="O77" s="54">
        <f>IF('Fixed data'!$G$19=FALSE,O64+O76,O64)</f>
        <v>3.2130225870808173</v>
      </c>
      <c r="P77" s="54">
        <f>IF('Fixed data'!$G$19=FALSE,P64+P76,P64)</f>
        <v>3.5122178743285999</v>
      </c>
      <c r="Q77" s="54">
        <f>IF('Fixed data'!$G$19=FALSE,Q64+Q76,Q64)</f>
        <v>3.7885656609865697</v>
      </c>
      <c r="R77" s="54">
        <f>IF('Fixed data'!$G$19=FALSE,R64+R76,R64)</f>
        <v>4.048284789152742</v>
      </c>
      <c r="S77" s="54">
        <f>IF('Fixed data'!$G$19=FALSE,S64+S76,S64)</f>
        <v>4.1142192498179186</v>
      </c>
      <c r="T77" s="54">
        <f>IF('Fixed data'!$G$19=FALSE,T64+T76,T64)</f>
        <v>4.1704572918543459</v>
      </c>
      <c r="U77" s="54">
        <f>IF('Fixed data'!$G$19=FALSE,U64+U76,U64)</f>
        <v>4.1850660177838463</v>
      </c>
      <c r="V77" s="54">
        <f>IF('Fixed data'!$G$19=FALSE,V64+V76,V64)</f>
        <v>4.1966201786830375</v>
      </c>
      <c r="W77" s="54">
        <f>IF('Fixed data'!$G$19=FALSE,W64+W76,W64)</f>
        <v>4.2080665198933911</v>
      </c>
      <c r="X77" s="54">
        <f>IF('Fixed data'!$G$19=FALSE,X64+X76,X64)</f>
        <v>4.2194050414149045</v>
      </c>
      <c r="Y77" s="54">
        <f>IF('Fixed data'!$G$19=FALSE,Y64+Y76,Y64)</f>
        <v>4.2306357432475821</v>
      </c>
      <c r="Z77" s="54">
        <f>IF('Fixed data'!$G$19=FALSE,Z64+Z76,Z64)</f>
        <v>4.2417533035023807</v>
      </c>
      <c r="AA77" s="54">
        <f>IF('Fixed data'!$G$19=FALSE,AA64+AA76,AA64)</f>
        <v>4.2527683659573814</v>
      </c>
      <c r="AB77" s="54">
        <f>IF('Fixed data'!$G$19=FALSE,AB64+AB76,AB64)</f>
        <v>4.2636756087235428</v>
      </c>
      <c r="AC77" s="54">
        <f>IF('Fixed data'!$G$19=FALSE,AC64+AC76,AC64)</f>
        <v>4.2744750318008684</v>
      </c>
      <c r="AD77" s="54">
        <f>IF('Fixed data'!$G$19=FALSE,AD64+AD76,AD64)</f>
        <v>4.2851666351893547</v>
      </c>
      <c r="AE77" s="54">
        <f>IF('Fixed data'!$G$19=FALSE,AE64+AE76,AE64)</f>
        <v>4.2957504188890034</v>
      </c>
      <c r="AF77" s="54">
        <f>IF('Fixed data'!$G$19=FALSE,AF64+AF76,AF64)</f>
        <v>4.3062263828998146</v>
      </c>
      <c r="AG77" s="54">
        <f>IF('Fixed data'!$G$19=FALSE,AG64+AG76,AG64)</f>
        <v>4.3165945272217865</v>
      </c>
      <c r="AH77" s="54">
        <f>IF('Fixed data'!$G$19=FALSE,AH64+AH76,AH64)</f>
        <v>4.3268548518549208</v>
      </c>
      <c r="AI77" s="54">
        <f>IF('Fixed data'!$G$19=FALSE,AI64+AI76,AI64)</f>
        <v>4.337002034910177</v>
      </c>
      <c r="AJ77" s="54">
        <f>IF('Fixed data'!$G$19=FALSE,AJ64+AJ76,AJ64)</f>
        <v>4.3448683383156856</v>
      </c>
      <c r="AK77" s="54">
        <f>IF('Fixed data'!$G$19=FALSE,AK64+AK76,AK64)</f>
        <v>4.3527346417211934</v>
      </c>
      <c r="AL77" s="54">
        <f>IF('Fixed data'!$G$19=FALSE,AL64+AL76,AL64)</f>
        <v>4.3606009451267012</v>
      </c>
      <c r="AM77" s="54">
        <f>IF('Fixed data'!$G$19=FALSE,AM64+AM76,AM64)</f>
        <v>4.3684672485322098</v>
      </c>
      <c r="AN77" s="54">
        <f>IF('Fixed data'!$G$19=FALSE,AN64+AN76,AN64)</f>
        <v>4.376338873826759</v>
      </c>
      <c r="AO77" s="54">
        <f>IF('Fixed data'!$G$19=FALSE,AO64+AO76,AO64)</f>
        <v>4.3842051772322677</v>
      </c>
      <c r="AP77" s="54">
        <f>IF('Fixed data'!$G$19=FALSE,AP64+AP76,AP64)</f>
        <v>4.3920714806377745</v>
      </c>
      <c r="AQ77" s="54">
        <f>IF('Fixed data'!$G$19=FALSE,AQ64+AQ76,AQ64)</f>
        <v>4.3999377840432832</v>
      </c>
      <c r="AR77" s="54">
        <f>IF('Fixed data'!$G$19=FALSE,AR64+AR76,AR64)</f>
        <v>4.4078040874487918</v>
      </c>
      <c r="AS77" s="54">
        <f>IF('Fixed data'!$G$19=FALSE,AS64+AS76,AS64)</f>
        <v>4.415675712743341</v>
      </c>
      <c r="AT77" s="54">
        <f>IF('Fixed data'!$G$19=FALSE,AT64+AT76,AT64)</f>
        <v>4.4235366942598091</v>
      </c>
      <c r="AU77" s="54">
        <f>IF('Fixed data'!$G$19=FALSE,AU64+AU76,AU64)</f>
        <v>4.431402997665316</v>
      </c>
      <c r="AV77" s="54">
        <f>IF('Fixed data'!$G$19=FALSE,AV64+AV76,AV64)</f>
        <v>4.4392693010708246</v>
      </c>
      <c r="AW77" s="54">
        <f>IF('Fixed data'!$G$19=FALSE,AW64+AW76,AW64)</f>
        <v>4.4471302825872927</v>
      </c>
      <c r="AX77" s="54">
        <f>IF('Fixed data'!$G$19=FALSE,AX64+AX76,AX64)</f>
        <v>3.4439526951386253E-2</v>
      </c>
      <c r="AY77" s="54">
        <f>IF('Fixed data'!$G$19=FALSE,AY64+AY76,AY64)</f>
        <v>4.9567541624787173E-2</v>
      </c>
      <c r="AZ77" s="54">
        <f>IF('Fixed data'!$G$19=FALSE,AZ64+AZ76,AZ64)</f>
        <v>6.6258161906339319E-2</v>
      </c>
      <c r="BA77" s="54">
        <f>IF('Fixed data'!$G$19=FALSE,BA64+BA76,BA64)</f>
        <v>8.1974713089967816E-2</v>
      </c>
      <c r="BB77" s="54">
        <f>IF('Fixed data'!$G$19=FALSE,BB64+BB76,BB64)</f>
        <v>9.6723518420254576E-2</v>
      </c>
      <c r="BC77" s="54">
        <f>IF('Fixed data'!$G$19=FALSE,BC64+BC76,BC64)</f>
        <v>0.11047576523373796</v>
      </c>
      <c r="BD77" s="54">
        <f>IF('Fixed data'!$G$19=FALSE,BD64+BD76,BD64)</f>
        <v>0.12323478044369833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-0.14841712850241545</v>
      </c>
      <c r="F80" s="55">
        <f t="shared" ref="F80:BD80" si="11">F77*F78</f>
        <v>1.9167303231850813E-2</v>
      </c>
      <c r="G80" s="55">
        <f t="shared" si="11"/>
        <v>0.31626631840326519</v>
      </c>
      <c r="H80" s="55">
        <f t="shared" si="11"/>
        <v>0.56780619496441953</v>
      </c>
      <c r="I80" s="55">
        <f t="shared" si="11"/>
        <v>0.84852796597387647</v>
      </c>
      <c r="J80" s="55">
        <f t="shared" si="11"/>
        <v>1.1168734588629625</v>
      </c>
      <c r="K80" s="55">
        <f t="shared" si="11"/>
        <v>1.3559125716059</v>
      </c>
      <c r="L80" s="55">
        <f t="shared" si="11"/>
        <v>1.5764535866154923</v>
      </c>
      <c r="M80" s="55">
        <f t="shared" si="11"/>
        <v>1.9193423827331177</v>
      </c>
      <c r="N80" s="55">
        <f t="shared" si="11"/>
        <v>2.068624252248799</v>
      </c>
      <c r="O80" s="55">
        <f t="shared" si="11"/>
        <v>2.2007460491362671</v>
      </c>
      <c r="P80" s="55">
        <f t="shared" si="11"/>
        <v>2.3243271291832142</v>
      </c>
      <c r="Q80" s="55">
        <f t="shared" si="11"/>
        <v>2.422424617306886</v>
      </c>
      <c r="R80" s="55">
        <f t="shared" si="11"/>
        <v>2.5009566245926047</v>
      </c>
      <c r="S80" s="55">
        <f t="shared" si="11"/>
        <v>2.4557388731818985</v>
      </c>
      <c r="T80" s="55">
        <f t="shared" si="11"/>
        <v>2.4051273747664439</v>
      </c>
      <c r="U80" s="55">
        <f t="shared" si="11"/>
        <v>2.331934602292375</v>
      </c>
      <c r="V80" s="55">
        <f t="shared" si="11"/>
        <v>2.2592972216556522</v>
      </c>
      <c r="W80" s="55">
        <f t="shared" si="11"/>
        <v>2.1888497458486378</v>
      </c>
      <c r="X80" s="55">
        <f t="shared" si="11"/>
        <v>2.1205290264141312</v>
      </c>
      <c r="Y80" s="55">
        <f t="shared" si="11"/>
        <v>2.0542736174043088</v>
      </c>
      <c r="Z80" s="55">
        <f t="shared" si="11"/>
        <v>1.9900212378497841</v>
      </c>
      <c r="AA80" s="55">
        <f t="shared" si="11"/>
        <v>1.9277188032351356</v>
      </c>
      <c r="AB80" s="55">
        <f t="shared" si="11"/>
        <v>1.8673071494521878</v>
      </c>
      <c r="AC80" s="55">
        <f t="shared" si="11"/>
        <v>1.8087312404162772</v>
      </c>
      <c r="AD80" s="55">
        <f t="shared" si="11"/>
        <v>1.7519375460875208</v>
      </c>
      <c r="AE80" s="55">
        <f t="shared" si="11"/>
        <v>1.6968740053753182</v>
      </c>
      <c r="AF80" s="55">
        <f t="shared" si="11"/>
        <v>1.6434899897677313</v>
      </c>
      <c r="AG80" s="55">
        <f t="shared" si="11"/>
        <v>1.5917362676812361</v>
      </c>
      <c r="AH80" s="55">
        <f t="shared" si="11"/>
        <v>1.5415649695257316</v>
      </c>
      <c r="AI80" s="55">
        <f t="shared" si="11"/>
        <v>1.7347450625014929</v>
      </c>
      <c r="AJ80" s="55">
        <f t="shared" si="11"/>
        <v>1.6872732842171199</v>
      </c>
      <c r="AK80" s="55">
        <f t="shared" si="11"/>
        <v>1.6410952050012002</v>
      </c>
      <c r="AL80" s="55">
        <f t="shared" si="11"/>
        <v>1.5961757357765605</v>
      </c>
      <c r="AM80" s="55">
        <f t="shared" si="11"/>
        <v>1.5524807339980335</v>
      </c>
      <c r="AN80" s="55">
        <f t="shared" si="11"/>
        <v>1.509978814506296</v>
      </c>
      <c r="AO80" s="55">
        <f t="shared" si="11"/>
        <v>1.4686339264529424</v>
      </c>
      <c r="AP80" s="55">
        <f t="shared" si="11"/>
        <v>1.4284165086122769</v>
      </c>
      <c r="AQ80" s="55">
        <f t="shared" si="11"/>
        <v>1.3892959574779413</v>
      </c>
      <c r="AR80" s="55">
        <f t="shared" si="11"/>
        <v>1.3512424957981743</v>
      </c>
      <c r="AS80" s="55">
        <f t="shared" si="11"/>
        <v>1.3142287343497343</v>
      </c>
      <c r="AT80" s="55">
        <f t="shared" si="11"/>
        <v>1.2782217306431294</v>
      </c>
      <c r="AU80" s="55">
        <f t="shared" si="11"/>
        <v>1.2431988073506526</v>
      </c>
      <c r="AV80" s="55">
        <f t="shared" si="11"/>
        <v>1.2091316924302153</v>
      </c>
      <c r="AW80" s="55">
        <f t="shared" si="11"/>
        <v>1.175993011629008</v>
      </c>
      <c r="AX80" s="55">
        <f t="shared" si="11"/>
        <v>8.8418845729383265E-3</v>
      </c>
      <c r="AY80" s="55">
        <f t="shared" si="11"/>
        <v>1.2355144208361231E-2</v>
      </c>
      <c r="AZ80" s="55">
        <f t="shared" si="11"/>
        <v>1.6034395734415507E-2</v>
      </c>
      <c r="BA80" s="55">
        <f t="shared" si="11"/>
        <v>1.9259982792142142E-2</v>
      </c>
      <c r="BB80" s="55">
        <f t="shared" si="11"/>
        <v>2.2063319333834749E-2</v>
      </c>
      <c r="BC80" s="55">
        <f t="shared" si="11"/>
        <v>2.4466314752433393E-2</v>
      </c>
      <c r="BD80" s="55">
        <f t="shared" si="11"/>
        <v>2.6497055231919604E-2</v>
      </c>
    </row>
    <row r="81" spans="1:56" x14ac:dyDescent="0.3">
      <c r="A81" s="74"/>
      <c r="B81" s="15" t="s">
        <v>18</v>
      </c>
      <c r="C81" s="15"/>
      <c r="D81" s="14" t="s">
        <v>40</v>
      </c>
      <c r="E81" s="56">
        <f>+E80</f>
        <v>-0.14841712850241545</v>
      </c>
      <c r="F81" s="56">
        <f t="shared" ref="F81:BD81" si="12">+E81+F80</f>
        <v>-0.12924982527056464</v>
      </c>
      <c r="G81" s="56">
        <f t="shared" si="12"/>
        <v>0.18701649313270055</v>
      </c>
      <c r="H81" s="56">
        <f t="shared" si="12"/>
        <v>0.75482268809712005</v>
      </c>
      <c r="I81" s="56">
        <f t="shared" si="12"/>
        <v>1.6033506540709965</v>
      </c>
      <c r="J81" s="56">
        <f t="shared" si="12"/>
        <v>2.720224112933959</v>
      </c>
      <c r="K81" s="56">
        <f t="shared" si="12"/>
        <v>4.0761366845398594</v>
      </c>
      <c r="L81" s="56">
        <f t="shared" si="12"/>
        <v>5.6525902711553515</v>
      </c>
      <c r="M81" s="56">
        <f t="shared" si="12"/>
        <v>7.571932653888469</v>
      </c>
      <c r="N81" s="56">
        <f t="shared" si="12"/>
        <v>9.6405569061372685</v>
      </c>
      <c r="O81" s="56">
        <f t="shared" si="12"/>
        <v>11.841302955273536</v>
      </c>
      <c r="P81" s="56">
        <f t="shared" si="12"/>
        <v>14.165630084456749</v>
      </c>
      <c r="Q81" s="56">
        <f t="shared" si="12"/>
        <v>16.588054701763635</v>
      </c>
      <c r="R81" s="56">
        <f t="shared" si="12"/>
        <v>19.089011326356239</v>
      </c>
      <c r="S81" s="56">
        <f t="shared" si="12"/>
        <v>21.544750199538136</v>
      </c>
      <c r="T81" s="56">
        <f t="shared" si="12"/>
        <v>23.94987757430458</v>
      </c>
      <c r="U81" s="56">
        <f t="shared" si="12"/>
        <v>26.281812176596954</v>
      </c>
      <c r="V81" s="56">
        <f t="shared" si="12"/>
        <v>28.541109398252608</v>
      </c>
      <c r="W81" s="56">
        <f t="shared" si="12"/>
        <v>30.729959144101247</v>
      </c>
      <c r="X81" s="56">
        <f t="shared" si="12"/>
        <v>32.850488170515376</v>
      </c>
      <c r="Y81" s="56">
        <f t="shared" si="12"/>
        <v>34.904761787919682</v>
      </c>
      <c r="Z81" s="56">
        <f t="shared" si="12"/>
        <v>36.894783025769463</v>
      </c>
      <c r="AA81" s="56">
        <f t="shared" si="12"/>
        <v>38.822501829004601</v>
      </c>
      <c r="AB81" s="56">
        <f t="shared" si="12"/>
        <v>40.689808978456789</v>
      </c>
      <c r="AC81" s="56">
        <f t="shared" si="12"/>
        <v>42.498540218873067</v>
      </c>
      <c r="AD81" s="56">
        <f t="shared" si="12"/>
        <v>44.250477764960586</v>
      </c>
      <c r="AE81" s="56">
        <f t="shared" si="12"/>
        <v>45.947351770335906</v>
      </c>
      <c r="AF81" s="56">
        <f t="shared" si="12"/>
        <v>47.590841760103636</v>
      </c>
      <c r="AG81" s="56">
        <f t="shared" si="12"/>
        <v>49.182578027784871</v>
      </c>
      <c r="AH81" s="56">
        <f t="shared" si="12"/>
        <v>50.724142997310601</v>
      </c>
      <c r="AI81" s="56">
        <f t="shared" si="12"/>
        <v>52.458888059812097</v>
      </c>
      <c r="AJ81" s="56">
        <f t="shared" si="12"/>
        <v>54.146161344029217</v>
      </c>
      <c r="AK81" s="56">
        <f t="shared" si="12"/>
        <v>55.787256549030417</v>
      </c>
      <c r="AL81" s="56">
        <f t="shared" si="12"/>
        <v>57.383432284806979</v>
      </c>
      <c r="AM81" s="56">
        <f t="shared" si="12"/>
        <v>58.93591301880501</v>
      </c>
      <c r="AN81" s="56">
        <f t="shared" si="12"/>
        <v>60.445891833311308</v>
      </c>
      <c r="AO81" s="56">
        <f t="shared" si="12"/>
        <v>61.914525759764253</v>
      </c>
      <c r="AP81" s="56">
        <f t="shared" si="12"/>
        <v>63.342942268376532</v>
      </c>
      <c r="AQ81" s="56">
        <f t="shared" si="12"/>
        <v>64.732238225854474</v>
      </c>
      <c r="AR81" s="56">
        <f t="shared" si="12"/>
        <v>66.083480721652649</v>
      </c>
      <c r="AS81" s="56">
        <f t="shared" si="12"/>
        <v>67.397709456002389</v>
      </c>
      <c r="AT81" s="56">
        <f t="shared" si="12"/>
        <v>68.675931186645514</v>
      </c>
      <c r="AU81" s="56">
        <f t="shared" si="12"/>
        <v>69.919129993996165</v>
      </c>
      <c r="AV81" s="56">
        <f t="shared" si="12"/>
        <v>71.128261686426384</v>
      </c>
      <c r="AW81" s="56">
        <f t="shared" si="12"/>
        <v>72.304254698055388</v>
      </c>
      <c r="AX81" s="56">
        <f t="shared" si="12"/>
        <v>72.313096582628333</v>
      </c>
      <c r="AY81" s="56">
        <f t="shared" si="12"/>
        <v>72.32545172683669</v>
      </c>
      <c r="AZ81" s="56">
        <f t="shared" si="12"/>
        <v>72.341486122571112</v>
      </c>
      <c r="BA81" s="56">
        <f t="shared" si="12"/>
        <v>72.360746105363248</v>
      </c>
      <c r="BB81" s="56">
        <f t="shared" si="12"/>
        <v>72.382809424697086</v>
      </c>
      <c r="BC81" s="56">
        <f t="shared" si="12"/>
        <v>72.407275739449517</v>
      </c>
      <c r="BD81" s="56">
        <f t="shared" si="12"/>
        <v>72.433772794681431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11666.407639317404</v>
      </c>
      <c r="G88" s="139">
        <v>29727.74489100778</v>
      </c>
      <c r="H88" s="139">
        <v>46287.420920346507</v>
      </c>
      <c r="I88" s="139">
        <v>65420.8375623639</v>
      </c>
      <c r="J88" s="139">
        <v>84899.235433631227</v>
      </c>
      <c r="K88" s="139">
        <v>103625.4556578239</v>
      </c>
      <c r="L88" s="139">
        <v>122171.54009239223</v>
      </c>
      <c r="M88" s="139">
        <v>141535.28761714918</v>
      </c>
      <c r="N88" s="139">
        <v>155599.26865950716</v>
      </c>
      <c r="O88" s="139">
        <v>169300.32019480626</v>
      </c>
      <c r="P88" s="139">
        <v>183188.85458676607</v>
      </c>
      <c r="Q88" s="139">
        <v>195972.95028626683</v>
      </c>
      <c r="R88" s="139">
        <v>207943.22331146852</v>
      </c>
      <c r="S88" s="139">
        <v>210557.00454462471</v>
      </c>
      <c r="T88" s="139">
        <v>212706.29000517746</v>
      </c>
      <c r="U88" s="139">
        <v>212849.08826734571</v>
      </c>
      <c r="V88" s="139">
        <v>212849.08826734571</v>
      </c>
      <c r="W88" s="139">
        <v>212849.08826734571</v>
      </c>
      <c r="X88" s="139">
        <v>212849.08826734571</v>
      </c>
      <c r="Y88" s="139">
        <v>212849.08826734571</v>
      </c>
      <c r="Z88" s="139">
        <v>212849.08826734571</v>
      </c>
      <c r="AA88" s="139">
        <v>212849.08826734571</v>
      </c>
      <c r="AB88" s="139">
        <v>212849.08826734571</v>
      </c>
      <c r="AC88" s="139">
        <v>212849.08826734571</v>
      </c>
      <c r="AD88" s="139">
        <v>212849.08826734571</v>
      </c>
      <c r="AE88" s="139">
        <v>212849.08826734571</v>
      </c>
      <c r="AF88" s="139">
        <v>212849.08826734571</v>
      </c>
      <c r="AG88" s="139">
        <v>212849.08826734571</v>
      </c>
      <c r="AH88" s="139">
        <v>212849.08826734571</v>
      </c>
      <c r="AI88" s="139">
        <v>212849.08826734571</v>
      </c>
      <c r="AJ88" s="139">
        <v>212849.08826734571</v>
      </c>
      <c r="AK88" s="139">
        <v>212849.08826734571</v>
      </c>
      <c r="AL88" s="139">
        <v>212849.08826734571</v>
      </c>
      <c r="AM88" s="139">
        <v>212849.08826734571</v>
      </c>
      <c r="AN88" s="139">
        <v>212849.08826734571</v>
      </c>
      <c r="AO88" s="139">
        <v>212849.08826734571</v>
      </c>
      <c r="AP88" s="139">
        <v>212849.08826734571</v>
      </c>
      <c r="AQ88" s="139">
        <v>212849.08826734571</v>
      </c>
      <c r="AR88" s="139">
        <v>212849.08826734571</v>
      </c>
      <c r="AS88" s="139">
        <v>212849.08826734571</v>
      </c>
      <c r="AT88" s="139">
        <v>212849.08826734571</v>
      </c>
      <c r="AU88" s="139">
        <v>212849.08826734571</v>
      </c>
      <c r="AV88" s="139">
        <v>212849.08826734571</v>
      </c>
      <c r="AW88" s="139">
        <v>212849.08826734571</v>
      </c>
      <c r="AX88" s="43"/>
      <c r="AY88" s="43"/>
      <c r="AZ88" s="43"/>
      <c r="BA88" s="43"/>
      <c r="BB88" s="43"/>
      <c r="BC88" s="43"/>
      <c r="BD88" s="43"/>
    </row>
    <row r="89" spans="1:56" x14ac:dyDescent="0.3">
      <c r="A89" s="172"/>
      <c r="B89" s="4" t="s">
        <v>214</v>
      </c>
      <c r="D89" s="4" t="s">
        <v>88</v>
      </c>
      <c r="E89" s="139">
        <v>0</v>
      </c>
      <c r="F89" s="139">
        <v>159360.19512325781</v>
      </c>
      <c r="G89" s="139">
        <v>406073.24794626317</v>
      </c>
      <c r="H89" s="139">
        <v>632274.06265576917</v>
      </c>
      <c r="I89" s="139">
        <v>893631.59517148742</v>
      </c>
      <c r="J89" s="139">
        <v>1159701.3936063349</v>
      </c>
      <c r="K89" s="139">
        <v>1415496.9814047797</v>
      </c>
      <c r="L89" s="139">
        <v>1668832.102642487</v>
      </c>
      <c r="M89" s="139">
        <v>1933336.4292766408</v>
      </c>
      <c r="N89" s="139">
        <v>2125446.8439221545</v>
      </c>
      <c r="O89" s="139">
        <v>2312599.7446615584</v>
      </c>
      <c r="P89" s="139">
        <v>2502313.5427995604</v>
      </c>
      <c r="Q89" s="139">
        <v>2676940.8980342629</v>
      </c>
      <c r="R89" s="139">
        <v>2840451.625751073</v>
      </c>
      <c r="S89" s="139">
        <v>2876155.1829075059</v>
      </c>
      <c r="T89" s="139">
        <v>2905513.8584963721</v>
      </c>
      <c r="U89" s="139">
        <v>2907464.4483324261</v>
      </c>
      <c r="V89" s="139">
        <v>2907464.4483324261</v>
      </c>
      <c r="W89" s="139">
        <v>2907464.4483324261</v>
      </c>
      <c r="X89" s="139">
        <v>2907464.4483324261</v>
      </c>
      <c r="Y89" s="139">
        <v>2907464.4483324261</v>
      </c>
      <c r="Z89" s="139">
        <v>2907464.4483324261</v>
      </c>
      <c r="AA89" s="139">
        <v>2907464.4483324261</v>
      </c>
      <c r="AB89" s="139">
        <v>2907464.4483324261</v>
      </c>
      <c r="AC89" s="139">
        <v>2907464.4483324261</v>
      </c>
      <c r="AD89" s="139">
        <v>2907464.4483324261</v>
      </c>
      <c r="AE89" s="139">
        <v>2907464.4483324261</v>
      </c>
      <c r="AF89" s="139">
        <v>2907464.4483324261</v>
      </c>
      <c r="AG89" s="139">
        <v>2907464.4483324261</v>
      </c>
      <c r="AH89" s="139">
        <v>2907464.4483324261</v>
      </c>
      <c r="AI89" s="139">
        <v>2907464.4483324261</v>
      </c>
      <c r="AJ89" s="139">
        <v>2907464.4483324261</v>
      </c>
      <c r="AK89" s="139">
        <v>2907464.4483324261</v>
      </c>
      <c r="AL89" s="139">
        <v>2907464.4483324261</v>
      </c>
      <c r="AM89" s="139">
        <v>2907464.4483324261</v>
      </c>
      <c r="AN89" s="139">
        <v>2907464.4483324261</v>
      </c>
      <c r="AO89" s="139">
        <v>2907464.4483324261</v>
      </c>
      <c r="AP89" s="139">
        <v>2907464.4483324261</v>
      </c>
      <c r="AQ89" s="139">
        <v>2907464.4483324261</v>
      </c>
      <c r="AR89" s="139">
        <v>2907464.4483324261</v>
      </c>
      <c r="AS89" s="139">
        <v>2907464.4483324261</v>
      </c>
      <c r="AT89" s="139">
        <v>2907464.4483324261</v>
      </c>
      <c r="AU89" s="139">
        <v>2907464.4483324261</v>
      </c>
      <c r="AV89" s="139">
        <v>2907464.4483324261</v>
      </c>
      <c r="AW89" s="139">
        <v>2907464.4483324261</v>
      </c>
      <c r="AX89" s="43"/>
      <c r="AY89" s="43"/>
      <c r="AZ89" s="43"/>
      <c r="BA89" s="43"/>
      <c r="BB89" s="43"/>
      <c r="BC89" s="43"/>
      <c r="BD89" s="43"/>
    </row>
    <row r="90" spans="1:56" ht="16.5" x14ac:dyDescent="0.3">
      <c r="A90" s="172"/>
      <c r="B90" s="4" t="s">
        <v>331</v>
      </c>
      <c r="D90" s="4" t="s">
        <v>89</v>
      </c>
      <c r="E90" s="140">
        <v>0</v>
      </c>
      <c r="F90" s="140">
        <v>0.27679121179043253</v>
      </c>
      <c r="G90" s="140">
        <v>0.54416978633526858</v>
      </c>
      <c r="H90" s="140">
        <v>0.84550964316130783</v>
      </c>
      <c r="I90" s="140">
        <v>1.2503842637516844</v>
      </c>
      <c r="J90" s="140">
        <v>1.6337056055055494</v>
      </c>
      <c r="K90" s="140">
        <v>2.1570580421775238</v>
      </c>
      <c r="L90" s="140">
        <v>2.750550649004619</v>
      </c>
      <c r="M90" s="140">
        <v>3.3968127759545426</v>
      </c>
      <c r="N90" s="140">
        <v>3.7197342622252965</v>
      </c>
      <c r="O90" s="140">
        <v>4.0353852172678115</v>
      </c>
      <c r="P90" s="140">
        <v>4.3381701082450022</v>
      </c>
      <c r="Q90" s="140">
        <v>4.5958293650731861</v>
      </c>
      <c r="R90" s="140">
        <v>4.837334074880177</v>
      </c>
      <c r="S90" s="140">
        <v>4.8876990679777608</v>
      </c>
      <c r="T90" s="140">
        <v>4.925176792726039</v>
      </c>
      <c r="U90" s="140">
        <v>4.9260235842849545</v>
      </c>
      <c r="V90" s="140">
        <v>4.9260235842849545</v>
      </c>
      <c r="W90" s="140">
        <v>4.9260235842849545</v>
      </c>
      <c r="X90" s="140">
        <v>4.9260235842849545</v>
      </c>
      <c r="Y90" s="140">
        <v>4.9260235842849545</v>
      </c>
      <c r="Z90" s="140">
        <v>4.9260235842849545</v>
      </c>
      <c r="AA90" s="140">
        <v>4.9260235842849545</v>
      </c>
      <c r="AB90" s="140">
        <v>4.9260235842849545</v>
      </c>
      <c r="AC90" s="140">
        <v>4.9260235842849545</v>
      </c>
      <c r="AD90" s="140">
        <v>4.9260235842849545</v>
      </c>
      <c r="AE90" s="140">
        <v>4.9260235842849545</v>
      </c>
      <c r="AF90" s="140">
        <v>4.9260235842849545</v>
      </c>
      <c r="AG90" s="140">
        <v>4.9260235842849545</v>
      </c>
      <c r="AH90" s="140">
        <v>4.9260235842849545</v>
      </c>
      <c r="AI90" s="140">
        <v>4.9260235842849545</v>
      </c>
      <c r="AJ90" s="140">
        <v>4.9260235842849545</v>
      </c>
      <c r="AK90" s="140">
        <v>4.9260235842849545</v>
      </c>
      <c r="AL90" s="140">
        <v>4.9260235842849545</v>
      </c>
      <c r="AM90" s="140">
        <v>4.9260235842849545</v>
      </c>
      <c r="AN90" s="140">
        <v>4.9260235842849545</v>
      </c>
      <c r="AO90" s="140">
        <v>4.9260235842849545</v>
      </c>
      <c r="AP90" s="140">
        <v>4.9260235842849545</v>
      </c>
      <c r="AQ90" s="140">
        <v>4.9260235842849545</v>
      </c>
      <c r="AR90" s="140">
        <v>4.9260235842849545</v>
      </c>
      <c r="AS90" s="140">
        <v>4.9260235842849545</v>
      </c>
      <c r="AT90" s="140">
        <v>4.9260235842849545</v>
      </c>
      <c r="AU90" s="140">
        <v>4.9260235842849545</v>
      </c>
      <c r="AV90" s="140">
        <v>4.9260235842849545</v>
      </c>
      <c r="AW90" s="140">
        <v>4.9260235842849545</v>
      </c>
      <c r="AX90" s="37"/>
      <c r="AY90" s="37"/>
      <c r="AZ90" s="37"/>
      <c r="BA90" s="37"/>
      <c r="BB90" s="37"/>
      <c r="BC90" s="37"/>
      <c r="BD90" s="37"/>
    </row>
    <row r="91" spans="1:56" ht="16.5" x14ac:dyDescent="0.3">
      <c r="A91" s="172"/>
      <c r="B91" s="4" t="s">
        <v>332</v>
      </c>
      <c r="D91" s="4" t="s">
        <v>42</v>
      </c>
      <c r="E91" s="140">
        <v>0</v>
      </c>
      <c r="F91" s="140">
        <v>6.8924076303348344E-5</v>
      </c>
      <c r="G91" s="140">
        <v>1.331383572199584E-4</v>
      </c>
      <c r="H91" s="140">
        <v>2.0793894221962216E-4</v>
      </c>
      <c r="I91" s="140">
        <v>3.0844476606899654E-4</v>
      </c>
      <c r="J91" s="140">
        <v>4.0234483330782623E-4</v>
      </c>
      <c r="K91" s="140">
        <v>5.3217527967029665E-4</v>
      </c>
      <c r="L91" s="140">
        <v>6.7946498132241836E-4</v>
      </c>
      <c r="M91" s="140">
        <v>8.3972986168610506E-4</v>
      </c>
      <c r="N91" s="140">
        <v>9.19435971491272E-4</v>
      </c>
      <c r="O91" s="140">
        <v>9.9728543616922107E-4</v>
      </c>
      <c r="P91" s="140">
        <v>1.0718843260016119E-3</v>
      </c>
      <c r="Q91" s="140">
        <v>1.1351980166688859E-3</v>
      </c>
      <c r="R91" s="140">
        <v>1.1946529924887826E-3</v>
      </c>
      <c r="S91" s="140">
        <v>1.2069143348728269E-3</v>
      </c>
      <c r="T91" s="140">
        <v>1.2159607947860936E-3</v>
      </c>
      <c r="U91" s="140">
        <v>1.2161294582816746E-3</v>
      </c>
      <c r="V91" s="140">
        <v>1.2161294582816746E-3</v>
      </c>
      <c r="W91" s="140">
        <v>1.2161294582816746E-3</v>
      </c>
      <c r="X91" s="140">
        <v>1.2161294582816746E-3</v>
      </c>
      <c r="Y91" s="140">
        <v>1.2161294582816746E-3</v>
      </c>
      <c r="Z91" s="140">
        <v>1.2161294582816746E-3</v>
      </c>
      <c r="AA91" s="140">
        <v>1.2161294582816746E-3</v>
      </c>
      <c r="AB91" s="140">
        <v>1.2161294582816746E-3</v>
      </c>
      <c r="AC91" s="140">
        <v>1.2161294582816746E-3</v>
      </c>
      <c r="AD91" s="140">
        <v>1.2161294582816746E-3</v>
      </c>
      <c r="AE91" s="140">
        <v>1.2161294582816746E-3</v>
      </c>
      <c r="AF91" s="140">
        <v>1.2161294582816746E-3</v>
      </c>
      <c r="AG91" s="140">
        <v>1.2161294582816746E-3</v>
      </c>
      <c r="AH91" s="140">
        <v>1.2161294582816746E-3</v>
      </c>
      <c r="AI91" s="140">
        <v>1.2161294582816746E-3</v>
      </c>
      <c r="AJ91" s="140">
        <v>1.2161294582816746E-3</v>
      </c>
      <c r="AK91" s="140">
        <v>1.2161294582816746E-3</v>
      </c>
      <c r="AL91" s="140">
        <v>1.2161294582816746E-3</v>
      </c>
      <c r="AM91" s="140">
        <v>1.2161294582816746E-3</v>
      </c>
      <c r="AN91" s="140">
        <v>1.2161294582816746E-3</v>
      </c>
      <c r="AO91" s="140">
        <v>1.2161294582816746E-3</v>
      </c>
      <c r="AP91" s="140">
        <v>1.2161294582816746E-3</v>
      </c>
      <c r="AQ91" s="140">
        <v>1.2161294582816746E-3</v>
      </c>
      <c r="AR91" s="140">
        <v>1.2161294582816746E-3</v>
      </c>
      <c r="AS91" s="140">
        <v>1.2161294582816746E-3</v>
      </c>
      <c r="AT91" s="140">
        <v>1.2161294582816746E-3</v>
      </c>
      <c r="AU91" s="140">
        <v>1.2161294582816746E-3</v>
      </c>
      <c r="AV91" s="140">
        <v>1.2161294582816746E-3</v>
      </c>
      <c r="AW91" s="140">
        <v>1.2161294582816746E-3</v>
      </c>
      <c r="AX91" s="35"/>
      <c r="AY91" s="35"/>
      <c r="AZ91" s="35"/>
      <c r="BA91" s="35"/>
      <c r="BB91" s="35"/>
      <c r="BC91" s="35"/>
      <c r="BD91" s="35"/>
    </row>
    <row r="92" spans="1:56" ht="16.5" x14ac:dyDescent="0.3">
      <c r="A92" s="172"/>
      <c r="B92" s="4" t="s">
        <v>333</v>
      </c>
      <c r="D92" s="4" t="s">
        <v>42</v>
      </c>
      <c r="E92" s="140">
        <v>0</v>
      </c>
      <c r="F92" s="140">
        <v>6.8808316582671253E-4</v>
      </c>
      <c r="G92" s="140">
        <v>1.329147479984822E-3</v>
      </c>
      <c r="H92" s="140">
        <v>2.0758970353322624E-3</v>
      </c>
      <c r="I92" s="140">
        <v>3.0792672532214196E-3</v>
      </c>
      <c r="J92" s="140">
        <v>4.0166908503497904E-3</v>
      </c>
      <c r="K92" s="140">
        <v>5.3128147789550488E-3</v>
      </c>
      <c r="L92" s="140">
        <v>6.7832380278704529E-3</v>
      </c>
      <c r="M92" s="140">
        <v>8.3831951425097744E-3</v>
      </c>
      <c r="N92" s="140">
        <v>9.1789175563886296E-3</v>
      </c>
      <c r="O92" s="140">
        <v>9.9561047018174587E-3</v>
      </c>
      <c r="P92" s="140">
        <v>1.0700840693013273E-2</v>
      </c>
      <c r="Q92" s="140">
        <v>1.1332914230317889E-2</v>
      </c>
      <c r="R92" s="140">
        <v>1.1926465427235676E-2</v>
      </c>
      <c r="S92" s="140">
        <v>1.2048872918745122E-2</v>
      </c>
      <c r="T92" s="140">
        <v>1.213918558030694E-2</v>
      </c>
      <c r="U92" s="140">
        <v>1.2140869382516897E-2</v>
      </c>
      <c r="V92" s="140">
        <v>1.2140869382516897E-2</v>
      </c>
      <c r="W92" s="140">
        <v>1.2140869382516897E-2</v>
      </c>
      <c r="X92" s="140">
        <v>1.2140869382516897E-2</v>
      </c>
      <c r="Y92" s="140">
        <v>1.2140869382516897E-2</v>
      </c>
      <c r="Z92" s="140">
        <v>1.2140869382516897E-2</v>
      </c>
      <c r="AA92" s="140">
        <v>1.2140869382516897E-2</v>
      </c>
      <c r="AB92" s="140">
        <v>1.2140869382516897E-2</v>
      </c>
      <c r="AC92" s="140">
        <v>1.2140869382516897E-2</v>
      </c>
      <c r="AD92" s="140">
        <v>1.2140869382516897E-2</v>
      </c>
      <c r="AE92" s="140">
        <v>1.2140869382516897E-2</v>
      </c>
      <c r="AF92" s="140">
        <v>1.2140869382516897E-2</v>
      </c>
      <c r="AG92" s="140">
        <v>1.2140869382516897E-2</v>
      </c>
      <c r="AH92" s="140">
        <v>1.2140869382516897E-2</v>
      </c>
      <c r="AI92" s="140">
        <v>1.2140869382516897E-2</v>
      </c>
      <c r="AJ92" s="140">
        <v>1.2140869382516897E-2</v>
      </c>
      <c r="AK92" s="140">
        <v>1.2140869382516897E-2</v>
      </c>
      <c r="AL92" s="140">
        <v>1.2140869382516897E-2</v>
      </c>
      <c r="AM92" s="140">
        <v>1.2140869382516897E-2</v>
      </c>
      <c r="AN92" s="140">
        <v>1.2140869382516897E-2</v>
      </c>
      <c r="AO92" s="140">
        <v>1.2140869382516897E-2</v>
      </c>
      <c r="AP92" s="140">
        <v>1.2140869382516897E-2</v>
      </c>
      <c r="AQ92" s="140">
        <v>1.2140869382516897E-2</v>
      </c>
      <c r="AR92" s="140">
        <v>1.2140869382516897E-2</v>
      </c>
      <c r="AS92" s="140">
        <v>1.2140869382516897E-2</v>
      </c>
      <c r="AT92" s="140">
        <v>1.2140869382516897E-2</v>
      </c>
      <c r="AU92" s="140">
        <v>1.2140869382516897E-2</v>
      </c>
      <c r="AV92" s="140">
        <v>1.2140869382516897E-2</v>
      </c>
      <c r="AW92" s="140">
        <v>1.2140869382516897E-2</v>
      </c>
      <c r="AX92" s="35"/>
      <c r="AY92" s="35"/>
      <c r="AZ92" s="35"/>
      <c r="BA92" s="35"/>
      <c r="BB92" s="35"/>
      <c r="BC92" s="35"/>
      <c r="BD92" s="35"/>
    </row>
    <row r="93" spans="1:56" x14ac:dyDescent="0.3">
      <c r="A93" s="172"/>
      <c r="B93" s="4" t="s">
        <v>215</v>
      </c>
      <c r="D93" s="4" t="s">
        <v>90</v>
      </c>
      <c r="E93" s="140">
        <v>0</v>
      </c>
      <c r="F93" s="140">
        <v>10.386037003767129</v>
      </c>
      <c r="G93" s="140">
        <v>20.417117782325377</v>
      </c>
      <c r="H93" s="140">
        <v>31.723606786503169</v>
      </c>
      <c r="I93" s="140">
        <v>46.91478797725226</v>
      </c>
      <c r="J93" s="140">
        <v>61.295873271404673</v>
      </c>
      <c r="K93" s="140">
        <v>80.933021565582351</v>
      </c>
      <c r="L93" s="140">
        <v>103.20213652290299</v>
      </c>
      <c r="M93" s="140">
        <v>127.44714302157669</v>
      </c>
      <c r="N93" s="140">
        <v>139.56288328329103</v>
      </c>
      <c r="O93" s="140">
        <v>151.40562203929088</v>
      </c>
      <c r="P93" s="140">
        <v>162.76552381186229</v>
      </c>
      <c r="Q93" s="140">
        <v>172.43283217329093</v>
      </c>
      <c r="R93" s="140">
        <v>181.49414183043376</v>
      </c>
      <c r="S93" s="140">
        <v>183.38393790329101</v>
      </c>
      <c r="T93" s="140">
        <v>184.79011277614819</v>
      </c>
      <c r="U93" s="140">
        <v>184.82185469614816</v>
      </c>
      <c r="V93" s="140">
        <v>184.82185469614816</v>
      </c>
      <c r="W93" s="140">
        <v>184.82185469614816</v>
      </c>
      <c r="X93" s="140">
        <v>184.82185469614816</v>
      </c>
      <c r="Y93" s="140">
        <v>184.82185469614816</v>
      </c>
      <c r="Z93" s="140">
        <v>184.82185469614816</v>
      </c>
      <c r="AA93" s="140">
        <v>184.82185469614816</v>
      </c>
      <c r="AB93" s="140">
        <v>184.82185469614816</v>
      </c>
      <c r="AC93" s="140">
        <v>184.82185469614816</v>
      </c>
      <c r="AD93" s="140">
        <v>184.82185469614816</v>
      </c>
      <c r="AE93" s="140">
        <v>184.82185469614816</v>
      </c>
      <c r="AF93" s="140">
        <v>184.82185469614816</v>
      </c>
      <c r="AG93" s="140">
        <v>184.82185469614816</v>
      </c>
      <c r="AH93" s="140">
        <v>184.82185469614816</v>
      </c>
      <c r="AI93" s="140">
        <v>184.82185469614816</v>
      </c>
      <c r="AJ93" s="140">
        <v>184.82185469614816</v>
      </c>
      <c r="AK93" s="140">
        <v>184.82185469614816</v>
      </c>
      <c r="AL93" s="140">
        <v>184.82185469614816</v>
      </c>
      <c r="AM93" s="140">
        <v>184.82185469614816</v>
      </c>
      <c r="AN93" s="140">
        <v>184.82185469614816</v>
      </c>
      <c r="AO93" s="140">
        <v>184.82185469614816</v>
      </c>
      <c r="AP93" s="140">
        <v>184.82185469614816</v>
      </c>
      <c r="AQ93" s="140">
        <v>184.82185469614816</v>
      </c>
      <c r="AR93" s="140">
        <v>184.82185469614816</v>
      </c>
      <c r="AS93" s="140">
        <v>184.82185469614816</v>
      </c>
      <c r="AT93" s="140">
        <v>184.82185469614816</v>
      </c>
      <c r="AU93" s="140">
        <v>184.82185469614816</v>
      </c>
      <c r="AV93" s="140">
        <v>184.82185469614816</v>
      </c>
      <c r="AW93" s="140">
        <v>184.82185469614816</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23.566798607311217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40.197916733450604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53.582368615525667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71.668184885113391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-0.77044000000000012</v>
      </c>
      <c r="F13" s="62">
        <f>'Option 1'!F13*1.1</f>
        <v>-0.91476000000000013</v>
      </c>
      <c r="G13" s="62">
        <f>'Option 1'!G13*1.1</f>
        <v>-0.9055200000000001</v>
      </c>
      <c r="H13" s="62">
        <f>'Option 1'!H13*1.1</f>
        <v>-0.89606000000000008</v>
      </c>
      <c r="I13" s="62">
        <f>'Option 1'!I13*1.1</f>
        <v>-0.88660000000000017</v>
      </c>
      <c r="J13" s="62">
        <f>'Option 1'!J13*1.1</f>
        <v>-0.87725000000000009</v>
      </c>
      <c r="K13" s="62">
        <f>'Option 1'!K13*1.1</f>
        <v>-0.86757000000000006</v>
      </c>
      <c r="L13" s="62">
        <f>'Option 1'!L13*1.1</f>
        <v>-0.8580000000000001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-0.77044000000000012</v>
      </c>
      <c r="F18" s="59">
        <f t="shared" ref="F18:AW18" si="0">SUM(F13:F17)</f>
        <v>-0.91476000000000013</v>
      </c>
      <c r="G18" s="59">
        <f t="shared" si="0"/>
        <v>-0.9055200000000001</v>
      </c>
      <c r="H18" s="59">
        <f t="shared" si="0"/>
        <v>-0.89606000000000008</v>
      </c>
      <c r="I18" s="59">
        <f t="shared" si="0"/>
        <v>-0.88660000000000017</v>
      </c>
      <c r="J18" s="59">
        <f t="shared" si="0"/>
        <v>-0.87725000000000009</v>
      </c>
      <c r="K18" s="59">
        <f t="shared" si="0"/>
        <v>-0.86757000000000006</v>
      </c>
      <c r="L18" s="59">
        <f t="shared" si="0"/>
        <v>-0.8580000000000001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6.4616842152940696E-3</v>
      </c>
      <c r="G19" s="33">
        <f>'Option 1'!G19</f>
        <v>1.3368551157759666E-2</v>
      </c>
      <c r="H19" s="33">
        <f>'Option 1'!H19</f>
        <v>2.046855143587116E-2</v>
      </c>
      <c r="I19" s="33">
        <f>'Option 1'!I19</f>
        <v>3.0006449273182086E-2</v>
      </c>
      <c r="J19" s="33">
        <f>'Option 1'!J19</f>
        <v>4.0350317898550592E-2</v>
      </c>
      <c r="K19" s="33">
        <f>'Option 1'!K19</f>
        <v>5.281674852716374E-2</v>
      </c>
      <c r="L19" s="33">
        <f>'Option 1'!L19</f>
        <v>6.6929664300495822E-2</v>
      </c>
      <c r="M19" s="33">
        <f>'Option 1'!M19</f>
        <v>8.6401593956853262E-2</v>
      </c>
      <c r="N19" s="33">
        <f>'Option 1'!N19</f>
        <v>9.4817496106100463E-2</v>
      </c>
      <c r="O19" s="33">
        <f>'Option 1'!O19</f>
        <v>0.10312522836852067</v>
      </c>
      <c r="P19" s="33">
        <f>'Option 1'!P19</f>
        <v>0.11119636431656631</v>
      </c>
      <c r="Q19" s="33">
        <f>'Option 1'!Q19</f>
        <v>0.11749497944113999</v>
      </c>
      <c r="R19" s="33">
        <f>'Option 1'!R19</f>
        <v>0.12332433556870534</v>
      </c>
      <c r="S19" s="33">
        <f>'Option 1'!S19</f>
        <v>0.12457922968189031</v>
      </c>
      <c r="T19" s="33">
        <f>'Option 1'!T19</f>
        <v>0.12553478217517922</v>
      </c>
      <c r="U19" s="33">
        <f>'Option 1'!U19</f>
        <v>0.12556640780826864</v>
      </c>
      <c r="V19" s="33">
        <f>'Option 1'!V19</f>
        <v>0.12556640780826864</v>
      </c>
      <c r="W19" s="33">
        <f>'Option 1'!W19</f>
        <v>0.12556640780826864</v>
      </c>
      <c r="X19" s="33">
        <f>'Option 1'!X19</f>
        <v>0.12556640780826864</v>
      </c>
      <c r="Y19" s="33">
        <f>'Option 1'!Y19</f>
        <v>0.12556640780826864</v>
      </c>
      <c r="Z19" s="33">
        <f>'Option 1'!Z19</f>
        <v>0.12556640780826864</v>
      </c>
      <c r="AA19" s="33">
        <f>'Option 1'!AA19</f>
        <v>0.12556640780826864</v>
      </c>
      <c r="AB19" s="33">
        <f>'Option 1'!AB19</f>
        <v>0.12556640780826864</v>
      </c>
      <c r="AC19" s="33">
        <f>'Option 1'!AC19</f>
        <v>0.12556640780826864</v>
      </c>
      <c r="AD19" s="33">
        <f>'Option 1'!AD19</f>
        <v>0.12556640780826864</v>
      </c>
      <c r="AE19" s="33">
        <f>'Option 1'!AE19</f>
        <v>0.12556640780826864</v>
      </c>
      <c r="AF19" s="33">
        <f>'Option 1'!AF19</f>
        <v>0.12556640780826864</v>
      </c>
      <c r="AG19" s="33">
        <f>'Option 1'!AG19</f>
        <v>0.12556640780826864</v>
      </c>
      <c r="AH19" s="33">
        <f>'Option 1'!AH19</f>
        <v>0.12556640780826864</v>
      </c>
      <c r="AI19" s="33">
        <f>'Option 1'!AI19</f>
        <v>0.12556640780826864</v>
      </c>
      <c r="AJ19" s="33">
        <f>'Option 1'!AJ19</f>
        <v>0.12556640780826864</v>
      </c>
      <c r="AK19" s="33">
        <f>'Option 1'!AK19</f>
        <v>0.12556640780826864</v>
      </c>
      <c r="AL19" s="33">
        <f>'Option 1'!AL19</f>
        <v>0.12556640780826864</v>
      </c>
      <c r="AM19" s="33">
        <f>'Option 1'!AM19</f>
        <v>0.12556640780826864</v>
      </c>
      <c r="AN19" s="33">
        <f>'Option 1'!AN19</f>
        <v>0.12556640780826864</v>
      </c>
      <c r="AO19" s="33">
        <f>'Option 1'!AO19</f>
        <v>0.12556640780826864</v>
      </c>
      <c r="AP19" s="33">
        <f>'Option 1'!AP19</f>
        <v>0.12556640780826864</v>
      </c>
      <c r="AQ19" s="33">
        <f>'Option 1'!AQ19</f>
        <v>0.12556640780826864</v>
      </c>
      <c r="AR19" s="33">
        <f>'Option 1'!AR19</f>
        <v>0.12556640780826864</v>
      </c>
      <c r="AS19" s="33">
        <f>'Option 1'!AS19</f>
        <v>0.12556640780826864</v>
      </c>
      <c r="AT19" s="33">
        <f>'Option 1'!AT19</f>
        <v>0.12556640780826864</v>
      </c>
      <c r="AU19" s="33">
        <f>'Option 1'!AU19</f>
        <v>0.12556640780826864</v>
      </c>
      <c r="AV19" s="33">
        <f>'Option 1'!AV19</f>
        <v>0.12556640780826864</v>
      </c>
      <c r="AW19" s="33">
        <f>'Option 1'!AW19</f>
        <v>0.12556640780826864</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6.4616842152940696E-3</v>
      </c>
      <c r="G25" s="67">
        <f t="shared" si="1"/>
        <v>1.3368551157759666E-2</v>
      </c>
      <c r="H25" s="67">
        <f t="shared" si="1"/>
        <v>2.046855143587116E-2</v>
      </c>
      <c r="I25" s="67">
        <f t="shared" si="1"/>
        <v>3.0006449273182086E-2</v>
      </c>
      <c r="J25" s="67">
        <f t="shared" si="1"/>
        <v>4.0350317898550592E-2</v>
      </c>
      <c r="K25" s="67">
        <f t="shared" si="1"/>
        <v>5.281674852716374E-2</v>
      </c>
      <c r="L25" s="67">
        <f t="shared" si="1"/>
        <v>6.6929664300495822E-2</v>
      </c>
      <c r="M25" s="67">
        <f t="shared" si="1"/>
        <v>8.6401593956853262E-2</v>
      </c>
      <c r="N25" s="67">
        <f t="shared" si="1"/>
        <v>9.4817496106100463E-2</v>
      </c>
      <c r="O25" s="67">
        <f t="shared" si="1"/>
        <v>0.10312522836852067</v>
      </c>
      <c r="P25" s="67">
        <f t="shared" si="1"/>
        <v>0.11119636431656631</v>
      </c>
      <c r="Q25" s="67">
        <f t="shared" si="1"/>
        <v>0.11749497944113999</v>
      </c>
      <c r="R25" s="67">
        <f t="shared" si="1"/>
        <v>0.12332433556870534</v>
      </c>
      <c r="S25" s="67">
        <f t="shared" si="1"/>
        <v>0.12457922968189031</v>
      </c>
      <c r="T25" s="67">
        <f t="shared" si="1"/>
        <v>0.12553478217517922</v>
      </c>
      <c r="U25" s="67">
        <f t="shared" si="1"/>
        <v>0.12556640780826864</v>
      </c>
      <c r="V25" s="67">
        <f t="shared" si="1"/>
        <v>0.12556640780826864</v>
      </c>
      <c r="W25" s="67">
        <f t="shared" si="1"/>
        <v>0.12556640780826864</v>
      </c>
      <c r="X25" s="67">
        <f t="shared" si="1"/>
        <v>0.12556640780826864</v>
      </c>
      <c r="Y25" s="67">
        <f t="shared" si="1"/>
        <v>0.12556640780826864</v>
      </c>
      <c r="Z25" s="67">
        <f t="shared" si="1"/>
        <v>0.12556640780826864</v>
      </c>
      <c r="AA25" s="67">
        <f t="shared" si="1"/>
        <v>0.12556640780826864</v>
      </c>
      <c r="AB25" s="67">
        <f t="shared" si="1"/>
        <v>0.12556640780826864</v>
      </c>
      <c r="AC25" s="67">
        <f t="shared" si="1"/>
        <v>0.12556640780826864</v>
      </c>
      <c r="AD25" s="67">
        <f t="shared" si="1"/>
        <v>0.12556640780826864</v>
      </c>
      <c r="AE25" s="67">
        <f t="shared" si="1"/>
        <v>0.12556640780826864</v>
      </c>
      <c r="AF25" s="67">
        <f t="shared" si="1"/>
        <v>0.12556640780826864</v>
      </c>
      <c r="AG25" s="67">
        <f t="shared" si="1"/>
        <v>0.12556640780826864</v>
      </c>
      <c r="AH25" s="67">
        <f t="shared" si="1"/>
        <v>0.12556640780826864</v>
      </c>
      <c r="AI25" s="67">
        <f t="shared" si="1"/>
        <v>0.12556640780826864</v>
      </c>
      <c r="AJ25" s="67">
        <f t="shared" si="1"/>
        <v>0.12556640780826864</v>
      </c>
      <c r="AK25" s="67">
        <f t="shared" si="1"/>
        <v>0.12556640780826864</v>
      </c>
      <c r="AL25" s="67">
        <f t="shared" si="1"/>
        <v>0.12556640780826864</v>
      </c>
      <c r="AM25" s="67">
        <f t="shared" si="1"/>
        <v>0.12556640780826864</v>
      </c>
      <c r="AN25" s="67">
        <f t="shared" si="1"/>
        <v>0.12556640780826864</v>
      </c>
      <c r="AO25" s="67">
        <f t="shared" si="1"/>
        <v>0.12556640780826864</v>
      </c>
      <c r="AP25" s="67">
        <f t="shared" si="1"/>
        <v>0.12556640780826864</v>
      </c>
      <c r="AQ25" s="67">
        <f t="shared" si="1"/>
        <v>0.12556640780826864</v>
      </c>
      <c r="AR25" s="67">
        <f t="shared" si="1"/>
        <v>0.12556640780826864</v>
      </c>
      <c r="AS25" s="67">
        <f t="shared" si="1"/>
        <v>0.12556640780826864</v>
      </c>
      <c r="AT25" s="67">
        <f t="shared" si="1"/>
        <v>0.12556640780826864</v>
      </c>
      <c r="AU25" s="67">
        <f t="shared" si="1"/>
        <v>0.12556640780826864</v>
      </c>
      <c r="AV25" s="67">
        <f t="shared" si="1"/>
        <v>0.12556640780826864</v>
      </c>
      <c r="AW25" s="67">
        <f t="shared" si="1"/>
        <v>0.12556640780826864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-0.77044000000000012</v>
      </c>
      <c r="F26" s="59">
        <f t="shared" ref="F26:BD26" si="2">F18+F25</f>
        <v>-0.9082983157847061</v>
      </c>
      <c r="G26" s="59">
        <f t="shared" si="2"/>
        <v>-0.8921514488422404</v>
      </c>
      <c r="H26" s="59">
        <f t="shared" si="2"/>
        <v>-0.87559144856412896</v>
      </c>
      <c r="I26" s="59">
        <f t="shared" si="2"/>
        <v>-0.85659355072681809</v>
      </c>
      <c r="J26" s="59">
        <f t="shared" si="2"/>
        <v>-0.83689968210144949</v>
      </c>
      <c r="K26" s="59">
        <f t="shared" si="2"/>
        <v>-0.81475325147283628</v>
      </c>
      <c r="L26" s="59">
        <f t="shared" si="2"/>
        <v>-0.79107033569950425</v>
      </c>
      <c r="M26" s="59">
        <f t="shared" si="2"/>
        <v>8.6401593956853262E-2</v>
      </c>
      <c r="N26" s="59">
        <f t="shared" si="2"/>
        <v>9.4817496106100463E-2</v>
      </c>
      <c r="O26" s="59">
        <f t="shared" si="2"/>
        <v>0.10312522836852067</v>
      </c>
      <c r="P26" s="59">
        <f t="shared" si="2"/>
        <v>0.11119636431656631</v>
      </c>
      <c r="Q26" s="59">
        <f t="shared" si="2"/>
        <v>0.11749497944113999</v>
      </c>
      <c r="R26" s="59">
        <f t="shared" si="2"/>
        <v>0.12332433556870534</v>
      </c>
      <c r="S26" s="59">
        <f t="shared" si="2"/>
        <v>0.12457922968189031</v>
      </c>
      <c r="T26" s="59">
        <f t="shared" si="2"/>
        <v>0.12553478217517922</v>
      </c>
      <c r="U26" s="59">
        <f t="shared" si="2"/>
        <v>0.12556640780826864</v>
      </c>
      <c r="V26" s="59">
        <f t="shared" si="2"/>
        <v>0.12556640780826864</v>
      </c>
      <c r="W26" s="59">
        <f t="shared" si="2"/>
        <v>0.12556640780826864</v>
      </c>
      <c r="X26" s="59">
        <f t="shared" si="2"/>
        <v>0.12556640780826864</v>
      </c>
      <c r="Y26" s="59">
        <f t="shared" si="2"/>
        <v>0.12556640780826864</v>
      </c>
      <c r="Z26" s="59">
        <f t="shared" si="2"/>
        <v>0.12556640780826864</v>
      </c>
      <c r="AA26" s="59">
        <f t="shared" si="2"/>
        <v>0.12556640780826864</v>
      </c>
      <c r="AB26" s="59">
        <f t="shared" si="2"/>
        <v>0.12556640780826864</v>
      </c>
      <c r="AC26" s="59">
        <f t="shared" si="2"/>
        <v>0.12556640780826864</v>
      </c>
      <c r="AD26" s="59">
        <f t="shared" si="2"/>
        <v>0.12556640780826864</v>
      </c>
      <c r="AE26" s="59">
        <f t="shared" si="2"/>
        <v>0.12556640780826864</v>
      </c>
      <c r="AF26" s="59">
        <f t="shared" si="2"/>
        <v>0.12556640780826864</v>
      </c>
      <c r="AG26" s="59">
        <f t="shared" si="2"/>
        <v>0.12556640780826864</v>
      </c>
      <c r="AH26" s="59">
        <f t="shared" si="2"/>
        <v>0.12556640780826864</v>
      </c>
      <c r="AI26" s="59">
        <f t="shared" si="2"/>
        <v>0.12556640780826864</v>
      </c>
      <c r="AJ26" s="59">
        <f t="shared" si="2"/>
        <v>0.12556640780826864</v>
      </c>
      <c r="AK26" s="59">
        <f t="shared" si="2"/>
        <v>0.12556640780826864</v>
      </c>
      <c r="AL26" s="59">
        <f t="shared" si="2"/>
        <v>0.12556640780826864</v>
      </c>
      <c r="AM26" s="59">
        <f t="shared" si="2"/>
        <v>0.12556640780826864</v>
      </c>
      <c r="AN26" s="59">
        <f t="shared" si="2"/>
        <v>0.12556640780826864</v>
      </c>
      <c r="AO26" s="59">
        <f t="shared" si="2"/>
        <v>0.12556640780826864</v>
      </c>
      <c r="AP26" s="59">
        <f t="shared" si="2"/>
        <v>0.12556640780826864</v>
      </c>
      <c r="AQ26" s="59">
        <f t="shared" si="2"/>
        <v>0.12556640780826864</v>
      </c>
      <c r="AR26" s="59">
        <f t="shared" si="2"/>
        <v>0.12556640780826864</v>
      </c>
      <c r="AS26" s="59">
        <f t="shared" si="2"/>
        <v>0.12556640780826864</v>
      </c>
      <c r="AT26" s="59">
        <f t="shared" si="2"/>
        <v>0.12556640780826864</v>
      </c>
      <c r="AU26" s="59">
        <f t="shared" si="2"/>
        <v>0.12556640780826864</v>
      </c>
      <c r="AV26" s="59">
        <f t="shared" si="2"/>
        <v>0.12556640780826864</v>
      </c>
      <c r="AW26" s="59">
        <f t="shared" si="2"/>
        <v>0.12556640780826864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-0.61635200000000012</v>
      </c>
      <c r="F28" s="34">
        <f t="shared" ref="F28:AW28" si="4">F26*F27</f>
        <v>-0.72663865262776495</v>
      </c>
      <c r="G28" s="34">
        <f t="shared" si="4"/>
        <v>-0.71372115907379241</v>
      </c>
      <c r="H28" s="34">
        <f t="shared" si="4"/>
        <v>-0.70047315885130323</v>
      </c>
      <c r="I28" s="34">
        <f t="shared" si="4"/>
        <v>-0.68527484058145449</v>
      </c>
      <c r="J28" s="34">
        <f t="shared" si="4"/>
        <v>-0.66951974568115968</v>
      </c>
      <c r="K28" s="34">
        <f t="shared" si="4"/>
        <v>-0.65180260117826905</v>
      </c>
      <c r="L28" s="34">
        <f t="shared" si="4"/>
        <v>-0.63285626855960342</v>
      </c>
      <c r="M28" s="34">
        <f t="shared" si="4"/>
        <v>6.912127516548261E-2</v>
      </c>
      <c r="N28" s="34">
        <f t="shared" si="4"/>
        <v>7.585399688488037E-2</v>
      </c>
      <c r="O28" s="34">
        <f t="shared" si="4"/>
        <v>8.2500182694816543E-2</v>
      </c>
      <c r="P28" s="34">
        <f t="shared" si="4"/>
        <v>8.8957091453253048E-2</v>
      </c>
      <c r="Q28" s="34">
        <f t="shared" si="4"/>
        <v>9.3995983552911999E-2</v>
      </c>
      <c r="R28" s="34">
        <f t="shared" si="4"/>
        <v>9.8659468454964275E-2</v>
      </c>
      <c r="S28" s="34">
        <f t="shared" si="4"/>
        <v>9.9663383745512257E-2</v>
      </c>
      <c r="T28" s="34">
        <f t="shared" si="4"/>
        <v>0.10042782574014338</v>
      </c>
      <c r="U28" s="34">
        <f t="shared" si="4"/>
        <v>0.10045312624661491</v>
      </c>
      <c r="V28" s="34">
        <f t="shared" si="4"/>
        <v>0.10045312624661491</v>
      </c>
      <c r="W28" s="34">
        <f t="shared" si="4"/>
        <v>0.10045312624661491</v>
      </c>
      <c r="X28" s="34">
        <f t="shared" si="4"/>
        <v>0.10045312624661491</v>
      </c>
      <c r="Y28" s="34">
        <f t="shared" si="4"/>
        <v>0.10045312624661491</v>
      </c>
      <c r="Z28" s="34">
        <f t="shared" si="4"/>
        <v>0.10045312624661491</v>
      </c>
      <c r="AA28" s="34">
        <f t="shared" si="4"/>
        <v>0.10045312624661491</v>
      </c>
      <c r="AB28" s="34">
        <f t="shared" si="4"/>
        <v>0.10045312624661491</v>
      </c>
      <c r="AC28" s="34">
        <f t="shared" si="4"/>
        <v>0.10045312624661491</v>
      </c>
      <c r="AD28" s="34">
        <f t="shared" si="4"/>
        <v>0.10045312624661491</v>
      </c>
      <c r="AE28" s="34">
        <f t="shared" si="4"/>
        <v>0.10045312624661491</v>
      </c>
      <c r="AF28" s="34">
        <f t="shared" si="4"/>
        <v>0.10045312624661491</v>
      </c>
      <c r="AG28" s="34">
        <f t="shared" si="4"/>
        <v>0.10045312624661491</v>
      </c>
      <c r="AH28" s="34">
        <f t="shared" si="4"/>
        <v>0.10045312624661491</v>
      </c>
      <c r="AI28" s="34">
        <f t="shared" si="4"/>
        <v>0.10045312624661491</v>
      </c>
      <c r="AJ28" s="34">
        <f t="shared" si="4"/>
        <v>0.10045312624661491</v>
      </c>
      <c r="AK28" s="34">
        <f t="shared" si="4"/>
        <v>0.10045312624661491</v>
      </c>
      <c r="AL28" s="34">
        <f t="shared" si="4"/>
        <v>0.10045312624661491</v>
      </c>
      <c r="AM28" s="34">
        <f t="shared" si="4"/>
        <v>0.10045312624661491</v>
      </c>
      <c r="AN28" s="34">
        <f t="shared" si="4"/>
        <v>0.10045312624661491</v>
      </c>
      <c r="AO28" s="34">
        <f t="shared" si="4"/>
        <v>0.10045312624661491</v>
      </c>
      <c r="AP28" s="34">
        <f t="shared" si="4"/>
        <v>0.10045312624661491</v>
      </c>
      <c r="AQ28" s="34">
        <f t="shared" si="4"/>
        <v>0.10045312624661491</v>
      </c>
      <c r="AR28" s="34">
        <f t="shared" si="4"/>
        <v>0.10045312624661491</v>
      </c>
      <c r="AS28" s="34">
        <f t="shared" si="4"/>
        <v>0.10045312624661491</v>
      </c>
      <c r="AT28" s="34">
        <f t="shared" si="4"/>
        <v>0.10045312624661491</v>
      </c>
      <c r="AU28" s="34">
        <f t="shared" si="4"/>
        <v>0.10045312624661491</v>
      </c>
      <c r="AV28" s="34">
        <f t="shared" si="4"/>
        <v>0.10045312624661491</v>
      </c>
      <c r="AW28" s="34">
        <f t="shared" si="4"/>
        <v>0.10045312624661491</v>
      </c>
      <c r="AX28" s="34"/>
      <c r="AY28" s="34"/>
      <c r="AZ28" s="34"/>
      <c r="BA28" s="34"/>
      <c r="BB28" s="34"/>
      <c r="BC28" s="34"/>
      <c r="BD28" s="34"/>
    </row>
    <row r="29" spans="1:56" x14ac:dyDescent="0.3">
      <c r="A29" s="115"/>
      <c r="B29" s="9" t="s">
        <v>92</v>
      </c>
      <c r="C29" s="11" t="s">
        <v>44</v>
      </c>
      <c r="D29" s="9" t="s">
        <v>40</v>
      </c>
      <c r="E29" s="34">
        <f>E26-E28</f>
        <v>-0.154088</v>
      </c>
      <c r="F29" s="34">
        <f t="shared" ref="F29:AW29" si="5">F26-F28</f>
        <v>-0.18165966315694115</v>
      </c>
      <c r="G29" s="34">
        <f t="shared" si="5"/>
        <v>-0.17843028976844799</v>
      </c>
      <c r="H29" s="34">
        <f t="shared" si="5"/>
        <v>-0.17511828971282573</v>
      </c>
      <c r="I29" s="34">
        <f t="shared" si="5"/>
        <v>-0.1713187101453636</v>
      </c>
      <c r="J29" s="34">
        <f t="shared" si="5"/>
        <v>-0.16737993642028981</v>
      </c>
      <c r="K29" s="34">
        <f t="shared" si="5"/>
        <v>-0.16295065029456723</v>
      </c>
      <c r="L29" s="34">
        <f t="shared" si="5"/>
        <v>-0.15821406713990083</v>
      </c>
      <c r="M29" s="34">
        <f t="shared" si="5"/>
        <v>1.7280318791370652E-2</v>
      </c>
      <c r="N29" s="34">
        <f t="shared" si="5"/>
        <v>1.8963499221220093E-2</v>
      </c>
      <c r="O29" s="34">
        <f t="shared" si="5"/>
        <v>2.0625045673704129E-2</v>
      </c>
      <c r="P29" s="34">
        <f t="shared" si="5"/>
        <v>2.2239272863313259E-2</v>
      </c>
      <c r="Q29" s="34">
        <f t="shared" si="5"/>
        <v>2.3498995888227986E-2</v>
      </c>
      <c r="R29" s="34">
        <f t="shared" si="5"/>
        <v>2.4664867113741065E-2</v>
      </c>
      <c r="S29" s="34">
        <f t="shared" si="5"/>
        <v>2.491584593637805E-2</v>
      </c>
      <c r="T29" s="34">
        <f t="shared" si="5"/>
        <v>2.510695643503584E-2</v>
      </c>
      <c r="U29" s="34">
        <f t="shared" si="5"/>
        <v>2.5113281561653725E-2</v>
      </c>
      <c r="V29" s="34">
        <f t="shared" si="5"/>
        <v>2.5113281561653725E-2</v>
      </c>
      <c r="W29" s="34">
        <f t="shared" si="5"/>
        <v>2.5113281561653725E-2</v>
      </c>
      <c r="X29" s="34">
        <f t="shared" si="5"/>
        <v>2.5113281561653725E-2</v>
      </c>
      <c r="Y29" s="34">
        <f t="shared" si="5"/>
        <v>2.5113281561653725E-2</v>
      </c>
      <c r="Z29" s="34">
        <f t="shared" si="5"/>
        <v>2.5113281561653725E-2</v>
      </c>
      <c r="AA29" s="34">
        <f t="shared" si="5"/>
        <v>2.5113281561653725E-2</v>
      </c>
      <c r="AB29" s="34">
        <f t="shared" si="5"/>
        <v>2.5113281561653725E-2</v>
      </c>
      <c r="AC29" s="34">
        <f t="shared" si="5"/>
        <v>2.5113281561653725E-2</v>
      </c>
      <c r="AD29" s="34">
        <f t="shared" si="5"/>
        <v>2.5113281561653725E-2</v>
      </c>
      <c r="AE29" s="34">
        <f t="shared" si="5"/>
        <v>2.5113281561653725E-2</v>
      </c>
      <c r="AF29" s="34">
        <f t="shared" si="5"/>
        <v>2.5113281561653725E-2</v>
      </c>
      <c r="AG29" s="34">
        <f t="shared" si="5"/>
        <v>2.5113281561653725E-2</v>
      </c>
      <c r="AH29" s="34">
        <f t="shared" si="5"/>
        <v>2.5113281561653725E-2</v>
      </c>
      <c r="AI29" s="34">
        <f t="shared" si="5"/>
        <v>2.5113281561653725E-2</v>
      </c>
      <c r="AJ29" s="34">
        <f t="shared" si="5"/>
        <v>2.5113281561653725E-2</v>
      </c>
      <c r="AK29" s="34">
        <f t="shared" si="5"/>
        <v>2.5113281561653725E-2</v>
      </c>
      <c r="AL29" s="34">
        <f t="shared" si="5"/>
        <v>2.5113281561653725E-2</v>
      </c>
      <c r="AM29" s="34">
        <f t="shared" si="5"/>
        <v>2.5113281561653725E-2</v>
      </c>
      <c r="AN29" s="34">
        <f t="shared" si="5"/>
        <v>2.5113281561653725E-2</v>
      </c>
      <c r="AO29" s="34">
        <f t="shared" si="5"/>
        <v>2.5113281561653725E-2</v>
      </c>
      <c r="AP29" s="34">
        <f t="shared" si="5"/>
        <v>2.5113281561653725E-2</v>
      </c>
      <c r="AQ29" s="34">
        <f t="shared" si="5"/>
        <v>2.5113281561653725E-2</v>
      </c>
      <c r="AR29" s="34">
        <f t="shared" si="5"/>
        <v>2.5113281561653725E-2</v>
      </c>
      <c r="AS29" s="34">
        <f t="shared" si="5"/>
        <v>2.5113281561653725E-2</v>
      </c>
      <c r="AT29" s="34">
        <f t="shared" si="5"/>
        <v>2.5113281561653725E-2</v>
      </c>
      <c r="AU29" s="34">
        <f t="shared" si="5"/>
        <v>2.5113281561653725E-2</v>
      </c>
      <c r="AV29" s="34">
        <f t="shared" si="5"/>
        <v>2.5113281561653725E-2</v>
      </c>
      <c r="AW29" s="34">
        <f t="shared" si="5"/>
        <v>2.5113281561653725E-2</v>
      </c>
      <c r="AX29" s="34"/>
      <c r="AY29" s="34"/>
      <c r="AZ29" s="34"/>
      <c r="BA29" s="34"/>
      <c r="BB29" s="34"/>
      <c r="BC29" s="34"/>
      <c r="BD29" s="34"/>
    </row>
    <row r="30" spans="1:56" ht="16.5" hidden="1" customHeight="1" outlineLevel="1" x14ac:dyDescent="0.35">
      <c r="A30" s="115"/>
      <c r="B30" s="9" t="s">
        <v>1</v>
      </c>
      <c r="C30" s="11" t="s">
        <v>53</v>
      </c>
      <c r="D30" s="9" t="s">
        <v>40</v>
      </c>
      <c r="F30" s="34">
        <f>$E$28/'Fixed data'!$C$7</f>
        <v>-1.3696711111111114E-2</v>
      </c>
      <c r="G30" s="34">
        <f>$E$28/'Fixed data'!$C$7</f>
        <v>-1.3696711111111114E-2</v>
      </c>
      <c r="H30" s="34">
        <f>$E$28/'Fixed data'!$C$7</f>
        <v>-1.3696711111111114E-2</v>
      </c>
      <c r="I30" s="34">
        <f>$E$28/'Fixed data'!$C$7</f>
        <v>-1.3696711111111114E-2</v>
      </c>
      <c r="J30" s="34">
        <f>$E$28/'Fixed data'!$C$7</f>
        <v>-1.3696711111111114E-2</v>
      </c>
      <c r="K30" s="34">
        <f>$E$28/'Fixed data'!$C$7</f>
        <v>-1.3696711111111114E-2</v>
      </c>
      <c r="L30" s="34">
        <f>$E$28/'Fixed data'!$C$7</f>
        <v>-1.3696711111111114E-2</v>
      </c>
      <c r="M30" s="34">
        <f>$E$28/'Fixed data'!$C$7</f>
        <v>-1.3696711111111114E-2</v>
      </c>
      <c r="N30" s="34">
        <f>$E$28/'Fixed data'!$C$7</f>
        <v>-1.3696711111111114E-2</v>
      </c>
      <c r="O30" s="34">
        <f>$E$28/'Fixed data'!$C$7</f>
        <v>-1.3696711111111114E-2</v>
      </c>
      <c r="P30" s="34">
        <f>$E$28/'Fixed data'!$C$7</f>
        <v>-1.3696711111111114E-2</v>
      </c>
      <c r="Q30" s="34">
        <f>$E$28/'Fixed data'!$C$7</f>
        <v>-1.3696711111111114E-2</v>
      </c>
      <c r="R30" s="34">
        <f>$E$28/'Fixed data'!$C$7</f>
        <v>-1.3696711111111114E-2</v>
      </c>
      <c r="S30" s="34">
        <f>$E$28/'Fixed data'!$C$7</f>
        <v>-1.3696711111111114E-2</v>
      </c>
      <c r="T30" s="34">
        <f>$E$28/'Fixed data'!$C$7</f>
        <v>-1.3696711111111114E-2</v>
      </c>
      <c r="U30" s="34">
        <f>$E$28/'Fixed data'!$C$7</f>
        <v>-1.3696711111111114E-2</v>
      </c>
      <c r="V30" s="34">
        <f>$E$28/'Fixed data'!$C$7</f>
        <v>-1.3696711111111114E-2</v>
      </c>
      <c r="W30" s="34">
        <f>$E$28/'Fixed data'!$C$7</f>
        <v>-1.3696711111111114E-2</v>
      </c>
      <c r="X30" s="34">
        <f>$E$28/'Fixed data'!$C$7</f>
        <v>-1.3696711111111114E-2</v>
      </c>
      <c r="Y30" s="34">
        <f>$E$28/'Fixed data'!$C$7</f>
        <v>-1.3696711111111114E-2</v>
      </c>
      <c r="Z30" s="34">
        <f>$E$28/'Fixed data'!$C$7</f>
        <v>-1.3696711111111114E-2</v>
      </c>
      <c r="AA30" s="34">
        <f>$E$28/'Fixed data'!$C$7</f>
        <v>-1.3696711111111114E-2</v>
      </c>
      <c r="AB30" s="34">
        <f>$E$28/'Fixed data'!$C$7</f>
        <v>-1.3696711111111114E-2</v>
      </c>
      <c r="AC30" s="34">
        <f>$E$28/'Fixed data'!$C$7</f>
        <v>-1.3696711111111114E-2</v>
      </c>
      <c r="AD30" s="34">
        <f>$E$28/'Fixed data'!$C$7</f>
        <v>-1.3696711111111114E-2</v>
      </c>
      <c r="AE30" s="34">
        <f>$E$28/'Fixed data'!$C$7</f>
        <v>-1.3696711111111114E-2</v>
      </c>
      <c r="AF30" s="34">
        <f>$E$28/'Fixed data'!$C$7</f>
        <v>-1.3696711111111114E-2</v>
      </c>
      <c r="AG30" s="34">
        <f>$E$28/'Fixed data'!$C$7</f>
        <v>-1.3696711111111114E-2</v>
      </c>
      <c r="AH30" s="34">
        <f>$E$28/'Fixed data'!$C$7</f>
        <v>-1.3696711111111114E-2</v>
      </c>
      <c r="AI30" s="34">
        <f>$E$28/'Fixed data'!$C$7</f>
        <v>-1.3696711111111114E-2</v>
      </c>
      <c r="AJ30" s="34">
        <f>$E$28/'Fixed data'!$C$7</f>
        <v>-1.3696711111111114E-2</v>
      </c>
      <c r="AK30" s="34">
        <f>$E$28/'Fixed data'!$C$7</f>
        <v>-1.3696711111111114E-2</v>
      </c>
      <c r="AL30" s="34">
        <f>$E$28/'Fixed data'!$C$7</f>
        <v>-1.3696711111111114E-2</v>
      </c>
      <c r="AM30" s="34">
        <f>$E$28/'Fixed data'!$C$7</f>
        <v>-1.3696711111111114E-2</v>
      </c>
      <c r="AN30" s="34">
        <f>$E$28/'Fixed data'!$C$7</f>
        <v>-1.3696711111111114E-2</v>
      </c>
      <c r="AO30" s="34">
        <f>$E$28/'Fixed data'!$C$7</f>
        <v>-1.3696711111111114E-2</v>
      </c>
      <c r="AP30" s="34">
        <f>$E$28/'Fixed data'!$C$7</f>
        <v>-1.3696711111111114E-2</v>
      </c>
      <c r="AQ30" s="34">
        <f>$E$28/'Fixed data'!$C$7</f>
        <v>-1.3696711111111114E-2</v>
      </c>
      <c r="AR30" s="34">
        <f>$E$28/'Fixed data'!$C$7</f>
        <v>-1.3696711111111114E-2</v>
      </c>
      <c r="AS30" s="34">
        <f>$E$28/'Fixed data'!$C$7</f>
        <v>-1.3696711111111114E-2</v>
      </c>
      <c r="AT30" s="34">
        <f>$E$28/'Fixed data'!$C$7</f>
        <v>-1.3696711111111114E-2</v>
      </c>
      <c r="AU30" s="34">
        <f>$E$28/'Fixed data'!$C$7</f>
        <v>-1.3696711111111114E-2</v>
      </c>
      <c r="AV30" s="34">
        <f>$E$28/'Fixed data'!$C$7</f>
        <v>-1.3696711111111114E-2</v>
      </c>
      <c r="AW30" s="34">
        <f>$E$28/'Fixed data'!$C$7</f>
        <v>-1.3696711111111114E-2</v>
      </c>
      <c r="AX30" s="34">
        <f>$E$28/'Fixed data'!$C$7</f>
        <v>-1.3696711111111114E-2</v>
      </c>
      <c r="AY30" s="34"/>
      <c r="AZ30" s="34"/>
      <c r="BA30" s="34"/>
      <c r="BB30" s="34"/>
      <c r="BC30" s="34"/>
      <c r="BD30" s="34"/>
    </row>
    <row r="31" spans="1:56" ht="16.5" hidden="1" customHeight="1" outlineLevel="1" x14ac:dyDescent="0.35">
      <c r="A31" s="115"/>
      <c r="B31" s="9" t="s">
        <v>2</v>
      </c>
      <c r="C31" s="11" t="s">
        <v>54</v>
      </c>
      <c r="D31" s="9" t="s">
        <v>40</v>
      </c>
      <c r="F31" s="34"/>
      <c r="G31" s="34">
        <f>$F$28/'Fixed data'!$C$7</f>
        <v>-1.6147525613950331E-2</v>
      </c>
      <c r="H31" s="34">
        <f>$F$28/'Fixed data'!$C$7</f>
        <v>-1.6147525613950331E-2</v>
      </c>
      <c r="I31" s="34">
        <f>$F$28/'Fixed data'!$C$7</f>
        <v>-1.6147525613950331E-2</v>
      </c>
      <c r="J31" s="34">
        <f>$F$28/'Fixed data'!$C$7</f>
        <v>-1.6147525613950331E-2</v>
      </c>
      <c r="K31" s="34">
        <f>$F$28/'Fixed data'!$C$7</f>
        <v>-1.6147525613950331E-2</v>
      </c>
      <c r="L31" s="34">
        <f>$F$28/'Fixed data'!$C$7</f>
        <v>-1.6147525613950331E-2</v>
      </c>
      <c r="M31" s="34">
        <f>$F$28/'Fixed data'!$C$7</f>
        <v>-1.6147525613950331E-2</v>
      </c>
      <c r="N31" s="34">
        <f>$F$28/'Fixed data'!$C$7</f>
        <v>-1.6147525613950331E-2</v>
      </c>
      <c r="O31" s="34">
        <f>$F$28/'Fixed data'!$C$7</f>
        <v>-1.6147525613950331E-2</v>
      </c>
      <c r="P31" s="34">
        <f>$F$28/'Fixed data'!$C$7</f>
        <v>-1.6147525613950331E-2</v>
      </c>
      <c r="Q31" s="34">
        <f>$F$28/'Fixed data'!$C$7</f>
        <v>-1.6147525613950331E-2</v>
      </c>
      <c r="R31" s="34">
        <f>$F$28/'Fixed data'!$C$7</f>
        <v>-1.6147525613950331E-2</v>
      </c>
      <c r="S31" s="34">
        <f>$F$28/'Fixed data'!$C$7</f>
        <v>-1.6147525613950331E-2</v>
      </c>
      <c r="T31" s="34">
        <f>$F$28/'Fixed data'!$C$7</f>
        <v>-1.6147525613950331E-2</v>
      </c>
      <c r="U31" s="34">
        <f>$F$28/'Fixed data'!$C$7</f>
        <v>-1.6147525613950331E-2</v>
      </c>
      <c r="V31" s="34">
        <f>$F$28/'Fixed data'!$C$7</f>
        <v>-1.6147525613950331E-2</v>
      </c>
      <c r="W31" s="34">
        <f>$F$28/'Fixed data'!$C$7</f>
        <v>-1.6147525613950331E-2</v>
      </c>
      <c r="X31" s="34">
        <f>$F$28/'Fixed data'!$C$7</f>
        <v>-1.6147525613950331E-2</v>
      </c>
      <c r="Y31" s="34">
        <f>$F$28/'Fixed data'!$C$7</f>
        <v>-1.6147525613950331E-2</v>
      </c>
      <c r="Z31" s="34">
        <f>$F$28/'Fixed data'!$C$7</f>
        <v>-1.6147525613950331E-2</v>
      </c>
      <c r="AA31" s="34">
        <f>$F$28/'Fixed data'!$C$7</f>
        <v>-1.6147525613950331E-2</v>
      </c>
      <c r="AB31" s="34">
        <f>$F$28/'Fixed data'!$C$7</f>
        <v>-1.6147525613950331E-2</v>
      </c>
      <c r="AC31" s="34">
        <f>$F$28/'Fixed data'!$C$7</f>
        <v>-1.6147525613950331E-2</v>
      </c>
      <c r="AD31" s="34">
        <f>$F$28/'Fixed data'!$C$7</f>
        <v>-1.6147525613950331E-2</v>
      </c>
      <c r="AE31" s="34">
        <f>$F$28/'Fixed data'!$C$7</f>
        <v>-1.6147525613950331E-2</v>
      </c>
      <c r="AF31" s="34">
        <f>$F$28/'Fixed data'!$C$7</f>
        <v>-1.6147525613950331E-2</v>
      </c>
      <c r="AG31" s="34">
        <f>$F$28/'Fixed data'!$C$7</f>
        <v>-1.6147525613950331E-2</v>
      </c>
      <c r="AH31" s="34">
        <f>$F$28/'Fixed data'!$C$7</f>
        <v>-1.6147525613950331E-2</v>
      </c>
      <c r="AI31" s="34">
        <f>$F$28/'Fixed data'!$C$7</f>
        <v>-1.6147525613950331E-2</v>
      </c>
      <c r="AJ31" s="34">
        <f>$F$28/'Fixed data'!$C$7</f>
        <v>-1.6147525613950331E-2</v>
      </c>
      <c r="AK31" s="34">
        <f>$F$28/'Fixed data'!$C$7</f>
        <v>-1.6147525613950331E-2</v>
      </c>
      <c r="AL31" s="34">
        <f>$F$28/'Fixed data'!$C$7</f>
        <v>-1.6147525613950331E-2</v>
      </c>
      <c r="AM31" s="34">
        <f>$F$28/'Fixed data'!$C$7</f>
        <v>-1.6147525613950331E-2</v>
      </c>
      <c r="AN31" s="34">
        <f>$F$28/'Fixed data'!$C$7</f>
        <v>-1.6147525613950331E-2</v>
      </c>
      <c r="AO31" s="34">
        <f>$F$28/'Fixed data'!$C$7</f>
        <v>-1.6147525613950331E-2</v>
      </c>
      <c r="AP31" s="34">
        <f>$F$28/'Fixed data'!$C$7</f>
        <v>-1.6147525613950331E-2</v>
      </c>
      <c r="AQ31" s="34">
        <f>$F$28/'Fixed data'!$C$7</f>
        <v>-1.6147525613950331E-2</v>
      </c>
      <c r="AR31" s="34">
        <f>$F$28/'Fixed data'!$C$7</f>
        <v>-1.6147525613950331E-2</v>
      </c>
      <c r="AS31" s="34">
        <f>$F$28/'Fixed data'!$C$7</f>
        <v>-1.6147525613950331E-2</v>
      </c>
      <c r="AT31" s="34">
        <f>$F$28/'Fixed data'!$C$7</f>
        <v>-1.6147525613950331E-2</v>
      </c>
      <c r="AU31" s="34">
        <f>$F$28/'Fixed data'!$C$7</f>
        <v>-1.6147525613950331E-2</v>
      </c>
      <c r="AV31" s="34">
        <f>$F$28/'Fixed data'!$C$7</f>
        <v>-1.6147525613950331E-2</v>
      </c>
      <c r="AW31" s="34">
        <f>$F$28/'Fixed data'!$C$7</f>
        <v>-1.6147525613950331E-2</v>
      </c>
      <c r="AX31" s="34">
        <f>$F$28/'Fixed data'!$C$7</f>
        <v>-1.6147525613950331E-2</v>
      </c>
      <c r="AY31" s="34">
        <f>$F$28/'Fixed data'!$C$7</f>
        <v>-1.6147525613950331E-2</v>
      </c>
      <c r="AZ31" s="34"/>
      <c r="BA31" s="34"/>
      <c r="BB31" s="34"/>
      <c r="BC31" s="34"/>
      <c r="BD31" s="34"/>
    </row>
    <row r="32" spans="1:56" ht="16.5" hidden="1" customHeight="1" outlineLevel="1" x14ac:dyDescent="0.35">
      <c r="A32" s="115"/>
      <c r="B32" s="9" t="s">
        <v>3</v>
      </c>
      <c r="C32" s="11" t="s">
        <v>55</v>
      </c>
      <c r="D32" s="9" t="s">
        <v>40</v>
      </c>
      <c r="F32" s="34"/>
      <c r="G32" s="34"/>
      <c r="H32" s="34">
        <f>$G$28/'Fixed data'!$C$7</f>
        <v>-1.5860470201639831E-2</v>
      </c>
      <c r="I32" s="34">
        <f>$G$28/'Fixed data'!$C$7</f>
        <v>-1.5860470201639831E-2</v>
      </c>
      <c r="J32" s="34">
        <f>$G$28/'Fixed data'!$C$7</f>
        <v>-1.5860470201639831E-2</v>
      </c>
      <c r="K32" s="34">
        <f>$G$28/'Fixed data'!$C$7</f>
        <v>-1.5860470201639831E-2</v>
      </c>
      <c r="L32" s="34">
        <f>$G$28/'Fixed data'!$C$7</f>
        <v>-1.5860470201639831E-2</v>
      </c>
      <c r="M32" s="34">
        <f>$G$28/'Fixed data'!$C$7</f>
        <v>-1.5860470201639831E-2</v>
      </c>
      <c r="N32" s="34">
        <f>$G$28/'Fixed data'!$C$7</f>
        <v>-1.5860470201639831E-2</v>
      </c>
      <c r="O32" s="34">
        <f>$G$28/'Fixed data'!$C$7</f>
        <v>-1.5860470201639831E-2</v>
      </c>
      <c r="P32" s="34">
        <f>$G$28/'Fixed data'!$C$7</f>
        <v>-1.5860470201639831E-2</v>
      </c>
      <c r="Q32" s="34">
        <f>$G$28/'Fixed data'!$C$7</f>
        <v>-1.5860470201639831E-2</v>
      </c>
      <c r="R32" s="34">
        <f>$G$28/'Fixed data'!$C$7</f>
        <v>-1.5860470201639831E-2</v>
      </c>
      <c r="S32" s="34">
        <f>$G$28/'Fixed data'!$C$7</f>
        <v>-1.5860470201639831E-2</v>
      </c>
      <c r="T32" s="34">
        <f>$G$28/'Fixed data'!$C$7</f>
        <v>-1.5860470201639831E-2</v>
      </c>
      <c r="U32" s="34">
        <f>$G$28/'Fixed data'!$C$7</f>
        <v>-1.5860470201639831E-2</v>
      </c>
      <c r="V32" s="34">
        <f>$G$28/'Fixed data'!$C$7</f>
        <v>-1.5860470201639831E-2</v>
      </c>
      <c r="W32" s="34">
        <f>$G$28/'Fixed data'!$C$7</f>
        <v>-1.5860470201639831E-2</v>
      </c>
      <c r="X32" s="34">
        <f>$G$28/'Fixed data'!$C$7</f>
        <v>-1.5860470201639831E-2</v>
      </c>
      <c r="Y32" s="34">
        <f>$G$28/'Fixed data'!$C$7</f>
        <v>-1.5860470201639831E-2</v>
      </c>
      <c r="Z32" s="34">
        <f>$G$28/'Fixed data'!$C$7</f>
        <v>-1.5860470201639831E-2</v>
      </c>
      <c r="AA32" s="34">
        <f>$G$28/'Fixed data'!$C$7</f>
        <v>-1.5860470201639831E-2</v>
      </c>
      <c r="AB32" s="34">
        <f>$G$28/'Fixed data'!$C$7</f>
        <v>-1.5860470201639831E-2</v>
      </c>
      <c r="AC32" s="34">
        <f>$G$28/'Fixed data'!$C$7</f>
        <v>-1.5860470201639831E-2</v>
      </c>
      <c r="AD32" s="34">
        <f>$G$28/'Fixed data'!$C$7</f>
        <v>-1.5860470201639831E-2</v>
      </c>
      <c r="AE32" s="34">
        <f>$G$28/'Fixed data'!$C$7</f>
        <v>-1.5860470201639831E-2</v>
      </c>
      <c r="AF32" s="34">
        <f>$G$28/'Fixed data'!$C$7</f>
        <v>-1.5860470201639831E-2</v>
      </c>
      <c r="AG32" s="34">
        <f>$G$28/'Fixed data'!$C$7</f>
        <v>-1.5860470201639831E-2</v>
      </c>
      <c r="AH32" s="34">
        <f>$G$28/'Fixed data'!$C$7</f>
        <v>-1.5860470201639831E-2</v>
      </c>
      <c r="AI32" s="34">
        <f>$G$28/'Fixed data'!$C$7</f>
        <v>-1.5860470201639831E-2</v>
      </c>
      <c r="AJ32" s="34">
        <f>$G$28/'Fixed data'!$C$7</f>
        <v>-1.5860470201639831E-2</v>
      </c>
      <c r="AK32" s="34">
        <f>$G$28/'Fixed data'!$C$7</f>
        <v>-1.5860470201639831E-2</v>
      </c>
      <c r="AL32" s="34">
        <f>$G$28/'Fixed data'!$C$7</f>
        <v>-1.5860470201639831E-2</v>
      </c>
      <c r="AM32" s="34">
        <f>$G$28/'Fixed data'!$C$7</f>
        <v>-1.5860470201639831E-2</v>
      </c>
      <c r="AN32" s="34">
        <f>$G$28/'Fixed data'!$C$7</f>
        <v>-1.5860470201639831E-2</v>
      </c>
      <c r="AO32" s="34">
        <f>$G$28/'Fixed data'!$C$7</f>
        <v>-1.5860470201639831E-2</v>
      </c>
      <c r="AP32" s="34">
        <f>$G$28/'Fixed data'!$C$7</f>
        <v>-1.5860470201639831E-2</v>
      </c>
      <c r="AQ32" s="34">
        <f>$G$28/'Fixed data'!$C$7</f>
        <v>-1.5860470201639831E-2</v>
      </c>
      <c r="AR32" s="34">
        <f>$G$28/'Fixed data'!$C$7</f>
        <v>-1.5860470201639831E-2</v>
      </c>
      <c r="AS32" s="34">
        <f>$G$28/'Fixed data'!$C$7</f>
        <v>-1.5860470201639831E-2</v>
      </c>
      <c r="AT32" s="34">
        <f>$G$28/'Fixed data'!$C$7</f>
        <v>-1.5860470201639831E-2</v>
      </c>
      <c r="AU32" s="34">
        <f>$G$28/'Fixed data'!$C$7</f>
        <v>-1.5860470201639831E-2</v>
      </c>
      <c r="AV32" s="34">
        <f>$G$28/'Fixed data'!$C$7</f>
        <v>-1.5860470201639831E-2</v>
      </c>
      <c r="AW32" s="34">
        <f>$G$28/'Fixed data'!$C$7</f>
        <v>-1.5860470201639831E-2</v>
      </c>
      <c r="AX32" s="34">
        <f>$G$28/'Fixed data'!$C$7</f>
        <v>-1.5860470201639831E-2</v>
      </c>
      <c r="AY32" s="34">
        <f>$G$28/'Fixed data'!$C$7</f>
        <v>-1.5860470201639831E-2</v>
      </c>
      <c r="AZ32" s="34">
        <f>$G$28/'Fixed data'!$C$7</f>
        <v>-1.5860470201639831E-2</v>
      </c>
      <c r="BA32" s="34"/>
      <c r="BB32" s="34"/>
      <c r="BC32" s="34"/>
      <c r="BD32" s="34"/>
    </row>
    <row r="33" spans="1:57" ht="16.5" hidden="1" customHeight="1" outlineLevel="1" x14ac:dyDescent="0.35">
      <c r="A33" s="115"/>
      <c r="B33" s="9" t="s">
        <v>4</v>
      </c>
      <c r="C33" s="11" t="s">
        <v>56</v>
      </c>
      <c r="D33" s="9" t="s">
        <v>40</v>
      </c>
      <c r="F33" s="34"/>
      <c r="G33" s="34"/>
      <c r="H33" s="34"/>
      <c r="I33" s="34">
        <f>$H$28/'Fixed data'!$C$7</f>
        <v>-1.5566070196695628E-2</v>
      </c>
      <c r="J33" s="34">
        <f>$H$28/'Fixed data'!$C$7</f>
        <v>-1.5566070196695628E-2</v>
      </c>
      <c r="K33" s="34">
        <f>$H$28/'Fixed data'!$C$7</f>
        <v>-1.5566070196695628E-2</v>
      </c>
      <c r="L33" s="34">
        <f>$H$28/'Fixed data'!$C$7</f>
        <v>-1.5566070196695628E-2</v>
      </c>
      <c r="M33" s="34">
        <f>$H$28/'Fixed data'!$C$7</f>
        <v>-1.5566070196695628E-2</v>
      </c>
      <c r="N33" s="34">
        <f>$H$28/'Fixed data'!$C$7</f>
        <v>-1.5566070196695628E-2</v>
      </c>
      <c r="O33" s="34">
        <f>$H$28/'Fixed data'!$C$7</f>
        <v>-1.5566070196695628E-2</v>
      </c>
      <c r="P33" s="34">
        <f>$H$28/'Fixed data'!$C$7</f>
        <v>-1.5566070196695628E-2</v>
      </c>
      <c r="Q33" s="34">
        <f>$H$28/'Fixed data'!$C$7</f>
        <v>-1.5566070196695628E-2</v>
      </c>
      <c r="R33" s="34">
        <f>$H$28/'Fixed data'!$C$7</f>
        <v>-1.5566070196695628E-2</v>
      </c>
      <c r="S33" s="34">
        <f>$H$28/'Fixed data'!$C$7</f>
        <v>-1.5566070196695628E-2</v>
      </c>
      <c r="T33" s="34">
        <f>$H$28/'Fixed data'!$C$7</f>
        <v>-1.5566070196695628E-2</v>
      </c>
      <c r="U33" s="34">
        <f>$H$28/'Fixed data'!$C$7</f>
        <v>-1.5566070196695628E-2</v>
      </c>
      <c r="V33" s="34">
        <f>$H$28/'Fixed data'!$C$7</f>
        <v>-1.5566070196695628E-2</v>
      </c>
      <c r="W33" s="34">
        <f>$H$28/'Fixed data'!$C$7</f>
        <v>-1.5566070196695628E-2</v>
      </c>
      <c r="X33" s="34">
        <f>$H$28/'Fixed data'!$C$7</f>
        <v>-1.5566070196695628E-2</v>
      </c>
      <c r="Y33" s="34">
        <f>$H$28/'Fixed data'!$C$7</f>
        <v>-1.5566070196695628E-2</v>
      </c>
      <c r="Z33" s="34">
        <f>$H$28/'Fixed data'!$C$7</f>
        <v>-1.5566070196695628E-2</v>
      </c>
      <c r="AA33" s="34">
        <f>$H$28/'Fixed data'!$C$7</f>
        <v>-1.5566070196695628E-2</v>
      </c>
      <c r="AB33" s="34">
        <f>$H$28/'Fixed data'!$C$7</f>
        <v>-1.5566070196695628E-2</v>
      </c>
      <c r="AC33" s="34">
        <f>$H$28/'Fixed data'!$C$7</f>
        <v>-1.5566070196695628E-2</v>
      </c>
      <c r="AD33" s="34">
        <f>$H$28/'Fixed data'!$C$7</f>
        <v>-1.5566070196695628E-2</v>
      </c>
      <c r="AE33" s="34">
        <f>$H$28/'Fixed data'!$C$7</f>
        <v>-1.5566070196695628E-2</v>
      </c>
      <c r="AF33" s="34">
        <f>$H$28/'Fixed data'!$C$7</f>
        <v>-1.5566070196695628E-2</v>
      </c>
      <c r="AG33" s="34">
        <f>$H$28/'Fixed data'!$C$7</f>
        <v>-1.5566070196695628E-2</v>
      </c>
      <c r="AH33" s="34">
        <f>$H$28/'Fixed data'!$C$7</f>
        <v>-1.5566070196695628E-2</v>
      </c>
      <c r="AI33" s="34">
        <f>$H$28/'Fixed data'!$C$7</f>
        <v>-1.5566070196695628E-2</v>
      </c>
      <c r="AJ33" s="34">
        <f>$H$28/'Fixed data'!$C$7</f>
        <v>-1.5566070196695628E-2</v>
      </c>
      <c r="AK33" s="34">
        <f>$H$28/'Fixed data'!$C$7</f>
        <v>-1.5566070196695628E-2</v>
      </c>
      <c r="AL33" s="34">
        <f>$H$28/'Fixed data'!$C$7</f>
        <v>-1.5566070196695628E-2</v>
      </c>
      <c r="AM33" s="34">
        <f>$H$28/'Fixed data'!$C$7</f>
        <v>-1.5566070196695628E-2</v>
      </c>
      <c r="AN33" s="34">
        <f>$H$28/'Fixed data'!$C$7</f>
        <v>-1.5566070196695628E-2</v>
      </c>
      <c r="AO33" s="34">
        <f>$H$28/'Fixed data'!$C$7</f>
        <v>-1.5566070196695628E-2</v>
      </c>
      <c r="AP33" s="34">
        <f>$H$28/'Fixed data'!$C$7</f>
        <v>-1.5566070196695628E-2</v>
      </c>
      <c r="AQ33" s="34">
        <f>$H$28/'Fixed data'!$C$7</f>
        <v>-1.5566070196695628E-2</v>
      </c>
      <c r="AR33" s="34">
        <f>$H$28/'Fixed data'!$C$7</f>
        <v>-1.5566070196695628E-2</v>
      </c>
      <c r="AS33" s="34">
        <f>$H$28/'Fixed data'!$C$7</f>
        <v>-1.5566070196695628E-2</v>
      </c>
      <c r="AT33" s="34">
        <f>$H$28/'Fixed data'!$C$7</f>
        <v>-1.5566070196695628E-2</v>
      </c>
      <c r="AU33" s="34">
        <f>$H$28/'Fixed data'!$C$7</f>
        <v>-1.5566070196695628E-2</v>
      </c>
      <c r="AV33" s="34">
        <f>$H$28/'Fixed data'!$C$7</f>
        <v>-1.5566070196695628E-2</v>
      </c>
      <c r="AW33" s="34">
        <f>$H$28/'Fixed data'!$C$7</f>
        <v>-1.5566070196695628E-2</v>
      </c>
      <c r="AX33" s="34">
        <f>$H$28/'Fixed data'!$C$7</f>
        <v>-1.5566070196695628E-2</v>
      </c>
      <c r="AY33" s="34">
        <f>$H$28/'Fixed data'!$C$7</f>
        <v>-1.5566070196695628E-2</v>
      </c>
      <c r="AZ33" s="34">
        <f>$H$28/'Fixed data'!$C$7</f>
        <v>-1.5566070196695628E-2</v>
      </c>
      <c r="BA33" s="34">
        <f>$H$28/'Fixed data'!$C$7</f>
        <v>-1.5566070196695628E-2</v>
      </c>
      <c r="BB33" s="34"/>
      <c r="BC33" s="34"/>
      <c r="BD33" s="34"/>
    </row>
    <row r="34" spans="1:57" ht="16.5" hidden="1" customHeight="1" outlineLevel="1" x14ac:dyDescent="0.35">
      <c r="A34" s="115"/>
      <c r="B34" s="9" t="s">
        <v>5</v>
      </c>
      <c r="C34" s="11" t="s">
        <v>57</v>
      </c>
      <c r="D34" s="9" t="s">
        <v>40</v>
      </c>
      <c r="F34" s="34"/>
      <c r="G34" s="34"/>
      <c r="H34" s="34"/>
      <c r="I34" s="34"/>
      <c r="J34" s="34">
        <f>$I$28/'Fixed data'!$C$7</f>
        <v>-1.5228329790698989E-2</v>
      </c>
      <c r="K34" s="34">
        <f>$I$28/'Fixed data'!$C$7</f>
        <v>-1.5228329790698989E-2</v>
      </c>
      <c r="L34" s="34">
        <f>$I$28/'Fixed data'!$C$7</f>
        <v>-1.5228329790698989E-2</v>
      </c>
      <c r="M34" s="34">
        <f>$I$28/'Fixed data'!$C$7</f>
        <v>-1.5228329790698989E-2</v>
      </c>
      <c r="N34" s="34">
        <f>$I$28/'Fixed data'!$C$7</f>
        <v>-1.5228329790698989E-2</v>
      </c>
      <c r="O34" s="34">
        <f>$I$28/'Fixed data'!$C$7</f>
        <v>-1.5228329790698989E-2</v>
      </c>
      <c r="P34" s="34">
        <f>$I$28/'Fixed data'!$C$7</f>
        <v>-1.5228329790698989E-2</v>
      </c>
      <c r="Q34" s="34">
        <f>$I$28/'Fixed data'!$C$7</f>
        <v>-1.5228329790698989E-2</v>
      </c>
      <c r="R34" s="34">
        <f>$I$28/'Fixed data'!$C$7</f>
        <v>-1.5228329790698989E-2</v>
      </c>
      <c r="S34" s="34">
        <f>$I$28/'Fixed data'!$C$7</f>
        <v>-1.5228329790698989E-2</v>
      </c>
      <c r="T34" s="34">
        <f>$I$28/'Fixed data'!$C$7</f>
        <v>-1.5228329790698989E-2</v>
      </c>
      <c r="U34" s="34">
        <f>$I$28/'Fixed data'!$C$7</f>
        <v>-1.5228329790698989E-2</v>
      </c>
      <c r="V34" s="34">
        <f>$I$28/'Fixed data'!$C$7</f>
        <v>-1.5228329790698989E-2</v>
      </c>
      <c r="W34" s="34">
        <f>$I$28/'Fixed data'!$C$7</f>
        <v>-1.5228329790698989E-2</v>
      </c>
      <c r="X34" s="34">
        <f>$I$28/'Fixed data'!$C$7</f>
        <v>-1.5228329790698989E-2</v>
      </c>
      <c r="Y34" s="34">
        <f>$I$28/'Fixed data'!$C$7</f>
        <v>-1.5228329790698989E-2</v>
      </c>
      <c r="Z34" s="34">
        <f>$I$28/'Fixed data'!$C$7</f>
        <v>-1.5228329790698989E-2</v>
      </c>
      <c r="AA34" s="34">
        <f>$I$28/'Fixed data'!$C$7</f>
        <v>-1.5228329790698989E-2</v>
      </c>
      <c r="AB34" s="34">
        <f>$I$28/'Fixed data'!$C$7</f>
        <v>-1.5228329790698989E-2</v>
      </c>
      <c r="AC34" s="34">
        <f>$I$28/'Fixed data'!$C$7</f>
        <v>-1.5228329790698989E-2</v>
      </c>
      <c r="AD34" s="34">
        <f>$I$28/'Fixed data'!$C$7</f>
        <v>-1.5228329790698989E-2</v>
      </c>
      <c r="AE34" s="34">
        <f>$I$28/'Fixed data'!$C$7</f>
        <v>-1.5228329790698989E-2</v>
      </c>
      <c r="AF34" s="34">
        <f>$I$28/'Fixed data'!$C$7</f>
        <v>-1.5228329790698989E-2</v>
      </c>
      <c r="AG34" s="34">
        <f>$I$28/'Fixed data'!$C$7</f>
        <v>-1.5228329790698989E-2</v>
      </c>
      <c r="AH34" s="34">
        <f>$I$28/'Fixed data'!$C$7</f>
        <v>-1.5228329790698989E-2</v>
      </c>
      <c r="AI34" s="34">
        <f>$I$28/'Fixed data'!$C$7</f>
        <v>-1.5228329790698989E-2</v>
      </c>
      <c r="AJ34" s="34">
        <f>$I$28/'Fixed data'!$C$7</f>
        <v>-1.5228329790698989E-2</v>
      </c>
      <c r="AK34" s="34">
        <f>$I$28/'Fixed data'!$C$7</f>
        <v>-1.5228329790698989E-2</v>
      </c>
      <c r="AL34" s="34">
        <f>$I$28/'Fixed data'!$C$7</f>
        <v>-1.5228329790698989E-2</v>
      </c>
      <c r="AM34" s="34">
        <f>$I$28/'Fixed data'!$C$7</f>
        <v>-1.5228329790698989E-2</v>
      </c>
      <c r="AN34" s="34">
        <f>$I$28/'Fixed data'!$C$7</f>
        <v>-1.5228329790698989E-2</v>
      </c>
      <c r="AO34" s="34">
        <f>$I$28/'Fixed data'!$C$7</f>
        <v>-1.5228329790698989E-2</v>
      </c>
      <c r="AP34" s="34">
        <f>$I$28/'Fixed data'!$C$7</f>
        <v>-1.5228329790698989E-2</v>
      </c>
      <c r="AQ34" s="34">
        <f>$I$28/'Fixed data'!$C$7</f>
        <v>-1.5228329790698989E-2</v>
      </c>
      <c r="AR34" s="34">
        <f>$I$28/'Fixed data'!$C$7</f>
        <v>-1.5228329790698989E-2</v>
      </c>
      <c r="AS34" s="34">
        <f>$I$28/'Fixed data'!$C$7</f>
        <v>-1.5228329790698989E-2</v>
      </c>
      <c r="AT34" s="34">
        <f>$I$28/'Fixed data'!$C$7</f>
        <v>-1.5228329790698989E-2</v>
      </c>
      <c r="AU34" s="34">
        <f>$I$28/'Fixed data'!$C$7</f>
        <v>-1.5228329790698989E-2</v>
      </c>
      <c r="AV34" s="34">
        <f>$I$28/'Fixed data'!$C$7</f>
        <v>-1.5228329790698989E-2</v>
      </c>
      <c r="AW34" s="34">
        <f>$I$28/'Fixed data'!$C$7</f>
        <v>-1.5228329790698989E-2</v>
      </c>
      <c r="AX34" s="34">
        <f>$I$28/'Fixed data'!$C$7</f>
        <v>-1.5228329790698989E-2</v>
      </c>
      <c r="AY34" s="34">
        <f>$I$28/'Fixed data'!$C$7</f>
        <v>-1.5228329790698989E-2</v>
      </c>
      <c r="AZ34" s="34">
        <f>$I$28/'Fixed data'!$C$7</f>
        <v>-1.5228329790698989E-2</v>
      </c>
      <c r="BA34" s="34">
        <f>$I$28/'Fixed data'!$C$7</f>
        <v>-1.5228329790698989E-2</v>
      </c>
      <c r="BB34" s="34">
        <f>$I$28/'Fixed data'!$C$7</f>
        <v>-1.5228329790698989E-2</v>
      </c>
      <c r="BC34" s="34"/>
      <c r="BD34" s="34"/>
    </row>
    <row r="35" spans="1:57" ht="16.5" hidden="1" customHeight="1" outlineLevel="1" x14ac:dyDescent="0.35">
      <c r="A35" s="115"/>
      <c r="B35" s="9" t="s">
        <v>6</v>
      </c>
      <c r="C35" s="11" t="s">
        <v>58</v>
      </c>
      <c r="D35" s="9" t="s">
        <v>40</v>
      </c>
      <c r="F35" s="34"/>
      <c r="G35" s="34"/>
      <c r="H35" s="34"/>
      <c r="I35" s="34"/>
      <c r="J35" s="34"/>
      <c r="K35" s="34">
        <f>$J$28/'Fixed data'!$C$7</f>
        <v>-1.4878216570692437E-2</v>
      </c>
      <c r="L35" s="34">
        <f>$J$28/'Fixed data'!$C$7</f>
        <v>-1.4878216570692437E-2</v>
      </c>
      <c r="M35" s="34">
        <f>$J$28/'Fixed data'!$C$7</f>
        <v>-1.4878216570692437E-2</v>
      </c>
      <c r="N35" s="34">
        <f>$J$28/'Fixed data'!$C$7</f>
        <v>-1.4878216570692437E-2</v>
      </c>
      <c r="O35" s="34">
        <f>$J$28/'Fixed data'!$C$7</f>
        <v>-1.4878216570692437E-2</v>
      </c>
      <c r="P35" s="34">
        <f>$J$28/'Fixed data'!$C$7</f>
        <v>-1.4878216570692437E-2</v>
      </c>
      <c r="Q35" s="34">
        <f>$J$28/'Fixed data'!$C$7</f>
        <v>-1.4878216570692437E-2</v>
      </c>
      <c r="R35" s="34">
        <f>$J$28/'Fixed data'!$C$7</f>
        <v>-1.4878216570692437E-2</v>
      </c>
      <c r="S35" s="34">
        <f>$J$28/'Fixed data'!$C$7</f>
        <v>-1.4878216570692437E-2</v>
      </c>
      <c r="T35" s="34">
        <f>$J$28/'Fixed data'!$C$7</f>
        <v>-1.4878216570692437E-2</v>
      </c>
      <c r="U35" s="34">
        <f>$J$28/'Fixed data'!$C$7</f>
        <v>-1.4878216570692437E-2</v>
      </c>
      <c r="V35" s="34">
        <f>$J$28/'Fixed data'!$C$7</f>
        <v>-1.4878216570692437E-2</v>
      </c>
      <c r="W35" s="34">
        <f>$J$28/'Fixed data'!$C$7</f>
        <v>-1.4878216570692437E-2</v>
      </c>
      <c r="X35" s="34">
        <f>$J$28/'Fixed data'!$C$7</f>
        <v>-1.4878216570692437E-2</v>
      </c>
      <c r="Y35" s="34">
        <f>$J$28/'Fixed data'!$C$7</f>
        <v>-1.4878216570692437E-2</v>
      </c>
      <c r="Z35" s="34">
        <f>$J$28/'Fixed data'!$C$7</f>
        <v>-1.4878216570692437E-2</v>
      </c>
      <c r="AA35" s="34">
        <f>$J$28/'Fixed data'!$C$7</f>
        <v>-1.4878216570692437E-2</v>
      </c>
      <c r="AB35" s="34">
        <f>$J$28/'Fixed data'!$C$7</f>
        <v>-1.4878216570692437E-2</v>
      </c>
      <c r="AC35" s="34">
        <f>$J$28/'Fixed data'!$C$7</f>
        <v>-1.4878216570692437E-2</v>
      </c>
      <c r="AD35" s="34">
        <f>$J$28/'Fixed data'!$C$7</f>
        <v>-1.4878216570692437E-2</v>
      </c>
      <c r="AE35" s="34">
        <f>$J$28/'Fixed data'!$C$7</f>
        <v>-1.4878216570692437E-2</v>
      </c>
      <c r="AF35" s="34">
        <f>$J$28/'Fixed data'!$C$7</f>
        <v>-1.4878216570692437E-2</v>
      </c>
      <c r="AG35" s="34">
        <f>$J$28/'Fixed data'!$C$7</f>
        <v>-1.4878216570692437E-2</v>
      </c>
      <c r="AH35" s="34">
        <f>$J$28/'Fixed data'!$C$7</f>
        <v>-1.4878216570692437E-2</v>
      </c>
      <c r="AI35" s="34">
        <f>$J$28/'Fixed data'!$C$7</f>
        <v>-1.4878216570692437E-2</v>
      </c>
      <c r="AJ35" s="34">
        <f>$J$28/'Fixed data'!$C$7</f>
        <v>-1.4878216570692437E-2</v>
      </c>
      <c r="AK35" s="34">
        <f>$J$28/'Fixed data'!$C$7</f>
        <v>-1.4878216570692437E-2</v>
      </c>
      <c r="AL35" s="34">
        <f>$J$28/'Fixed data'!$C$7</f>
        <v>-1.4878216570692437E-2</v>
      </c>
      <c r="AM35" s="34">
        <f>$J$28/'Fixed data'!$C$7</f>
        <v>-1.4878216570692437E-2</v>
      </c>
      <c r="AN35" s="34">
        <f>$J$28/'Fixed data'!$C$7</f>
        <v>-1.4878216570692437E-2</v>
      </c>
      <c r="AO35" s="34">
        <f>$J$28/'Fixed data'!$C$7</f>
        <v>-1.4878216570692437E-2</v>
      </c>
      <c r="AP35" s="34">
        <f>$J$28/'Fixed data'!$C$7</f>
        <v>-1.4878216570692437E-2</v>
      </c>
      <c r="AQ35" s="34">
        <f>$J$28/'Fixed data'!$C$7</f>
        <v>-1.4878216570692437E-2</v>
      </c>
      <c r="AR35" s="34">
        <f>$J$28/'Fixed data'!$C$7</f>
        <v>-1.4878216570692437E-2</v>
      </c>
      <c r="AS35" s="34">
        <f>$J$28/'Fixed data'!$C$7</f>
        <v>-1.4878216570692437E-2</v>
      </c>
      <c r="AT35" s="34">
        <f>$J$28/'Fixed data'!$C$7</f>
        <v>-1.4878216570692437E-2</v>
      </c>
      <c r="AU35" s="34">
        <f>$J$28/'Fixed data'!$C$7</f>
        <v>-1.4878216570692437E-2</v>
      </c>
      <c r="AV35" s="34">
        <f>$J$28/'Fixed data'!$C$7</f>
        <v>-1.4878216570692437E-2</v>
      </c>
      <c r="AW35" s="34">
        <f>$J$28/'Fixed data'!$C$7</f>
        <v>-1.4878216570692437E-2</v>
      </c>
      <c r="AX35" s="34">
        <f>$J$28/'Fixed data'!$C$7</f>
        <v>-1.4878216570692437E-2</v>
      </c>
      <c r="AY35" s="34">
        <f>$J$28/'Fixed data'!$C$7</f>
        <v>-1.4878216570692437E-2</v>
      </c>
      <c r="AZ35" s="34">
        <f>$J$28/'Fixed data'!$C$7</f>
        <v>-1.4878216570692437E-2</v>
      </c>
      <c r="BA35" s="34">
        <f>$J$28/'Fixed data'!$C$7</f>
        <v>-1.4878216570692437E-2</v>
      </c>
      <c r="BB35" s="34">
        <f>$J$28/'Fixed data'!$C$7</f>
        <v>-1.4878216570692437E-2</v>
      </c>
      <c r="BC35" s="34">
        <f>$J$28/'Fixed data'!$C$7</f>
        <v>-1.4878216570692437E-2</v>
      </c>
      <c r="BD35" s="34"/>
    </row>
    <row r="36" spans="1:57" ht="16.5" hidden="1" customHeight="1" outlineLevel="1" x14ac:dyDescent="0.35">
      <c r="A36" s="115"/>
      <c r="B36" s="9" t="s">
        <v>32</v>
      </c>
      <c r="C36" s="11" t="s">
        <v>59</v>
      </c>
      <c r="D36" s="9" t="s">
        <v>40</v>
      </c>
      <c r="F36" s="34"/>
      <c r="G36" s="34"/>
      <c r="H36" s="34"/>
      <c r="I36" s="34"/>
      <c r="J36" s="34"/>
      <c r="K36" s="34"/>
      <c r="L36" s="34">
        <f>$K$28/'Fixed data'!$C$7</f>
        <v>-1.448450224840598E-2</v>
      </c>
      <c r="M36" s="34">
        <f>$K$28/'Fixed data'!$C$7</f>
        <v>-1.448450224840598E-2</v>
      </c>
      <c r="N36" s="34">
        <f>$K$28/'Fixed data'!$C$7</f>
        <v>-1.448450224840598E-2</v>
      </c>
      <c r="O36" s="34">
        <f>$K$28/'Fixed data'!$C$7</f>
        <v>-1.448450224840598E-2</v>
      </c>
      <c r="P36" s="34">
        <f>$K$28/'Fixed data'!$C$7</f>
        <v>-1.448450224840598E-2</v>
      </c>
      <c r="Q36" s="34">
        <f>$K$28/'Fixed data'!$C$7</f>
        <v>-1.448450224840598E-2</v>
      </c>
      <c r="R36" s="34">
        <f>$K$28/'Fixed data'!$C$7</f>
        <v>-1.448450224840598E-2</v>
      </c>
      <c r="S36" s="34">
        <f>$K$28/'Fixed data'!$C$7</f>
        <v>-1.448450224840598E-2</v>
      </c>
      <c r="T36" s="34">
        <f>$K$28/'Fixed data'!$C$7</f>
        <v>-1.448450224840598E-2</v>
      </c>
      <c r="U36" s="34">
        <f>$K$28/'Fixed data'!$C$7</f>
        <v>-1.448450224840598E-2</v>
      </c>
      <c r="V36" s="34">
        <f>$K$28/'Fixed data'!$C$7</f>
        <v>-1.448450224840598E-2</v>
      </c>
      <c r="W36" s="34">
        <f>$K$28/'Fixed data'!$C$7</f>
        <v>-1.448450224840598E-2</v>
      </c>
      <c r="X36" s="34">
        <f>$K$28/'Fixed data'!$C$7</f>
        <v>-1.448450224840598E-2</v>
      </c>
      <c r="Y36" s="34">
        <f>$K$28/'Fixed data'!$C$7</f>
        <v>-1.448450224840598E-2</v>
      </c>
      <c r="Z36" s="34">
        <f>$K$28/'Fixed data'!$C$7</f>
        <v>-1.448450224840598E-2</v>
      </c>
      <c r="AA36" s="34">
        <f>$K$28/'Fixed data'!$C$7</f>
        <v>-1.448450224840598E-2</v>
      </c>
      <c r="AB36" s="34">
        <f>$K$28/'Fixed data'!$C$7</f>
        <v>-1.448450224840598E-2</v>
      </c>
      <c r="AC36" s="34">
        <f>$K$28/'Fixed data'!$C$7</f>
        <v>-1.448450224840598E-2</v>
      </c>
      <c r="AD36" s="34">
        <f>$K$28/'Fixed data'!$C$7</f>
        <v>-1.448450224840598E-2</v>
      </c>
      <c r="AE36" s="34">
        <f>$K$28/'Fixed data'!$C$7</f>
        <v>-1.448450224840598E-2</v>
      </c>
      <c r="AF36" s="34">
        <f>$K$28/'Fixed data'!$C$7</f>
        <v>-1.448450224840598E-2</v>
      </c>
      <c r="AG36" s="34">
        <f>$K$28/'Fixed data'!$C$7</f>
        <v>-1.448450224840598E-2</v>
      </c>
      <c r="AH36" s="34">
        <f>$K$28/'Fixed data'!$C$7</f>
        <v>-1.448450224840598E-2</v>
      </c>
      <c r="AI36" s="34">
        <f>$K$28/'Fixed data'!$C$7</f>
        <v>-1.448450224840598E-2</v>
      </c>
      <c r="AJ36" s="34">
        <f>$K$28/'Fixed data'!$C$7</f>
        <v>-1.448450224840598E-2</v>
      </c>
      <c r="AK36" s="34">
        <f>$K$28/'Fixed data'!$C$7</f>
        <v>-1.448450224840598E-2</v>
      </c>
      <c r="AL36" s="34">
        <f>$K$28/'Fixed data'!$C$7</f>
        <v>-1.448450224840598E-2</v>
      </c>
      <c r="AM36" s="34">
        <f>$K$28/'Fixed data'!$C$7</f>
        <v>-1.448450224840598E-2</v>
      </c>
      <c r="AN36" s="34">
        <f>$K$28/'Fixed data'!$C$7</f>
        <v>-1.448450224840598E-2</v>
      </c>
      <c r="AO36" s="34">
        <f>$K$28/'Fixed data'!$C$7</f>
        <v>-1.448450224840598E-2</v>
      </c>
      <c r="AP36" s="34">
        <f>$K$28/'Fixed data'!$C$7</f>
        <v>-1.448450224840598E-2</v>
      </c>
      <c r="AQ36" s="34">
        <f>$K$28/'Fixed data'!$C$7</f>
        <v>-1.448450224840598E-2</v>
      </c>
      <c r="AR36" s="34">
        <f>$K$28/'Fixed data'!$C$7</f>
        <v>-1.448450224840598E-2</v>
      </c>
      <c r="AS36" s="34">
        <f>$K$28/'Fixed data'!$C$7</f>
        <v>-1.448450224840598E-2</v>
      </c>
      <c r="AT36" s="34">
        <f>$K$28/'Fixed data'!$C$7</f>
        <v>-1.448450224840598E-2</v>
      </c>
      <c r="AU36" s="34">
        <f>$K$28/'Fixed data'!$C$7</f>
        <v>-1.448450224840598E-2</v>
      </c>
      <c r="AV36" s="34">
        <f>$K$28/'Fixed data'!$C$7</f>
        <v>-1.448450224840598E-2</v>
      </c>
      <c r="AW36" s="34">
        <f>$K$28/'Fixed data'!$C$7</f>
        <v>-1.448450224840598E-2</v>
      </c>
      <c r="AX36" s="34">
        <f>$K$28/'Fixed data'!$C$7</f>
        <v>-1.448450224840598E-2</v>
      </c>
      <c r="AY36" s="34">
        <f>$K$28/'Fixed data'!$C$7</f>
        <v>-1.448450224840598E-2</v>
      </c>
      <c r="AZ36" s="34">
        <f>$K$28/'Fixed data'!$C$7</f>
        <v>-1.448450224840598E-2</v>
      </c>
      <c r="BA36" s="34">
        <f>$K$28/'Fixed data'!$C$7</f>
        <v>-1.448450224840598E-2</v>
      </c>
      <c r="BB36" s="34">
        <f>$K$28/'Fixed data'!$C$7</f>
        <v>-1.448450224840598E-2</v>
      </c>
      <c r="BC36" s="34">
        <f>$K$28/'Fixed data'!$C$7</f>
        <v>-1.448450224840598E-2</v>
      </c>
      <c r="BD36" s="34">
        <f>$K$28/'Fixed data'!$C$7</f>
        <v>-1.448450224840598E-2</v>
      </c>
    </row>
    <row r="37" spans="1:57" ht="16.5" hidden="1" customHeight="1" outlineLevel="1" x14ac:dyDescent="0.35">
      <c r="A37" s="115"/>
      <c r="B37" s="9" t="s">
        <v>33</v>
      </c>
      <c r="C37" s="11" t="s">
        <v>60</v>
      </c>
      <c r="D37" s="9" t="s">
        <v>40</v>
      </c>
      <c r="F37" s="34"/>
      <c r="G37" s="34"/>
      <c r="H37" s="34"/>
      <c r="I37" s="34"/>
      <c r="J37" s="34"/>
      <c r="K37" s="34"/>
      <c r="L37" s="34"/>
      <c r="M37" s="34">
        <f>$L$28/'Fixed data'!$C$7</f>
        <v>-1.4063472634657855E-2</v>
      </c>
      <c r="N37" s="34">
        <f>$L$28/'Fixed data'!$C$7</f>
        <v>-1.4063472634657855E-2</v>
      </c>
      <c r="O37" s="34">
        <f>$L$28/'Fixed data'!$C$7</f>
        <v>-1.4063472634657855E-2</v>
      </c>
      <c r="P37" s="34">
        <f>$L$28/'Fixed data'!$C$7</f>
        <v>-1.4063472634657855E-2</v>
      </c>
      <c r="Q37" s="34">
        <f>$L$28/'Fixed data'!$C$7</f>
        <v>-1.4063472634657855E-2</v>
      </c>
      <c r="R37" s="34">
        <f>$L$28/'Fixed data'!$C$7</f>
        <v>-1.4063472634657855E-2</v>
      </c>
      <c r="S37" s="34">
        <f>$L$28/'Fixed data'!$C$7</f>
        <v>-1.4063472634657855E-2</v>
      </c>
      <c r="T37" s="34">
        <f>$L$28/'Fixed data'!$C$7</f>
        <v>-1.4063472634657855E-2</v>
      </c>
      <c r="U37" s="34">
        <f>$L$28/'Fixed data'!$C$7</f>
        <v>-1.4063472634657855E-2</v>
      </c>
      <c r="V37" s="34">
        <f>$L$28/'Fixed data'!$C$7</f>
        <v>-1.4063472634657855E-2</v>
      </c>
      <c r="W37" s="34">
        <f>$L$28/'Fixed data'!$C$7</f>
        <v>-1.4063472634657855E-2</v>
      </c>
      <c r="X37" s="34">
        <f>$L$28/'Fixed data'!$C$7</f>
        <v>-1.4063472634657855E-2</v>
      </c>
      <c r="Y37" s="34">
        <f>$L$28/'Fixed data'!$C$7</f>
        <v>-1.4063472634657855E-2</v>
      </c>
      <c r="Z37" s="34">
        <f>$L$28/'Fixed data'!$C$7</f>
        <v>-1.4063472634657855E-2</v>
      </c>
      <c r="AA37" s="34">
        <f>$L$28/'Fixed data'!$C$7</f>
        <v>-1.4063472634657855E-2</v>
      </c>
      <c r="AB37" s="34">
        <f>$L$28/'Fixed data'!$C$7</f>
        <v>-1.4063472634657855E-2</v>
      </c>
      <c r="AC37" s="34">
        <f>$L$28/'Fixed data'!$C$7</f>
        <v>-1.4063472634657855E-2</v>
      </c>
      <c r="AD37" s="34">
        <f>$L$28/'Fixed data'!$C$7</f>
        <v>-1.4063472634657855E-2</v>
      </c>
      <c r="AE37" s="34">
        <f>$L$28/'Fixed data'!$C$7</f>
        <v>-1.4063472634657855E-2</v>
      </c>
      <c r="AF37" s="34">
        <f>$L$28/'Fixed data'!$C$7</f>
        <v>-1.4063472634657855E-2</v>
      </c>
      <c r="AG37" s="34">
        <f>$L$28/'Fixed data'!$C$7</f>
        <v>-1.4063472634657855E-2</v>
      </c>
      <c r="AH37" s="34">
        <f>$L$28/'Fixed data'!$C$7</f>
        <v>-1.4063472634657855E-2</v>
      </c>
      <c r="AI37" s="34">
        <f>$L$28/'Fixed data'!$C$7</f>
        <v>-1.4063472634657855E-2</v>
      </c>
      <c r="AJ37" s="34">
        <f>$L$28/'Fixed data'!$C$7</f>
        <v>-1.4063472634657855E-2</v>
      </c>
      <c r="AK37" s="34">
        <f>$L$28/'Fixed data'!$C$7</f>
        <v>-1.4063472634657855E-2</v>
      </c>
      <c r="AL37" s="34">
        <f>$L$28/'Fixed data'!$C$7</f>
        <v>-1.4063472634657855E-2</v>
      </c>
      <c r="AM37" s="34">
        <f>$L$28/'Fixed data'!$C$7</f>
        <v>-1.4063472634657855E-2</v>
      </c>
      <c r="AN37" s="34">
        <f>$L$28/'Fixed data'!$C$7</f>
        <v>-1.4063472634657855E-2</v>
      </c>
      <c r="AO37" s="34">
        <f>$L$28/'Fixed data'!$C$7</f>
        <v>-1.4063472634657855E-2</v>
      </c>
      <c r="AP37" s="34">
        <f>$L$28/'Fixed data'!$C$7</f>
        <v>-1.4063472634657855E-2</v>
      </c>
      <c r="AQ37" s="34">
        <f>$L$28/'Fixed data'!$C$7</f>
        <v>-1.4063472634657855E-2</v>
      </c>
      <c r="AR37" s="34">
        <f>$L$28/'Fixed data'!$C$7</f>
        <v>-1.4063472634657855E-2</v>
      </c>
      <c r="AS37" s="34">
        <f>$L$28/'Fixed data'!$C$7</f>
        <v>-1.4063472634657855E-2</v>
      </c>
      <c r="AT37" s="34">
        <f>$L$28/'Fixed data'!$C$7</f>
        <v>-1.4063472634657855E-2</v>
      </c>
      <c r="AU37" s="34">
        <f>$L$28/'Fixed data'!$C$7</f>
        <v>-1.4063472634657855E-2</v>
      </c>
      <c r="AV37" s="34">
        <f>$L$28/'Fixed data'!$C$7</f>
        <v>-1.4063472634657855E-2</v>
      </c>
      <c r="AW37" s="34">
        <f>$L$28/'Fixed data'!$C$7</f>
        <v>-1.4063472634657855E-2</v>
      </c>
      <c r="AX37" s="34">
        <f>$L$28/'Fixed data'!$C$7</f>
        <v>-1.4063472634657855E-2</v>
      </c>
      <c r="AY37" s="34">
        <f>$L$28/'Fixed data'!$C$7</f>
        <v>-1.4063472634657855E-2</v>
      </c>
      <c r="AZ37" s="34">
        <f>$L$28/'Fixed data'!$C$7</f>
        <v>-1.4063472634657855E-2</v>
      </c>
      <c r="BA37" s="34">
        <f>$L$28/'Fixed data'!$C$7</f>
        <v>-1.4063472634657855E-2</v>
      </c>
      <c r="BB37" s="34">
        <f>$L$28/'Fixed data'!$C$7</f>
        <v>-1.4063472634657855E-2</v>
      </c>
      <c r="BC37" s="34">
        <f>$L$28/'Fixed data'!$C$7</f>
        <v>-1.4063472634657855E-2</v>
      </c>
      <c r="BD37" s="34">
        <f>$L$28/'Fixed data'!$C$7</f>
        <v>-1.4063472634657855E-2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1.5360283370107247E-3</v>
      </c>
      <c r="O38" s="34">
        <f>$M$28/'Fixed data'!$C$7</f>
        <v>1.5360283370107247E-3</v>
      </c>
      <c r="P38" s="34">
        <f>$M$28/'Fixed data'!$C$7</f>
        <v>1.5360283370107247E-3</v>
      </c>
      <c r="Q38" s="34">
        <f>$M$28/'Fixed data'!$C$7</f>
        <v>1.5360283370107247E-3</v>
      </c>
      <c r="R38" s="34">
        <f>$M$28/'Fixed data'!$C$7</f>
        <v>1.5360283370107247E-3</v>
      </c>
      <c r="S38" s="34">
        <f>$M$28/'Fixed data'!$C$7</f>
        <v>1.5360283370107247E-3</v>
      </c>
      <c r="T38" s="34">
        <f>$M$28/'Fixed data'!$C$7</f>
        <v>1.5360283370107247E-3</v>
      </c>
      <c r="U38" s="34">
        <f>$M$28/'Fixed data'!$C$7</f>
        <v>1.5360283370107247E-3</v>
      </c>
      <c r="V38" s="34">
        <f>$M$28/'Fixed data'!$C$7</f>
        <v>1.5360283370107247E-3</v>
      </c>
      <c r="W38" s="34">
        <f>$M$28/'Fixed data'!$C$7</f>
        <v>1.5360283370107247E-3</v>
      </c>
      <c r="X38" s="34">
        <f>$M$28/'Fixed data'!$C$7</f>
        <v>1.5360283370107247E-3</v>
      </c>
      <c r="Y38" s="34">
        <f>$M$28/'Fixed data'!$C$7</f>
        <v>1.5360283370107247E-3</v>
      </c>
      <c r="Z38" s="34">
        <f>$M$28/'Fixed data'!$C$7</f>
        <v>1.5360283370107247E-3</v>
      </c>
      <c r="AA38" s="34">
        <f>$M$28/'Fixed data'!$C$7</f>
        <v>1.5360283370107247E-3</v>
      </c>
      <c r="AB38" s="34">
        <f>$M$28/'Fixed data'!$C$7</f>
        <v>1.5360283370107247E-3</v>
      </c>
      <c r="AC38" s="34">
        <f>$M$28/'Fixed data'!$C$7</f>
        <v>1.5360283370107247E-3</v>
      </c>
      <c r="AD38" s="34">
        <f>$M$28/'Fixed data'!$C$7</f>
        <v>1.5360283370107247E-3</v>
      </c>
      <c r="AE38" s="34">
        <f>$M$28/'Fixed data'!$C$7</f>
        <v>1.5360283370107247E-3</v>
      </c>
      <c r="AF38" s="34">
        <f>$M$28/'Fixed data'!$C$7</f>
        <v>1.5360283370107247E-3</v>
      </c>
      <c r="AG38" s="34">
        <f>$M$28/'Fixed data'!$C$7</f>
        <v>1.5360283370107247E-3</v>
      </c>
      <c r="AH38" s="34">
        <f>$M$28/'Fixed data'!$C$7</f>
        <v>1.5360283370107247E-3</v>
      </c>
      <c r="AI38" s="34">
        <f>$M$28/'Fixed data'!$C$7</f>
        <v>1.5360283370107247E-3</v>
      </c>
      <c r="AJ38" s="34">
        <f>$M$28/'Fixed data'!$C$7</f>
        <v>1.5360283370107247E-3</v>
      </c>
      <c r="AK38" s="34">
        <f>$M$28/'Fixed data'!$C$7</f>
        <v>1.5360283370107247E-3</v>
      </c>
      <c r="AL38" s="34">
        <f>$M$28/'Fixed data'!$C$7</f>
        <v>1.5360283370107247E-3</v>
      </c>
      <c r="AM38" s="34">
        <f>$M$28/'Fixed data'!$C$7</f>
        <v>1.5360283370107247E-3</v>
      </c>
      <c r="AN38" s="34">
        <f>$M$28/'Fixed data'!$C$7</f>
        <v>1.5360283370107247E-3</v>
      </c>
      <c r="AO38" s="34">
        <f>$M$28/'Fixed data'!$C$7</f>
        <v>1.5360283370107247E-3</v>
      </c>
      <c r="AP38" s="34">
        <f>$M$28/'Fixed data'!$C$7</f>
        <v>1.5360283370107247E-3</v>
      </c>
      <c r="AQ38" s="34">
        <f>$M$28/'Fixed data'!$C$7</f>
        <v>1.5360283370107247E-3</v>
      </c>
      <c r="AR38" s="34">
        <f>$M$28/'Fixed data'!$C$7</f>
        <v>1.5360283370107247E-3</v>
      </c>
      <c r="AS38" s="34">
        <f>$M$28/'Fixed data'!$C$7</f>
        <v>1.5360283370107247E-3</v>
      </c>
      <c r="AT38" s="34">
        <f>$M$28/'Fixed data'!$C$7</f>
        <v>1.5360283370107247E-3</v>
      </c>
      <c r="AU38" s="34">
        <f>$M$28/'Fixed data'!$C$7</f>
        <v>1.5360283370107247E-3</v>
      </c>
      <c r="AV38" s="34">
        <f>$M$28/'Fixed data'!$C$7</f>
        <v>1.5360283370107247E-3</v>
      </c>
      <c r="AW38" s="34">
        <f>$M$28/'Fixed data'!$C$7</f>
        <v>1.5360283370107247E-3</v>
      </c>
      <c r="AX38" s="34">
        <f>$M$28/'Fixed data'!$C$7</f>
        <v>1.5360283370107247E-3</v>
      </c>
      <c r="AY38" s="34">
        <f>$M$28/'Fixed data'!$C$7</f>
        <v>1.5360283370107247E-3</v>
      </c>
      <c r="AZ38" s="34">
        <f>$M$28/'Fixed data'!$C$7</f>
        <v>1.5360283370107247E-3</v>
      </c>
      <c r="BA38" s="34">
        <f>$M$28/'Fixed data'!$C$7</f>
        <v>1.5360283370107247E-3</v>
      </c>
      <c r="BB38" s="34">
        <f>$M$28/'Fixed data'!$C$7</f>
        <v>1.5360283370107247E-3</v>
      </c>
      <c r="BC38" s="34">
        <f>$M$28/'Fixed data'!$C$7</f>
        <v>1.5360283370107247E-3</v>
      </c>
      <c r="BD38" s="34">
        <f>$M$28/'Fixed data'!$C$7</f>
        <v>1.5360283370107247E-3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1.6856443752195638E-3</v>
      </c>
      <c r="P39" s="34">
        <f>$N$28/'Fixed data'!$C$7</f>
        <v>1.6856443752195638E-3</v>
      </c>
      <c r="Q39" s="34">
        <f>$N$28/'Fixed data'!$C$7</f>
        <v>1.6856443752195638E-3</v>
      </c>
      <c r="R39" s="34">
        <f>$N$28/'Fixed data'!$C$7</f>
        <v>1.6856443752195638E-3</v>
      </c>
      <c r="S39" s="34">
        <f>$N$28/'Fixed data'!$C$7</f>
        <v>1.6856443752195638E-3</v>
      </c>
      <c r="T39" s="34">
        <f>$N$28/'Fixed data'!$C$7</f>
        <v>1.6856443752195638E-3</v>
      </c>
      <c r="U39" s="34">
        <f>$N$28/'Fixed data'!$C$7</f>
        <v>1.6856443752195638E-3</v>
      </c>
      <c r="V39" s="34">
        <f>$N$28/'Fixed data'!$C$7</f>
        <v>1.6856443752195638E-3</v>
      </c>
      <c r="W39" s="34">
        <f>$N$28/'Fixed data'!$C$7</f>
        <v>1.6856443752195638E-3</v>
      </c>
      <c r="X39" s="34">
        <f>$N$28/'Fixed data'!$C$7</f>
        <v>1.6856443752195638E-3</v>
      </c>
      <c r="Y39" s="34">
        <f>$N$28/'Fixed data'!$C$7</f>
        <v>1.6856443752195638E-3</v>
      </c>
      <c r="Z39" s="34">
        <f>$N$28/'Fixed data'!$C$7</f>
        <v>1.6856443752195638E-3</v>
      </c>
      <c r="AA39" s="34">
        <f>$N$28/'Fixed data'!$C$7</f>
        <v>1.6856443752195638E-3</v>
      </c>
      <c r="AB39" s="34">
        <f>$N$28/'Fixed data'!$C$7</f>
        <v>1.6856443752195638E-3</v>
      </c>
      <c r="AC39" s="34">
        <f>$N$28/'Fixed data'!$C$7</f>
        <v>1.6856443752195638E-3</v>
      </c>
      <c r="AD39" s="34">
        <f>$N$28/'Fixed data'!$C$7</f>
        <v>1.6856443752195638E-3</v>
      </c>
      <c r="AE39" s="34">
        <f>$N$28/'Fixed data'!$C$7</f>
        <v>1.6856443752195638E-3</v>
      </c>
      <c r="AF39" s="34">
        <f>$N$28/'Fixed data'!$C$7</f>
        <v>1.6856443752195638E-3</v>
      </c>
      <c r="AG39" s="34">
        <f>$N$28/'Fixed data'!$C$7</f>
        <v>1.6856443752195638E-3</v>
      </c>
      <c r="AH39" s="34">
        <f>$N$28/'Fixed data'!$C$7</f>
        <v>1.6856443752195638E-3</v>
      </c>
      <c r="AI39" s="34">
        <f>$N$28/'Fixed data'!$C$7</f>
        <v>1.6856443752195638E-3</v>
      </c>
      <c r="AJ39" s="34">
        <f>$N$28/'Fixed data'!$C$7</f>
        <v>1.6856443752195638E-3</v>
      </c>
      <c r="AK39" s="34">
        <f>$N$28/'Fixed data'!$C$7</f>
        <v>1.6856443752195638E-3</v>
      </c>
      <c r="AL39" s="34">
        <f>$N$28/'Fixed data'!$C$7</f>
        <v>1.6856443752195638E-3</v>
      </c>
      <c r="AM39" s="34">
        <f>$N$28/'Fixed data'!$C$7</f>
        <v>1.6856443752195638E-3</v>
      </c>
      <c r="AN39" s="34">
        <f>$N$28/'Fixed data'!$C$7</f>
        <v>1.6856443752195638E-3</v>
      </c>
      <c r="AO39" s="34">
        <f>$N$28/'Fixed data'!$C$7</f>
        <v>1.6856443752195638E-3</v>
      </c>
      <c r="AP39" s="34">
        <f>$N$28/'Fixed data'!$C$7</f>
        <v>1.6856443752195638E-3</v>
      </c>
      <c r="AQ39" s="34">
        <f>$N$28/'Fixed data'!$C$7</f>
        <v>1.6856443752195638E-3</v>
      </c>
      <c r="AR39" s="34">
        <f>$N$28/'Fixed data'!$C$7</f>
        <v>1.6856443752195638E-3</v>
      </c>
      <c r="AS39" s="34">
        <f>$N$28/'Fixed data'!$C$7</f>
        <v>1.6856443752195638E-3</v>
      </c>
      <c r="AT39" s="34">
        <f>$N$28/'Fixed data'!$C$7</f>
        <v>1.6856443752195638E-3</v>
      </c>
      <c r="AU39" s="34">
        <f>$N$28/'Fixed data'!$C$7</f>
        <v>1.6856443752195638E-3</v>
      </c>
      <c r="AV39" s="34">
        <f>$N$28/'Fixed data'!$C$7</f>
        <v>1.6856443752195638E-3</v>
      </c>
      <c r="AW39" s="34">
        <f>$N$28/'Fixed data'!$C$7</f>
        <v>1.6856443752195638E-3</v>
      </c>
      <c r="AX39" s="34">
        <f>$N$28/'Fixed data'!$C$7</f>
        <v>1.6856443752195638E-3</v>
      </c>
      <c r="AY39" s="34">
        <f>$N$28/'Fixed data'!$C$7</f>
        <v>1.6856443752195638E-3</v>
      </c>
      <c r="AZ39" s="34">
        <f>$N$28/'Fixed data'!$C$7</f>
        <v>1.6856443752195638E-3</v>
      </c>
      <c r="BA39" s="34">
        <f>$N$28/'Fixed data'!$C$7</f>
        <v>1.6856443752195638E-3</v>
      </c>
      <c r="BB39" s="34">
        <f>$N$28/'Fixed data'!$C$7</f>
        <v>1.6856443752195638E-3</v>
      </c>
      <c r="BC39" s="34">
        <f>$N$28/'Fixed data'!$C$7</f>
        <v>1.6856443752195638E-3</v>
      </c>
      <c r="BD39" s="34">
        <f>$N$28/'Fixed data'!$C$7</f>
        <v>1.6856443752195638E-3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1.8333373932181453E-3</v>
      </c>
      <c r="Q40" s="34">
        <f>$O$28/'Fixed data'!$C$7</f>
        <v>1.8333373932181453E-3</v>
      </c>
      <c r="R40" s="34">
        <f>$O$28/'Fixed data'!$C$7</f>
        <v>1.8333373932181453E-3</v>
      </c>
      <c r="S40" s="34">
        <f>$O$28/'Fixed data'!$C$7</f>
        <v>1.8333373932181453E-3</v>
      </c>
      <c r="T40" s="34">
        <f>$O$28/'Fixed data'!$C$7</f>
        <v>1.8333373932181453E-3</v>
      </c>
      <c r="U40" s="34">
        <f>$O$28/'Fixed data'!$C$7</f>
        <v>1.8333373932181453E-3</v>
      </c>
      <c r="V40" s="34">
        <f>$O$28/'Fixed data'!$C$7</f>
        <v>1.8333373932181453E-3</v>
      </c>
      <c r="W40" s="34">
        <f>$O$28/'Fixed data'!$C$7</f>
        <v>1.8333373932181453E-3</v>
      </c>
      <c r="X40" s="34">
        <f>$O$28/'Fixed data'!$C$7</f>
        <v>1.8333373932181453E-3</v>
      </c>
      <c r="Y40" s="34">
        <f>$O$28/'Fixed data'!$C$7</f>
        <v>1.8333373932181453E-3</v>
      </c>
      <c r="Z40" s="34">
        <f>$O$28/'Fixed data'!$C$7</f>
        <v>1.8333373932181453E-3</v>
      </c>
      <c r="AA40" s="34">
        <f>$O$28/'Fixed data'!$C$7</f>
        <v>1.8333373932181453E-3</v>
      </c>
      <c r="AB40" s="34">
        <f>$O$28/'Fixed data'!$C$7</f>
        <v>1.8333373932181453E-3</v>
      </c>
      <c r="AC40" s="34">
        <f>$O$28/'Fixed data'!$C$7</f>
        <v>1.8333373932181453E-3</v>
      </c>
      <c r="AD40" s="34">
        <f>$O$28/'Fixed data'!$C$7</f>
        <v>1.8333373932181453E-3</v>
      </c>
      <c r="AE40" s="34">
        <f>$O$28/'Fixed data'!$C$7</f>
        <v>1.8333373932181453E-3</v>
      </c>
      <c r="AF40" s="34">
        <f>$O$28/'Fixed data'!$C$7</f>
        <v>1.8333373932181453E-3</v>
      </c>
      <c r="AG40" s="34">
        <f>$O$28/'Fixed data'!$C$7</f>
        <v>1.8333373932181453E-3</v>
      </c>
      <c r="AH40" s="34">
        <f>$O$28/'Fixed data'!$C$7</f>
        <v>1.8333373932181453E-3</v>
      </c>
      <c r="AI40" s="34">
        <f>$O$28/'Fixed data'!$C$7</f>
        <v>1.8333373932181453E-3</v>
      </c>
      <c r="AJ40" s="34">
        <f>$O$28/'Fixed data'!$C$7</f>
        <v>1.8333373932181453E-3</v>
      </c>
      <c r="AK40" s="34">
        <f>$O$28/'Fixed data'!$C$7</f>
        <v>1.8333373932181453E-3</v>
      </c>
      <c r="AL40" s="34">
        <f>$O$28/'Fixed data'!$C$7</f>
        <v>1.8333373932181453E-3</v>
      </c>
      <c r="AM40" s="34">
        <f>$O$28/'Fixed data'!$C$7</f>
        <v>1.8333373932181453E-3</v>
      </c>
      <c r="AN40" s="34">
        <f>$O$28/'Fixed data'!$C$7</f>
        <v>1.8333373932181453E-3</v>
      </c>
      <c r="AO40" s="34">
        <f>$O$28/'Fixed data'!$C$7</f>
        <v>1.8333373932181453E-3</v>
      </c>
      <c r="AP40" s="34">
        <f>$O$28/'Fixed data'!$C$7</f>
        <v>1.8333373932181453E-3</v>
      </c>
      <c r="AQ40" s="34">
        <f>$O$28/'Fixed data'!$C$7</f>
        <v>1.8333373932181453E-3</v>
      </c>
      <c r="AR40" s="34">
        <f>$O$28/'Fixed data'!$C$7</f>
        <v>1.8333373932181453E-3</v>
      </c>
      <c r="AS40" s="34">
        <f>$O$28/'Fixed data'!$C$7</f>
        <v>1.8333373932181453E-3</v>
      </c>
      <c r="AT40" s="34">
        <f>$O$28/'Fixed data'!$C$7</f>
        <v>1.8333373932181453E-3</v>
      </c>
      <c r="AU40" s="34">
        <f>$O$28/'Fixed data'!$C$7</f>
        <v>1.8333373932181453E-3</v>
      </c>
      <c r="AV40" s="34">
        <f>$O$28/'Fixed data'!$C$7</f>
        <v>1.8333373932181453E-3</v>
      </c>
      <c r="AW40" s="34">
        <f>$O$28/'Fixed data'!$C$7</f>
        <v>1.8333373932181453E-3</v>
      </c>
      <c r="AX40" s="34">
        <f>$O$28/'Fixed data'!$C$7</f>
        <v>1.8333373932181453E-3</v>
      </c>
      <c r="AY40" s="34">
        <f>$O$28/'Fixed data'!$C$7</f>
        <v>1.8333373932181453E-3</v>
      </c>
      <c r="AZ40" s="34">
        <f>$O$28/'Fixed data'!$C$7</f>
        <v>1.8333373932181453E-3</v>
      </c>
      <c r="BA40" s="34">
        <f>$O$28/'Fixed data'!$C$7</f>
        <v>1.8333373932181453E-3</v>
      </c>
      <c r="BB40" s="34">
        <f>$O$28/'Fixed data'!$C$7</f>
        <v>1.8333373932181453E-3</v>
      </c>
      <c r="BC40" s="34">
        <f>$O$28/'Fixed data'!$C$7</f>
        <v>1.8333373932181453E-3</v>
      </c>
      <c r="BD40" s="34">
        <f>$O$28/'Fixed data'!$C$7</f>
        <v>1.8333373932181453E-3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1.9768242545167344E-3</v>
      </c>
      <c r="R41" s="34">
        <f>$P$28/'Fixed data'!$C$7</f>
        <v>1.9768242545167344E-3</v>
      </c>
      <c r="S41" s="34">
        <f>$P$28/'Fixed data'!$C$7</f>
        <v>1.9768242545167344E-3</v>
      </c>
      <c r="T41" s="34">
        <f>$P$28/'Fixed data'!$C$7</f>
        <v>1.9768242545167344E-3</v>
      </c>
      <c r="U41" s="34">
        <f>$P$28/'Fixed data'!$C$7</f>
        <v>1.9768242545167344E-3</v>
      </c>
      <c r="V41" s="34">
        <f>$P$28/'Fixed data'!$C$7</f>
        <v>1.9768242545167344E-3</v>
      </c>
      <c r="W41" s="34">
        <f>$P$28/'Fixed data'!$C$7</f>
        <v>1.9768242545167344E-3</v>
      </c>
      <c r="X41" s="34">
        <f>$P$28/'Fixed data'!$C$7</f>
        <v>1.9768242545167344E-3</v>
      </c>
      <c r="Y41" s="34">
        <f>$P$28/'Fixed data'!$C$7</f>
        <v>1.9768242545167344E-3</v>
      </c>
      <c r="Z41" s="34">
        <f>$P$28/'Fixed data'!$C$7</f>
        <v>1.9768242545167344E-3</v>
      </c>
      <c r="AA41" s="34">
        <f>$P$28/'Fixed data'!$C$7</f>
        <v>1.9768242545167344E-3</v>
      </c>
      <c r="AB41" s="34">
        <f>$P$28/'Fixed data'!$C$7</f>
        <v>1.9768242545167344E-3</v>
      </c>
      <c r="AC41" s="34">
        <f>$P$28/'Fixed data'!$C$7</f>
        <v>1.9768242545167344E-3</v>
      </c>
      <c r="AD41" s="34">
        <f>$P$28/'Fixed data'!$C$7</f>
        <v>1.9768242545167344E-3</v>
      </c>
      <c r="AE41" s="34">
        <f>$P$28/'Fixed data'!$C$7</f>
        <v>1.9768242545167344E-3</v>
      </c>
      <c r="AF41" s="34">
        <f>$P$28/'Fixed data'!$C$7</f>
        <v>1.9768242545167344E-3</v>
      </c>
      <c r="AG41" s="34">
        <f>$P$28/'Fixed data'!$C$7</f>
        <v>1.9768242545167344E-3</v>
      </c>
      <c r="AH41" s="34">
        <f>$P$28/'Fixed data'!$C$7</f>
        <v>1.9768242545167344E-3</v>
      </c>
      <c r="AI41" s="34">
        <f>$P$28/'Fixed data'!$C$7</f>
        <v>1.9768242545167344E-3</v>
      </c>
      <c r="AJ41" s="34">
        <f>$P$28/'Fixed data'!$C$7</f>
        <v>1.9768242545167344E-3</v>
      </c>
      <c r="AK41" s="34">
        <f>$P$28/'Fixed data'!$C$7</f>
        <v>1.9768242545167344E-3</v>
      </c>
      <c r="AL41" s="34">
        <f>$P$28/'Fixed data'!$C$7</f>
        <v>1.9768242545167344E-3</v>
      </c>
      <c r="AM41" s="34">
        <f>$P$28/'Fixed data'!$C$7</f>
        <v>1.9768242545167344E-3</v>
      </c>
      <c r="AN41" s="34">
        <f>$P$28/'Fixed data'!$C$7</f>
        <v>1.9768242545167344E-3</v>
      </c>
      <c r="AO41" s="34">
        <f>$P$28/'Fixed data'!$C$7</f>
        <v>1.9768242545167344E-3</v>
      </c>
      <c r="AP41" s="34">
        <f>$P$28/'Fixed data'!$C$7</f>
        <v>1.9768242545167344E-3</v>
      </c>
      <c r="AQ41" s="34">
        <f>$P$28/'Fixed data'!$C$7</f>
        <v>1.9768242545167344E-3</v>
      </c>
      <c r="AR41" s="34">
        <f>$P$28/'Fixed data'!$C$7</f>
        <v>1.9768242545167344E-3</v>
      </c>
      <c r="AS41" s="34">
        <f>$P$28/'Fixed data'!$C$7</f>
        <v>1.9768242545167344E-3</v>
      </c>
      <c r="AT41" s="34">
        <f>$P$28/'Fixed data'!$C$7</f>
        <v>1.9768242545167344E-3</v>
      </c>
      <c r="AU41" s="34">
        <f>$P$28/'Fixed data'!$C$7</f>
        <v>1.9768242545167344E-3</v>
      </c>
      <c r="AV41" s="34">
        <f>$P$28/'Fixed data'!$C$7</f>
        <v>1.9768242545167344E-3</v>
      </c>
      <c r="AW41" s="34">
        <f>$P$28/'Fixed data'!$C$7</f>
        <v>1.9768242545167344E-3</v>
      </c>
      <c r="AX41" s="34">
        <f>$P$28/'Fixed data'!$C$7</f>
        <v>1.9768242545167344E-3</v>
      </c>
      <c r="AY41" s="34">
        <f>$P$28/'Fixed data'!$C$7</f>
        <v>1.9768242545167344E-3</v>
      </c>
      <c r="AZ41" s="34">
        <f>$P$28/'Fixed data'!$C$7</f>
        <v>1.9768242545167344E-3</v>
      </c>
      <c r="BA41" s="34">
        <f>$P$28/'Fixed data'!$C$7</f>
        <v>1.9768242545167344E-3</v>
      </c>
      <c r="BB41" s="34">
        <f>$P$28/'Fixed data'!$C$7</f>
        <v>1.9768242545167344E-3</v>
      </c>
      <c r="BC41" s="34">
        <f>$P$28/'Fixed data'!$C$7</f>
        <v>1.9768242545167344E-3</v>
      </c>
      <c r="BD41" s="34">
        <f>$P$28/'Fixed data'!$C$7</f>
        <v>1.9768242545167344E-3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2.0887996345091554E-3</v>
      </c>
      <c r="S42" s="34">
        <f>$Q$28/'Fixed data'!$C$7</f>
        <v>2.0887996345091554E-3</v>
      </c>
      <c r="T42" s="34">
        <f>$Q$28/'Fixed data'!$C$7</f>
        <v>2.0887996345091554E-3</v>
      </c>
      <c r="U42" s="34">
        <f>$Q$28/'Fixed data'!$C$7</f>
        <v>2.0887996345091554E-3</v>
      </c>
      <c r="V42" s="34">
        <f>$Q$28/'Fixed data'!$C$7</f>
        <v>2.0887996345091554E-3</v>
      </c>
      <c r="W42" s="34">
        <f>$Q$28/'Fixed data'!$C$7</f>
        <v>2.0887996345091554E-3</v>
      </c>
      <c r="X42" s="34">
        <f>$Q$28/'Fixed data'!$C$7</f>
        <v>2.0887996345091554E-3</v>
      </c>
      <c r="Y42" s="34">
        <f>$Q$28/'Fixed data'!$C$7</f>
        <v>2.0887996345091554E-3</v>
      </c>
      <c r="Z42" s="34">
        <f>$Q$28/'Fixed data'!$C$7</f>
        <v>2.0887996345091554E-3</v>
      </c>
      <c r="AA42" s="34">
        <f>$Q$28/'Fixed data'!$C$7</f>
        <v>2.0887996345091554E-3</v>
      </c>
      <c r="AB42" s="34">
        <f>$Q$28/'Fixed data'!$C$7</f>
        <v>2.0887996345091554E-3</v>
      </c>
      <c r="AC42" s="34">
        <f>$Q$28/'Fixed data'!$C$7</f>
        <v>2.0887996345091554E-3</v>
      </c>
      <c r="AD42" s="34">
        <f>$Q$28/'Fixed data'!$C$7</f>
        <v>2.0887996345091554E-3</v>
      </c>
      <c r="AE42" s="34">
        <f>$Q$28/'Fixed data'!$C$7</f>
        <v>2.0887996345091554E-3</v>
      </c>
      <c r="AF42" s="34">
        <f>$Q$28/'Fixed data'!$C$7</f>
        <v>2.0887996345091554E-3</v>
      </c>
      <c r="AG42" s="34">
        <f>$Q$28/'Fixed data'!$C$7</f>
        <v>2.0887996345091554E-3</v>
      </c>
      <c r="AH42" s="34">
        <f>$Q$28/'Fixed data'!$C$7</f>
        <v>2.0887996345091554E-3</v>
      </c>
      <c r="AI42" s="34">
        <f>$Q$28/'Fixed data'!$C$7</f>
        <v>2.0887996345091554E-3</v>
      </c>
      <c r="AJ42" s="34">
        <f>$Q$28/'Fixed data'!$C$7</f>
        <v>2.0887996345091554E-3</v>
      </c>
      <c r="AK42" s="34">
        <f>$Q$28/'Fixed data'!$C$7</f>
        <v>2.0887996345091554E-3</v>
      </c>
      <c r="AL42" s="34">
        <f>$Q$28/'Fixed data'!$C$7</f>
        <v>2.0887996345091554E-3</v>
      </c>
      <c r="AM42" s="34">
        <f>$Q$28/'Fixed data'!$C$7</f>
        <v>2.0887996345091554E-3</v>
      </c>
      <c r="AN42" s="34">
        <f>$Q$28/'Fixed data'!$C$7</f>
        <v>2.0887996345091554E-3</v>
      </c>
      <c r="AO42" s="34">
        <f>$Q$28/'Fixed data'!$C$7</f>
        <v>2.0887996345091554E-3</v>
      </c>
      <c r="AP42" s="34">
        <f>$Q$28/'Fixed data'!$C$7</f>
        <v>2.0887996345091554E-3</v>
      </c>
      <c r="AQ42" s="34">
        <f>$Q$28/'Fixed data'!$C$7</f>
        <v>2.0887996345091554E-3</v>
      </c>
      <c r="AR42" s="34">
        <f>$Q$28/'Fixed data'!$C$7</f>
        <v>2.0887996345091554E-3</v>
      </c>
      <c r="AS42" s="34">
        <f>$Q$28/'Fixed data'!$C$7</f>
        <v>2.0887996345091554E-3</v>
      </c>
      <c r="AT42" s="34">
        <f>$Q$28/'Fixed data'!$C$7</f>
        <v>2.0887996345091554E-3</v>
      </c>
      <c r="AU42" s="34">
        <f>$Q$28/'Fixed data'!$C$7</f>
        <v>2.0887996345091554E-3</v>
      </c>
      <c r="AV42" s="34">
        <f>$Q$28/'Fixed data'!$C$7</f>
        <v>2.0887996345091554E-3</v>
      </c>
      <c r="AW42" s="34">
        <f>$Q$28/'Fixed data'!$C$7</f>
        <v>2.0887996345091554E-3</v>
      </c>
      <c r="AX42" s="34">
        <f>$Q$28/'Fixed data'!$C$7</f>
        <v>2.0887996345091554E-3</v>
      </c>
      <c r="AY42" s="34">
        <f>$Q$28/'Fixed data'!$C$7</f>
        <v>2.0887996345091554E-3</v>
      </c>
      <c r="AZ42" s="34">
        <f>$Q$28/'Fixed data'!$C$7</f>
        <v>2.0887996345091554E-3</v>
      </c>
      <c r="BA42" s="34">
        <f>$Q$28/'Fixed data'!$C$7</f>
        <v>2.0887996345091554E-3</v>
      </c>
      <c r="BB42" s="34">
        <f>$Q$28/'Fixed data'!$C$7</f>
        <v>2.0887996345091554E-3</v>
      </c>
      <c r="BC42" s="34">
        <f>$Q$28/'Fixed data'!$C$7</f>
        <v>2.0887996345091554E-3</v>
      </c>
      <c r="BD42" s="34">
        <f>$Q$28/'Fixed data'!$C$7</f>
        <v>2.0887996345091554E-3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2.1924326323325394E-3</v>
      </c>
      <c r="T43" s="34">
        <f>$R$28/'Fixed data'!$C$7</f>
        <v>2.1924326323325394E-3</v>
      </c>
      <c r="U43" s="34">
        <f>$R$28/'Fixed data'!$C$7</f>
        <v>2.1924326323325394E-3</v>
      </c>
      <c r="V43" s="34">
        <f>$R$28/'Fixed data'!$C$7</f>
        <v>2.1924326323325394E-3</v>
      </c>
      <c r="W43" s="34">
        <f>$R$28/'Fixed data'!$C$7</f>
        <v>2.1924326323325394E-3</v>
      </c>
      <c r="X43" s="34">
        <f>$R$28/'Fixed data'!$C$7</f>
        <v>2.1924326323325394E-3</v>
      </c>
      <c r="Y43" s="34">
        <f>$R$28/'Fixed data'!$C$7</f>
        <v>2.1924326323325394E-3</v>
      </c>
      <c r="Z43" s="34">
        <f>$R$28/'Fixed data'!$C$7</f>
        <v>2.1924326323325394E-3</v>
      </c>
      <c r="AA43" s="34">
        <f>$R$28/'Fixed data'!$C$7</f>
        <v>2.1924326323325394E-3</v>
      </c>
      <c r="AB43" s="34">
        <f>$R$28/'Fixed data'!$C$7</f>
        <v>2.1924326323325394E-3</v>
      </c>
      <c r="AC43" s="34">
        <f>$R$28/'Fixed data'!$C$7</f>
        <v>2.1924326323325394E-3</v>
      </c>
      <c r="AD43" s="34">
        <f>$R$28/'Fixed data'!$C$7</f>
        <v>2.1924326323325394E-3</v>
      </c>
      <c r="AE43" s="34">
        <f>$R$28/'Fixed data'!$C$7</f>
        <v>2.1924326323325394E-3</v>
      </c>
      <c r="AF43" s="34">
        <f>$R$28/'Fixed data'!$C$7</f>
        <v>2.1924326323325394E-3</v>
      </c>
      <c r="AG43" s="34">
        <f>$R$28/'Fixed data'!$C$7</f>
        <v>2.1924326323325394E-3</v>
      </c>
      <c r="AH43" s="34">
        <f>$R$28/'Fixed data'!$C$7</f>
        <v>2.1924326323325394E-3</v>
      </c>
      <c r="AI43" s="34">
        <f>$R$28/'Fixed data'!$C$7</f>
        <v>2.1924326323325394E-3</v>
      </c>
      <c r="AJ43" s="34">
        <f>$R$28/'Fixed data'!$C$7</f>
        <v>2.1924326323325394E-3</v>
      </c>
      <c r="AK43" s="34">
        <f>$R$28/'Fixed data'!$C$7</f>
        <v>2.1924326323325394E-3</v>
      </c>
      <c r="AL43" s="34">
        <f>$R$28/'Fixed data'!$C$7</f>
        <v>2.1924326323325394E-3</v>
      </c>
      <c r="AM43" s="34">
        <f>$R$28/'Fixed data'!$C$7</f>
        <v>2.1924326323325394E-3</v>
      </c>
      <c r="AN43" s="34">
        <f>$R$28/'Fixed data'!$C$7</f>
        <v>2.1924326323325394E-3</v>
      </c>
      <c r="AO43" s="34">
        <f>$R$28/'Fixed data'!$C$7</f>
        <v>2.1924326323325394E-3</v>
      </c>
      <c r="AP43" s="34">
        <f>$R$28/'Fixed data'!$C$7</f>
        <v>2.1924326323325394E-3</v>
      </c>
      <c r="AQ43" s="34">
        <f>$R$28/'Fixed data'!$C$7</f>
        <v>2.1924326323325394E-3</v>
      </c>
      <c r="AR43" s="34">
        <f>$R$28/'Fixed data'!$C$7</f>
        <v>2.1924326323325394E-3</v>
      </c>
      <c r="AS43" s="34">
        <f>$R$28/'Fixed data'!$C$7</f>
        <v>2.1924326323325394E-3</v>
      </c>
      <c r="AT43" s="34">
        <f>$R$28/'Fixed data'!$C$7</f>
        <v>2.1924326323325394E-3</v>
      </c>
      <c r="AU43" s="34">
        <f>$R$28/'Fixed data'!$C$7</f>
        <v>2.1924326323325394E-3</v>
      </c>
      <c r="AV43" s="34">
        <f>$R$28/'Fixed data'!$C$7</f>
        <v>2.1924326323325394E-3</v>
      </c>
      <c r="AW43" s="34">
        <f>$R$28/'Fixed data'!$C$7</f>
        <v>2.1924326323325394E-3</v>
      </c>
      <c r="AX43" s="34">
        <f>$R$28/'Fixed data'!$C$7</f>
        <v>2.1924326323325394E-3</v>
      </c>
      <c r="AY43" s="34">
        <f>$R$28/'Fixed data'!$C$7</f>
        <v>2.1924326323325394E-3</v>
      </c>
      <c r="AZ43" s="34">
        <f>$R$28/'Fixed data'!$C$7</f>
        <v>2.1924326323325394E-3</v>
      </c>
      <c r="BA43" s="34">
        <f>$R$28/'Fixed data'!$C$7</f>
        <v>2.1924326323325394E-3</v>
      </c>
      <c r="BB43" s="34">
        <f>$R$28/'Fixed data'!$C$7</f>
        <v>2.1924326323325394E-3</v>
      </c>
      <c r="BC43" s="34">
        <f>$R$28/'Fixed data'!$C$7</f>
        <v>2.1924326323325394E-3</v>
      </c>
      <c r="BD43" s="34">
        <f>$R$28/'Fixed data'!$C$7</f>
        <v>2.1924326323325394E-3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2.2147418610113834E-3</v>
      </c>
      <c r="U44" s="34">
        <f>$S$28/'Fixed data'!$C$7</f>
        <v>2.2147418610113834E-3</v>
      </c>
      <c r="V44" s="34">
        <f>$S$28/'Fixed data'!$C$7</f>
        <v>2.2147418610113834E-3</v>
      </c>
      <c r="W44" s="34">
        <f>$S$28/'Fixed data'!$C$7</f>
        <v>2.2147418610113834E-3</v>
      </c>
      <c r="X44" s="34">
        <f>$S$28/'Fixed data'!$C$7</f>
        <v>2.2147418610113834E-3</v>
      </c>
      <c r="Y44" s="34">
        <f>$S$28/'Fixed data'!$C$7</f>
        <v>2.2147418610113834E-3</v>
      </c>
      <c r="Z44" s="34">
        <f>$S$28/'Fixed data'!$C$7</f>
        <v>2.2147418610113834E-3</v>
      </c>
      <c r="AA44" s="34">
        <f>$S$28/'Fixed data'!$C$7</f>
        <v>2.2147418610113834E-3</v>
      </c>
      <c r="AB44" s="34">
        <f>$S$28/'Fixed data'!$C$7</f>
        <v>2.2147418610113834E-3</v>
      </c>
      <c r="AC44" s="34">
        <f>$S$28/'Fixed data'!$C$7</f>
        <v>2.2147418610113834E-3</v>
      </c>
      <c r="AD44" s="34">
        <f>$S$28/'Fixed data'!$C$7</f>
        <v>2.2147418610113834E-3</v>
      </c>
      <c r="AE44" s="34">
        <f>$S$28/'Fixed data'!$C$7</f>
        <v>2.2147418610113834E-3</v>
      </c>
      <c r="AF44" s="34">
        <f>$S$28/'Fixed data'!$C$7</f>
        <v>2.2147418610113834E-3</v>
      </c>
      <c r="AG44" s="34">
        <f>$S$28/'Fixed data'!$C$7</f>
        <v>2.2147418610113834E-3</v>
      </c>
      <c r="AH44" s="34">
        <f>$S$28/'Fixed data'!$C$7</f>
        <v>2.2147418610113834E-3</v>
      </c>
      <c r="AI44" s="34">
        <f>$S$28/'Fixed data'!$C$7</f>
        <v>2.2147418610113834E-3</v>
      </c>
      <c r="AJ44" s="34">
        <f>$S$28/'Fixed data'!$C$7</f>
        <v>2.2147418610113834E-3</v>
      </c>
      <c r="AK44" s="34">
        <f>$S$28/'Fixed data'!$C$7</f>
        <v>2.2147418610113834E-3</v>
      </c>
      <c r="AL44" s="34">
        <f>$S$28/'Fixed data'!$C$7</f>
        <v>2.2147418610113834E-3</v>
      </c>
      <c r="AM44" s="34">
        <f>$S$28/'Fixed data'!$C$7</f>
        <v>2.2147418610113834E-3</v>
      </c>
      <c r="AN44" s="34">
        <f>$S$28/'Fixed data'!$C$7</f>
        <v>2.2147418610113834E-3</v>
      </c>
      <c r="AO44" s="34">
        <f>$S$28/'Fixed data'!$C$7</f>
        <v>2.2147418610113834E-3</v>
      </c>
      <c r="AP44" s="34">
        <f>$S$28/'Fixed data'!$C$7</f>
        <v>2.2147418610113834E-3</v>
      </c>
      <c r="AQ44" s="34">
        <f>$S$28/'Fixed data'!$C$7</f>
        <v>2.2147418610113834E-3</v>
      </c>
      <c r="AR44" s="34">
        <f>$S$28/'Fixed data'!$C$7</f>
        <v>2.2147418610113834E-3</v>
      </c>
      <c r="AS44" s="34">
        <f>$S$28/'Fixed data'!$C$7</f>
        <v>2.2147418610113834E-3</v>
      </c>
      <c r="AT44" s="34">
        <f>$S$28/'Fixed data'!$C$7</f>
        <v>2.2147418610113834E-3</v>
      </c>
      <c r="AU44" s="34">
        <f>$S$28/'Fixed data'!$C$7</f>
        <v>2.2147418610113834E-3</v>
      </c>
      <c r="AV44" s="34">
        <f>$S$28/'Fixed data'!$C$7</f>
        <v>2.2147418610113834E-3</v>
      </c>
      <c r="AW44" s="34">
        <f>$S$28/'Fixed data'!$C$7</f>
        <v>2.2147418610113834E-3</v>
      </c>
      <c r="AX44" s="34">
        <f>$S$28/'Fixed data'!$C$7</f>
        <v>2.2147418610113834E-3</v>
      </c>
      <c r="AY44" s="34">
        <f>$S$28/'Fixed data'!$C$7</f>
        <v>2.2147418610113834E-3</v>
      </c>
      <c r="AZ44" s="34">
        <f>$S$28/'Fixed data'!$C$7</f>
        <v>2.2147418610113834E-3</v>
      </c>
      <c r="BA44" s="34">
        <f>$S$28/'Fixed data'!$C$7</f>
        <v>2.2147418610113834E-3</v>
      </c>
      <c r="BB44" s="34">
        <f>$S$28/'Fixed data'!$C$7</f>
        <v>2.2147418610113834E-3</v>
      </c>
      <c r="BC44" s="34">
        <f>$S$28/'Fixed data'!$C$7</f>
        <v>2.2147418610113834E-3</v>
      </c>
      <c r="BD44" s="34">
        <f>$S$28/'Fixed data'!$C$7</f>
        <v>2.2147418610113834E-3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2.2317294608920749E-3</v>
      </c>
      <c r="V45" s="34">
        <f>$T$28/'Fixed data'!$C$7</f>
        <v>2.2317294608920749E-3</v>
      </c>
      <c r="W45" s="34">
        <f>$T$28/'Fixed data'!$C$7</f>
        <v>2.2317294608920749E-3</v>
      </c>
      <c r="X45" s="34">
        <f>$T$28/'Fixed data'!$C$7</f>
        <v>2.2317294608920749E-3</v>
      </c>
      <c r="Y45" s="34">
        <f>$T$28/'Fixed data'!$C$7</f>
        <v>2.2317294608920749E-3</v>
      </c>
      <c r="Z45" s="34">
        <f>$T$28/'Fixed data'!$C$7</f>
        <v>2.2317294608920749E-3</v>
      </c>
      <c r="AA45" s="34">
        <f>$T$28/'Fixed data'!$C$7</f>
        <v>2.2317294608920749E-3</v>
      </c>
      <c r="AB45" s="34">
        <f>$T$28/'Fixed data'!$C$7</f>
        <v>2.2317294608920749E-3</v>
      </c>
      <c r="AC45" s="34">
        <f>$T$28/'Fixed data'!$C$7</f>
        <v>2.2317294608920749E-3</v>
      </c>
      <c r="AD45" s="34">
        <f>$T$28/'Fixed data'!$C$7</f>
        <v>2.2317294608920749E-3</v>
      </c>
      <c r="AE45" s="34">
        <f>$T$28/'Fixed data'!$C$7</f>
        <v>2.2317294608920749E-3</v>
      </c>
      <c r="AF45" s="34">
        <f>$T$28/'Fixed data'!$C$7</f>
        <v>2.2317294608920749E-3</v>
      </c>
      <c r="AG45" s="34">
        <f>$T$28/'Fixed data'!$C$7</f>
        <v>2.2317294608920749E-3</v>
      </c>
      <c r="AH45" s="34">
        <f>$T$28/'Fixed data'!$C$7</f>
        <v>2.2317294608920749E-3</v>
      </c>
      <c r="AI45" s="34">
        <f>$T$28/'Fixed data'!$C$7</f>
        <v>2.2317294608920749E-3</v>
      </c>
      <c r="AJ45" s="34">
        <f>$T$28/'Fixed data'!$C$7</f>
        <v>2.2317294608920749E-3</v>
      </c>
      <c r="AK45" s="34">
        <f>$T$28/'Fixed data'!$C$7</f>
        <v>2.2317294608920749E-3</v>
      </c>
      <c r="AL45" s="34">
        <f>$T$28/'Fixed data'!$C$7</f>
        <v>2.2317294608920749E-3</v>
      </c>
      <c r="AM45" s="34">
        <f>$T$28/'Fixed data'!$C$7</f>
        <v>2.2317294608920749E-3</v>
      </c>
      <c r="AN45" s="34">
        <f>$T$28/'Fixed data'!$C$7</f>
        <v>2.2317294608920749E-3</v>
      </c>
      <c r="AO45" s="34">
        <f>$T$28/'Fixed data'!$C$7</f>
        <v>2.2317294608920749E-3</v>
      </c>
      <c r="AP45" s="34">
        <f>$T$28/'Fixed data'!$C$7</f>
        <v>2.2317294608920749E-3</v>
      </c>
      <c r="AQ45" s="34">
        <f>$T$28/'Fixed data'!$C$7</f>
        <v>2.2317294608920749E-3</v>
      </c>
      <c r="AR45" s="34">
        <f>$T$28/'Fixed data'!$C$7</f>
        <v>2.2317294608920749E-3</v>
      </c>
      <c r="AS45" s="34">
        <f>$T$28/'Fixed data'!$C$7</f>
        <v>2.2317294608920749E-3</v>
      </c>
      <c r="AT45" s="34">
        <f>$T$28/'Fixed data'!$C$7</f>
        <v>2.2317294608920749E-3</v>
      </c>
      <c r="AU45" s="34">
        <f>$T$28/'Fixed data'!$C$7</f>
        <v>2.2317294608920749E-3</v>
      </c>
      <c r="AV45" s="34">
        <f>$T$28/'Fixed data'!$C$7</f>
        <v>2.2317294608920749E-3</v>
      </c>
      <c r="AW45" s="34">
        <f>$T$28/'Fixed data'!$C$7</f>
        <v>2.2317294608920749E-3</v>
      </c>
      <c r="AX45" s="34">
        <f>$T$28/'Fixed data'!$C$7</f>
        <v>2.2317294608920749E-3</v>
      </c>
      <c r="AY45" s="34">
        <f>$T$28/'Fixed data'!$C$7</f>
        <v>2.2317294608920749E-3</v>
      </c>
      <c r="AZ45" s="34">
        <f>$T$28/'Fixed data'!$C$7</f>
        <v>2.2317294608920749E-3</v>
      </c>
      <c r="BA45" s="34">
        <f>$T$28/'Fixed data'!$C$7</f>
        <v>2.2317294608920749E-3</v>
      </c>
      <c r="BB45" s="34">
        <f>$T$28/'Fixed data'!$C$7</f>
        <v>2.2317294608920749E-3</v>
      </c>
      <c r="BC45" s="34">
        <f>$T$28/'Fixed data'!$C$7</f>
        <v>2.2317294608920749E-3</v>
      </c>
      <c r="BD45" s="34">
        <f>$T$28/'Fixed data'!$C$7</f>
        <v>2.2317294608920749E-3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2.2322916943692201E-3</v>
      </c>
      <c r="W46" s="34">
        <f>$U$28/'Fixed data'!$C$7</f>
        <v>2.2322916943692201E-3</v>
      </c>
      <c r="X46" s="34">
        <f>$U$28/'Fixed data'!$C$7</f>
        <v>2.2322916943692201E-3</v>
      </c>
      <c r="Y46" s="34">
        <f>$U$28/'Fixed data'!$C$7</f>
        <v>2.2322916943692201E-3</v>
      </c>
      <c r="Z46" s="34">
        <f>$U$28/'Fixed data'!$C$7</f>
        <v>2.2322916943692201E-3</v>
      </c>
      <c r="AA46" s="34">
        <f>$U$28/'Fixed data'!$C$7</f>
        <v>2.2322916943692201E-3</v>
      </c>
      <c r="AB46" s="34">
        <f>$U$28/'Fixed data'!$C$7</f>
        <v>2.2322916943692201E-3</v>
      </c>
      <c r="AC46" s="34">
        <f>$U$28/'Fixed data'!$C$7</f>
        <v>2.2322916943692201E-3</v>
      </c>
      <c r="AD46" s="34">
        <f>$U$28/'Fixed data'!$C$7</f>
        <v>2.2322916943692201E-3</v>
      </c>
      <c r="AE46" s="34">
        <f>$U$28/'Fixed data'!$C$7</f>
        <v>2.2322916943692201E-3</v>
      </c>
      <c r="AF46" s="34">
        <f>$U$28/'Fixed data'!$C$7</f>
        <v>2.2322916943692201E-3</v>
      </c>
      <c r="AG46" s="34">
        <f>$U$28/'Fixed data'!$C$7</f>
        <v>2.2322916943692201E-3</v>
      </c>
      <c r="AH46" s="34">
        <f>$U$28/'Fixed data'!$C$7</f>
        <v>2.2322916943692201E-3</v>
      </c>
      <c r="AI46" s="34">
        <f>$U$28/'Fixed data'!$C$7</f>
        <v>2.2322916943692201E-3</v>
      </c>
      <c r="AJ46" s="34">
        <f>$U$28/'Fixed data'!$C$7</f>
        <v>2.2322916943692201E-3</v>
      </c>
      <c r="AK46" s="34">
        <f>$U$28/'Fixed data'!$C$7</f>
        <v>2.2322916943692201E-3</v>
      </c>
      <c r="AL46" s="34">
        <f>$U$28/'Fixed data'!$C$7</f>
        <v>2.2322916943692201E-3</v>
      </c>
      <c r="AM46" s="34">
        <f>$U$28/'Fixed data'!$C$7</f>
        <v>2.2322916943692201E-3</v>
      </c>
      <c r="AN46" s="34">
        <f>$U$28/'Fixed data'!$C$7</f>
        <v>2.2322916943692201E-3</v>
      </c>
      <c r="AO46" s="34">
        <f>$U$28/'Fixed data'!$C$7</f>
        <v>2.2322916943692201E-3</v>
      </c>
      <c r="AP46" s="34">
        <f>$U$28/'Fixed data'!$C$7</f>
        <v>2.2322916943692201E-3</v>
      </c>
      <c r="AQ46" s="34">
        <f>$U$28/'Fixed data'!$C$7</f>
        <v>2.2322916943692201E-3</v>
      </c>
      <c r="AR46" s="34">
        <f>$U$28/'Fixed data'!$C$7</f>
        <v>2.2322916943692201E-3</v>
      </c>
      <c r="AS46" s="34">
        <f>$U$28/'Fixed data'!$C$7</f>
        <v>2.2322916943692201E-3</v>
      </c>
      <c r="AT46" s="34">
        <f>$U$28/'Fixed data'!$C$7</f>
        <v>2.2322916943692201E-3</v>
      </c>
      <c r="AU46" s="34">
        <f>$U$28/'Fixed data'!$C$7</f>
        <v>2.2322916943692201E-3</v>
      </c>
      <c r="AV46" s="34">
        <f>$U$28/'Fixed data'!$C$7</f>
        <v>2.2322916943692201E-3</v>
      </c>
      <c r="AW46" s="34">
        <f>$U$28/'Fixed data'!$C$7</f>
        <v>2.2322916943692201E-3</v>
      </c>
      <c r="AX46" s="34">
        <f>$U$28/'Fixed data'!$C$7</f>
        <v>2.2322916943692201E-3</v>
      </c>
      <c r="AY46" s="34">
        <f>$U$28/'Fixed data'!$C$7</f>
        <v>2.2322916943692201E-3</v>
      </c>
      <c r="AZ46" s="34">
        <f>$U$28/'Fixed data'!$C$7</f>
        <v>2.2322916943692201E-3</v>
      </c>
      <c r="BA46" s="34">
        <f>$U$28/'Fixed data'!$C$7</f>
        <v>2.2322916943692201E-3</v>
      </c>
      <c r="BB46" s="34">
        <f>$U$28/'Fixed data'!$C$7</f>
        <v>2.2322916943692201E-3</v>
      </c>
      <c r="BC46" s="34">
        <f>$U$28/'Fixed data'!$C$7</f>
        <v>2.2322916943692201E-3</v>
      </c>
      <c r="BD46" s="34">
        <f>$U$28/'Fixed data'!$C$7</f>
        <v>2.2322916943692201E-3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2.2322916943692201E-3</v>
      </c>
      <c r="X47" s="34">
        <f>$V$28/'Fixed data'!$C$7</f>
        <v>2.2322916943692201E-3</v>
      </c>
      <c r="Y47" s="34">
        <f>$V$28/'Fixed data'!$C$7</f>
        <v>2.2322916943692201E-3</v>
      </c>
      <c r="Z47" s="34">
        <f>$V$28/'Fixed data'!$C$7</f>
        <v>2.2322916943692201E-3</v>
      </c>
      <c r="AA47" s="34">
        <f>$V$28/'Fixed data'!$C$7</f>
        <v>2.2322916943692201E-3</v>
      </c>
      <c r="AB47" s="34">
        <f>$V$28/'Fixed data'!$C$7</f>
        <v>2.2322916943692201E-3</v>
      </c>
      <c r="AC47" s="34">
        <f>$V$28/'Fixed data'!$C$7</f>
        <v>2.2322916943692201E-3</v>
      </c>
      <c r="AD47" s="34">
        <f>$V$28/'Fixed data'!$C$7</f>
        <v>2.2322916943692201E-3</v>
      </c>
      <c r="AE47" s="34">
        <f>$V$28/'Fixed data'!$C$7</f>
        <v>2.2322916943692201E-3</v>
      </c>
      <c r="AF47" s="34">
        <f>$V$28/'Fixed data'!$C$7</f>
        <v>2.2322916943692201E-3</v>
      </c>
      <c r="AG47" s="34">
        <f>$V$28/'Fixed data'!$C$7</f>
        <v>2.2322916943692201E-3</v>
      </c>
      <c r="AH47" s="34">
        <f>$V$28/'Fixed data'!$C$7</f>
        <v>2.2322916943692201E-3</v>
      </c>
      <c r="AI47" s="34">
        <f>$V$28/'Fixed data'!$C$7</f>
        <v>2.2322916943692201E-3</v>
      </c>
      <c r="AJ47" s="34">
        <f>$V$28/'Fixed data'!$C$7</f>
        <v>2.2322916943692201E-3</v>
      </c>
      <c r="AK47" s="34">
        <f>$V$28/'Fixed data'!$C$7</f>
        <v>2.2322916943692201E-3</v>
      </c>
      <c r="AL47" s="34">
        <f>$V$28/'Fixed data'!$C$7</f>
        <v>2.2322916943692201E-3</v>
      </c>
      <c r="AM47" s="34">
        <f>$V$28/'Fixed data'!$C$7</f>
        <v>2.2322916943692201E-3</v>
      </c>
      <c r="AN47" s="34">
        <f>$V$28/'Fixed data'!$C$7</f>
        <v>2.2322916943692201E-3</v>
      </c>
      <c r="AO47" s="34">
        <f>$V$28/'Fixed data'!$C$7</f>
        <v>2.2322916943692201E-3</v>
      </c>
      <c r="AP47" s="34">
        <f>$V$28/'Fixed data'!$C$7</f>
        <v>2.2322916943692201E-3</v>
      </c>
      <c r="AQ47" s="34">
        <f>$V$28/'Fixed data'!$C$7</f>
        <v>2.2322916943692201E-3</v>
      </c>
      <c r="AR47" s="34">
        <f>$V$28/'Fixed data'!$C$7</f>
        <v>2.2322916943692201E-3</v>
      </c>
      <c r="AS47" s="34">
        <f>$V$28/'Fixed data'!$C$7</f>
        <v>2.2322916943692201E-3</v>
      </c>
      <c r="AT47" s="34">
        <f>$V$28/'Fixed data'!$C$7</f>
        <v>2.2322916943692201E-3</v>
      </c>
      <c r="AU47" s="34">
        <f>$V$28/'Fixed data'!$C$7</f>
        <v>2.2322916943692201E-3</v>
      </c>
      <c r="AV47" s="34">
        <f>$V$28/'Fixed data'!$C$7</f>
        <v>2.2322916943692201E-3</v>
      </c>
      <c r="AW47" s="34">
        <f>$V$28/'Fixed data'!$C$7</f>
        <v>2.2322916943692201E-3</v>
      </c>
      <c r="AX47" s="34">
        <f>$V$28/'Fixed data'!$C$7</f>
        <v>2.2322916943692201E-3</v>
      </c>
      <c r="AY47" s="34">
        <f>$V$28/'Fixed data'!$C$7</f>
        <v>2.2322916943692201E-3</v>
      </c>
      <c r="AZ47" s="34">
        <f>$V$28/'Fixed data'!$C$7</f>
        <v>2.2322916943692201E-3</v>
      </c>
      <c r="BA47" s="34">
        <f>$V$28/'Fixed data'!$C$7</f>
        <v>2.2322916943692201E-3</v>
      </c>
      <c r="BB47" s="34">
        <f>$V$28/'Fixed data'!$C$7</f>
        <v>2.2322916943692201E-3</v>
      </c>
      <c r="BC47" s="34">
        <f>$V$28/'Fixed data'!$C$7</f>
        <v>2.2322916943692201E-3</v>
      </c>
      <c r="BD47" s="34">
        <f>$V$28/'Fixed data'!$C$7</f>
        <v>2.2322916943692201E-3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2.2322916943692201E-3</v>
      </c>
      <c r="Y48" s="34">
        <f>$W$28/'Fixed data'!$C$7</f>
        <v>2.2322916943692201E-3</v>
      </c>
      <c r="Z48" s="34">
        <f>$W$28/'Fixed data'!$C$7</f>
        <v>2.2322916943692201E-3</v>
      </c>
      <c r="AA48" s="34">
        <f>$W$28/'Fixed data'!$C$7</f>
        <v>2.2322916943692201E-3</v>
      </c>
      <c r="AB48" s="34">
        <f>$W$28/'Fixed data'!$C$7</f>
        <v>2.2322916943692201E-3</v>
      </c>
      <c r="AC48" s="34">
        <f>$W$28/'Fixed data'!$C$7</f>
        <v>2.2322916943692201E-3</v>
      </c>
      <c r="AD48" s="34">
        <f>$W$28/'Fixed data'!$C$7</f>
        <v>2.2322916943692201E-3</v>
      </c>
      <c r="AE48" s="34">
        <f>$W$28/'Fixed data'!$C$7</f>
        <v>2.2322916943692201E-3</v>
      </c>
      <c r="AF48" s="34">
        <f>$W$28/'Fixed data'!$C$7</f>
        <v>2.2322916943692201E-3</v>
      </c>
      <c r="AG48" s="34">
        <f>$W$28/'Fixed data'!$C$7</f>
        <v>2.2322916943692201E-3</v>
      </c>
      <c r="AH48" s="34">
        <f>$W$28/'Fixed data'!$C$7</f>
        <v>2.2322916943692201E-3</v>
      </c>
      <c r="AI48" s="34">
        <f>$W$28/'Fixed data'!$C$7</f>
        <v>2.2322916943692201E-3</v>
      </c>
      <c r="AJ48" s="34">
        <f>$W$28/'Fixed data'!$C$7</f>
        <v>2.2322916943692201E-3</v>
      </c>
      <c r="AK48" s="34">
        <f>$W$28/'Fixed data'!$C$7</f>
        <v>2.2322916943692201E-3</v>
      </c>
      <c r="AL48" s="34">
        <f>$W$28/'Fixed data'!$C$7</f>
        <v>2.2322916943692201E-3</v>
      </c>
      <c r="AM48" s="34">
        <f>$W$28/'Fixed data'!$C$7</f>
        <v>2.2322916943692201E-3</v>
      </c>
      <c r="AN48" s="34">
        <f>$W$28/'Fixed data'!$C$7</f>
        <v>2.2322916943692201E-3</v>
      </c>
      <c r="AO48" s="34">
        <f>$W$28/'Fixed data'!$C$7</f>
        <v>2.2322916943692201E-3</v>
      </c>
      <c r="AP48" s="34">
        <f>$W$28/'Fixed data'!$C$7</f>
        <v>2.2322916943692201E-3</v>
      </c>
      <c r="AQ48" s="34">
        <f>$W$28/'Fixed data'!$C$7</f>
        <v>2.2322916943692201E-3</v>
      </c>
      <c r="AR48" s="34">
        <f>$W$28/'Fixed data'!$C$7</f>
        <v>2.2322916943692201E-3</v>
      </c>
      <c r="AS48" s="34">
        <f>$W$28/'Fixed data'!$C$7</f>
        <v>2.2322916943692201E-3</v>
      </c>
      <c r="AT48" s="34">
        <f>$W$28/'Fixed data'!$C$7</f>
        <v>2.2322916943692201E-3</v>
      </c>
      <c r="AU48" s="34">
        <f>$W$28/'Fixed data'!$C$7</f>
        <v>2.2322916943692201E-3</v>
      </c>
      <c r="AV48" s="34">
        <f>$W$28/'Fixed data'!$C$7</f>
        <v>2.2322916943692201E-3</v>
      </c>
      <c r="AW48" s="34">
        <f>$W$28/'Fixed data'!$C$7</f>
        <v>2.2322916943692201E-3</v>
      </c>
      <c r="AX48" s="34">
        <f>$W$28/'Fixed data'!$C$7</f>
        <v>2.2322916943692201E-3</v>
      </c>
      <c r="AY48" s="34">
        <f>$W$28/'Fixed data'!$C$7</f>
        <v>2.2322916943692201E-3</v>
      </c>
      <c r="AZ48" s="34">
        <f>$W$28/'Fixed data'!$C$7</f>
        <v>2.2322916943692201E-3</v>
      </c>
      <c r="BA48" s="34">
        <f>$W$28/'Fixed data'!$C$7</f>
        <v>2.2322916943692201E-3</v>
      </c>
      <c r="BB48" s="34">
        <f>$W$28/'Fixed data'!$C$7</f>
        <v>2.2322916943692201E-3</v>
      </c>
      <c r="BC48" s="34">
        <f>$W$28/'Fixed data'!$C$7</f>
        <v>2.2322916943692201E-3</v>
      </c>
      <c r="BD48" s="34">
        <f>$W$28/'Fixed data'!$C$7</f>
        <v>2.2322916943692201E-3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2.2322916943692201E-3</v>
      </c>
      <c r="Z49" s="34">
        <f>$X$28/'Fixed data'!$C$7</f>
        <v>2.2322916943692201E-3</v>
      </c>
      <c r="AA49" s="34">
        <f>$X$28/'Fixed data'!$C$7</f>
        <v>2.2322916943692201E-3</v>
      </c>
      <c r="AB49" s="34">
        <f>$X$28/'Fixed data'!$C$7</f>
        <v>2.2322916943692201E-3</v>
      </c>
      <c r="AC49" s="34">
        <f>$X$28/'Fixed data'!$C$7</f>
        <v>2.2322916943692201E-3</v>
      </c>
      <c r="AD49" s="34">
        <f>$X$28/'Fixed data'!$C$7</f>
        <v>2.2322916943692201E-3</v>
      </c>
      <c r="AE49" s="34">
        <f>$X$28/'Fixed data'!$C$7</f>
        <v>2.2322916943692201E-3</v>
      </c>
      <c r="AF49" s="34">
        <f>$X$28/'Fixed data'!$C$7</f>
        <v>2.2322916943692201E-3</v>
      </c>
      <c r="AG49" s="34">
        <f>$X$28/'Fixed data'!$C$7</f>
        <v>2.2322916943692201E-3</v>
      </c>
      <c r="AH49" s="34">
        <f>$X$28/'Fixed data'!$C$7</f>
        <v>2.2322916943692201E-3</v>
      </c>
      <c r="AI49" s="34">
        <f>$X$28/'Fixed data'!$C$7</f>
        <v>2.2322916943692201E-3</v>
      </c>
      <c r="AJ49" s="34">
        <f>$X$28/'Fixed data'!$C$7</f>
        <v>2.2322916943692201E-3</v>
      </c>
      <c r="AK49" s="34">
        <f>$X$28/'Fixed data'!$C$7</f>
        <v>2.2322916943692201E-3</v>
      </c>
      <c r="AL49" s="34">
        <f>$X$28/'Fixed data'!$C$7</f>
        <v>2.2322916943692201E-3</v>
      </c>
      <c r="AM49" s="34">
        <f>$X$28/'Fixed data'!$C$7</f>
        <v>2.2322916943692201E-3</v>
      </c>
      <c r="AN49" s="34">
        <f>$X$28/'Fixed data'!$C$7</f>
        <v>2.2322916943692201E-3</v>
      </c>
      <c r="AO49" s="34">
        <f>$X$28/'Fixed data'!$C$7</f>
        <v>2.2322916943692201E-3</v>
      </c>
      <c r="AP49" s="34">
        <f>$X$28/'Fixed data'!$C$7</f>
        <v>2.2322916943692201E-3</v>
      </c>
      <c r="AQ49" s="34">
        <f>$X$28/'Fixed data'!$C$7</f>
        <v>2.2322916943692201E-3</v>
      </c>
      <c r="AR49" s="34">
        <f>$X$28/'Fixed data'!$C$7</f>
        <v>2.2322916943692201E-3</v>
      </c>
      <c r="AS49" s="34">
        <f>$X$28/'Fixed data'!$C$7</f>
        <v>2.2322916943692201E-3</v>
      </c>
      <c r="AT49" s="34">
        <f>$X$28/'Fixed data'!$C$7</f>
        <v>2.2322916943692201E-3</v>
      </c>
      <c r="AU49" s="34">
        <f>$X$28/'Fixed data'!$C$7</f>
        <v>2.2322916943692201E-3</v>
      </c>
      <c r="AV49" s="34">
        <f>$X$28/'Fixed data'!$C$7</f>
        <v>2.2322916943692201E-3</v>
      </c>
      <c r="AW49" s="34">
        <f>$X$28/'Fixed data'!$C$7</f>
        <v>2.2322916943692201E-3</v>
      </c>
      <c r="AX49" s="34">
        <f>$X$28/'Fixed data'!$C$7</f>
        <v>2.2322916943692201E-3</v>
      </c>
      <c r="AY49" s="34">
        <f>$X$28/'Fixed data'!$C$7</f>
        <v>2.2322916943692201E-3</v>
      </c>
      <c r="AZ49" s="34">
        <f>$X$28/'Fixed data'!$C$7</f>
        <v>2.2322916943692201E-3</v>
      </c>
      <c r="BA49" s="34">
        <f>$X$28/'Fixed data'!$C$7</f>
        <v>2.2322916943692201E-3</v>
      </c>
      <c r="BB49" s="34">
        <f>$X$28/'Fixed data'!$C$7</f>
        <v>2.2322916943692201E-3</v>
      </c>
      <c r="BC49" s="34">
        <f>$X$28/'Fixed data'!$C$7</f>
        <v>2.2322916943692201E-3</v>
      </c>
      <c r="BD49" s="34">
        <f>$X$28/'Fixed data'!$C$7</f>
        <v>2.2322916943692201E-3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2.2322916943692201E-3</v>
      </c>
      <c r="AA50" s="34">
        <f>$Y$28/'Fixed data'!$C$7</f>
        <v>2.2322916943692201E-3</v>
      </c>
      <c r="AB50" s="34">
        <f>$Y$28/'Fixed data'!$C$7</f>
        <v>2.2322916943692201E-3</v>
      </c>
      <c r="AC50" s="34">
        <f>$Y$28/'Fixed data'!$C$7</f>
        <v>2.2322916943692201E-3</v>
      </c>
      <c r="AD50" s="34">
        <f>$Y$28/'Fixed data'!$C$7</f>
        <v>2.2322916943692201E-3</v>
      </c>
      <c r="AE50" s="34">
        <f>$Y$28/'Fixed data'!$C$7</f>
        <v>2.2322916943692201E-3</v>
      </c>
      <c r="AF50" s="34">
        <f>$Y$28/'Fixed data'!$C$7</f>
        <v>2.2322916943692201E-3</v>
      </c>
      <c r="AG50" s="34">
        <f>$Y$28/'Fixed data'!$C$7</f>
        <v>2.2322916943692201E-3</v>
      </c>
      <c r="AH50" s="34">
        <f>$Y$28/'Fixed data'!$C$7</f>
        <v>2.2322916943692201E-3</v>
      </c>
      <c r="AI50" s="34">
        <f>$Y$28/'Fixed data'!$C$7</f>
        <v>2.2322916943692201E-3</v>
      </c>
      <c r="AJ50" s="34">
        <f>$Y$28/'Fixed data'!$C$7</f>
        <v>2.2322916943692201E-3</v>
      </c>
      <c r="AK50" s="34">
        <f>$Y$28/'Fixed data'!$C$7</f>
        <v>2.2322916943692201E-3</v>
      </c>
      <c r="AL50" s="34">
        <f>$Y$28/'Fixed data'!$C$7</f>
        <v>2.2322916943692201E-3</v>
      </c>
      <c r="AM50" s="34">
        <f>$Y$28/'Fixed data'!$C$7</f>
        <v>2.2322916943692201E-3</v>
      </c>
      <c r="AN50" s="34">
        <f>$Y$28/'Fixed data'!$C$7</f>
        <v>2.2322916943692201E-3</v>
      </c>
      <c r="AO50" s="34">
        <f>$Y$28/'Fixed data'!$C$7</f>
        <v>2.2322916943692201E-3</v>
      </c>
      <c r="AP50" s="34">
        <f>$Y$28/'Fixed data'!$C$7</f>
        <v>2.2322916943692201E-3</v>
      </c>
      <c r="AQ50" s="34">
        <f>$Y$28/'Fixed data'!$C$7</f>
        <v>2.2322916943692201E-3</v>
      </c>
      <c r="AR50" s="34">
        <f>$Y$28/'Fixed data'!$C$7</f>
        <v>2.2322916943692201E-3</v>
      </c>
      <c r="AS50" s="34">
        <f>$Y$28/'Fixed data'!$C$7</f>
        <v>2.2322916943692201E-3</v>
      </c>
      <c r="AT50" s="34">
        <f>$Y$28/'Fixed data'!$C$7</f>
        <v>2.2322916943692201E-3</v>
      </c>
      <c r="AU50" s="34">
        <f>$Y$28/'Fixed data'!$C$7</f>
        <v>2.2322916943692201E-3</v>
      </c>
      <c r="AV50" s="34">
        <f>$Y$28/'Fixed data'!$C$7</f>
        <v>2.2322916943692201E-3</v>
      </c>
      <c r="AW50" s="34">
        <f>$Y$28/'Fixed data'!$C$7</f>
        <v>2.2322916943692201E-3</v>
      </c>
      <c r="AX50" s="34">
        <f>$Y$28/'Fixed data'!$C$7</f>
        <v>2.2322916943692201E-3</v>
      </c>
      <c r="AY50" s="34">
        <f>$Y$28/'Fixed data'!$C$7</f>
        <v>2.2322916943692201E-3</v>
      </c>
      <c r="AZ50" s="34">
        <f>$Y$28/'Fixed data'!$C$7</f>
        <v>2.2322916943692201E-3</v>
      </c>
      <c r="BA50" s="34">
        <f>$Y$28/'Fixed data'!$C$7</f>
        <v>2.2322916943692201E-3</v>
      </c>
      <c r="BB50" s="34">
        <f>$Y$28/'Fixed data'!$C$7</f>
        <v>2.2322916943692201E-3</v>
      </c>
      <c r="BC50" s="34">
        <f>$Y$28/'Fixed data'!$C$7</f>
        <v>2.2322916943692201E-3</v>
      </c>
      <c r="BD50" s="34">
        <f>$Y$28/'Fixed data'!$C$7</f>
        <v>2.2322916943692201E-3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2.2322916943692201E-3</v>
      </c>
      <c r="AB51" s="34">
        <f>$Z$28/'Fixed data'!$C$7</f>
        <v>2.2322916943692201E-3</v>
      </c>
      <c r="AC51" s="34">
        <f>$Z$28/'Fixed data'!$C$7</f>
        <v>2.2322916943692201E-3</v>
      </c>
      <c r="AD51" s="34">
        <f>$Z$28/'Fixed data'!$C$7</f>
        <v>2.2322916943692201E-3</v>
      </c>
      <c r="AE51" s="34">
        <f>$Z$28/'Fixed data'!$C$7</f>
        <v>2.2322916943692201E-3</v>
      </c>
      <c r="AF51" s="34">
        <f>$Z$28/'Fixed data'!$C$7</f>
        <v>2.2322916943692201E-3</v>
      </c>
      <c r="AG51" s="34">
        <f>$Z$28/'Fixed data'!$C$7</f>
        <v>2.2322916943692201E-3</v>
      </c>
      <c r="AH51" s="34">
        <f>$Z$28/'Fixed data'!$C$7</f>
        <v>2.2322916943692201E-3</v>
      </c>
      <c r="AI51" s="34">
        <f>$Z$28/'Fixed data'!$C$7</f>
        <v>2.2322916943692201E-3</v>
      </c>
      <c r="AJ51" s="34">
        <f>$Z$28/'Fixed data'!$C$7</f>
        <v>2.2322916943692201E-3</v>
      </c>
      <c r="AK51" s="34">
        <f>$Z$28/'Fixed data'!$C$7</f>
        <v>2.2322916943692201E-3</v>
      </c>
      <c r="AL51" s="34">
        <f>$Z$28/'Fixed data'!$C$7</f>
        <v>2.2322916943692201E-3</v>
      </c>
      <c r="AM51" s="34">
        <f>$Z$28/'Fixed data'!$C$7</f>
        <v>2.2322916943692201E-3</v>
      </c>
      <c r="AN51" s="34">
        <f>$Z$28/'Fixed data'!$C$7</f>
        <v>2.2322916943692201E-3</v>
      </c>
      <c r="AO51" s="34">
        <f>$Z$28/'Fixed data'!$C$7</f>
        <v>2.2322916943692201E-3</v>
      </c>
      <c r="AP51" s="34">
        <f>$Z$28/'Fixed data'!$C$7</f>
        <v>2.2322916943692201E-3</v>
      </c>
      <c r="AQ51" s="34">
        <f>$Z$28/'Fixed data'!$C$7</f>
        <v>2.2322916943692201E-3</v>
      </c>
      <c r="AR51" s="34">
        <f>$Z$28/'Fixed data'!$C$7</f>
        <v>2.2322916943692201E-3</v>
      </c>
      <c r="AS51" s="34">
        <f>$Z$28/'Fixed data'!$C$7</f>
        <v>2.2322916943692201E-3</v>
      </c>
      <c r="AT51" s="34">
        <f>$Z$28/'Fixed data'!$C$7</f>
        <v>2.2322916943692201E-3</v>
      </c>
      <c r="AU51" s="34">
        <f>$Z$28/'Fixed data'!$C$7</f>
        <v>2.2322916943692201E-3</v>
      </c>
      <c r="AV51" s="34">
        <f>$Z$28/'Fixed data'!$C$7</f>
        <v>2.2322916943692201E-3</v>
      </c>
      <c r="AW51" s="34">
        <f>$Z$28/'Fixed data'!$C$7</f>
        <v>2.2322916943692201E-3</v>
      </c>
      <c r="AX51" s="34">
        <f>$Z$28/'Fixed data'!$C$7</f>
        <v>2.2322916943692201E-3</v>
      </c>
      <c r="AY51" s="34">
        <f>$Z$28/'Fixed data'!$C$7</f>
        <v>2.2322916943692201E-3</v>
      </c>
      <c r="AZ51" s="34">
        <f>$Z$28/'Fixed data'!$C$7</f>
        <v>2.2322916943692201E-3</v>
      </c>
      <c r="BA51" s="34">
        <f>$Z$28/'Fixed data'!$C$7</f>
        <v>2.2322916943692201E-3</v>
      </c>
      <c r="BB51" s="34">
        <f>$Z$28/'Fixed data'!$C$7</f>
        <v>2.2322916943692201E-3</v>
      </c>
      <c r="BC51" s="34">
        <f>$Z$28/'Fixed data'!$C$7</f>
        <v>2.2322916943692201E-3</v>
      </c>
      <c r="BD51" s="34">
        <f>$Z$28/'Fixed data'!$C$7</f>
        <v>2.2322916943692201E-3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2.2322916943692201E-3</v>
      </c>
      <c r="AC52" s="34">
        <f>$AA$28/'Fixed data'!$C$7</f>
        <v>2.2322916943692201E-3</v>
      </c>
      <c r="AD52" s="34">
        <f>$AA$28/'Fixed data'!$C$7</f>
        <v>2.2322916943692201E-3</v>
      </c>
      <c r="AE52" s="34">
        <f>$AA$28/'Fixed data'!$C$7</f>
        <v>2.2322916943692201E-3</v>
      </c>
      <c r="AF52" s="34">
        <f>$AA$28/'Fixed data'!$C$7</f>
        <v>2.2322916943692201E-3</v>
      </c>
      <c r="AG52" s="34">
        <f>$AA$28/'Fixed data'!$C$7</f>
        <v>2.2322916943692201E-3</v>
      </c>
      <c r="AH52" s="34">
        <f>$AA$28/'Fixed data'!$C$7</f>
        <v>2.2322916943692201E-3</v>
      </c>
      <c r="AI52" s="34">
        <f>$AA$28/'Fixed data'!$C$7</f>
        <v>2.2322916943692201E-3</v>
      </c>
      <c r="AJ52" s="34">
        <f>$AA$28/'Fixed data'!$C$7</f>
        <v>2.2322916943692201E-3</v>
      </c>
      <c r="AK52" s="34">
        <f>$AA$28/'Fixed data'!$C$7</f>
        <v>2.2322916943692201E-3</v>
      </c>
      <c r="AL52" s="34">
        <f>$AA$28/'Fixed data'!$C$7</f>
        <v>2.2322916943692201E-3</v>
      </c>
      <c r="AM52" s="34">
        <f>$AA$28/'Fixed data'!$C$7</f>
        <v>2.2322916943692201E-3</v>
      </c>
      <c r="AN52" s="34">
        <f>$AA$28/'Fixed data'!$C$7</f>
        <v>2.2322916943692201E-3</v>
      </c>
      <c r="AO52" s="34">
        <f>$AA$28/'Fixed data'!$C$7</f>
        <v>2.2322916943692201E-3</v>
      </c>
      <c r="AP52" s="34">
        <f>$AA$28/'Fixed data'!$C$7</f>
        <v>2.2322916943692201E-3</v>
      </c>
      <c r="AQ52" s="34">
        <f>$AA$28/'Fixed data'!$C$7</f>
        <v>2.2322916943692201E-3</v>
      </c>
      <c r="AR52" s="34">
        <f>$AA$28/'Fixed data'!$C$7</f>
        <v>2.2322916943692201E-3</v>
      </c>
      <c r="AS52" s="34">
        <f>$AA$28/'Fixed data'!$C$7</f>
        <v>2.2322916943692201E-3</v>
      </c>
      <c r="AT52" s="34">
        <f>$AA$28/'Fixed data'!$C$7</f>
        <v>2.2322916943692201E-3</v>
      </c>
      <c r="AU52" s="34">
        <f>$AA$28/'Fixed data'!$C$7</f>
        <v>2.2322916943692201E-3</v>
      </c>
      <c r="AV52" s="34">
        <f>$AA$28/'Fixed data'!$C$7</f>
        <v>2.2322916943692201E-3</v>
      </c>
      <c r="AW52" s="34">
        <f>$AA$28/'Fixed data'!$C$7</f>
        <v>2.2322916943692201E-3</v>
      </c>
      <c r="AX52" s="34">
        <f>$AA$28/'Fixed data'!$C$7</f>
        <v>2.2322916943692201E-3</v>
      </c>
      <c r="AY52" s="34">
        <f>$AA$28/'Fixed data'!$C$7</f>
        <v>2.2322916943692201E-3</v>
      </c>
      <c r="AZ52" s="34">
        <f>$AA$28/'Fixed data'!$C$7</f>
        <v>2.2322916943692201E-3</v>
      </c>
      <c r="BA52" s="34">
        <f>$AA$28/'Fixed data'!$C$7</f>
        <v>2.2322916943692201E-3</v>
      </c>
      <c r="BB52" s="34">
        <f>$AA$28/'Fixed data'!$C$7</f>
        <v>2.2322916943692201E-3</v>
      </c>
      <c r="BC52" s="34">
        <f>$AA$28/'Fixed data'!$C$7</f>
        <v>2.2322916943692201E-3</v>
      </c>
      <c r="BD52" s="34">
        <f>$AA$28/'Fixed data'!$C$7</f>
        <v>2.2322916943692201E-3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2.2322916943692201E-3</v>
      </c>
      <c r="AD53" s="34">
        <f>$AB$28/'Fixed data'!$C$7</f>
        <v>2.2322916943692201E-3</v>
      </c>
      <c r="AE53" s="34">
        <f>$AB$28/'Fixed data'!$C$7</f>
        <v>2.2322916943692201E-3</v>
      </c>
      <c r="AF53" s="34">
        <f>$AB$28/'Fixed data'!$C$7</f>
        <v>2.2322916943692201E-3</v>
      </c>
      <c r="AG53" s="34">
        <f>$AB$28/'Fixed data'!$C$7</f>
        <v>2.2322916943692201E-3</v>
      </c>
      <c r="AH53" s="34">
        <f>$AB$28/'Fixed data'!$C$7</f>
        <v>2.2322916943692201E-3</v>
      </c>
      <c r="AI53" s="34">
        <f>$AB$28/'Fixed data'!$C$7</f>
        <v>2.2322916943692201E-3</v>
      </c>
      <c r="AJ53" s="34">
        <f>$AB$28/'Fixed data'!$C$7</f>
        <v>2.2322916943692201E-3</v>
      </c>
      <c r="AK53" s="34">
        <f>$AB$28/'Fixed data'!$C$7</f>
        <v>2.2322916943692201E-3</v>
      </c>
      <c r="AL53" s="34">
        <f>$AB$28/'Fixed data'!$C$7</f>
        <v>2.2322916943692201E-3</v>
      </c>
      <c r="AM53" s="34">
        <f>$AB$28/'Fixed data'!$C$7</f>
        <v>2.2322916943692201E-3</v>
      </c>
      <c r="AN53" s="34">
        <f>$AB$28/'Fixed data'!$C$7</f>
        <v>2.2322916943692201E-3</v>
      </c>
      <c r="AO53" s="34">
        <f>$AB$28/'Fixed data'!$C$7</f>
        <v>2.2322916943692201E-3</v>
      </c>
      <c r="AP53" s="34">
        <f>$AB$28/'Fixed data'!$C$7</f>
        <v>2.2322916943692201E-3</v>
      </c>
      <c r="AQ53" s="34">
        <f>$AB$28/'Fixed data'!$C$7</f>
        <v>2.2322916943692201E-3</v>
      </c>
      <c r="AR53" s="34">
        <f>$AB$28/'Fixed data'!$C$7</f>
        <v>2.2322916943692201E-3</v>
      </c>
      <c r="AS53" s="34">
        <f>$AB$28/'Fixed data'!$C$7</f>
        <v>2.2322916943692201E-3</v>
      </c>
      <c r="AT53" s="34">
        <f>$AB$28/'Fixed data'!$C$7</f>
        <v>2.2322916943692201E-3</v>
      </c>
      <c r="AU53" s="34">
        <f>$AB$28/'Fixed data'!$C$7</f>
        <v>2.2322916943692201E-3</v>
      </c>
      <c r="AV53" s="34">
        <f>$AB$28/'Fixed data'!$C$7</f>
        <v>2.2322916943692201E-3</v>
      </c>
      <c r="AW53" s="34">
        <f>$AB$28/'Fixed data'!$C$7</f>
        <v>2.2322916943692201E-3</v>
      </c>
      <c r="AX53" s="34">
        <f>$AB$28/'Fixed data'!$C$7</f>
        <v>2.2322916943692201E-3</v>
      </c>
      <c r="AY53" s="34">
        <f>$AB$28/'Fixed data'!$C$7</f>
        <v>2.2322916943692201E-3</v>
      </c>
      <c r="AZ53" s="34">
        <f>$AB$28/'Fixed data'!$C$7</f>
        <v>2.2322916943692201E-3</v>
      </c>
      <c r="BA53" s="34">
        <f>$AB$28/'Fixed data'!$C$7</f>
        <v>2.2322916943692201E-3</v>
      </c>
      <c r="BB53" s="34">
        <f>$AB$28/'Fixed data'!$C$7</f>
        <v>2.2322916943692201E-3</v>
      </c>
      <c r="BC53" s="34">
        <f>$AB$28/'Fixed data'!$C$7</f>
        <v>2.2322916943692201E-3</v>
      </c>
      <c r="BD53" s="34">
        <f>$AB$28/'Fixed data'!$C$7</f>
        <v>2.2322916943692201E-3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2.2322916943692201E-3</v>
      </c>
      <c r="AE54" s="34">
        <f>$AC$28/'Fixed data'!$C$7</f>
        <v>2.2322916943692201E-3</v>
      </c>
      <c r="AF54" s="34">
        <f>$AC$28/'Fixed data'!$C$7</f>
        <v>2.2322916943692201E-3</v>
      </c>
      <c r="AG54" s="34">
        <f>$AC$28/'Fixed data'!$C$7</f>
        <v>2.2322916943692201E-3</v>
      </c>
      <c r="AH54" s="34">
        <f>$AC$28/'Fixed data'!$C$7</f>
        <v>2.2322916943692201E-3</v>
      </c>
      <c r="AI54" s="34">
        <f>$AC$28/'Fixed data'!$C$7</f>
        <v>2.2322916943692201E-3</v>
      </c>
      <c r="AJ54" s="34">
        <f>$AC$28/'Fixed data'!$C$7</f>
        <v>2.2322916943692201E-3</v>
      </c>
      <c r="AK54" s="34">
        <f>$AC$28/'Fixed data'!$C$7</f>
        <v>2.2322916943692201E-3</v>
      </c>
      <c r="AL54" s="34">
        <f>$AC$28/'Fixed data'!$C$7</f>
        <v>2.2322916943692201E-3</v>
      </c>
      <c r="AM54" s="34">
        <f>$AC$28/'Fixed data'!$C$7</f>
        <v>2.2322916943692201E-3</v>
      </c>
      <c r="AN54" s="34">
        <f>$AC$28/'Fixed data'!$C$7</f>
        <v>2.2322916943692201E-3</v>
      </c>
      <c r="AO54" s="34">
        <f>$AC$28/'Fixed data'!$C$7</f>
        <v>2.2322916943692201E-3</v>
      </c>
      <c r="AP54" s="34">
        <f>$AC$28/'Fixed data'!$C$7</f>
        <v>2.2322916943692201E-3</v>
      </c>
      <c r="AQ54" s="34">
        <f>$AC$28/'Fixed data'!$C$7</f>
        <v>2.2322916943692201E-3</v>
      </c>
      <c r="AR54" s="34">
        <f>$AC$28/'Fixed data'!$C$7</f>
        <v>2.2322916943692201E-3</v>
      </c>
      <c r="AS54" s="34">
        <f>$AC$28/'Fixed data'!$C$7</f>
        <v>2.2322916943692201E-3</v>
      </c>
      <c r="AT54" s="34">
        <f>$AC$28/'Fixed data'!$C$7</f>
        <v>2.2322916943692201E-3</v>
      </c>
      <c r="AU54" s="34">
        <f>$AC$28/'Fixed data'!$C$7</f>
        <v>2.2322916943692201E-3</v>
      </c>
      <c r="AV54" s="34">
        <f>$AC$28/'Fixed data'!$C$7</f>
        <v>2.2322916943692201E-3</v>
      </c>
      <c r="AW54" s="34">
        <f>$AC$28/'Fixed data'!$C$7</f>
        <v>2.2322916943692201E-3</v>
      </c>
      <c r="AX54" s="34">
        <f>$AC$28/'Fixed data'!$C$7</f>
        <v>2.2322916943692201E-3</v>
      </c>
      <c r="AY54" s="34">
        <f>$AC$28/'Fixed data'!$C$7</f>
        <v>2.2322916943692201E-3</v>
      </c>
      <c r="AZ54" s="34">
        <f>$AC$28/'Fixed data'!$C$7</f>
        <v>2.2322916943692201E-3</v>
      </c>
      <c r="BA54" s="34">
        <f>$AC$28/'Fixed data'!$C$7</f>
        <v>2.2322916943692201E-3</v>
      </c>
      <c r="BB54" s="34">
        <f>$AC$28/'Fixed data'!$C$7</f>
        <v>2.2322916943692201E-3</v>
      </c>
      <c r="BC54" s="34">
        <f>$AC$28/'Fixed data'!$C$7</f>
        <v>2.2322916943692201E-3</v>
      </c>
      <c r="BD54" s="34">
        <f>$AC$28/'Fixed data'!$C$7</f>
        <v>2.2322916943692201E-3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2.2322916943692201E-3</v>
      </c>
      <c r="AF55" s="34">
        <f>$AD$28/'Fixed data'!$C$7</f>
        <v>2.2322916943692201E-3</v>
      </c>
      <c r="AG55" s="34">
        <f>$AD$28/'Fixed data'!$C$7</f>
        <v>2.2322916943692201E-3</v>
      </c>
      <c r="AH55" s="34">
        <f>$AD$28/'Fixed data'!$C$7</f>
        <v>2.2322916943692201E-3</v>
      </c>
      <c r="AI55" s="34">
        <f>$AD$28/'Fixed data'!$C$7</f>
        <v>2.2322916943692201E-3</v>
      </c>
      <c r="AJ55" s="34">
        <f>$AD$28/'Fixed data'!$C$7</f>
        <v>2.2322916943692201E-3</v>
      </c>
      <c r="AK55" s="34">
        <f>$AD$28/'Fixed data'!$C$7</f>
        <v>2.2322916943692201E-3</v>
      </c>
      <c r="AL55" s="34">
        <f>$AD$28/'Fixed data'!$C$7</f>
        <v>2.2322916943692201E-3</v>
      </c>
      <c r="AM55" s="34">
        <f>$AD$28/'Fixed data'!$C$7</f>
        <v>2.2322916943692201E-3</v>
      </c>
      <c r="AN55" s="34">
        <f>$AD$28/'Fixed data'!$C$7</f>
        <v>2.2322916943692201E-3</v>
      </c>
      <c r="AO55" s="34">
        <f>$AD$28/'Fixed data'!$C$7</f>
        <v>2.2322916943692201E-3</v>
      </c>
      <c r="AP55" s="34">
        <f>$AD$28/'Fixed data'!$C$7</f>
        <v>2.2322916943692201E-3</v>
      </c>
      <c r="AQ55" s="34">
        <f>$AD$28/'Fixed data'!$C$7</f>
        <v>2.2322916943692201E-3</v>
      </c>
      <c r="AR55" s="34">
        <f>$AD$28/'Fixed data'!$C$7</f>
        <v>2.2322916943692201E-3</v>
      </c>
      <c r="AS55" s="34">
        <f>$AD$28/'Fixed data'!$C$7</f>
        <v>2.2322916943692201E-3</v>
      </c>
      <c r="AT55" s="34">
        <f>$AD$28/'Fixed data'!$C$7</f>
        <v>2.2322916943692201E-3</v>
      </c>
      <c r="AU55" s="34">
        <f>$AD$28/'Fixed data'!$C$7</f>
        <v>2.2322916943692201E-3</v>
      </c>
      <c r="AV55" s="34">
        <f>$AD$28/'Fixed data'!$C$7</f>
        <v>2.2322916943692201E-3</v>
      </c>
      <c r="AW55" s="34">
        <f>$AD$28/'Fixed data'!$C$7</f>
        <v>2.2322916943692201E-3</v>
      </c>
      <c r="AX55" s="34">
        <f>$AD$28/'Fixed data'!$C$7</f>
        <v>2.2322916943692201E-3</v>
      </c>
      <c r="AY55" s="34">
        <f>$AD$28/'Fixed data'!$C$7</f>
        <v>2.2322916943692201E-3</v>
      </c>
      <c r="AZ55" s="34">
        <f>$AD$28/'Fixed data'!$C$7</f>
        <v>2.2322916943692201E-3</v>
      </c>
      <c r="BA55" s="34">
        <f>$AD$28/'Fixed data'!$C$7</f>
        <v>2.2322916943692201E-3</v>
      </c>
      <c r="BB55" s="34">
        <f>$AD$28/'Fixed data'!$C$7</f>
        <v>2.2322916943692201E-3</v>
      </c>
      <c r="BC55" s="34">
        <f>$AD$28/'Fixed data'!$C$7</f>
        <v>2.2322916943692201E-3</v>
      </c>
      <c r="BD55" s="34">
        <f>$AD$28/'Fixed data'!$C$7</f>
        <v>2.2322916943692201E-3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2.2322916943692201E-3</v>
      </c>
      <c r="AG56" s="34">
        <f>$AE$28/'Fixed data'!$C$7</f>
        <v>2.2322916943692201E-3</v>
      </c>
      <c r="AH56" s="34">
        <f>$AE$28/'Fixed data'!$C$7</f>
        <v>2.2322916943692201E-3</v>
      </c>
      <c r="AI56" s="34">
        <f>$AE$28/'Fixed data'!$C$7</f>
        <v>2.2322916943692201E-3</v>
      </c>
      <c r="AJ56" s="34">
        <f>$AE$28/'Fixed data'!$C$7</f>
        <v>2.2322916943692201E-3</v>
      </c>
      <c r="AK56" s="34">
        <f>$AE$28/'Fixed data'!$C$7</f>
        <v>2.2322916943692201E-3</v>
      </c>
      <c r="AL56" s="34">
        <f>$AE$28/'Fixed data'!$C$7</f>
        <v>2.2322916943692201E-3</v>
      </c>
      <c r="AM56" s="34">
        <f>$AE$28/'Fixed data'!$C$7</f>
        <v>2.2322916943692201E-3</v>
      </c>
      <c r="AN56" s="34">
        <f>$AE$28/'Fixed data'!$C$7</f>
        <v>2.2322916943692201E-3</v>
      </c>
      <c r="AO56" s="34">
        <f>$AE$28/'Fixed data'!$C$7</f>
        <v>2.2322916943692201E-3</v>
      </c>
      <c r="AP56" s="34">
        <f>$AE$28/'Fixed data'!$C$7</f>
        <v>2.2322916943692201E-3</v>
      </c>
      <c r="AQ56" s="34">
        <f>$AE$28/'Fixed data'!$C$7</f>
        <v>2.2322916943692201E-3</v>
      </c>
      <c r="AR56" s="34">
        <f>$AE$28/'Fixed data'!$C$7</f>
        <v>2.2322916943692201E-3</v>
      </c>
      <c r="AS56" s="34">
        <f>$AE$28/'Fixed data'!$C$7</f>
        <v>2.2322916943692201E-3</v>
      </c>
      <c r="AT56" s="34">
        <f>$AE$28/'Fixed data'!$C$7</f>
        <v>2.2322916943692201E-3</v>
      </c>
      <c r="AU56" s="34">
        <f>$AE$28/'Fixed data'!$C$7</f>
        <v>2.2322916943692201E-3</v>
      </c>
      <c r="AV56" s="34">
        <f>$AE$28/'Fixed data'!$C$7</f>
        <v>2.2322916943692201E-3</v>
      </c>
      <c r="AW56" s="34">
        <f>$AE$28/'Fixed data'!$C$7</f>
        <v>2.2322916943692201E-3</v>
      </c>
      <c r="AX56" s="34">
        <f>$AE$28/'Fixed data'!$C$7</f>
        <v>2.2322916943692201E-3</v>
      </c>
      <c r="AY56" s="34">
        <f>$AE$28/'Fixed data'!$C$7</f>
        <v>2.2322916943692201E-3</v>
      </c>
      <c r="AZ56" s="34">
        <f>$AE$28/'Fixed data'!$C$7</f>
        <v>2.2322916943692201E-3</v>
      </c>
      <c r="BA56" s="34">
        <f>$AE$28/'Fixed data'!$C$7</f>
        <v>2.2322916943692201E-3</v>
      </c>
      <c r="BB56" s="34">
        <f>$AE$28/'Fixed data'!$C$7</f>
        <v>2.2322916943692201E-3</v>
      </c>
      <c r="BC56" s="34">
        <f>$AE$28/'Fixed data'!$C$7</f>
        <v>2.2322916943692201E-3</v>
      </c>
      <c r="BD56" s="34">
        <f>$AE$28/'Fixed data'!$C$7</f>
        <v>2.2322916943692201E-3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2.2322916943692201E-3</v>
      </c>
      <c r="AH57" s="34">
        <f>$AF$28/'Fixed data'!$C$7</f>
        <v>2.2322916943692201E-3</v>
      </c>
      <c r="AI57" s="34">
        <f>$AF$28/'Fixed data'!$C$7</f>
        <v>2.2322916943692201E-3</v>
      </c>
      <c r="AJ57" s="34">
        <f>$AF$28/'Fixed data'!$C$7</f>
        <v>2.2322916943692201E-3</v>
      </c>
      <c r="AK57" s="34">
        <f>$AF$28/'Fixed data'!$C$7</f>
        <v>2.2322916943692201E-3</v>
      </c>
      <c r="AL57" s="34">
        <f>$AF$28/'Fixed data'!$C$7</f>
        <v>2.2322916943692201E-3</v>
      </c>
      <c r="AM57" s="34">
        <f>$AF$28/'Fixed data'!$C$7</f>
        <v>2.2322916943692201E-3</v>
      </c>
      <c r="AN57" s="34">
        <f>$AF$28/'Fixed data'!$C$7</f>
        <v>2.2322916943692201E-3</v>
      </c>
      <c r="AO57" s="34">
        <f>$AF$28/'Fixed data'!$C$7</f>
        <v>2.2322916943692201E-3</v>
      </c>
      <c r="AP57" s="34">
        <f>$AF$28/'Fixed data'!$C$7</f>
        <v>2.2322916943692201E-3</v>
      </c>
      <c r="AQ57" s="34">
        <f>$AF$28/'Fixed data'!$C$7</f>
        <v>2.2322916943692201E-3</v>
      </c>
      <c r="AR57" s="34">
        <f>$AF$28/'Fixed data'!$C$7</f>
        <v>2.2322916943692201E-3</v>
      </c>
      <c r="AS57" s="34">
        <f>$AF$28/'Fixed data'!$C$7</f>
        <v>2.2322916943692201E-3</v>
      </c>
      <c r="AT57" s="34">
        <f>$AF$28/'Fixed data'!$C$7</f>
        <v>2.2322916943692201E-3</v>
      </c>
      <c r="AU57" s="34">
        <f>$AF$28/'Fixed data'!$C$7</f>
        <v>2.2322916943692201E-3</v>
      </c>
      <c r="AV57" s="34">
        <f>$AF$28/'Fixed data'!$C$7</f>
        <v>2.2322916943692201E-3</v>
      </c>
      <c r="AW57" s="34">
        <f>$AF$28/'Fixed data'!$C$7</f>
        <v>2.2322916943692201E-3</v>
      </c>
      <c r="AX57" s="34">
        <f>$AF$28/'Fixed data'!$C$7</f>
        <v>2.2322916943692201E-3</v>
      </c>
      <c r="AY57" s="34">
        <f>$AF$28/'Fixed data'!$C$7</f>
        <v>2.2322916943692201E-3</v>
      </c>
      <c r="AZ57" s="34">
        <f>$AF$28/'Fixed data'!$C$7</f>
        <v>2.2322916943692201E-3</v>
      </c>
      <c r="BA57" s="34">
        <f>$AF$28/'Fixed data'!$C$7</f>
        <v>2.2322916943692201E-3</v>
      </c>
      <c r="BB57" s="34">
        <f>$AF$28/'Fixed data'!$C$7</f>
        <v>2.2322916943692201E-3</v>
      </c>
      <c r="BC57" s="34">
        <f>$AF$28/'Fixed data'!$C$7</f>
        <v>2.2322916943692201E-3</v>
      </c>
      <c r="BD57" s="34">
        <f>$AF$28/'Fixed data'!$C$7</f>
        <v>2.2322916943692201E-3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2.2322916943692201E-3</v>
      </c>
      <c r="AI58" s="34">
        <f>$AG$28/'Fixed data'!$C$7</f>
        <v>2.2322916943692201E-3</v>
      </c>
      <c r="AJ58" s="34">
        <f>$AG$28/'Fixed data'!$C$7</f>
        <v>2.2322916943692201E-3</v>
      </c>
      <c r="AK58" s="34">
        <f>$AG$28/'Fixed data'!$C$7</f>
        <v>2.2322916943692201E-3</v>
      </c>
      <c r="AL58" s="34">
        <f>$AG$28/'Fixed data'!$C$7</f>
        <v>2.2322916943692201E-3</v>
      </c>
      <c r="AM58" s="34">
        <f>$AG$28/'Fixed data'!$C$7</f>
        <v>2.2322916943692201E-3</v>
      </c>
      <c r="AN58" s="34">
        <f>$AG$28/'Fixed data'!$C$7</f>
        <v>2.2322916943692201E-3</v>
      </c>
      <c r="AO58" s="34">
        <f>$AG$28/'Fixed data'!$C$7</f>
        <v>2.2322916943692201E-3</v>
      </c>
      <c r="AP58" s="34">
        <f>$AG$28/'Fixed data'!$C$7</f>
        <v>2.2322916943692201E-3</v>
      </c>
      <c r="AQ58" s="34">
        <f>$AG$28/'Fixed data'!$C$7</f>
        <v>2.2322916943692201E-3</v>
      </c>
      <c r="AR58" s="34">
        <f>$AG$28/'Fixed data'!$C$7</f>
        <v>2.2322916943692201E-3</v>
      </c>
      <c r="AS58" s="34">
        <f>$AG$28/'Fixed data'!$C$7</f>
        <v>2.2322916943692201E-3</v>
      </c>
      <c r="AT58" s="34">
        <f>$AG$28/'Fixed data'!$C$7</f>
        <v>2.2322916943692201E-3</v>
      </c>
      <c r="AU58" s="34">
        <f>$AG$28/'Fixed data'!$C$7</f>
        <v>2.2322916943692201E-3</v>
      </c>
      <c r="AV58" s="34">
        <f>$AG$28/'Fixed data'!$C$7</f>
        <v>2.2322916943692201E-3</v>
      </c>
      <c r="AW58" s="34">
        <f>$AG$28/'Fixed data'!$C$7</f>
        <v>2.2322916943692201E-3</v>
      </c>
      <c r="AX58" s="34">
        <f>$AG$28/'Fixed data'!$C$7</f>
        <v>2.2322916943692201E-3</v>
      </c>
      <c r="AY58" s="34">
        <f>$AG$28/'Fixed data'!$C$7</f>
        <v>2.2322916943692201E-3</v>
      </c>
      <c r="AZ58" s="34">
        <f>$AG$28/'Fixed data'!$C$7</f>
        <v>2.2322916943692201E-3</v>
      </c>
      <c r="BA58" s="34">
        <f>$AG$28/'Fixed data'!$C$7</f>
        <v>2.2322916943692201E-3</v>
      </c>
      <c r="BB58" s="34">
        <f>$AG$28/'Fixed data'!$C$7</f>
        <v>2.2322916943692201E-3</v>
      </c>
      <c r="BC58" s="34">
        <f>$AG$28/'Fixed data'!$C$7</f>
        <v>2.2322916943692201E-3</v>
      </c>
      <c r="BD58" s="34">
        <f>$AG$28/'Fixed data'!$C$7</f>
        <v>2.2322916943692201E-3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2.2322916943692201E-3</v>
      </c>
      <c r="AJ59" s="34">
        <f>$AH$28/'Fixed data'!$C$7</f>
        <v>2.2322916943692201E-3</v>
      </c>
      <c r="AK59" s="34">
        <f>$AH$28/'Fixed data'!$C$7</f>
        <v>2.2322916943692201E-3</v>
      </c>
      <c r="AL59" s="34">
        <f>$AH$28/'Fixed data'!$C$7</f>
        <v>2.2322916943692201E-3</v>
      </c>
      <c r="AM59" s="34">
        <f>$AH$28/'Fixed data'!$C$7</f>
        <v>2.2322916943692201E-3</v>
      </c>
      <c r="AN59" s="34">
        <f>$AH$28/'Fixed data'!$C$7</f>
        <v>2.2322916943692201E-3</v>
      </c>
      <c r="AO59" s="34">
        <f>$AH$28/'Fixed data'!$C$7</f>
        <v>2.2322916943692201E-3</v>
      </c>
      <c r="AP59" s="34">
        <f>$AH$28/'Fixed data'!$C$7</f>
        <v>2.2322916943692201E-3</v>
      </c>
      <c r="AQ59" s="34">
        <f>$AH$28/'Fixed data'!$C$7</f>
        <v>2.2322916943692201E-3</v>
      </c>
      <c r="AR59" s="34">
        <f>$AH$28/'Fixed data'!$C$7</f>
        <v>2.2322916943692201E-3</v>
      </c>
      <c r="AS59" s="34">
        <f>$AH$28/'Fixed data'!$C$7</f>
        <v>2.2322916943692201E-3</v>
      </c>
      <c r="AT59" s="34">
        <f>$AH$28/'Fixed data'!$C$7</f>
        <v>2.2322916943692201E-3</v>
      </c>
      <c r="AU59" s="34">
        <f>$AH$28/'Fixed data'!$C$7</f>
        <v>2.2322916943692201E-3</v>
      </c>
      <c r="AV59" s="34">
        <f>$AH$28/'Fixed data'!$C$7</f>
        <v>2.2322916943692201E-3</v>
      </c>
      <c r="AW59" s="34">
        <f>$AH$28/'Fixed data'!$C$7</f>
        <v>2.2322916943692201E-3</v>
      </c>
      <c r="AX59" s="34">
        <f>$AH$28/'Fixed data'!$C$7</f>
        <v>2.2322916943692201E-3</v>
      </c>
      <c r="AY59" s="34">
        <f>$AH$28/'Fixed data'!$C$7</f>
        <v>2.2322916943692201E-3</v>
      </c>
      <c r="AZ59" s="34">
        <f>$AH$28/'Fixed data'!$C$7</f>
        <v>2.2322916943692201E-3</v>
      </c>
      <c r="BA59" s="34">
        <f>$AH$28/'Fixed data'!$C$7</f>
        <v>2.2322916943692201E-3</v>
      </c>
      <c r="BB59" s="34">
        <f>$AH$28/'Fixed data'!$C$7</f>
        <v>2.2322916943692201E-3</v>
      </c>
      <c r="BC59" s="34">
        <f>$AH$28/'Fixed data'!$C$7</f>
        <v>2.2322916943692201E-3</v>
      </c>
      <c r="BD59" s="34">
        <f>$AH$28/'Fixed data'!$C$7</f>
        <v>2.2322916943692201E-3</v>
      </c>
    </row>
    <row r="60" spans="1:56" ht="16.5" collapsed="1" x14ac:dyDescent="0.35">
      <c r="A60" s="115"/>
      <c r="B60" s="9" t="s">
        <v>7</v>
      </c>
      <c r="C60" s="9" t="s">
        <v>61</v>
      </c>
      <c r="D60" s="9" t="s">
        <v>40</v>
      </c>
      <c r="E60" s="34">
        <f>SUM(E30:E59)</f>
        <v>0</v>
      </c>
      <c r="F60" s="34">
        <f t="shared" ref="F60:BD60" si="6">SUM(F30:F59)</f>
        <v>-1.3696711111111114E-2</v>
      </c>
      <c r="G60" s="34">
        <f t="shared" si="6"/>
        <v>-2.9844236725061445E-2</v>
      </c>
      <c r="H60" s="34">
        <f t="shared" si="6"/>
        <v>-4.5704706926701276E-2</v>
      </c>
      <c r="I60" s="34">
        <f t="shared" si="6"/>
        <v>-6.1270777123396902E-2</v>
      </c>
      <c r="J60" s="34">
        <f t="shared" si="6"/>
        <v>-7.6499106914095893E-2</v>
      </c>
      <c r="K60" s="34">
        <f t="shared" si="6"/>
        <v>-9.1377323484788331E-2</v>
      </c>
      <c r="L60" s="34">
        <f t="shared" si="6"/>
        <v>-0.1058618257331943</v>
      </c>
      <c r="M60" s="34">
        <f t="shared" si="6"/>
        <v>-0.11992529836785215</v>
      </c>
      <c r="N60" s="34">
        <f t="shared" si="6"/>
        <v>-0.11838927003084143</v>
      </c>
      <c r="O60" s="34">
        <f t="shared" si="6"/>
        <v>-0.11670362565562187</v>
      </c>
      <c r="P60" s="34">
        <f t="shared" si="6"/>
        <v>-0.11487028826240372</v>
      </c>
      <c r="Q60" s="34">
        <f t="shared" si="6"/>
        <v>-0.112893464007887</v>
      </c>
      <c r="R60" s="34">
        <f t="shared" si="6"/>
        <v>-0.11080466437337784</v>
      </c>
      <c r="S60" s="34">
        <f t="shared" si="6"/>
        <v>-0.1086122317410453</v>
      </c>
      <c r="T60" s="34">
        <f t="shared" si="6"/>
        <v>-0.10639748988003392</v>
      </c>
      <c r="U60" s="34">
        <f t="shared" si="6"/>
        <v>-0.10416576041914184</v>
      </c>
      <c r="V60" s="34">
        <f t="shared" si="6"/>
        <v>-0.10193346872477262</v>
      </c>
      <c r="W60" s="34">
        <f t="shared" si="6"/>
        <v>-9.970117703040339E-2</v>
      </c>
      <c r="X60" s="34">
        <f t="shared" si="6"/>
        <v>-9.7468885336034164E-2</v>
      </c>
      <c r="Y60" s="34">
        <f t="shared" si="6"/>
        <v>-9.5236593641664938E-2</v>
      </c>
      <c r="Z60" s="34">
        <f t="shared" si="6"/>
        <v>-9.3004301947295712E-2</v>
      </c>
      <c r="AA60" s="34">
        <f t="shared" si="6"/>
        <v>-9.0772010252926486E-2</v>
      </c>
      <c r="AB60" s="34">
        <f t="shared" si="6"/>
        <v>-8.8539718558557259E-2</v>
      </c>
      <c r="AC60" s="34">
        <f t="shared" si="6"/>
        <v>-8.6307426864188033E-2</v>
      </c>
      <c r="AD60" s="34">
        <f t="shared" si="6"/>
        <v>-8.4075135169818807E-2</v>
      </c>
      <c r="AE60" s="34">
        <f t="shared" si="6"/>
        <v>-8.1842843475449581E-2</v>
      </c>
      <c r="AF60" s="34">
        <f t="shared" si="6"/>
        <v>-7.9610551781080355E-2</v>
      </c>
      <c r="AG60" s="34">
        <f t="shared" si="6"/>
        <v>-7.7378260086711129E-2</v>
      </c>
      <c r="AH60" s="34">
        <f t="shared" si="6"/>
        <v>-7.5145968392341903E-2</v>
      </c>
      <c r="AI60" s="34">
        <f t="shared" si="6"/>
        <v>-7.2913676697972676E-2</v>
      </c>
      <c r="AJ60" s="34">
        <f t="shared" si="6"/>
        <v>-7.2913676697972676E-2</v>
      </c>
      <c r="AK60" s="34">
        <f t="shared" si="6"/>
        <v>-7.2913676697972676E-2</v>
      </c>
      <c r="AL60" s="34">
        <f t="shared" si="6"/>
        <v>-7.2913676697972676E-2</v>
      </c>
      <c r="AM60" s="34">
        <f t="shared" si="6"/>
        <v>-7.2913676697972676E-2</v>
      </c>
      <c r="AN60" s="34">
        <f t="shared" si="6"/>
        <v>-7.2913676697972676E-2</v>
      </c>
      <c r="AO60" s="34">
        <f t="shared" si="6"/>
        <v>-7.2913676697972676E-2</v>
      </c>
      <c r="AP60" s="34">
        <f t="shared" si="6"/>
        <v>-7.2913676697972676E-2</v>
      </c>
      <c r="AQ60" s="34">
        <f t="shared" si="6"/>
        <v>-7.2913676697972676E-2</v>
      </c>
      <c r="AR60" s="34">
        <f t="shared" si="6"/>
        <v>-7.2913676697972676E-2</v>
      </c>
      <c r="AS60" s="34">
        <f t="shared" si="6"/>
        <v>-7.2913676697972676E-2</v>
      </c>
      <c r="AT60" s="34">
        <f t="shared" si="6"/>
        <v>-7.2913676697972676E-2</v>
      </c>
      <c r="AU60" s="34">
        <f t="shared" si="6"/>
        <v>-7.2913676697972676E-2</v>
      </c>
      <c r="AV60" s="34">
        <f t="shared" si="6"/>
        <v>-7.2913676697972676E-2</v>
      </c>
      <c r="AW60" s="34">
        <f t="shared" si="6"/>
        <v>-7.2913676697972676E-2</v>
      </c>
      <c r="AX60" s="34">
        <f t="shared" si="6"/>
        <v>-7.2913676697972676E-2</v>
      </c>
      <c r="AY60" s="34">
        <f t="shared" si="6"/>
        <v>-5.921696558686157E-2</v>
      </c>
      <c r="AZ60" s="34">
        <f t="shared" si="6"/>
        <v>-4.3069439972911315E-2</v>
      </c>
      <c r="BA60" s="34">
        <f t="shared" si="6"/>
        <v>-2.7208969771271511E-2</v>
      </c>
      <c r="BB60" s="34">
        <f t="shared" si="6"/>
        <v>-1.1642899574575864E-2</v>
      </c>
      <c r="BC60" s="34">
        <f t="shared" si="6"/>
        <v>3.5854302161231286E-3</v>
      </c>
      <c r="BD60" s="34">
        <f t="shared" si="6"/>
        <v>1.8463646786815564E-2</v>
      </c>
    </row>
    <row r="61" spans="1:56" ht="17.25" hidden="1" customHeight="1" outlineLevel="1" x14ac:dyDescent="0.35">
      <c r="A61" s="115"/>
      <c r="B61" s="9" t="s">
        <v>35</v>
      </c>
      <c r="C61" s="9" t="s">
        <v>62</v>
      </c>
      <c r="D61" s="9" t="s">
        <v>40</v>
      </c>
      <c r="E61" s="34">
        <v>0</v>
      </c>
      <c r="F61" s="34">
        <f>E62</f>
        <v>-0.61635200000000012</v>
      </c>
      <c r="G61" s="34">
        <f t="shared" ref="G61:BD61" si="7">F62</f>
        <v>-1.3292939415166538</v>
      </c>
      <c r="H61" s="34">
        <f t="shared" si="7"/>
        <v>-2.0131708638653847</v>
      </c>
      <c r="I61" s="34">
        <f t="shared" si="7"/>
        <v>-2.6679393157899867</v>
      </c>
      <c r="J61" s="34">
        <f t="shared" si="7"/>
        <v>-3.2919433792480444</v>
      </c>
      <c r="K61" s="34">
        <f t="shared" si="7"/>
        <v>-3.8849640180151082</v>
      </c>
      <c r="L61" s="34">
        <f t="shared" si="7"/>
        <v>-4.4453892957085888</v>
      </c>
      <c r="M61" s="34">
        <f t="shared" si="7"/>
        <v>-4.9723837385349974</v>
      </c>
      <c r="N61" s="34">
        <f t="shared" si="7"/>
        <v>-4.7833371650016625</v>
      </c>
      <c r="O61" s="34">
        <f t="shared" si="7"/>
        <v>-4.5890938980859408</v>
      </c>
      <c r="P61" s="34">
        <f t="shared" si="7"/>
        <v>-4.389890089735502</v>
      </c>
      <c r="Q61" s="34">
        <f t="shared" si="7"/>
        <v>-4.1860627100198453</v>
      </c>
      <c r="R61" s="34">
        <f t="shared" si="7"/>
        <v>-3.9791732624590463</v>
      </c>
      <c r="S61" s="34">
        <f t="shared" si="7"/>
        <v>-3.7697091296307041</v>
      </c>
      <c r="T61" s="34">
        <f t="shared" si="7"/>
        <v>-3.5614335141441464</v>
      </c>
      <c r="U61" s="34">
        <f t="shared" si="7"/>
        <v>-3.3546081985239691</v>
      </c>
      <c r="V61" s="34">
        <f t="shared" si="7"/>
        <v>-3.1499893118582123</v>
      </c>
      <c r="W61" s="34">
        <f t="shared" si="7"/>
        <v>-2.9476027168868248</v>
      </c>
      <c r="X61" s="34">
        <f t="shared" si="7"/>
        <v>-2.7474484136098067</v>
      </c>
      <c r="Y61" s="34">
        <f t="shared" si="7"/>
        <v>-2.5495264020271575</v>
      </c>
      <c r="Z61" s="34">
        <f t="shared" si="7"/>
        <v>-2.3538366821388776</v>
      </c>
      <c r="AA61" s="34">
        <f t="shared" si="7"/>
        <v>-2.1603792539449671</v>
      </c>
      <c r="AB61" s="34">
        <f t="shared" si="7"/>
        <v>-1.9691541174454257</v>
      </c>
      <c r="AC61" s="34">
        <f t="shared" si="7"/>
        <v>-1.7801612726402536</v>
      </c>
      <c r="AD61" s="34">
        <f t="shared" si="7"/>
        <v>-1.5934007195294506</v>
      </c>
      <c r="AE61" s="34">
        <f t="shared" si="7"/>
        <v>-1.408872458113017</v>
      </c>
      <c r="AF61" s="34">
        <f t="shared" si="7"/>
        <v>-1.2265764883909525</v>
      </c>
      <c r="AG61" s="34">
        <f t="shared" si="7"/>
        <v>-1.0465128103632573</v>
      </c>
      <c r="AH61" s="34">
        <f t="shared" si="7"/>
        <v>-0.8686814240299312</v>
      </c>
      <c r="AI61" s="34">
        <f t="shared" si="7"/>
        <v>-0.69308232939097436</v>
      </c>
      <c r="AJ61" s="34">
        <f t="shared" si="7"/>
        <v>-0.51971552644638674</v>
      </c>
      <c r="AK61" s="34">
        <f t="shared" si="7"/>
        <v>-0.34634872350179913</v>
      </c>
      <c r="AL61" s="34">
        <f t="shared" si="7"/>
        <v>-0.17298192055721154</v>
      </c>
      <c r="AM61" s="34">
        <f t="shared" si="7"/>
        <v>3.8488238737605096E-4</v>
      </c>
      <c r="AN61" s="34">
        <f t="shared" si="7"/>
        <v>0.17375168533196364</v>
      </c>
      <c r="AO61" s="34">
        <f t="shared" si="7"/>
        <v>0.34711848827655123</v>
      </c>
      <c r="AP61" s="34">
        <f t="shared" si="7"/>
        <v>0.52048529122113885</v>
      </c>
      <c r="AQ61" s="34">
        <f t="shared" si="7"/>
        <v>0.69385209416572646</v>
      </c>
      <c r="AR61" s="34">
        <f t="shared" si="7"/>
        <v>0.86721889711031408</v>
      </c>
      <c r="AS61" s="34">
        <f t="shared" si="7"/>
        <v>1.0405857000549017</v>
      </c>
      <c r="AT61" s="34">
        <f t="shared" si="7"/>
        <v>1.2139525029994893</v>
      </c>
      <c r="AU61" s="34">
        <f t="shared" si="7"/>
        <v>1.3873193059440769</v>
      </c>
      <c r="AV61" s="34">
        <f t="shared" si="7"/>
        <v>1.5606861088886645</v>
      </c>
      <c r="AW61" s="34">
        <f t="shared" si="7"/>
        <v>1.7340529118332522</v>
      </c>
      <c r="AX61" s="34">
        <f t="shared" si="7"/>
        <v>1.9074197147778398</v>
      </c>
      <c r="AY61" s="34">
        <f t="shared" si="7"/>
        <v>1.9803333914758126</v>
      </c>
      <c r="AZ61" s="34">
        <f t="shared" si="7"/>
        <v>2.0395503570626743</v>
      </c>
      <c r="BA61" s="34">
        <f t="shared" si="7"/>
        <v>2.0826197970355858</v>
      </c>
      <c r="BB61" s="34">
        <f t="shared" si="7"/>
        <v>2.1098287668068574</v>
      </c>
      <c r="BC61" s="34">
        <f t="shared" si="7"/>
        <v>2.1214716663814333</v>
      </c>
      <c r="BD61" s="34">
        <f t="shared" si="7"/>
        <v>2.1178862361653099</v>
      </c>
    </row>
    <row r="62" spans="1:56" ht="16.5" hidden="1" customHeight="1" outlineLevel="1" x14ac:dyDescent="0.3">
      <c r="A62" s="115"/>
      <c r="B62" s="9" t="s">
        <v>34</v>
      </c>
      <c r="C62" s="9" t="s">
        <v>68</v>
      </c>
      <c r="D62" s="9" t="s">
        <v>40</v>
      </c>
      <c r="E62" s="34">
        <f t="shared" ref="E62:BD62" si="8">E28-E60+E61</f>
        <v>-0.61635200000000012</v>
      </c>
      <c r="F62" s="34">
        <f t="shared" si="8"/>
        <v>-1.3292939415166538</v>
      </c>
      <c r="G62" s="34">
        <f t="shared" si="8"/>
        <v>-2.0131708638653847</v>
      </c>
      <c r="H62" s="34">
        <f t="shared" si="8"/>
        <v>-2.6679393157899867</v>
      </c>
      <c r="I62" s="34">
        <f t="shared" si="8"/>
        <v>-3.2919433792480444</v>
      </c>
      <c r="J62" s="34">
        <f t="shared" si="8"/>
        <v>-3.8849640180151082</v>
      </c>
      <c r="K62" s="34">
        <f t="shared" si="8"/>
        <v>-4.4453892957085888</v>
      </c>
      <c r="L62" s="34">
        <f t="shared" si="8"/>
        <v>-4.9723837385349974</v>
      </c>
      <c r="M62" s="34">
        <f t="shared" si="8"/>
        <v>-4.7833371650016625</v>
      </c>
      <c r="N62" s="34">
        <f t="shared" si="8"/>
        <v>-4.5890938980859408</v>
      </c>
      <c r="O62" s="34">
        <f t="shared" si="8"/>
        <v>-4.389890089735502</v>
      </c>
      <c r="P62" s="34">
        <f t="shared" si="8"/>
        <v>-4.1860627100198453</v>
      </c>
      <c r="Q62" s="34">
        <f t="shared" si="8"/>
        <v>-3.9791732624590463</v>
      </c>
      <c r="R62" s="34">
        <f t="shared" si="8"/>
        <v>-3.7697091296307041</v>
      </c>
      <c r="S62" s="34">
        <f t="shared" si="8"/>
        <v>-3.5614335141441464</v>
      </c>
      <c r="T62" s="34">
        <f t="shared" si="8"/>
        <v>-3.3546081985239691</v>
      </c>
      <c r="U62" s="34">
        <f t="shared" si="8"/>
        <v>-3.1499893118582123</v>
      </c>
      <c r="V62" s="34">
        <f t="shared" si="8"/>
        <v>-2.9476027168868248</v>
      </c>
      <c r="W62" s="34">
        <f t="shared" si="8"/>
        <v>-2.7474484136098067</v>
      </c>
      <c r="X62" s="34">
        <f t="shared" si="8"/>
        <v>-2.5495264020271575</v>
      </c>
      <c r="Y62" s="34">
        <f t="shared" si="8"/>
        <v>-2.3538366821388776</v>
      </c>
      <c r="Z62" s="34">
        <f t="shared" si="8"/>
        <v>-2.1603792539449671</v>
      </c>
      <c r="AA62" s="34">
        <f t="shared" si="8"/>
        <v>-1.9691541174454257</v>
      </c>
      <c r="AB62" s="34">
        <f t="shared" si="8"/>
        <v>-1.7801612726402536</v>
      </c>
      <c r="AC62" s="34">
        <f t="shared" si="8"/>
        <v>-1.5934007195294506</v>
      </c>
      <c r="AD62" s="34">
        <f t="shared" si="8"/>
        <v>-1.408872458113017</v>
      </c>
      <c r="AE62" s="34">
        <f t="shared" si="8"/>
        <v>-1.2265764883909525</v>
      </c>
      <c r="AF62" s="34">
        <f t="shared" si="8"/>
        <v>-1.0465128103632573</v>
      </c>
      <c r="AG62" s="34">
        <f t="shared" si="8"/>
        <v>-0.8686814240299312</v>
      </c>
      <c r="AH62" s="34">
        <f t="shared" si="8"/>
        <v>-0.69308232939097436</v>
      </c>
      <c r="AI62" s="34">
        <f t="shared" si="8"/>
        <v>-0.51971552644638674</v>
      </c>
      <c r="AJ62" s="34">
        <f t="shared" si="8"/>
        <v>-0.34634872350179913</v>
      </c>
      <c r="AK62" s="34">
        <f t="shared" si="8"/>
        <v>-0.17298192055721154</v>
      </c>
      <c r="AL62" s="34">
        <f t="shared" si="8"/>
        <v>3.8488238737605096E-4</v>
      </c>
      <c r="AM62" s="34">
        <f t="shared" si="8"/>
        <v>0.17375168533196364</v>
      </c>
      <c r="AN62" s="34">
        <f t="shared" si="8"/>
        <v>0.34711848827655123</v>
      </c>
      <c r="AO62" s="34">
        <f t="shared" si="8"/>
        <v>0.52048529122113885</v>
      </c>
      <c r="AP62" s="34">
        <f t="shared" si="8"/>
        <v>0.69385209416572646</v>
      </c>
      <c r="AQ62" s="34">
        <f t="shared" si="8"/>
        <v>0.86721889711031408</v>
      </c>
      <c r="AR62" s="34">
        <f t="shared" si="8"/>
        <v>1.0405857000549017</v>
      </c>
      <c r="AS62" s="34">
        <f t="shared" si="8"/>
        <v>1.2139525029994893</v>
      </c>
      <c r="AT62" s="34">
        <f t="shared" si="8"/>
        <v>1.3873193059440769</v>
      </c>
      <c r="AU62" s="34">
        <f t="shared" si="8"/>
        <v>1.5606861088886645</v>
      </c>
      <c r="AV62" s="34">
        <f t="shared" si="8"/>
        <v>1.7340529118332522</v>
      </c>
      <c r="AW62" s="34">
        <f t="shared" si="8"/>
        <v>1.9074197147778398</v>
      </c>
      <c r="AX62" s="34">
        <f t="shared" si="8"/>
        <v>1.9803333914758126</v>
      </c>
      <c r="AY62" s="34">
        <f t="shared" si="8"/>
        <v>2.0395503570626743</v>
      </c>
      <c r="AZ62" s="34">
        <f t="shared" si="8"/>
        <v>2.0826197970355858</v>
      </c>
      <c r="BA62" s="34">
        <f t="shared" si="8"/>
        <v>2.1098287668068574</v>
      </c>
      <c r="BB62" s="34">
        <f t="shared" si="8"/>
        <v>2.1214716663814333</v>
      </c>
      <c r="BC62" s="34">
        <f t="shared" si="8"/>
        <v>2.1178862361653099</v>
      </c>
      <c r="BD62" s="34">
        <f t="shared" si="8"/>
        <v>2.0994225893784941</v>
      </c>
    </row>
    <row r="63" spans="1:56" ht="16.5" collapsed="1" x14ac:dyDescent="0.3">
      <c r="A63" s="115"/>
      <c r="B63" s="9" t="s">
        <v>8</v>
      </c>
      <c r="C63" s="11" t="s">
        <v>67</v>
      </c>
      <c r="D63" s="9" t="s">
        <v>40</v>
      </c>
      <c r="E63" s="34">
        <f>AVERAGE(E61:E62)*'Fixed data'!$C$3</f>
        <v>-1.4884900800000003E-2</v>
      </c>
      <c r="F63" s="34">
        <f>AVERAGE(F61:F62)*'Fixed data'!$C$3</f>
        <v>-4.6987349487627193E-2</v>
      </c>
      <c r="G63" s="34">
        <f>AVERAGE(G61:G62)*'Fixed data'!$C$3</f>
        <v>-8.0720525049976233E-2</v>
      </c>
      <c r="H63" s="34">
        <f>AVERAGE(H61:H62)*'Fixed data'!$C$3</f>
        <v>-0.11304881083867724</v>
      </c>
      <c r="I63" s="34">
        <f>AVERAGE(I61:I62)*'Fixed data'!$C$3</f>
        <v>-0.14393116708516845</v>
      </c>
      <c r="J63" s="34">
        <f>AVERAGE(J61:J62)*'Fixed data'!$C$3</f>
        <v>-0.17332231364390513</v>
      </c>
      <c r="K63" s="34">
        <f>AVERAGE(K61:K62)*'Fixed data'!$C$3</f>
        <v>-0.20117803252642727</v>
      </c>
      <c r="L63" s="34">
        <f>AVERAGE(L61:L62)*'Fixed data'!$C$3</f>
        <v>-0.22743921877698262</v>
      </c>
      <c r="M63" s="34">
        <f>AVERAGE(M61:M62)*'Fixed data'!$C$3</f>
        <v>-0.23560065982041034</v>
      </c>
      <c r="N63" s="34">
        <f>AVERAGE(N61:N62)*'Fixed data'!$C$3</f>
        <v>-0.22634421017356562</v>
      </c>
      <c r="O63" s="34">
        <f>AVERAGE(O61:O62)*'Fixed data'!$C$3</f>
        <v>-0.21684246330588788</v>
      </c>
      <c r="P63" s="34">
        <f>AVERAGE(P61:P62)*'Fixed data'!$C$3</f>
        <v>-0.20710926011409164</v>
      </c>
      <c r="Q63" s="34">
        <f>AVERAGE(Q61:Q62)*'Fixed data'!$C$3</f>
        <v>-0.19719044873536523</v>
      </c>
      <c r="R63" s="34">
        <f>AVERAGE(R61:R62)*'Fixed data'!$C$3</f>
        <v>-0.18713550976896751</v>
      </c>
      <c r="S63" s="34">
        <f>AVERAGE(S61:S62)*'Fixed data'!$C$3</f>
        <v>-0.17704709484716263</v>
      </c>
      <c r="T63" s="34">
        <f>AVERAGE(T61:T62)*'Fixed data'!$C$3</f>
        <v>-0.16702240736093499</v>
      </c>
      <c r="U63" s="34">
        <f>AVERAGE(U61:U62)*'Fixed data'!$C$3</f>
        <v>-0.1570860298757297</v>
      </c>
      <c r="V63" s="34">
        <f>AVERAGE(V61:V62)*'Fixed data'!$C$3</f>
        <v>-0.14725684749419266</v>
      </c>
      <c r="W63" s="34">
        <f>AVERAGE(W61:W62)*'Fixed data'!$C$3</f>
        <v>-0.13753548480149366</v>
      </c>
      <c r="X63" s="34">
        <f>AVERAGE(X61:X62)*'Fixed data'!$C$3</f>
        <v>-0.12792194179763269</v>
      </c>
      <c r="Y63" s="34">
        <f>AVERAGE(Y61:Y62)*'Fixed data'!$C$3</f>
        <v>-0.11841621848260975</v>
      </c>
      <c r="Z63" s="34">
        <f>AVERAGE(Z61:Z62)*'Fixed data'!$C$3</f>
        <v>-0.10901831485642487</v>
      </c>
      <c r="AA63" s="34">
        <f>AVERAGE(AA61:AA62)*'Fixed data'!$C$3</f>
        <v>-9.9728230919077981E-2</v>
      </c>
      <c r="AB63" s="34">
        <f>AVERAGE(AB61:AB62)*'Fixed data'!$C$3</f>
        <v>-9.0545966670569161E-2</v>
      </c>
      <c r="AC63" s="34">
        <f>AVERAGE(AC61:AC62)*'Fixed data'!$C$3</f>
        <v>-8.1471522110898364E-2</v>
      </c>
      <c r="AD63" s="34">
        <f>AVERAGE(AD61:AD62)*'Fixed data'!$C$3</f>
        <v>-7.2504897240065591E-2</v>
      </c>
      <c r="AE63" s="34">
        <f>AVERAGE(AE61:AE62)*'Fixed data'!$C$3</f>
        <v>-6.3646092058070869E-2</v>
      </c>
      <c r="AF63" s="34">
        <f>AVERAGE(AF61:AF62)*'Fixed data'!$C$3</f>
        <v>-5.4895106564914163E-2</v>
      </c>
      <c r="AG63" s="34">
        <f>AVERAGE(AG61:AG62)*'Fixed data'!$C$3</f>
        <v>-4.6251940760595502E-2</v>
      </c>
      <c r="AH63" s="34">
        <f>AVERAGE(AH61:AH62)*'Fixed data'!$C$3</f>
        <v>-3.7716594645114877E-2</v>
      </c>
      <c r="AI63" s="34">
        <f>AVERAGE(AI61:AI62)*'Fixed data'!$C$3</f>
        <v>-2.9289068218472273E-2</v>
      </c>
      <c r="AJ63" s="34">
        <f>AVERAGE(AJ61:AJ62)*'Fixed data'!$C$3</f>
        <v>-2.0915451636248691E-2</v>
      </c>
      <c r="AK63" s="34">
        <f>AVERAGE(AK61:AK62)*'Fixed data'!$C$3</f>
        <v>-1.2541835054025107E-2</v>
      </c>
      <c r="AL63" s="34">
        <f>AVERAGE(AL61:AL62)*'Fixed data'!$C$3</f>
        <v>-4.1682184718015271E-3</v>
      </c>
      <c r="AM63" s="34">
        <f>AVERAGE(AM61:AM62)*'Fixed data'!$C$3</f>
        <v>4.2053981104220534E-3</v>
      </c>
      <c r="AN63" s="34">
        <f>AVERAGE(AN61:AN62)*'Fixed data'!$C$3</f>
        <v>1.2579014692645635E-2</v>
      </c>
      <c r="AO63" s="34">
        <f>AVERAGE(AO61:AO62)*'Fixed data'!$C$3</f>
        <v>2.0952631274869217E-2</v>
      </c>
      <c r="AP63" s="34">
        <f>AVERAGE(AP61:AP62)*'Fixed data'!$C$3</f>
        <v>2.9326247857092799E-2</v>
      </c>
      <c r="AQ63" s="34">
        <f>AVERAGE(AQ61:AQ62)*'Fixed data'!$C$3</f>
        <v>3.7699864439316381E-2</v>
      </c>
      <c r="AR63" s="34">
        <f>AVERAGE(AR61:AR62)*'Fixed data'!$C$3</f>
        <v>4.6073481021539964E-2</v>
      </c>
      <c r="AS63" s="34">
        <f>AVERAGE(AS61:AS62)*'Fixed data'!$C$3</f>
        <v>5.4447097603763553E-2</v>
      </c>
      <c r="AT63" s="34">
        <f>AVERAGE(AT61:AT62)*'Fixed data'!$C$3</f>
        <v>6.2820714185987128E-2</v>
      </c>
      <c r="AU63" s="34">
        <f>AVERAGE(AU61:AU62)*'Fixed data'!$C$3</f>
        <v>7.1194330768210717E-2</v>
      </c>
      <c r="AV63" s="34">
        <f>AVERAGE(AV61:AV62)*'Fixed data'!$C$3</f>
        <v>7.9567947350434293E-2</v>
      </c>
      <c r="AW63" s="34">
        <f>AVERAGE(AW61:AW62)*'Fixed data'!$C$3</f>
        <v>8.7941563932657882E-2</v>
      </c>
      <c r="AX63" s="34">
        <f>AVERAGE(AX61:AX62)*'Fixed data'!$C$3</f>
        <v>9.3889237516025709E-2</v>
      </c>
      <c r="AY63" s="34">
        <f>AVERAGE(AY61:AY62)*'Fixed data'!$C$3</f>
        <v>9.7080192527204456E-2</v>
      </c>
      <c r="AZ63" s="34">
        <f>AVERAGE(AZ61:AZ62)*'Fixed data'!$C$3</f>
        <v>9.9550409221472985E-2</v>
      </c>
      <c r="BA63" s="34">
        <f>AVERAGE(BA61:BA62)*'Fixed data'!$C$3</f>
        <v>0.10124763281679502</v>
      </c>
      <c r="BB63" s="34">
        <f>AVERAGE(BB61:BB62)*'Fixed data'!$C$3</f>
        <v>0.10218590546149722</v>
      </c>
      <c r="BC63" s="34">
        <f>AVERAGE(BC61:BC62)*'Fixed data'!$C$3</f>
        <v>0.10238049334650386</v>
      </c>
      <c r="BD63" s="34">
        <f>AVERAGE(BD61:BD62)*'Fixed data'!$C$3</f>
        <v>0.10184800813688287</v>
      </c>
    </row>
    <row r="64" spans="1:56" ht="15.75" thickBot="1" x14ac:dyDescent="0.35">
      <c r="A64" s="114"/>
      <c r="B64" s="12" t="s">
        <v>94</v>
      </c>
      <c r="C64" s="12" t="s">
        <v>45</v>
      </c>
      <c r="D64" s="12" t="s">
        <v>40</v>
      </c>
      <c r="E64" s="53">
        <f t="shared" ref="E64:BD64" si="9">E29+E60+E63</f>
        <v>-0.16897290079999999</v>
      </c>
      <c r="F64" s="53">
        <f t="shared" si="9"/>
        <v>-0.24234372375567947</v>
      </c>
      <c r="G64" s="53">
        <f t="shared" si="9"/>
        <v>-0.2889950515434857</v>
      </c>
      <c r="H64" s="53">
        <f t="shared" si="9"/>
        <v>-0.33387180747820422</v>
      </c>
      <c r="I64" s="53">
        <f t="shared" si="9"/>
        <v>-0.37652065435392895</v>
      </c>
      <c r="J64" s="53">
        <f t="shared" si="9"/>
        <v>-0.41720135697829086</v>
      </c>
      <c r="K64" s="53">
        <f t="shared" si="9"/>
        <v>-0.45550600630578286</v>
      </c>
      <c r="L64" s="53">
        <f t="shared" si="9"/>
        <v>-0.49151511165007777</v>
      </c>
      <c r="M64" s="53">
        <f t="shared" si="9"/>
        <v>-0.33824563939689184</v>
      </c>
      <c r="N64" s="53">
        <f t="shared" si="9"/>
        <v>-0.32576998098318699</v>
      </c>
      <c r="O64" s="53">
        <f t="shared" si="9"/>
        <v>-0.31292104328780562</v>
      </c>
      <c r="P64" s="53">
        <f t="shared" si="9"/>
        <v>-0.29974027551318211</v>
      </c>
      <c r="Q64" s="53">
        <f t="shared" si="9"/>
        <v>-0.28658491685502424</v>
      </c>
      <c r="R64" s="53">
        <f t="shared" si="9"/>
        <v>-0.27327530702860425</v>
      </c>
      <c r="S64" s="53">
        <f t="shared" si="9"/>
        <v>-0.2607434806518299</v>
      </c>
      <c r="T64" s="53">
        <f t="shared" si="9"/>
        <v>-0.24831294080593308</v>
      </c>
      <c r="U64" s="53">
        <f t="shared" si="9"/>
        <v>-0.23613850873321782</v>
      </c>
      <c r="V64" s="53">
        <f t="shared" si="9"/>
        <v>-0.22407703465731155</v>
      </c>
      <c r="W64" s="53">
        <f t="shared" si="9"/>
        <v>-0.21212338027024333</v>
      </c>
      <c r="X64" s="53">
        <f t="shared" si="9"/>
        <v>-0.20027754557201313</v>
      </c>
      <c r="Y64" s="53">
        <f t="shared" si="9"/>
        <v>-0.18853953056262096</v>
      </c>
      <c r="Z64" s="53">
        <f t="shared" si="9"/>
        <v>-0.17690933524206687</v>
      </c>
      <c r="AA64" s="53">
        <f t="shared" si="9"/>
        <v>-0.16538695961035074</v>
      </c>
      <c r="AB64" s="53">
        <f t="shared" si="9"/>
        <v>-0.1539724036674727</v>
      </c>
      <c r="AC64" s="53">
        <f t="shared" si="9"/>
        <v>-0.14266566741343267</v>
      </c>
      <c r="AD64" s="53">
        <f t="shared" si="9"/>
        <v>-0.13146675084823067</v>
      </c>
      <c r="AE64" s="53">
        <f t="shared" si="9"/>
        <v>-0.12037565397186673</v>
      </c>
      <c r="AF64" s="53">
        <f t="shared" si="9"/>
        <v>-0.1093923767843408</v>
      </c>
      <c r="AG64" s="53">
        <f t="shared" si="9"/>
        <v>-9.8516919285652899E-2</v>
      </c>
      <c r="AH64" s="53">
        <f t="shared" si="9"/>
        <v>-8.7749281475803048E-2</v>
      </c>
      <c r="AI64" s="53">
        <f t="shared" si="9"/>
        <v>-7.7089463354791221E-2</v>
      </c>
      <c r="AJ64" s="53">
        <f t="shared" si="9"/>
        <v>-6.8715846772567646E-2</v>
      </c>
      <c r="AK64" s="53">
        <f t="shared" si="9"/>
        <v>-6.0342230190344057E-2</v>
      </c>
      <c r="AL64" s="53">
        <f t="shared" si="9"/>
        <v>-5.1968613608120481E-2</v>
      </c>
      <c r="AM64" s="53">
        <f t="shared" si="9"/>
        <v>-4.3594997025896899E-2</v>
      </c>
      <c r="AN64" s="53">
        <f t="shared" si="9"/>
        <v>-3.5221380443673317E-2</v>
      </c>
      <c r="AO64" s="53">
        <f t="shared" si="9"/>
        <v>-2.6847763861449735E-2</v>
      </c>
      <c r="AP64" s="53">
        <f t="shared" si="9"/>
        <v>-1.8474147279226152E-2</v>
      </c>
      <c r="AQ64" s="53">
        <f t="shared" si="9"/>
        <v>-1.010053069700257E-2</v>
      </c>
      <c r="AR64" s="53">
        <f t="shared" si="9"/>
        <v>-1.7269141147789879E-3</v>
      </c>
      <c r="AS64" s="53">
        <f t="shared" si="9"/>
        <v>6.6467024674446012E-3</v>
      </c>
      <c r="AT64" s="53">
        <f t="shared" si="9"/>
        <v>1.5020319049668177E-2</v>
      </c>
      <c r="AU64" s="53">
        <f t="shared" si="9"/>
        <v>2.3393935631891766E-2</v>
      </c>
      <c r="AV64" s="53">
        <f t="shared" si="9"/>
        <v>3.1767552214115341E-2</v>
      </c>
      <c r="AW64" s="53">
        <f t="shared" si="9"/>
        <v>4.014116879633893E-2</v>
      </c>
      <c r="AX64" s="53">
        <f t="shared" si="9"/>
        <v>2.0975560818053032E-2</v>
      </c>
      <c r="AY64" s="53">
        <f t="shared" si="9"/>
        <v>3.7863226940342887E-2</v>
      </c>
      <c r="AZ64" s="53">
        <f t="shared" si="9"/>
        <v>5.648096924856167E-2</v>
      </c>
      <c r="BA64" s="53">
        <f t="shared" si="9"/>
        <v>7.4038663045523506E-2</v>
      </c>
      <c r="BB64" s="53">
        <f t="shared" si="9"/>
        <v>9.0543005886921352E-2</v>
      </c>
      <c r="BC64" s="53">
        <f t="shared" si="9"/>
        <v>0.10596592356262699</v>
      </c>
      <c r="BD64" s="53">
        <f t="shared" si="9"/>
        <v>0.12031165492369844</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0.18017040943831847</v>
      </c>
      <c r="G67" s="81">
        <f>'Fixed data'!$G$7*G$88/1000000</f>
        <v>0.45910104757869846</v>
      </c>
      <c r="H67" s="81">
        <f>'Fixed data'!$G$7*H$88/1000000</f>
        <v>0.71484074934574848</v>
      </c>
      <c r="I67" s="81">
        <f>'Fixed data'!$G$7*I$88/1000000</f>
        <v>1.0103280678865834</v>
      </c>
      <c r="J67" s="81">
        <f>'Fixed data'!$G$7*J$88/1000000</f>
        <v>1.3111431112287548</v>
      </c>
      <c r="K67" s="81">
        <f>'Fixed data'!$G$7*K$88/1000000</f>
        <v>1.6003418834072929</v>
      </c>
      <c r="L67" s="81">
        <f>'Fixed data'!$G$7*L$88/1000000</f>
        <v>1.8867587247657789</v>
      </c>
      <c r="M67" s="81">
        <f>'Fixed data'!$G$7*M$88/1000000</f>
        <v>2.1858031630929666</v>
      </c>
      <c r="N67" s="81">
        <f>'Fixed data'!$G$7*N$88/1000000</f>
        <v>2.4030005473327174</v>
      </c>
      <c r="O67" s="81">
        <f>'Fixed data'!$G$7*O$88/1000000</f>
        <v>2.6145930221688505</v>
      </c>
      <c r="P67" s="81">
        <f>'Fixed data'!$G$7*P$88/1000000</f>
        <v>2.829080892407883</v>
      </c>
      <c r="Q67" s="81">
        <f>'Fixed data'!$G$7*Q$88/1000000</f>
        <v>3.0265123406898033</v>
      </c>
      <c r="R67" s="81">
        <f>'Fixed data'!$G$7*R$88/1000000</f>
        <v>3.2113755015458247</v>
      </c>
      <c r="S67" s="81">
        <f>'Fixed data'!$G$7*S$88/1000000</f>
        <v>3.2517414864761696</v>
      </c>
      <c r="T67" s="81">
        <f>'Fixed data'!$G$7*T$88/1000000</f>
        <v>3.2849340212649052</v>
      </c>
      <c r="U67" s="81">
        <f>'Fixed data'!$G$7*U$88/1000000</f>
        <v>3.287139329201791</v>
      </c>
      <c r="V67" s="81">
        <f>'Fixed data'!$G$7*V$88/1000000</f>
        <v>3.287139329201791</v>
      </c>
      <c r="W67" s="81">
        <f>'Fixed data'!$G$7*W$88/1000000</f>
        <v>3.287139329201791</v>
      </c>
      <c r="X67" s="81">
        <f>'Fixed data'!$G$7*X$88/1000000</f>
        <v>3.287139329201791</v>
      </c>
      <c r="Y67" s="81">
        <f>'Fixed data'!$G$7*Y$88/1000000</f>
        <v>3.287139329201791</v>
      </c>
      <c r="Z67" s="81">
        <f>'Fixed data'!$G$7*Z$88/1000000</f>
        <v>3.287139329201791</v>
      </c>
      <c r="AA67" s="81">
        <f>'Fixed data'!$G$7*AA$88/1000000</f>
        <v>3.287139329201791</v>
      </c>
      <c r="AB67" s="81">
        <f>'Fixed data'!$G$7*AB$88/1000000</f>
        <v>3.287139329201791</v>
      </c>
      <c r="AC67" s="81">
        <f>'Fixed data'!$G$7*AC$88/1000000</f>
        <v>3.287139329201791</v>
      </c>
      <c r="AD67" s="81">
        <f>'Fixed data'!$G$7*AD$88/1000000</f>
        <v>3.287139329201791</v>
      </c>
      <c r="AE67" s="81">
        <f>'Fixed data'!$G$7*AE$88/1000000</f>
        <v>3.287139329201791</v>
      </c>
      <c r="AF67" s="81">
        <f>'Fixed data'!$G$7*AF$88/1000000</f>
        <v>3.287139329201791</v>
      </c>
      <c r="AG67" s="81">
        <f>'Fixed data'!$G$7*AG$88/1000000</f>
        <v>3.287139329201791</v>
      </c>
      <c r="AH67" s="81">
        <f>'Fixed data'!$G$7*AH$88/1000000</f>
        <v>3.287139329201791</v>
      </c>
      <c r="AI67" s="81">
        <f>'Fixed data'!$G$7*AI$88/1000000</f>
        <v>3.287139329201791</v>
      </c>
      <c r="AJ67" s="81">
        <f>'Fixed data'!$G$7*AJ$88/1000000</f>
        <v>3.287139329201791</v>
      </c>
      <c r="AK67" s="81">
        <f>'Fixed data'!$G$7*AK$88/1000000</f>
        <v>3.287139329201791</v>
      </c>
      <c r="AL67" s="81">
        <f>'Fixed data'!$G$7*AL$88/1000000</f>
        <v>3.287139329201791</v>
      </c>
      <c r="AM67" s="81">
        <f>'Fixed data'!$G$7*AM$88/1000000</f>
        <v>3.287139329201791</v>
      </c>
      <c r="AN67" s="81">
        <f>'Fixed data'!$G$7*AN$88/1000000</f>
        <v>3.287139329201791</v>
      </c>
      <c r="AO67" s="81">
        <f>'Fixed data'!$G$7*AO$88/1000000</f>
        <v>3.287139329201791</v>
      </c>
      <c r="AP67" s="81">
        <f>'Fixed data'!$G$7*AP$88/1000000</f>
        <v>3.287139329201791</v>
      </c>
      <c r="AQ67" s="81">
        <f>'Fixed data'!$G$7*AQ$88/1000000</f>
        <v>3.287139329201791</v>
      </c>
      <c r="AR67" s="81">
        <f>'Fixed data'!$G$7*AR$88/1000000</f>
        <v>3.287139329201791</v>
      </c>
      <c r="AS67" s="81">
        <f>'Fixed data'!$G$7*AS$88/1000000</f>
        <v>3.287139329201791</v>
      </c>
      <c r="AT67" s="81">
        <f>'Fixed data'!$G$7*AT$88/1000000</f>
        <v>3.287139329201791</v>
      </c>
      <c r="AU67" s="81">
        <f>'Fixed data'!$G$7*AU$88/1000000</f>
        <v>3.287139329201791</v>
      </c>
      <c r="AV67" s="81">
        <f>'Fixed data'!$G$7*AV$88/1000000</f>
        <v>3.287139329201791</v>
      </c>
      <c r="AW67" s="81">
        <f>'Fixed data'!$G$7*AW$88/1000000</f>
        <v>3.287139329201791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6.0026402281258967E-2</v>
      </c>
      <c r="G68" s="81">
        <f>'Fixed data'!$G$8*G89/1000000</f>
        <v>0.15295611377751372</v>
      </c>
      <c r="H68" s="81">
        <f>'Fixed data'!$G$8*H89/1000000</f>
        <v>0.23815945511127246</v>
      </c>
      <c r="I68" s="81">
        <f>'Fixed data'!$G$8*I89/1000000</f>
        <v>0.33660532093047218</v>
      </c>
      <c r="J68" s="81">
        <f>'Fixed data'!$G$8*J89/1000000</f>
        <v>0.43682616179597594</v>
      </c>
      <c r="K68" s="81">
        <f>'Fixed data'!$G$8*K89/1000000</f>
        <v>0.53317700300249271</v>
      </c>
      <c r="L68" s="81">
        <f>'Fixed data'!$G$8*L89/1000000</f>
        <v>0.62860105721894477</v>
      </c>
      <c r="M68" s="81">
        <f>'Fixed data'!$G$8*M89/1000000</f>
        <v>0.72823222988031677</v>
      </c>
      <c r="N68" s="81">
        <f>'Fixed data'!$G$8*N89/1000000</f>
        <v>0.80059469795468019</v>
      </c>
      <c r="O68" s="81">
        <f>'Fixed data'!$G$8*O89/1000000</f>
        <v>0.87108981311941081</v>
      </c>
      <c r="P68" s="81">
        <f>'Fixed data'!$G$8*P89/1000000</f>
        <v>0.94254954468242302</v>
      </c>
      <c r="Q68" s="81">
        <f>'Fixed data'!$G$8*Q89/1000000</f>
        <v>1.0083266470919867</v>
      </c>
      <c r="R68" s="81">
        <f>'Fixed data'!$G$8*R89/1000000</f>
        <v>1.0699164356313342</v>
      </c>
      <c r="S68" s="81">
        <f>'Fixed data'!$G$8*S89/1000000</f>
        <v>1.0833649387728266</v>
      </c>
      <c r="T68" s="81">
        <f>'Fixed data'!$G$8*T89/1000000</f>
        <v>1.0944235075075048</v>
      </c>
      <c r="U68" s="81">
        <f>'Fixed data'!$G$8*U89/1000000</f>
        <v>1.0951582385995078</v>
      </c>
      <c r="V68" s="81">
        <f>'Fixed data'!$G$8*V89/1000000</f>
        <v>1.0951582385995078</v>
      </c>
      <c r="W68" s="81">
        <f>'Fixed data'!$G$8*W89/1000000</f>
        <v>1.0951582385995078</v>
      </c>
      <c r="X68" s="81">
        <f>'Fixed data'!$G$8*X89/1000000</f>
        <v>1.0951582385995078</v>
      </c>
      <c r="Y68" s="81">
        <f>'Fixed data'!$G$8*Y89/1000000</f>
        <v>1.0951582385995078</v>
      </c>
      <c r="Z68" s="81">
        <f>'Fixed data'!$G$8*Z89/1000000</f>
        <v>1.0951582385995078</v>
      </c>
      <c r="AA68" s="81">
        <f>'Fixed data'!$G$8*AA89/1000000</f>
        <v>1.0951582385995078</v>
      </c>
      <c r="AB68" s="81">
        <f>'Fixed data'!$G$8*AB89/1000000</f>
        <v>1.0951582385995078</v>
      </c>
      <c r="AC68" s="81">
        <f>'Fixed data'!$G$8*AC89/1000000</f>
        <v>1.0951582385995078</v>
      </c>
      <c r="AD68" s="81">
        <f>'Fixed data'!$G$8*AD89/1000000</f>
        <v>1.0951582385995078</v>
      </c>
      <c r="AE68" s="81">
        <f>'Fixed data'!$G$8*AE89/1000000</f>
        <v>1.0951582385995078</v>
      </c>
      <c r="AF68" s="81">
        <f>'Fixed data'!$G$8*AF89/1000000</f>
        <v>1.0951582385995078</v>
      </c>
      <c r="AG68" s="81">
        <f>'Fixed data'!$G$8*AG89/1000000</f>
        <v>1.0951582385995078</v>
      </c>
      <c r="AH68" s="81">
        <f>'Fixed data'!$G$8*AH89/1000000</f>
        <v>1.0951582385995078</v>
      </c>
      <c r="AI68" s="81">
        <f>'Fixed data'!$G$8*AI89/1000000</f>
        <v>1.0951582385995078</v>
      </c>
      <c r="AJ68" s="81">
        <f>'Fixed data'!$G$8*AJ89/1000000</f>
        <v>1.0951582385995078</v>
      </c>
      <c r="AK68" s="81">
        <f>'Fixed data'!$G$8*AK89/1000000</f>
        <v>1.0951582385995078</v>
      </c>
      <c r="AL68" s="81">
        <f>'Fixed data'!$G$8*AL89/1000000</f>
        <v>1.0951582385995078</v>
      </c>
      <c r="AM68" s="81">
        <f>'Fixed data'!$G$8*AM89/1000000</f>
        <v>1.0951582385995078</v>
      </c>
      <c r="AN68" s="81">
        <f>'Fixed data'!$G$8*AN89/1000000</f>
        <v>1.0951582385995078</v>
      </c>
      <c r="AO68" s="81">
        <f>'Fixed data'!$G$8*AO89/1000000</f>
        <v>1.0951582385995078</v>
      </c>
      <c r="AP68" s="81">
        <f>'Fixed data'!$G$8*AP89/1000000</f>
        <v>1.0951582385995078</v>
      </c>
      <c r="AQ68" s="81">
        <f>'Fixed data'!$G$8*AQ89/1000000</f>
        <v>1.0951582385995078</v>
      </c>
      <c r="AR68" s="81">
        <f>'Fixed data'!$G$8*AR89/1000000</f>
        <v>1.0951582385995078</v>
      </c>
      <c r="AS68" s="81">
        <f>'Fixed data'!$G$8*AS89/1000000</f>
        <v>1.0951582385995078</v>
      </c>
      <c r="AT68" s="81">
        <f>'Fixed data'!$G$8*AT89/1000000</f>
        <v>1.0951582385995078</v>
      </c>
      <c r="AU68" s="81">
        <f>'Fixed data'!$G$8*AU89/1000000</f>
        <v>1.0951582385995078</v>
      </c>
      <c r="AV68" s="81">
        <f>'Fixed data'!$G$8*AV89/1000000</f>
        <v>1.0951582385995078</v>
      </c>
      <c r="AW68" s="81">
        <f>'Fixed data'!$G$8*AW89/1000000</f>
        <v>1.0951582385995078</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2.123146560054094E-6</v>
      </c>
      <c r="G69" s="34">
        <f>G90*'Fixed data'!J$5/1000000</f>
        <v>4.4386479993837859E-6</v>
      </c>
      <c r="H69" s="34">
        <f>H90*'Fixed data'!K$5/1000000</f>
        <v>7.3350560886727392E-6</v>
      </c>
      <c r="I69" s="34">
        <f>I90*'Fixed data'!L$5/1000000</f>
        <v>1.1549919113460386E-5</v>
      </c>
      <c r="J69" s="34">
        <f>J90*'Fixed data'!M$5/1000000</f>
        <v>2.6933801895807898E-5</v>
      </c>
      <c r="K69" s="34">
        <f>K90*'Fixed data'!N$5/1000000</f>
        <v>5.1198969144679059E-5</v>
      </c>
      <c r="L69" s="34">
        <f>L90*'Fixed data'!O$5/1000000</f>
        <v>8.5225218269992207E-5</v>
      </c>
      <c r="M69" s="34">
        <f>M90*'Fixed data'!P$5/1000000</f>
        <v>1.2987378617157225E-4</v>
      </c>
      <c r="N69" s="34">
        <f>N90*'Fixed data'!Q$5/1000000</f>
        <v>1.691855780270667E-4</v>
      </c>
      <c r="O69" s="34">
        <f>O90*'Fixed data'!R$5/1000000</f>
        <v>2.1279584071923365E-4</v>
      </c>
      <c r="P69" s="34">
        <f>P90*'Fixed data'!S$5/1000000</f>
        <v>2.6021082741564699E-4</v>
      </c>
      <c r="Q69" s="34">
        <f>Q90*'Fixed data'!T$5/1000000</f>
        <v>3.0898189001096055E-4</v>
      </c>
      <c r="R69" s="34">
        <f>R90*'Fixed data'!U$5/1000000</f>
        <v>3.6028542150936713E-4</v>
      </c>
      <c r="S69" s="34">
        <f>S90*'Fixed data'!V$5/1000000</f>
        <v>3.9946866656123968E-4</v>
      </c>
      <c r="T69" s="34">
        <f>T90*'Fixed data'!W$5/1000000</f>
        <v>4.3099891013392096E-4</v>
      </c>
      <c r="U69" s="34">
        <f>U90*'Fixed data'!X$5/1000000</f>
        <v>4.6832623557864256E-4</v>
      </c>
      <c r="V69" s="34">
        <f>V90*'Fixed data'!Y$5/1000000</f>
        <v>5.055794588633073E-4</v>
      </c>
      <c r="W69" s="34">
        <f>W90*'Fixed data'!Z$5/1000000</f>
        <v>5.4283268214797204E-4</v>
      </c>
      <c r="X69" s="34">
        <f>X90*'Fixed data'!AA$5/1000000</f>
        <v>5.8008590543263678E-4</v>
      </c>
      <c r="Y69" s="34">
        <f>Y90*'Fixed data'!AB$5/1000000</f>
        <v>6.1733912871730153E-4</v>
      </c>
      <c r="Z69" s="34">
        <f>Z90*'Fixed data'!AC$5/1000000</f>
        <v>6.4927046296129991E-4</v>
      </c>
      <c r="AA69" s="34">
        <f>AA90*'Fixed data'!AD$5/1000000</f>
        <v>6.8652368624596465E-4</v>
      </c>
      <c r="AB69" s="34">
        <f>AB90*'Fixed data'!AE$5/1000000</f>
        <v>7.2377690953062939E-4</v>
      </c>
      <c r="AC69" s="34">
        <f>AC90*'Fixed data'!AF$5/1000000</f>
        <v>7.6103013281529413E-4</v>
      </c>
      <c r="AD69" s="34">
        <f>AD90*'Fixed data'!AG$5/1000000</f>
        <v>7.9828335609995898E-4</v>
      </c>
      <c r="AE69" s="34">
        <f>AE90*'Fixed data'!AH$5/1000000</f>
        <v>8.3553657938462372E-4</v>
      </c>
      <c r="AF69" s="34">
        <f>AF90*'Fixed data'!AI$5/1000000</f>
        <v>8.7278980266928836E-4</v>
      </c>
      <c r="AG69" s="34">
        <f>AG90*'Fixed data'!AJ$5/1000000</f>
        <v>9.100430259539531E-4</v>
      </c>
      <c r="AH69" s="34">
        <f>AH90*'Fixed data'!AK$5/1000000</f>
        <v>9.4729624923861784E-4</v>
      </c>
      <c r="AI69" s="34">
        <f>AI90*'Fixed data'!AL$5/1000000</f>
        <v>9.7922758348261622E-4</v>
      </c>
      <c r="AJ69" s="34">
        <f>AJ90*'Fixed data'!AM$5/1000000</f>
        <v>1.016480806767281E-3</v>
      </c>
      <c r="AK69" s="34">
        <f>AK90*'Fixed data'!AN$5/1000000</f>
        <v>1.0537340300519457E-3</v>
      </c>
      <c r="AL69" s="34">
        <f>AL90*'Fixed data'!AO$5/1000000</f>
        <v>1.0909872533366107E-3</v>
      </c>
      <c r="AM69" s="34">
        <f>AM90*'Fixed data'!AP$5/1000000</f>
        <v>1.1282404766212754E-3</v>
      </c>
      <c r="AN69" s="34">
        <f>AN90*'Fixed data'!AQ$5/1000000</f>
        <v>1.1708155889466063E-3</v>
      </c>
      <c r="AO69" s="34">
        <f>AO90*'Fixed data'!AR$5/1000000</f>
        <v>1.208068812231271E-3</v>
      </c>
      <c r="AP69" s="34">
        <f>AP90*'Fixed data'!AS$5/1000000</f>
        <v>1.2453220355159358E-3</v>
      </c>
      <c r="AQ69" s="34">
        <f>AQ90*'Fixed data'!AT$5/1000000</f>
        <v>1.2825752588006005E-3</v>
      </c>
      <c r="AR69" s="34">
        <f>AR90*'Fixed data'!AU$5/1000000</f>
        <v>1.3198284820852653E-3</v>
      </c>
      <c r="AS69" s="34">
        <f>AS90*'Fixed data'!AV$5/1000000</f>
        <v>1.3624035944105966E-3</v>
      </c>
      <c r="AT69" s="34">
        <f>AT90*'Fixed data'!AW$5/1000000</f>
        <v>1.3943349286545947E-3</v>
      </c>
      <c r="AU69" s="34">
        <f>AU90*'Fixed data'!AX$5/1000000</f>
        <v>1.4315881519392597E-3</v>
      </c>
      <c r="AV69" s="34">
        <f>AV90*'Fixed data'!AY$5/1000000</f>
        <v>1.4688413752239244E-3</v>
      </c>
      <c r="AW69" s="34">
        <f>AW90*'Fixed data'!AZ$5/1000000</f>
        <v>1.5007727094679226E-3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1.2354455690026953E-4</v>
      </c>
      <c r="G70" s="34">
        <f>G91*'Fixed data'!$G$9</f>
        <v>2.3864693197738927E-4</v>
      </c>
      <c r="H70" s="34">
        <f>H91*'Fixed data'!$G$9</f>
        <v>3.7272497299446517E-4</v>
      </c>
      <c r="I70" s="34">
        <f>I91*'Fixed data'!$G$9</f>
        <v>5.528789647392088E-4</v>
      </c>
      <c r="J70" s="34">
        <f>J91*'Fixed data'!$G$9</f>
        <v>7.211923150533886E-4</v>
      </c>
      <c r="K70" s="34">
        <f>K91*'Fixed data'!$G$9</f>
        <v>9.5390990560071959E-4</v>
      </c>
      <c r="L70" s="34">
        <f>L91*'Fixed data'!$G$9</f>
        <v>1.2179227426606812E-3</v>
      </c>
      <c r="M70" s="34">
        <f>M91*'Fixed data'!$G$9</f>
        <v>1.5051932393164993E-3</v>
      </c>
      <c r="N70" s="34">
        <f>N91*'Fixed data'!$G$9</f>
        <v>1.6480643018866217E-3</v>
      </c>
      <c r="O70" s="34">
        <f>O91*'Fixed data'!$G$9</f>
        <v>1.787607377897249E-3</v>
      </c>
      <c r="P70" s="34">
        <f>P91*'Fixed data'!$G$9</f>
        <v>1.9213238857403439E-3</v>
      </c>
      <c r="Q70" s="34">
        <f>Q91*'Fixed data'!$G$9</f>
        <v>2.0348119769667342E-3</v>
      </c>
      <c r="R70" s="34">
        <f>R91*'Fixed data'!$G$9</f>
        <v>2.1413834253943796E-3</v>
      </c>
      <c r="S70" s="34">
        <f>S91*'Fixed data'!$G$9</f>
        <v>2.1633615525320175E-3</v>
      </c>
      <c r="T70" s="34">
        <f>T91*'Fixed data'!$G$9</f>
        <v>2.179577089125959E-3</v>
      </c>
      <c r="U70" s="34">
        <f>U91*'Fixed data'!$G$9</f>
        <v>2.1798794139149791E-3</v>
      </c>
      <c r="V70" s="34">
        <f>V91*'Fixed data'!$G$9</f>
        <v>2.1798794139149791E-3</v>
      </c>
      <c r="W70" s="34">
        <f>W91*'Fixed data'!$G$9</f>
        <v>2.1798794139149791E-3</v>
      </c>
      <c r="X70" s="34">
        <f>X91*'Fixed data'!$G$9</f>
        <v>2.1798794139149791E-3</v>
      </c>
      <c r="Y70" s="34">
        <f>Y91*'Fixed data'!$G$9</f>
        <v>2.1798794139149791E-3</v>
      </c>
      <c r="Z70" s="34">
        <f>Z91*'Fixed data'!$G$9</f>
        <v>2.1798794139149791E-3</v>
      </c>
      <c r="AA70" s="34">
        <f>AA91*'Fixed data'!$G$9</f>
        <v>2.1798794139149791E-3</v>
      </c>
      <c r="AB70" s="34">
        <f>AB91*'Fixed data'!$G$9</f>
        <v>2.1798794139149791E-3</v>
      </c>
      <c r="AC70" s="34">
        <f>AC91*'Fixed data'!$G$9</f>
        <v>2.1798794139149791E-3</v>
      </c>
      <c r="AD70" s="34">
        <f>AD91*'Fixed data'!$G$9</f>
        <v>2.1798794139149791E-3</v>
      </c>
      <c r="AE70" s="34">
        <f>AE91*'Fixed data'!$G$9</f>
        <v>2.1798794139149791E-3</v>
      </c>
      <c r="AF70" s="34">
        <f>AF91*'Fixed data'!$G$9</f>
        <v>2.1798794139149791E-3</v>
      </c>
      <c r="AG70" s="34">
        <f>AG91*'Fixed data'!$G$9</f>
        <v>2.1798794139149791E-3</v>
      </c>
      <c r="AH70" s="34">
        <f>AH91*'Fixed data'!$G$9</f>
        <v>2.1798794139149791E-3</v>
      </c>
      <c r="AI70" s="34">
        <f>AI91*'Fixed data'!$G$9</f>
        <v>2.1798794139149791E-3</v>
      </c>
      <c r="AJ70" s="34">
        <f>AJ91*'Fixed data'!$G$9</f>
        <v>2.1798794139149791E-3</v>
      </c>
      <c r="AK70" s="34">
        <f>AK91*'Fixed data'!$G$9</f>
        <v>2.1798794139149791E-3</v>
      </c>
      <c r="AL70" s="34">
        <f>AL91*'Fixed data'!$G$9</f>
        <v>2.1798794139149791E-3</v>
      </c>
      <c r="AM70" s="34">
        <f>AM91*'Fixed data'!$G$9</f>
        <v>2.1798794139149791E-3</v>
      </c>
      <c r="AN70" s="34">
        <f>AN91*'Fixed data'!$G$9</f>
        <v>2.1798794139149791E-3</v>
      </c>
      <c r="AO70" s="34">
        <f>AO91*'Fixed data'!$G$9</f>
        <v>2.1798794139149791E-3</v>
      </c>
      <c r="AP70" s="34">
        <f>AP91*'Fixed data'!$G$9</f>
        <v>2.1798794139149791E-3</v>
      </c>
      <c r="AQ70" s="34">
        <f>AQ91*'Fixed data'!$G$9</f>
        <v>2.1798794139149791E-3</v>
      </c>
      <c r="AR70" s="34">
        <f>AR91*'Fixed data'!$G$9</f>
        <v>2.1798794139149791E-3</v>
      </c>
      <c r="AS70" s="34">
        <f>AS91*'Fixed data'!$G$9</f>
        <v>2.1798794139149791E-3</v>
      </c>
      <c r="AT70" s="34">
        <f>AT91*'Fixed data'!$G$9</f>
        <v>2.1798794139149791E-3</v>
      </c>
      <c r="AU70" s="34">
        <f>AU91*'Fixed data'!$G$9</f>
        <v>2.1798794139149791E-3</v>
      </c>
      <c r="AV70" s="34">
        <f>AV91*'Fixed data'!$G$9</f>
        <v>2.1798794139149791E-3</v>
      </c>
      <c r="AW70" s="34">
        <f>AW91*'Fixed data'!$G$9</f>
        <v>2.1798794139149791E-3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1.8913896951759658E-5</v>
      </c>
      <c r="G71" s="34">
        <f>G92*'Fixed data'!$G$10</f>
        <v>3.6535348804704041E-5</v>
      </c>
      <c r="H71" s="34">
        <f>H92*'Fixed data'!$G$10</f>
        <v>5.7061856122528496E-5</v>
      </c>
      <c r="I71" s="34">
        <f>I92*'Fixed data'!$G$10</f>
        <v>8.46423025687354E-5</v>
      </c>
      <c r="J71" s="34">
        <f>J92*'Fixed data'!$G$10</f>
        <v>1.1041002106091994E-4</v>
      </c>
      <c r="K71" s="34">
        <f>K92*'Fixed data'!$G$10</f>
        <v>1.4603762487374678E-4</v>
      </c>
      <c r="L71" s="34">
        <f>L92*'Fixed data'!$G$10</f>
        <v>1.8645633468485363E-4</v>
      </c>
      <c r="M71" s="34">
        <f>M92*'Fixed data'!$G$10</f>
        <v>2.304356463385032E-4</v>
      </c>
      <c r="N71" s="34">
        <f>N92*'Fixed data'!$G$10</f>
        <v>2.5230831011778299E-4</v>
      </c>
      <c r="O71" s="34">
        <f>O92*'Fixed data'!$G$10</f>
        <v>2.7367148002357765E-4</v>
      </c>
      <c r="P71" s="34">
        <f>P92*'Fixed data'!$G$10</f>
        <v>2.9414263887952849E-4</v>
      </c>
      <c r="Q71" s="34">
        <f>Q92*'Fixed data'!$G$10</f>
        <v>3.1151695399760028E-4</v>
      </c>
      <c r="R71" s="34">
        <f>R92*'Fixed data'!$G$10</f>
        <v>3.278323744753102E-4</v>
      </c>
      <c r="S71" s="34">
        <f>S92*'Fixed data'!$G$10</f>
        <v>3.3119708792205091E-4</v>
      </c>
      <c r="T71" s="34">
        <f>T92*'Fixed data'!$G$10</f>
        <v>3.3367958489197321E-4</v>
      </c>
      <c r="U71" s="34">
        <f>U92*'Fixed data'!$G$10</f>
        <v>3.3372586892138704E-4</v>
      </c>
      <c r="V71" s="34">
        <f>V92*'Fixed data'!$G$10</f>
        <v>3.3372586892138704E-4</v>
      </c>
      <c r="W71" s="34">
        <f>W92*'Fixed data'!$G$10</f>
        <v>3.3372586892138704E-4</v>
      </c>
      <c r="X71" s="34">
        <f>X92*'Fixed data'!$G$10</f>
        <v>3.3372586892138704E-4</v>
      </c>
      <c r="Y71" s="34">
        <f>Y92*'Fixed data'!$G$10</f>
        <v>3.3372586892138704E-4</v>
      </c>
      <c r="Z71" s="34">
        <f>Z92*'Fixed data'!$G$10</f>
        <v>3.3372586892138704E-4</v>
      </c>
      <c r="AA71" s="34">
        <f>AA92*'Fixed data'!$G$10</f>
        <v>3.3372586892138704E-4</v>
      </c>
      <c r="AB71" s="34">
        <f>AB92*'Fixed data'!$G$10</f>
        <v>3.3372586892138704E-4</v>
      </c>
      <c r="AC71" s="34">
        <f>AC92*'Fixed data'!$G$10</f>
        <v>3.3372586892138704E-4</v>
      </c>
      <c r="AD71" s="34">
        <f>AD92*'Fixed data'!$G$10</f>
        <v>3.3372586892138704E-4</v>
      </c>
      <c r="AE71" s="34">
        <f>AE92*'Fixed data'!$G$10</f>
        <v>3.3372586892138704E-4</v>
      </c>
      <c r="AF71" s="34">
        <f>AF92*'Fixed data'!$G$10</f>
        <v>3.3372586892138704E-4</v>
      </c>
      <c r="AG71" s="34">
        <f>AG92*'Fixed data'!$G$10</f>
        <v>3.3372586892138704E-4</v>
      </c>
      <c r="AH71" s="34">
        <f>AH92*'Fixed data'!$G$10</f>
        <v>3.3372586892138704E-4</v>
      </c>
      <c r="AI71" s="34">
        <f>AI92*'Fixed data'!$G$10</f>
        <v>3.3372586892138704E-4</v>
      </c>
      <c r="AJ71" s="34">
        <f>AJ92*'Fixed data'!$G$10</f>
        <v>3.3372586892138704E-4</v>
      </c>
      <c r="AK71" s="34">
        <f>AK92*'Fixed data'!$G$10</f>
        <v>3.3372586892138704E-4</v>
      </c>
      <c r="AL71" s="34">
        <f>AL92*'Fixed data'!$G$10</f>
        <v>3.3372586892138704E-4</v>
      </c>
      <c r="AM71" s="34">
        <f>AM92*'Fixed data'!$G$10</f>
        <v>3.3372586892138704E-4</v>
      </c>
      <c r="AN71" s="34">
        <f>AN92*'Fixed data'!$G$10</f>
        <v>3.3372586892138704E-4</v>
      </c>
      <c r="AO71" s="34">
        <f>AO92*'Fixed data'!$G$10</f>
        <v>3.3372586892138704E-4</v>
      </c>
      <c r="AP71" s="34">
        <f>AP92*'Fixed data'!$G$10</f>
        <v>3.3372586892138704E-4</v>
      </c>
      <c r="AQ71" s="34">
        <f>AQ92*'Fixed data'!$G$10</f>
        <v>3.3372586892138704E-4</v>
      </c>
      <c r="AR71" s="34">
        <f>AR92*'Fixed data'!$G$10</f>
        <v>3.3372586892138704E-4</v>
      </c>
      <c r="AS71" s="34">
        <f>AS92*'Fixed data'!$G$10</f>
        <v>3.3372586892138704E-4</v>
      </c>
      <c r="AT71" s="34">
        <f>AT92*'Fixed data'!$G$10</f>
        <v>3.3372586892138704E-4</v>
      </c>
      <c r="AU71" s="34">
        <f>AU92*'Fixed data'!$G$10</f>
        <v>3.3372586892138704E-4</v>
      </c>
      <c r="AV71" s="34">
        <f>AV92*'Fixed data'!$G$10</f>
        <v>3.3372586892138704E-4</v>
      </c>
      <c r="AW71" s="34">
        <f>AW92*'Fixed data'!$G$10</f>
        <v>3.3372586892138704E-4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3.7474299134041054E-4</v>
      </c>
      <c r="G72" s="34">
        <f>'Fixed data'!$G$11*G93/1000000</f>
        <v>7.3667865707804979E-4</v>
      </c>
      <c r="H72" s="34">
        <f>'Fixed data'!$G$11*H93/1000000</f>
        <v>1.1446328661229655E-3</v>
      </c>
      <c r="I72" s="34">
        <f>'Fixed data'!$G$11*I93/1000000</f>
        <v>1.6927522960220366E-3</v>
      </c>
      <c r="J72" s="34">
        <f>'Fixed data'!$G$11*J93/1000000</f>
        <v>2.2116423134461547E-3</v>
      </c>
      <c r="K72" s="34">
        <f>'Fixed data'!$G$11*K93/1000000</f>
        <v>2.9201785617270185E-3</v>
      </c>
      <c r="L72" s="34">
        <f>'Fixed data'!$G$11*L93/1000000</f>
        <v>3.7236799117205646E-3</v>
      </c>
      <c r="M72" s="34">
        <f>'Fixed data'!$G$11*M93/1000000</f>
        <v>4.5984742396326652E-3</v>
      </c>
      <c r="N72" s="34">
        <f>'Fixed data'!$G$11*N93/1000000</f>
        <v>5.0356273853735742E-3</v>
      </c>
      <c r="O72" s="34">
        <f>'Fixed data'!$G$11*O93/1000000</f>
        <v>5.4629302483882817E-3</v>
      </c>
      <c r="P72" s="34">
        <f>'Fixed data'!$G$11*P93/1000000</f>
        <v>5.872811666107338E-3</v>
      </c>
      <c r="Q72" s="34">
        <f>'Fixed data'!$G$11*Q93/1000000</f>
        <v>6.2216219054948849E-3</v>
      </c>
      <c r="R72" s="34">
        <f>'Fixed data'!$G$11*R93/1000000</f>
        <v>6.5485668494757125E-3</v>
      </c>
      <c r="S72" s="34">
        <f>'Fixed data'!$G$11*S93/1000000</f>
        <v>6.6167533804026698E-3</v>
      </c>
      <c r="T72" s="34">
        <f>'Fixed data'!$G$11*T93/1000000</f>
        <v>6.6674901703843627E-3</v>
      </c>
      <c r="U72" s="34">
        <f>'Fixed data'!$G$11*U93/1000000</f>
        <v>6.6686354640172821E-3</v>
      </c>
      <c r="V72" s="34">
        <f>'Fixed data'!$G$11*V93/1000000</f>
        <v>6.6686354640172821E-3</v>
      </c>
      <c r="W72" s="34">
        <f>'Fixed data'!$G$11*W93/1000000</f>
        <v>6.6686354640172821E-3</v>
      </c>
      <c r="X72" s="34">
        <f>'Fixed data'!$G$11*X93/1000000</f>
        <v>6.6686354640172821E-3</v>
      </c>
      <c r="Y72" s="34">
        <f>'Fixed data'!$G$11*Y93/1000000</f>
        <v>6.6686354640172821E-3</v>
      </c>
      <c r="Z72" s="34">
        <f>'Fixed data'!$G$11*Z93/1000000</f>
        <v>6.6686354640172821E-3</v>
      </c>
      <c r="AA72" s="34">
        <f>'Fixed data'!$G$11*AA93/1000000</f>
        <v>6.6686354640172821E-3</v>
      </c>
      <c r="AB72" s="34">
        <f>'Fixed data'!$G$11*AB93/1000000</f>
        <v>6.6686354640172821E-3</v>
      </c>
      <c r="AC72" s="34">
        <f>'Fixed data'!$G$11*AC93/1000000</f>
        <v>6.6686354640172821E-3</v>
      </c>
      <c r="AD72" s="34">
        <f>'Fixed data'!$G$11*AD93/1000000</f>
        <v>6.6686354640172821E-3</v>
      </c>
      <c r="AE72" s="34">
        <f>'Fixed data'!$G$11*AE93/1000000</f>
        <v>6.6686354640172821E-3</v>
      </c>
      <c r="AF72" s="34">
        <f>'Fixed data'!$G$11*AF93/1000000</f>
        <v>6.6686354640172821E-3</v>
      </c>
      <c r="AG72" s="34">
        <f>'Fixed data'!$G$11*AG93/1000000</f>
        <v>6.6686354640172821E-3</v>
      </c>
      <c r="AH72" s="34">
        <f>'Fixed data'!$G$11*AH93/1000000</f>
        <v>6.6686354640172821E-3</v>
      </c>
      <c r="AI72" s="34">
        <f>'Fixed data'!$G$11*AI93/1000000</f>
        <v>6.6686354640172821E-3</v>
      </c>
      <c r="AJ72" s="34">
        <f>'Fixed data'!$G$11*AJ93/1000000</f>
        <v>6.6686354640172821E-3</v>
      </c>
      <c r="AK72" s="34">
        <f>'Fixed data'!$G$11*AK93/1000000</f>
        <v>6.6686354640172821E-3</v>
      </c>
      <c r="AL72" s="34">
        <f>'Fixed data'!$G$11*AL93/1000000</f>
        <v>6.6686354640172821E-3</v>
      </c>
      <c r="AM72" s="34">
        <f>'Fixed data'!$G$11*AM93/1000000</f>
        <v>6.6686354640172821E-3</v>
      </c>
      <c r="AN72" s="34">
        <f>'Fixed data'!$G$11*AN93/1000000</f>
        <v>6.6686354640172821E-3</v>
      </c>
      <c r="AO72" s="34">
        <f>'Fixed data'!$G$11*AO93/1000000</f>
        <v>6.6686354640172821E-3</v>
      </c>
      <c r="AP72" s="34">
        <f>'Fixed data'!$G$11*AP93/1000000</f>
        <v>6.6686354640172821E-3</v>
      </c>
      <c r="AQ72" s="34">
        <f>'Fixed data'!$G$11*AQ93/1000000</f>
        <v>6.6686354640172821E-3</v>
      </c>
      <c r="AR72" s="34">
        <f>'Fixed data'!$G$11*AR93/1000000</f>
        <v>6.6686354640172821E-3</v>
      </c>
      <c r="AS72" s="34">
        <f>'Fixed data'!$G$11*AS93/1000000</f>
        <v>6.6686354640172821E-3</v>
      </c>
      <c r="AT72" s="34">
        <f>'Fixed data'!$G$11*AT93/1000000</f>
        <v>6.6686354640172821E-3</v>
      </c>
      <c r="AU72" s="34">
        <f>'Fixed data'!$G$11*AU93/1000000</f>
        <v>6.6686354640172821E-3</v>
      </c>
      <c r="AV72" s="34">
        <f>'Fixed data'!$G$11*AV93/1000000</f>
        <v>6.6686354640172821E-3</v>
      </c>
      <c r="AW72" s="34">
        <f>'Fixed data'!$G$11*AW93/1000000</f>
        <v>6.6686354640172821E-3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0.24071613631132996</v>
      </c>
      <c r="G76" s="53">
        <f t="shared" si="10"/>
        <v>0.61307346094207171</v>
      </c>
      <c r="H76" s="53">
        <f t="shared" si="10"/>
        <v>0.95458195920834954</v>
      </c>
      <c r="I76" s="53">
        <f t="shared" si="10"/>
        <v>1.3492752122994989</v>
      </c>
      <c r="J76" s="53">
        <f t="shared" si="10"/>
        <v>1.7510394514761871</v>
      </c>
      <c r="K76" s="53">
        <f t="shared" si="10"/>
        <v>2.137590211471132</v>
      </c>
      <c r="L76" s="53">
        <f t="shared" si="10"/>
        <v>2.52057306619206</v>
      </c>
      <c r="M76" s="53">
        <f t="shared" si="10"/>
        <v>2.9204993698847423</v>
      </c>
      <c r="N76" s="53">
        <f t="shared" si="10"/>
        <v>3.2107004308628029</v>
      </c>
      <c r="O76" s="53">
        <f t="shared" si="10"/>
        <v>3.4934198402352896</v>
      </c>
      <c r="P76" s="53">
        <f t="shared" si="10"/>
        <v>3.7799789261084489</v>
      </c>
      <c r="Q76" s="53">
        <f t="shared" si="10"/>
        <v>4.0437159205082605</v>
      </c>
      <c r="R76" s="53">
        <f t="shared" si="10"/>
        <v>4.2906700052480131</v>
      </c>
      <c r="S76" s="53">
        <f t="shared" si="10"/>
        <v>4.344617205936415</v>
      </c>
      <c r="T76" s="53">
        <f t="shared" si="10"/>
        <v>4.3889692745269455</v>
      </c>
      <c r="U76" s="53">
        <f t="shared" si="10"/>
        <v>4.391948134783731</v>
      </c>
      <c r="V76" s="53">
        <f t="shared" si="10"/>
        <v>4.3919853880070159</v>
      </c>
      <c r="W76" s="53">
        <f t="shared" si="10"/>
        <v>4.3920226412303007</v>
      </c>
      <c r="X76" s="53">
        <f t="shared" si="10"/>
        <v>4.3920598944535847</v>
      </c>
      <c r="Y76" s="53">
        <f t="shared" si="10"/>
        <v>4.3920971476768695</v>
      </c>
      <c r="Z76" s="53">
        <f t="shared" si="10"/>
        <v>4.3921290790111138</v>
      </c>
      <c r="AA76" s="53">
        <f t="shared" si="10"/>
        <v>4.3921663322343987</v>
      </c>
      <c r="AB76" s="53">
        <f t="shared" si="10"/>
        <v>4.3922035854576826</v>
      </c>
      <c r="AC76" s="53">
        <f t="shared" si="10"/>
        <v>4.3922408386809675</v>
      </c>
      <c r="AD76" s="53">
        <f t="shared" si="10"/>
        <v>4.3922780919042523</v>
      </c>
      <c r="AE76" s="53">
        <f t="shared" si="10"/>
        <v>4.3923153451275372</v>
      </c>
      <c r="AF76" s="53">
        <f t="shared" si="10"/>
        <v>4.392352598350822</v>
      </c>
      <c r="AG76" s="53">
        <f t="shared" si="10"/>
        <v>4.392389851574106</v>
      </c>
      <c r="AH76" s="53">
        <f t="shared" si="10"/>
        <v>4.3924271047973908</v>
      </c>
      <c r="AI76" s="53">
        <f t="shared" si="10"/>
        <v>4.3924590361316351</v>
      </c>
      <c r="AJ76" s="53">
        <f t="shared" si="10"/>
        <v>4.39249628935492</v>
      </c>
      <c r="AK76" s="53">
        <f t="shared" si="10"/>
        <v>4.3925335425782039</v>
      </c>
      <c r="AL76" s="53">
        <f t="shared" si="10"/>
        <v>4.3925707958014888</v>
      </c>
      <c r="AM76" s="53">
        <f t="shared" si="10"/>
        <v>4.3926080490247736</v>
      </c>
      <c r="AN76" s="53">
        <f t="shared" si="10"/>
        <v>4.3926506241370991</v>
      </c>
      <c r="AO76" s="53">
        <f t="shared" si="10"/>
        <v>4.3926878773603839</v>
      </c>
      <c r="AP76" s="53">
        <f t="shared" si="10"/>
        <v>4.3927251305836679</v>
      </c>
      <c r="AQ76" s="53">
        <f t="shared" si="10"/>
        <v>4.3927623838069527</v>
      </c>
      <c r="AR76" s="53">
        <f t="shared" si="10"/>
        <v>4.3927996370302376</v>
      </c>
      <c r="AS76" s="53">
        <f t="shared" si="10"/>
        <v>4.392842212142563</v>
      </c>
      <c r="AT76" s="53">
        <f t="shared" si="10"/>
        <v>4.3928741434768073</v>
      </c>
      <c r="AU76" s="53">
        <f t="shared" si="10"/>
        <v>4.3929113967000912</v>
      </c>
      <c r="AV76" s="53">
        <f t="shared" si="10"/>
        <v>4.3929486499233761</v>
      </c>
      <c r="AW76" s="53">
        <f t="shared" si="10"/>
        <v>4.3929805812576204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-0.16897290079999999</v>
      </c>
      <c r="F77" s="54">
        <f>IF('Fixed data'!$G$19=FALSE,F64+F76,F64)</f>
        <v>-1.6275874443495153E-3</v>
      </c>
      <c r="G77" s="54">
        <f>IF('Fixed data'!$G$19=FALSE,G64+G76,G64)</f>
        <v>0.32407840939858601</v>
      </c>
      <c r="H77" s="54">
        <f>IF('Fixed data'!$G$19=FALSE,H64+H76,H64)</f>
        <v>0.62071015173014532</v>
      </c>
      <c r="I77" s="54">
        <f>IF('Fixed data'!$G$19=FALSE,I64+I76,I64)</f>
        <v>0.97275455794556986</v>
      </c>
      <c r="J77" s="54">
        <f>IF('Fixed data'!$G$19=FALSE,J64+J76,J64)</f>
        <v>1.3338380944978963</v>
      </c>
      <c r="K77" s="54">
        <f>IF('Fixed data'!$G$19=FALSE,K64+K76,K64)</f>
        <v>1.6820842051653493</v>
      </c>
      <c r="L77" s="54">
        <f>IF('Fixed data'!$G$19=FALSE,L64+L76,L64)</f>
        <v>2.0290579545419822</v>
      </c>
      <c r="M77" s="54">
        <f>IF('Fixed data'!$G$19=FALSE,M64+M76,M64)</f>
        <v>2.5822537304878503</v>
      </c>
      <c r="N77" s="54">
        <f>IF('Fixed data'!$G$19=FALSE,N64+N76,N64)</f>
        <v>2.884930449879616</v>
      </c>
      <c r="O77" s="54">
        <f>IF('Fixed data'!$G$19=FALSE,O64+O76,O64)</f>
        <v>3.1804987969474841</v>
      </c>
      <c r="P77" s="54">
        <f>IF('Fixed data'!$G$19=FALSE,P64+P76,P64)</f>
        <v>3.4802386505952669</v>
      </c>
      <c r="Q77" s="54">
        <f>IF('Fixed data'!$G$19=FALSE,Q64+Q76,Q64)</f>
        <v>3.7571310036532362</v>
      </c>
      <c r="R77" s="54">
        <f>IF('Fixed data'!$G$19=FALSE,R64+R76,R64)</f>
        <v>4.0173946982194089</v>
      </c>
      <c r="S77" s="54">
        <f>IF('Fixed data'!$G$19=FALSE,S64+S76,S64)</f>
        <v>4.0838737252845849</v>
      </c>
      <c r="T77" s="54">
        <f>IF('Fixed data'!$G$19=FALSE,T64+T76,T64)</f>
        <v>4.1406563337210125</v>
      </c>
      <c r="U77" s="54">
        <f>IF('Fixed data'!$G$19=FALSE,U64+U76,U64)</f>
        <v>4.1558096260505133</v>
      </c>
      <c r="V77" s="54">
        <f>IF('Fixed data'!$G$19=FALSE,V64+V76,V64)</f>
        <v>4.1679083533497039</v>
      </c>
      <c r="W77" s="54">
        <f>IF('Fixed data'!$G$19=FALSE,W64+W76,W64)</f>
        <v>4.1798992609600578</v>
      </c>
      <c r="X77" s="54">
        <f>IF('Fixed data'!$G$19=FALSE,X64+X76,X64)</f>
        <v>4.1917823488815715</v>
      </c>
      <c r="Y77" s="54">
        <f>IF('Fixed data'!$G$19=FALSE,Y64+Y76,Y64)</f>
        <v>4.2035576171142486</v>
      </c>
      <c r="Z77" s="54">
        <f>IF('Fixed data'!$G$19=FALSE,Z64+Z76,Z64)</f>
        <v>4.2152197437690466</v>
      </c>
      <c r="AA77" s="54">
        <f>IF('Fixed data'!$G$19=FALSE,AA64+AA76,AA64)</f>
        <v>4.2267793726240477</v>
      </c>
      <c r="AB77" s="54">
        <f>IF('Fixed data'!$G$19=FALSE,AB64+AB76,AB64)</f>
        <v>4.2382311817902103</v>
      </c>
      <c r="AC77" s="54">
        <f>IF('Fixed data'!$G$19=FALSE,AC64+AC76,AC64)</f>
        <v>4.2495751712675345</v>
      </c>
      <c r="AD77" s="54">
        <f>IF('Fixed data'!$G$19=FALSE,AD64+AD76,AD64)</f>
        <v>4.260811341056022</v>
      </c>
      <c r="AE77" s="54">
        <f>IF('Fixed data'!$G$19=FALSE,AE64+AE76,AE64)</f>
        <v>4.2719396911556702</v>
      </c>
      <c r="AF77" s="54">
        <f>IF('Fixed data'!$G$19=FALSE,AF64+AF76,AF64)</f>
        <v>4.2829602215664808</v>
      </c>
      <c r="AG77" s="54">
        <f>IF('Fixed data'!$G$19=FALSE,AG64+AG76,AG64)</f>
        <v>4.293872932288453</v>
      </c>
      <c r="AH77" s="54">
        <f>IF('Fixed data'!$G$19=FALSE,AH64+AH76,AH64)</f>
        <v>4.3046778233215877</v>
      </c>
      <c r="AI77" s="54">
        <f>IF('Fixed data'!$G$19=FALSE,AI64+AI76,AI64)</f>
        <v>4.3153695727768442</v>
      </c>
      <c r="AJ77" s="54">
        <f>IF('Fixed data'!$G$19=FALSE,AJ64+AJ76,AJ64)</f>
        <v>4.3237804425823523</v>
      </c>
      <c r="AK77" s="54">
        <f>IF('Fixed data'!$G$19=FALSE,AK64+AK76,AK64)</f>
        <v>4.3321913123878595</v>
      </c>
      <c r="AL77" s="54">
        <f>IF('Fixed data'!$G$19=FALSE,AL64+AL76,AL64)</f>
        <v>4.3406021821933685</v>
      </c>
      <c r="AM77" s="54">
        <f>IF('Fixed data'!$G$19=FALSE,AM64+AM76,AM64)</f>
        <v>4.3490130519988766</v>
      </c>
      <c r="AN77" s="54">
        <f>IF('Fixed data'!$G$19=FALSE,AN64+AN76,AN64)</f>
        <v>4.3574292436934261</v>
      </c>
      <c r="AO77" s="54">
        <f>IF('Fixed data'!$G$19=FALSE,AO64+AO76,AO64)</f>
        <v>4.3658401134989342</v>
      </c>
      <c r="AP77" s="54">
        <f>IF('Fixed data'!$G$19=FALSE,AP64+AP76,AP64)</f>
        <v>4.3742509833044414</v>
      </c>
      <c r="AQ77" s="54">
        <f>IF('Fixed data'!$G$19=FALSE,AQ64+AQ76,AQ64)</f>
        <v>4.3826618531099504</v>
      </c>
      <c r="AR77" s="54">
        <f>IF('Fixed data'!$G$19=FALSE,AR64+AR76,AR64)</f>
        <v>4.3910727229154585</v>
      </c>
      <c r="AS77" s="54">
        <f>IF('Fixed data'!$G$19=FALSE,AS64+AS76,AS64)</f>
        <v>4.399488914610008</v>
      </c>
      <c r="AT77" s="54">
        <f>IF('Fixed data'!$G$19=FALSE,AT64+AT76,AT64)</f>
        <v>4.4078944625264755</v>
      </c>
      <c r="AU77" s="54">
        <f>IF('Fixed data'!$G$19=FALSE,AU64+AU76,AU64)</f>
        <v>4.4163053323319827</v>
      </c>
      <c r="AV77" s="54">
        <f>IF('Fixed data'!$G$19=FALSE,AV64+AV76,AV64)</f>
        <v>4.4247162021374917</v>
      </c>
      <c r="AW77" s="54">
        <f>IF('Fixed data'!$G$19=FALSE,AW64+AW76,AW64)</f>
        <v>4.4331217500539593</v>
      </c>
      <c r="AX77" s="54">
        <f>IF('Fixed data'!$G$19=FALSE,AX64+AX76,AX64)</f>
        <v>2.0975560818053032E-2</v>
      </c>
      <c r="AY77" s="54">
        <f>IF('Fixed data'!$G$19=FALSE,AY64+AY76,AY64)</f>
        <v>3.7863226940342887E-2</v>
      </c>
      <c r="AZ77" s="54">
        <f>IF('Fixed data'!$G$19=FALSE,AZ64+AZ76,AZ64)</f>
        <v>5.648096924856167E-2</v>
      </c>
      <c r="BA77" s="54">
        <f>IF('Fixed data'!$G$19=FALSE,BA64+BA76,BA64)</f>
        <v>7.4038663045523506E-2</v>
      </c>
      <c r="BB77" s="54">
        <f>IF('Fixed data'!$G$19=FALSE,BB64+BB76,BB64)</f>
        <v>9.0543005886921352E-2</v>
      </c>
      <c r="BC77" s="54">
        <f>IF('Fixed data'!$G$19=FALSE,BC64+BC76,BC64)</f>
        <v>0.10596592356262699</v>
      </c>
      <c r="BD77" s="54">
        <f>IF('Fixed data'!$G$19=FALSE,BD64+BD76,BD64)</f>
        <v>0.12031165492369844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-0.163258841352657</v>
      </c>
      <c r="F80" s="55">
        <f t="shared" ref="F80:BD80" si="11">F77*F78</f>
        <v>-1.5193702950822801E-3</v>
      </c>
      <c r="G80" s="55">
        <f t="shared" si="11"/>
        <v>0.29230015742154969</v>
      </c>
      <c r="H80" s="55">
        <f t="shared" si="11"/>
        <v>0.54091303737883667</v>
      </c>
      <c r="I80" s="55">
        <f t="shared" si="11"/>
        <v>0.81903323572949527</v>
      </c>
      <c r="J80" s="55">
        <f t="shared" si="11"/>
        <v>1.0850781492762638</v>
      </c>
      <c r="K80" s="55">
        <f t="shared" si="11"/>
        <v>1.3221029803689912</v>
      </c>
      <c r="L80" s="55">
        <f t="shared" si="11"/>
        <v>1.540890058911689</v>
      </c>
      <c r="M80" s="55">
        <f t="shared" si="11"/>
        <v>1.8946795401111083</v>
      </c>
      <c r="N80" s="55">
        <f t="shared" si="11"/>
        <v>2.0451814721638568</v>
      </c>
      <c r="O80" s="55">
        <f t="shared" si="11"/>
        <v>2.1784690184902109</v>
      </c>
      <c r="P80" s="55">
        <f t="shared" si="11"/>
        <v>2.3031638130242431</v>
      </c>
      <c r="Q80" s="55">
        <f t="shared" si="11"/>
        <v>2.4023251668618211</v>
      </c>
      <c r="R80" s="55">
        <f t="shared" si="11"/>
        <v>2.4818732889140009</v>
      </c>
      <c r="S80" s="55">
        <f t="shared" si="11"/>
        <v>2.4376259142707029</v>
      </c>
      <c r="T80" s="55">
        <f t="shared" si="11"/>
        <v>2.387940986036186</v>
      </c>
      <c r="U80" s="55">
        <f t="shared" si="11"/>
        <v>2.3156328302459435</v>
      </c>
      <c r="V80" s="55">
        <f t="shared" si="11"/>
        <v>2.2438398906506287</v>
      </c>
      <c r="W80" s="55">
        <f t="shared" si="11"/>
        <v>2.1741983858318665</v>
      </c>
      <c r="X80" s="55">
        <f t="shared" si="11"/>
        <v>2.1066468035107326</v>
      </c>
      <c r="Y80" s="55">
        <f t="shared" si="11"/>
        <v>2.0411252672507332</v>
      </c>
      <c r="Z80" s="55">
        <f t="shared" si="11"/>
        <v>1.9775730015646866</v>
      </c>
      <c r="AA80" s="55">
        <f t="shared" si="11"/>
        <v>1.9159383659259095</v>
      </c>
      <c r="AB80" s="55">
        <f t="shared" si="11"/>
        <v>1.856163581158879</v>
      </c>
      <c r="AC80" s="55">
        <f t="shared" si="11"/>
        <v>1.7981949393983543</v>
      </c>
      <c r="AD80" s="55">
        <f t="shared" si="11"/>
        <v>1.7419801843625886</v>
      </c>
      <c r="AE80" s="55">
        <f t="shared" si="11"/>
        <v>1.6874684764223089</v>
      </c>
      <c r="AF80" s="55">
        <f t="shared" si="11"/>
        <v>1.634610358310477</v>
      </c>
      <c r="AG80" s="55">
        <f t="shared" si="11"/>
        <v>1.5833577214715169</v>
      </c>
      <c r="AH80" s="55">
        <f t="shared" si="11"/>
        <v>1.5336637730479938</v>
      </c>
      <c r="AI80" s="55">
        <f t="shared" si="11"/>
        <v>1.7260923557299761</v>
      </c>
      <c r="AJ80" s="55">
        <f t="shared" si="11"/>
        <v>1.6790840733318475</v>
      </c>
      <c r="AK80" s="55">
        <f t="shared" si="11"/>
        <v>1.6333498306472138</v>
      </c>
      <c r="AL80" s="55">
        <f t="shared" si="11"/>
        <v>1.5888552906036517</v>
      </c>
      <c r="AM80" s="55">
        <f t="shared" si="11"/>
        <v>1.5455670355323856</v>
      </c>
      <c r="AN80" s="55">
        <f t="shared" si="11"/>
        <v>1.5034543789644672</v>
      </c>
      <c r="AO80" s="55">
        <f t="shared" si="11"/>
        <v>1.4624819434663088</v>
      </c>
      <c r="AP80" s="55">
        <f t="shared" si="11"/>
        <v>1.4226208168311136</v>
      </c>
      <c r="AQ80" s="55">
        <f t="shared" si="11"/>
        <v>1.383841021025342</v>
      </c>
      <c r="AR80" s="55">
        <f t="shared" si="11"/>
        <v>1.3461133815450006</v>
      </c>
      <c r="AS80" s="55">
        <f t="shared" si="11"/>
        <v>1.309411089982746</v>
      </c>
      <c r="AT80" s="55">
        <f t="shared" si="11"/>
        <v>1.2737017634993624</v>
      </c>
      <c r="AU80" s="55">
        <f t="shared" si="11"/>
        <v>1.2389632639920216</v>
      </c>
      <c r="AV80" s="55">
        <f t="shared" si="11"/>
        <v>1.2051678389331724</v>
      </c>
      <c r="AW80" s="55">
        <f t="shared" si="11"/>
        <v>1.1722886145649325</v>
      </c>
      <c r="AX80" s="55">
        <f t="shared" si="11"/>
        <v>5.3851926557431269E-3</v>
      </c>
      <c r="AY80" s="55">
        <f t="shared" si="11"/>
        <v>9.4377411852095867E-3</v>
      </c>
      <c r="AZ80" s="55">
        <f t="shared" si="11"/>
        <v>1.366832683458644E-2</v>
      </c>
      <c r="BA80" s="55">
        <f t="shared" si="11"/>
        <v>1.7395405515417496E-2</v>
      </c>
      <c r="BB80" s="55">
        <f t="shared" si="11"/>
        <v>2.0653500668252132E-2</v>
      </c>
      <c r="BC80" s="55">
        <f t="shared" si="11"/>
        <v>2.3467550855432163E-2</v>
      </c>
      <c r="BD80" s="55">
        <f t="shared" si="11"/>
        <v>2.5868545828369713E-2</v>
      </c>
    </row>
    <row r="81" spans="1:56" x14ac:dyDescent="0.3">
      <c r="A81" s="74"/>
      <c r="B81" s="15" t="s">
        <v>18</v>
      </c>
      <c r="C81" s="15"/>
      <c r="D81" s="14" t="s">
        <v>40</v>
      </c>
      <c r="E81" s="56">
        <f>+E80</f>
        <v>-0.163258841352657</v>
      </c>
      <c r="F81" s="56">
        <f t="shared" ref="F81:BD81" si="12">+E81+F80</f>
        <v>-0.16477821164773929</v>
      </c>
      <c r="G81" s="56">
        <f t="shared" si="12"/>
        <v>0.1275219457738104</v>
      </c>
      <c r="H81" s="56">
        <f t="shared" si="12"/>
        <v>0.66843498315264704</v>
      </c>
      <c r="I81" s="56">
        <f t="shared" si="12"/>
        <v>1.4874682188821424</v>
      </c>
      <c r="J81" s="56">
        <f t="shared" si="12"/>
        <v>2.572546368158406</v>
      </c>
      <c r="K81" s="56">
        <f t="shared" si="12"/>
        <v>3.8946493485273974</v>
      </c>
      <c r="L81" s="56">
        <f t="shared" si="12"/>
        <v>5.4355394074390864</v>
      </c>
      <c r="M81" s="56">
        <f t="shared" si="12"/>
        <v>7.3302189475501951</v>
      </c>
      <c r="N81" s="56">
        <f t="shared" si="12"/>
        <v>9.375400419714051</v>
      </c>
      <c r="O81" s="56">
        <f t="shared" si="12"/>
        <v>11.553869438204263</v>
      </c>
      <c r="P81" s="56">
        <f t="shared" si="12"/>
        <v>13.857033251228506</v>
      </c>
      <c r="Q81" s="56">
        <f t="shared" si="12"/>
        <v>16.259358418090326</v>
      </c>
      <c r="R81" s="56">
        <f t="shared" si="12"/>
        <v>18.741231707004328</v>
      </c>
      <c r="S81" s="56">
        <f t="shared" si="12"/>
        <v>21.178857621275032</v>
      </c>
      <c r="T81" s="56">
        <f t="shared" si="12"/>
        <v>23.566798607311217</v>
      </c>
      <c r="U81" s="56">
        <f t="shared" si="12"/>
        <v>25.882431437557159</v>
      </c>
      <c r="V81" s="56">
        <f t="shared" si="12"/>
        <v>28.126271328207789</v>
      </c>
      <c r="W81" s="56">
        <f t="shared" si="12"/>
        <v>30.300469714039657</v>
      </c>
      <c r="X81" s="56">
        <f t="shared" si="12"/>
        <v>32.407116517550392</v>
      </c>
      <c r="Y81" s="56">
        <f t="shared" si="12"/>
        <v>34.448241784801127</v>
      </c>
      <c r="Z81" s="56">
        <f t="shared" si="12"/>
        <v>36.425814786365812</v>
      </c>
      <c r="AA81" s="56">
        <f t="shared" si="12"/>
        <v>38.341753152291723</v>
      </c>
      <c r="AB81" s="56">
        <f t="shared" si="12"/>
        <v>40.197916733450604</v>
      </c>
      <c r="AC81" s="56">
        <f t="shared" si="12"/>
        <v>41.996111672848961</v>
      </c>
      <c r="AD81" s="56">
        <f t="shared" si="12"/>
        <v>43.73809185721155</v>
      </c>
      <c r="AE81" s="56">
        <f t="shared" si="12"/>
        <v>45.425560333633861</v>
      </c>
      <c r="AF81" s="56">
        <f t="shared" si="12"/>
        <v>47.060170691944336</v>
      </c>
      <c r="AG81" s="56">
        <f t="shared" si="12"/>
        <v>48.643528413415851</v>
      </c>
      <c r="AH81" s="56">
        <f t="shared" si="12"/>
        <v>50.177192186463841</v>
      </c>
      <c r="AI81" s="56">
        <f t="shared" si="12"/>
        <v>51.903284542193816</v>
      </c>
      <c r="AJ81" s="56">
        <f t="shared" si="12"/>
        <v>53.582368615525667</v>
      </c>
      <c r="AK81" s="56">
        <f t="shared" si="12"/>
        <v>55.215718446172879</v>
      </c>
      <c r="AL81" s="56">
        <f t="shared" si="12"/>
        <v>56.804573736776533</v>
      </c>
      <c r="AM81" s="56">
        <f t="shared" si="12"/>
        <v>58.350140772308919</v>
      </c>
      <c r="AN81" s="56">
        <f t="shared" si="12"/>
        <v>59.853595151273389</v>
      </c>
      <c r="AO81" s="56">
        <f t="shared" si="12"/>
        <v>61.316077094739697</v>
      </c>
      <c r="AP81" s="56">
        <f t="shared" si="12"/>
        <v>62.73869791157081</v>
      </c>
      <c r="AQ81" s="56">
        <f t="shared" si="12"/>
        <v>64.122538932596157</v>
      </c>
      <c r="AR81" s="56">
        <f t="shared" si="12"/>
        <v>65.468652314141153</v>
      </c>
      <c r="AS81" s="56">
        <f t="shared" si="12"/>
        <v>66.778063404123898</v>
      </c>
      <c r="AT81" s="56">
        <f t="shared" si="12"/>
        <v>68.051765167623259</v>
      </c>
      <c r="AU81" s="56">
        <f t="shared" si="12"/>
        <v>69.290728431615278</v>
      </c>
      <c r="AV81" s="56">
        <f t="shared" si="12"/>
        <v>70.495896270548457</v>
      </c>
      <c r="AW81" s="56">
        <f t="shared" si="12"/>
        <v>71.668184885113391</v>
      </c>
      <c r="AX81" s="56">
        <f t="shared" si="12"/>
        <v>71.673570077769128</v>
      </c>
      <c r="AY81" s="56">
        <f t="shared" si="12"/>
        <v>71.683007818954337</v>
      </c>
      <c r="AZ81" s="56">
        <f t="shared" si="12"/>
        <v>71.696676145788928</v>
      </c>
      <c r="BA81" s="56">
        <f t="shared" si="12"/>
        <v>71.714071551304343</v>
      </c>
      <c r="BB81" s="56">
        <f t="shared" si="12"/>
        <v>71.734725051972589</v>
      </c>
      <c r="BC81" s="56">
        <f t="shared" si="12"/>
        <v>71.758192602828018</v>
      </c>
      <c r="BD81" s="56">
        <f t="shared" si="12"/>
        <v>71.784061148656392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11666.407639317404</v>
      </c>
      <c r="G88" s="43">
        <f>'Option 1'!G88</f>
        <v>29727.74489100778</v>
      </c>
      <c r="H88" s="43">
        <f>'Option 1'!H88</f>
        <v>46287.420920346507</v>
      </c>
      <c r="I88" s="43">
        <f>'Option 1'!I88</f>
        <v>65420.8375623639</v>
      </c>
      <c r="J88" s="43">
        <f>'Option 1'!J88</f>
        <v>84899.235433631227</v>
      </c>
      <c r="K88" s="43">
        <f>'Option 1'!K88</f>
        <v>103625.4556578239</v>
      </c>
      <c r="L88" s="43">
        <f>'Option 1'!L88</f>
        <v>122171.54009239223</v>
      </c>
      <c r="M88" s="43">
        <f>'Option 1'!M88</f>
        <v>141535.28761714918</v>
      </c>
      <c r="N88" s="43">
        <f>'Option 1'!N88</f>
        <v>155599.26865950716</v>
      </c>
      <c r="O88" s="43">
        <f>'Option 1'!O88</f>
        <v>169300.32019480626</v>
      </c>
      <c r="P88" s="43">
        <f>'Option 1'!P88</f>
        <v>183188.85458676607</v>
      </c>
      <c r="Q88" s="43">
        <f>'Option 1'!Q88</f>
        <v>195972.95028626683</v>
      </c>
      <c r="R88" s="43">
        <f>'Option 1'!R88</f>
        <v>207943.22331146852</v>
      </c>
      <c r="S88" s="43">
        <f>'Option 1'!S88</f>
        <v>210557.00454462471</v>
      </c>
      <c r="T88" s="43">
        <f>'Option 1'!T88</f>
        <v>212706.29000517746</v>
      </c>
      <c r="U88" s="43">
        <f>'Option 1'!U88</f>
        <v>212849.08826734571</v>
      </c>
      <c r="V88" s="43">
        <f>'Option 1'!V88</f>
        <v>212849.08826734571</v>
      </c>
      <c r="W88" s="43">
        <f>'Option 1'!W88</f>
        <v>212849.08826734571</v>
      </c>
      <c r="X88" s="43">
        <f>'Option 1'!X88</f>
        <v>212849.08826734571</v>
      </c>
      <c r="Y88" s="43">
        <f>'Option 1'!Y88</f>
        <v>212849.08826734571</v>
      </c>
      <c r="Z88" s="43">
        <f>'Option 1'!Z88</f>
        <v>212849.08826734571</v>
      </c>
      <c r="AA88" s="43">
        <f>'Option 1'!AA88</f>
        <v>212849.08826734571</v>
      </c>
      <c r="AB88" s="43">
        <f>'Option 1'!AB88</f>
        <v>212849.08826734571</v>
      </c>
      <c r="AC88" s="43">
        <f>'Option 1'!AC88</f>
        <v>212849.08826734571</v>
      </c>
      <c r="AD88" s="43">
        <f>'Option 1'!AD88</f>
        <v>212849.08826734571</v>
      </c>
      <c r="AE88" s="43">
        <f>'Option 1'!AE88</f>
        <v>212849.08826734571</v>
      </c>
      <c r="AF88" s="43">
        <f>'Option 1'!AF88</f>
        <v>212849.08826734571</v>
      </c>
      <c r="AG88" s="43">
        <f>'Option 1'!AG88</f>
        <v>212849.08826734571</v>
      </c>
      <c r="AH88" s="43">
        <f>'Option 1'!AH88</f>
        <v>212849.08826734571</v>
      </c>
      <c r="AI88" s="43">
        <f>'Option 1'!AI88</f>
        <v>212849.08826734571</v>
      </c>
      <c r="AJ88" s="43">
        <f>'Option 1'!AJ88</f>
        <v>212849.08826734571</v>
      </c>
      <c r="AK88" s="43">
        <f>'Option 1'!AK88</f>
        <v>212849.08826734571</v>
      </c>
      <c r="AL88" s="43">
        <f>'Option 1'!AL88</f>
        <v>212849.08826734571</v>
      </c>
      <c r="AM88" s="43">
        <f>'Option 1'!AM88</f>
        <v>212849.08826734571</v>
      </c>
      <c r="AN88" s="43">
        <f>'Option 1'!AN88</f>
        <v>212849.08826734571</v>
      </c>
      <c r="AO88" s="43">
        <f>'Option 1'!AO88</f>
        <v>212849.08826734571</v>
      </c>
      <c r="AP88" s="43">
        <f>'Option 1'!AP88</f>
        <v>212849.08826734571</v>
      </c>
      <c r="AQ88" s="43">
        <f>'Option 1'!AQ88</f>
        <v>212849.08826734571</v>
      </c>
      <c r="AR88" s="43">
        <f>'Option 1'!AR88</f>
        <v>212849.08826734571</v>
      </c>
      <c r="AS88" s="43">
        <f>'Option 1'!AS88</f>
        <v>212849.08826734571</v>
      </c>
      <c r="AT88" s="43">
        <f>'Option 1'!AT88</f>
        <v>212849.08826734571</v>
      </c>
      <c r="AU88" s="43">
        <f>'Option 1'!AU88</f>
        <v>212849.08826734571</v>
      </c>
      <c r="AV88" s="43">
        <f>'Option 1'!AV88</f>
        <v>212849.08826734571</v>
      </c>
      <c r="AW88" s="43">
        <f>'Option 1'!AW88</f>
        <v>212849.08826734571</v>
      </c>
      <c r="AX88" s="43"/>
      <c r="AY88" s="43"/>
      <c r="AZ88" s="43"/>
      <c r="BA88" s="43"/>
      <c r="BB88" s="43"/>
      <c r="BC88" s="43"/>
      <c r="BD88" s="43"/>
    </row>
    <row r="89" spans="1:56" x14ac:dyDescent="0.3">
      <c r="A89" s="172"/>
      <c r="B89" s="4" t="s">
        <v>214</v>
      </c>
      <c r="D89" s="4" t="s">
        <v>88</v>
      </c>
      <c r="E89" s="43">
        <f>'Option 1'!E89</f>
        <v>0</v>
      </c>
      <c r="F89" s="43">
        <f>'Option 1'!F89</f>
        <v>159360.19512325781</v>
      </c>
      <c r="G89" s="43">
        <f>'Option 1'!G89</f>
        <v>406073.24794626317</v>
      </c>
      <c r="H89" s="43">
        <f>'Option 1'!H89</f>
        <v>632274.06265576917</v>
      </c>
      <c r="I89" s="43">
        <f>'Option 1'!I89</f>
        <v>893631.59517148742</v>
      </c>
      <c r="J89" s="43">
        <f>'Option 1'!J89</f>
        <v>1159701.3936063349</v>
      </c>
      <c r="K89" s="43">
        <f>'Option 1'!K89</f>
        <v>1415496.9814047797</v>
      </c>
      <c r="L89" s="43">
        <f>'Option 1'!L89</f>
        <v>1668832.102642487</v>
      </c>
      <c r="M89" s="43">
        <f>'Option 1'!M89</f>
        <v>1933336.4292766408</v>
      </c>
      <c r="N89" s="43">
        <f>'Option 1'!N89</f>
        <v>2125446.8439221545</v>
      </c>
      <c r="O89" s="43">
        <f>'Option 1'!O89</f>
        <v>2312599.7446615584</v>
      </c>
      <c r="P89" s="43">
        <f>'Option 1'!P89</f>
        <v>2502313.5427995604</v>
      </c>
      <c r="Q89" s="43">
        <f>'Option 1'!Q89</f>
        <v>2676940.8980342629</v>
      </c>
      <c r="R89" s="43">
        <f>'Option 1'!R89</f>
        <v>2840451.625751073</v>
      </c>
      <c r="S89" s="43">
        <f>'Option 1'!S89</f>
        <v>2876155.1829075059</v>
      </c>
      <c r="T89" s="43">
        <f>'Option 1'!T89</f>
        <v>2905513.8584963721</v>
      </c>
      <c r="U89" s="43">
        <f>'Option 1'!U89</f>
        <v>2907464.4483324261</v>
      </c>
      <c r="V89" s="43">
        <f>'Option 1'!V89</f>
        <v>2907464.4483324261</v>
      </c>
      <c r="W89" s="43">
        <f>'Option 1'!W89</f>
        <v>2907464.4483324261</v>
      </c>
      <c r="X89" s="43">
        <f>'Option 1'!X89</f>
        <v>2907464.4483324261</v>
      </c>
      <c r="Y89" s="43">
        <f>'Option 1'!Y89</f>
        <v>2907464.4483324261</v>
      </c>
      <c r="Z89" s="43">
        <f>'Option 1'!Z89</f>
        <v>2907464.4483324261</v>
      </c>
      <c r="AA89" s="43">
        <f>'Option 1'!AA89</f>
        <v>2907464.4483324261</v>
      </c>
      <c r="AB89" s="43">
        <f>'Option 1'!AB89</f>
        <v>2907464.4483324261</v>
      </c>
      <c r="AC89" s="43">
        <f>'Option 1'!AC89</f>
        <v>2907464.4483324261</v>
      </c>
      <c r="AD89" s="43">
        <f>'Option 1'!AD89</f>
        <v>2907464.4483324261</v>
      </c>
      <c r="AE89" s="43">
        <f>'Option 1'!AE89</f>
        <v>2907464.4483324261</v>
      </c>
      <c r="AF89" s="43">
        <f>'Option 1'!AF89</f>
        <v>2907464.4483324261</v>
      </c>
      <c r="AG89" s="43">
        <f>'Option 1'!AG89</f>
        <v>2907464.4483324261</v>
      </c>
      <c r="AH89" s="43">
        <f>'Option 1'!AH89</f>
        <v>2907464.4483324261</v>
      </c>
      <c r="AI89" s="43">
        <f>'Option 1'!AI89</f>
        <v>2907464.4483324261</v>
      </c>
      <c r="AJ89" s="43">
        <f>'Option 1'!AJ89</f>
        <v>2907464.4483324261</v>
      </c>
      <c r="AK89" s="43">
        <f>'Option 1'!AK89</f>
        <v>2907464.4483324261</v>
      </c>
      <c r="AL89" s="43">
        <f>'Option 1'!AL89</f>
        <v>2907464.4483324261</v>
      </c>
      <c r="AM89" s="43">
        <f>'Option 1'!AM89</f>
        <v>2907464.4483324261</v>
      </c>
      <c r="AN89" s="43">
        <f>'Option 1'!AN89</f>
        <v>2907464.4483324261</v>
      </c>
      <c r="AO89" s="43">
        <f>'Option 1'!AO89</f>
        <v>2907464.4483324261</v>
      </c>
      <c r="AP89" s="43">
        <f>'Option 1'!AP89</f>
        <v>2907464.4483324261</v>
      </c>
      <c r="AQ89" s="43">
        <f>'Option 1'!AQ89</f>
        <v>2907464.4483324261</v>
      </c>
      <c r="AR89" s="43">
        <f>'Option 1'!AR89</f>
        <v>2907464.4483324261</v>
      </c>
      <c r="AS89" s="43">
        <f>'Option 1'!AS89</f>
        <v>2907464.4483324261</v>
      </c>
      <c r="AT89" s="43">
        <f>'Option 1'!AT89</f>
        <v>2907464.4483324261</v>
      </c>
      <c r="AU89" s="43">
        <f>'Option 1'!AU89</f>
        <v>2907464.4483324261</v>
      </c>
      <c r="AV89" s="43">
        <f>'Option 1'!AV89</f>
        <v>2907464.4483324261</v>
      </c>
      <c r="AW89" s="43">
        <f>'Option 1'!AW89</f>
        <v>2907464.4483324261</v>
      </c>
      <c r="AX89" s="43"/>
      <c r="AY89" s="43"/>
      <c r="AZ89" s="43"/>
      <c r="BA89" s="43"/>
      <c r="BB89" s="43"/>
      <c r="BC89" s="43"/>
      <c r="BD89" s="43"/>
    </row>
    <row r="90" spans="1:56" ht="16.5" x14ac:dyDescent="0.3">
      <c r="A90" s="172"/>
      <c r="B90" s="4" t="s">
        <v>331</v>
      </c>
      <c r="D90" s="4" t="s">
        <v>89</v>
      </c>
      <c r="E90" s="43">
        <f>'Option 1'!E90</f>
        <v>0</v>
      </c>
      <c r="F90" s="43">
        <f>'Option 1'!F90</f>
        <v>0.27679121179043253</v>
      </c>
      <c r="G90" s="43">
        <f>'Option 1'!G90</f>
        <v>0.54416978633526858</v>
      </c>
      <c r="H90" s="43">
        <f>'Option 1'!H90</f>
        <v>0.84550964316130783</v>
      </c>
      <c r="I90" s="43">
        <f>'Option 1'!I90</f>
        <v>1.2503842637516844</v>
      </c>
      <c r="J90" s="43">
        <f>'Option 1'!J90</f>
        <v>1.6337056055055494</v>
      </c>
      <c r="K90" s="43">
        <f>'Option 1'!K90</f>
        <v>2.1570580421775238</v>
      </c>
      <c r="L90" s="43">
        <f>'Option 1'!L90</f>
        <v>2.750550649004619</v>
      </c>
      <c r="M90" s="43">
        <f>'Option 1'!M90</f>
        <v>3.3968127759545426</v>
      </c>
      <c r="N90" s="43">
        <f>'Option 1'!N90</f>
        <v>3.7197342622252965</v>
      </c>
      <c r="O90" s="43">
        <f>'Option 1'!O90</f>
        <v>4.0353852172678115</v>
      </c>
      <c r="P90" s="43">
        <f>'Option 1'!P90</f>
        <v>4.3381701082450022</v>
      </c>
      <c r="Q90" s="43">
        <f>'Option 1'!Q90</f>
        <v>4.5958293650731861</v>
      </c>
      <c r="R90" s="43">
        <f>'Option 1'!R90</f>
        <v>4.837334074880177</v>
      </c>
      <c r="S90" s="43">
        <f>'Option 1'!S90</f>
        <v>4.8876990679777608</v>
      </c>
      <c r="T90" s="43">
        <f>'Option 1'!T90</f>
        <v>4.925176792726039</v>
      </c>
      <c r="U90" s="43">
        <f>'Option 1'!U90</f>
        <v>4.9260235842849545</v>
      </c>
      <c r="V90" s="43">
        <f>'Option 1'!V90</f>
        <v>4.9260235842849545</v>
      </c>
      <c r="W90" s="43">
        <f>'Option 1'!W90</f>
        <v>4.9260235842849545</v>
      </c>
      <c r="X90" s="43">
        <f>'Option 1'!X90</f>
        <v>4.9260235842849545</v>
      </c>
      <c r="Y90" s="43">
        <f>'Option 1'!Y90</f>
        <v>4.9260235842849545</v>
      </c>
      <c r="Z90" s="43">
        <f>'Option 1'!Z90</f>
        <v>4.9260235842849545</v>
      </c>
      <c r="AA90" s="43">
        <f>'Option 1'!AA90</f>
        <v>4.9260235842849545</v>
      </c>
      <c r="AB90" s="43">
        <f>'Option 1'!AB90</f>
        <v>4.9260235842849545</v>
      </c>
      <c r="AC90" s="43">
        <f>'Option 1'!AC90</f>
        <v>4.9260235842849545</v>
      </c>
      <c r="AD90" s="43">
        <f>'Option 1'!AD90</f>
        <v>4.9260235842849545</v>
      </c>
      <c r="AE90" s="43">
        <f>'Option 1'!AE90</f>
        <v>4.9260235842849545</v>
      </c>
      <c r="AF90" s="43">
        <f>'Option 1'!AF90</f>
        <v>4.9260235842849545</v>
      </c>
      <c r="AG90" s="43">
        <f>'Option 1'!AG90</f>
        <v>4.9260235842849545</v>
      </c>
      <c r="AH90" s="43">
        <f>'Option 1'!AH90</f>
        <v>4.9260235842849545</v>
      </c>
      <c r="AI90" s="43">
        <f>'Option 1'!AI90</f>
        <v>4.9260235842849545</v>
      </c>
      <c r="AJ90" s="43">
        <f>'Option 1'!AJ90</f>
        <v>4.9260235842849545</v>
      </c>
      <c r="AK90" s="43">
        <f>'Option 1'!AK90</f>
        <v>4.9260235842849545</v>
      </c>
      <c r="AL90" s="43">
        <f>'Option 1'!AL90</f>
        <v>4.9260235842849545</v>
      </c>
      <c r="AM90" s="43">
        <f>'Option 1'!AM90</f>
        <v>4.9260235842849545</v>
      </c>
      <c r="AN90" s="43">
        <f>'Option 1'!AN90</f>
        <v>4.9260235842849545</v>
      </c>
      <c r="AO90" s="43">
        <f>'Option 1'!AO90</f>
        <v>4.9260235842849545</v>
      </c>
      <c r="AP90" s="43">
        <f>'Option 1'!AP90</f>
        <v>4.9260235842849545</v>
      </c>
      <c r="AQ90" s="43">
        <f>'Option 1'!AQ90</f>
        <v>4.9260235842849545</v>
      </c>
      <c r="AR90" s="43">
        <f>'Option 1'!AR90</f>
        <v>4.9260235842849545</v>
      </c>
      <c r="AS90" s="43">
        <f>'Option 1'!AS90</f>
        <v>4.9260235842849545</v>
      </c>
      <c r="AT90" s="43">
        <f>'Option 1'!AT90</f>
        <v>4.9260235842849545</v>
      </c>
      <c r="AU90" s="43">
        <f>'Option 1'!AU90</f>
        <v>4.9260235842849545</v>
      </c>
      <c r="AV90" s="43">
        <f>'Option 1'!AV90</f>
        <v>4.9260235842849545</v>
      </c>
      <c r="AW90" s="43">
        <f>'Option 1'!AW90</f>
        <v>4.9260235842849545</v>
      </c>
      <c r="AX90" s="37"/>
      <c r="AY90" s="37"/>
      <c r="AZ90" s="37"/>
      <c r="BA90" s="37"/>
      <c r="BB90" s="37"/>
      <c r="BC90" s="37"/>
      <c r="BD90" s="37"/>
    </row>
    <row r="91" spans="1:56" ht="16.5" x14ac:dyDescent="0.3">
      <c r="A91" s="172"/>
      <c r="B91" s="4" t="s">
        <v>332</v>
      </c>
      <c r="D91" s="4" t="s">
        <v>42</v>
      </c>
      <c r="E91" s="43">
        <f>'Option 1'!E91</f>
        <v>0</v>
      </c>
      <c r="F91" s="43">
        <f>'Option 1'!F91</f>
        <v>6.8924076303348344E-5</v>
      </c>
      <c r="G91" s="43">
        <f>'Option 1'!G91</f>
        <v>1.331383572199584E-4</v>
      </c>
      <c r="H91" s="43">
        <f>'Option 1'!H91</f>
        <v>2.0793894221962216E-4</v>
      </c>
      <c r="I91" s="43">
        <f>'Option 1'!I91</f>
        <v>3.0844476606899654E-4</v>
      </c>
      <c r="J91" s="43">
        <f>'Option 1'!J91</f>
        <v>4.0234483330782623E-4</v>
      </c>
      <c r="K91" s="43">
        <f>'Option 1'!K91</f>
        <v>5.3217527967029665E-4</v>
      </c>
      <c r="L91" s="43">
        <f>'Option 1'!L91</f>
        <v>6.7946498132241836E-4</v>
      </c>
      <c r="M91" s="43">
        <f>'Option 1'!M91</f>
        <v>8.3972986168610506E-4</v>
      </c>
      <c r="N91" s="43">
        <f>'Option 1'!N91</f>
        <v>9.19435971491272E-4</v>
      </c>
      <c r="O91" s="43">
        <f>'Option 1'!O91</f>
        <v>9.9728543616922107E-4</v>
      </c>
      <c r="P91" s="43">
        <f>'Option 1'!P91</f>
        <v>1.0718843260016119E-3</v>
      </c>
      <c r="Q91" s="43">
        <f>'Option 1'!Q91</f>
        <v>1.1351980166688859E-3</v>
      </c>
      <c r="R91" s="43">
        <f>'Option 1'!R91</f>
        <v>1.1946529924887826E-3</v>
      </c>
      <c r="S91" s="43">
        <f>'Option 1'!S91</f>
        <v>1.2069143348728269E-3</v>
      </c>
      <c r="T91" s="43">
        <f>'Option 1'!T91</f>
        <v>1.2159607947860936E-3</v>
      </c>
      <c r="U91" s="43">
        <f>'Option 1'!U91</f>
        <v>1.2161294582816746E-3</v>
      </c>
      <c r="V91" s="43">
        <f>'Option 1'!V91</f>
        <v>1.2161294582816746E-3</v>
      </c>
      <c r="W91" s="43">
        <f>'Option 1'!W91</f>
        <v>1.2161294582816746E-3</v>
      </c>
      <c r="X91" s="43">
        <f>'Option 1'!X91</f>
        <v>1.2161294582816746E-3</v>
      </c>
      <c r="Y91" s="43">
        <f>'Option 1'!Y91</f>
        <v>1.2161294582816746E-3</v>
      </c>
      <c r="Z91" s="43">
        <f>'Option 1'!Z91</f>
        <v>1.2161294582816746E-3</v>
      </c>
      <c r="AA91" s="43">
        <f>'Option 1'!AA91</f>
        <v>1.2161294582816746E-3</v>
      </c>
      <c r="AB91" s="43">
        <f>'Option 1'!AB91</f>
        <v>1.2161294582816746E-3</v>
      </c>
      <c r="AC91" s="43">
        <f>'Option 1'!AC91</f>
        <v>1.2161294582816746E-3</v>
      </c>
      <c r="AD91" s="43">
        <f>'Option 1'!AD91</f>
        <v>1.2161294582816746E-3</v>
      </c>
      <c r="AE91" s="43">
        <f>'Option 1'!AE91</f>
        <v>1.2161294582816746E-3</v>
      </c>
      <c r="AF91" s="43">
        <f>'Option 1'!AF91</f>
        <v>1.2161294582816746E-3</v>
      </c>
      <c r="AG91" s="43">
        <f>'Option 1'!AG91</f>
        <v>1.2161294582816746E-3</v>
      </c>
      <c r="AH91" s="43">
        <f>'Option 1'!AH91</f>
        <v>1.2161294582816746E-3</v>
      </c>
      <c r="AI91" s="43">
        <f>'Option 1'!AI91</f>
        <v>1.2161294582816746E-3</v>
      </c>
      <c r="AJ91" s="43">
        <f>'Option 1'!AJ91</f>
        <v>1.2161294582816746E-3</v>
      </c>
      <c r="AK91" s="43">
        <f>'Option 1'!AK91</f>
        <v>1.2161294582816746E-3</v>
      </c>
      <c r="AL91" s="43">
        <f>'Option 1'!AL91</f>
        <v>1.2161294582816746E-3</v>
      </c>
      <c r="AM91" s="43">
        <f>'Option 1'!AM91</f>
        <v>1.2161294582816746E-3</v>
      </c>
      <c r="AN91" s="43">
        <f>'Option 1'!AN91</f>
        <v>1.2161294582816746E-3</v>
      </c>
      <c r="AO91" s="43">
        <f>'Option 1'!AO91</f>
        <v>1.2161294582816746E-3</v>
      </c>
      <c r="AP91" s="43">
        <f>'Option 1'!AP91</f>
        <v>1.2161294582816746E-3</v>
      </c>
      <c r="AQ91" s="43">
        <f>'Option 1'!AQ91</f>
        <v>1.2161294582816746E-3</v>
      </c>
      <c r="AR91" s="43">
        <f>'Option 1'!AR91</f>
        <v>1.2161294582816746E-3</v>
      </c>
      <c r="AS91" s="43">
        <f>'Option 1'!AS91</f>
        <v>1.2161294582816746E-3</v>
      </c>
      <c r="AT91" s="43">
        <f>'Option 1'!AT91</f>
        <v>1.2161294582816746E-3</v>
      </c>
      <c r="AU91" s="43">
        <f>'Option 1'!AU91</f>
        <v>1.2161294582816746E-3</v>
      </c>
      <c r="AV91" s="43">
        <f>'Option 1'!AV91</f>
        <v>1.2161294582816746E-3</v>
      </c>
      <c r="AW91" s="43">
        <f>'Option 1'!AW91</f>
        <v>1.2161294582816746E-3</v>
      </c>
      <c r="AX91" s="35"/>
      <c r="AY91" s="35"/>
      <c r="AZ91" s="35"/>
      <c r="BA91" s="35"/>
      <c r="BB91" s="35"/>
      <c r="BC91" s="35"/>
      <c r="BD91" s="35"/>
    </row>
    <row r="92" spans="1:56" ht="16.5" x14ac:dyDescent="0.3">
      <c r="A92" s="172"/>
      <c r="B92" s="4" t="s">
        <v>333</v>
      </c>
      <c r="D92" s="4" t="s">
        <v>42</v>
      </c>
      <c r="E92" s="43">
        <f>'Option 1'!E92</f>
        <v>0</v>
      </c>
      <c r="F92" s="43">
        <f>'Option 1'!F92</f>
        <v>6.8808316582671253E-4</v>
      </c>
      <c r="G92" s="43">
        <f>'Option 1'!G92</f>
        <v>1.329147479984822E-3</v>
      </c>
      <c r="H92" s="43">
        <f>'Option 1'!H92</f>
        <v>2.0758970353322624E-3</v>
      </c>
      <c r="I92" s="43">
        <f>'Option 1'!I92</f>
        <v>3.0792672532214196E-3</v>
      </c>
      <c r="J92" s="43">
        <f>'Option 1'!J92</f>
        <v>4.0166908503497904E-3</v>
      </c>
      <c r="K92" s="43">
        <f>'Option 1'!K92</f>
        <v>5.3128147789550488E-3</v>
      </c>
      <c r="L92" s="43">
        <f>'Option 1'!L92</f>
        <v>6.7832380278704529E-3</v>
      </c>
      <c r="M92" s="43">
        <f>'Option 1'!M92</f>
        <v>8.3831951425097744E-3</v>
      </c>
      <c r="N92" s="43">
        <f>'Option 1'!N92</f>
        <v>9.1789175563886296E-3</v>
      </c>
      <c r="O92" s="43">
        <f>'Option 1'!O92</f>
        <v>9.9561047018174587E-3</v>
      </c>
      <c r="P92" s="43">
        <f>'Option 1'!P92</f>
        <v>1.0700840693013273E-2</v>
      </c>
      <c r="Q92" s="43">
        <f>'Option 1'!Q92</f>
        <v>1.1332914230317889E-2</v>
      </c>
      <c r="R92" s="43">
        <f>'Option 1'!R92</f>
        <v>1.1926465427235676E-2</v>
      </c>
      <c r="S92" s="43">
        <f>'Option 1'!S92</f>
        <v>1.2048872918745122E-2</v>
      </c>
      <c r="T92" s="43">
        <f>'Option 1'!T92</f>
        <v>1.213918558030694E-2</v>
      </c>
      <c r="U92" s="43">
        <f>'Option 1'!U92</f>
        <v>1.2140869382516897E-2</v>
      </c>
      <c r="V92" s="43">
        <f>'Option 1'!V92</f>
        <v>1.2140869382516897E-2</v>
      </c>
      <c r="W92" s="43">
        <f>'Option 1'!W92</f>
        <v>1.2140869382516897E-2</v>
      </c>
      <c r="X92" s="43">
        <f>'Option 1'!X92</f>
        <v>1.2140869382516897E-2</v>
      </c>
      <c r="Y92" s="43">
        <f>'Option 1'!Y92</f>
        <v>1.2140869382516897E-2</v>
      </c>
      <c r="Z92" s="43">
        <f>'Option 1'!Z92</f>
        <v>1.2140869382516897E-2</v>
      </c>
      <c r="AA92" s="43">
        <f>'Option 1'!AA92</f>
        <v>1.2140869382516897E-2</v>
      </c>
      <c r="AB92" s="43">
        <f>'Option 1'!AB92</f>
        <v>1.2140869382516897E-2</v>
      </c>
      <c r="AC92" s="43">
        <f>'Option 1'!AC92</f>
        <v>1.2140869382516897E-2</v>
      </c>
      <c r="AD92" s="43">
        <f>'Option 1'!AD92</f>
        <v>1.2140869382516897E-2</v>
      </c>
      <c r="AE92" s="43">
        <f>'Option 1'!AE92</f>
        <v>1.2140869382516897E-2</v>
      </c>
      <c r="AF92" s="43">
        <f>'Option 1'!AF92</f>
        <v>1.2140869382516897E-2</v>
      </c>
      <c r="AG92" s="43">
        <f>'Option 1'!AG92</f>
        <v>1.2140869382516897E-2</v>
      </c>
      <c r="AH92" s="43">
        <f>'Option 1'!AH92</f>
        <v>1.2140869382516897E-2</v>
      </c>
      <c r="AI92" s="43">
        <f>'Option 1'!AI92</f>
        <v>1.2140869382516897E-2</v>
      </c>
      <c r="AJ92" s="43">
        <f>'Option 1'!AJ92</f>
        <v>1.2140869382516897E-2</v>
      </c>
      <c r="AK92" s="43">
        <f>'Option 1'!AK92</f>
        <v>1.2140869382516897E-2</v>
      </c>
      <c r="AL92" s="43">
        <f>'Option 1'!AL92</f>
        <v>1.2140869382516897E-2</v>
      </c>
      <c r="AM92" s="43">
        <f>'Option 1'!AM92</f>
        <v>1.2140869382516897E-2</v>
      </c>
      <c r="AN92" s="43">
        <f>'Option 1'!AN92</f>
        <v>1.2140869382516897E-2</v>
      </c>
      <c r="AO92" s="43">
        <f>'Option 1'!AO92</f>
        <v>1.2140869382516897E-2</v>
      </c>
      <c r="AP92" s="43">
        <f>'Option 1'!AP92</f>
        <v>1.2140869382516897E-2</v>
      </c>
      <c r="AQ92" s="43">
        <f>'Option 1'!AQ92</f>
        <v>1.2140869382516897E-2</v>
      </c>
      <c r="AR92" s="43">
        <f>'Option 1'!AR92</f>
        <v>1.2140869382516897E-2</v>
      </c>
      <c r="AS92" s="43">
        <f>'Option 1'!AS92</f>
        <v>1.2140869382516897E-2</v>
      </c>
      <c r="AT92" s="43">
        <f>'Option 1'!AT92</f>
        <v>1.2140869382516897E-2</v>
      </c>
      <c r="AU92" s="43">
        <f>'Option 1'!AU92</f>
        <v>1.2140869382516897E-2</v>
      </c>
      <c r="AV92" s="43">
        <f>'Option 1'!AV92</f>
        <v>1.2140869382516897E-2</v>
      </c>
      <c r="AW92" s="43">
        <f>'Option 1'!AW92</f>
        <v>1.2140869382516897E-2</v>
      </c>
      <c r="AX92" s="35"/>
      <c r="AY92" s="35"/>
      <c r="AZ92" s="35"/>
      <c r="BA92" s="35"/>
      <c r="BB92" s="35"/>
      <c r="BC92" s="35"/>
      <c r="BD92" s="35"/>
    </row>
    <row r="93" spans="1:56" x14ac:dyDescent="0.3">
      <c r="A93" s="172"/>
      <c r="B93" s="4" t="s">
        <v>215</v>
      </c>
      <c r="D93" s="4" t="s">
        <v>90</v>
      </c>
      <c r="E93" s="43">
        <f>'Option 1'!E93</f>
        <v>0</v>
      </c>
      <c r="F93" s="43">
        <f>'Option 1'!F93</f>
        <v>10.386037003767129</v>
      </c>
      <c r="G93" s="43">
        <f>'Option 1'!G93</f>
        <v>20.417117782325377</v>
      </c>
      <c r="H93" s="43">
        <f>'Option 1'!H93</f>
        <v>31.723606786503169</v>
      </c>
      <c r="I93" s="43">
        <f>'Option 1'!I93</f>
        <v>46.91478797725226</v>
      </c>
      <c r="J93" s="43">
        <f>'Option 1'!J93</f>
        <v>61.295873271404673</v>
      </c>
      <c r="K93" s="43">
        <f>'Option 1'!K93</f>
        <v>80.933021565582351</v>
      </c>
      <c r="L93" s="43">
        <f>'Option 1'!L93</f>
        <v>103.20213652290299</v>
      </c>
      <c r="M93" s="43">
        <f>'Option 1'!M93</f>
        <v>127.44714302157669</v>
      </c>
      <c r="N93" s="43">
        <f>'Option 1'!N93</f>
        <v>139.56288328329103</v>
      </c>
      <c r="O93" s="43">
        <f>'Option 1'!O93</f>
        <v>151.40562203929088</v>
      </c>
      <c r="P93" s="43">
        <f>'Option 1'!P93</f>
        <v>162.76552381186229</v>
      </c>
      <c r="Q93" s="43">
        <f>'Option 1'!Q93</f>
        <v>172.43283217329093</v>
      </c>
      <c r="R93" s="43">
        <f>'Option 1'!R93</f>
        <v>181.49414183043376</v>
      </c>
      <c r="S93" s="43">
        <f>'Option 1'!S93</f>
        <v>183.38393790329101</v>
      </c>
      <c r="T93" s="43">
        <f>'Option 1'!T93</f>
        <v>184.79011277614819</v>
      </c>
      <c r="U93" s="43">
        <f>'Option 1'!U93</f>
        <v>184.82185469614816</v>
      </c>
      <c r="V93" s="43">
        <f>'Option 1'!V93</f>
        <v>184.82185469614816</v>
      </c>
      <c r="W93" s="43">
        <f>'Option 1'!W93</f>
        <v>184.82185469614816</v>
      </c>
      <c r="X93" s="43">
        <f>'Option 1'!X93</f>
        <v>184.82185469614816</v>
      </c>
      <c r="Y93" s="43">
        <f>'Option 1'!Y93</f>
        <v>184.82185469614816</v>
      </c>
      <c r="Z93" s="43">
        <f>'Option 1'!Z93</f>
        <v>184.82185469614816</v>
      </c>
      <c r="AA93" s="43">
        <f>'Option 1'!AA93</f>
        <v>184.82185469614816</v>
      </c>
      <c r="AB93" s="43">
        <f>'Option 1'!AB93</f>
        <v>184.82185469614816</v>
      </c>
      <c r="AC93" s="43">
        <f>'Option 1'!AC93</f>
        <v>184.82185469614816</v>
      </c>
      <c r="AD93" s="43">
        <f>'Option 1'!AD93</f>
        <v>184.82185469614816</v>
      </c>
      <c r="AE93" s="43">
        <f>'Option 1'!AE93</f>
        <v>184.82185469614816</v>
      </c>
      <c r="AF93" s="43">
        <f>'Option 1'!AF93</f>
        <v>184.82185469614816</v>
      </c>
      <c r="AG93" s="43">
        <f>'Option 1'!AG93</f>
        <v>184.82185469614816</v>
      </c>
      <c r="AH93" s="43">
        <f>'Option 1'!AH93</f>
        <v>184.82185469614816</v>
      </c>
      <c r="AI93" s="43">
        <f>'Option 1'!AI93</f>
        <v>184.82185469614816</v>
      </c>
      <c r="AJ93" s="43">
        <f>'Option 1'!AJ93</f>
        <v>184.82185469614816</v>
      </c>
      <c r="AK93" s="43">
        <f>'Option 1'!AK93</f>
        <v>184.82185469614816</v>
      </c>
      <c r="AL93" s="43">
        <f>'Option 1'!AL93</f>
        <v>184.82185469614816</v>
      </c>
      <c r="AM93" s="43">
        <f>'Option 1'!AM93</f>
        <v>184.82185469614816</v>
      </c>
      <c r="AN93" s="43">
        <f>'Option 1'!AN93</f>
        <v>184.82185469614816</v>
      </c>
      <c r="AO93" s="43">
        <f>'Option 1'!AO93</f>
        <v>184.82185469614816</v>
      </c>
      <c r="AP93" s="43">
        <f>'Option 1'!AP93</f>
        <v>184.82185469614816</v>
      </c>
      <c r="AQ93" s="43">
        <f>'Option 1'!AQ93</f>
        <v>184.82185469614816</v>
      </c>
      <c r="AR93" s="43">
        <f>'Option 1'!AR93</f>
        <v>184.82185469614816</v>
      </c>
      <c r="AS93" s="43">
        <f>'Option 1'!AS93</f>
        <v>184.82185469614816</v>
      </c>
      <c r="AT93" s="43">
        <f>'Option 1'!AT93</f>
        <v>184.82185469614816</v>
      </c>
      <c r="AU93" s="43">
        <f>'Option 1'!AU93</f>
        <v>184.82185469614816</v>
      </c>
      <c r="AV93" s="43">
        <f>'Option 1'!AV93</f>
        <v>184.82185469614816</v>
      </c>
      <c r="AW93" s="43">
        <f>'Option 1'!AW93</f>
        <v>184.82185469614816</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2013-06-26T14:34:36Z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