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5" yWindow="7455" windowWidth="17400" windowHeight="433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8" i="35"/>
  <c r="F13" i="33"/>
  <c r="F18" i="33" s="1"/>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K15" i="10"/>
  <c r="AG15" i="10"/>
  <c r="AC15" i="10"/>
  <c r="AC24" i="10" s="1"/>
  <c r="Y15" i="10"/>
  <c r="U15" i="10"/>
  <c r="U24" i="10" s="1"/>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H15" i="10"/>
  <c r="AD15" i="10"/>
  <c r="AD24" i="10" s="1"/>
  <c r="Z15" i="10"/>
  <c r="V15" i="10"/>
  <c r="R15" i="10"/>
  <c r="N15" i="10"/>
  <c r="N24" i="10" s="1"/>
  <c r="J15" i="10"/>
  <c r="F15" i="10"/>
  <c r="R24" i="10" l="1"/>
  <c r="AH24" i="10"/>
  <c r="Q24" i="10"/>
  <c r="AG24" i="10"/>
  <c r="F24" i="10"/>
  <c r="V24" i="10"/>
  <c r="AL24" i="10"/>
  <c r="AK24" i="10"/>
  <c r="J24" i="10"/>
  <c r="Z24" i="10"/>
  <c r="AP24" i="10"/>
  <c r="I24" i="10"/>
  <c r="Y24" i="10"/>
  <c r="AO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76"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O60" i="35"/>
  <c r="H60" i="35"/>
  <c r="L60" i="35"/>
  <c r="M60" i="35"/>
  <c r="AY60" i="31"/>
  <c r="Q60" i="35"/>
  <c r="J60" i="35"/>
  <c r="P60" i="35"/>
  <c r="I60" i="35"/>
  <c r="K60" i="35"/>
  <c r="N60" i="35"/>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AC60" i="35" s="1"/>
  <c r="Y42" i="35"/>
  <c r="Y60" i="35" s="1"/>
  <c r="U42" i="35"/>
  <c r="U60" i="35" s="1"/>
  <c r="AI42" i="35"/>
  <c r="AD42" i="35"/>
  <c r="Z42" i="35"/>
  <c r="V42" i="35"/>
  <c r="V60" i="35" s="1"/>
  <c r="R42" i="35"/>
  <c r="R60" i="35" s="1"/>
  <c r="BA42" i="35"/>
  <c r="AW42" i="35"/>
  <c r="AS42" i="35"/>
  <c r="AO42" i="35"/>
  <c r="AK42" i="35"/>
  <c r="BB42" i="35"/>
  <c r="AX42" i="35"/>
  <c r="AT42" i="35"/>
  <c r="AP42" i="35"/>
  <c r="AP60" i="35" s="1"/>
  <c r="AL42" i="35"/>
  <c r="AH42" i="35"/>
  <c r="AE42" i="35"/>
  <c r="AA42" i="35"/>
  <c r="W42" i="35"/>
  <c r="S42" i="35"/>
  <c r="S60" i="35" s="1"/>
  <c r="AF42" i="35"/>
  <c r="AB42" i="35"/>
  <c r="X42" i="35"/>
  <c r="X60" i="35" s="1"/>
  <c r="T42" i="35"/>
  <c r="T60" i="35" s="1"/>
  <c r="BA50" i="35"/>
  <c r="AW50" i="35"/>
  <c r="AS50" i="35"/>
  <c r="AO50" i="35"/>
  <c r="AK50" i="35"/>
  <c r="AG50" i="35"/>
  <c r="AC50" i="35"/>
  <c r="BD50" i="35"/>
  <c r="AZ50" i="35"/>
  <c r="AZ60" i="35" s="1"/>
  <c r="AV50" i="35"/>
  <c r="AR50" i="35"/>
  <c r="AN50" i="35"/>
  <c r="AJ50" i="35"/>
  <c r="AJ60" i="35" s="1"/>
  <c r="AF50" i="35"/>
  <c r="AB50" i="35"/>
  <c r="BC50" i="35"/>
  <c r="AY50" i="35"/>
  <c r="AU50" i="35"/>
  <c r="AQ50" i="35"/>
  <c r="AM50" i="35"/>
  <c r="AI50" i="35"/>
  <c r="AE50" i="35"/>
  <c r="AA50" i="35"/>
  <c r="BB50" i="35"/>
  <c r="AX50" i="35"/>
  <c r="AT50" i="35"/>
  <c r="AP50" i="35"/>
  <c r="AL50" i="35"/>
  <c r="AH50" i="35"/>
  <c r="AD50" i="35"/>
  <c r="AD60" i="35" s="1"/>
  <c r="Z50" i="35"/>
  <c r="W60" i="35"/>
  <c r="AS6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L60" i="33"/>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S60" i="33" s="1"/>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V60" i="33" l="1"/>
  <c r="U60" i="33"/>
  <c r="O60" i="33"/>
  <c r="AE60" i="33"/>
  <c r="AQ60" i="35"/>
  <c r="T60" i="33"/>
  <c r="Y60" i="33"/>
  <c r="N60" i="33"/>
  <c r="AD60" i="33"/>
  <c r="AF60" i="35"/>
  <c r="X60" i="33"/>
  <c r="R60" i="33"/>
  <c r="AB60" i="33"/>
  <c r="Q60" i="33"/>
  <c r="AG60" i="33"/>
  <c r="AA60" i="33"/>
  <c r="AC60" i="33"/>
  <c r="P60" i="33"/>
  <c r="AF60" i="33"/>
  <c r="Z60" i="33"/>
  <c r="W60" i="33"/>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c r="G64" i="33" s="1"/>
  <c r="G77" i="33" s="1"/>
  <c r="G80" i="33" s="1"/>
  <c r="G63" i="31" l="1"/>
  <c r="G64" i="31" s="1"/>
  <c r="G77" i="31" s="1"/>
  <c r="G80" i="31" s="1"/>
  <c r="G81" i="31" s="1"/>
  <c r="G81" i="33"/>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M62" i="35"/>
  <c r="N61" i="35" s="1"/>
  <c r="L63" i="35"/>
  <c r="L64" i="35" s="1"/>
  <c r="L77" i="35" s="1"/>
  <c r="L80" i="35" s="1"/>
  <c r="L81" i="35" s="1"/>
  <c r="L63" i="31"/>
  <c r="L64" i="31" s="1"/>
  <c r="L77" i="31" s="1"/>
  <c r="L80" i="31" s="1"/>
  <c r="L81" i="31" s="1"/>
  <c r="L81" i="33"/>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63" i="31"/>
  <c r="P64" i="31" s="1"/>
  <c r="P77" i="31" s="1"/>
  <c r="P80" i="31" s="1"/>
  <c r="P81" i="31" s="1"/>
  <c r="P63" i="33"/>
  <c r="P64" i="33" s="1"/>
  <c r="P77" i="33" s="1"/>
  <c r="P80" i="33" s="1"/>
  <c r="P81" i="33" s="1"/>
  <c r="Q62" i="35"/>
  <c r="R61" i="35" s="1"/>
  <c r="Q62" i="31"/>
  <c r="R61" i="31" s="1"/>
  <c r="P81" i="35"/>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63" i="35"/>
  <c r="AH64" i="35" s="1"/>
  <c r="AH77" i="35" s="1"/>
  <c r="AH80" i="35" s="1"/>
  <c r="AH81" i="35" s="1"/>
  <c r="AH63" i="31"/>
  <c r="AH64" i="31" s="1"/>
  <c r="AH77" i="31" s="1"/>
  <c r="AH80" i="31" s="1"/>
  <c r="AH81" i="31" s="1"/>
  <c r="AI62" i="33"/>
  <c r="AJ61" i="33" s="1"/>
  <c r="AI62" i="35"/>
  <c r="AJ61" i="35" s="1"/>
  <c r="AI62" i="31"/>
  <c r="AJ61" i="31" s="1"/>
  <c r="AH81" i="33"/>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63" i="33"/>
  <c r="AQ64" i="33" s="1"/>
  <c r="AQ77" i="33" s="1"/>
  <c r="AQ80" i="33" s="1"/>
  <c r="AQ81" i="33" s="1"/>
  <c r="C6" i="35"/>
  <c r="I31" i="29" s="1"/>
  <c r="AR62" i="35"/>
  <c r="AS61" i="35" s="1"/>
  <c r="AR62" i="31"/>
  <c r="AS61" i="31" s="1"/>
  <c r="AR62" i="33"/>
  <c r="AS61" i="33" s="1"/>
  <c r="AQ81" i="31"/>
  <c r="C6" i="31" s="1"/>
  <c r="I29" i="29"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63" i="35"/>
  <c r="AT64" i="35" s="1"/>
  <c r="AT77" i="35" s="1"/>
  <c r="AT80" i="35" s="1"/>
  <c r="AT81" i="35" s="1"/>
  <c r="AT63" i="33"/>
  <c r="AT64" i="33" s="1"/>
  <c r="AT77" i="33" s="1"/>
  <c r="AT80" i="33" s="1"/>
  <c r="AT81" i="33" s="1"/>
  <c r="AU62" i="31"/>
  <c r="AV61" i="31" s="1"/>
  <c r="AU62" i="35"/>
  <c r="AV61" i="35" s="1"/>
  <c r="AU62" i="33"/>
  <c r="AV61" i="33" s="1"/>
  <c r="AT81" i="3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<sst xmlns="http://schemas.openxmlformats.org/spreadsheetml/2006/main" count="1137" uniqueCount="371">
  <si>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</si>
  <si>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</si>
  <si>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</si>
  <si>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</si>
  <si>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</si>
  <si>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</si>
  <si>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</si>
  <si>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</si>
  <si>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</si>
  <si>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</si>
  <si>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</si>
  <si>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</si>
  <si>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</si>
  <si>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</si>
  <si>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</si>
  <si>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</si>
  <si>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</si>
  <si>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</si>
  <si>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</si>
  <si>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</si>
  <si>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</si>
  <si>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</si>
  <si>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</si>
  <si>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</si>
  <si>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</si>
  <si>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</si>
  <si>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</si>
  <si>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</si>
  <si>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</si>
  <si>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</si>
  <si>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</si>
  <si>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</si>
  <si>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</si>
  <si>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</si>
  <si>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</si>
  <si>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</si>
  <si>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</si>
  <si>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</si>
  <si>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</si>
  <si>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</si>
  <si>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</si>
  <si>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</si>
  <si>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</si>
  <si>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</si>
  <si>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</si>
  <si>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</si>
  <si>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</si>
  <si>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</si>
  <si>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</si>
  <si>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</si>
  <si>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</si>
  <si>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</si>
  <si>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</si>
  <si>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</si>
  <si>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</si>
  <si>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</si>
  <si>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</si>
  <si>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</si>
  <si>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</si>
  <si>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</si>
  <si>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</si>
  <si>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</si>
  <si>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</si>
  <si>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</si>
  <si>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</si>
  <si>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</si>
  <si>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</si>
  <si>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</si>
  <si>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</si>
  <si>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</si>
  <si>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</si>
  <si>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</si>
  <si>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</si>
  <si>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</si>
  <si>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</si>
  <si>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</si>
  <si>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</si>
  <si>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</si>
  <si>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</si>
  <si>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</si>
  <si>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</si>
  <si>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</si>
  <si>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</si>
  <si>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</si>
  <si>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</si>
  <si>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</si>
  <si>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</si>
  <si>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</si>
  <si>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</si>
  <si>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</si>
  <si>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</si>
  <si>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</si>
  <si>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</si>
  <si>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</si>
  <si>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</si>
  <si>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</si>
  <si>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</si>
  <si>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</si>
  <si>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</si>
  <si>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</si>
  <si>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</si>
  <si>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</si>
  <si>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</si>
  <si>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</si>
  <si>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</si>
  <si>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</si>
  <si>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</si>
  <si>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</si>
  <si>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</si>
  <si>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</si>
  <si>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</si>
  <si>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</si>
  <si>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</si>
  <si>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</si>
  <si>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</si>
  <si>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</si>
  <si>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</si>
  <si>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</si>
  <si>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</si>
  <si>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</si>
  <si>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</si>
  <si>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</si>
  <si>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</si>
  <si>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</si>
  <si>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</si>
  <si>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</si>
  <si>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</si>
  <si>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</si>
  <si>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</si>
  <si>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</si>
  <si>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</si>
  <si>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</si>
  <si>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</si>
  <si>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</si>
  <si>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</si>
  <si>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</si>
  <si>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</si>
  <si>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</si>
  <si>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</si>
  <si>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</si>
  <si>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</si>
  <si>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</si>
  <si>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</si>
  <si>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</si>
  <si>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</si>
  <si>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</si>
  <si>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</si>
  <si>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</si>
  <si>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</si>
  <si>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</si>
  <si>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</si>
  <si>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</si>
  <si>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</si>
  <si>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</si>
  <si>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</si>
  <si>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</si>
  <si>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</si>
  <si>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</si>
  <si>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</si>
  <si>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</si>
  <si>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</si>
  <si>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</si>
  <si>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</si>
  <si>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</si>
  <si>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</si>
  <si>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</si>
  <si>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</si>
  <si>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</si>
  <si>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</si>
  <si>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</si>
  <si>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</si>
  <si>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</si>
  <si>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</si>
  <si>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</si>
  <si>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</si>
  <si>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</si>
  <si>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</si>
  <si>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</si>
  <si>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</si>
  <si>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</si>
  <si>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</si>
  <si>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</si>
  <si>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</si>
  <si>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</si>
  <si>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</si>
  <si>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</si>
  <si>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</si>
  <si>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</si>
  <si>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</si>
  <si>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</si>
  <si>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</si>
  <si>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</si>
  <si>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</si>
  <si>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</si>
  <si>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</si>
  <si>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</si>
  <si>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</si>
  <si>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</si>
  <si>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</si>
  <si>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</si>
  <si>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</si>
  <si>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</si>
  <si>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</si>
  <si>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</si>
  <si>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</si>
  <si>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</si>
  <si>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</si>
  <si>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</si>
  <si>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</si>
  <si>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</si>
  <si>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</si>
  <si>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</si>
  <si>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</si>
  <si>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</si>
  <si>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</si>
  <si>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</si>
  <si>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</si>
  <si>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</si>
  <si>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</si>
  <si>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</si>
  <si>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</si>
  <si>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</si>
  <si>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</si>
  <si>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</si>
  <si>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</si>
  <si>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</si>
  <si>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</si>
  <si>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</si>
  <si>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</si>
  <si>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</si>
  <si>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</si>
  <si>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</si>
  <si>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</si>
  <si>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</si>
  <si>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</si>
  <si>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</si>
  <si>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</si>
  <si>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</si>
  <si>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</si>
  <si>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</si>
  <si>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</si>
  <si>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</si>
  <si>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</si>
  <si>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</si>
  <si>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</si>
  <si>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</si>
  <si>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</si>
  <si>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</si>
  <si>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</si>
  <si>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</si>
  <si>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</si>
  <si>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</si>
  <si>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</si>
  <si>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</si>
  <si>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</si>
  <si>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</si>
  <si>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</si>
  <si>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</si>
  <si>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</si>
  <si>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</si>
  <si>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</si>
  <si>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</si>
  <si>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</si>
  <si>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</si>
  <si>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</si>
  <si>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</si>
  <si>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</si>
  <si>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</si>
  <si>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</si>
  <si>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</si>
  <si>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</si>
  <si>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</si>
  <si>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</si>
  <si>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</si>
  <si>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</si>
  <si>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</si>
  <si>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</si>
  <si>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</si>
  <si>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</si>
  <si>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</si>
  <si>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</si>
  <si>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</si>
  <si>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</si>
  <si>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</si>
  <si>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</si>
  <si>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</si>
  <si>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</si>
  <si>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</si>
  <si>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</si>
  <si>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</si>
  <si>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</si>
  <si>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</si>
  <si>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</si>
  <si>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</si>
  <si>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</si>
  <si>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</si>
  <si>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</si>
  <si>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</si>
  <si>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</si>
  <si>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</si>
  <si>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</si>
  <si>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</si>
  <si>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</si>
  <si>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</si>
  <si>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</si>
  <si>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</si>
  <si>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</si>
  <si>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</si>
  <si>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</si>
  <si>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</si>
  <si>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</si>
  <si>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</si>
  <si>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</si>
  <si>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</si>
  <si>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</si>
  <si>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</si>
  <si>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</si>
  <si>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</si>
  <si>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</si>
  <si>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</si>
  <si>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</si>
  <si>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</si>
  <si>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</si>
  <si>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</si>
  <si>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</si>
  <si>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</si>
  <si>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</si>
  <si>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</si>
  <si>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</si>
  <si>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</si>
  <si>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</si>
  <si>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</si>
  <si>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</si>
  <si>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</si>
  <si>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</si>
  <si>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</si>
  <si>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</si>
  <si>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</si>
  <si>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</si>
  <si>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</si>
  <si>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</si>
  <si>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</si>
  <si>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</si>
  <si>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</si>
  <si>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</si>
  <si>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</si>
  <si>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</si>
  <si>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</si>
  <si>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</si>
  <si>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</si>
  <si>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</si>
  <si>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</si>
  <si>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</si>
  <si>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</si>
  <si>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</si>
  <si>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</si>
  <si>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</si>
  <si>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</si>
  <si>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</si>
  <si>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</si>
  <si>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</si>
  <si>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</si>
  <si>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</si>
  <si>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</si>
  <si>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</si>
  <si>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</si>
  <si>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</si>
  <si>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6.6/11kV UG Cable</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</si>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</sst>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-0.11327953199343102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2.2086880809846439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4.8507356189980353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9.0427935225245584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-0.96060000000000001</v>
      </c>
      <c r="F13" s="62">
        <f>'Option 1'!F13</f>
        <v>-0.94969999999999999</v>
      </c>
      <c r="G13" s="62">
        <f>'Option 1'!G13</f>
        <v>-0.93979999999999997</v>
      </c>
      <c r="H13" s="62">
        <f>'Option 1'!H13</f>
        <v>-0.92920000000000003</v>
      </c>
      <c r="I13" s="62">
        <f>'Option 1'!I13</f>
        <v>-0.91930000000000001</v>
      </c>
      <c r="J13" s="62">
        <f>'Option 1'!J13</f>
        <v>-0.90849999999999997</v>
      </c>
      <c r="K13" s="62">
        <f>'Option 1'!K13</f>
        <v>-0.89829999999999999</v>
      </c>
      <c r="L13" s="62">
        <f>'Option 1'!L13</f>
        <v>-0.8881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-0.96060000000000001</v>
      </c>
      <c r="F18" s="59">
        <f t="shared" ref="F18:AW18" si="0">SUM(F13:F17)</f>
        <v>-0.94969999999999999</v>
      </c>
      <c r="G18" s="59">
        <f t="shared" si="0"/>
        <v>-0.93979999999999997</v>
      </c>
      <c r="H18" s="59">
        <f t="shared" si="0"/>
        <v>-0.92920000000000003</v>
      </c>
      <c r="I18" s="59">
        <f t="shared" si="0"/>
        <v>-0.91930000000000001</v>
      </c>
      <c r="J18" s="59">
        <f t="shared" si="0"/>
        <v>-0.90849999999999997</v>
      </c>
      <c r="K18" s="59">
        <f t="shared" si="0"/>
        <v>-0.89829999999999999</v>
      </c>
      <c r="L18" s="59">
        <f t="shared" si="0"/>
        <v>-0.8881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4.2311317617227201E-2</v>
      </c>
      <c r="G19" s="33">
        <f>'Option 1'!G19</f>
        <v>7.0204019707688983E-2</v>
      </c>
      <c r="H19" s="33">
        <f>'Option 1'!H19</f>
        <v>8.9268842568146753E-2</v>
      </c>
      <c r="I19" s="33">
        <f>'Option 1'!I19</f>
        <v>0.10813110441331676</v>
      </c>
      <c r="J19" s="33">
        <f>'Option 1'!J19</f>
        <v>0.12897573008901497</v>
      </c>
      <c r="K19" s="33">
        <f>'Option 1'!K19</f>
        <v>0.15246027891305808</v>
      </c>
      <c r="L19" s="33">
        <f>'Option 1'!L19</f>
        <v>0.17750235285850302</v>
      </c>
      <c r="M19" s="33">
        <f>'Option 1'!M19</f>
        <v>0.20279214948510141</v>
      </c>
      <c r="N19" s="33">
        <f>'Option 1'!N19</f>
        <v>0.21445515290114012</v>
      </c>
      <c r="O19" s="33">
        <f>'Option 1'!O19</f>
        <v>0.2265076912129024</v>
      </c>
      <c r="P19" s="33">
        <f>'Option 1'!P19</f>
        <v>0.23895730419694108</v>
      </c>
      <c r="Q19" s="33">
        <f>'Option 1'!Q19</f>
        <v>0.25187791490836664</v>
      </c>
      <c r="R19" s="33">
        <f>'Option 1'!R19</f>
        <v>0.26534008983088586</v>
      </c>
      <c r="S19" s="33">
        <f>'Option 1'!S19</f>
        <v>0.27928568607702853</v>
      </c>
      <c r="T19" s="33">
        <f>'Option 1'!T19</f>
        <v>0.29364470043384394</v>
      </c>
      <c r="U19" s="33">
        <f>'Option 1'!U19</f>
        <v>0.3082536689717027</v>
      </c>
      <c r="V19" s="33">
        <f>'Option 1'!V19</f>
        <v>0.32321546946734458</v>
      </c>
      <c r="W19" s="33">
        <f>'Option 1'!W19</f>
        <v>0.33860027600114084</v>
      </c>
      <c r="X19" s="33">
        <f>'Option 1'!X19</f>
        <v>0.35186833923916139</v>
      </c>
      <c r="Y19" s="33">
        <f>'Option 1'!Y19</f>
        <v>0.36330757020412086</v>
      </c>
      <c r="Z19" s="33">
        <f>'Option 1'!Z19</f>
        <v>0.37048535750115041</v>
      </c>
      <c r="AA19" s="33">
        <f>'Option 1'!AA19</f>
        <v>0.37498949709028695</v>
      </c>
      <c r="AB19" s="33">
        <f>'Option 1'!AB19</f>
        <v>0.37906063090335673</v>
      </c>
      <c r="AC19" s="33">
        <f>'Option 1'!AC19</f>
        <v>0.38162674831087173</v>
      </c>
      <c r="AD19" s="33">
        <f>'Option 1'!AD19</f>
        <v>0.38281292317574955</v>
      </c>
      <c r="AE19" s="33">
        <f>'Option 1'!AE19</f>
        <v>0.38351697579858057</v>
      </c>
      <c r="AF19" s="33">
        <f>'Option 1'!AF19</f>
        <v>0.38419081900650598</v>
      </c>
      <c r="AG19" s="33">
        <f>'Option 1'!AG19</f>
        <v>0.38428735350730481</v>
      </c>
      <c r="AH19" s="33">
        <f>'Option 1'!AH19</f>
        <v>0.38428735350730481</v>
      </c>
      <c r="AI19" s="33">
        <f>'Option 1'!AI19</f>
        <v>0.38428735350730481</v>
      </c>
      <c r="AJ19" s="33">
        <f>'Option 1'!AJ19</f>
        <v>0.38428735350730481</v>
      </c>
      <c r="AK19" s="33">
        <f>'Option 1'!AK19</f>
        <v>0.38428735350730481</v>
      </c>
      <c r="AL19" s="33">
        <f>'Option 1'!AL19</f>
        <v>0.38428735350730481</v>
      </c>
      <c r="AM19" s="33">
        <f>'Option 1'!AM19</f>
        <v>0.38428735350730481</v>
      </c>
      <c r="AN19" s="33">
        <f>'Option 1'!AN19</f>
        <v>0.38428735350730481</v>
      </c>
      <c r="AO19" s="33">
        <f>'Option 1'!AO19</f>
        <v>0.38428735350730481</v>
      </c>
      <c r="AP19" s="33">
        <f>'Option 1'!AP19</f>
        <v>0.38428735350730481</v>
      </c>
      <c r="AQ19" s="33">
        <f>'Option 1'!AQ19</f>
        <v>0.38428735350730481</v>
      </c>
      <c r="AR19" s="33">
        <f>'Option 1'!AR19</f>
        <v>0.38428735350730481</v>
      </c>
      <c r="AS19" s="33">
        <f>'Option 1'!AS19</f>
        <v>0.38428735350730481</v>
      </c>
      <c r="AT19" s="33">
        <f>'Option 1'!AT19</f>
        <v>0.38428735350730481</v>
      </c>
      <c r="AU19" s="33">
        <f>'Option 1'!AU19</f>
        <v>0.38428735350730481</v>
      </c>
      <c r="AV19" s="33">
        <f>'Option 1'!AV19</f>
        <v>0.38428735350730481</v>
      </c>
      <c r="AW19" s="33">
        <f>'Option 1'!AW19</f>
        <v>0.38428735350730481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4.2311317617227201E-2</v>
      </c>
      <c r="G25" s="67">
        <f t="shared" si="1"/>
        <v>7.0204019707688983E-2</v>
      </c>
      <c r="H25" s="67">
        <f t="shared" si="1"/>
        <v>8.9268842568146753E-2</v>
      </c>
      <c r="I25" s="67">
        <f t="shared" si="1"/>
        <v>0.10813110441331676</v>
      </c>
      <c r="J25" s="67">
        <f t="shared" si="1"/>
        <v>0.12897573008901497</v>
      </c>
      <c r="K25" s="67">
        <f t="shared" si="1"/>
        <v>0.15246027891305808</v>
      </c>
      <c r="L25" s="67">
        <f t="shared" si="1"/>
        <v>0.17750235285850302</v>
      </c>
      <c r="M25" s="67">
        <f t="shared" si="1"/>
        <v>0.20279214948510141</v>
      </c>
      <c r="N25" s="67">
        <f t="shared" si="1"/>
        <v>0.21445515290114012</v>
      </c>
      <c r="O25" s="67">
        <f t="shared" si="1"/>
        <v>0.2265076912129024</v>
      </c>
      <c r="P25" s="67">
        <f t="shared" si="1"/>
        <v>0.23895730419694108</v>
      </c>
      <c r="Q25" s="67">
        <f t="shared" si="1"/>
        <v>0.25187791490836664</v>
      </c>
      <c r="R25" s="67">
        <f t="shared" si="1"/>
        <v>0.26534008983088586</v>
      </c>
      <c r="S25" s="67">
        <f t="shared" si="1"/>
        <v>0.27928568607702853</v>
      </c>
      <c r="T25" s="67">
        <f t="shared" si="1"/>
        <v>0.29364470043384394</v>
      </c>
      <c r="U25" s="67">
        <f t="shared" si="1"/>
        <v>0.3082536689717027</v>
      </c>
      <c r="V25" s="67">
        <f t="shared" si="1"/>
        <v>0.32321546946734458</v>
      </c>
      <c r="W25" s="67">
        <f t="shared" si="1"/>
        <v>0.33860027600114084</v>
      </c>
      <c r="X25" s="67">
        <f t="shared" si="1"/>
        <v>0.35186833923916139</v>
      </c>
      <c r="Y25" s="67">
        <f t="shared" si="1"/>
        <v>0.36330757020412086</v>
      </c>
      <c r="Z25" s="67">
        <f t="shared" si="1"/>
        <v>0.37048535750115041</v>
      </c>
      <c r="AA25" s="67">
        <f t="shared" si="1"/>
        <v>0.37498949709028695</v>
      </c>
      <c r="AB25" s="67">
        <f t="shared" si="1"/>
        <v>0.37906063090335673</v>
      </c>
      <c r="AC25" s="67">
        <f t="shared" si="1"/>
        <v>0.38162674831087173</v>
      </c>
      <c r="AD25" s="67">
        <f t="shared" si="1"/>
        <v>0.38281292317574955</v>
      </c>
      <c r="AE25" s="67">
        <f t="shared" si="1"/>
        <v>0.38351697579858057</v>
      </c>
      <c r="AF25" s="67">
        <f t="shared" si="1"/>
        <v>0.38419081900650598</v>
      </c>
      <c r="AG25" s="67">
        <f t="shared" si="1"/>
        <v>0.38428735350730481</v>
      </c>
      <c r="AH25" s="67">
        <f t="shared" si="1"/>
        <v>0.38428735350730481</v>
      </c>
      <c r="AI25" s="67">
        <f t="shared" si="1"/>
        <v>0.38428735350730481</v>
      </c>
      <c r="AJ25" s="67">
        <f t="shared" si="1"/>
        <v>0.38428735350730481</v>
      </c>
      <c r="AK25" s="67">
        <f t="shared" si="1"/>
        <v>0.38428735350730481</v>
      </c>
      <c r="AL25" s="67">
        <f t="shared" si="1"/>
        <v>0.38428735350730481</v>
      </c>
      <c r="AM25" s="67">
        <f t="shared" si="1"/>
        <v>0.38428735350730481</v>
      </c>
      <c r="AN25" s="67">
        <f t="shared" si="1"/>
        <v>0.38428735350730481</v>
      </c>
      <c r="AO25" s="67">
        <f t="shared" si="1"/>
        <v>0.38428735350730481</v>
      </c>
      <c r="AP25" s="67">
        <f t="shared" si="1"/>
        <v>0.38428735350730481</v>
      </c>
      <c r="AQ25" s="67">
        <f t="shared" si="1"/>
        <v>0.38428735350730481</v>
      </c>
      <c r="AR25" s="67">
        <f t="shared" si="1"/>
        <v>0.38428735350730481</v>
      </c>
      <c r="AS25" s="67">
        <f t="shared" si="1"/>
        <v>0.38428735350730481</v>
      </c>
      <c r="AT25" s="67">
        <f t="shared" si="1"/>
        <v>0.38428735350730481</v>
      </c>
      <c r="AU25" s="67">
        <f t="shared" si="1"/>
        <v>0.38428735350730481</v>
      </c>
      <c r="AV25" s="67">
        <f t="shared" si="1"/>
        <v>0.38428735350730481</v>
      </c>
      <c r="AW25" s="67">
        <f t="shared" si="1"/>
        <v>0.38428735350730481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-0.96060000000000001</v>
      </c>
      <c r="F26" s="59">
        <f t="shared" ref="F26:BD26" si="2">F18+F25</f>
        <v>-0.90738868238277282</v>
      </c>
      <c r="G26" s="59">
        <f t="shared" si="2"/>
        <v>-0.869595980292311</v>
      </c>
      <c r="H26" s="59">
        <f t="shared" si="2"/>
        <v>-0.83993115743185331</v>
      </c>
      <c r="I26" s="59">
        <f t="shared" si="2"/>
        <v>-0.81116889558668326</v>
      </c>
      <c r="J26" s="59">
        <f t="shared" si="2"/>
        <v>-0.779524269910985</v>
      </c>
      <c r="K26" s="59">
        <f t="shared" si="2"/>
        <v>-0.74583972108694185</v>
      </c>
      <c r="L26" s="59">
        <f t="shared" si="2"/>
        <v>-0.71059764714149698</v>
      </c>
      <c r="M26" s="59">
        <f t="shared" si="2"/>
        <v>0.20279214948510141</v>
      </c>
      <c r="N26" s="59">
        <f t="shared" si="2"/>
        <v>0.21445515290114012</v>
      </c>
      <c r="O26" s="59">
        <f t="shared" si="2"/>
        <v>0.2265076912129024</v>
      </c>
      <c r="P26" s="59">
        <f t="shared" si="2"/>
        <v>0.23895730419694108</v>
      </c>
      <c r="Q26" s="59">
        <f t="shared" si="2"/>
        <v>0.25187791490836664</v>
      </c>
      <c r="R26" s="59">
        <f t="shared" si="2"/>
        <v>0.26534008983088586</v>
      </c>
      <c r="S26" s="59">
        <f t="shared" si="2"/>
        <v>0.27928568607702853</v>
      </c>
      <c r="T26" s="59">
        <f t="shared" si="2"/>
        <v>0.29364470043384394</v>
      </c>
      <c r="U26" s="59">
        <f t="shared" si="2"/>
        <v>0.3082536689717027</v>
      </c>
      <c r="V26" s="59">
        <f t="shared" si="2"/>
        <v>0.32321546946734458</v>
      </c>
      <c r="W26" s="59">
        <f t="shared" si="2"/>
        <v>0.33860027600114084</v>
      </c>
      <c r="X26" s="59">
        <f t="shared" si="2"/>
        <v>0.35186833923916139</v>
      </c>
      <c r="Y26" s="59">
        <f t="shared" si="2"/>
        <v>0.36330757020412086</v>
      </c>
      <c r="Z26" s="59">
        <f t="shared" si="2"/>
        <v>0.37048535750115041</v>
      </c>
      <c r="AA26" s="59">
        <f t="shared" si="2"/>
        <v>0.37498949709028695</v>
      </c>
      <c r="AB26" s="59">
        <f t="shared" si="2"/>
        <v>0.37906063090335673</v>
      </c>
      <c r="AC26" s="59">
        <f t="shared" si="2"/>
        <v>0.38162674831087173</v>
      </c>
      <c r="AD26" s="59">
        <f t="shared" si="2"/>
        <v>0.38281292317574955</v>
      </c>
      <c r="AE26" s="59">
        <f t="shared" si="2"/>
        <v>0.38351697579858057</v>
      </c>
      <c r="AF26" s="59">
        <f t="shared" si="2"/>
        <v>0.38419081900650598</v>
      </c>
      <c r="AG26" s="59">
        <f t="shared" si="2"/>
        <v>0.38428735350730481</v>
      </c>
      <c r="AH26" s="59">
        <f t="shared" si="2"/>
        <v>0.38428735350730481</v>
      </c>
      <c r="AI26" s="59">
        <f t="shared" si="2"/>
        <v>0.38428735350730481</v>
      </c>
      <c r="AJ26" s="59">
        <f t="shared" si="2"/>
        <v>0.38428735350730481</v>
      </c>
      <c r="AK26" s="59">
        <f t="shared" si="2"/>
        <v>0.38428735350730481</v>
      </c>
      <c r="AL26" s="59">
        <f t="shared" si="2"/>
        <v>0.38428735350730481</v>
      </c>
      <c r="AM26" s="59">
        <f t="shared" si="2"/>
        <v>0.38428735350730481</v>
      </c>
      <c r="AN26" s="59">
        <f t="shared" si="2"/>
        <v>0.38428735350730481</v>
      </c>
      <c r="AO26" s="59">
        <f t="shared" si="2"/>
        <v>0.38428735350730481</v>
      </c>
      <c r="AP26" s="59">
        <f t="shared" si="2"/>
        <v>0.38428735350730481</v>
      </c>
      <c r="AQ26" s="59">
        <f t="shared" si="2"/>
        <v>0.38428735350730481</v>
      </c>
      <c r="AR26" s="59">
        <f t="shared" si="2"/>
        <v>0.38428735350730481</v>
      </c>
      <c r="AS26" s="59">
        <f t="shared" si="2"/>
        <v>0.38428735350730481</v>
      </c>
      <c r="AT26" s="59">
        <f t="shared" si="2"/>
        <v>0.38428735350730481</v>
      </c>
      <c r="AU26" s="59">
        <f t="shared" si="2"/>
        <v>0.38428735350730481</v>
      </c>
      <c r="AV26" s="59">
        <f t="shared" si="2"/>
        <v>0.38428735350730481</v>
      </c>
      <c r="AW26" s="59">
        <f t="shared" si="2"/>
        <v>0.38428735350730481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-0.76848000000000005</v>
      </c>
      <c r="F28" s="34">
        <f t="shared" ref="F28:AW28" si="4">F26*F27</f>
        <v>-0.7259109459062183</v>
      </c>
      <c r="G28" s="34">
        <f t="shared" si="4"/>
        <v>-0.69567678423384882</v>
      </c>
      <c r="H28" s="34">
        <f t="shared" si="4"/>
        <v>-0.67194492594548272</v>
      </c>
      <c r="I28" s="34">
        <f t="shared" si="4"/>
        <v>-0.64893511646934665</v>
      </c>
      <c r="J28" s="34">
        <f t="shared" si="4"/>
        <v>-0.623619415928788</v>
      </c>
      <c r="K28" s="34">
        <f t="shared" si="4"/>
        <v>-0.59667177686955353</v>
      </c>
      <c r="L28" s="34">
        <f t="shared" si="4"/>
        <v>-0.56847811771319756</v>
      </c>
      <c r="M28" s="34">
        <f t="shared" si="4"/>
        <v>0.16223371958808114</v>
      </c>
      <c r="N28" s="34">
        <f t="shared" si="4"/>
        <v>0.17156412232091212</v>
      </c>
      <c r="O28" s="34">
        <f t="shared" si="4"/>
        <v>0.18120615297032194</v>
      </c>
      <c r="P28" s="34">
        <f t="shared" si="4"/>
        <v>0.19116584335755288</v>
      </c>
      <c r="Q28" s="34">
        <f t="shared" si="4"/>
        <v>0.20150233192669331</v>
      </c>
      <c r="R28" s="34">
        <f t="shared" si="4"/>
        <v>0.2122720718647087</v>
      </c>
      <c r="S28" s="34">
        <f t="shared" si="4"/>
        <v>0.22342854886162283</v>
      </c>
      <c r="T28" s="34">
        <f t="shared" si="4"/>
        <v>0.23491576034707518</v>
      </c>
      <c r="U28" s="34">
        <f t="shared" si="4"/>
        <v>0.24660293517736218</v>
      </c>
      <c r="V28" s="34">
        <f t="shared" si="4"/>
        <v>0.25857237557387569</v>
      </c>
      <c r="W28" s="34">
        <f t="shared" si="4"/>
        <v>0.27088022080091267</v>
      </c>
      <c r="X28" s="34">
        <f t="shared" si="4"/>
        <v>0.28149467139132911</v>
      </c>
      <c r="Y28" s="34">
        <f t="shared" si="4"/>
        <v>0.2906460561632967</v>
      </c>
      <c r="Z28" s="34">
        <f t="shared" si="4"/>
        <v>0.29638828600092032</v>
      </c>
      <c r="AA28" s="34">
        <f t="shared" si="4"/>
        <v>0.2999915976722296</v>
      </c>
      <c r="AB28" s="34">
        <f t="shared" si="4"/>
        <v>0.30324850472268539</v>
      </c>
      <c r="AC28" s="34">
        <f t="shared" si="4"/>
        <v>0.30530139864869743</v>
      </c>
      <c r="AD28" s="34">
        <f t="shared" si="4"/>
        <v>0.30625033854059969</v>
      </c>
      <c r="AE28" s="34">
        <f t="shared" si="4"/>
        <v>0.30681358063886449</v>
      </c>
      <c r="AF28" s="34">
        <f t="shared" si="4"/>
        <v>0.30735265520520483</v>
      </c>
      <c r="AG28" s="34">
        <f t="shared" si="4"/>
        <v>0.30742988280584388</v>
      </c>
      <c r="AH28" s="34">
        <f t="shared" si="4"/>
        <v>0.30742988280584388</v>
      </c>
      <c r="AI28" s="34">
        <f t="shared" si="4"/>
        <v>0.30742988280584388</v>
      </c>
      <c r="AJ28" s="34">
        <f t="shared" si="4"/>
        <v>0.30742988280584388</v>
      </c>
      <c r="AK28" s="34">
        <f t="shared" si="4"/>
        <v>0.30742988280584388</v>
      </c>
      <c r="AL28" s="34">
        <f t="shared" si="4"/>
        <v>0.30742988280584388</v>
      </c>
      <c r="AM28" s="34">
        <f t="shared" si="4"/>
        <v>0.30742988280584388</v>
      </c>
      <c r="AN28" s="34">
        <f t="shared" si="4"/>
        <v>0.30742988280584388</v>
      </c>
      <c r="AO28" s="34">
        <f t="shared" si="4"/>
        <v>0.30742988280584388</v>
      </c>
      <c r="AP28" s="34">
        <f t="shared" si="4"/>
        <v>0.30742988280584388</v>
      </c>
      <c r="AQ28" s="34">
        <f t="shared" si="4"/>
        <v>0.30742988280584388</v>
      </c>
      <c r="AR28" s="34">
        <f t="shared" si="4"/>
        <v>0.30742988280584388</v>
      </c>
      <c r="AS28" s="34">
        <f t="shared" si="4"/>
        <v>0.30742988280584388</v>
      </c>
      <c r="AT28" s="34">
        <f t="shared" si="4"/>
        <v>0.30742988280584388</v>
      </c>
      <c r="AU28" s="34">
        <f t="shared" si="4"/>
        <v>0.30742988280584388</v>
      </c>
      <c r="AV28" s="34">
        <f t="shared" si="4"/>
        <v>0.30742988280584388</v>
      </c>
      <c r="AW28" s="34">
        <f t="shared" si="4"/>
        <v>0.30742988280584388</v>
      </c>
      <c r="AX28" s="34"/>
      <c r="AY28" s="34"/>
      <c r="AZ28" s="34"/>
      <c r="BA28" s="34"/>
      <c r="BB28" s="34"/>
      <c r="BC28" s="34"/>
      <c r="BD28" s="34"/>
    </row>
    <row r="29" spans="1:56" x14ac:dyDescent="0.3">
      <c r="A29" s="115"/>
      <c r="B29" s="9" t="s">
        <v>92</v>
      </c>
      <c r="C29" s="11" t="s">
        <v>44</v>
      </c>
      <c r="D29" s="9" t="s">
        <v>40</v>
      </c>
      <c r="E29" s="34">
        <f>E26-E28</f>
        <v>-0.19211999999999996</v>
      </c>
      <c r="F29" s="34">
        <f t="shared" ref="F29:AW29" si="5">F26-F28</f>
        <v>-0.18147773647655452</v>
      </c>
      <c r="G29" s="34">
        <f t="shared" si="5"/>
        <v>-0.17391919605846218</v>
      </c>
      <c r="H29" s="34">
        <f t="shared" si="5"/>
        <v>-0.1679862314863706</v>
      </c>
      <c r="I29" s="34">
        <f t="shared" si="5"/>
        <v>-0.16223377911733661</v>
      </c>
      <c r="J29" s="34">
        <f t="shared" si="5"/>
        <v>-0.155904853982197</v>
      </c>
      <c r="K29" s="34">
        <f t="shared" si="5"/>
        <v>-0.14916794421738833</v>
      </c>
      <c r="L29" s="34">
        <f t="shared" si="5"/>
        <v>-0.14211952942829942</v>
      </c>
      <c r="M29" s="34">
        <f t="shared" si="5"/>
        <v>4.0558429897020271E-2</v>
      </c>
      <c r="N29" s="34">
        <f t="shared" si="5"/>
        <v>4.2891030580228001E-2</v>
      </c>
      <c r="O29" s="34">
        <f t="shared" si="5"/>
        <v>4.5301538242580458E-2</v>
      </c>
      <c r="P29" s="34">
        <f t="shared" si="5"/>
        <v>4.7791460839388206E-2</v>
      </c>
      <c r="Q29" s="34">
        <f t="shared" si="5"/>
        <v>5.0375582981673328E-2</v>
      </c>
      <c r="R29" s="34">
        <f t="shared" si="5"/>
        <v>5.3068017966177161E-2</v>
      </c>
      <c r="S29" s="34">
        <f t="shared" si="5"/>
        <v>5.5857137215405694E-2</v>
      </c>
      <c r="T29" s="34">
        <f t="shared" si="5"/>
        <v>5.8728940086768766E-2</v>
      </c>
      <c r="U29" s="34">
        <f t="shared" si="5"/>
        <v>6.1650733794340523E-2</v>
      </c>
      <c r="V29" s="34">
        <f t="shared" si="5"/>
        <v>6.4643093893468895E-2</v>
      </c>
      <c r="W29" s="34">
        <f t="shared" si="5"/>
        <v>6.7720055200228169E-2</v>
      </c>
      <c r="X29" s="34">
        <f t="shared" si="5"/>
        <v>7.0373667847832277E-2</v>
      </c>
      <c r="Y29" s="34">
        <f t="shared" si="5"/>
        <v>7.266151404082416E-2</v>
      </c>
      <c r="Z29" s="34">
        <f t="shared" si="5"/>
        <v>7.4097071500230094E-2</v>
      </c>
      <c r="AA29" s="34">
        <f t="shared" si="5"/>
        <v>7.4997899418057345E-2</v>
      </c>
      <c r="AB29" s="34">
        <f t="shared" si="5"/>
        <v>7.5812126180671346E-2</v>
      </c>
      <c r="AC29" s="34">
        <f t="shared" si="5"/>
        <v>7.6325349662174302E-2</v>
      </c>
      <c r="AD29" s="34">
        <f t="shared" si="5"/>
        <v>7.6562584635149866E-2</v>
      </c>
      <c r="AE29" s="34">
        <f t="shared" si="5"/>
        <v>7.6703395159716081E-2</v>
      </c>
      <c r="AF29" s="34">
        <f t="shared" si="5"/>
        <v>7.6838163801301151E-2</v>
      </c>
      <c r="AG29" s="34">
        <f t="shared" si="5"/>
        <v>7.6857470701460928E-2</v>
      </c>
      <c r="AH29" s="34">
        <f t="shared" si="5"/>
        <v>7.6857470701460928E-2</v>
      </c>
      <c r="AI29" s="34">
        <f t="shared" si="5"/>
        <v>7.6857470701460928E-2</v>
      </c>
      <c r="AJ29" s="34">
        <f t="shared" si="5"/>
        <v>7.6857470701460928E-2</v>
      </c>
      <c r="AK29" s="34">
        <f t="shared" si="5"/>
        <v>7.6857470701460928E-2</v>
      </c>
      <c r="AL29" s="34">
        <f t="shared" si="5"/>
        <v>7.6857470701460928E-2</v>
      </c>
      <c r="AM29" s="34">
        <f t="shared" si="5"/>
        <v>7.6857470701460928E-2</v>
      </c>
      <c r="AN29" s="34">
        <f t="shared" si="5"/>
        <v>7.6857470701460928E-2</v>
      </c>
      <c r="AO29" s="34">
        <f t="shared" si="5"/>
        <v>7.6857470701460928E-2</v>
      </c>
      <c r="AP29" s="34">
        <f t="shared" si="5"/>
        <v>7.6857470701460928E-2</v>
      </c>
      <c r="AQ29" s="34">
        <f t="shared" si="5"/>
        <v>7.6857470701460928E-2</v>
      </c>
      <c r="AR29" s="34">
        <f t="shared" si="5"/>
        <v>7.6857470701460928E-2</v>
      </c>
      <c r="AS29" s="34">
        <f t="shared" si="5"/>
        <v>7.6857470701460928E-2</v>
      </c>
      <c r="AT29" s="34">
        <f t="shared" si="5"/>
        <v>7.6857470701460928E-2</v>
      </c>
      <c r="AU29" s="34">
        <f t="shared" si="5"/>
        <v>7.6857470701460928E-2</v>
      </c>
      <c r="AV29" s="34">
        <f t="shared" si="5"/>
        <v>7.6857470701460928E-2</v>
      </c>
      <c r="AW29" s="34">
        <f t="shared" si="5"/>
        <v>7.6857470701460928E-2</v>
      </c>
      <c r="AX29" s="34"/>
      <c r="AY29" s="34"/>
      <c r="AZ29" s="34"/>
      <c r="BA29" s="34"/>
      <c r="BB29" s="34"/>
      <c r="BC29" s="34"/>
      <c r="BD29" s="34"/>
    </row>
    <row r="30" spans="1:56" ht="16.5" hidden="1" customHeight="1" outlineLevel="1" x14ac:dyDescent="0.35">
      <c r="A30" s="115"/>
      <c r="B30" s="9" t="s">
        <v>1</v>
      </c>
      <c r="C30" s="11" t="s">
        <v>53</v>
      </c>
      <c r="D30" s="9" t="s">
        <v>40</v>
      </c>
      <c r="F30" s="34">
        <f>$E$28/'Fixed data'!$C$7</f>
        <v>-1.7077333333333333E-2</v>
      </c>
      <c r="G30" s="34">
        <f>$E$28/'Fixed data'!$C$7</f>
        <v>-1.7077333333333333E-2</v>
      </c>
      <c r="H30" s="34">
        <f>$E$28/'Fixed data'!$C$7</f>
        <v>-1.7077333333333333E-2</v>
      </c>
      <c r="I30" s="34">
        <f>$E$28/'Fixed data'!$C$7</f>
        <v>-1.7077333333333333E-2</v>
      </c>
      <c r="J30" s="34">
        <f>$E$28/'Fixed data'!$C$7</f>
        <v>-1.7077333333333333E-2</v>
      </c>
      <c r="K30" s="34">
        <f>$E$28/'Fixed data'!$C$7</f>
        <v>-1.7077333333333333E-2</v>
      </c>
      <c r="L30" s="34">
        <f>$E$28/'Fixed data'!$C$7</f>
        <v>-1.7077333333333333E-2</v>
      </c>
      <c r="M30" s="34">
        <f>$E$28/'Fixed data'!$C$7</f>
        <v>-1.7077333333333333E-2</v>
      </c>
      <c r="N30" s="34">
        <f>$E$28/'Fixed data'!$C$7</f>
        <v>-1.7077333333333333E-2</v>
      </c>
      <c r="O30" s="34">
        <f>$E$28/'Fixed data'!$C$7</f>
        <v>-1.7077333333333333E-2</v>
      </c>
      <c r="P30" s="34">
        <f>$E$28/'Fixed data'!$C$7</f>
        <v>-1.7077333333333333E-2</v>
      </c>
      <c r="Q30" s="34">
        <f>$E$28/'Fixed data'!$C$7</f>
        <v>-1.7077333333333333E-2</v>
      </c>
      <c r="R30" s="34">
        <f>$E$28/'Fixed data'!$C$7</f>
        <v>-1.7077333333333333E-2</v>
      </c>
      <c r="S30" s="34">
        <f>$E$28/'Fixed data'!$C$7</f>
        <v>-1.7077333333333333E-2</v>
      </c>
      <c r="T30" s="34">
        <f>$E$28/'Fixed data'!$C$7</f>
        <v>-1.7077333333333333E-2</v>
      </c>
      <c r="U30" s="34">
        <f>$E$28/'Fixed data'!$C$7</f>
        <v>-1.7077333333333333E-2</v>
      </c>
      <c r="V30" s="34">
        <f>$E$28/'Fixed data'!$C$7</f>
        <v>-1.7077333333333333E-2</v>
      </c>
      <c r="W30" s="34">
        <f>$E$28/'Fixed data'!$C$7</f>
        <v>-1.7077333333333333E-2</v>
      </c>
      <c r="X30" s="34">
        <f>$E$28/'Fixed data'!$C$7</f>
        <v>-1.7077333333333333E-2</v>
      </c>
      <c r="Y30" s="34">
        <f>$E$28/'Fixed data'!$C$7</f>
        <v>-1.7077333333333333E-2</v>
      </c>
      <c r="Z30" s="34">
        <f>$E$28/'Fixed data'!$C$7</f>
        <v>-1.7077333333333333E-2</v>
      </c>
      <c r="AA30" s="34">
        <f>$E$28/'Fixed data'!$C$7</f>
        <v>-1.7077333333333333E-2</v>
      </c>
      <c r="AB30" s="34">
        <f>$E$28/'Fixed data'!$C$7</f>
        <v>-1.7077333333333333E-2</v>
      </c>
      <c r="AC30" s="34">
        <f>$E$28/'Fixed data'!$C$7</f>
        <v>-1.7077333333333333E-2</v>
      </c>
      <c r="AD30" s="34">
        <f>$E$28/'Fixed data'!$C$7</f>
        <v>-1.7077333333333333E-2</v>
      </c>
      <c r="AE30" s="34">
        <f>$E$28/'Fixed data'!$C$7</f>
        <v>-1.7077333333333333E-2</v>
      </c>
      <c r="AF30" s="34">
        <f>$E$28/'Fixed data'!$C$7</f>
        <v>-1.7077333333333333E-2</v>
      </c>
      <c r="AG30" s="34">
        <f>$E$28/'Fixed data'!$C$7</f>
        <v>-1.7077333333333333E-2</v>
      </c>
      <c r="AH30" s="34">
        <f>$E$28/'Fixed data'!$C$7</f>
        <v>-1.7077333333333333E-2</v>
      </c>
      <c r="AI30" s="34">
        <f>$E$28/'Fixed data'!$C$7</f>
        <v>-1.7077333333333333E-2</v>
      </c>
      <c r="AJ30" s="34">
        <f>$E$28/'Fixed data'!$C$7</f>
        <v>-1.7077333333333333E-2</v>
      </c>
      <c r="AK30" s="34">
        <f>$E$28/'Fixed data'!$C$7</f>
        <v>-1.7077333333333333E-2</v>
      </c>
      <c r="AL30" s="34">
        <f>$E$28/'Fixed data'!$C$7</f>
        <v>-1.7077333333333333E-2</v>
      </c>
      <c r="AM30" s="34">
        <f>$E$28/'Fixed data'!$C$7</f>
        <v>-1.7077333333333333E-2</v>
      </c>
      <c r="AN30" s="34">
        <f>$E$28/'Fixed data'!$C$7</f>
        <v>-1.7077333333333333E-2</v>
      </c>
      <c r="AO30" s="34">
        <f>$E$28/'Fixed data'!$C$7</f>
        <v>-1.7077333333333333E-2</v>
      </c>
      <c r="AP30" s="34">
        <f>$E$28/'Fixed data'!$C$7</f>
        <v>-1.7077333333333333E-2</v>
      </c>
      <c r="AQ30" s="34">
        <f>$E$28/'Fixed data'!$C$7</f>
        <v>-1.7077333333333333E-2</v>
      </c>
      <c r="AR30" s="34">
        <f>$E$28/'Fixed data'!$C$7</f>
        <v>-1.7077333333333333E-2</v>
      </c>
      <c r="AS30" s="34">
        <f>$E$28/'Fixed data'!$C$7</f>
        <v>-1.7077333333333333E-2</v>
      </c>
      <c r="AT30" s="34">
        <f>$E$28/'Fixed data'!$C$7</f>
        <v>-1.7077333333333333E-2</v>
      </c>
      <c r="AU30" s="34">
        <f>$E$28/'Fixed data'!$C$7</f>
        <v>-1.7077333333333333E-2</v>
      </c>
      <c r="AV30" s="34">
        <f>$E$28/'Fixed data'!$C$7</f>
        <v>-1.7077333333333333E-2</v>
      </c>
      <c r="AW30" s="34">
        <f>$E$28/'Fixed data'!$C$7</f>
        <v>-1.7077333333333333E-2</v>
      </c>
      <c r="AX30" s="34">
        <f>$E$28/'Fixed data'!$C$7</f>
        <v>-1.7077333333333333E-2</v>
      </c>
      <c r="AY30" s="34"/>
      <c r="AZ30" s="34"/>
      <c r="BA30" s="34"/>
      <c r="BB30" s="34"/>
      <c r="BC30" s="34"/>
      <c r="BD30" s="34"/>
    </row>
    <row r="31" spans="1:56" ht="16.5" hidden="1" customHeight="1" outlineLevel="1" x14ac:dyDescent="0.35">
      <c r="A31" s="115"/>
      <c r="B31" s="9" t="s">
        <v>2</v>
      </c>
      <c r="C31" s="11" t="s">
        <v>54</v>
      </c>
      <c r="D31" s="9" t="s">
        <v>40</v>
      </c>
      <c r="F31" s="34"/>
      <c r="G31" s="34">
        <f>$F$28/'Fixed data'!$C$7</f>
        <v>-1.6131354353471516E-2</v>
      </c>
      <c r="H31" s="34">
        <f>$F$28/'Fixed data'!$C$7</f>
        <v>-1.6131354353471516E-2</v>
      </c>
      <c r="I31" s="34">
        <f>$F$28/'Fixed data'!$C$7</f>
        <v>-1.6131354353471516E-2</v>
      </c>
      <c r="J31" s="34">
        <f>$F$28/'Fixed data'!$C$7</f>
        <v>-1.6131354353471516E-2</v>
      </c>
      <c r="K31" s="34">
        <f>$F$28/'Fixed data'!$C$7</f>
        <v>-1.6131354353471516E-2</v>
      </c>
      <c r="L31" s="34">
        <f>$F$28/'Fixed data'!$C$7</f>
        <v>-1.6131354353471516E-2</v>
      </c>
      <c r="M31" s="34">
        <f>$F$28/'Fixed data'!$C$7</f>
        <v>-1.6131354353471516E-2</v>
      </c>
      <c r="N31" s="34">
        <f>$F$28/'Fixed data'!$C$7</f>
        <v>-1.6131354353471516E-2</v>
      </c>
      <c r="O31" s="34">
        <f>$F$28/'Fixed data'!$C$7</f>
        <v>-1.6131354353471516E-2</v>
      </c>
      <c r="P31" s="34">
        <f>$F$28/'Fixed data'!$C$7</f>
        <v>-1.6131354353471516E-2</v>
      </c>
      <c r="Q31" s="34">
        <f>$F$28/'Fixed data'!$C$7</f>
        <v>-1.6131354353471516E-2</v>
      </c>
      <c r="R31" s="34">
        <f>$F$28/'Fixed data'!$C$7</f>
        <v>-1.6131354353471516E-2</v>
      </c>
      <c r="S31" s="34">
        <f>$F$28/'Fixed data'!$C$7</f>
        <v>-1.6131354353471516E-2</v>
      </c>
      <c r="T31" s="34">
        <f>$F$28/'Fixed data'!$C$7</f>
        <v>-1.6131354353471516E-2</v>
      </c>
      <c r="U31" s="34">
        <f>$F$28/'Fixed data'!$C$7</f>
        <v>-1.6131354353471516E-2</v>
      </c>
      <c r="V31" s="34">
        <f>$F$28/'Fixed data'!$C$7</f>
        <v>-1.6131354353471516E-2</v>
      </c>
      <c r="W31" s="34">
        <f>$F$28/'Fixed data'!$C$7</f>
        <v>-1.6131354353471516E-2</v>
      </c>
      <c r="X31" s="34">
        <f>$F$28/'Fixed data'!$C$7</f>
        <v>-1.6131354353471516E-2</v>
      </c>
      <c r="Y31" s="34">
        <f>$F$28/'Fixed data'!$C$7</f>
        <v>-1.6131354353471516E-2</v>
      </c>
      <c r="Z31" s="34">
        <f>$F$28/'Fixed data'!$C$7</f>
        <v>-1.6131354353471516E-2</v>
      </c>
      <c r="AA31" s="34">
        <f>$F$28/'Fixed data'!$C$7</f>
        <v>-1.6131354353471516E-2</v>
      </c>
      <c r="AB31" s="34">
        <f>$F$28/'Fixed data'!$C$7</f>
        <v>-1.6131354353471516E-2</v>
      </c>
      <c r="AC31" s="34">
        <f>$F$28/'Fixed data'!$C$7</f>
        <v>-1.6131354353471516E-2</v>
      </c>
      <c r="AD31" s="34">
        <f>$F$28/'Fixed data'!$C$7</f>
        <v>-1.6131354353471516E-2</v>
      </c>
      <c r="AE31" s="34">
        <f>$F$28/'Fixed data'!$C$7</f>
        <v>-1.6131354353471516E-2</v>
      </c>
      <c r="AF31" s="34">
        <f>$F$28/'Fixed data'!$C$7</f>
        <v>-1.6131354353471516E-2</v>
      </c>
      <c r="AG31" s="34">
        <f>$F$28/'Fixed data'!$C$7</f>
        <v>-1.6131354353471516E-2</v>
      </c>
      <c r="AH31" s="34">
        <f>$F$28/'Fixed data'!$C$7</f>
        <v>-1.6131354353471516E-2</v>
      </c>
      <c r="AI31" s="34">
        <f>$F$28/'Fixed data'!$C$7</f>
        <v>-1.6131354353471516E-2</v>
      </c>
      <c r="AJ31" s="34">
        <f>$F$28/'Fixed data'!$C$7</f>
        <v>-1.6131354353471516E-2</v>
      </c>
      <c r="AK31" s="34">
        <f>$F$28/'Fixed data'!$C$7</f>
        <v>-1.6131354353471516E-2</v>
      </c>
      <c r="AL31" s="34">
        <f>$F$28/'Fixed data'!$C$7</f>
        <v>-1.6131354353471516E-2</v>
      </c>
      <c r="AM31" s="34">
        <f>$F$28/'Fixed data'!$C$7</f>
        <v>-1.6131354353471516E-2</v>
      </c>
      <c r="AN31" s="34">
        <f>$F$28/'Fixed data'!$C$7</f>
        <v>-1.6131354353471516E-2</v>
      </c>
      <c r="AO31" s="34">
        <f>$F$28/'Fixed data'!$C$7</f>
        <v>-1.6131354353471516E-2</v>
      </c>
      <c r="AP31" s="34">
        <f>$F$28/'Fixed data'!$C$7</f>
        <v>-1.6131354353471516E-2</v>
      </c>
      <c r="AQ31" s="34">
        <f>$F$28/'Fixed data'!$C$7</f>
        <v>-1.6131354353471516E-2</v>
      </c>
      <c r="AR31" s="34">
        <f>$F$28/'Fixed data'!$C$7</f>
        <v>-1.6131354353471516E-2</v>
      </c>
      <c r="AS31" s="34">
        <f>$F$28/'Fixed data'!$C$7</f>
        <v>-1.6131354353471516E-2</v>
      </c>
      <c r="AT31" s="34">
        <f>$F$28/'Fixed data'!$C$7</f>
        <v>-1.6131354353471516E-2</v>
      </c>
      <c r="AU31" s="34">
        <f>$F$28/'Fixed data'!$C$7</f>
        <v>-1.6131354353471516E-2</v>
      </c>
      <c r="AV31" s="34">
        <f>$F$28/'Fixed data'!$C$7</f>
        <v>-1.6131354353471516E-2</v>
      </c>
      <c r="AW31" s="34">
        <f>$F$28/'Fixed data'!$C$7</f>
        <v>-1.6131354353471516E-2</v>
      </c>
      <c r="AX31" s="34">
        <f>$F$28/'Fixed data'!$C$7</f>
        <v>-1.6131354353471516E-2</v>
      </c>
      <c r="AY31" s="34">
        <f>$F$28/'Fixed data'!$C$7</f>
        <v>-1.6131354353471516E-2</v>
      </c>
      <c r="AZ31" s="34"/>
      <c r="BA31" s="34"/>
      <c r="BB31" s="34"/>
      <c r="BC31" s="34"/>
      <c r="BD31" s="34"/>
    </row>
    <row r="32" spans="1:56" ht="16.5" hidden="1" customHeight="1" outlineLevel="1" x14ac:dyDescent="0.35">
      <c r="A32" s="115"/>
      <c r="B32" s="9" t="s">
        <v>3</v>
      </c>
      <c r="C32" s="11" t="s">
        <v>55</v>
      </c>
      <c r="D32" s="9" t="s">
        <v>40</v>
      </c>
      <c r="F32" s="34"/>
      <c r="G32" s="34"/>
      <c r="H32" s="34">
        <f>$G$28/'Fixed data'!$C$7</f>
        <v>-1.545948409408553E-2</v>
      </c>
      <c r="I32" s="34">
        <f>$G$28/'Fixed data'!$C$7</f>
        <v>-1.545948409408553E-2</v>
      </c>
      <c r="J32" s="34">
        <f>$G$28/'Fixed data'!$C$7</f>
        <v>-1.545948409408553E-2</v>
      </c>
      <c r="K32" s="34">
        <f>$G$28/'Fixed data'!$C$7</f>
        <v>-1.545948409408553E-2</v>
      </c>
      <c r="L32" s="34">
        <f>$G$28/'Fixed data'!$C$7</f>
        <v>-1.545948409408553E-2</v>
      </c>
      <c r="M32" s="34">
        <f>$G$28/'Fixed data'!$C$7</f>
        <v>-1.545948409408553E-2</v>
      </c>
      <c r="N32" s="34">
        <f>$G$28/'Fixed data'!$C$7</f>
        <v>-1.545948409408553E-2</v>
      </c>
      <c r="O32" s="34">
        <f>$G$28/'Fixed data'!$C$7</f>
        <v>-1.545948409408553E-2</v>
      </c>
      <c r="P32" s="34">
        <f>$G$28/'Fixed data'!$C$7</f>
        <v>-1.545948409408553E-2</v>
      </c>
      <c r="Q32" s="34">
        <f>$G$28/'Fixed data'!$C$7</f>
        <v>-1.545948409408553E-2</v>
      </c>
      <c r="R32" s="34">
        <f>$G$28/'Fixed data'!$C$7</f>
        <v>-1.545948409408553E-2</v>
      </c>
      <c r="S32" s="34">
        <f>$G$28/'Fixed data'!$C$7</f>
        <v>-1.545948409408553E-2</v>
      </c>
      <c r="T32" s="34">
        <f>$G$28/'Fixed data'!$C$7</f>
        <v>-1.545948409408553E-2</v>
      </c>
      <c r="U32" s="34">
        <f>$G$28/'Fixed data'!$C$7</f>
        <v>-1.545948409408553E-2</v>
      </c>
      <c r="V32" s="34">
        <f>$G$28/'Fixed data'!$C$7</f>
        <v>-1.545948409408553E-2</v>
      </c>
      <c r="W32" s="34">
        <f>$G$28/'Fixed data'!$C$7</f>
        <v>-1.545948409408553E-2</v>
      </c>
      <c r="X32" s="34">
        <f>$G$28/'Fixed data'!$C$7</f>
        <v>-1.545948409408553E-2</v>
      </c>
      <c r="Y32" s="34">
        <f>$G$28/'Fixed data'!$C$7</f>
        <v>-1.545948409408553E-2</v>
      </c>
      <c r="Z32" s="34">
        <f>$G$28/'Fixed data'!$C$7</f>
        <v>-1.545948409408553E-2</v>
      </c>
      <c r="AA32" s="34">
        <f>$G$28/'Fixed data'!$C$7</f>
        <v>-1.545948409408553E-2</v>
      </c>
      <c r="AB32" s="34">
        <f>$G$28/'Fixed data'!$C$7</f>
        <v>-1.545948409408553E-2</v>
      </c>
      <c r="AC32" s="34">
        <f>$G$28/'Fixed data'!$C$7</f>
        <v>-1.545948409408553E-2</v>
      </c>
      <c r="AD32" s="34">
        <f>$G$28/'Fixed data'!$C$7</f>
        <v>-1.545948409408553E-2</v>
      </c>
      <c r="AE32" s="34">
        <f>$G$28/'Fixed data'!$C$7</f>
        <v>-1.545948409408553E-2</v>
      </c>
      <c r="AF32" s="34">
        <f>$G$28/'Fixed data'!$C$7</f>
        <v>-1.545948409408553E-2</v>
      </c>
      <c r="AG32" s="34">
        <f>$G$28/'Fixed data'!$C$7</f>
        <v>-1.545948409408553E-2</v>
      </c>
      <c r="AH32" s="34">
        <f>$G$28/'Fixed data'!$C$7</f>
        <v>-1.545948409408553E-2</v>
      </c>
      <c r="AI32" s="34">
        <f>$G$28/'Fixed data'!$C$7</f>
        <v>-1.545948409408553E-2</v>
      </c>
      <c r="AJ32" s="34">
        <f>$G$28/'Fixed data'!$C$7</f>
        <v>-1.545948409408553E-2</v>
      </c>
      <c r="AK32" s="34">
        <f>$G$28/'Fixed data'!$C$7</f>
        <v>-1.545948409408553E-2</v>
      </c>
      <c r="AL32" s="34">
        <f>$G$28/'Fixed data'!$C$7</f>
        <v>-1.545948409408553E-2</v>
      </c>
      <c r="AM32" s="34">
        <f>$G$28/'Fixed data'!$C$7</f>
        <v>-1.545948409408553E-2</v>
      </c>
      <c r="AN32" s="34">
        <f>$G$28/'Fixed data'!$C$7</f>
        <v>-1.545948409408553E-2</v>
      </c>
      <c r="AO32" s="34">
        <f>$G$28/'Fixed data'!$C$7</f>
        <v>-1.545948409408553E-2</v>
      </c>
      <c r="AP32" s="34">
        <f>$G$28/'Fixed data'!$C$7</f>
        <v>-1.545948409408553E-2</v>
      </c>
      <c r="AQ32" s="34">
        <f>$G$28/'Fixed data'!$C$7</f>
        <v>-1.545948409408553E-2</v>
      </c>
      <c r="AR32" s="34">
        <f>$G$28/'Fixed data'!$C$7</f>
        <v>-1.545948409408553E-2</v>
      </c>
      <c r="AS32" s="34">
        <f>$G$28/'Fixed data'!$C$7</f>
        <v>-1.545948409408553E-2</v>
      </c>
      <c r="AT32" s="34">
        <f>$G$28/'Fixed data'!$C$7</f>
        <v>-1.545948409408553E-2</v>
      </c>
      <c r="AU32" s="34">
        <f>$G$28/'Fixed data'!$C$7</f>
        <v>-1.545948409408553E-2</v>
      </c>
      <c r="AV32" s="34">
        <f>$G$28/'Fixed data'!$C$7</f>
        <v>-1.545948409408553E-2</v>
      </c>
      <c r="AW32" s="34">
        <f>$G$28/'Fixed data'!$C$7</f>
        <v>-1.545948409408553E-2</v>
      </c>
      <c r="AX32" s="34">
        <f>$G$28/'Fixed data'!$C$7</f>
        <v>-1.545948409408553E-2</v>
      </c>
      <c r="AY32" s="34">
        <f>$G$28/'Fixed data'!$C$7</f>
        <v>-1.545948409408553E-2</v>
      </c>
      <c r="AZ32" s="34">
        <f>$G$28/'Fixed data'!$C$7</f>
        <v>-1.545948409408553E-2</v>
      </c>
      <c r="BA32" s="34"/>
      <c r="BB32" s="34"/>
      <c r="BC32" s="34"/>
      <c r="BD32" s="34"/>
    </row>
    <row r="33" spans="1:57" ht="16.5" hidden="1" customHeight="1" outlineLevel="1" x14ac:dyDescent="0.35">
      <c r="A33" s="115"/>
      <c r="B33" s="9" t="s">
        <v>4</v>
      </c>
      <c r="C33" s="11" t="s">
        <v>56</v>
      </c>
      <c r="D33" s="9" t="s">
        <v>40</v>
      </c>
      <c r="F33" s="34"/>
      <c r="G33" s="34"/>
      <c r="H33" s="34"/>
      <c r="I33" s="34">
        <f>$H$28/'Fixed data'!$C$7</f>
        <v>-1.4932109465455172E-2</v>
      </c>
      <c r="J33" s="34">
        <f>$H$28/'Fixed data'!$C$7</f>
        <v>-1.4932109465455172E-2</v>
      </c>
      <c r="K33" s="34">
        <f>$H$28/'Fixed data'!$C$7</f>
        <v>-1.4932109465455172E-2</v>
      </c>
      <c r="L33" s="34">
        <f>$H$28/'Fixed data'!$C$7</f>
        <v>-1.4932109465455172E-2</v>
      </c>
      <c r="M33" s="34">
        <f>$H$28/'Fixed data'!$C$7</f>
        <v>-1.4932109465455172E-2</v>
      </c>
      <c r="N33" s="34">
        <f>$H$28/'Fixed data'!$C$7</f>
        <v>-1.4932109465455172E-2</v>
      </c>
      <c r="O33" s="34">
        <f>$H$28/'Fixed data'!$C$7</f>
        <v>-1.4932109465455172E-2</v>
      </c>
      <c r="P33" s="34">
        <f>$H$28/'Fixed data'!$C$7</f>
        <v>-1.4932109465455172E-2</v>
      </c>
      <c r="Q33" s="34">
        <f>$H$28/'Fixed data'!$C$7</f>
        <v>-1.4932109465455172E-2</v>
      </c>
      <c r="R33" s="34">
        <f>$H$28/'Fixed data'!$C$7</f>
        <v>-1.4932109465455172E-2</v>
      </c>
      <c r="S33" s="34">
        <f>$H$28/'Fixed data'!$C$7</f>
        <v>-1.4932109465455172E-2</v>
      </c>
      <c r="T33" s="34">
        <f>$H$28/'Fixed data'!$C$7</f>
        <v>-1.4932109465455172E-2</v>
      </c>
      <c r="U33" s="34">
        <f>$H$28/'Fixed data'!$C$7</f>
        <v>-1.4932109465455172E-2</v>
      </c>
      <c r="V33" s="34">
        <f>$H$28/'Fixed data'!$C$7</f>
        <v>-1.4932109465455172E-2</v>
      </c>
      <c r="W33" s="34">
        <f>$H$28/'Fixed data'!$C$7</f>
        <v>-1.4932109465455172E-2</v>
      </c>
      <c r="X33" s="34">
        <f>$H$28/'Fixed data'!$C$7</f>
        <v>-1.4932109465455172E-2</v>
      </c>
      <c r="Y33" s="34">
        <f>$H$28/'Fixed data'!$C$7</f>
        <v>-1.4932109465455172E-2</v>
      </c>
      <c r="Z33" s="34">
        <f>$H$28/'Fixed data'!$C$7</f>
        <v>-1.4932109465455172E-2</v>
      </c>
      <c r="AA33" s="34">
        <f>$H$28/'Fixed data'!$C$7</f>
        <v>-1.4932109465455172E-2</v>
      </c>
      <c r="AB33" s="34">
        <f>$H$28/'Fixed data'!$C$7</f>
        <v>-1.4932109465455172E-2</v>
      </c>
      <c r="AC33" s="34">
        <f>$H$28/'Fixed data'!$C$7</f>
        <v>-1.4932109465455172E-2</v>
      </c>
      <c r="AD33" s="34">
        <f>$H$28/'Fixed data'!$C$7</f>
        <v>-1.4932109465455172E-2</v>
      </c>
      <c r="AE33" s="34">
        <f>$H$28/'Fixed data'!$C$7</f>
        <v>-1.4932109465455172E-2</v>
      </c>
      <c r="AF33" s="34">
        <f>$H$28/'Fixed data'!$C$7</f>
        <v>-1.4932109465455172E-2</v>
      </c>
      <c r="AG33" s="34">
        <f>$H$28/'Fixed data'!$C$7</f>
        <v>-1.4932109465455172E-2</v>
      </c>
      <c r="AH33" s="34">
        <f>$H$28/'Fixed data'!$C$7</f>
        <v>-1.4932109465455172E-2</v>
      </c>
      <c r="AI33" s="34">
        <f>$H$28/'Fixed data'!$C$7</f>
        <v>-1.4932109465455172E-2</v>
      </c>
      <c r="AJ33" s="34">
        <f>$H$28/'Fixed data'!$C$7</f>
        <v>-1.4932109465455172E-2</v>
      </c>
      <c r="AK33" s="34">
        <f>$H$28/'Fixed data'!$C$7</f>
        <v>-1.4932109465455172E-2</v>
      </c>
      <c r="AL33" s="34">
        <f>$H$28/'Fixed data'!$C$7</f>
        <v>-1.4932109465455172E-2</v>
      </c>
      <c r="AM33" s="34">
        <f>$H$28/'Fixed data'!$C$7</f>
        <v>-1.4932109465455172E-2</v>
      </c>
      <c r="AN33" s="34">
        <f>$H$28/'Fixed data'!$C$7</f>
        <v>-1.4932109465455172E-2</v>
      </c>
      <c r="AO33" s="34">
        <f>$H$28/'Fixed data'!$C$7</f>
        <v>-1.4932109465455172E-2</v>
      </c>
      <c r="AP33" s="34">
        <f>$H$28/'Fixed data'!$C$7</f>
        <v>-1.4932109465455172E-2</v>
      </c>
      <c r="AQ33" s="34">
        <f>$H$28/'Fixed data'!$C$7</f>
        <v>-1.4932109465455172E-2</v>
      </c>
      <c r="AR33" s="34">
        <f>$H$28/'Fixed data'!$C$7</f>
        <v>-1.4932109465455172E-2</v>
      </c>
      <c r="AS33" s="34">
        <f>$H$28/'Fixed data'!$C$7</f>
        <v>-1.4932109465455172E-2</v>
      </c>
      <c r="AT33" s="34">
        <f>$H$28/'Fixed data'!$C$7</f>
        <v>-1.4932109465455172E-2</v>
      </c>
      <c r="AU33" s="34">
        <f>$H$28/'Fixed data'!$C$7</f>
        <v>-1.4932109465455172E-2</v>
      </c>
      <c r="AV33" s="34">
        <f>$H$28/'Fixed data'!$C$7</f>
        <v>-1.4932109465455172E-2</v>
      </c>
      <c r="AW33" s="34">
        <f>$H$28/'Fixed data'!$C$7</f>
        <v>-1.4932109465455172E-2</v>
      </c>
      <c r="AX33" s="34">
        <f>$H$28/'Fixed data'!$C$7</f>
        <v>-1.4932109465455172E-2</v>
      </c>
      <c r="AY33" s="34">
        <f>$H$28/'Fixed data'!$C$7</f>
        <v>-1.4932109465455172E-2</v>
      </c>
      <c r="AZ33" s="34">
        <f>$H$28/'Fixed data'!$C$7</f>
        <v>-1.4932109465455172E-2</v>
      </c>
      <c r="BA33" s="34">
        <f>$H$28/'Fixed data'!$C$7</f>
        <v>-1.4932109465455172E-2</v>
      </c>
      <c r="BB33" s="34"/>
      <c r="BC33" s="34"/>
      <c r="BD33" s="34"/>
    </row>
    <row r="34" spans="1:57" ht="16.5" hidden="1" customHeight="1" outlineLevel="1" x14ac:dyDescent="0.35">
      <c r="A34" s="115"/>
      <c r="B34" s="9" t="s">
        <v>5</v>
      </c>
      <c r="C34" s="11" t="s">
        <v>57</v>
      </c>
      <c r="D34" s="9" t="s">
        <v>40</v>
      </c>
      <c r="F34" s="34"/>
      <c r="G34" s="34"/>
      <c r="H34" s="34"/>
      <c r="I34" s="34"/>
      <c r="J34" s="34">
        <f>$I$28/'Fixed data'!$C$7</f>
        <v>-1.4420780365985481E-2</v>
      </c>
      <c r="K34" s="34">
        <f>$I$28/'Fixed data'!$C$7</f>
        <v>-1.4420780365985481E-2</v>
      </c>
      <c r="L34" s="34">
        <f>$I$28/'Fixed data'!$C$7</f>
        <v>-1.4420780365985481E-2</v>
      </c>
      <c r="M34" s="34">
        <f>$I$28/'Fixed data'!$C$7</f>
        <v>-1.4420780365985481E-2</v>
      </c>
      <c r="N34" s="34">
        <f>$I$28/'Fixed data'!$C$7</f>
        <v>-1.4420780365985481E-2</v>
      </c>
      <c r="O34" s="34">
        <f>$I$28/'Fixed data'!$C$7</f>
        <v>-1.4420780365985481E-2</v>
      </c>
      <c r="P34" s="34">
        <f>$I$28/'Fixed data'!$C$7</f>
        <v>-1.4420780365985481E-2</v>
      </c>
      <c r="Q34" s="34">
        <f>$I$28/'Fixed data'!$C$7</f>
        <v>-1.4420780365985481E-2</v>
      </c>
      <c r="R34" s="34">
        <f>$I$28/'Fixed data'!$C$7</f>
        <v>-1.4420780365985481E-2</v>
      </c>
      <c r="S34" s="34">
        <f>$I$28/'Fixed data'!$C$7</f>
        <v>-1.4420780365985481E-2</v>
      </c>
      <c r="T34" s="34">
        <f>$I$28/'Fixed data'!$C$7</f>
        <v>-1.4420780365985481E-2</v>
      </c>
      <c r="U34" s="34">
        <f>$I$28/'Fixed data'!$C$7</f>
        <v>-1.4420780365985481E-2</v>
      </c>
      <c r="V34" s="34">
        <f>$I$28/'Fixed data'!$C$7</f>
        <v>-1.4420780365985481E-2</v>
      </c>
      <c r="W34" s="34">
        <f>$I$28/'Fixed data'!$C$7</f>
        <v>-1.4420780365985481E-2</v>
      </c>
      <c r="X34" s="34">
        <f>$I$28/'Fixed data'!$C$7</f>
        <v>-1.4420780365985481E-2</v>
      </c>
      <c r="Y34" s="34">
        <f>$I$28/'Fixed data'!$C$7</f>
        <v>-1.4420780365985481E-2</v>
      </c>
      <c r="Z34" s="34">
        <f>$I$28/'Fixed data'!$C$7</f>
        <v>-1.4420780365985481E-2</v>
      </c>
      <c r="AA34" s="34">
        <f>$I$28/'Fixed data'!$C$7</f>
        <v>-1.4420780365985481E-2</v>
      </c>
      <c r="AB34" s="34">
        <f>$I$28/'Fixed data'!$C$7</f>
        <v>-1.4420780365985481E-2</v>
      </c>
      <c r="AC34" s="34">
        <f>$I$28/'Fixed data'!$C$7</f>
        <v>-1.4420780365985481E-2</v>
      </c>
      <c r="AD34" s="34">
        <f>$I$28/'Fixed data'!$C$7</f>
        <v>-1.4420780365985481E-2</v>
      </c>
      <c r="AE34" s="34">
        <f>$I$28/'Fixed data'!$C$7</f>
        <v>-1.4420780365985481E-2</v>
      </c>
      <c r="AF34" s="34">
        <f>$I$28/'Fixed data'!$C$7</f>
        <v>-1.4420780365985481E-2</v>
      </c>
      <c r="AG34" s="34">
        <f>$I$28/'Fixed data'!$C$7</f>
        <v>-1.4420780365985481E-2</v>
      </c>
      <c r="AH34" s="34">
        <f>$I$28/'Fixed data'!$C$7</f>
        <v>-1.4420780365985481E-2</v>
      </c>
      <c r="AI34" s="34">
        <f>$I$28/'Fixed data'!$C$7</f>
        <v>-1.4420780365985481E-2</v>
      </c>
      <c r="AJ34" s="34">
        <f>$I$28/'Fixed data'!$C$7</f>
        <v>-1.4420780365985481E-2</v>
      </c>
      <c r="AK34" s="34">
        <f>$I$28/'Fixed data'!$C$7</f>
        <v>-1.4420780365985481E-2</v>
      </c>
      <c r="AL34" s="34">
        <f>$I$28/'Fixed data'!$C$7</f>
        <v>-1.4420780365985481E-2</v>
      </c>
      <c r="AM34" s="34">
        <f>$I$28/'Fixed data'!$C$7</f>
        <v>-1.4420780365985481E-2</v>
      </c>
      <c r="AN34" s="34">
        <f>$I$28/'Fixed data'!$C$7</f>
        <v>-1.4420780365985481E-2</v>
      </c>
      <c r="AO34" s="34">
        <f>$I$28/'Fixed data'!$C$7</f>
        <v>-1.4420780365985481E-2</v>
      </c>
      <c r="AP34" s="34">
        <f>$I$28/'Fixed data'!$C$7</f>
        <v>-1.4420780365985481E-2</v>
      </c>
      <c r="AQ34" s="34">
        <f>$I$28/'Fixed data'!$C$7</f>
        <v>-1.4420780365985481E-2</v>
      </c>
      <c r="AR34" s="34">
        <f>$I$28/'Fixed data'!$C$7</f>
        <v>-1.4420780365985481E-2</v>
      </c>
      <c r="AS34" s="34">
        <f>$I$28/'Fixed data'!$C$7</f>
        <v>-1.4420780365985481E-2</v>
      </c>
      <c r="AT34" s="34">
        <f>$I$28/'Fixed data'!$C$7</f>
        <v>-1.4420780365985481E-2</v>
      </c>
      <c r="AU34" s="34">
        <f>$I$28/'Fixed data'!$C$7</f>
        <v>-1.4420780365985481E-2</v>
      </c>
      <c r="AV34" s="34">
        <f>$I$28/'Fixed data'!$C$7</f>
        <v>-1.4420780365985481E-2</v>
      </c>
      <c r="AW34" s="34">
        <f>$I$28/'Fixed data'!$C$7</f>
        <v>-1.4420780365985481E-2</v>
      </c>
      <c r="AX34" s="34">
        <f>$I$28/'Fixed data'!$C$7</f>
        <v>-1.4420780365985481E-2</v>
      </c>
      <c r="AY34" s="34">
        <f>$I$28/'Fixed data'!$C$7</f>
        <v>-1.4420780365985481E-2</v>
      </c>
      <c r="AZ34" s="34">
        <f>$I$28/'Fixed data'!$C$7</f>
        <v>-1.4420780365985481E-2</v>
      </c>
      <c r="BA34" s="34">
        <f>$I$28/'Fixed data'!$C$7</f>
        <v>-1.4420780365985481E-2</v>
      </c>
      <c r="BB34" s="34">
        <f>$I$28/'Fixed data'!$C$7</f>
        <v>-1.4420780365985481E-2</v>
      </c>
      <c r="BC34" s="34"/>
      <c r="BD34" s="34"/>
    </row>
    <row r="35" spans="1:57" ht="16.5" hidden="1" customHeight="1" outlineLevel="1" x14ac:dyDescent="0.35">
      <c r="A35" s="115"/>
      <c r="B35" s="9" t="s">
        <v>6</v>
      </c>
      <c r="C35" s="11" t="s">
        <v>58</v>
      </c>
      <c r="D35" s="9" t="s">
        <v>40</v>
      </c>
      <c r="F35" s="34"/>
      <c r="G35" s="34"/>
      <c r="H35" s="34"/>
      <c r="I35" s="34"/>
      <c r="J35" s="34"/>
      <c r="K35" s="34">
        <f>$J$28/'Fixed data'!$C$7</f>
        <v>-1.3858209242861956E-2</v>
      </c>
      <c r="L35" s="34">
        <f>$J$28/'Fixed data'!$C$7</f>
        <v>-1.3858209242861956E-2</v>
      </c>
      <c r="M35" s="34">
        <f>$J$28/'Fixed data'!$C$7</f>
        <v>-1.3858209242861956E-2</v>
      </c>
      <c r="N35" s="34">
        <f>$J$28/'Fixed data'!$C$7</f>
        <v>-1.3858209242861956E-2</v>
      </c>
      <c r="O35" s="34">
        <f>$J$28/'Fixed data'!$C$7</f>
        <v>-1.3858209242861956E-2</v>
      </c>
      <c r="P35" s="34">
        <f>$J$28/'Fixed data'!$C$7</f>
        <v>-1.3858209242861956E-2</v>
      </c>
      <c r="Q35" s="34">
        <f>$J$28/'Fixed data'!$C$7</f>
        <v>-1.3858209242861956E-2</v>
      </c>
      <c r="R35" s="34">
        <f>$J$28/'Fixed data'!$C$7</f>
        <v>-1.3858209242861956E-2</v>
      </c>
      <c r="S35" s="34">
        <f>$J$28/'Fixed data'!$C$7</f>
        <v>-1.3858209242861956E-2</v>
      </c>
      <c r="T35" s="34">
        <f>$J$28/'Fixed data'!$C$7</f>
        <v>-1.3858209242861956E-2</v>
      </c>
      <c r="U35" s="34">
        <f>$J$28/'Fixed data'!$C$7</f>
        <v>-1.3858209242861956E-2</v>
      </c>
      <c r="V35" s="34">
        <f>$J$28/'Fixed data'!$C$7</f>
        <v>-1.3858209242861956E-2</v>
      </c>
      <c r="W35" s="34">
        <f>$J$28/'Fixed data'!$C$7</f>
        <v>-1.3858209242861956E-2</v>
      </c>
      <c r="X35" s="34">
        <f>$J$28/'Fixed data'!$C$7</f>
        <v>-1.3858209242861956E-2</v>
      </c>
      <c r="Y35" s="34">
        <f>$J$28/'Fixed data'!$C$7</f>
        <v>-1.3858209242861956E-2</v>
      </c>
      <c r="Z35" s="34">
        <f>$J$28/'Fixed data'!$C$7</f>
        <v>-1.3858209242861956E-2</v>
      </c>
      <c r="AA35" s="34">
        <f>$J$28/'Fixed data'!$C$7</f>
        <v>-1.3858209242861956E-2</v>
      </c>
      <c r="AB35" s="34">
        <f>$J$28/'Fixed data'!$C$7</f>
        <v>-1.3858209242861956E-2</v>
      </c>
      <c r="AC35" s="34">
        <f>$J$28/'Fixed data'!$C$7</f>
        <v>-1.3858209242861956E-2</v>
      </c>
      <c r="AD35" s="34">
        <f>$J$28/'Fixed data'!$C$7</f>
        <v>-1.3858209242861956E-2</v>
      </c>
      <c r="AE35" s="34">
        <f>$J$28/'Fixed data'!$C$7</f>
        <v>-1.3858209242861956E-2</v>
      </c>
      <c r="AF35" s="34">
        <f>$J$28/'Fixed data'!$C$7</f>
        <v>-1.3858209242861956E-2</v>
      </c>
      <c r="AG35" s="34">
        <f>$J$28/'Fixed data'!$C$7</f>
        <v>-1.3858209242861956E-2</v>
      </c>
      <c r="AH35" s="34">
        <f>$J$28/'Fixed data'!$C$7</f>
        <v>-1.3858209242861956E-2</v>
      </c>
      <c r="AI35" s="34">
        <f>$J$28/'Fixed data'!$C$7</f>
        <v>-1.3858209242861956E-2</v>
      </c>
      <c r="AJ35" s="34">
        <f>$J$28/'Fixed data'!$C$7</f>
        <v>-1.3858209242861956E-2</v>
      </c>
      <c r="AK35" s="34">
        <f>$J$28/'Fixed data'!$C$7</f>
        <v>-1.3858209242861956E-2</v>
      </c>
      <c r="AL35" s="34">
        <f>$J$28/'Fixed data'!$C$7</f>
        <v>-1.3858209242861956E-2</v>
      </c>
      <c r="AM35" s="34">
        <f>$J$28/'Fixed data'!$C$7</f>
        <v>-1.3858209242861956E-2</v>
      </c>
      <c r="AN35" s="34">
        <f>$J$28/'Fixed data'!$C$7</f>
        <v>-1.3858209242861956E-2</v>
      </c>
      <c r="AO35" s="34">
        <f>$J$28/'Fixed data'!$C$7</f>
        <v>-1.3858209242861956E-2</v>
      </c>
      <c r="AP35" s="34">
        <f>$J$28/'Fixed data'!$C$7</f>
        <v>-1.3858209242861956E-2</v>
      </c>
      <c r="AQ35" s="34">
        <f>$J$28/'Fixed data'!$C$7</f>
        <v>-1.3858209242861956E-2</v>
      </c>
      <c r="AR35" s="34">
        <f>$J$28/'Fixed data'!$C$7</f>
        <v>-1.3858209242861956E-2</v>
      </c>
      <c r="AS35" s="34">
        <f>$J$28/'Fixed data'!$C$7</f>
        <v>-1.3858209242861956E-2</v>
      </c>
      <c r="AT35" s="34">
        <f>$J$28/'Fixed data'!$C$7</f>
        <v>-1.3858209242861956E-2</v>
      </c>
      <c r="AU35" s="34">
        <f>$J$28/'Fixed data'!$C$7</f>
        <v>-1.3858209242861956E-2</v>
      </c>
      <c r="AV35" s="34">
        <f>$J$28/'Fixed data'!$C$7</f>
        <v>-1.3858209242861956E-2</v>
      </c>
      <c r="AW35" s="34">
        <f>$J$28/'Fixed data'!$C$7</f>
        <v>-1.3858209242861956E-2</v>
      </c>
      <c r="AX35" s="34">
        <f>$J$28/'Fixed data'!$C$7</f>
        <v>-1.3858209242861956E-2</v>
      </c>
      <c r="AY35" s="34">
        <f>$J$28/'Fixed data'!$C$7</f>
        <v>-1.3858209242861956E-2</v>
      </c>
      <c r="AZ35" s="34">
        <f>$J$28/'Fixed data'!$C$7</f>
        <v>-1.3858209242861956E-2</v>
      </c>
      <c r="BA35" s="34">
        <f>$J$28/'Fixed data'!$C$7</f>
        <v>-1.3858209242861956E-2</v>
      </c>
      <c r="BB35" s="34">
        <f>$J$28/'Fixed data'!$C$7</f>
        <v>-1.3858209242861956E-2</v>
      </c>
      <c r="BC35" s="34">
        <f>$J$28/'Fixed data'!$C$7</f>
        <v>-1.3858209242861956E-2</v>
      </c>
      <c r="BD35" s="34"/>
    </row>
    <row r="36" spans="1:57" ht="16.5" hidden="1" customHeight="1" outlineLevel="1" x14ac:dyDescent="0.35">
      <c r="A36" s="115"/>
      <c r="B36" s="9" t="s">
        <v>32</v>
      </c>
      <c r="C36" s="11" t="s">
        <v>59</v>
      </c>
      <c r="D36" s="9" t="s">
        <v>40</v>
      </c>
      <c r="F36" s="34"/>
      <c r="G36" s="34"/>
      <c r="H36" s="34"/>
      <c r="I36" s="34"/>
      <c r="J36" s="34"/>
      <c r="K36" s="34"/>
      <c r="L36" s="34">
        <f>$K$28/'Fixed data'!$C$7</f>
        <v>-1.3259372819323411E-2</v>
      </c>
      <c r="M36" s="34">
        <f>$K$28/'Fixed data'!$C$7</f>
        <v>-1.3259372819323411E-2</v>
      </c>
      <c r="N36" s="34">
        <f>$K$28/'Fixed data'!$C$7</f>
        <v>-1.3259372819323411E-2</v>
      </c>
      <c r="O36" s="34">
        <f>$K$28/'Fixed data'!$C$7</f>
        <v>-1.3259372819323411E-2</v>
      </c>
      <c r="P36" s="34">
        <f>$K$28/'Fixed data'!$C$7</f>
        <v>-1.3259372819323411E-2</v>
      </c>
      <c r="Q36" s="34">
        <f>$K$28/'Fixed data'!$C$7</f>
        <v>-1.3259372819323411E-2</v>
      </c>
      <c r="R36" s="34">
        <f>$K$28/'Fixed data'!$C$7</f>
        <v>-1.3259372819323411E-2</v>
      </c>
      <c r="S36" s="34">
        <f>$K$28/'Fixed data'!$C$7</f>
        <v>-1.3259372819323411E-2</v>
      </c>
      <c r="T36" s="34">
        <f>$K$28/'Fixed data'!$C$7</f>
        <v>-1.3259372819323411E-2</v>
      </c>
      <c r="U36" s="34">
        <f>$K$28/'Fixed data'!$C$7</f>
        <v>-1.3259372819323411E-2</v>
      </c>
      <c r="V36" s="34">
        <f>$K$28/'Fixed data'!$C$7</f>
        <v>-1.3259372819323411E-2</v>
      </c>
      <c r="W36" s="34">
        <f>$K$28/'Fixed data'!$C$7</f>
        <v>-1.3259372819323411E-2</v>
      </c>
      <c r="X36" s="34">
        <f>$K$28/'Fixed data'!$C$7</f>
        <v>-1.3259372819323411E-2</v>
      </c>
      <c r="Y36" s="34">
        <f>$K$28/'Fixed data'!$C$7</f>
        <v>-1.3259372819323411E-2</v>
      </c>
      <c r="Z36" s="34">
        <f>$K$28/'Fixed data'!$C$7</f>
        <v>-1.3259372819323411E-2</v>
      </c>
      <c r="AA36" s="34">
        <f>$K$28/'Fixed data'!$C$7</f>
        <v>-1.3259372819323411E-2</v>
      </c>
      <c r="AB36" s="34">
        <f>$K$28/'Fixed data'!$C$7</f>
        <v>-1.3259372819323411E-2</v>
      </c>
      <c r="AC36" s="34">
        <f>$K$28/'Fixed data'!$C$7</f>
        <v>-1.3259372819323411E-2</v>
      </c>
      <c r="AD36" s="34">
        <f>$K$28/'Fixed data'!$C$7</f>
        <v>-1.3259372819323411E-2</v>
      </c>
      <c r="AE36" s="34">
        <f>$K$28/'Fixed data'!$C$7</f>
        <v>-1.3259372819323411E-2</v>
      </c>
      <c r="AF36" s="34">
        <f>$K$28/'Fixed data'!$C$7</f>
        <v>-1.3259372819323411E-2</v>
      </c>
      <c r="AG36" s="34">
        <f>$K$28/'Fixed data'!$C$7</f>
        <v>-1.3259372819323411E-2</v>
      </c>
      <c r="AH36" s="34">
        <f>$K$28/'Fixed data'!$C$7</f>
        <v>-1.3259372819323411E-2</v>
      </c>
      <c r="AI36" s="34">
        <f>$K$28/'Fixed data'!$C$7</f>
        <v>-1.3259372819323411E-2</v>
      </c>
      <c r="AJ36" s="34">
        <f>$K$28/'Fixed data'!$C$7</f>
        <v>-1.3259372819323411E-2</v>
      </c>
      <c r="AK36" s="34">
        <f>$K$28/'Fixed data'!$C$7</f>
        <v>-1.3259372819323411E-2</v>
      </c>
      <c r="AL36" s="34">
        <f>$K$28/'Fixed data'!$C$7</f>
        <v>-1.3259372819323411E-2</v>
      </c>
      <c r="AM36" s="34">
        <f>$K$28/'Fixed data'!$C$7</f>
        <v>-1.3259372819323411E-2</v>
      </c>
      <c r="AN36" s="34">
        <f>$K$28/'Fixed data'!$C$7</f>
        <v>-1.3259372819323411E-2</v>
      </c>
      <c r="AO36" s="34">
        <f>$K$28/'Fixed data'!$C$7</f>
        <v>-1.3259372819323411E-2</v>
      </c>
      <c r="AP36" s="34">
        <f>$K$28/'Fixed data'!$C$7</f>
        <v>-1.3259372819323411E-2</v>
      </c>
      <c r="AQ36" s="34">
        <f>$K$28/'Fixed data'!$C$7</f>
        <v>-1.3259372819323411E-2</v>
      </c>
      <c r="AR36" s="34">
        <f>$K$28/'Fixed data'!$C$7</f>
        <v>-1.3259372819323411E-2</v>
      </c>
      <c r="AS36" s="34">
        <f>$K$28/'Fixed data'!$C$7</f>
        <v>-1.3259372819323411E-2</v>
      </c>
      <c r="AT36" s="34">
        <f>$K$28/'Fixed data'!$C$7</f>
        <v>-1.3259372819323411E-2</v>
      </c>
      <c r="AU36" s="34">
        <f>$K$28/'Fixed data'!$C$7</f>
        <v>-1.3259372819323411E-2</v>
      </c>
      <c r="AV36" s="34">
        <f>$K$28/'Fixed data'!$C$7</f>
        <v>-1.3259372819323411E-2</v>
      </c>
      <c r="AW36" s="34">
        <f>$K$28/'Fixed data'!$C$7</f>
        <v>-1.3259372819323411E-2</v>
      </c>
      <c r="AX36" s="34">
        <f>$K$28/'Fixed data'!$C$7</f>
        <v>-1.3259372819323411E-2</v>
      </c>
      <c r="AY36" s="34">
        <f>$K$28/'Fixed data'!$C$7</f>
        <v>-1.3259372819323411E-2</v>
      </c>
      <c r="AZ36" s="34">
        <f>$K$28/'Fixed data'!$C$7</f>
        <v>-1.3259372819323411E-2</v>
      </c>
      <c r="BA36" s="34">
        <f>$K$28/'Fixed data'!$C$7</f>
        <v>-1.3259372819323411E-2</v>
      </c>
      <c r="BB36" s="34">
        <f>$K$28/'Fixed data'!$C$7</f>
        <v>-1.3259372819323411E-2</v>
      </c>
      <c r="BC36" s="34">
        <f>$K$28/'Fixed data'!$C$7</f>
        <v>-1.3259372819323411E-2</v>
      </c>
      <c r="BD36" s="34">
        <f>$K$28/'Fixed data'!$C$7</f>
        <v>-1.3259372819323411E-2</v>
      </c>
    </row>
    <row r="37" spans="1:57" ht="16.5" hidden="1" customHeight="1" outlineLevel="1" x14ac:dyDescent="0.35">
      <c r="A37" s="115"/>
      <c r="B37" s="9" t="s">
        <v>33</v>
      </c>
      <c r="C37" s="11" t="s">
        <v>60</v>
      </c>
      <c r="D37" s="9" t="s">
        <v>40</v>
      </c>
      <c r="F37" s="34"/>
      <c r="G37" s="34"/>
      <c r="H37" s="34"/>
      <c r="I37" s="34"/>
      <c r="J37" s="34"/>
      <c r="K37" s="34"/>
      <c r="L37" s="34"/>
      <c r="M37" s="34">
        <f>$L$28/'Fixed data'!$C$7</f>
        <v>-1.263284706029328E-2</v>
      </c>
      <c r="N37" s="34">
        <f>$L$28/'Fixed data'!$C$7</f>
        <v>-1.263284706029328E-2</v>
      </c>
      <c r="O37" s="34">
        <f>$L$28/'Fixed data'!$C$7</f>
        <v>-1.263284706029328E-2</v>
      </c>
      <c r="P37" s="34">
        <f>$L$28/'Fixed data'!$C$7</f>
        <v>-1.263284706029328E-2</v>
      </c>
      <c r="Q37" s="34">
        <f>$L$28/'Fixed data'!$C$7</f>
        <v>-1.263284706029328E-2</v>
      </c>
      <c r="R37" s="34">
        <f>$L$28/'Fixed data'!$C$7</f>
        <v>-1.263284706029328E-2</v>
      </c>
      <c r="S37" s="34">
        <f>$L$28/'Fixed data'!$C$7</f>
        <v>-1.263284706029328E-2</v>
      </c>
      <c r="T37" s="34">
        <f>$L$28/'Fixed data'!$C$7</f>
        <v>-1.263284706029328E-2</v>
      </c>
      <c r="U37" s="34">
        <f>$L$28/'Fixed data'!$C$7</f>
        <v>-1.263284706029328E-2</v>
      </c>
      <c r="V37" s="34">
        <f>$L$28/'Fixed data'!$C$7</f>
        <v>-1.263284706029328E-2</v>
      </c>
      <c r="W37" s="34">
        <f>$L$28/'Fixed data'!$C$7</f>
        <v>-1.263284706029328E-2</v>
      </c>
      <c r="X37" s="34">
        <f>$L$28/'Fixed data'!$C$7</f>
        <v>-1.263284706029328E-2</v>
      </c>
      <c r="Y37" s="34">
        <f>$L$28/'Fixed data'!$C$7</f>
        <v>-1.263284706029328E-2</v>
      </c>
      <c r="Z37" s="34">
        <f>$L$28/'Fixed data'!$C$7</f>
        <v>-1.263284706029328E-2</v>
      </c>
      <c r="AA37" s="34">
        <f>$L$28/'Fixed data'!$C$7</f>
        <v>-1.263284706029328E-2</v>
      </c>
      <c r="AB37" s="34">
        <f>$L$28/'Fixed data'!$C$7</f>
        <v>-1.263284706029328E-2</v>
      </c>
      <c r="AC37" s="34">
        <f>$L$28/'Fixed data'!$C$7</f>
        <v>-1.263284706029328E-2</v>
      </c>
      <c r="AD37" s="34">
        <f>$L$28/'Fixed data'!$C$7</f>
        <v>-1.263284706029328E-2</v>
      </c>
      <c r="AE37" s="34">
        <f>$L$28/'Fixed data'!$C$7</f>
        <v>-1.263284706029328E-2</v>
      </c>
      <c r="AF37" s="34">
        <f>$L$28/'Fixed data'!$C$7</f>
        <v>-1.263284706029328E-2</v>
      </c>
      <c r="AG37" s="34">
        <f>$L$28/'Fixed data'!$C$7</f>
        <v>-1.263284706029328E-2</v>
      </c>
      <c r="AH37" s="34">
        <f>$L$28/'Fixed data'!$C$7</f>
        <v>-1.263284706029328E-2</v>
      </c>
      <c r="AI37" s="34">
        <f>$L$28/'Fixed data'!$C$7</f>
        <v>-1.263284706029328E-2</v>
      </c>
      <c r="AJ37" s="34">
        <f>$L$28/'Fixed data'!$C$7</f>
        <v>-1.263284706029328E-2</v>
      </c>
      <c r="AK37" s="34">
        <f>$L$28/'Fixed data'!$C$7</f>
        <v>-1.263284706029328E-2</v>
      </c>
      <c r="AL37" s="34">
        <f>$L$28/'Fixed data'!$C$7</f>
        <v>-1.263284706029328E-2</v>
      </c>
      <c r="AM37" s="34">
        <f>$L$28/'Fixed data'!$C$7</f>
        <v>-1.263284706029328E-2</v>
      </c>
      <c r="AN37" s="34">
        <f>$L$28/'Fixed data'!$C$7</f>
        <v>-1.263284706029328E-2</v>
      </c>
      <c r="AO37" s="34">
        <f>$L$28/'Fixed data'!$C$7</f>
        <v>-1.263284706029328E-2</v>
      </c>
      <c r="AP37" s="34">
        <f>$L$28/'Fixed data'!$C$7</f>
        <v>-1.263284706029328E-2</v>
      </c>
      <c r="AQ37" s="34">
        <f>$L$28/'Fixed data'!$C$7</f>
        <v>-1.263284706029328E-2</v>
      </c>
      <c r="AR37" s="34">
        <f>$L$28/'Fixed data'!$C$7</f>
        <v>-1.263284706029328E-2</v>
      </c>
      <c r="AS37" s="34">
        <f>$L$28/'Fixed data'!$C$7</f>
        <v>-1.263284706029328E-2</v>
      </c>
      <c r="AT37" s="34">
        <f>$L$28/'Fixed data'!$C$7</f>
        <v>-1.263284706029328E-2</v>
      </c>
      <c r="AU37" s="34">
        <f>$L$28/'Fixed data'!$C$7</f>
        <v>-1.263284706029328E-2</v>
      </c>
      <c r="AV37" s="34">
        <f>$L$28/'Fixed data'!$C$7</f>
        <v>-1.263284706029328E-2</v>
      </c>
      <c r="AW37" s="34">
        <f>$L$28/'Fixed data'!$C$7</f>
        <v>-1.263284706029328E-2</v>
      </c>
      <c r="AX37" s="34">
        <f>$L$28/'Fixed data'!$C$7</f>
        <v>-1.263284706029328E-2</v>
      </c>
      <c r="AY37" s="34">
        <f>$L$28/'Fixed data'!$C$7</f>
        <v>-1.263284706029328E-2</v>
      </c>
      <c r="AZ37" s="34">
        <f>$L$28/'Fixed data'!$C$7</f>
        <v>-1.263284706029328E-2</v>
      </c>
      <c r="BA37" s="34">
        <f>$L$28/'Fixed data'!$C$7</f>
        <v>-1.263284706029328E-2</v>
      </c>
      <c r="BB37" s="34">
        <f>$L$28/'Fixed data'!$C$7</f>
        <v>-1.263284706029328E-2</v>
      </c>
      <c r="BC37" s="34">
        <f>$L$28/'Fixed data'!$C$7</f>
        <v>-1.263284706029328E-2</v>
      </c>
      <c r="BD37" s="34">
        <f>$L$28/'Fixed data'!$C$7</f>
        <v>-1.263284706029328E-2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3.6051937686240251E-3</v>
      </c>
      <c r="O38" s="34">
        <f>$M$28/'Fixed data'!$C$7</f>
        <v>3.6051937686240251E-3</v>
      </c>
      <c r="P38" s="34">
        <f>$M$28/'Fixed data'!$C$7</f>
        <v>3.6051937686240251E-3</v>
      </c>
      <c r="Q38" s="34">
        <f>$M$28/'Fixed data'!$C$7</f>
        <v>3.6051937686240251E-3</v>
      </c>
      <c r="R38" s="34">
        <f>$M$28/'Fixed data'!$C$7</f>
        <v>3.6051937686240251E-3</v>
      </c>
      <c r="S38" s="34">
        <f>$M$28/'Fixed data'!$C$7</f>
        <v>3.6051937686240251E-3</v>
      </c>
      <c r="T38" s="34">
        <f>$M$28/'Fixed data'!$C$7</f>
        <v>3.6051937686240251E-3</v>
      </c>
      <c r="U38" s="34">
        <f>$M$28/'Fixed data'!$C$7</f>
        <v>3.6051937686240251E-3</v>
      </c>
      <c r="V38" s="34">
        <f>$M$28/'Fixed data'!$C$7</f>
        <v>3.6051937686240251E-3</v>
      </c>
      <c r="W38" s="34">
        <f>$M$28/'Fixed data'!$C$7</f>
        <v>3.6051937686240251E-3</v>
      </c>
      <c r="X38" s="34">
        <f>$M$28/'Fixed data'!$C$7</f>
        <v>3.6051937686240251E-3</v>
      </c>
      <c r="Y38" s="34">
        <f>$M$28/'Fixed data'!$C$7</f>
        <v>3.6051937686240251E-3</v>
      </c>
      <c r="Z38" s="34">
        <f>$M$28/'Fixed data'!$C$7</f>
        <v>3.6051937686240251E-3</v>
      </c>
      <c r="AA38" s="34">
        <f>$M$28/'Fixed data'!$C$7</f>
        <v>3.6051937686240251E-3</v>
      </c>
      <c r="AB38" s="34">
        <f>$M$28/'Fixed data'!$C$7</f>
        <v>3.6051937686240251E-3</v>
      </c>
      <c r="AC38" s="34">
        <f>$M$28/'Fixed data'!$C$7</f>
        <v>3.6051937686240251E-3</v>
      </c>
      <c r="AD38" s="34">
        <f>$M$28/'Fixed data'!$C$7</f>
        <v>3.6051937686240251E-3</v>
      </c>
      <c r="AE38" s="34">
        <f>$M$28/'Fixed data'!$C$7</f>
        <v>3.6051937686240251E-3</v>
      </c>
      <c r="AF38" s="34">
        <f>$M$28/'Fixed data'!$C$7</f>
        <v>3.6051937686240251E-3</v>
      </c>
      <c r="AG38" s="34">
        <f>$M$28/'Fixed data'!$C$7</f>
        <v>3.6051937686240251E-3</v>
      </c>
      <c r="AH38" s="34">
        <f>$M$28/'Fixed data'!$C$7</f>
        <v>3.6051937686240251E-3</v>
      </c>
      <c r="AI38" s="34">
        <f>$M$28/'Fixed data'!$C$7</f>
        <v>3.6051937686240251E-3</v>
      </c>
      <c r="AJ38" s="34">
        <f>$M$28/'Fixed data'!$C$7</f>
        <v>3.6051937686240251E-3</v>
      </c>
      <c r="AK38" s="34">
        <f>$M$28/'Fixed data'!$C$7</f>
        <v>3.6051937686240251E-3</v>
      </c>
      <c r="AL38" s="34">
        <f>$M$28/'Fixed data'!$C$7</f>
        <v>3.6051937686240251E-3</v>
      </c>
      <c r="AM38" s="34">
        <f>$M$28/'Fixed data'!$C$7</f>
        <v>3.6051937686240251E-3</v>
      </c>
      <c r="AN38" s="34">
        <f>$M$28/'Fixed data'!$C$7</f>
        <v>3.6051937686240251E-3</v>
      </c>
      <c r="AO38" s="34">
        <f>$M$28/'Fixed data'!$C$7</f>
        <v>3.6051937686240251E-3</v>
      </c>
      <c r="AP38" s="34">
        <f>$M$28/'Fixed data'!$C$7</f>
        <v>3.6051937686240251E-3</v>
      </c>
      <c r="AQ38" s="34">
        <f>$M$28/'Fixed data'!$C$7</f>
        <v>3.6051937686240251E-3</v>
      </c>
      <c r="AR38" s="34">
        <f>$M$28/'Fixed data'!$C$7</f>
        <v>3.6051937686240251E-3</v>
      </c>
      <c r="AS38" s="34">
        <f>$M$28/'Fixed data'!$C$7</f>
        <v>3.6051937686240251E-3</v>
      </c>
      <c r="AT38" s="34">
        <f>$M$28/'Fixed data'!$C$7</f>
        <v>3.6051937686240251E-3</v>
      </c>
      <c r="AU38" s="34">
        <f>$M$28/'Fixed data'!$C$7</f>
        <v>3.6051937686240251E-3</v>
      </c>
      <c r="AV38" s="34">
        <f>$M$28/'Fixed data'!$C$7</f>
        <v>3.6051937686240251E-3</v>
      </c>
      <c r="AW38" s="34">
        <f>$M$28/'Fixed data'!$C$7</f>
        <v>3.6051937686240251E-3</v>
      </c>
      <c r="AX38" s="34">
        <f>$M$28/'Fixed data'!$C$7</f>
        <v>3.6051937686240251E-3</v>
      </c>
      <c r="AY38" s="34">
        <f>$M$28/'Fixed data'!$C$7</f>
        <v>3.6051937686240251E-3</v>
      </c>
      <c r="AZ38" s="34">
        <f>$M$28/'Fixed data'!$C$7</f>
        <v>3.6051937686240251E-3</v>
      </c>
      <c r="BA38" s="34">
        <f>$M$28/'Fixed data'!$C$7</f>
        <v>3.6051937686240251E-3</v>
      </c>
      <c r="BB38" s="34">
        <f>$M$28/'Fixed data'!$C$7</f>
        <v>3.6051937686240251E-3</v>
      </c>
      <c r="BC38" s="34">
        <f>$M$28/'Fixed data'!$C$7</f>
        <v>3.6051937686240251E-3</v>
      </c>
      <c r="BD38" s="34">
        <f>$M$28/'Fixed data'!$C$7</f>
        <v>3.6051937686240251E-3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3.8125360515758248E-3</v>
      </c>
      <c r="P39" s="34">
        <f>$N$28/'Fixed data'!$C$7</f>
        <v>3.8125360515758248E-3</v>
      </c>
      <c r="Q39" s="34">
        <f>$N$28/'Fixed data'!$C$7</f>
        <v>3.8125360515758248E-3</v>
      </c>
      <c r="R39" s="34">
        <f>$N$28/'Fixed data'!$C$7</f>
        <v>3.8125360515758248E-3</v>
      </c>
      <c r="S39" s="34">
        <f>$N$28/'Fixed data'!$C$7</f>
        <v>3.8125360515758248E-3</v>
      </c>
      <c r="T39" s="34">
        <f>$N$28/'Fixed data'!$C$7</f>
        <v>3.8125360515758248E-3</v>
      </c>
      <c r="U39" s="34">
        <f>$N$28/'Fixed data'!$C$7</f>
        <v>3.8125360515758248E-3</v>
      </c>
      <c r="V39" s="34">
        <f>$N$28/'Fixed data'!$C$7</f>
        <v>3.8125360515758248E-3</v>
      </c>
      <c r="W39" s="34">
        <f>$N$28/'Fixed data'!$C$7</f>
        <v>3.8125360515758248E-3</v>
      </c>
      <c r="X39" s="34">
        <f>$N$28/'Fixed data'!$C$7</f>
        <v>3.8125360515758248E-3</v>
      </c>
      <c r="Y39" s="34">
        <f>$N$28/'Fixed data'!$C$7</f>
        <v>3.8125360515758248E-3</v>
      </c>
      <c r="Z39" s="34">
        <f>$N$28/'Fixed data'!$C$7</f>
        <v>3.8125360515758248E-3</v>
      </c>
      <c r="AA39" s="34">
        <f>$N$28/'Fixed data'!$C$7</f>
        <v>3.8125360515758248E-3</v>
      </c>
      <c r="AB39" s="34">
        <f>$N$28/'Fixed data'!$C$7</f>
        <v>3.8125360515758248E-3</v>
      </c>
      <c r="AC39" s="34">
        <f>$N$28/'Fixed data'!$C$7</f>
        <v>3.8125360515758248E-3</v>
      </c>
      <c r="AD39" s="34">
        <f>$N$28/'Fixed data'!$C$7</f>
        <v>3.8125360515758248E-3</v>
      </c>
      <c r="AE39" s="34">
        <f>$N$28/'Fixed data'!$C$7</f>
        <v>3.8125360515758248E-3</v>
      </c>
      <c r="AF39" s="34">
        <f>$N$28/'Fixed data'!$C$7</f>
        <v>3.8125360515758248E-3</v>
      </c>
      <c r="AG39" s="34">
        <f>$N$28/'Fixed data'!$C$7</f>
        <v>3.8125360515758248E-3</v>
      </c>
      <c r="AH39" s="34">
        <f>$N$28/'Fixed data'!$C$7</f>
        <v>3.8125360515758248E-3</v>
      </c>
      <c r="AI39" s="34">
        <f>$N$28/'Fixed data'!$C$7</f>
        <v>3.8125360515758248E-3</v>
      </c>
      <c r="AJ39" s="34">
        <f>$N$28/'Fixed data'!$C$7</f>
        <v>3.8125360515758248E-3</v>
      </c>
      <c r="AK39" s="34">
        <f>$N$28/'Fixed data'!$C$7</f>
        <v>3.8125360515758248E-3</v>
      </c>
      <c r="AL39" s="34">
        <f>$N$28/'Fixed data'!$C$7</f>
        <v>3.8125360515758248E-3</v>
      </c>
      <c r="AM39" s="34">
        <f>$N$28/'Fixed data'!$C$7</f>
        <v>3.8125360515758248E-3</v>
      </c>
      <c r="AN39" s="34">
        <f>$N$28/'Fixed data'!$C$7</f>
        <v>3.8125360515758248E-3</v>
      </c>
      <c r="AO39" s="34">
        <f>$N$28/'Fixed data'!$C$7</f>
        <v>3.8125360515758248E-3</v>
      </c>
      <c r="AP39" s="34">
        <f>$N$28/'Fixed data'!$C$7</f>
        <v>3.8125360515758248E-3</v>
      </c>
      <c r="AQ39" s="34">
        <f>$N$28/'Fixed data'!$C$7</f>
        <v>3.8125360515758248E-3</v>
      </c>
      <c r="AR39" s="34">
        <f>$N$28/'Fixed data'!$C$7</f>
        <v>3.8125360515758248E-3</v>
      </c>
      <c r="AS39" s="34">
        <f>$N$28/'Fixed data'!$C$7</f>
        <v>3.8125360515758248E-3</v>
      </c>
      <c r="AT39" s="34">
        <f>$N$28/'Fixed data'!$C$7</f>
        <v>3.8125360515758248E-3</v>
      </c>
      <c r="AU39" s="34">
        <f>$N$28/'Fixed data'!$C$7</f>
        <v>3.8125360515758248E-3</v>
      </c>
      <c r="AV39" s="34">
        <f>$N$28/'Fixed data'!$C$7</f>
        <v>3.8125360515758248E-3</v>
      </c>
      <c r="AW39" s="34">
        <f>$N$28/'Fixed data'!$C$7</f>
        <v>3.8125360515758248E-3</v>
      </c>
      <c r="AX39" s="34">
        <f>$N$28/'Fixed data'!$C$7</f>
        <v>3.8125360515758248E-3</v>
      </c>
      <c r="AY39" s="34">
        <f>$N$28/'Fixed data'!$C$7</f>
        <v>3.8125360515758248E-3</v>
      </c>
      <c r="AZ39" s="34">
        <f>$N$28/'Fixed data'!$C$7</f>
        <v>3.8125360515758248E-3</v>
      </c>
      <c r="BA39" s="34">
        <f>$N$28/'Fixed data'!$C$7</f>
        <v>3.8125360515758248E-3</v>
      </c>
      <c r="BB39" s="34">
        <f>$N$28/'Fixed data'!$C$7</f>
        <v>3.8125360515758248E-3</v>
      </c>
      <c r="BC39" s="34">
        <f>$N$28/'Fixed data'!$C$7</f>
        <v>3.8125360515758248E-3</v>
      </c>
      <c r="BD39" s="34">
        <f>$N$28/'Fixed data'!$C$7</f>
        <v>3.8125360515758248E-3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4.0268033993404876E-3</v>
      </c>
      <c r="Q40" s="34">
        <f>$O$28/'Fixed data'!$C$7</f>
        <v>4.0268033993404876E-3</v>
      </c>
      <c r="R40" s="34">
        <f>$O$28/'Fixed data'!$C$7</f>
        <v>4.0268033993404876E-3</v>
      </c>
      <c r="S40" s="34">
        <f>$O$28/'Fixed data'!$C$7</f>
        <v>4.0268033993404876E-3</v>
      </c>
      <c r="T40" s="34">
        <f>$O$28/'Fixed data'!$C$7</f>
        <v>4.0268033993404876E-3</v>
      </c>
      <c r="U40" s="34">
        <f>$O$28/'Fixed data'!$C$7</f>
        <v>4.0268033993404876E-3</v>
      </c>
      <c r="V40" s="34">
        <f>$O$28/'Fixed data'!$C$7</f>
        <v>4.0268033993404876E-3</v>
      </c>
      <c r="W40" s="34">
        <f>$O$28/'Fixed data'!$C$7</f>
        <v>4.0268033993404876E-3</v>
      </c>
      <c r="X40" s="34">
        <f>$O$28/'Fixed data'!$C$7</f>
        <v>4.0268033993404876E-3</v>
      </c>
      <c r="Y40" s="34">
        <f>$O$28/'Fixed data'!$C$7</f>
        <v>4.0268033993404876E-3</v>
      </c>
      <c r="Z40" s="34">
        <f>$O$28/'Fixed data'!$C$7</f>
        <v>4.0268033993404876E-3</v>
      </c>
      <c r="AA40" s="34">
        <f>$O$28/'Fixed data'!$C$7</f>
        <v>4.0268033993404876E-3</v>
      </c>
      <c r="AB40" s="34">
        <f>$O$28/'Fixed data'!$C$7</f>
        <v>4.0268033993404876E-3</v>
      </c>
      <c r="AC40" s="34">
        <f>$O$28/'Fixed data'!$C$7</f>
        <v>4.0268033993404876E-3</v>
      </c>
      <c r="AD40" s="34">
        <f>$O$28/'Fixed data'!$C$7</f>
        <v>4.0268033993404876E-3</v>
      </c>
      <c r="AE40" s="34">
        <f>$O$28/'Fixed data'!$C$7</f>
        <v>4.0268033993404876E-3</v>
      </c>
      <c r="AF40" s="34">
        <f>$O$28/'Fixed data'!$C$7</f>
        <v>4.0268033993404876E-3</v>
      </c>
      <c r="AG40" s="34">
        <f>$O$28/'Fixed data'!$C$7</f>
        <v>4.0268033993404876E-3</v>
      </c>
      <c r="AH40" s="34">
        <f>$O$28/'Fixed data'!$C$7</f>
        <v>4.0268033993404876E-3</v>
      </c>
      <c r="AI40" s="34">
        <f>$O$28/'Fixed data'!$C$7</f>
        <v>4.0268033993404876E-3</v>
      </c>
      <c r="AJ40" s="34">
        <f>$O$28/'Fixed data'!$C$7</f>
        <v>4.0268033993404876E-3</v>
      </c>
      <c r="AK40" s="34">
        <f>$O$28/'Fixed data'!$C$7</f>
        <v>4.0268033993404876E-3</v>
      </c>
      <c r="AL40" s="34">
        <f>$O$28/'Fixed data'!$C$7</f>
        <v>4.0268033993404876E-3</v>
      </c>
      <c r="AM40" s="34">
        <f>$O$28/'Fixed data'!$C$7</f>
        <v>4.0268033993404876E-3</v>
      </c>
      <c r="AN40" s="34">
        <f>$O$28/'Fixed data'!$C$7</f>
        <v>4.0268033993404876E-3</v>
      </c>
      <c r="AO40" s="34">
        <f>$O$28/'Fixed data'!$C$7</f>
        <v>4.0268033993404876E-3</v>
      </c>
      <c r="AP40" s="34">
        <f>$O$28/'Fixed data'!$C$7</f>
        <v>4.0268033993404876E-3</v>
      </c>
      <c r="AQ40" s="34">
        <f>$O$28/'Fixed data'!$C$7</f>
        <v>4.0268033993404876E-3</v>
      </c>
      <c r="AR40" s="34">
        <f>$O$28/'Fixed data'!$C$7</f>
        <v>4.0268033993404876E-3</v>
      </c>
      <c r="AS40" s="34">
        <f>$O$28/'Fixed data'!$C$7</f>
        <v>4.0268033993404876E-3</v>
      </c>
      <c r="AT40" s="34">
        <f>$O$28/'Fixed data'!$C$7</f>
        <v>4.0268033993404876E-3</v>
      </c>
      <c r="AU40" s="34">
        <f>$O$28/'Fixed data'!$C$7</f>
        <v>4.0268033993404876E-3</v>
      </c>
      <c r="AV40" s="34">
        <f>$O$28/'Fixed data'!$C$7</f>
        <v>4.0268033993404876E-3</v>
      </c>
      <c r="AW40" s="34">
        <f>$O$28/'Fixed data'!$C$7</f>
        <v>4.0268033993404876E-3</v>
      </c>
      <c r="AX40" s="34">
        <f>$O$28/'Fixed data'!$C$7</f>
        <v>4.0268033993404876E-3</v>
      </c>
      <c r="AY40" s="34">
        <f>$O$28/'Fixed data'!$C$7</f>
        <v>4.0268033993404876E-3</v>
      </c>
      <c r="AZ40" s="34">
        <f>$O$28/'Fixed data'!$C$7</f>
        <v>4.0268033993404876E-3</v>
      </c>
      <c r="BA40" s="34">
        <f>$O$28/'Fixed data'!$C$7</f>
        <v>4.0268033993404876E-3</v>
      </c>
      <c r="BB40" s="34">
        <f>$O$28/'Fixed data'!$C$7</f>
        <v>4.0268033993404876E-3</v>
      </c>
      <c r="BC40" s="34">
        <f>$O$28/'Fixed data'!$C$7</f>
        <v>4.0268033993404876E-3</v>
      </c>
      <c r="BD40" s="34">
        <f>$O$28/'Fixed data'!$C$7</f>
        <v>4.0268033993404876E-3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4.2481298523900637E-3</v>
      </c>
      <c r="R41" s="34">
        <f>$P$28/'Fixed data'!$C$7</f>
        <v>4.2481298523900637E-3</v>
      </c>
      <c r="S41" s="34">
        <f>$P$28/'Fixed data'!$C$7</f>
        <v>4.2481298523900637E-3</v>
      </c>
      <c r="T41" s="34">
        <f>$P$28/'Fixed data'!$C$7</f>
        <v>4.2481298523900637E-3</v>
      </c>
      <c r="U41" s="34">
        <f>$P$28/'Fixed data'!$C$7</f>
        <v>4.2481298523900637E-3</v>
      </c>
      <c r="V41" s="34">
        <f>$P$28/'Fixed data'!$C$7</f>
        <v>4.2481298523900637E-3</v>
      </c>
      <c r="W41" s="34">
        <f>$P$28/'Fixed data'!$C$7</f>
        <v>4.2481298523900637E-3</v>
      </c>
      <c r="X41" s="34">
        <f>$P$28/'Fixed data'!$C$7</f>
        <v>4.2481298523900637E-3</v>
      </c>
      <c r="Y41" s="34">
        <f>$P$28/'Fixed data'!$C$7</f>
        <v>4.2481298523900637E-3</v>
      </c>
      <c r="Z41" s="34">
        <f>$P$28/'Fixed data'!$C$7</f>
        <v>4.2481298523900637E-3</v>
      </c>
      <c r="AA41" s="34">
        <f>$P$28/'Fixed data'!$C$7</f>
        <v>4.2481298523900637E-3</v>
      </c>
      <c r="AB41" s="34">
        <f>$P$28/'Fixed data'!$C$7</f>
        <v>4.2481298523900637E-3</v>
      </c>
      <c r="AC41" s="34">
        <f>$P$28/'Fixed data'!$C$7</f>
        <v>4.2481298523900637E-3</v>
      </c>
      <c r="AD41" s="34">
        <f>$P$28/'Fixed data'!$C$7</f>
        <v>4.2481298523900637E-3</v>
      </c>
      <c r="AE41" s="34">
        <f>$P$28/'Fixed data'!$C$7</f>
        <v>4.2481298523900637E-3</v>
      </c>
      <c r="AF41" s="34">
        <f>$P$28/'Fixed data'!$C$7</f>
        <v>4.2481298523900637E-3</v>
      </c>
      <c r="AG41" s="34">
        <f>$P$28/'Fixed data'!$C$7</f>
        <v>4.2481298523900637E-3</v>
      </c>
      <c r="AH41" s="34">
        <f>$P$28/'Fixed data'!$C$7</f>
        <v>4.2481298523900637E-3</v>
      </c>
      <c r="AI41" s="34">
        <f>$P$28/'Fixed data'!$C$7</f>
        <v>4.2481298523900637E-3</v>
      </c>
      <c r="AJ41" s="34">
        <f>$P$28/'Fixed data'!$C$7</f>
        <v>4.2481298523900637E-3</v>
      </c>
      <c r="AK41" s="34">
        <f>$P$28/'Fixed data'!$C$7</f>
        <v>4.2481298523900637E-3</v>
      </c>
      <c r="AL41" s="34">
        <f>$P$28/'Fixed data'!$C$7</f>
        <v>4.2481298523900637E-3</v>
      </c>
      <c r="AM41" s="34">
        <f>$P$28/'Fixed data'!$C$7</f>
        <v>4.2481298523900637E-3</v>
      </c>
      <c r="AN41" s="34">
        <f>$P$28/'Fixed data'!$C$7</f>
        <v>4.2481298523900637E-3</v>
      </c>
      <c r="AO41" s="34">
        <f>$P$28/'Fixed data'!$C$7</f>
        <v>4.2481298523900637E-3</v>
      </c>
      <c r="AP41" s="34">
        <f>$P$28/'Fixed data'!$C$7</f>
        <v>4.2481298523900637E-3</v>
      </c>
      <c r="AQ41" s="34">
        <f>$P$28/'Fixed data'!$C$7</f>
        <v>4.2481298523900637E-3</v>
      </c>
      <c r="AR41" s="34">
        <f>$P$28/'Fixed data'!$C$7</f>
        <v>4.2481298523900637E-3</v>
      </c>
      <c r="AS41" s="34">
        <f>$P$28/'Fixed data'!$C$7</f>
        <v>4.2481298523900637E-3</v>
      </c>
      <c r="AT41" s="34">
        <f>$P$28/'Fixed data'!$C$7</f>
        <v>4.2481298523900637E-3</v>
      </c>
      <c r="AU41" s="34">
        <f>$P$28/'Fixed data'!$C$7</f>
        <v>4.2481298523900637E-3</v>
      </c>
      <c r="AV41" s="34">
        <f>$P$28/'Fixed data'!$C$7</f>
        <v>4.2481298523900637E-3</v>
      </c>
      <c r="AW41" s="34">
        <f>$P$28/'Fixed data'!$C$7</f>
        <v>4.2481298523900637E-3</v>
      </c>
      <c r="AX41" s="34">
        <f>$P$28/'Fixed data'!$C$7</f>
        <v>4.2481298523900637E-3</v>
      </c>
      <c r="AY41" s="34">
        <f>$P$28/'Fixed data'!$C$7</f>
        <v>4.2481298523900637E-3</v>
      </c>
      <c r="AZ41" s="34">
        <f>$P$28/'Fixed data'!$C$7</f>
        <v>4.2481298523900637E-3</v>
      </c>
      <c r="BA41" s="34">
        <f>$P$28/'Fixed data'!$C$7</f>
        <v>4.2481298523900637E-3</v>
      </c>
      <c r="BB41" s="34">
        <f>$P$28/'Fixed data'!$C$7</f>
        <v>4.2481298523900637E-3</v>
      </c>
      <c r="BC41" s="34">
        <f>$P$28/'Fixed data'!$C$7</f>
        <v>4.2481298523900637E-3</v>
      </c>
      <c r="BD41" s="34">
        <f>$P$28/'Fixed data'!$C$7</f>
        <v>4.2481298523900637E-3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4.4778295983709622E-3</v>
      </c>
      <c r="S42" s="34">
        <f>$Q$28/'Fixed data'!$C$7</f>
        <v>4.4778295983709622E-3</v>
      </c>
      <c r="T42" s="34">
        <f>$Q$28/'Fixed data'!$C$7</f>
        <v>4.4778295983709622E-3</v>
      </c>
      <c r="U42" s="34">
        <f>$Q$28/'Fixed data'!$C$7</f>
        <v>4.4778295983709622E-3</v>
      </c>
      <c r="V42" s="34">
        <f>$Q$28/'Fixed data'!$C$7</f>
        <v>4.4778295983709622E-3</v>
      </c>
      <c r="W42" s="34">
        <f>$Q$28/'Fixed data'!$C$7</f>
        <v>4.4778295983709622E-3</v>
      </c>
      <c r="X42" s="34">
        <f>$Q$28/'Fixed data'!$C$7</f>
        <v>4.4778295983709622E-3</v>
      </c>
      <c r="Y42" s="34">
        <f>$Q$28/'Fixed data'!$C$7</f>
        <v>4.4778295983709622E-3</v>
      </c>
      <c r="Z42" s="34">
        <f>$Q$28/'Fixed data'!$C$7</f>
        <v>4.4778295983709622E-3</v>
      </c>
      <c r="AA42" s="34">
        <f>$Q$28/'Fixed data'!$C$7</f>
        <v>4.4778295983709622E-3</v>
      </c>
      <c r="AB42" s="34">
        <f>$Q$28/'Fixed data'!$C$7</f>
        <v>4.4778295983709622E-3</v>
      </c>
      <c r="AC42" s="34">
        <f>$Q$28/'Fixed data'!$C$7</f>
        <v>4.4778295983709622E-3</v>
      </c>
      <c r="AD42" s="34">
        <f>$Q$28/'Fixed data'!$C$7</f>
        <v>4.4778295983709622E-3</v>
      </c>
      <c r="AE42" s="34">
        <f>$Q$28/'Fixed data'!$C$7</f>
        <v>4.4778295983709622E-3</v>
      </c>
      <c r="AF42" s="34">
        <f>$Q$28/'Fixed data'!$C$7</f>
        <v>4.4778295983709622E-3</v>
      </c>
      <c r="AG42" s="34">
        <f>$Q$28/'Fixed data'!$C$7</f>
        <v>4.4778295983709622E-3</v>
      </c>
      <c r="AH42" s="34">
        <f>$Q$28/'Fixed data'!$C$7</f>
        <v>4.4778295983709622E-3</v>
      </c>
      <c r="AI42" s="34">
        <f>$Q$28/'Fixed data'!$C$7</f>
        <v>4.4778295983709622E-3</v>
      </c>
      <c r="AJ42" s="34">
        <f>$Q$28/'Fixed data'!$C$7</f>
        <v>4.4778295983709622E-3</v>
      </c>
      <c r="AK42" s="34">
        <f>$Q$28/'Fixed data'!$C$7</f>
        <v>4.4778295983709622E-3</v>
      </c>
      <c r="AL42" s="34">
        <f>$Q$28/'Fixed data'!$C$7</f>
        <v>4.4778295983709622E-3</v>
      </c>
      <c r="AM42" s="34">
        <f>$Q$28/'Fixed data'!$C$7</f>
        <v>4.4778295983709622E-3</v>
      </c>
      <c r="AN42" s="34">
        <f>$Q$28/'Fixed data'!$C$7</f>
        <v>4.4778295983709622E-3</v>
      </c>
      <c r="AO42" s="34">
        <f>$Q$28/'Fixed data'!$C$7</f>
        <v>4.4778295983709622E-3</v>
      </c>
      <c r="AP42" s="34">
        <f>$Q$28/'Fixed data'!$C$7</f>
        <v>4.4778295983709622E-3</v>
      </c>
      <c r="AQ42" s="34">
        <f>$Q$28/'Fixed data'!$C$7</f>
        <v>4.4778295983709622E-3</v>
      </c>
      <c r="AR42" s="34">
        <f>$Q$28/'Fixed data'!$C$7</f>
        <v>4.4778295983709622E-3</v>
      </c>
      <c r="AS42" s="34">
        <f>$Q$28/'Fixed data'!$C$7</f>
        <v>4.4778295983709622E-3</v>
      </c>
      <c r="AT42" s="34">
        <f>$Q$28/'Fixed data'!$C$7</f>
        <v>4.4778295983709622E-3</v>
      </c>
      <c r="AU42" s="34">
        <f>$Q$28/'Fixed data'!$C$7</f>
        <v>4.4778295983709622E-3</v>
      </c>
      <c r="AV42" s="34">
        <f>$Q$28/'Fixed data'!$C$7</f>
        <v>4.4778295983709622E-3</v>
      </c>
      <c r="AW42" s="34">
        <f>$Q$28/'Fixed data'!$C$7</f>
        <v>4.4778295983709622E-3</v>
      </c>
      <c r="AX42" s="34">
        <f>$Q$28/'Fixed data'!$C$7</f>
        <v>4.4778295983709622E-3</v>
      </c>
      <c r="AY42" s="34">
        <f>$Q$28/'Fixed data'!$C$7</f>
        <v>4.4778295983709622E-3</v>
      </c>
      <c r="AZ42" s="34">
        <f>$Q$28/'Fixed data'!$C$7</f>
        <v>4.4778295983709622E-3</v>
      </c>
      <c r="BA42" s="34">
        <f>$Q$28/'Fixed data'!$C$7</f>
        <v>4.4778295983709622E-3</v>
      </c>
      <c r="BB42" s="34">
        <f>$Q$28/'Fixed data'!$C$7</f>
        <v>4.4778295983709622E-3</v>
      </c>
      <c r="BC42" s="34">
        <f>$Q$28/'Fixed data'!$C$7</f>
        <v>4.4778295983709622E-3</v>
      </c>
      <c r="BD42" s="34">
        <f>$Q$28/'Fixed data'!$C$7</f>
        <v>4.4778295983709622E-3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4.7171571525490823E-3</v>
      </c>
      <c r="T43" s="34">
        <f>$R$28/'Fixed data'!$C$7</f>
        <v>4.7171571525490823E-3</v>
      </c>
      <c r="U43" s="34">
        <f>$R$28/'Fixed data'!$C$7</f>
        <v>4.7171571525490823E-3</v>
      </c>
      <c r="V43" s="34">
        <f>$R$28/'Fixed data'!$C$7</f>
        <v>4.7171571525490823E-3</v>
      </c>
      <c r="W43" s="34">
        <f>$R$28/'Fixed data'!$C$7</f>
        <v>4.7171571525490823E-3</v>
      </c>
      <c r="X43" s="34">
        <f>$R$28/'Fixed data'!$C$7</f>
        <v>4.7171571525490823E-3</v>
      </c>
      <c r="Y43" s="34">
        <f>$R$28/'Fixed data'!$C$7</f>
        <v>4.7171571525490823E-3</v>
      </c>
      <c r="Z43" s="34">
        <f>$R$28/'Fixed data'!$C$7</f>
        <v>4.7171571525490823E-3</v>
      </c>
      <c r="AA43" s="34">
        <f>$R$28/'Fixed data'!$C$7</f>
        <v>4.7171571525490823E-3</v>
      </c>
      <c r="AB43" s="34">
        <f>$R$28/'Fixed data'!$C$7</f>
        <v>4.7171571525490823E-3</v>
      </c>
      <c r="AC43" s="34">
        <f>$R$28/'Fixed data'!$C$7</f>
        <v>4.7171571525490823E-3</v>
      </c>
      <c r="AD43" s="34">
        <f>$R$28/'Fixed data'!$C$7</f>
        <v>4.7171571525490823E-3</v>
      </c>
      <c r="AE43" s="34">
        <f>$R$28/'Fixed data'!$C$7</f>
        <v>4.7171571525490823E-3</v>
      </c>
      <c r="AF43" s="34">
        <f>$R$28/'Fixed data'!$C$7</f>
        <v>4.7171571525490823E-3</v>
      </c>
      <c r="AG43" s="34">
        <f>$R$28/'Fixed data'!$C$7</f>
        <v>4.7171571525490823E-3</v>
      </c>
      <c r="AH43" s="34">
        <f>$R$28/'Fixed data'!$C$7</f>
        <v>4.7171571525490823E-3</v>
      </c>
      <c r="AI43" s="34">
        <f>$R$28/'Fixed data'!$C$7</f>
        <v>4.7171571525490823E-3</v>
      </c>
      <c r="AJ43" s="34">
        <f>$R$28/'Fixed data'!$C$7</f>
        <v>4.7171571525490823E-3</v>
      </c>
      <c r="AK43" s="34">
        <f>$R$28/'Fixed data'!$C$7</f>
        <v>4.7171571525490823E-3</v>
      </c>
      <c r="AL43" s="34">
        <f>$R$28/'Fixed data'!$C$7</f>
        <v>4.7171571525490823E-3</v>
      </c>
      <c r="AM43" s="34">
        <f>$R$28/'Fixed data'!$C$7</f>
        <v>4.7171571525490823E-3</v>
      </c>
      <c r="AN43" s="34">
        <f>$R$28/'Fixed data'!$C$7</f>
        <v>4.7171571525490823E-3</v>
      </c>
      <c r="AO43" s="34">
        <f>$R$28/'Fixed data'!$C$7</f>
        <v>4.7171571525490823E-3</v>
      </c>
      <c r="AP43" s="34">
        <f>$R$28/'Fixed data'!$C$7</f>
        <v>4.7171571525490823E-3</v>
      </c>
      <c r="AQ43" s="34">
        <f>$R$28/'Fixed data'!$C$7</f>
        <v>4.7171571525490823E-3</v>
      </c>
      <c r="AR43" s="34">
        <f>$R$28/'Fixed data'!$C$7</f>
        <v>4.7171571525490823E-3</v>
      </c>
      <c r="AS43" s="34">
        <f>$R$28/'Fixed data'!$C$7</f>
        <v>4.7171571525490823E-3</v>
      </c>
      <c r="AT43" s="34">
        <f>$R$28/'Fixed data'!$C$7</f>
        <v>4.7171571525490823E-3</v>
      </c>
      <c r="AU43" s="34">
        <f>$R$28/'Fixed data'!$C$7</f>
        <v>4.7171571525490823E-3</v>
      </c>
      <c r="AV43" s="34">
        <f>$R$28/'Fixed data'!$C$7</f>
        <v>4.7171571525490823E-3</v>
      </c>
      <c r="AW43" s="34">
        <f>$R$28/'Fixed data'!$C$7</f>
        <v>4.7171571525490823E-3</v>
      </c>
      <c r="AX43" s="34">
        <f>$R$28/'Fixed data'!$C$7</f>
        <v>4.7171571525490823E-3</v>
      </c>
      <c r="AY43" s="34">
        <f>$R$28/'Fixed data'!$C$7</f>
        <v>4.7171571525490823E-3</v>
      </c>
      <c r="AZ43" s="34">
        <f>$R$28/'Fixed data'!$C$7</f>
        <v>4.7171571525490823E-3</v>
      </c>
      <c r="BA43" s="34">
        <f>$R$28/'Fixed data'!$C$7</f>
        <v>4.7171571525490823E-3</v>
      </c>
      <c r="BB43" s="34">
        <f>$R$28/'Fixed data'!$C$7</f>
        <v>4.7171571525490823E-3</v>
      </c>
      <c r="BC43" s="34">
        <f>$R$28/'Fixed data'!$C$7</f>
        <v>4.7171571525490823E-3</v>
      </c>
      <c r="BD43" s="34">
        <f>$R$28/'Fixed data'!$C$7</f>
        <v>4.7171571525490823E-3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4.9650788635916187E-3</v>
      </c>
      <c r="U44" s="34">
        <f>$S$28/'Fixed data'!$C$7</f>
        <v>4.9650788635916187E-3</v>
      </c>
      <c r="V44" s="34">
        <f>$S$28/'Fixed data'!$C$7</f>
        <v>4.9650788635916187E-3</v>
      </c>
      <c r="W44" s="34">
        <f>$S$28/'Fixed data'!$C$7</f>
        <v>4.9650788635916187E-3</v>
      </c>
      <c r="X44" s="34">
        <f>$S$28/'Fixed data'!$C$7</f>
        <v>4.9650788635916187E-3</v>
      </c>
      <c r="Y44" s="34">
        <f>$S$28/'Fixed data'!$C$7</f>
        <v>4.9650788635916187E-3</v>
      </c>
      <c r="Z44" s="34">
        <f>$S$28/'Fixed data'!$C$7</f>
        <v>4.9650788635916187E-3</v>
      </c>
      <c r="AA44" s="34">
        <f>$S$28/'Fixed data'!$C$7</f>
        <v>4.9650788635916187E-3</v>
      </c>
      <c r="AB44" s="34">
        <f>$S$28/'Fixed data'!$C$7</f>
        <v>4.9650788635916187E-3</v>
      </c>
      <c r="AC44" s="34">
        <f>$S$28/'Fixed data'!$C$7</f>
        <v>4.9650788635916187E-3</v>
      </c>
      <c r="AD44" s="34">
        <f>$S$28/'Fixed data'!$C$7</f>
        <v>4.9650788635916187E-3</v>
      </c>
      <c r="AE44" s="34">
        <f>$S$28/'Fixed data'!$C$7</f>
        <v>4.9650788635916187E-3</v>
      </c>
      <c r="AF44" s="34">
        <f>$S$28/'Fixed data'!$C$7</f>
        <v>4.9650788635916187E-3</v>
      </c>
      <c r="AG44" s="34">
        <f>$S$28/'Fixed data'!$C$7</f>
        <v>4.9650788635916187E-3</v>
      </c>
      <c r="AH44" s="34">
        <f>$S$28/'Fixed data'!$C$7</f>
        <v>4.9650788635916187E-3</v>
      </c>
      <c r="AI44" s="34">
        <f>$S$28/'Fixed data'!$C$7</f>
        <v>4.9650788635916187E-3</v>
      </c>
      <c r="AJ44" s="34">
        <f>$S$28/'Fixed data'!$C$7</f>
        <v>4.9650788635916187E-3</v>
      </c>
      <c r="AK44" s="34">
        <f>$S$28/'Fixed data'!$C$7</f>
        <v>4.9650788635916187E-3</v>
      </c>
      <c r="AL44" s="34">
        <f>$S$28/'Fixed data'!$C$7</f>
        <v>4.9650788635916187E-3</v>
      </c>
      <c r="AM44" s="34">
        <f>$S$28/'Fixed data'!$C$7</f>
        <v>4.9650788635916187E-3</v>
      </c>
      <c r="AN44" s="34">
        <f>$S$28/'Fixed data'!$C$7</f>
        <v>4.9650788635916187E-3</v>
      </c>
      <c r="AO44" s="34">
        <f>$S$28/'Fixed data'!$C$7</f>
        <v>4.9650788635916187E-3</v>
      </c>
      <c r="AP44" s="34">
        <f>$S$28/'Fixed data'!$C$7</f>
        <v>4.9650788635916187E-3</v>
      </c>
      <c r="AQ44" s="34">
        <f>$S$28/'Fixed data'!$C$7</f>
        <v>4.9650788635916187E-3</v>
      </c>
      <c r="AR44" s="34">
        <f>$S$28/'Fixed data'!$C$7</f>
        <v>4.9650788635916187E-3</v>
      </c>
      <c r="AS44" s="34">
        <f>$S$28/'Fixed data'!$C$7</f>
        <v>4.9650788635916187E-3</v>
      </c>
      <c r="AT44" s="34">
        <f>$S$28/'Fixed data'!$C$7</f>
        <v>4.9650788635916187E-3</v>
      </c>
      <c r="AU44" s="34">
        <f>$S$28/'Fixed data'!$C$7</f>
        <v>4.9650788635916187E-3</v>
      </c>
      <c r="AV44" s="34">
        <f>$S$28/'Fixed data'!$C$7</f>
        <v>4.9650788635916187E-3</v>
      </c>
      <c r="AW44" s="34">
        <f>$S$28/'Fixed data'!$C$7</f>
        <v>4.9650788635916187E-3</v>
      </c>
      <c r="AX44" s="34">
        <f>$S$28/'Fixed data'!$C$7</f>
        <v>4.9650788635916187E-3</v>
      </c>
      <c r="AY44" s="34">
        <f>$S$28/'Fixed data'!$C$7</f>
        <v>4.9650788635916187E-3</v>
      </c>
      <c r="AZ44" s="34">
        <f>$S$28/'Fixed data'!$C$7</f>
        <v>4.9650788635916187E-3</v>
      </c>
      <c r="BA44" s="34">
        <f>$S$28/'Fixed data'!$C$7</f>
        <v>4.9650788635916187E-3</v>
      </c>
      <c r="BB44" s="34">
        <f>$S$28/'Fixed data'!$C$7</f>
        <v>4.9650788635916187E-3</v>
      </c>
      <c r="BC44" s="34">
        <f>$S$28/'Fixed data'!$C$7</f>
        <v>4.9650788635916187E-3</v>
      </c>
      <c r="BD44" s="34">
        <f>$S$28/'Fixed data'!$C$7</f>
        <v>4.9650788635916187E-3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5.2203502299350037E-3</v>
      </c>
      <c r="V45" s="34">
        <f>$T$28/'Fixed data'!$C$7</f>
        <v>5.2203502299350037E-3</v>
      </c>
      <c r="W45" s="34">
        <f>$T$28/'Fixed data'!$C$7</f>
        <v>5.2203502299350037E-3</v>
      </c>
      <c r="X45" s="34">
        <f>$T$28/'Fixed data'!$C$7</f>
        <v>5.2203502299350037E-3</v>
      </c>
      <c r="Y45" s="34">
        <f>$T$28/'Fixed data'!$C$7</f>
        <v>5.2203502299350037E-3</v>
      </c>
      <c r="Z45" s="34">
        <f>$T$28/'Fixed data'!$C$7</f>
        <v>5.2203502299350037E-3</v>
      </c>
      <c r="AA45" s="34">
        <f>$T$28/'Fixed data'!$C$7</f>
        <v>5.2203502299350037E-3</v>
      </c>
      <c r="AB45" s="34">
        <f>$T$28/'Fixed data'!$C$7</f>
        <v>5.2203502299350037E-3</v>
      </c>
      <c r="AC45" s="34">
        <f>$T$28/'Fixed data'!$C$7</f>
        <v>5.2203502299350037E-3</v>
      </c>
      <c r="AD45" s="34">
        <f>$T$28/'Fixed data'!$C$7</f>
        <v>5.2203502299350037E-3</v>
      </c>
      <c r="AE45" s="34">
        <f>$T$28/'Fixed data'!$C$7</f>
        <v>5.2203502299350037E-3</v>
      </c>
      <c r="AF45" s="34">
        <f>$T$28/'Fixed data'!$C$7</f>
        <v>5.2203502299350037E-3</v>
      </c>
      <c r="AG45" s="34">
        <f>$T$28/'Fixed data'!$C$7</f>
        <v>5.2203502299350037E-3</v>
      </c>
      <c r="AH45" s="34">
        <f>$T$28/'Fixed data'!$C$7</f>
        <v>5.2203502299350037E-3</v>
      </c>
      <c r="AI45" s="34">
        <f>$T$28/'Fixed data'!$C$7</f>
        <v>5.2203502299350037E-3</v>
      </c>
      <c r="AJ45" s="34">
        <f>$T$28/'Fixed data'!$C$7</f>
        <v>5.2203502299350037E-3</v>
      </c>
      <c r="AK45" s="34">
        <f>$T$28/'Fixed data'!$C$7</f>
        <v>5.2203502299350037E-3</v>
      </c>
      <c r="AL45" s="34">
        <f>$T$28/'Fixed data'!$C$7</f>
        <v>5.2203502299350037E-3</v>
      </c>
      <c r="AM45" s="34">
        <f>$T$28/'Fixed data'!$C$7</f>
        <v>5.2203502299350037E-3</v>
      </c>
      <c r="AN45" s="34">
        <f>$T$28/'Fixed data'!$C$7</f>
        <v>5.2203502299350037E-3</v>
      </c>
      <c r="AO45" s="34">
        <f>$T$28/'Fixed data'!$C$7</f>
        <v>5.2203502299350037E-3</v>
      </c>
      <c r="AP45" s="34">
        <f>$T$28/'Fixed data'!$C$7</f>
        <v>5.2203502299350037E-3</v>
      </c>
      <c r="AQ45" s="34">
        <f>$T$28/'Fixed data'!$C$7</f>
        <v>5.2203502299350037E-3</v>
      </c>
      <c r="AR45" s="34">
        <f>$T$28/'Fixed data'!$C$7</f>
        <v>5.2203502299350037E-3</v>
      </c>
      <c r="AS45" s="34">
        <f>$T$28/'Fixed data'!$C$7</f>
        <v>5.2203502299350037E-3</v>
      </c>
      <c r="AT45" s="34">
        <f>$T$28/'Fixed data'!$C$7</f>
        <v>5.2203502299350037E-3</v>
      </c>
      <c r="AU45" s="34">
        <f>$T$28/'Fixed data'!$C$7</f>
        <v>5.2203502299350037E-3</v>
      </c>
      <c r="AV45" s="34">
        <f>$T$28/'Fixed data'!$C$7</f>
        <v>5.2203502299350037E-3</v>
      </c>
      <c r="AW45" s="34">
        <f>$T$28/'Fixed data'!$C$7</f>
        <v>5.2203502299350037E-3</v>
      </c>
      <c r="AX45" s="34">
        <f>$T$28/'Fixed data'!$C$7</f>
        <v>5.2203502299350037E-3</v>
      </c>
      <c r="AY45" s="34">
        <f>$T$28/'Fixed data'!$C$7</f>
        <v>5.2203502299350037E-3</v>
      </c>
      <c r="AZ45" s="34">
        <f>$T$28/'Fixed data'!$C$7</f>
        <v>5.2203502299350037E-3</v>
      </c>
      <c r="BA45" s="34">
        <f>$T$28/'Fixed data'!$C$7</f>
        <v>5.2203502299350037E-3</v>
      </c>
      <c r="BB45" s="34">
        <f>$T$28/'Fixed data'!$C$7</f>
        <v>5.2203502299350037E-3</v>
      </c>
      <c r="BC45" s="34">
        <f>$T$28/'Fixed data'!$C$7</f>
        <v>5.2203502299350037E-3</v>
      </c>
      <c r="BD45" s="34">
        <f>$T$28/'Fixed data'!$C$7</f>
        <v>5.2203502299350037E-3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5.4800652261636036E-3</v>
      </c>
      <c r="W46" s="34">
        <f>$U$28/'Fixed data'!$C$7</f>
        <v>5.4800652261636036E-3</v>
      </c>
      <c r="X46" s="34">
        <f>$U$28/'Fixed data'!$C$7</f>
        <v>5.4800652261636036E-3</v>
      </c>
      <c r="Y46" s="34">
        <f>$U$28/'Fixed data'!$C$7</f>
        <v>5.4800652261636036E-3</v>
      </c>
      <c r="Z46" s="34">
        <f>$U$28/'Fixed data'!$C$7</f>
        <v>5.4800652261636036E-3</v>
      </c>
      <c r="AA46" s="34">
        <f>$U$28/'Fixed data'!$C$7</f>
        <v>5.4800652261636036E-3</v>
      </c>
      <c r="AB46" s="34">
        <f>$U$28/'Fixed data'!$C$7</f>
        <v>5.4800652261636036E-3</v>
      </c>
      <c r="AC46" s="34">
        <f>$U$28/'Fixed data'!$C$7</f>
        <v>5.4800652261636036E-3</v>
      </c>
      <c r="AD46" s="34">
        <f>$U$28/'Fixed data'!$C$7</f>
        <v>5.4800652261636036E-3</v>
      </c>
      <c r="AE46" s="34">
        <f>$U$28/'Fixed data'!$C$7</f>
        <v>5.4800652261636036E-3</v>
      </c>
      <c r="AF46" s="34">
        <f>$U$28/'Fixed data'!$C$7</f>
        <v>5.4800652261636036E-3</v>
      </c>
      <c r="AG46" s="34">
        <f>$U$28/'Fixed data'!$C$7</f>
        <v>5.4800652261636036E-3</v>
      </c>
      <c r="AH46" s="34">
        <f>$U$28/'Fixed data'!$C$7</f>
        <v>5.4800652261636036E-3</v>
      </c>
      <c r="AI46" s="34">
        <f>$U$28/'Fixed data'!$C$7</f>
        <v>5.4800652261636036E-3</v>
      </c>
      <c r="AJ46" s="34">
        <f>$U$28/'Fixed data'!$C$7</f>
        <v>5.4800652261636036E-3</v>
      </c>
      <c r="AK46" s="34">
        <f>$U$28/'Fixed data'!$C$7</f>
        <v>5.4800652261636036E-3</v>
      </c>
      <c r="AL46" s="34">
        <f>$U$28/'Fixed data'!$C$7</f>
        <v>5.4800652261636036E-3</v>
      </c>
      <c r="AM46" s="34">
        <f>$U$28/'Fixed data'!$C$7</f>
        <v>5.4800652261636036E-3</v>
      </c>
      <c r="AN46" s="34">
        <f>$U$28/'Fixed data'!$C$7</f>
        <v>5.4800652261636036E-3</v>
      </c>
      <c r="AO46" s="34">
        <f>$U$28/'Fixed data'!$C$7</f>
        <v>5.4800652261636036E-3</v>
      </c>
      <c r="AP46" s="34">
        <f>$U$28/'Fixed data'!$C$7</f>
        <v>5.4800652261636036E-3</v>
      </c>
      <c r="AQ46" s="34">
        <f>$U$28/'Fixed data'!$C$7</f>
        <v>5.4800652261636036E-3</v>
      </c>
      <c r="AR46" s="34">
        <f>$U$28/'Fixed data'!$C$7</f>
        <v>5.4800652261636036E-3</v>
      </c>
      <c r="AS46" s="34">
        <f>$U$28/'Fixed data'!$C$7</f>
        <v>5.4800652261636036E-3</v>
      </c>
      <c r="AT46" s="34">
        <f>$U$28/'Fixed data'!$C$7</f>
        <v>5.4800652261636036E-3</v>
      </c>
      <c r="AU46" s="34">
        <f>$U$28/'Fixed data'!$C$7</f>
        <v>5.4800652261636036E-3</v>
      </c>
      <c r="AV46" s="34">
        <f>$U$28/'Fixed data'!$C$7</f>
        <v>5.4800652261636036E-3</v>
      </c>
      <c r="AW46" s="34">
        <f>$U$28/'Fixed data'!$C$7</f>
        <v>5.4800652261636036E-3</v>
      </c>
      <c r="AX46" s="34">
        <f>$U$28/'Fixed data'!$C$7</f>
        <v>5.4800652261636036E-3</v>
      </c>
      <c r="AY46" s="34">
        <f>$U$28/'Fixed data'!$C$7</f>
        <v>5.4800652261636036E-3</v>
      </c>
      <c r="AZ46" s="34">
        <f>$U$28/'Fixed data'!$C$7</f>
        <v>5.4800652261636036E-3</v>
      </c>
      <c r="BA46" s="34">
        <f>$U$28/'Fixed data'!$C$7</f>
        <v>5.4800652261636036E-3</v>
      </c>
      <c r="BB46" s="34">
        <f>$U$28/'Fixed data'!$C$7</f>
        <v>5.4800652261636036E-3</v>
      </c>
      <c r="BC46" s="34">
        <f>$U$28/'Fixed data'!$C$7</f>
        <v>5.4800652261636036E-3</v>
      </c>
      <c r="BD46" s="34">
        <f>$U$28/'Fixed data'!$C$7</f>
        <v>5.4800652261636036E-3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5.7460527905305713E-3</v>
      </c>
      <c r="X47" s="34">
        <f>$V$28/'Fixed data'!$C$7</f>
        <v>5.7460527905305713E-3</v>
      </c>
      <c r="Y47" s="34">
        <f>$V$28/'Fixed data'!$C$7</f>
        <v>5.7460527905305713E-3</v>
      </c>
      <c r="Z47" s="34">
        <f>$V$28/'Fixed data'!$C$7</f>
        <v>5.7460527905305713E-3</v>
      </c>
      <c r="AA47" s="34">
        <f>$V$28/'Fixed data'!$C$7</f>
        <v>5.7460527905305713E-3</v>
      </c>
      <c r="AB47" s="34">
        <f>$V$28/'Fixed data'!$C$7</f>
        <v>5.7460527905305713E-3</v>
      </c>
      <c r="AC47" s="34">
        <f>$V$28/'Fixed data'!$C$7</f>
        <v>5.7460527905305713E-3</v>
      </c>
      <c r="AD47" s="34">
        <f>$V$28/'Fixed data'!$C$7</f>
        <v>5.7460527905305713E-3</v>
      </c>
      <c r="AE47" s="34">
        <f>$V$28/'Fixed data'!$C$7</f>
        <v>5.7460527905305713E-3</v>
      </c>
      <c r="AF47" s="34">
        <f>$V$28/'Fixed data'!$C$7</f>
        <v>5.7460527905305713E-3</v>
      </c>
      <c r="AG47" s="34">
        <f>$V$28/'Fixed data'!$C$7</f>
        <v>5.7460527905305713E-3</v>
      </c>
      <c r="AH47" s="34">
        <f>$V$28/'Fixed data'!$C$7</f>
        <v>5.7460527905305713E-3</v>
      </c>
      <c r="AI47" s="34">
        <f>$V$28/'Fixed data'!$C$7</f>
        <v>5.7460527905305713E-3</v>
      </c>
      <c r="AJ47" s="34">
        <f>$V$28/'Fixed data'!$C$7</f>
        <v>5.7460527905305713E-3</v>
      </c>
      <c r="AK47" s="34">
        <f>$V$28/'Fixed data'!$C$7</f>
        <v>5.7460527905305713E-3</v>
      </c>
      <c r="AL47" s="34">
        <f>$V$28/'Fixed data'!$C$7</f>
        <v>5.7460527905305713E-3</v>
      </c>
      <c r="AM47" s="34">
        <f>$V$28/'Fixed data'!$C$7</f>
        <v>5.7460527905305713E-3</v>
      </c>
      <c r="AN47" s="34">
        <f>$V$28/'Fixed data'!$C$7</f>
        <v>5.7460527905305713E-3</v>
      </c>
      <c r="AO47" s="34">
        <f>$V$28/'Fixed data'!$C$7</f>
        <v>5.7460527905305713E-3</v>
      </c>
      <c r="AP47" s="34">
        <f>$V$28/'Fixed data'!$C$7</f>
        <v>5.7460527905305713E-3</v>
      </c>
      <c r="AQ47" s="34">
        <f>$V$28/'Fixed data'!$C$7</f>
        <v>5.7460527905305713E-3</v>
      </c>
      <c r="AR47" s="34">
        <f>$V$28/'Fixed data'!$C$7</f>
        <v>5.7460527905305713E-3</v>
      </c>
      <c r="AS47" s="34">
        <f>$V$28/'Fixed data'!$C$7</f>
        <v>5.7460527905305713E-3</v>
      </c>
      <c r="AT47" s="34">
        <f>$V$28/'Fixed data'!$C$7</f>
        <v>5.7460527905305713E-3</v>
      </c>
      <c r="AU47" s="34">
        <f>$V$28/'Fixed data'!$C$7</f>
        <v>5.7460527905305713E-3</v>
      </c>
      <c r="AV47" s="34">
        <f>$V$28/'Fixed data'!$C$7</f>
        <v>5.7460527905305713E-3</v>
      </c>
      <c r="AW47" s="34">
        <f>$V$28/'Fixed data'!$C$7</f>
        <v>5.7460527905305713E-3</v>
      </c>
      <c r="AX47" s="34">
        <f>$V$28/'Fixed data'!$C$7</f>
        <v>5.7460527905305713E-3</v>
      </c>
      <c r="AY47" s="34">
        <f>$V$28/'Fixed data'!$C$7</f>
        <v>5.7460527905305713E-3</v>
      </c>
      <c r="AZ47" s="34">
        <f>$V$28/'Fixed data'!$C$7</f>
        <v>5.7460527905305713E-3</v>
      </c>
      <c r="BA47" s="34">
        <f>$V$28/'Fixed data'!$C$7</f>
        <v>5.7460527905305713E-3</v>
      </c>
      <c r="BB47" s="34">
        <f>$V$28/'Fixed data'!$C$7</f>
        <v>5.7460527905305713E-3</v>
      </c>
      <c r="BC47" s="34">
        <f>$V$28/'Fixed data'!$C$7</f>
        <v>5.7460527905305713E-3</v>
      </c>
      <c r="BD47" s="34">
        <f>$V$28/'Fixed data'!$C$7</f>
        <v>5.7460527905305713E-3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6.019560462242504E-3</v>
      </c>
      <c r="Y48" s="34">
        <f>$W$28/'Fixed data'!$C$7</f>
        <v>6.019560462242504E-3</v>
      </c>
      <c r="Z48" s="34">
        <f>$W$28/'Fixed data'!$C$7</f>
        <v>6.019560462242504E-3</v>
      </c>
      <c r="AA48" s="34">
        <f>$W$28/'Fixed data'!$C$7</f>
        <v>6.019560462242504E-3</v>
      </c>
      <c r="AB48" s="34">
        <f>$W$28/'Fixed data'!$C$7</f>
        <v>6.019560462242504E-3</v>
      </c>
      <c r="AC48" s="34">
        <f>$W$28/'Fixed data'!$C$7</f>
        <v>6.019560462242504E-3</v>
      </c>
      <c r="AD48" s="34">
        <f>$W$28/'Fixed data'!$C$7</f>
        <v>6.019560462242504E-3</v>
      </c>
      <c r="AE48" s="34">
        <f>$W$28/'Fixed data'!$C$7</f>
        <v>6.019560462242504E-3</v>
      </c>
      <c r="AF48" s="34">
        <f>$W$28/'Fixed data'!$C$7</f>
        <v>6.019560462242504E-3</v>
      </c>
      <c r="AG48" s="34">
        <f>$W$28/'Fixed data'!$C$7</f>
        <v>6.019560462242504E-3</v>
      </c>
      <c r="AH48" s="34">
        <f>$W$28/'Fixed data'!$C$7</f>
        <v>6.019560462242504E-3</v>
      </c>
      <c r="AI48" s="34">
        <f>$W$28/'Fixed data'!$C$7</f>
        <v>6.019560462242504E-3</v>
      </c>
      <c r="AJ48" s="34">
        <f>$W$28/'Fixed data'!$C$7</f>
        <v>6.019560462242504E-3</v>
      </c>
      <c r="AK48" s="34">
        <f>$W$28/'Fixed data'!$C$7</f>
        <v>6.019560462242504E-3</v>
      </c>
      <c r="AL48" s="34">
        <f>$W$28/'Fixed data'!$C$7</f>
        <v>6.019560462242504E-3</v>
      </c>
      <c r="AM48" s="34">
        <f>$W$28/'Fixed data'!$C$7</f>
        <v>6.019560462242504E-3</v>
      </c>
      <c r="AN48" s="34">
        <f>$W$28/'Fixed data'!$C$7</f>
        <v>6.019560462242504E-3</v>
      </c>
      <c r="AO48" s="34">
        <f>$W$28/'Fixed data'!$C$7</f>
        <v>6.019560462242504E-3</v>
      </c>
      <c r="AP48" s="34">
        <f>$W$28/'Fixed data'!$C$7</f>
        <v>6.019560462242504E-3</v>
      </c>
      <c r="AQ48" s="34">
        <f>$W$28/'Fixed data'!$C$7</f>
        <v>6.019560462242504E-3</v>
      </c>
      <c r="AR48" s="34">
        <f>$W$28/'Fixed data'!$C$7</f>
        <v>6.019560462242504E-3</v>
      </c>
      <c r="AS48" s="34">
        <f>$W$28/'Fixed data'!$C$7</f>
        <v>6.019560462242504E-3</v>
      </c>
      <c r="AT48" s="34">
        <f>$W$28/'Fixed data'!$C$7</f>
        <v>6.019560462242504E-3</v>
      </c>
      <c r="AU48" s="34">
        <f>$W$28/'Fixed data'!$C$7</f>
        <v>6.019560462242504E-3</v>
      </c>
      <c r="AV48" s="34">
        <f>$W$28/'Fixed data'!$C$7</f>
        <v>6.019560462242504E-3</v>
      </c>
      <c r="AW48" s="34">
        <f>$W$28/'Fixed data'!$C$7</f>
        <v>6.019560462242504E-3</v>
      </c>
      <c r="AX48" s="34">
        <f>$W$28/'Fixed data'!$C$7</f>
        <v>6.019560462242504E-3</v>
      </c>
      <c r="AY48" s="34">
        <f>$W$28/'Fixed data'!$C$7</f>
        <v>6.019560462242504E-3</v>
      </c>
      <c r="AZ48" s="34">
        <f>$W$28/'Fixed data'!$C$7</f>
        <v>6.019560462242504E-3</v>
      </c>
      <c r="BA48" s="34">
        <f>$W$28/'Fixed data'!$C$7</f>
        <v>6.019560462242504E-3</v>
      </c>
      <c r="BB48" s="34">
        <f>$W$28/'Fixed data'!$C$7</f>
        <v>6.019560462242504E-3</v>
      </c>
      <c r="BC48" s="34">
        <f>$W$28/'Fixed data'!$C$7</f>
        <v>6.019560462242504E-3</v>
      </c>
      <c r="BD48" s="34">
        <f>$W$28/'Fixed data'!$C$7</f>
        <v>6.019560462242504E-3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6.2554371420295357E-3</v>
      </c>
      <c r="Z49" s="34">
        <f>$X$28/'Fixed data'!$C$7</f>
        <v>6.2554371420295357E-3</v>
      </c>
      <c r="AA49" s="34">
        <f>$X$28/'Fixed data'!$C$7</f>
        <v>6.2554371420295357E-3</v>
      </c>
      <c r="AB49" s="34">
        <f>$X$28/'Fixed data'!$C$7</f>
        <v>6.2554371420295357E-3</v>
      </c>
      <c r="AC49" s="34">
        <f>$X$28/'Fixed data'!$C$7</f>
        <v>6.2554371420295357E-3</v>
      </c>
      <c r="AD49" s="34">
        <f>$X$28/'Fixed data'!$C$7</f>
        <v>6.2554371420295357E-3</v>
      </c>
      <c r="AE49" s="34">
        <f>$X$28/'Fixed data'!$C$7</f>
        <v>6.2554371420295357E-3</v>
      </c>
      <c r="AF49" s="34">
        <f>$X$28/'Fixed data'!$C$7</f>
        <v>6.2554371420295357E-3</v>
      </c>
      <c r="AG49" s="34">
        <f>$X$28/'Fixed data'!$C$7</f>
        <v>6.2554371420295357E-3</v>
      </c>
      <c r="AH49" s="34">
        <f>$X$28/'Fixed data'!$C$7</f>
        <v>6.2554371420295357E-3</v>
      </c>
      <c r="AI49" s="34">
        <f>$X$28/'Fixed data'!$C$7</f>
        <v>6.2554371420295357E-3</v>
      </c>
      <c r="AJ49" s="34">
        <f>$X$28/'Fixed data'!$C$7</f>
        <v>6.2554371420295357E-3</v>
      </c>
      <c r="AK49" s="34">
        <f>$X$28/'Fixed data'!$C$7</f>
        <v>6.2554371420295357E-3</v>
      </c>
      <c r="AL49" s="34">
        <f>$X$28/'Fixed data'!$C$7</f>
        <v>6.2554371420295357E-3</v>
      </c>
      <c r="AM49" s="34">
        <f>$X$28/'Fixed data'!$C$7</f>
        <v>6.2554371420295357E-3</v>
      </c>
      <c r="AN49" s="34">
        <f>$X$28/'Fixed data'!$C$7</f>
        <v>6.2554371420295357E-3</v>
      </c>
      <c r="AO49" s="34">
        <f>$X$28/'Fixed data'!$C$7</f>
        <v>6.2554371420295357E-3</v>
      </c>
      <c r="AP49" s="34">
        <f>$X$28/'Fixed data'!$C$7</f>
        <v>6.2554371420295357E-3</v>
      </c>
      <c r="AQ49" s="34">
        <f>$X$28/'Fixed data'!$C$7</f>
        <v>6.2554371420295357E-3</v>
      </c>
      <c r="AR49" s="34">
        <f>$X$28/'Fixed data'!$C$7</f>
        <v>6.2554371420295357E-3</v>
      </c>
      <c r="AS49" s="34">
        <f>$X$28/'Fixed data'!$C$7</f>
        <v>6.2554371420295357E-3</v>
      </c>
      <c r="AT49" s="34">
        <f>$X$28/'Fixed data'!$C$7</f>
        <v>6.2554371420295357E-3</v>
      </c>
      <c r="AU49" s="34">
        <f>$X$28/'Fixed data'!$C$7</f>
        <v>6.2554371420295357E-3</v>
      </c>
      <c r="AV49" s="34">
        <f>$X$28/'Fixed data'!$C$7</f>
        <v>6.2554371420295357E-3</v>
      </c>
      <c r="AW49" s="34">
        <f>$X$28/'Fixed data'!$C$7</f>
        <v>6.2554371420295357E-3</v>
      </c>
      <c r="AX49" s="34">
        <f>$X$28/'Fixed data'!$C$7</f>
        <v>6.2554371420295357E-3</v>
      </c>
      <c r="AY49" s="34">
        <f>$X$28/'Fixed data'!$C$7</f>
        <v>6.2554371420295357E-3</v>
      </c>
      <c r="AZ49" s="34">
        <f>$X$28/'Fixed data'!$C$7</f>
        <v>6.2554371420295357E-3</v>
      </c>
      <c r="BA49" s="34">
        <f>$X$28/'Fixed data'!$C$7</f>
        <v>6.2554371420295357E-3</v>
      </c>
      <c r="BB49" s="34">
        <f>$X$28/'Fixed data'!$C$7</f>
        <v>6.2554371420295357E-3</v>
      </c>
      <c r="BC49" s="34">
        <f>$X$28/'Fixed data'!$C$7</f>
        <v>6.2554371420295357E-3</v>
      </c>
      <c r="BD49" s="34">
        <f>$X$28/'Fixed data'!$C$7</f>
        <v>6.2554371420295357E-3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6.45880124807326E-3</v>
      </c>
      <c r="AA50" s="34">
        <f>$Y$28/'Fixed data'!$C$7</f>
        <v>6.45880124807326E-3</v>
      </c>
      <c r="AB50" s="34">
        <f>$Y$28/'Fixed data'!$C$7</f>
        <v>6.45880124807326E-3</v>
      </c>
      <c r="AC50" s="34">
        <f>$Y$28/'Fixed data'!$C$7</f>
        <v>6.45880124807326E-3</v>
      </c>
      <c r="AD50" s="34">
        <f>$Y$28/'Fixed data'!$C$7</f>
        <v>6.45880124807326E-3</v>
      </c>
      <c r="AE50" s="34">
        <f>$Y$28/'Fixed data'!$C$7</f>
        <v>6.45880124807326E-3</v>
      </c>
      <c r="AF50" s="34">
        <f>$Y$28/'Fixed data'!$C$7</f>
        <v>6.45880124807326E-3</v>
      </c>
      <c r="AG50" s="34">
        <f>$Y$28/'Fixed data'!$C$7</f>
        <v>6.45880124807326E-3</v>
      </c>
      <c r="AH50" s="34">
        <f>$Y$28/'Fixed data'!$C$7</f>
        <v>6.45880124807326E-3</v>
      </c>
      <c r="AI50" s="34">
        <f>$Y$28/'Fixed data'!$C$7</f>
        <v>6.45880124807326E-3</v>
      </c>
      <c r="AJ50" s="34">
        <f>$Y$28/'Fixed data'!$C$7</f>
        <v>6.45880124807326E-3</v>
      </c>
      <c r="AK50" s="34">
        <f>$Y$28/'Fixed data'!$C$7</f>
        <v>6.45880124807326E-3</v>
      </c>
      <c r="AL50" s="34">
        <f>$Y$28/'Fixed data'!$C$7</f>
        <v>6.45880124807326E-3</v>
      </c>
      <c r="AM50" s="34">
        <f>$Y$28/'Fixed data'!$C$7</f>
        <v>6.45880124807326E-3</v>
      </c>
      <c r="AN50" s="34">
        <f>$Y$28/'Fixed data'!$C$7</f>
        <v>6.45880124807326E-3</v>
      </c>
      <c r="AO50" s="34">
        <f>$Y$28/'Fixed data'!$C$7</f>
        <v>6.45880124807326E-3</v>
      </c>
      <c r="AP50" s="34">
        <f>$Y$28/'Fixed data'!$C$7</f>
        <v>6.45880124807326E-3</v>
      </c>
      <c r="AQ50" s="34">
        <f>$Y$28/'Fixed data'!$C$7</f>
        <v>6.45880124807326E-3</v>
      </c>
      <c r="AR50" s="34">
        <f>$Y$28/'Fixed data'!$C$7</f>
        <v>6.45880124807326E-3</v>
      </c>
      <c r="AS50" s="34">
        <f>$Y$28/'Fixed data'!$C$7</f>
        <v>6.45880124807326E-3</v>
      </c>
      <c r="AT50" s="34">
        <f>$Y$28/'Fixed data'!$C$7</f>
        <v>6.45880124807326E-3</v>
      </c>
      <c r="AU50" s="34">
        <f>$Y$28/'Fixed data'!$C$7</f>
        <v>6.45880124807326E-3</v>
      </c>
      <c r="AV50" s="34">
        <f>$Y$28/'Fixed data'!$C$7</f>
        <v>6.45880124807326E-3</v>
      </c>
      <c r="AW50" s="34">
        <f>$Y$28/'Fixed data'!$C$7</f>
        <v>6.45880124807326E-3</v>
      </c>
      <c r="AX50" s="34">
        <f>$Y$28/'Fixed data'!$C$7</f>
        <v>6.45880124807326E-3</v>
      </c>
      <c r="AY50" s="34">
        <f>$Y$28/'Fixed data'!$C$7</f>
        <v>6.45880124807326E-3</v>
      </c>
      <c r="AZ50" s="34">
        <f>$Y$28/'Fixed data'!$C$7</f>
        <v>6.45880124807326E-3</v>
      </c>
      <c r="BA50" s="34">
        <f>$Y$28/'Fixed data'!$C$7</f>
        <v>6.45880124807326E-3</v>
      </c>
      <c r="BB50" s="34">
        <f>$Y$28/'Fixed data'!$C$7</f>
        <v>6.45880124807326E-3</v>
      </c>
      <c r="BC50" s="34">
        <f>$Y$28/'Fixed data'!$C$7</f>
        <v>6.45880124807326E-3</v>
      </c>
      <c r="BD50" s="34">
        <f>$Y$28/'Fixed data'!$C$7</f>
        <v>6.45880124807326E-3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6.5864063555760074E-3</v>
      </c>
      <c r="AB51" s="34">
        <f>$Z$28/'Fixed data'!$C$7</f>
        <v>6.5864063555760074E-3</v>
      </c>
      <c r="AC51" s="34">
        <f>$Z$28/'Fixed data'!$C$7</f>
        <v>6.5864063555760074E-3</v>
      </c>
      <c r="AD51" s="34">
        <f>$Z$28/'Fixed data'!$C$7</f>
        <v>6.5864063555760074E-3</v>
      </c>
      <c r="AE51" s="34">
        <f>$Z$28/'Fixed data'!$C$7</f>
        <v>6.5864063555760074E-3</v>
      </c>
      <c r="AF51" s="34">
        <f>$Z$28/'Fixed data'!$C$7</f>
        <v>6.5864063555760074E-3</v>
      </c>
      <c r="AG51" s="34">
        <f>$Z$28/'Fixed data'!$C$7</f>
        <v>6.5864063555760074E-3</v>
      </c>
      <c r="AH51" s="34">
        <f>$Z$28/'Fixed data'!$C$7</f>
        <v>6.5864063555760074E-3</v>
      </c>
      <c r="AI51" s="34">
        <f>$Z$28/'Fixed data'!$C$7</f>
        <v>6.5864063555760074E-3</v>
      </c>
      <c r="AJ51" s="34">
        <f>$Z$28/'Fixed data'!$C$7</f>
        <v>6.5864063555760074E-3</v>
      </c>
      <c r="AK51" s="34">
        <f>$Z$28/'Fixed data'!$C$7</f>
        <v>6.5864063555760074E-3</v>
      </c>
      <c r="AL51" s="34">
        <f>$Z$28/'Fixed data'!$C$7</f>
        <v>6.5864063555760074E-3</v>
      </c>
      <c r="AM51" s="34">
        <f>$Z$28/'Fixed data'!$C$7</f>
        <v>6.5864063555760074E-3</v>
      </c>
      <c r="AN51" s="34">
        <f>$Z$28/'Fixed data'!$C$7</f>
        <v>6.5864063555760074E-3</v>
      </c>
      <c r="AO51" s="34">
        <f>$Z$28/'Fixed data'!$C$7</f>
        <v>6.5864063555760074E-3</v>
      </c>
      <c r="AP51" s="34">
        <f>$Z$28/'Fixed data'!$C$7</f>
        <v>6.5864063555760074E-3</v>
      </c>
      <c r="AQ51" s="34">
        <f>$Z$28/'Fixed data'!$C$7</f>
        <v>6.5864063555760074E-3</v>
      </c>
      <c r="AR51" s="34">
        <f>$Z$28/'Fixed data'!$C$7</f>
        <v>6.5864063555760074E-3</v>
      </c>
      <c r="AS51" s="34">
        <f>$Z$28/'Fixed data'!$C$7</f>
        <v>6.5864063555760074E-3</v>
      </c>
      <c r="AT51" s="34">
        <f>$Z$28/'Fixed data'!$C$7</f>
        <v>6.5864063555760074E-3</v>
      </c>
      <c r="AU51" s="34">
        <f>$Z$28/'Fixed data'!$C$7</f>
        <v>6.5864063555760074E-3</v>
      </c>
      <c r="AV51" s="34">
        <f>$Z$28/'Fixed data'!$C$7</f>
        <v>6.5864063555760074E-3</v>
      </c>
      <c r="AW51" s="34">
        <f>$Z$28/'Fixed data'!$C$7</f>
        <v>6.5864063555760074E-3</v>
      </c>
      <c r="AX51" s="34">
        <f>$Z$28/'Fixed data'!$C$7</f>
        <v>6.5864063555760074E-3</v>
      </c>
      <c r="AY51" s="34">
        <f>$Z$28/'Fixed data'!$C$7</f>
        <v>6.5864063555760074E-3</v>
      </c>
      <c r="AZ51" s="34">
        <f>$Z$28/'Fixed data'!$C$7</f>
        <v>6.5864063555760074E-3</v>
      </c>
      <c r="BA51" s="34">
        <f>$Z$28/'Fixed data'!$C$7</f>
        <v>6.5864063555760074E-3</v>
      </c>
      <c r="BB51" s="34">
        <f>$Z$28/'Fixed data'!$C$7</f>
        <v>6.5864063555760074E-3</v>
      </c>
      <c r="BC51" s="34">
        <f>$Z$28/'Fixed data'!$C$7</f>
        <v>6.5864063555760074E-3</v>
      </c>
      <c r="BD51" s="34">
        <f>$Z$28/'Fixed data'!$C$7</f>
        <v>6.5864063555760074E-3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6.6664799482717687E-3</v>
      </c>
      <c r="AC52" s="34">
        <f>$AA$28/'Fixed data'!$C$7</f>
        <v>6.6664799482717687E-3</v>
      </c>
      <c r="AD52" s="34">
        <f>$AA$28/'Fixed data'!$C$7</f>
        <v>6.6664799482717687E-3</v>
      </c>
      <c r="AE52" s="34">
        <f>$AA$28/'Fixed data'!$C$7</f>
        <v>6.6664799482717687E-3</v>
      </c>
      <c r="AF52" s="34">
        <f>$AA$28/'Fixed data'!$C$7</f>
        <v>6.6664799482717687E-3</v>
      </c>
      <c r="AG52" s="34">
        <f>$AA$28/'Fixed data'!$C$7</f>
        <v>6.6664799482717687E-3</v>
      </c>
      <c r="AH52" s="34">
        <f>$AA$28/'Fixed data'!$C$7</f>
        <v>6.6664799482717687E-3</v>
      </c>
      <c r="AI52" s="34">
        <f>$AA$28/'Fixed data'!$C$7</f>
        <v>6.6664799482717687E-3</v>
      </c>
      <c r="AJ52" s="34">
        <f>$AA$28/'Fixed data'!$C$7</f>
        <v>6.6664799482717687E-3</v>
      </c>
      <c r="AK52" s="34">
        <f>$AA$28/'Fixed data'!$C$7</f>
        <v>6.6664799482717687E-3</v>
      </c>
      <c r="AL52" s="34">
        <f>$AA$28/'Fixed data'!$C$7</f>
        <v>6.6664799482717687E-3</v>
      </c>
      <c r="AM52" s="34">
        <f>$AA$28/'Fixed data'!$C$7</f>
        <v>6.6664799482717687E-3</v>
      </c>
      <c r="AN52" s="34">
        <f>$AA$28/'Fixed data'!$C$7</f>
        <v>6.6664799482717687E-3</v>
      </c>
      <c r="AO52" s="34">
        <f>$AA$28/'Fixed data'!$C$7</f>
        <v>6.6664799482717687E-3</v>
      </c>
      <c r="AP52" s="34">
        <f>$AA$28/'Fixed data'!$C$7</f>
        <v>6.6664799482717687E-3</v>
      </c>
      <c r="AQ52" s="34">
        <f>$AA$28/'Fixed data'!$C$7</f>
        <v>6.6664799482717687E-3</v>
      </c>
      <c r="AR52" s="34">
        <f>$AA$28/'Fixed data'!$C$7</f>
        <v>6.6664799482717687E-3</v>
      </c>
      <c r="AS52" s="34">
        <f>$AA$28/'Fixed data'!$C$7</f>
        <v>6.6664799482717687E-3</v>
      </c>
      <c r="AT52" s="34">
        <f>$AA$28/'Fixed data'!$C$7</f>
        <v>6.6664799482717687E-3</v>
      </c>
      <c r="AU52" s="34">
        <f>$AA$28/'Fixed data'!$C$7</f>
        <v>6.6664799482717687E-3</v>
      </c>
      <c r="AV52" s="34">
        <f>$AA$28/'Fixed data'!$C$7</f>
        <v>6.6664799482717687E-3</v>
      </c>
      <c r="AW52" s="34">
        <f>$AA$28/'Fixed data'!$C$7</f>
        <v>6.6664799482717687E-3</v>
      </c>
      <c r="AX52" s="34">
        <f>$AA$28/'Fixed data'!$C$7</f>
        <v>6.6664799482717687E-3</v>
      </c>
      <c r="AY52" s="34">
        <f>$AA$28/'Fixed data'!$C$7</f>
        <v>6.6664799482717687E-3</v>
      </c>
      <c r="AZ52" s="34">
        <f>$AA$28/'Fixed data'!$C$7</f>
        <v>6.6664799482717687E-3</v>
      </c>
      <c r="BA52" s="34">
        <f>$AA$28/'Fixed data'!$C$7</f>
        <v>6.6664799482717687E-3</v>
      </c>
      <c r="BB52" s="34">
        <f>$AA$28/'Fixed data'!$C$7</f>
        <v>6.6664799482717687E-3</v>
      </c>
      <c r="BC52" s="34">
        <f>$AA$28/'Fixed data'!$C$7</f>
        <v>6.6664799482717687E-3</v>
      </c>
      <c r="BD52" s="34">
        <f>$AA$28/'Fixed data'!$C$7</f>
        <v>6.6664799482717687E-3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6.7388556605041195E-3</v>
      </c>
      <c r="AD53" s="34">
        <f>$AB$28/'Fixed data'!$C$7</f>
        <v>6.7388556605041195E-3</v>
      </c>
      <c r="AE53" s="34">
        <f>$AB$28/'Fixed data'!$C$7</f>
        <v>6.7388556605041195E-3</v>
      </c>
      <c r="AF53" s="34">
        <f>$AB$28/'Fixed data'!$C$7</f>
        <v>6.7388556605041195E-3</v>
      </c>
      <c r="AG53" s="34">
        <f>$AB$28/'Fixed data'!$C$7</f>
        <v>6.7388556605041195E-3</v>
      </c>
      <c r="AH53" s="34">
        <f>$AB$28/'Fixed data'!$C$7</f>
        <v>6.7388556605041195E-3</v>
      </c>
      <c r="AI53" s="34">
        <f>$AB$28/'Fixed data'!$C$7</f>
        <v>6.7388556605041195E-3</v>
      </c>
      <c r="AJ53" s="34">
        <f>$AB$28/'Fixed data'!$C$7</f>
        <v>6.7388556605041195E-3</v>
      </c>
      <c r="AK53" s="34">
        <f>$AB$28/'Fixed data'!$C$7</f>
        <v>6.7388556605041195E-3</v>
      </c>
      <c r="AL53" s="34">
        <f>$AB$28/'Fixed data'!$C$7</f>
        <v>6.7388556605041195E-3</v>
      </c>
      <c r="AM53" s="34">
        <f>$AB$28/'Fixed data'!$C$7</f>
        <v>6.7388556605041195E-3</v>
      </c>
      <c r="AN53" s="34">
        <f>$AB$28/'Fixed data'!$C$7</f>
        <v>6.7388556605041195E-3</v>
      </c>
      <c r="AO53" s="34">
        <f>$AB$28/'Fixed data'!$C$7</f>
        <v>6.7388556605041195E-3</v>
      </c>
      <c r="AP53" s="34">
        <f>$AB$28/'Fixed data'!$C$7</f>
        <v>6.7388556605041195E-3</v>
      </c>
      <c r="AQ53" s="34">
        <f>$AB$28/'Fixed data'!$C$7</f>
        <v>6.7388556605041195E-3</v>
      </c>
      <c r="AR53" s="34">
        <f>$AB$28/'Fixed data'!$C$7</f>
        <v>6.7388556605041195E-3</v>
      </c>
      <c r="AS53" s="34">
        <f>$AB$28/'Fixed data'!$C$7</f>
        <v>6.7388556605041195E-3</v>
      </c>
      <c r="AT53" s="34">
        <f>$AB$28/'Fixed data'!$C$7</f>
        <v>6.7388556605041195E-3</v>
      </c>
      <c r="AU53" s="34">
        <f>$AB$28/'Fixed data'!$C$7</f>
        <v>6.7388556605041195E-3</v>
      </c>
      <c r="AV53" s="34">
        <f>$AB$28/'Fixed data'!$C$7</f>
        <v>6.7388556605041195E-3</v>
      </c>
      <c r="AW53" s="34">
        <f>$AB$28/'Fixed data'!$C$7</f>
        <v>6.7388556605041195E-3</v>
      </c>
      <c r="AX53" s="34">
        <f>$AB$28/'Fixed data'!$C$7</f>
        <v>6.7388556605041195E-3</v>
      </c>
      <c r="AY53" s="34">
        <f>$AB$28/'Fixed data'!$C$7</f>
        <v>6.7388556605041195E-3</v>
      </c>
      <c r="AZ53" s="34">
        <f>$AB$28/'Fixed data'!$C$7</f>
        <v>6.7388556605041195E-3</v>
      </c>
      <c r="BA53" s="34">
        <f>$AB$28/'Fixed data'!$C$7</f>
        <v>6.7388556605041195E-3</v>
      </c>
      <c r="BB53" s="34">
        <f>$AB$28/'Fixed data'!$C$7</f>
        <v>6.7388556605041195E-3</v>
      </c>
      <c r="BC53" s="34">
        <f>$AB$28/'Fixed data'!$C$7</f>
        <v>6.7388556605041195E-3</v>
      </c>
      <c r="BD53" s="34">
        <f>$AB$28/'Fixed data'!$C$7</f>
        <v>6.7388556605041195E-3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6.78447552552661E-3</v>
      </c>
      <c r="AE54" s="34">
        <f>$AC$28/'Fixed data'!$C$7</f>
        <v>6.78447552552661E-3</v>
      </c>
      <c r="AF54" s="34">
        <f>$AC$28/'Fixed data'!$C$7</f>
        <v>6.78447552552661E-3</v>
      </c>
      <c r="AG54" s="34">
        <f>$AC$28/'Fixed data'!$C$7</f>
        <v>6.78447552552661E-3</v>
      </c>
      <c r="AH54" s="34">
        <f>$AC$28/'Fixed data'!$C$7</f>
        <v>6.78447552552661E-3</v>
      </c>
      <c r="AI54" s="34">
        <f>$AC$28/'Fixed data'!$C$7</f>
        <v>6.78447552552661E-3</v>
      </c>
      <c r="AJ54" s="34">
        <f>$AC$28/'Fixed data'!$C$7</f>
        <v>6.78447552552661E-3</v>
      </c>
      <c r="AK54" s="34">
        <f>$AC$28/'Fixed data'!$C$7</f>
        <v>6.78447552552661E-3</v>
      </c>
      <c r="AL54" s="34">
        <f>$AC$28/'Fixed data'!$C$7</f>
        <v>6.78447552552661E-3</v>
      </c>
      <c r="AM54" s="34">
        <f>$AC$28/'Fixed data'!$C$7</f>
        <v>6.78447552552661E-3</v>
      </c>
      <c r="AN54" s="34">
        <f>$AC$28/'Fixed data'!$C$7</f>
        <v>6.78447552552661E-3</v>
      </c>
      <c r="AO54" s="34">
        <f>$AC$28/'Fixed data'!$C$7</f>
        <v>6.78447552552661E-3</v>
      </c>
      <c r="AP54" s="34">
        <f>$AC$28/'Fixed data'!$C$7</f>
        <v>6.78447552552661E-3</v>
      </c>
      <c r="AQ54" s="34">
        <f>$AC$28/'Fixed data'!$C$7</f>
        <v>6.78447552552661E-3</v>
      </c>
      <c r="AR54" s="34">
        <f>$AC$28/'Fixed data'!$C$7</f>
        <v>6.78447552552661E-3</v>
      </c>
      <c r="AS54" s="34">
        <f>$AC$28/'Fixed data'!$C$7</f>
        <v>6.78447552552661E-3</v>
      </c>
      <c r="AT54" s="34">
        <f>$AC$28/'Fixed data'!$C$7</f>
        <v>6.78447552552661E-3</v>
      </c>
      <c r="AU54" s="34">
        <f>$AC$28/'Fixed data'!$C$7</f>
        <v>6.78447552552661E-3</v>
      </c>
      <c r="AV54" s="34">
        <f>$AC$28/'Fixed data'!$C$7</f>
        <v>6.78447552552661E-3</v>
      </c>
      <c r="AW54" s="34">
        <f>$AC$28/'Fixed data'!$C$7</f>
        <v>6.78447552552661E-3</v>
      </c>
      <c r="AX54" s="34">
        <f>$AC$28/'Fixed data'!$C$7</f>
        <v>6.78447552552661E-3</v>
      </c>
      <c r="AY54" s="34">
        <f>$AC$28/'Fixed data'!$C$7</f>
        <v>6.78447552552661E-3</v>
      </c>
      <c r="AZ54" s="34">
        <f>$AC$28/'Fixed data'!$C$7</f>
        <v>6.78447552552661E-3</v>
      </c>
      <c r="BA54" s="34">
        <f>$AC$28/'Fixed data'!$C$7</f>
        <v>6.78447552552661E-3</v>
      </c>
      <c r="BB54" s="34">
        <f>$AC$28/'Fixed data'!$C$7</f>
        <v>6.78447552552661E-3</v>
      </c>
      <c r="BC54" s="34">
        <f>$AC$28/'Fixed data'!$C$7</f>
        <v>6.78447552552661E-3</v>
      </c>
      <c r="BD54" s="34">
        <f>$AC$28/'Fixed data'!$C$7</f>
        <v>6.78447552552661E-3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6.8055630786799928E-3</v>
      </c>
      <c r="AF55" s="34">
        <f>$AD$28/'Fixed data'!$C$7</f>
        <v>6.8055630786799928E-3</v>
      </c>
      <c r="AG55" s="34">
        <f>$AD$28/'Fixed data'!$C$7</f>
        <v>6.8055630786799928E-3</v>
      </c>
      <c r="AH55" s="34">
        <f>$AD$28/'Fixed data'!$C$7</f>
        <v>6.8055630786799928E-3</v>
      </c>
      <c r="AI55" s="34">
        <f>$AD$28/'Fixed data'!$C$7</f>
        <v>6.8055630786799928E-3</v>
      </c>
      <c r="AJ55" s="34">
        <f>$AD$28/'Fixed data'!$C$7</f>
        <v>6.8055630786799928E-3</v>
      </c>
      <c r="AK55" s="34">
        <f>$AD$28/'Fixed data'!$C$7</f>
        <v>6.8055630786799928E-3</v>
      </c>
      <c r="AL55" s="34">
        <f>$AD$28/'Fixed data'!$C$7</f>
        <v>6.8055630786799928E-3</v>
      </c>
      <c r="AM55" s="34">
        <f>$AD$28/'Fixed data'!$C$7</f>
        <v>6.8055630786799928E-3</v>
      </c>
      <c r="AN55" s="34">
        <f>$AD$28/'Fixed data'!$C$7</f>
        <v>6.8055630786799928E-3</v>
      </c>
      <c r="AO55" s="34">
        <f>$AD$28/'Fixed data'!$C$7</f>
        <v>6.8055630786799928E-3</v>
      </c>
      <c r="AP55" s="34">
        <f>$AD$28/'Fixed data'!$C$7</f>
        <v>6.8055630786799928E-3</v>
      </c>
      <c r="AQ55" s="34">
        <f>$AD$28/'Fixed data'!$C$7</f>
        <v>6.8055630786799928E-3</v>
      </c>
      <c r="AR55" s="34">
        <f>$AD$28/'Fixed data'!$C$7</f>
        <v>6.8055630786799928E-3</v>
      </c>
      <c r="AS55" s="34">
        <f>$AD$28/'Fixed data'!$C$7</f>
        <v>6.8055630786799928E-3</v>
      </c>
      <c r="AT55" s="34">
        <f>$AD$28/'Fixed data'!$C$7</f>
        <v>6.8055630786799928E-3</v>
      </c>
      <c r="AU55" s="34">
        <f>$AD$28/'Fixed data'!$C$7</f>
        <v>6.8055630786799928E-3</v>
      </c>
      <c r="AV55" s="34">
        <f>$AD$28/'Fixed data'!$C$7</f>
        <v>6.8055630786799928E-3</v>
      </c>
      <c r="AW55" s="34">
        <f>$AD$28/'Fixed data'!$C$7</f>
        <v>6.8055630786799928E-3</v>
      </c>
      <c r="AX55" s="34">
        <f>$AD$28/'Fixed data'!$C$7</f>
        <v>6.8055630786799928E-3</v>
      </c>
      <c r="AY55" s="34">
        <f>$AD$28/'Fixed data'!$C$7</f>
        <v>6.8055630786799928E-3</v>
      </c>
      <c r="AZ55" s="34">
        <f>$AD$28/'Fixed data'!$C$7</f>
        <v>6.8055630786799928E-3</v>
      </c>
      <c r="BA55" s="34">
        <f>$AD$28/'Fixed data'!$C$7</f>
        <v>6.8055630786799928E-3</v>
      </c>
      <c r="BB55" s="34">
        <f>$AD$28/'Fixed data'!$C$7</f>
        <v>6.8055630786799928E-3</v>
      </c>
      <c r="BC55" s="34">
        <f>$AD$28/'Fixed data'!$C$7</f>
        <v>6.8055630786799928E-3</v>
      </c>
      <c r="BD55" s="34">
        <f>$AD$28/'Fixed data'!$C$7</f>
        <v>6.8055630786799928E-3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6.8180795697525441E-3</v>
      </c>
      <c r="AG56" s="34">
        <f>$AE$28/'Fixed data'!$C$7</f>
        <v>6.8180795697525441E-3</v>
      </c>
      <c r="AH56" s="34">
        <f>$AE$28/'Fixed data'!$C$7</f>
        <v>6.8180795697525441E-3</v>
      </c>
      <c r="AI56" s="34">
        <f>$AE$28/'Fixed data'!$C$7</f>
        <v>6.8180795697525441E-3</v>
      </c>
      <c r="AJ56" s="34">
        <f>$AE$28/'Fixed data'!$C$7</f>
        <v>6.8180795697525441E-3</v>
      </c>
      <c r="AK56" s="34">
        <f>$AE$28/'Fixed data'!$C$7</f>
        <v>6.8180795697525441E-3</v>
      </c>
      <c r="AL56" s="34">
        <f>$AE$28/'Fixed data'!$C$7</f>
        <v>6.8180795697525441E-3</v>
      </c>
      <c r="AM56" s="34">
        <f>$AE$28/'Fixed data'!$C$7</f>
        <v>6.8180795697525441E-3</v>
      </c>
      <c r="AN56" s="34">
        <f>$AE$28/'Fixed data'!$C$7</f>
        <v>6.8180795697525441E-3</v>
      </c>
      <c r="AO56" s="34">
        <f>$AE$28/'Fixed data'!$C$7</f>
        <v>6.8180795697525441E-3</v>
      </c>
      <c r="AP56" s="34">
        <f>$AE$28/'Fixed data'!$C$7</f>
        <v>6.8180795697525441E-3</v>
      </c>
      <c r="AQ56" s="34">
        <f>$AE$28/'Fixed data'!$C$7</f>
        <v>6.8180795697525441E-3</v>
      </c>
      <c r="AR56" s="34">
        <f>$AE$28/'Fixed data'!$C$7</f>
        <v>6.8180795697525441E-3</v>
      </c>
      <c r="AS56" s="34">
        <f>$AE$28/'Fixed data'!$C$7</f>
        <v>6.8180795697525441E-3</v>
      </c>
      <c r="AT56" s="34">
        <f>$AE$28/'Fixed data'!$C$7</f>
        <v>6.8180795697525441E-3</v>
      </c>
      <c r="AU56" s="34">
        <f>$AE$28/'Fixed data'!$C$7</f>
        <v>6.8180795697525441E-3</v>
      </c>
      <c r="AV56" s="34">
        <f>$AE$28/'Fixed data'!$C$7</f>
        <v>6.8180795697525441E-3</v>
      </c>
      <c r="AW56" s="34">
        <f>$AE$28/'Fixed data'!$C$7</f>
        <v>6.8180795697525441E-3</v>
      </c>
      <c r="AX56" s="34">
        <f>$AE$28/'Fixed data'!$C$7</f>
        <v>6.8180795697525441E-3</v>
      </c>
      <c r="AY56" s="34">
        <f>$AE$28/'Fixed data'!$C$7</f>
        <v>6.8180795697525441E-3</v>
      </c>
      <c r="AZ56" s="34">
        <f>$AE$28/'Fixed data'!$C$7</f>
        <v>6.8180795697525441E-3</v>
      </c>
      <c r="BA56" s="34">
        <f>$AE$28/'Fixed data'!$C$7</f>
        <v>6.8180795697525441E-3</v>
      </c>
      <c r="BB56" s="34">
        <f>$AE$28/'Fixed data'!$C$7</f>
        <v>6.8180795697525441E-3</v>
      </c>
      <c r="BC56" s="34">
        <f>$AE$28/'Fixed data'!$C$7</f>
        <v>6.8180795697525441E-3</v>
      </c>
      <c r="BD56" s="34">
        <f>$AE$28/'Fixed data'!$C$7</f>
        <v>6.8180795697525441E-3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6.8300590045601069E-3</v>
      </c>
      <c r="AH57" s="34">
        <f>$AF$28/'Fixed data'!$C$7</f>
        <v>6.8300590045601069E-3</v>
      </c>
      <c r="AI57" s="34">
        <f>$AF$28/'Fixed data'!$C$7</f>
        <v>6.8300590045601069E-3</v>
      </c>
      <c r="AJ57" s="34">
        <f>$AF$28/'Fixed data'!$C$7</f>
        <v>6.8300590045601069E-3</v>
      </c>
      <c r="AK57" s="34">
        <f>$AF$28/'Fixed data'!$C$7</f>
        <v>6.8300590045601069E-3</v>
      </c>
      <c r="AL57" s="34">
        <f>$AF$28/'Fixed data'!$C$7</f>
        <v>6.8300590045601069E-3</v>
      </c>
      <c r="AM57" s="34">
        <f>$AF$28/'Fixed data'!$C$7</f>
        <v>6.8300590045601069E-3</v>
      </c>
      <c r="AN57" s="34">
        <f>$AF$28/'Fixed data'!$C$7</f>
        <v>6.8300590045601069E-3</v>
      </c>
      <c r="AO57" s="34">
        <f>$AF$28/'Fixed data'!$C$7</f>
        <v>6.8300590045601069E-3</v>
      </c>
      <c r="AP57" s="34">
        <f>$AF$28/'Fixed data'!$C$7</f>
        <v>6.8300590045601069E-3</v>
      </c>
      <c r="AQ57" s="34">
        <f>$AF$28/'Fixed data'!$C$7</f>
        <v>6.8300590045601069E-3</v>
      </c>
      <c r="AR57" s="34">
        <f>$AF$28/'Fixed data'!$C$7</f>
        <v>6.8300590045601069E-3</v>
      </c>
      <c r="AS57" s="34">
        <f>$AF$28/'Fixed data'!$C$7</f>
        <v>6.8300590045601069E-3</v>
      </c>
      <c r="AT57" s="34">
        <f>$AF$28/'Fixed data'!$C$7</f>
        <v>6.8300590045601069E-3</v>
      </c>
      <c r="AU57" s="34">
        <f>$AF$28/'Fixed data'!$C$7</f>
        <v>6.8300590045601069E-3</v>
      </c>
      <c r="AV57" s="34">
        <f>$AF$28/'Fixed data'!$C$7</f>
        <v>6.8300590045601069E-3</v>
      </c>
      <c r="AW57" s="34">
        <f>$AF$28/'Fixed data'!$C$7</f>
        <v>6.8300590045601069E-3</v>
      </c>
      <c r="AX57" s="34">
        <f>$AF$28/'Fixed data'!$C$7</f>
        <v>6.8300590045601069E-3</v>
      </c>
      <c r="AY57" s="34">
        <f>$AF$28/'Fixed data'!$C$7</f>
        <v>6.8300590045601069E-3</v>
      </c>
      <c r="AZ57" s="34">
        <f>$AF$28/'Fixed data'!$C$7</f>
        <v>6.8300590045601069E-3</v>
      </c>
      <c r="BA57" s="34">
        <f>$AF$28/'Fixed data'!$C$7</f>
        <v>6.8300590045601069E-3</v>
      </c>
      <c r="BB57" s="34">
        <f>$AF$28/'Fixed data'!$C$7</f>
        <v>6.8300590045601069E-3</v>
      </c>
      <c r="BC57" s="34">
        <f>$AF$28/'Fixed data'!$C$7</f>
        <v>6.8300590045601069E-3</v>
      </c>
      <c r="BD57" s="34">
        <f>$AF$28/'Fixed data'!$C$7</f>
        <v>6.8300590045601069E-3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6.8317751734631969E-3</v>
      </c>
      <c r="AI58" s="34">
        <f>$AG$28/'Fixed data'!$C$7</f>
        <v>6.8317751734631969E-3</v>
      </c>
      <c r="AJ58" s="34">
        <f>$AG$28/'Fixed data'!$C$7</f>
        <v>6.8317751734631969E-3</v>
      </c>
      <c r="AK58" s="34">
        <f>$AG$28/'Fixed data'!$C$7</f>
        <v>6.8317751734631969E-3</v>
      </c>
      <c r="AL58" s="34">
        <f>$AG$28/'Fixed data'!$C$7</f>
        <v>6.8317751734631969E-3</v>
      </c>
      <c r="AM58" s="34">
        <f>$AG$28/'Fixed data'!$C$7</f>
        <v>6.8317751734631969E-3</v>
      </c>
      <c r="AN58" s="34">
        <f>$AG$28/'Fixed data'!$C$7</f>
        <v>6.8317751734631969E-3</v>
      </c>
      <c r="AO58" s="34">
        <f>$AG$28/'Fixed data'!$C$7</f>
        <v>6.8317751734631969E-3</v>
      </c>
      <c r="AP58" s="34">
        <f>$AG$28/'Fixed data'!$C$7</f>
        <v>6.8317751734631969E-3</v>
      </c>
      <c r="AQ58" s="34">
        <f>$AG$28/'Fixed data'!$C$7</f>
        <v>6.8317751734631969E-3</v>
      </c>
      <c r="AR58" s="34">
        <f>$AG$28/'Fixed data'!$C$7</f>
        <v>6.8317751734631969E-3</v>
      </c>
      <c r="AS58" s="34">
        <f>$AG$28/'Fixed data'!$C$7</f>
        <v>6.8317751734631969E-3</v>
      </c>
      <c r="AT58" s="34">
        <f>$AG$28/'Fixed data'!$C$7</f>
        <v>6.8317751734631969E-3</v>
      </c>
      <c r="AU58" s="34">
        <f>$AG$28/'Fixed data'!$C$7</f>
        <v>6.8317751734631969E-3</v>
      </c>
      <c r="AV58" s="34">
        <f>$AG$28/'Fixed data'!$C$7</f>
        <v>6.8317751734631969E-3</v>
      </c>
      <c r="AW58" s="34">
        <f>$AG$28/'Fixed data'!$C$7</f>
        <v>6.8317751734631969E-3</v>
      </c>
      <c r="AX58" s="34">
        <f>$AG$28/'Fixed data'!$C$7</f>
        <v>6.8317751734631969E-3</v>
      </c>
      <c r="AY58" s="34">
        <f>$AG$28/'Fixed data'!$C$7</f>
        <v>6.8317751734631969E-3</v>
      </c>
      <c r="AZ58" s="34">
        <f>$AG$28/'Fixed data'!$C$7</f>
        <v>6.8317751734631969E-3</v>
      </c>
      <c r="BA58" s="34">
        <f>$AG$28/'Fixed data'!$C$7</f>
        <v>6.8317751734631969E-3</v>
      </c>
      <c r="BB58" s="34">
        <f>$AG$28/'Fixed data'!$C$7</f>
        <v>6.8317751734631969E-3</v>
      </c>
      <c r="BC58" s="34">
        <f>$AG$28/'Fixed data'!$C$7</f>
        <v>6.8317751734631969E-3</v>
      </c>
      <c r="BD58" s="34">
        <f>$AG$28/'Fixed data'!$C$7</f>
        <v>6.8317751734631969E-3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6.8317751734631969E-3</v>
      </c>
      <c r="AJ59" s="34">
        <f>$AH$28/'Fixed data'!$C$7</f>
        <v>6.8317751734631969E-3</v>
      </c>
      <c r="AK59" s="34">
        <f>$AH$28/'Fixed data'!$C$7</f>
        <v>6.8317751734631969E-3</v>
      </c>
      <c r="AL59" s="34">
        <f>$AH$28/'Fixed data'!$C$7</f>
        <v>6.8317751734631969E-3</v>
      </c>
      <c r="AM59" s="34">
        <f>$AH$28/'Fixed data'!$C$7</f>
        <v>6.8317751734631969E-3</v>
      </c>
      <c r="AN59" s="34">
        <f>$AH$28/'Fixed data'!$C$7</f>
        <v>6.8317751734631969E-3</v>
      </c>
      <c r="AO59" s="34">
        <f>$AH$28/'Fixed data'!$C$7</f>
        <v>6.8317751734631969E-3</v>
      </c>
      <c r="AP59" s="34">
        <f>$AH$28/'Fixed data'!$C$7</f>
        <v>6.8317751734631969E-3</v>
      </c>
      <c r="AQ59" s="34">
        <f>$AH$28/'Fixed data'!$C$7</f>
        <v>6.8317751734631969E-3</v>
      </c>
      <c r="AR59" s="34">
        <f>$AH$28/'Fixed data'!$C$7</f>
        <v>6.8317751734631969E-3</v>
      </c>
      <c r="AS59" s="34">
        <f>$AH$28/'Fixed data'!$C$7</f>
        <v>6.8317751734631969E-3</v>
      </c>
      <c r="AT59" s="34">
        <f>$AH$28/'Fixed data'!$C$7</f>
        <v>6.8317751734631969E-3</v>
      </c>
      <c r="AU59" s="34">
        <f>$AH$28/'Fixed data'!$C$7</f>
        <v>6.8317751734631969E-3</v>
      </c>
      <c r="AV59" s="34">
        <f>$AH$28/'Fixed data'!$C$7</f>
        <v>6.8317751734631969E-3</v>
      </c>
      <c r="AW59" s="34">
        <f>$AH$28/'Fixed data'!$C$7</f>
        <v>6.8317751734631969E-3</v>
      </c>
      <c r="AX59" s="34">
        <f>$AH$28/'Fixed data'!$C$7</f>
        <v>6.8317751734631969E-3</v>
      </c>
      <c r="AY59" s="34">
        <f>$AH$28/'Fixed data'!$C$7</f>
        <v>6.8317751734631969E-3</v>
      </c>
      <c r="AZ59" s="34">
        <f>$AH$28/'Fixed data'!$C$7</f>
        <v>6.8317751734631969E-3</v>
      </c>
      <c r="BA59" s="34">
        <f>$AH$28/'Fixed data'!$C$7</f>
        <v>6.8317751734631969E-3</v>
      </c>
      <c r="BB59" s="34">
        <f>$AH$28/'Fixed data'!$C$7</f>
        <v>6.8317751734631969E-3</v>
      </c>
      <c r="BC59" s="34">
        <f>$AH$28/'Fixed data'!$C$7</f>
        <v>6.8317751734631969E-3</v>
      </c>
      <c r="BD59" s="34">
        <f>$AH$28/'Fixed data'!$C$7</f>
        <v>6.8317751734631969E-3</v>
      </c>
    </row>
    <row r="60" spans="1:56" ht="16.5" collapsed="1" x14ac:dyDescent="0.35">
      <c r="A60" s="115"/>
      <c r="B60" s="9" t="s">
        <v>7</v>
      </c>
      <c r="C60" s="9" t="s">
        <v>61</v>
      </c>
      <c r="D60" s="9" t="s">
        <v>40</v>
      </c>
      <c r="E60" s="34">
        <f>SUM(E30:E59)</f>
        <v>0</v>
      </c>
      <c r="F60" s="34">
        <f t="shared" ref="F60:BD60" si="6">SUM(F30:F59)</f>
        <v>-1.7077333333333333E-2</v>
      </c>
      <c r="G60" s="34">
        <f t="shared" si="6"/>
        <v>-3.320868768680485E-2</v>
      </c>
      <c r="H60" s="34">
        <f t="shared" si="6"/>
        <v>-4.8668171780890376E-2</v>
      </c>
      <c r="I60" s="34">
        <f t="shared" si="6"/>
        <v>-6.360028124634555E-2</v>
      </c>
      <c r="J60" s="34">
        <f t="shared" si="6"/>
        <v>-7.8021061612331036E-2</v>
      </c>
      <c r="K60" s="34">
        <f t="shared" si="6"/>
        <v>-9.1879270855192985E-2</v>
      </c>
      <c r="L60" s="34">
        <f t="shared" si="6"/>
        <v>-0.10513864367451639</v>
      </c>
      <c r="M60" s="34">
        <f t="shared" si="6"/>
        <v>-0.11777149073480966</v>
      </c>
      <c r="N60" s="34">
        <f t="shared" si="6"/>
        <v>-0.11416629696618563</v>
      </c>
      <c r="O60" s="34">
        <f t="shared" si="6"/>
        <v>-0.11035376091460981</v>
      </c>
      <c r="P60" s="34">
        <f t="shared" si="6"/>
        <v>-0.10632695751526933</v>
      </c>
      <c r="Q60" s="34">
        <f t="shared" si="6"/>
        <v>-0.10207882766287926</v>
      </c>
      <c r="R60" s="34">
        <f t="shared" si="6"/>
        <v>-9.7600998064508296E-2</v>
      </c>
      <c r="S60" s="34">
        <f t="shared" si="6"/>
        <v>-9.2883840911959212E-2</v>
      </c>
      <c r="T60" s="34">
        <f t="shared" si="6"/>
        <v>-8.7918762048367599E-2</v>
      </c>
      <c r="U60" s="34">
        <f t="shared" si="6"/>
        <v>-8.2698411818432599E-2</v>
      </c>
      <c r="V60" s="34">
        <f t="shared" si="6"/>
        <v>-7.7218346592268991E-2</v>
      </c>
      <c r="W60" s="34">
        <f t="shared" si="6"/>
        <v>-7.1472293801738418E-2</v>
      </c>
      <c r="X60" s="34">
        <f t="shared" si="6"/>
        <v>-6.5452733339495917E-2</v>
      </c>
      <c r="Y60" s="34">
        <f t="shared" si="6"/>
        <v>-5.919729619746638E-2</v>
      </c>
      <c r="Z60" s="34">
        <f t="shared" si="6"/>
        <v>-5.2738494949393117E-2</v>
      </c>
      <c r="AA60" s="34">
        <f t="shared" si="6"/>
        <v>-4.6152088593817107E-2</v>
      </c>
      <c r="AB60" s="34">
        <f t="shared" si="6"/>
        <v>-3.9485608645545338E-2</v>
      </c>
      <c r="AC60" s="34">
        <f t="shared" si="6"/>
        <v>-3.2746752985041219E-2</v>
      </c>
      <c r="AD60" s="34">
        <f t="shared" si="6"/>
        <v>-2.5962277459514609E-2</v>
      </c>
      <c r="AE60" s="34">
        <f t="shared" si="6"/>
        <v>-1.9156714380834616E-2</v>
      </c>
      <c r="AF60" s="34">
        <f t="shared" si="6"/>
        <v>-1.2338634811082071E-2</v>
      </c>
      <c r="AG60" s="34">
        <f t="shared" si="6"/>
        <v>-5.5085758065219637E-3</v>
      </c>
      <c r="AH60" s="34">
        <f t="shared" si="6"/>
        <v>1.3231993669412332E-3</v>
      </c>
      <c r="AI60" s="34">
        <f t="shared" si="6"/>
        <v>8.1549745404044301E-3</v>
      </c>
      <c r="AJ60" s="34">
        <f t="shared" si="6"/>
        <v>8.1549745404044301E-3</v>
      </c>
      <c r="AK60" s="34">
        <f t="shared" si="6"/>
        <v>8.1549745404044301E-3</v>
      </c>
      <c r="AL60" s="34">
        <f t="shared" si="6"/>
        <v>8.1549745404044301E-3</v>
      </c>
      <c r="AM60" s="34">
        <f t="shared" si="6"/>
        <v>8.1549745404044301E-3</v>
      </c>
      <c r="AN60" s="34">
        <f t="shared" si="6"/>
        <v>8.1549745404044301E-3</v>
      </c>
      <c r="AO60" s="34">
        <f t="shared" si="6"/>
        <v>8.1549745404044301E-3</v>
      </c>
      <c r="AP60" s="34">
        <f t="shared" si="6"/>
        <v>8.1549745404044301E-3</v>
      </c>
      <c r="AQ60" s="34">
        <f t="shared" si="6"/>
        <v>8.1549745404044301E-3</v>
      </c>
      <c r="AR60" s="34">
        <f t="shared" si="6"/>
        <v>8.1549745404044301E-3</v>
      </c>
      <c r="AS60" s="34">
        <f t="shared" si="6"/>
        <v>8.1549745404044301E-3</v>
      </c>
      <c r="AT60" s="34">
        <f t="shared" si="6"/>
        <v>8.1549745404044301E-3</v>
      </c>
      <c r="AU60" s="34">
        <f t="shared" si="6"/>
        <v>8.1549745404044301E-3</v>
      </c>
      <c r="AV60" s="34">
        <f t="shared" si="6"/>
        <v>8.1549745404044301E-3</v>
      </c>
      <c r="AW60" s="34">
        <f t="shared" si="6"/>
        <v>8.1549745404044301E-3</v>
      </c>
      <c r="AX60" s="34">
        <f t="shared" si="6"/>
        <v>8.1549745404044301E-3</v>
      </c>
      <c r="AY60" s="34">
        <f t="shared" si="6"/>
        <v>2.5232307873737748E-2</v>
      </c>
      <c r="AZ60" s="34">
        <f t="shared" si="6"/>
        <v>4.1363662227209289E-2</v>
      </c>
      <c r="BA60" s="34">
        <f t="shared" si="6"/>
        <v>5.6823146321294801E-2</v>
      </c>
      <c r="BB60" s="34">
        <f t="shared" si="6"/>
        <v>7.1755255786749961E-2</v>
      </c>
      <c r="BC60" s="34">
        <f t="shared" si="6"/>
        <v>8.6176036152735433E-2</v>
      </c>
      <c r="BD60" s="34">
        <f t="shared" si="6"/>
        <v>0.1000342453955974</v>
      </c>
    </row>
    <row r="61" spans="1:56" ht="17.25" hidden="1" customHeight="1" outlineLevel="1" x14ac:dyDescent="0.35">
      <c r="A61" s="115"/>
      <c r="B61" s="9" t="s">
        <v>35</v>
      </c>
      <c r="C61" s="9" t="s">
        <v>62</v>
      </c>
      <c r="D61" s="9" t="s">
        <v>40</v>
      </c>
      <c r="E61" s="34">
        <v>0</v>
      </c>
      <c r="F61" s="34">
        <f>E62</f>
        <v>-0.76848000000000005</v>
      </c>
      <c r="G61" s="34">
        <f t="shared" ref="G61:BD61" si="7">F62</f>
        <v>-1.477313612572885</v>
      </c>
      <c r="H61" s="34">
        <f t="shared" si="7"/>
        <v>-2.1397817091199292</v>
      </c>
      <c r="I61" s="34">
        <f t="shared" si="7"/>
        <v>-2.7630584632845214</v>
      </c>
      <c r="J61" s="34">
        <f t="shared" si="7"/>
        <v>-3.3483932985075224</v>
      </c>
      <c r="K61" s="34">
        <f t="shared" si="7"/>
        <v>-3.8939916528239795</v>
      </c>
      <c r="L61" s="34">
        <f t="shared" si="7"/>
        <v>-4.3987841588383398</v>
      </c>
      <c r="M61" s="34">
        <f t="shared" si="7"/>
        <v>-4.8621236328770205</v>
      </c>
      <c r="N61" s="34">
        <f t="shared" si="7"/>
        <v>-4.5821184225541298</v>
      </c>
      <c r="O61" s="34">
        <f t="shared" si="7"/>
        <v>-4.2963880032670323</v>
      </c>
      <c r="P61" s="34">
        <f t="shared" si="7"/>
        <v>-4.0048280893821007</v>
      </c>
      <c r="Q61" s="34">
        <f t="shared" si="7"/>
        <v>-3.7073352885092783</v>
      </c>
      <c r="R61" s="34">
        <f t="shared" si="7"/>
        <v>-3.4037541289197057</v>
      </c>
      <c r="S61" s="34">
        <f t="shared" si="7"/>
        <v>-3.0938810589904886</v>
      </c>
      <c r="T61" s="34">
        <f t="shared" si="7"/>
        <v>-2.7775686692169064</v>
      </c>
      <c r="U61" s="34">
        <f t="shared" si="7"/>
        <v>-2.4547341468214636</v>
      </c>
      <c r="V61" s="34">
        <f t="shared" si="7"/>
        <v>-2.1254327998256688</v>
      </c>
      <c r="W61" s="34">
        <f t="shared" si="7"/>
        <v>-1.7896420776595241</v>
      </c>
      <c r="X61" s="34">
        <f t="shared" si="7"/>
        <v>-1.447289563056873</v>
      </c>
      <c r="Y61" s="34">
        <f t="shared" si="7"/>
        <v>-1.100342158326048</v>
      </c>
      <c r="Z61" s="34">
        <f t="shared" si="7"/>
        <v>-0.75049880596528484</v>
      </c>
      <c r="AA61" s="34">
        <f t="shared" si="7"/>
        <v>-0.40137202501497138</v>
      </c>
      <c r="AB61" s="34">
        <f t="shared" si="7"/>
        <v>-5.5228338748924688E-2</v>
      </c>
      <c r="AC61" s="34">
        <f t="shared" si="7"/>
        <v>0.28750577461930604</v>
      </c>
      <c r="AD61" s="34">
        <f t="shared" si="7"/>
        <v>0.62555392625304473</v>
      </c>
      <c r="AE61" s="34">
        <f t="shared" si="7"/>
        <v>0.95776654225315905</v>
      </c>
      <c r="AF61" s="34">
        <f t="shared" si="7"/>
        <v>1.2837368372728581</v>
      </c>
      <c r="AG61" s="34">
        <f t="shared" si="7"/>
        <v>1.6034281272891451</v>
      </c>
      <c r="AH61" s="34">
        <f t="shared" si="7"/>
        <v>1.9163665859015109</v>
      </c>
      <c r="AI61" s="34">
        <f t="shared" si="7"/>
        <v>2.2224732693404134</v>
      </c>
      <c r="AJ61" s="34">
        <f t="shared" si="7"/>
        <v>2.5217481776058528</v>
      </c>
      <c r="AK61" s="34">
        <f t="shared" si="7"/>
        <v>2.8210230858712921</v>
      </c>
      <c r="AL61" s="34">
        <f t="shared" si="7"/>
        <v>3.1202979941367315</v>
      </c>
      <c r="AM61" s="34">
        <f t="shared" si="7"/>
        <v>3.4195729024021708</v>
      </c>
      <c r="AN61" s="34">
        <f t="shared" si="7"/>
        <v>3.7188478106676102</v>
      </c>
      <c r="AO61" s="34">
        <f t="shared" si="7"/>
        <v>4.01812271893305</v>
      </c>
      <c r="AP61" s="34">
        <f t="shared" si="7"/>
        <v>4.3173976271984893</v>
      </c>
      <c r="AQ61" s="34">
        <f t="shared" si="7"/>
        <v>4.6166725354639286</v>
      </c>
      <c r="AR61" s="34">
        <f t="shared" si="7"/>
        <v>4.915947443729368</v>
      </c>
      <c r="AS61" s="34">
        <f t="shared" si="7"/>
        <v>5.2152223519948073</v>
      </c>
      <c r="AT61" s="34">
        <f t="shared" si="7"/>
        <v>5.5144972602602467</v>
      </c>
      <c r="AU61" s="34">
        <f t="shared" si="7"/>
        <v>5.813772168525686</v>
      </c>
      <c r="AV61" s="34">
        <f t="shared" si="7"/>
        <v>6.1130470767911254</v>
      </c>
      <c r="AW61" s="34">
        <f t="shared" si="7"/>
        <v>6.4123219850565647</v>
      </c>
      <c r="AX61" s="34">
        <f t="shared" si="7"/>
        <v>6.711596893322004</v>
      </c>
      <c r="AY61" s="34">
        <f t="shared" si="7"/>
        <v>6.7034419187815999</v>
      </c>
      <c r="AZ61" s="34">
        <f t="shared" si="7"/>
        <v>6.6782096109078619</v>
      </c>
      <c r="BA61" s="34">
        <f t="shared" si="7"/>
        <v>6.6368459486806524</v>
      </c>
      <c r="BB61" s="34">
        <f t="shared" si="7"/>
        <v>6.5800228023593572</v>
      </c>
      <c r="BC61" s="34">
        <f t="shared" si="7"/>
        <v>6.5082675465726076</v>
      </c>
      <c r="BD61" s="34">
        <f t="shared" si="7"/>
        <v>6.4220915104198726</v>
      </c>
    </row>
    <row r="62" spans="1:56" ht="16.5" hidden="1" customHeight="1" outlineLevel="1" x14ac:dyDescent="0.3">
      <c r="A62" s="115"/>
      <c r="B62" s="9" t="s">
        <v>34</v>
      </c>
      <c r="C62" s="9" t="s">
        <v>68</v>
      </c>
      <c r="D62" s="9" t="s">
        <v>40</v>
      </c>
      <c r="E62" s="34">
        <f t="shared" ref="E62:BD62" si="8">E28-E60+E61</f>
        <v>-0.76848000000000005</v>
      </c>
      <c r="F62" s="34">
        <f t="shared" si="8"/>
        <v>-1.477313612572885</v>
      </c>
      <c r="G62" s="34">
        <f t="shared" si="8"/>
        <v>-2.1397817091199292</v>
      </c>
      <c r="H62" s="34">
        <f t="shared" si="8"/>
        <v>-2.7630584632845214</v>
      </c>
      <c r="I62" s="34">
        <f t="shared" si="8"/>
        <v>-3.3483932985075224</v>
      </c>
      <c r="J62" s="34">
        <f t="shared" si="8"/>
        <v>-3.8939916528239795</v>
      </c>
      <c r="K62" s="34">
        <f t="shared" si="8"/>
        <v>-4.3987841588383398</v>
      </c>
      <c r="L62" s="34">
        <f t="shared" si="8"/>
        <v>-4.8621236328770205</v>
      </c>
      <c r="M62" s="34">
        <f t="shared" si="8"/>
        <v>-4.5821184225541298</v>
      </c>
      <c r="N62" s="34">
        <f t="shared" si="8"/>
        <v>-4.2963880032670323</v>
      </c>
      <c r="O62" s="34">
        <f t="shared" si="8"/>
        <v>-4.0048280893821007</v>
      </c>
      <c r="P62" s="34">
        <f t="shared" si="8"/>
        <v>-3.7073352885092783</v>
      </c>
      <c r="Q62" s="34">
        <f t="shared" si="8"/>
        <v>-3.4037541289197057</v>
      </c>
      <c r="R62" s="34">
        <f t="shared" si="8"/>
        <v>-3.0938810589904886</v>
      </c>
      <c r="S62" s="34">
        <f t="shared" si="8"/>
        <v>-2.7775686692169064</v>
      </c>
      <c r="T62" s="34">
        <f t="shared" si="8"/>
        <v>-2.4547341468214636</v>
      </c>
      <c r="U62" s="34">
        <f t="shared" si="8"/>
        <v>-2.1254327998256688</v>
      </c>
      <c r="V62" s="34">
        <f t="shared" si="8"/>
        <v>-1.7896420776595241</v>
      </c>
      <c r="W62" s="34">
        <f t="shared" si="8"/>
        <v>-1.447289563056873</v>
      </c>
      <c r="X62" s="34">
        <f t="shared" si="8"/>
        <v>-1.100342158326048</v>
      </c>
      <c r="Y62" s="34">
        <f t="shared" si="8"/>
        <v>-0.75049880596528484</v>
      </c>
      <c r="Z62" s="34">
        <f t="shared" si="8"/>
        <v>-0.40137202501497138</v>
      </c>
      <c r="AA62" s="34">
        <f t="shared" si="8"/>
        <v>-5.5228338748924688E-2</v>
      </c>
      <c r="AB62" s="34">
        <f t="shared" si="8"/>
        <v>0.28750577461930604</v>
      </c>
      <c r="AC62" s="34">
        <f t="shared" si="8"/>
        <v>0.62555392625304473</v>
      </c>
      <c r="AD62" s="34">
        <f t="shared" si="8"/>
        <v>0.95776654225315905</v>
      </c>
      <c r="AE62" s="34">
        <f t="shared" si="8"/>
        <v>1.2837368372728581</v>
      </c>
      <c r="AF62" s="34">
        <f t="shared" si="8"/>
        <v>1.6034281272891451</v>
      </c>
      <c r="AG62" s="34">
        <f t="shared" si="8"/>
        <v>1.9163665859015109</v>
      </c>
      <c r="AH62" s="34">
        <f t="shared" si="8"/>
        <v>2.2224732693404134</v>
      </c>
      <c r="AI62" s="34">
        <f t="shared" si="8"/>
        <v>2.5217481776058528</v>
      </c>
      <c r="AJ62" s="34">
        <f t="shared" si="8"/>
        <v>2.8210230858712921</v>
      </c>
      <c r="AK62" s="34">
        <f t="shared" si="8"/>
        <v>3.1202979941367315</v>
      </c>
      <c r="AL62" s="34">
        <f t="shared" si="8"/>
        <v>3.4195729024021708</v>
      </c>
      <c r="AM62" s="34">
        <f t="shared" si="8"/>
        <v>3.7188478106676102</v>
      </c>
      <c r="AN62" s="34">
        <f t="shared" si="8"/>
        <v>4.01812271893305</v>
      </c>
      <c r="AO62" s="34">
        <f t="shared" si="8"/>
        <v>4.3173976271984893</v>
      </c>
      <c r="AP62" s="34">
        <f t="shared" si="8"/>
        <v>4.6166725354639286</v>
      </c>
      <c r="AQ62" s="34">
        <f t="shared" si="8"/>
        <v>4.915947443729368</v>
      </c>
      <c r="AR62" s="34">
        <f t="shared" si="8"/>
        <v>5.2152223519948073</v>
      </c>
      <c r="AS62" s="34">
        <f t="shared" si="8"/>
        <v>5.5144972602602467</v>
      </c>
      <c r="AT62" s="34">
        <f t="shared" si="8"/>
        <v>5.813772168525686</v>
      </c>
      <c r="AU62" s="34">
        <f t="shared" si="8"/>
        <v>6.1130470767911254</v>
      </c>
      <c r="AV62" s="34">
        <f t="shared" si="8"/>
        <v>6.4123219850565647</v>
      </c>
      <c r="AW62" s="34">
        <f t="shared" si="8"/>
        <v>6.711596893322004</v>
      </c>
      <c r="AX62" s="34">
        <f t="shared" si="8"/>
        <v>6.7034419187815999</v>
      </c>
      <c r="AY62" s="34">
        <f t="shared" si="8"/>
        <v>6.6782096109078619</v>
      </c>
      <c r="AZ62" s="34">
        <f t="shared" si="8"/>
        <v>6.6368459486806524</v>
      </c>
      <c r="BA62" s="34">
        <f t="shared" si="8"/>
        <v>6.5800228023593572</v>
      </c>
      <c r="BB62" s="34">
        <f t="shared" si="8"/>
        <v>6.5082675465726076</v>
      </c>
      <c r="BC62" s="34">
        <f t="shared" si="8"/>
        <v>6.4220915104198726</v>
      </c>
      <c r="BD62" s="34">
        <f t="shared" si="8"/>
        <v>6.3220572650242755</v>
      </c>
    </row>
    <row r="63" spans="1:56" ht="16.5" collapsed="1" x14ac:dyDescent="0.3">
      <c r="A63" s="115"/>
      <c r="B63" s="9" t="s">
        <v>8</v>
      </c>
      <c r="C63" s="11" t="s">
        <v>67</v>
      </c>
      <c r="D63" s="9" t="s">
        <v>40</v>
      </c>
      <c r="E63" s="34">
        <f>AVERAGE(E61:E62)*'Fixed data'!$C$3</f>
        <v>-1.8558792000000001E-2</v>
      </c>
      <c r="F63" s="34">
        <f>AVERAGE(F61:F62)*'Fixed data'!$C$3</f>
        <v>-5.423591574363517E-2</v>
      </c>
      <c r="G63" s="34">
        <f>AVERAGE(G61:G62)*'Fixed data'!$C$3</f>
        <v>-8.7352852018881461E-2</v>
      </c>
      <c r="H63" s="34">
        <f>AVERAGE(H61:H62)*'Fixed data'!$C$3</f>
        <v>-0.1184035901635675</v>
      </c>
      <c r="I63" s="34">
        <f>AVERAGE(I61:I62)*'Fixed data'!$C$3</f>
        <v>-0.14759156004727786</v>
      </c>
      <c r="J63" s="34">
        <f>AVERAGE(J61:J62)*'Fixed data'!$C$3</f>
        <v>-0.17490359657465579</v>
      </c>
      <c r="K63" s="34">
        <f>AVERAGE(K61:K62)*'Fixed data'!$C$3</f>
        <v>-0.20027053585164503</v>
      </c>
      <c r="L63" s="34">
        <f>AVERAGE(L61:L62)*'Fixed data'!$C$3</f>
        <v>-0.22365092316992599</v>
      </c>
      <c r="M63" s="34">
        <f>AVERAGE(M61:M62)*'Fixed data'!$C$3</f>
        <v>-0.22807844563866228</v>
      </c>
      <c r="N63" s="34">
        <f>AVERAGE(N61:N62)*'Fixed data'!$C$3</f>
        <v>-0.21441593018358104</v>
      </c>
      <c r="O63" s="34">
        <f>AVERAGE(O61:O62)*'Fixed data'!$C$3</f>
        <v>-0.20047436863747659</v>
      </c>
      <c r="P63" s="34">
        <f>AVERAGE(P61:P62)*'Fixed data'!$C$3</f>
        <v>-0.18624874557607682</v>
      </c>
      <c r="Q63" s="34">
        <f>AVERAGE(Q61:Q62)*'Fixed data'!$C$3</f>
        <v>-0.17173280943090996</v>
      </c>
      <c r="R63" s="34">
        <f>AVERAGE(R61:R62)*'Fixed data'!$C$3</f>
        <v>-0.1569178897880312</v>
      </c>
      <c r="S63" s="34">
        <f>AVERAGE(S61:S62)*'Fixed data'!$C$3</f>
        <v>-0.1417955109362086</v>
      </c>
      <c r="T63" s="34">
        <f>AVERAGE(T61:T62)*'Fixed data'!$C$3</f>
        <v>-0.12636011300732664</v>
      </c>
      <c r="U63" s="34">
        <f>AVERAGE(U61:U62)*'Fixed data'!$C$3</f>
        <v>-0.11061103176152826</v>
      </c>
      <c r="V63" s="34">
        <f>AVERAGE(V61:V62)*'Fixed data'!$C$3</f>
        <v>-9.4549058291267404E-2</v>
      </c>
      <c r="W63" s="34">
        <f>AVERAGE(W61:W62)*'Fixed data'!$C$3</f>
        <v>-7.8171899123300997E-2</v>
      </c>
      <c r="X63" s="34">
        <f>AVERAGE(X61:X62)*'Fixed data'!$C$3</f>
        <v>-6.1525306071397542E-2</v>
      </c>
      <c r="Y63" s="34">
        <f>AVERAGE(Y61:Y62)*'Fixed data'!$C$3</f>
        <v>-4.4697809287635691E-2</v>
      </c>
      <c r="Z63" s="34">
        <f>AVERAGE(Z61:Z62)*'Fixed data'!$C$3</f>
        <v>-2.7817680568173193E-2</v>
      </c>
      <c r="AA63" s="34">
        <f>AVERAGE(AA61:AA62)*'Fixed data'!$C$3</f>
        <v>-1.1026898784898091E-2</v>
      </c>
      <c r="AB63" s="34">
        <f>AVERAGE(AB61:AB62)*'Fixed data'!$C$3</f>
        <v>5.6095000762697101E-3</v>
      </c>
      <c r="AC63" s="34">
        <f>AVERAGE(AC61:AC62)*'Fixed data'!$C$3</f>
        <v>2.2050391776067272E-2</v>
      </c>
      <c r="AD63" s="34">
        <f>AVERAGE(AD61:AD62)*'Fixed data'!$C$3</f>
        <v>3.8237189314424817E-2</v>
      </c>
      <c r="AE63" s="34">
        <f>AVERAGE(AE61:AE62)*'Fixed data'!$C$3</f>
        <v>5.4132306615553315E-2</v>
      </c>
      <c r="AF63" s="34">
        <f>AVERAGE(AF61:AF62)*'Fixed data'!$C$3</f>
        <v>6.9725033894172381E-2</v>
      </c>
      <c r="AG63" s="34">
        <f>AVERAGE(AG61:AG62)*'Fixed data'!$C$3</f>
        <v>8.5003042323554351E-2</v>
      </c>
      <c r="AH63" s="34">
        <f>AVERAGE(AH61:AH62)*'Fixed data'!$C$3</f>
        <v>9.9952982504092472E-2</v>
      </c>
      <c r="AI63" s="34">
        <f>AVERAGE(AI61:AI62)*'Fixed data'!$C$3</f>
        <v>0.11457294794375233</v>
      </c>
      <c r="AJ63" s="34">
        <f>AVERAGE(AJ61:AJ62)*'Fixed data'!$C$3</f>
        <v>0.12902792601297305</v>
      </c>
      <c r="AK63" s="34">
        <f>AVERAGE(AK61:AK62)*'Fixed data'!$C$3</f>
        <v>0.14348290408219377</v>
      </c>
      <c r="AL63" s="34">
        <f>AVERAGE(AL61:AL62)*'Fixed data'!$C$3</f>
        <v>0.15793788215141449</v>
      </c>
      <c r="AM63" s="34">
        <f>AVERAGE(AM61:AM62)*'Fixed data'!$C$3</f>
        <v>0.17239286022063521</v>
      </c>
      <c r="AN63" s="34">
        <f>AVERAGE(AN61:AN62)*'Fixed data'!$C$3</f>
        <v>0.18684783828985593</v>
      </c>
      <c r="AO63" s="34">
        <f>AVERAGE(AO61:AO62)*'Fixed data'!$C$3</f>
        <v>0.20130281635907665</v>
      </c>
      <c r="AP63" s="34">
        <f>AVERAGE(AP61:AP62)*'Fixed data'!$C$3</f>
        <v>0.21575779442829743</v>
      </c>
      <c r="AQ63" s="34">
        <f>AVERAGE(AQ61:AQ62)*'Fixed data'!$C$3</f>
        <v>0.23021277249751809</v>
      </c>
      <c r="AR63" s="34">
        <f>AVERAGE(AR61:AR62)*'Fixed data'!$C$3</f>
        <v>0.24466775056673887</v>
      </c>
      <c r="AS63" s="34">
        <f>AVERAGE(AS61:AS62)*'Fixed data'!$C$3</f>
        <v>0.25912272863595953</v>
      </c>
      <c r="AT63" s="34">
        <f>AVERAGE(AT61:AT62)*'Fixed data'!$C$3</f>
        <v>0.27357770670518033</v>
      </c>
      <c r="AU63" s="34">
        <f>AVERAGE(AU61:AU62)*'Fixed data'!$C$3</f>
        <v>0.28803268477440097</v>
      </c>
      <c r="AV63" s="34">
        <f>AVERAGE(AV61:AV62)*'Fixed data'!$C$3</f>
        <v>0.30248766284362177</v>
      </c>
      <c r="AW63" s="34">
        <f>AVERAGE(AW61:AW62)*'Fixed data'!$C$3</f>
        <v>0.31694264091284241</v>
      </c>
      <c r="AX63" s="34">
        <f>AVERAGE(AX61:AX62)*'Fixed data'!$C$3</f>
        <v>0.32397318731230201</v>
      </c>
      <c r="AY63" s="34">
        <f>AVERAGE(AY61:AY62)*'Fixed data'!$C$3</f>
        <v>0.32316688444200053</v>
      </c>
      <c r="AZ63" s="34">
        <f>AVERAGE(AZ61:AZ62)*'Fixed data'!$C$3</f>
        <v>0.32155859176406265</v>
      </c>
      <c r="BA63" s="34">
        <f>AVERAGE(BA61:BA62)*'Fixed data'!$C$3</f>
        <v>0.31918738033761629</v>
      </c>
      <c r="BB63" s="34">
        <f>AVERAGE(BB61:BB62)*'Fixed data'!$C$3</f>
        <v>0.31608221192670699</v>
      </c>
      <c r="BC63" s="34">
        <f>AVERAGE(BC61:BC62)*'Fixed data'!$C$3</f>
        <v>0.31226817122636841</v>
      </c>
      <c r="BD63" s="34">
        <f>AVERAGE(BD61:BD62)*'Fixed data'!$C$3</f>
        <v>0.30777119292697619</v>
      </c>
    </row>
    <row r="64" spans="1:56" ht="15.75" thickBot="1" x14ac:dyDescent="0.35">
      <c r="A64" s="114"/>
      <c r="B64" s="12" t="s">
        <v>94</v>
      </c>
      <c r="C64" s="12" t="s">
        <v>45</v>
      </c>
      <c r="D64" s="12" t="s">
        <v>40</v>
      </c>
      <c r="E64" s="53">
        <f t="shared" ref="E64:BD64" si="9">E29+E60+E63</f>
        <v>-0.21067879199999995</v>
      </c>
      <c r="F64" s="53">
        <f t="shared" si="9"/>
        <v>-0.25279098555352303</v>
      </c>
      <c r="G64" s="53">
        <f t="shared" si="9"/>
        <v>-0.29448073576414846</v>
      </c>
      <c r="H64" s="53">
        <f t="shared" si="9"/>
        <v>-0.33505799343082848</v>
      </c>
      <c r="I64" s="53">
        <f t="shared" si="9"/>
        <v>-0.37342562041096</v>
      </c>
      <c r="J64" s="53">
        <f t="shared" si="9"/>
        <v>-0.40882951216918384</v>
      </c>
      <c r="K64" s="53">
        <f t="shared" si="9"/>
        <v>-0.44131775092422632</v>
      </c>
      <c r="L64" s="53">
        <f t="shared" si="9"/>
        <v>-0.4709090962727418</v>
      </c>
      <c r="M64" s="53">
        <f t="shared" si="9"/>
        <v>-0.30529150647645165</v>
      </c>
      <c r="N64" s="53">
        <f t="shared" si="9"/>
        <v>-0.28569119656953867</v>
      </c>
      <c r="O64" s="53">
        <f t="shared" si="9"/>
        <v>-0.26552659130950595</v>
      </c>
      <c r="P64" s="53">
        <f t="shared" si="9"/>
        <v>-0.24478424225195794</v>
      </c>
      <c r="Q64" s="53">
        <f t="shared" si="9"/>
        <v>-0.22343605411211589</v>
      </c>
      <c r="R64" s="53">
        <f t="shared" si="9"/>
        <v>-0.20145086988636235</v>
      </c>
      <c r="S64" s="53">
        <f t="shared" si="9"/>
        <v>-0.1788222146327621</v>
      </c>
      <c r="T64" s="53">
        <f t="shared" si="9"/>
        <v>-0.15554993496892547</v>
      </c>
      <c r="U64" s="53">
        <f t="shared" si="9"/>
        <v>-0.13165870978562033</v>
      </c>
      <c r="V64" s="53">
        <f t="shared" si="9"/>
        <v>-0.1071243109900675</v>
      </c>
      <c r="W64" s="53">
        <f t="shared" si="9"/>
        <v>-8.1924137724811247E-2</v>
      </c>
      <c r="X64" s="53">
        <f t="shared" si="9"/>
        <v>-5.6604371563061182E-2</v>
      </c>
      <c r="Y64" s="53">
        <f t="shared" si="9"/>
        <v>-3.1233591444277911E-2</v>
      </c>
      <c r="Z64" s="53">
        <f t="shared" si="9"/>
        <v>-6.459104017336216E-3</v>
      </c>
      <c r="AA64" s="53">
        <f t="shared" si="9"/>
        <v>1.7818912039342147E-2</v>
      </c>
      <c r="AB64" s="53">
        <f t="shared" si="9"/>
        <v>4.1936017611395718E-2</v>
      </c>
      <c r="AC64" s="53">
        <f t="shared" si="9"/>
        <v>6.5628988453200351E-2</v>
      </c>
      <c r="AD64" s="53">
        <f t="shared" si="9"/>
        <v>8.8837496490060064E-2</v>
      </c>
      <c r="AE64" s="53">
        <f t="shared" si="9"/>
        <v>0.11167898739443477</v>
      </c>
      <c r="AF64" s="53">
        <f t="shared" si="9"/>
        <v>0.13422456288439144</v>
      </c>
      <c r="AG64" s="53">
        <f t="shared" si="9"/>
        <v>0.15635193721849333</v>
      </c>
      <c r="AH64" s="53">
        <f t="shared" si="9"/>
        <v>0.17813365257249464</v>
      </c>
      <c r="AI64" s="53">
        <f t="shared" si="9"/>
        <v>0.19958539318561769</v>
      </c>
      <c r="AJ64" s="53">
        <f t="shared" si="9"/>
        <v>0.21404037125483841</v>
      </c>
      <c r="AK64" s="53">
        <f t="shared" si="9"/>
        <v>0.22849534932405913</v>
      </c>
      <c r="AL64" s="53">
        <f t="shared" si="9"/>
        <v>0.24295032739327985</v>
      </c>
      <c r="AM64" s="53">
        <f t="shared" si="9"/>
        <v>0.25740530546250057</v>
      </c>
      <c r="AN64" s="53">
        <f t="shared" si="9"/>
        <v>0.27186028353172131</v>
      </c>
      <c r="AO64" s="53">
        <f t="shared" si="9"/>
        <v>0.28631526160094201</v>
      </c>
      <c r="AP64" s="53">
        <f t="shared" si="9"/>
        <v>0.30077023967016281</v>
      </c>
      <c r="AQ64" s="53">
        <f t="shared" si="9"/>
        <v>0.31522521773938345</v>
      </c>
      <c r="AR64" s="53">
        <f t="shared" si="9"/>
        <v>0.32968019580860419</v>
      </c>
      <c r="AS64" s="53">
        <f t="shared" si="9"/>
        <v>0.34413517387782488</v>
      </c>
      <c r="AT64" s="53">
        <f t="shared" si="9"/>
        <v>0.35859015194704569</v>
      </c>
      <c r="AU64" s="53">
        <f t="shared" si="9"/>
        <v>0.37304513001626632</v>
      </c>
      <c r="AV64" s="53">
        <f t="shared" si="9"/>
        <v>0.38750010808548713</v>
      </c>
      <c r="AW64" s="53">
        <f t="shared" si="9"/>
        <v>0.40195508615470776</v>
      </c>
      <c r="AX64" s="53">
        <f t="shared" si="9"/>
        <v>0.33212816185270644</v>
      </c>
      <c r="AY64" s="53">
        <f t="shared" si="9"/>
        <v>0.34839919231573829</v>
      </c>
      <c r="AZ64" s="53">
        <f t="shared" si="9"/>
        <v>0.36292225399127193</v>
      </c>
      <c r="BA64" s="53">
        <f t="shared" si="9"/>
        <v>0.3760105266589111</v>
      </c>
      <c r="BB64" s="53">
        <f t="shared" si="9"/>
        <v>0.38783746771345695</v>
      </c>
      <c r="BC64" s="53">
        <f t="shared" si="9"/>
        <v>0.39844420737910385</v>
      </c>
      <c r="BD64" s="53">
        <f t="shared" si="9"/>
        <v>0.4078054383225736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3.6611137077694415E-2</v>
      </c>
      <c r="G67" s="81">
        <f>'Fixed data'!$G$7*G$88/1000000</f>
        <v>6.1553387412325765E-2</v>
      </c>
      <c r="H67" s="81">
        <f>'Fixed data'!$G$7*H$88/1000000</f>
        <v>8.0417138416388825E-2</v>
      </c>
      <c r="I67" s="81">
        <f>'Fixed data'!$G$7*I$88/1000000</f>
        <v>9.6561204370528703E-2</v>
      </c>
      <c r="J67" s="81">
        <f>'Fixed data'!$G$7*J$88/1000000</f>
        <v>0.11352993494046368</v>
      </c>
      <c r="K67" s="81">
        <f>'Fixed data'!$G$7*K$88/1000000</f>
        <v>0.13078934082384183</v>
      </c>
      <c r="L67" s="81">
        <f>'Fixed data'!$G$7*L$88/1000000</f>
        <v>0.14919069937374096</v>
      </c>
      <c r="M67" s="81">
        <f>'Fixed data'!$G$7*M$88/1000000</f>
        <v>0.17368112344166883</v>
      </c>
      <c r="N67" s="81">
        <f>'Fixed data'!$G$7*N$88/1000000</f>
        <v>0.18368460295031894</v>
      </c>
      <c r="O67" s="81">
        <f>'Fixed data'!$G$7*O$88/1000000</f>
        <v>0.1940294597418642</v>
      </c>
      <c r="P67" s="81">
        <f>'Fixed data'!$G$7*P$88/1000000</f>
        <v>0.20472509906055458</v>
      </c>
      <c r="Q67" s="81">
        <f>'Fixed data'!$G$7*Q$88/1000000</f>
        <v>0.21583307383366501</v>
      </c>
      <c r="R67" s="81">
        <f>'Fixed data'!$G$7*R$88/1000000</f>
        <v>0.22741266534456811</v>
      </c>
      <c r="S67" s="81">
        <f>'Fixed data'!$G$7*S$88/1000000</f>
        <v>0.23942009352071661</v>
      </c>
      <c r="T67" s="81">
        <f>'Fixed data'!$G$7*T$88/1000000</f>
        <v>0.25179653903322835</v>
      </c>
      <c r="U67" s="81">
        <f>'Fixed data'!$G$7*U$88/1000000</f>
        <v>0.26436037907036919</v>
      </c>
      <c r="V67" s="81">
        <f>'Fixed data'!$G$7*V$88/1000000</f>
        <v>0.27722859320330734</v>
      </c>
      <c r="W67" s="81">
        <f>'Fixed data'!$G$7*W$88/1000000</f>
        <v>0.2904678589009409</v>
      </c>
      <c r="X67" s="81">
        <f>'Fixed data'!$G$7*X$88/1000000</f>
        <v>0.30192547893144595</v>
      </c>
      <c r="Y67" s="81">
        <f>'Fixed data'!$G$7*Y$88/1000000</f>
        <v>0.31186570657884899</v>
      </c>
      <c r="Z67" s="81">
        <f>'Fixed data'!$G$7*Z$88/1000000</f>
        <v>0.3187189343726799</v>
      </c>
      <c r="AA67" s="81">
        <f>'Fixed data'!$G$7*AA$88/1000000</f>
        <v>0.32365193843272627</v>
      </c>
      <c r="AB67" s="81">
        <f>'Fixed data'!$G$7*AB$88/1000000</f>
        <v>0.32819952550748627</v>
      </c>
      <c r="AC67" s="81">
        <f>'Fixed data'!$G$7*AC$88/1000000</f>
        <v>0.33107959482509647</v>
      </c>
      <c r="AD67" s="81">
        <f>'Fixed data'!$G$7*AD$88/1000000</f>
        <v>0.3324108923813387</v>
      </c>
      <c r="AE67" s="81">
        <f>'Fixed data'!$G$7*AE$88/1000000</f>
        <v>0.33320108239799962</v>
      </c>
      <c r="AF67" s="81">
        <f>'Fixed data'!$G$7*AF$88/1000000</f>
        <v>0.33395736702564088</v>
      </c>
      <c r="AG67" s="81">
        <f>'Fixed data'!$G$7*AG$88/1000000</f>
        <v>0.33406571205031804</v>
      </c>
      <c r="AH67" s="81">
        <f>'Fixed data'!$G$7*AH$88/1000000</f>
        <v>0.33406571205031804</v>
      </c>
      <c r="AI67" s="81">
        <f>'Fixed data'!$G$7*AI$88/1000000</f>
        <v>0.33406571205031804</v>
      </c>
      <c r="AJ67" s="81">
        <f>'Fixed data'!$G$7*AJ$88/1000000</f>
        <v>0.33406571205031804</v>
      </c>
      <c r="AK67" s="81">
        <f>'Fixed data'!$G$7*AK$88/1000000</f>
        <v>0.33406571205031804</v>
      </c>
      <c r="AL67" s="81">
        <f>'Fixed data'!$G$7*AL$88/1000000</f>
        <v>0.33406571205031804</v>
      </c>
      <c r="AM67" s="81">
        <f>'Fixed data'!$G$7*AM$88/1000000</f>
        <v>0.33406571205031804</v>
      </c>
      <c r="AN67" s="81">
        <f>'Fixed data'!$G$7*AN$88/1000000</f>
        <v>0.33406571205031804</v>
      </c>
      <c r="AO67" s="81">
        <f>'Fixed data'!$G$7*AO$88/1000000</f>
        <v>0.33406571205031804</v>
      </c>
      <c r="AP67" s="81">
        <f>'Fixed data'!$G$7*AP$88/1000000</f>
        <v>0.33406571205031804</v>
      </c>
      <c r="AQ67" s="81">
        <f>'Fixed data'!$G$7*AQ$88/1000000</f>
        <v>0.33406571205031804</v>
      </c>
      <c r="AR67" s="81">
        <f>'Fixed data'!$G$7*AR$88/1000000</f>
        <v>0.33406571205031804</v>
      </c>
      <c r="AS67" s="81">
        <f>'Fixed data'!$G$7*AS$88/1000000</f>
        <v>0.33406571205031804</v>
      </c>
      <c r="AT67" s="81">
        <f>'Fixed data'!$G$7*AT$88/1000000</f>
        <v>0.33406571205031804</v>
      </c>
      <c r="AU67" s="81">
        <f>'Fixed data'!$G$7*AU$88/1000000</f>
        <v>0.33406571205031804</v>
      </c>
      <c r="AV67" s="81">
        <f>'Fixed data'!$G$7*AV$88/1000000</f>
        <v>0.33406571205031804</v>
      </c>
      <c r="AW67" s="81">
        <f>'Fixed data'!$G$7*AW$88/1000000</f>
        <v>0.33406571205031804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4.0604504487880853E-2</v>
      </c>
      <c r="G68" s="81">
        <f>'Fixed data'!$G$8*G89/1000000</f>
        <v>6.8267335978231425E-2</v>
      </c>
      <c r="H68" s="81">
        <f>'Fixed data'!$G$8*H89/1000000</f>
        <v>8.9188654556161873E-2</v>
      </c>
      <c r="I68" s="81">
        <f>'Fixed data'!$G$8*I89/1000000</f>
        <v>0.10709363787029449</v>
      </c>
      <c r="J68" s="81">
        <f>'Fixed data'!$G$8*J89/1000000</f>
        <v>0.1259132362651319</v>
      </c>
      <c r="K68" s="81">
        <f>'Fixed data'!$G$8*K89/1000000</f>
        <v>0.14505521544383235</v>
      </c>
      <c r="L68" s="81">
        <f>'Fixed data'!$G$8*L89/1000000</f>
        <v>0.16546370601425284</v>
      </c>
      <c r="M68" s="81">
        <f>'Fixed data'!$G$8*M89/1000000</f>
        <v>0.19262542819365303</v>
      </c>
      <c r="N68" s="81">
        <f>'Fixed data'!$G$8*N89/1000000</f>
        <v>0.203720039315439</v>
      </c>
      <c r="O68" s="81">
        <f>'Fixed data'!$G$8*O89/1000000</f>
        <v>0.21519326351842888</v>
      </c>
      <c r="P68" s="81">
        <f>'Fixed data'!$G$8*P89/1000000</f>
        <v>0.22705553192585032</v>
      </c>
      <c r="Q68" s="81">
        <f>'Fixed data'!$G$8*Q89/1000000</f>
        <v>0.23937511136335501</v>
      </c>
      <c r="R68" s="81">
        <f>'Fixed data'!$G$8*R89/1000000</f>
        <v>0.25221774923265922</v>
      </c>
      <c r="S68" s="81">
        <f>'Fixed data'!$G$8*S89/1000000</f>
        <v>0.265534890140675</v>
      </c>
      <c r="T68" s="81">
        <f>'Fixed data'!$G$8*T89/1000000</f>
        <v>0.27926129902795793</v>
      </c>
      <c r="U68" s="81">
        <f>'Fixed data'!$G$8*U89/1000000</f>
        <v>0.29319554253671504</v>
      </c>
      <c r="V68" s="81">
        <f>'Fixed data'!$G$8*V89/1000000</f>
        <v>0.30746735980923123</v>
      </c>
      <c r="W68" s="81">
        <f>'Fixed data'!$G$8*W89/1000000</f>
        <v>0.32215070117322636</v>
      </c>
      <c r="X68" s="81">
        <f>'Fixed data'!$G$8*X89/1000000</f>
        <v>0.33485806349747704</v>
      </c>
      <c r="Y68" s="81">
        <f>'Fixed data'!$G$8*Y89/1000000</f>
        <v>0.34588252354806215</v>
      </c>
      <c r="Z68" s="81">
        <f>'Fixed data'!$G$8*Z89/1000000</f>
        <v>0.35348326859240597</v>
      </c>
      <c r="AA68" s="81">
        <f>'Fixed data'!$G$8*AA89/1000000</f>
        <v>0.35895434109883517</v>
      </c>
      <c r="AB68" s="81">
        <f>'Fixed data'!$G$8*AB89/1000000</f>
        <v>0.363997957181948</v>
      </c>
      <c r="AC68" s="81">
        <f>'Fixed data'!$G$8*AC89/1000000</f>
        <v>0.36719217066087262</v>
      </c>
      <c r="AD68" s="81">
        <f>'Fixed data'!$G$8*AD89/1000000</f>
        <v>0.36866867977563766</v>
      </c>
      <c r="AE68" s="81">
        <f>'Fixed data'!$G$8*AE89/1000000</f>
        <v>0.36954505993312092</v>
      </c>
      <c r="AF68" s="81">
        <f>'Fixed data'!$G$8*AF89/1000000</f>
        <v>0.37038383646420814</v>
      </c>
      <c r="AG68" s="81">
        <f>'Fixed data'!$G$8*AG89/1000000</f>
        <v>0.37050399924504168</v>
      </c>
      <c r="AH68" s="81">
        <f>'Fixed data'!$G$8*AH89/1000000</f>
        <v>0.37050399924504168</v>
      </c>
      <c r="AI68" s="81">
        <f>'Fixed data'!$G$8*AI89/1000000</f>
        <v>0.37050399924504168</v>
      </c>
      <c r="AJ68" s="81">
        <f>'Fixed data'!$G$8*AJ89/1000000</f>
        <v>0.37050399924504168</v>
      </c>
      <c r="AK68" s="81">
        <f>'Fixed data'!$G$8*AK89/1000000</f>
        <v>0.37050399924504168</v>
      </c>
      <c r="AL68" s="81">
        <f>'Fixed data'!$G$8*AL89/1000000</f>
        <v>0.37050399924504168</v>
      </c>
      <c r="AM68" s="81">
        <f>'Fixed data'!$G$8*AM89/1000000</f>
        <v>0.37050399924504168</v>
      </c>
      <c r="AN68" s="81">
        <f>'Fixed data'!$G$8*AN89/1000000</f>
        <v>0.37050399924504168</v>
      </c>
      <c r="AO68" s="81">
        <f>'Fixed data'!$G$8*AO89/1000000</f>
        <v>0.37050399924504168</v>
      </c>
      <c r="AP68" s="81">
        <f>'Fixed data'!$G$8*AP89/1000000</f>
        <v>0.37050399924504168</v>
      </c>
      <c r="AQ68" s="81">
        <f>'Fixed data'!$G$8*AQ89/1000000</f>
        <v>0.37050399924504168</v>
      </c>
      <c r="AR68" s="81">
        <f>'Fixed data'!$G$8*AR89/1000000</f>
        <v>0.37050399924504168</v>
      </c>
      <c r="AS68" s="81">
        <f>'Fixed data'!$G$8*AS89/1000000</f>
        <v>0.37050399924504168</v>
      </c>
      <c r="AT68" s="81">
        <f>'Fixed data'!$G$8*AT89/1000000</f>
        <v>0.37050399924504168</v>
      </c>
      <c r="AU68" s="81">
        <f>'Fixed data'!$G$8*AU89/1000000</f>
        <v>0.37050399924504168</v>
      </c>
      <c r="AV68" s="81">
        <f>'Fixed data'!$G$8*AV89/1000000</f>
        <v>0.37050399924504168</v>
      </c>
      <c r="AW68" s="81">
        <f>'Fixed data'!$G$8*AW89/1000000</f>
        <v>0.37050399924504168</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1.1562206717093521E-4</v>
      </c>
      <c r="G70" s="34">
        <f>G91*'Fixed data'!$G$9</f>
        <v>1.9184308925910621E-4</v>
      </c>
      <c r="H70" s="34">
        <f>H91*'Fixed data'!$G$9</f>
        <v>2.439405977629866E-4</v>
      </c>
      <c r="I70" s="34">
        <f>I91*'Fixed data'!$G$9</f>
        <v>2.9548457769260165E-4</v>
      </c>
      <c r="J70" s="34">
        <f>J91*'Fixed data'!$G$9</f>
        <v>3.5244566625599271E-4</v>
      </c>
      <c r="K70" s="34">
        <f>K91*'Fixed data'!$G$9</f>
        <v>4.1662074362363812E-4</v>
      </c>
      <c r="L70" s="34">
        <f>L91*'Fixed data'!$G$9</f>
        <v>4.850519936738818E-4</v>
      </c>
      <c r="M70" s="34">
        <f>M91*'Fixed data'!$G$9</f>
        <v>5.5416018337273837E-4</v>
      </c>
      <c r="N70" s="34">
        <f>N91*'Fixed data'!$G$9</f>
        <v>5.860311020849234E-4</v>
      </c>
      <c r="O70" s="34">
        <f>O91*'Fixed data'!$G$9</f>
        <v>6.1896648374497115E-4</v>
      </c>
      <c r="P70" s="34">
        <f>P91*'Fixed data'!$G$9</f>
        <v>6.529869319313107E-4</v>
      </c>
      <c r="Q70" s="34">
        <f>Q91*'Fixed data'!$G$9</f>
        <v>6.8829445255925927E-4</v>
      </c>
      <c r="R70" s="34">
        <f>R91*'Fixed data'!$G$9</f>
        <v>7.2508187920570838E-4</v>
      </c>
      <c r="S70" s="34">
        <f>S91*'Fixed data'!$G$9</f>
        <v>7.6319032764726096E-4</v>
      </c>
      <c r="T70" s="34">
        <f>T91*'Fixed data'!$G$9</f>
        <v>8.024285035294563E-4</v>
      </c>
      <c r="U70" s="34">
        <f>U91*'Fixed data'!$G$9</f>
        <v>8.4234971697081382E-4</v>
      </c>
      <c r="V70" s="34">
        <f>V91*'Fixed data'!$G$9</f>
        <v>8.832350970375604E-4</v>
      </c>
      <c r="W70" s="34">
        <f>W91*'Fixed data'!$G$9</f>
        <v>9.2527640500520119E-4</v>
      </c>
      <c r="X70" s="34">
        <f>X91*'Fixed data'!$G$9</f>
        <v>9.6153339215017267E-4</v>
      </c>
      <c r="Y70" s="34">
        <f>Y91*'Fixed data'!$G$9</f>
        <v>9.9279281883547766E-4</v>
      </c>
      <c r="Z70" s="34">
        <f>Z91*'Fixed data'!$G$9</f>
        <v>1.0124072069408938E-3</v>
      </c>
      <c r="AA70" s="34">
        <f>AA91*'Fixed data'!$G$9</f>
        <v>1.0247154487884695E-3</v>
      </c>
      <c r="AB70" s="34">
        <f>AB91*'Fixed data'!$G$9</f>
        <v>1.0358404369406934E-3</v>
      </c>
      <c r="AC70" s="34">
        <f>AC91*'Fixed data'!$G$9</f>
        <v>1.0428527404086293E-3</v>
      </c>
      <c r="AD70" s="34">
        <f>AD91*'Fixed data'!$G$9</f>
        <v>1.0460941424170489E-3</v>
      </c>
      <c r="AE70" s="34">
        <f>AE91*'Fixed data'!$G$9</f>
        <v>1.0480180725670211E-3</v>
      </c>
      <c r="AF70" s="34">
        <f>AF91*'Fixed data'!$G$9</f>
        <v>1.049859450927163E-3</v>
      </c>
      <c r="AG70" s="34">
        <f>AG91*'Fixed data'!$G$9</f>
        <v>1.0501232460336321E-3</v>
      </c>
      <c r="AH70" s="34">
        <f>AH91*'Fixed data'!$G$9</f>
        <v>1.0501232460336321E-3</v>
      </c>
      <c r="AI70" s="34">
        <f>AI91*'Fixed data'!$G$9</f>
        <v>1.0501232460336321E-3</v>
      </c>
      <c r="AJ70" s="34">
        <f>AJ91*'Fixed data'!$G$9</f>
        <v>1.0501232460336321E-3</v>
      </c>
      <c r="AK70" s="34">
        <f>AK91*'Fixed data'!$G$9</f>
        <v>1.0501232460336321E-3</v>
      </c>
      <c r="AL70" s="34">
        <f>AL91*'Fixed data'!$G$9</f>
        <v>1.0501232460336321E-3</v>
      </c>
      <c r="AM70" s="34">
        <f>AM91*'Fixed data'!$G$9</f>
        <v>1.0501232460336321E-3</v>
      </c>
      <c r="AN70" s="34">
        <f>AN91*'Fixed data'!$G$9</f>
        <v>1.0501232460336321E-3</v>
      </c>
      <c r="AO70" s="34">
        <f>AO91*'Fixed data'!$G$9</f>
        <v>1.0501232460336321E-3</v>
      </c>
      <c r="AP70" s="34">
        <f>AP91*'Fixed data'!$G$9</f>
        <v>1.0501232460336321E-3</v>
      </c>
      <c r="AQ70" s="34">
        <f>AQ91*'Fixed data'!$G$9</f>
        <v>1.0501232460336321E-3</v>
      </c>
      <c r="AR70" s="34">
        <f>AR91*'Fixed data'!$G$9</f>
        <v>1.0501232460336321E-3</v>
      </c>
      <c r="AS70" s="34">
        <f>AS91*'Fixed data'!$G$9</f>
        <v>1.0501232460336321E-3</v>
      </c>
      <c r="AT70" s="34">
        <f>AT91*'Fixed data'!$G$9</f>
        <v>1.0501232460336321E-3</v>
      </c>
      <c r="AU70" s="34">
        <f>AU91*'Fixed data'!$G$9</f>
        <v>1.0501232460336321E-3</v>
      </c>
      <c r="AV70" s="34">
        <f>AV91*'Fixed data'!$G$9</f>
        <v>1.0501232460336321E-3</v>
      </c>
      <c r="AW70" s="34">
        <f>AW91*'Fixed data'!$G$9</f>
        <v>1.0501232460336321E-3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1.7742790106283961E-5</v>
      </c>
      <c r="G71" s="34">
        <f>G92*'Fixed data'!$G$10</f>
        <v>2.9439290866796398E-5</v>
      </c>
      <c r="H71" s="34">
        <f>H92*'Fixed data'!$G$10</f>
        <v>3.7433916642498117E-5</v>
      </c>
      <c r="I71" s="34">
        <f>I92*'Fixed data'!$G$10</f>
        <v>4.5343600663124141E-5</v>
      </c>
      <c r="J71" s="34">
        <f>J92*'Fixed data'!$G$10</f>
        <v>5.4084567360351177E-5</v>
      </c>
      <c r="K71" s="34">
        <f>K92*'Fixed data'!$G$10</f>
        <v>6.3932557070700411E-5</v>
      </c>
      <c r="L71" s="34">
        <f>L92*'Fixed data'!$G$10</f>
        <v>7.4433677973141139E-5</v>
      </c>
      <c r="M71" s="34">
        <f>M92*'Fixed data'!$G$10</f>
        <v>8.5038678683250287E-5</v>
      </c>
      <c r="N71" s="34">
        <f>N92*'Fixed data'!$G$10</f>
        <v>8.9929432109832249E-5</v>
      </c>
      <c r="O71" s="34">
        <f>O92*'Fixed data'!$G$10</f>
        <v>9.4983532751370195E-5</v>
      </c>
      <c r="P71" s="34">
        <f>P92*'Fixed data'!$G$10</f>
        <v>1.0020414233102388E-4</v>
      </c>
      <c r="Q71" s="34">
        <f>Q92*'Fixed data'!$G$10</f>
        <v>1.0562225967664121E-4</v>
      </c>
      <c r="R71" s="34">
        <f>R92*'Fixed data'!$G$10</f>
        <v>1.1126747607441861E-4</v>
      </c>
      <c r="S71" s="34">
        <f>S92*'Fixed data'!$G$10</f>
        <v>1.1711540993790001E-4</v>
      </c>
      <c r="T71" s="34">
        <f>T92*'Fixed data'!$G$10</f>
        <v>1.2313670618234414E-4</v>
      </c>
      <c r="U71" s="34">
        <f>U92*'Fixed data'!$G$10</f>
        <v>1.2926281798962558E-4</v>
      </c>
      <c r="V71" s="34">
        <f>V92*'Fixed data'!$G$10</f>
        <v>1.3553688603467709E-4</v>
      </c>
      <c r="W71" s="34">
        <f>W92*'Fixed data'!$G$10</f>
        <v>1.4198833705363084E-4</v>
      </c>
      <c r="X71" s="34">
        <f>X92*'Fixed data'!$G$10</f>
        <v>1.4755215483115288E-4</v>
      </c>
      <c r="Y71" s="34">
        <f>Y92*'Fixed data'!$G$10</f>
        <v>1.5234907171813569E-4</v>
      </c>
      <c r="Z71" s="34">
        <f>Z92*'Fixed data'!$G$10</f>
        <v>1.5535899862683823E-4</v>
      </c>
      <c r="AA71" s="34">
        <f>AA92*'Fixed data'!$G$10</f>
        <v>1.5724776049576446E-4</v>
      </c>
      <c r="AB71" s="34">
        <f>AB92*'Fixed data'!$G$10</f>
        <v>1.5895494610963172E-4</v>
      </c>
      <c r="AC71" s="34">
        <f>AC92*'Fixed data'!$G$10</f>
        <v>1.6003101948937156E-4</v>
      </c>
      <c r="AD71" s="34">
        <f>AD92*'Fixed data'!$G$10</f>
        <v>1.6052842899685307E-4</v>
      </c>
      <c r="AE71" s="34">
        <f>AE92*'Fixed data'!$G$10</f>
        <v>1.6082366579433767E-4</v>
      </c>
      <c r="AF71" s="34">
        <f>AF92*'Fixed data'!$G$10</f>
        <v>1.6110623460278108E-4</v>
      </c>
      <c r="AG71" s="34">
        <f>AG92*'Fixed data'!$G$10</f>
        <v>1.6114671529405096E-4</v>
      </c>
      <c r="AH71" s="34">
        <f>AH92*'Fixed data'!$G$10</f>
        <v>1.6114671529405096E-4</v>
      </c>
      <c r="AI71" s="34">
        <f>AI92*'Fixed data'!$G$10</f>
        <v>1.6114671529405096E-4</v>
      </c>
      <c r="AJ71" s="34">
        <f>AJ92*'Fixed data'!$G$10</f>
        <v>1.6114671529405096E-4</v>
      </c>
      <c r="AK71" s="34">
        <f>AK92*'Fixed data'!$G$10</f>
        <v>1.6114671529405096E-4</v>
      </c>
      <c r="AL71" s="34">
        <f>AL92*'Fixed data'!$G$10</f>
        <v>1.6114671529405096E-4</v>
      </c>
      <c r="AM71" s="34">
        <f>AM92*'Fixed data'!$G$10</f>
        <v>1.6114671529405096E-4</v>
      </c>
      <c r="AN71" s="34">
        <f>AN92*'Fixed data'!$G$10</f>
        <v>1.6114671529405096E-4</v>
      </c>
      <c r="AO71" s="34">
        <f>AO92*'Fixed data'!$G$10</f>
        <v>1.6114671529405096E-4</v>
      </c>
      <c r="AP71" s="34">
        <f>AP92*'Fixed data'!$G$10</f>
        <v>1.6114671529405096E-4</v>
      </c>
      <c r="AQ71" s="34">
        <f>AQ92*'Fixed data'!$G$10</f>
        <v>1.6114671529405096E-4</v>
      </c>
      <c r="AR71" s="34">
        <f>AR92*'Fixed data'!$G$10</f>
        <v>1.6114671529405096E-4</v>
      </c>
      <c r="AS71" s="34">
        <f>AS92*'Fixed data'!$G$10</f>
        <v>1.6114671529405096E-4</v>
      </c>
      <c r="AT71" s="34">
        <f>AT92*'Fixed data'!$G$10</f>
        <v>1.6114671529405096E-4</v>
      </c>
      <c r="AU71" s="34">
        <f>AU92*'Fixed data'!$G$10</f>
        <v>1.6114671529405096E-4</v>
      </c>
      <c r="AV71" s="34">
        <f>AV92*'Fixed data'!$G$10</f>
        <v>1.6114671529405096E-4</v>
      </c>
      <c r="AW71" s="34">
        <f>AW92*'Fixed data'!$G$10</f>
        <v>1.6114671529405096E-4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7.7349006422852487E-2</v>
      </c>
      <c r="G76" s="53">
        <f t="shared" si="10"/>
        <v>0.13004200577068309</v>
      </c>
      <c r="H76" s="53">
        <f t="shared" si="10"/>
        <v>0.16988716748695615</v>
      </c>
      <c r="I76" s="53">
        <f t="shared" si="10"/>
        <v>0.20399567041917893</v>
      </c>
      <c r="J76" s="53">
        <f t="shared" si="10"/>
        <v>0.23984970143921194</v>
      </c>
      <c r="K76" s="53">
        <f t="shared" si="10"/>
        <v>0.27632510956836853</v>
      </c>
      <c r="L76" s="53">
        <f t="shared" si="10"/>
        <v>0.31521389105964087</v>
      </c>
      <c r="M76" s="53">
        <f t="shared" si="10"/>
        <v>0.36694575049737788</v>
      </c>
      <c r="N76" s="53">
        <f t="shared" si="10"/>
        <v>0.38808060279995271</v>
      </c>
      <c r="O76" s="53">
        <f t="shared" si="10"/>
        <v>0.40993667327678945</v>
      </c>
      <c r="P76" s="53">
        <f t="shared" si="10"/>
        <v>0.43253382206066726</v>
      </c>
      <c r="Q76" s="53">
        <f t="shared" si="10"/>
        <v>0.45600210190925589</v>
      </c>
      <c r="R76" s="53">
        <f t="shared" si="10"/>
        <v>0.48046676393250748</v>
      </c>
      <c r="S76" s="53">
        <f t="shared" si="10"/>
        <v>0.50583528939897671</v>
      </c>
      <c r="T76" s="53">
        <f t="shared" si="10"/>
        <v>0.5319834032708981</v>
      </c>
      <c r="U76" s="53">
        <f t="shared" si="10"/>
        <v>0.5585275341420447</v>
      </c>
      <c r="V76" s="53">
        <f t="shared" si="10"/>
        <v>0.58571472499561084</v>
      </c>
      <c r="W76" s="53">
        <f t="shared" si="10"/>
        <v>0.61368582481622602</v>
      </c>
      <c r="X76" s="53">
        <f t="shared" si="10"/>
        <v>0.6378926279759044</v>
      </c>
      <c r="Y76" s="53">
        <f t="shared" si="10"/>
        <v>0.65889337201746467</v>
      </c>
      <c r="Z76" s="53">
        <f t="shared" si="10"/>
        <v>0.6733699691706535</v>
      </c>
      <c r="AA76" s="53">
        <f t="shared" si="10"/>
        <v>0.68378824274084571</v>
      </c>
      <c r="AB76" s="53">
        <f t="shared" si="10"/>
        <v>0.6933922780724846</v>
      </c>
      <c r="AC76" s="53">
        <f t="shared" si="10"/>
        <v>0.69947464924586711</v>
      </c>
      <c r="AD76" s="53">
        <f t="shared" si="10"/>
        <v>0.70228619472839027</v>
      </c>
      <c r="AE76" s="53">
        <f t="shared" si="10"/>
        <v>0.70395498406948187</v>
      </c>
      <c r="AF76" s="53">
        <f t="shared" si="10"/>
        <v>0.705552169175379</v>
      </c>
      <c r="AG76" s="53">
        <f t="shared" si="10"/>
        <v>0.70578098125668742</v>
      </c>
      <c r="AH76" s="53">
        <f t="shared" si="10"/>
        <v>0.70578098125668742</v>
      </c>
      <c r="AI76" s="53">
        <f t="shared" si="10"/>
        <v>0.70578098125668742</v>
      </c>
      <c r="AJ76" s="53">
        <f t="shared" si="10"/>
        <v>0.70578098125668742</v>
      </c>
      <c r="AK76" s="53">
        <f t="shared" si="10"/>
        <v>0.70578098125668742</v>
      </c>
      <c r="AL76" s="53">
        <f t="shared" si="10"/>
        <v>0.70578098125668742</v>
      </c>
      <c r="AM76" s="53">
        <f t="shared" si="10"/>
        <v>0.70578098125668742</v>
      </c>
      <c r="AN76" s="53">
        <f t="shared" si="10"/>
        <v>0.70578098125668742</v>
      </c>
      <c r="AO76" s="53">
        <f t="shared" si="10"/>
        <v>0.70578098125668742</v>
      </c>
      <c r="AP76" s="53">
        <f t="shared" si="10"/>
        <v>0.70578098125668742</v>
      </c>
      <c r="AQ76" s="53">
        <f t="shared" si="10"/>
        <v>0.70578098125668742</v>
      </c>
      <c r="AR76" s="53">
        <f t="shared" si="10"/>
        <v>0.70578098125668742</v>
      </c>
      <c r="AS76" s="53">
        <f t="shared" si="10"/>
        <v>0.70578098125668742</v>
      </c>
      <c r="AT76" s="53">
        <f t="shared" si="10"/>
        <v>0.70578098125668742</v>
      </c>
      <c r="AU76" s="53">
        <f t="shared" si="10"/>
        <v>0.70578098125668742</v>
      </c>
      <c r="AV76" s="53">
        <f t="shared" si="10"/>
        <v>0.70578098125668742</v>
      </c>
      <c r="AW76" s="53">
        <f t="shared" si="10"/>
        <v>0.70578098125668742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-0.21067879199999995</v>
      </c>
      <c r="F77" s="54">
        <f>IF('Fixed data'!$G$19=FALSE,F64+F76,F64)</f>
        <v>-0.17544197913067056</v>
      </c>
      <c r="G77" s="54">
        <f>IF('Fixed data'!$G$19=FALSE,G64+G76,G64)</f>
        <v>-0.16443872999346537</v>
      </c>
      <c r="H77" s="54">
        <f>IF('Fixed data'!$G$19=FALSE,H64+H76,H64)</f>
        <v>-0.16517082594387233</v>
      </c>
      <c r="I77" s="54">
        <f>IF('Fixed data'!$G$19=FALSE,I64+I76,I64)</f>
        <v>-0.16942994999178107</v>
      </c>
      <c r="J77" s="54">
        <f>IF('Fixed data'!$G$19=FALSE,J64+J76,J64)</f>
        <v>-0.1689798107299719</v>
      </c>
      <c r="K77" s="54">
        <f>IF('Fixed data'!$G$19=FALSE,K64+K76,K64)</f>
        <v>-0.16499264135585778</v>
      </c>
      <c r="L77" s="54">
        <f>IF('Fixed data'!$G$19=FALSE,L64+L76,L64)</f>
        <v>-0.15569520521310093</v>
      </c>
      <c r="M77" s="54">
        <f>IF('Fixed data'!$G$19=FALSE,M64+M76,M64)</f>
        <v>6.165424402092623E-2</v>
      </c>
      <c r="N77" s="54">
        <f>IF('Fixed data'!$G$19=FALSE,N64+N76,N64)</f>
        <v>0.10238940623041404</v>
      </c>
      <c r="O77" s="54">
        <f>IF('Fixed data'!$G$19=FALSE,O64+O76,O64)</f>
        <v>0.1444100819672835</v>
      </c>
      <c r="P77" s="54">
        <f>IF('Fixed data'!$G$19=FALSE,P64+P76,P64)</f>
        <v>0.18774957980870932</v>
      </c>
      <c r="Q77" s="54">
        <f>IF('Fixed data'!$G$19=FALSE,Q64+Q76,Q64)</f>
        <v>0.23256604779713999</v>
      </c>
      <c r="R77" s="54">
        <f>IF('Fixed data'!$G$19=FALSE,R64+R76,R64)</f>
        <v>0.27901589404614513</v>
      </c>
      <c r="S77" s="54">
        <f>IF('Fixed data'!$G$19=FALSE,S64+S76,S64)</f>
        <v>0.32701307476621461</v>
      </c>
      <c r="T77" s="54">
        <f>IF('Fixed data'!$G$19=FALSE,T64+T76,T64)</f>
        <v>0.37643346830197266</v>
      </c>
      <c r="U77" s="54">
        <f>IF('Fixed data'!$G$19=FALSE,U64+U76,U64)</f>
        <v>0.42686882435642437</v>
      </c>
      <c r="V77" s="54">
        <f>IF('Fixed data'!$G$19=FALSE,V64+V76,V64)</f>
        <v>0.47859041400554336</v>
      </c>
      <c r="W77" s="54">
        <f>IF('Fixed data'!$G$19=FALSE,W64+W76,W64)</f>
        <v>0.5317616870914148</v>
      </c>
      <c r="X77" s="54">
        <f>IF('Fixed data'!$G$19=FALSE,X64+X76,X64)</f>
        <v>0.58128825641284321</v>
      </c>
      <c r="Y77" s="54">
        <f>IF('Fixed data'!$G$19=FALSE,Y64+Y76,Y64)</f>
        <v>0.62765978057318672</v>
      </c>
      <c r="Z77" s="54">
        <f>IF('Fixed data'!$G$19=FALSE,Z64+Z76,Z64)</f>
        <v>0.66691086515331732</v>
      </c>
      <c r="AA77" s="54">
        <f>IF('Fixed data'!$G$19=FALSE,AA64+AA76,AA64)</f>
        <v>0.70160715478018787</v>
      </c>
      <c r="AB77" s="54">
        <f>IF('Fixed data'!$G$19=FALSE,AB64+AB76,AB64)</f>
        <v>0.73532829568388036</v>
      </c>
      <c r="AC77" s="54">
        <f>IF('Fixed data'!$G$19=FALSE,AC64+AC76,AC64)</f>
        <v>0.76510363769906742</v>
      </c>
      <c r="AD77" s="54">
        <f>IF('Fixed data'!$G$19=FALSE,AD64+AD76,AD64)</f>
        <v>0.79112369121845028</v>
      </c>
      <c r="AE77" s="54">
        <f>IF('Fixed data'!$G$19=FALSE,AE64+AE76,AE64)</f>
        <v>0.8156339714639167</v>
      </c>
      <c r="AF77" s="54">
        <f>IF('Fixed data'!$G$19=FALSE,AF64+AF76,AF64)</f>
        <v>0.83977673205977044</v>
      </c>
      <c r="AG77" s="54">
        <f>IF('Fixed data'!$G$19=FALSE,AG64+AG76,AG64)</f>
        <v>0.8621329184751807</v>
      </c>
      <c r="AH77" s="54">
        <f>IF('Fixed data'!$G$19=FALSE,AH64+AH76,AH64)</f>
        <v>0.88391463382918212</v>
      </c>
      <c r="AI77" s="54">
        <f>IF('Fixed data'!$G$19=FALSE,AI64+AI76,AI64)</f>
        <v>0.90536637444230506</v>
      </c>
      <c r="AJ77" s="54">
        <f>IF('Fixed data'!$G$19=FALSE,AJ64+AJ76,AJ64)</f>
        <v>0.91982135251152586</v>
      </c>
      <c r="AK77" s="54">
        <f>IF('Fixed data'!$G$19=FALSE,AK64+AK76,AK64)</f>
        <v>0.93427633058074655</v>
      </c>
      <c r="AL77" s="54">
        <f>IF('Fixed data'!$G$19=FALSE,AL64+AL76,AL64)</f>
        <v>0.94873130864996724</v>
      </c>
      <c r="AM77" s="54">
        <f>IF('Fixed data'!$G$19=FALSE,AM64+AM76,AM64)</f>
        <v>0.96318628671918805</v>
      </c>
      <c r="AN77" s="54">
        <f>IF('Fixed data'!$G$19=FALSE,AN64+AN76,AN64)</f>
        <v>0.97764126478840874</v>
      </c>
      <c r="AO77" s="54">
        <f>IF('Fixed data'!$G$19=FALSE,AO64+AO76,AO64)</f>
        <v>0.99209624285762943</v>
      </c>
      <c r="AP77" s="54">
        <f>IF('Fixed data'!$G$19=FALSE,AP64+AP76,AP64)</f>
        <v>1.0065512209268501</v>
      </c>
      <c r="AQ77" s="54">
        <f>IF('Fixed data'!$G$19=FALSE,AQ64+AQ76,AQ64)</f>
        <v>1.0210061989960708</v>
      </c>
      <c r="AR77" s="54">
        <f>IF('Fixed data'!$G$19=FALSE,AR64+AR76,AR64)</f>
        <v>1.0354611770652915</v>
      </c>
      <c r="AS77" s="54">
        <f>IF('Fixed data'!$G$19=FALSE,AS64+AS76,AS64)</f>
        <v>1.0499161551345124</v>
      </c>
      <c r="AT77" s="54">
        <f>IF('Fixed data'!$G$19=FALSE,AT64+AT76,AT64)</f>
        <v>1.0643711332037331</v>
      </c>
      <c r="AU77" s="54">
        <f>IF('Fixed data'!$G$19=FALSE,AU64+AU76,AU64)</f>
        <v>1.0788261112729538</v>
      </c>
      <c r="AV77" s="54">
        <f>IF('Fixed data'!$G$19=FALSE,AV64+AV76,AV64)</f>
        <v>1.0932810893421745</v>
      </c>
      <c r="AW77" s="54">
        <f>IF('Fixed data'!$G$19=FALSE,AW64+AW76,AW64)</f>
        <v>1.1077360674113952</v>
      </c>
      <c r="AX77" s="54">
        <f>IF('Fixed data'!$G$19=FALSE,AX64+AX76,AX64)</f>
        <v>0.33212816185270644</v>
      </c>
      <c r="AY77" s="54">
        <f>IF('Fixed data'!$G$19=FALSE,AY64+AY76,AY64)</f>
        <v>0.34839919231573829</v>
      </c>
      <c r="AZ77" s="54">
        <f>IF('Fixed data'!$G$19=FALSE,AZ64+AZ76,AZ64)</f>
        <v>0.36292225399127193</v>
      </c>
      <c r="BA77" s="54">
        <f>IF('Fixed data'!$G$19=FALSE,BA64+BA76,BA64)</f>
        <v>0.3760105266589111</v>
      </c>
      <c r="BB77" s="54">
        <f>IF('Fixed data'!$G$19=FALSE,BB64+BB76,BB64)</f>
        <v>0.38783746771345695</v>
      </c>
      <c r="BC77" s="54">
        <f>IF('Fixed data'!$G$19=FALSE,BC64+BC76,BC64)</f>
        <v>0.39844420737910385</v>
      </c>
      <c r="BD77" s="54">
        <f>IF('Fixed data'!$G$19=FALSE,BD64+BD76,BD64)</f>
        <v>0.4078054383225736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-0.20355438840579707</v>
      </c>
      <c r="F80" s="55">
        <f t="shared" ref="F80:BD80" si="11">F77*F78</f>
        <v>-0.16377696481194015</v>
      </c>
      <c r="G80" s="55">
        <f t="shared" si="11"/>
        <v>-0.14831431304691953</v>
      </c>
      <c r="H80" s="55">
        <f t="shared" si="11"/>
        <v>-0.14393683251134126</v>
      </c>
      <c r="I80" s="55">
        <f t="shared" si="11"/>
        <v>-0.14265547155526129</v>
      </c>
      <c r="J80" s="55">
        <f t="shared" si="11"/>
        <v>-0.13746518490383425</v>
      </c>
      <c r="K80" s="55">
        <f t="shared" si="11"/>
        <v>-0.12968272468505149</v>
      </c>
      <c r="L80" s="55">
        <f t="shared" si="11"/>
        <v>-0.11823673808628947</v>
      </c>
      <c r="M80" s="55">
        <f t="shared" si="11"/>
        <v>4.5237628405089908E-2</v>
      </c>
      <c r="N80" s="55">
        <f t="shared" si="11"/>
        <v>7.2585776401313071E-2</v>
      </c>
      <c r="O80" s="55">
        <f t="shared" si="11"/>
        <v>9.8913066662780269E-2</v>
      </c>
      <c r="P80" s="55">
        <f t="shared" si="11"/>
        <v>0.12424953617820571</v>
      </c>
      <c r="Q80" s="55">
        <f t="shared" si="11"/>
        <v>0.14870369679348652</v>
      </c>
      <c r="R80" s="55">
        <f t="shared" si="11"/>
        <v>0.17237093853947405</v>
      </c>
      <c r="S80" s="55">
        <f t="shared" si="11"/>
        <v>0.19519103649560543</v>
      </c>
      <c r="T80" s="55">
        <f t="shared" si="11"/>
        <v>0.2170914065370487</v>
      </c>
      <c r="U80" s="55">
        <f t="shared" si="11"/>
        <v>0.23785292225419441</v>
      </c>
      <c r="V80" s="55">
        <f t="shared" si="11"/>
        <v>0.25765448066188196</v>
      </c>
      <c r="W80" s="55">
        <f t="shared" si="11"/>
        <v>0.27659886747027329</v>
      </c>
      <c r="X80" s="55">
        <f t="shared" si="11"/>
        <v>0.29213564669386427</v>
      </c>
      <c r="Y80" s="55">
        <f t="shared" si="11"/>
        <v>0.30477332632459131</v>
      </c>
      <c r="Z80" s="55">
        <f t="shared" si="11"/>
        <v>0.31288165304475496</v>
      </c>
      <c r="AA80" s="55">
        <f t="shared" si="11"/>
        <v>0.31802844367932032</v>
      </c>
      <c r="AB80" s="55">
        <f t="shared" si="11"/>
        <v>0.3220422728491944</v>
      </c>
      <c r="AC80" s="55">
        <f t="shared" si="11"/>
        <v>0.32375130077187669</v>
      </c>
      <c r="AD80" s="55">
        <f t="shared" si="11"/>
        <v>0.3234411672263261</v>
      </c>
      <c r="AE80" s="55">
        <f t="shared" si="11"/>
        <v>0.32218540397328321</v>
      </c>
      <c r="AF80" s="55">
        <f t="shared" si="11"/>
        <v>0.32050443475539886</v>
      </c>
      <c r="AG80" s="55">
        <f t="shared" si="11"/>
        <v>0.31790992302954091</v>
      </c>
      <c r="AH80" s="55">
        <f t="shared" si="11"/>
        <v>0.31491970084877707</v>
      </c>
      <c r="AI80" s="55">
        <f t="shared" si="11"/>
        <v>0.36213491143801008</v>
      </c>
      <c r="AJ80" s="55">
        <f t="shared" si="11"/>
        <v>0.35720069597017834</v>
      </c>
      <c r="AK80" s="55">
        <f t="shared" si="11"/>
        <v>0.35224669833213051</v>
      </c>
      <c r="AL80" s="55">
        <f t="shared" si="11"/>
        <v>0.34727825675747998</v>
      </c>
      <c r="AM80" s="55">
        <f t="shared" si="11"/>
        <v>0.34230041529670863</v>
      </c>
      <c r="AN80" s="55">
        <f t="shared" si="11"/>
        <v>0.33731793642543106</v>
      </c>
      <c r="AO80" s="55">
        <f t="shared" si="11"/>
        <v>0.33233531316776271</v>
      </c>
      <c r="AP80" s="55">
        <f t="shared" si="11"/>
        <v>0.32735678075234242</v>
      </c>
      <c r="AQ80" s="55">
        <f t="shared" si="11"/>
        <v>0.3223863278179494</v>
      </c>
      <c r="AR80" s="55">
        <f t="shared" si="11"/>
        <v>0.31742770718506319</v>
      </c>
      <c r="AS80" s="55">
        <f t="shared" si="11"/>
        <v>0.3124844462091439</v>
      </c>
      <c r="AT80" s="55">
        <f t="shared" si="11"/>
        <v>0.30755985673086356</v>
      </c>
      <c r="AU80" s="55">
        <f t="shared" si="11"/>
        <v>0.30265704463798193</v>
      </c>
      <c r="AV80" s="55">
        <f t="shared" si="11"/>
        <v>0.29777891905304865</v>
      </c>
      <c r="AW80" s="55">
        <f t="shared" si="11"/>
        <v>0.29292820116061663</v>
      </c>
      <c r="AX80" s="55">
        <f t="shared" si="11"/>
        <v>8.5269431100754522E-2</v>
      </c>
      <c r="AY80" s="55">
        <f t="shared" si="11"/>
        <v>8.6841552395751018E-2</v>
      </c>
      <c r="AZ80" s="55">
        <f t="shared" si="11"/>
        <v>8.7826750303578074E-2</v>
      </c>
      <c r="BA80" s="55">
        <f t="shared" si="11"/>
        <v>8.8343783102562801E-2</v>
      </c>
      <c r="BB80" s="55">
        <f t="shared" si="11"/>
        <v>8.8468472193169653E-2</v>
      </c>
      <c r="BC80" s="55">
        <f t="shared" si="11"/>
        <v>8.8240722916884007E-2</v>
      </c>
      <c r="BD80" s="55">
        <f t="shared" si="11"/>
        <v>8.7683389252656133E-2</v>
      </c>
    </row>
    <row r="81" spans="1:56" x14ac:dyDescent="0.3">
      <c r="A81" s="74"/>
      <c r="B81" s="15" t="s">
        <v>18</v>
      </c>
      <c r="C81" s="15"/>
      <c r="D81" s="14" t="s">
        <v>40</v>
      </c>
      <c r="E81" s="56">
        <f>+E80</f>
        <v>-0.20355438840579707</v>
      </c>
      <c r="F81" s="56">
        <f t="shared" ref="F81:BD81" si="12">+E81+F80</f>
        <v>-0.36733135321773724</v>
      </c>
      <c r="G81" s="56">
        <f t="shared" si="12"/>
        <v>-0.5156456662646568</v>
      </c>
      <c r="H81" s="56">
        <f t="shared" si="12"/>
        <v>-0.65958249877599806</v>
      </c>
      <c r="I81" s="56">
        <f t="shared" si="12"/>
        <v>-0.80223797033125932</v>
      </c>
      <c r="J81" s="56">
        <f t="shared" si="12"/>
        <v>-0.93970315523509362</v>
      </c>
      <c r="K81" s="56">
        <f t="shared" si="12"/>
        <v>-1.0693858799201452</v>
      </c>
      <c r="L81" s="56">
        <f t="shared" si="12"/>
        <v>-1.1876226180064346</v>
      </c>
      <c r="M81" s="56">
        <f t="shared" si="12"/>
        <v>-1.1423849896013447</v>
      </c>
      <c r="N81" s="56">
        <f t="shared" si="12"/>
        <v>-1.0697992132000316</v>
      </c>
      <c r="O81" s="56">
        <f t="shared" si="12"/>
        <v>-0.97088614653725136</v>
      </c>
      <c r="P81" s="56">
        <f t="shared" si="12"/>
        <v>-0.84663661035904569</v>
      </c>
      <c r="Q81" s="56">
        <f t="shared" si="12"/>
        <v>-0.6979329135655592</v>
      </c>
      <c r="R81" s="56">
        <f t="shared" si="12"/>
        <v>-0.52556197502608515</v>
      </c>
      <c r="S81" s="56">
        <f t="shared" si="12"/>
        <v>-0.33037093853047972</v>
      </c>
      <c r="T81" s="56">
        <f t="shared" si="12"/>
        <v>-0.11327953199343102</v>
      </c>
      <c r="U81" s="56">
        <f t="shared" si="12"/>
        <v>0.12457339026076339</v>
      </c>
      <c r="V81" s="56">
        <f t="shared" si="12"/>
        <v>0.38222787092264532</v>
      </c>
      <c r="W81" s="56">
        <f t="shared" si="12"/>
        <v>0.65882673839291861</v>
      </c>
      <c r="X81" s="56">
        <f t="shared" si="12"/>
        <v>0.95096238508678288</v>
      </c>
      <c r="Y81" s="56">
        <f t="shared" si="12"/>
        <v>1.2557357114113743</v>
      </c>
      <c r="Z81" s="56">
        <f t="shared" si="12"/>
        <v>1.5686173644561292</v>
      </c>
      <c r="AA81" s="56">
        <f t="shared" si="12"/>
        <v>1.8866458081354496</v>
      </c>
      <c r="AB81" s="56">
        <f t="shared" si="12"/>
        <v>2.2086880809846439</v>
      </c>
      <c r="AC81" s="56">
        <f t="shared" si="12"/>
        <v>2.5324393817565207</v>
      </c>
      <c r="AD81" s="56">
        <f t="shared" si="12"/>
        <v>2.8558805489828467</v>
      </c>
      <c r="AE81" s="56">
        <f t="shared" si="12"/>
        <v>3.1780659529561301</v>
      </c>
      <c r="AF81" s="56">
        <f t="shared" si="12"/>
        <v>3.4985703877115291</v>
      </c>
      <c r="AG81" s="56">
        <f t="shared" si="12"/>
        <v>3.8164803107410701</v>
      </c>
      <c r="AH81" s="56">
        <f t="shared" si="12"/>
        <v>4.1314000115898475</v>
      </c>
      <c r="AI81" s="56">
        <f t="shared" si="12"/>
        <v>4.4935349230278572</v>
      </c>
      <c r="AJ81" s="56">
        <f t="shared" si="12"/>
        <v>4.8507356189980353</v>
      </c>
      <c r="AK81" s="56">
        <f t="shared" si="12"/>
        <v>5.2029823173301661</v>
      </c>
      <c r="AL81" s="56">
        <f t="shared" si="12"/>
        <v>5.5502605740876465</v>
      </c>
      <c r="AM81" s="56">
        <f t="shared" si="12"/>
        <v>5.8925609893843554</v>
      </c>
      <c r="AN81" s="56">
        <f t="shared" si="12"/>
        <v>6.2298789258097864</v>
      </c>
      <c r="AO81" s="56">
        <f t="shared" si="12"/>
        <v>6.5622142389775489</v>
      </c>
      <c r="AP81" s="56">
        <f t="shared" si="12"/>
        <v>6.8895710197298916</v>
      </c>
      <c r="AQ81" s="56">
        <f t="shared" si="12"/>
        <v>7.2119573475478411</v>
      </c>
      <c r="AR81" s="56">
        <f t="shared" si="12"/>
        <v>7.529385054732904</v>
      </c>
      <c r="AS81" s="56">
        <f t="shared" si="12"/>
        <v>7.8418695009420478</v>
      </c>
      <c r="AT81" s="56">
        <f t="shared" si="12"/>
        <v>8.1494293576729113</v>
      </c>
      <c r="AU81" s="56">
        <f t="shared" si="12"/>
        <v>8.4520864023108935</v>
      </c>
      <c r="AV81" s="56">
        <f t="shared" si="12"/>
        <v>8.7498653213639415</v>
      </c>
      <c r="AW81" s="56">
        <f t="shared" si="12"/>
        <v>9.0427935225245584</v>
      </c>
      <c r="AX81" s="56">
        <f t="shared" si="12"/>
        <v>9.1280629536253137</v>
      </c>
      <c r="AY81" s="56">
        <f t="shared" si="12"/>
        <v>9.2149045060210639</v>
      </c>
      <c r="AZ81" s="56">
        <f t="shared" si="12"/>
        <v>9.3027312563246412</v>
      </c>
      <c r="BA81" s="56">
        <f t="shared" si="12"/>
        <v>9.3910750394272036</v>
      </c>
      <c r="BB81" s="56">
        <f t="shared" si="12"/>
        <v>9.4795435116203723</v>
      </c>
      <c r="BC81" s="56">
        <f t="shared" si="12"/>
        <v>9.5677842345372568</v>
      </c>
      <c r="BD81" s="56">
        <f t="shared" si="12"/>
        <v>9.6554676237899137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2370.6470480855291</v>
      </c>
      <c r="G88" s="43">
        <f>'Option 1'!G88*0.8</f>
        <v>3985.7094812168129</v>
      </c>
      <c r="H88" s="43">
        <f>'Option 1'!H88*0.8</f>
        <v>5207.1764774125713</v>
      </c>
      <c r="I88" s="43">
        <f>'Option 1'!I88*0.8</f>
        <v>6252.5382266819543</v>
      </c>
      <c r="J88" s="43">
        <f>'Option 1'!J88*0.8</f>
        <v>7351.2987199713989</v>
      </c>
      <c r="K88" s="43">
        <f>'Option 1'!K88*0.8</f>
        <v>8468.8810425938991</v>
      </c>
      <c r="L88" s="43">
        <f>'Option 1'!L88*0.8</f>
        <v>9660.4071684967039</v>
      </c>
      <c r="M88" s="43">
        <f>'Option 1'!M88*0.8</f>
        <v>11246.212913884719</v>
      </c>
      <c r="N88" s="43">
        <f>'Option 1'!N88*0.8</f>
        <v>11893.958956774326</v>
      </c>
      <c r="O88" s="43">
        <f>'Option 1'!O88*0.8</f>
        <v>12563.809886662151</v>
      </c>
      <c r="P88" s="43">
        <f>'Option 1'!P88*0.8</f>
        <v>13256.3747126175</v>
      </c>
      <c r="Q88" s="43">
        <f>'Option 1'!Q88*0.8</f>
        <v>13975.639114326739</v>
      </c>
      <c r="R88" s="43">
        <f>'Option 1'!R88*0.8</f>
        <v>14725.441677822739</v>
      </c>
      <c r="S88" s="43">
        <f>'Option 1'!S88*0.8</f>
        <v>15502.947552619185</v>
      </c>
      <c r="T88" s="43">
        <f>'Option 1'!T88*0.8</f>
        <v>16304.348065194441</v>
      </c>
      <c r="U88" s="43">
        <f>'Option 1'!U88*0.8</f>
        <v>17117.882761848621</v>
      </c>
      <c r="V88" s="43">
        <f>'Option 1'!V88*0.8</f>
        <v>17951.126312401124</v>
      </c>
      <c r="W88" s="43">
        <f>'Option 1'!W88*0.8</f>
        <v>18808.39622123542</v>
      </c>
      <c r="X88" s="43">
        <f>'Option 1'!X88*0.8</f>
        <v>19550.300878437418</v>
      </c>
      <c r="Y88" s="43">
        <f>'Option 1'!Y88*0.8</f>
        <v>20193.951232142801</v>
      </c>
      <c r="Z88" s="43">
        <f>'Option 1'!Z88*0.8</f>
        <v>20637.711943666873</v>
      </c>
      <c r="AA88" s="43">
        <f>'Option 1'!AA88*0.8</f>
        <v>20957.134186366558</v>
      </c>
      <c r="AB88" s="43">
        <f>'Option 1'!AB88*0.8</f>
        <v>21251.599880010908</v>
      </c>
      <c r="AC88" s="43">
        <f>'Option 1'!AC88*0.8</f>
        <v>21438.090340866718</v>
      </c>
      <c r="AD88" s="43">
        <f>'Option 1'!AD88*0.8</f>
        <v>21524.294618410229</v>
      </c>
      <c r="AE88" s="43">
        <f>'Option 1'!AE88*0.8</f>
        <v>21575.461060644691</v>
      </c>
      <c r="AF88" s="43">
        <f>'Option 1'!AF88*0.8</f>
        <v>21624.43205862887</v>
      </c>
      <c r="AG88" s="43">
        <f>'Option 1'!AG88*0.8</f>
        <v>21631.447623657088</v>
      </c>
      <c r="AH88" s="43">
        <f>'Option 1'!AH88*0.8</f>
        <v>21631.447623657088</v>
      </c>
      <c r="AI88" s="43">
        <f>'Option 1'!AI88*0.8</f>
        <v>21631.447623657088</v>
      </c>
      <c r="AJ88" s="43">
        <f>'Option 1'!AJ88*0.8</f>
        <v>21631.447623657088</v>
      </c>
      <c r="AK88" s="43">
        <f>'Option 1'!AK88*0.8</f>
        <v>21631.447623657088</v>
      </c>
      <c r="AL88" s="43">
        <f>'Option 1'!AL88*0.8</f>
        <v>21631.447623657088</v>
      </c>
      <c r="AM88" s="43">
        <f>'Option 1'!AM88*0.8</f>
        <v>21631.447623657088</v>
      </c>
      <c r="AN88" s="43">
        <f>'Option 1'!AN88*0.8</f>
        <v>21631.447623657088</v>
      </c>
      <c r="AO88" s="43">
        <f>'Option 1'!AO88*0.8</f>
        <v>21631.447623657088</v>
      </c>
      <c r="AP88" s="43">
        <f>'Option 1'!AP88*0.8</f>
        <v>21631.447623657088</v>
      </c>
      <c r="AQ88" s="43">
        <f>'Option 1'!AQ88*0.8</f>
        <v>21631.447623657088</v>
      </c>
      <c r="AR88" s="43">
        <f>'Option 1'!AR88*0.8</f>
        <v>21631.447623657088</v>
      </c>
      <c r="AS88" s="43">
        <f>'Option 1'!AS88*0.8</f>
        <v>21631.447623657088</v>
      </c>
      <c r="AT88" s="43">
        <f>'Option 1'!AT88*0.8</f>
        <v>21631.447623657088</v>
      </c>
      <c r="AU88" s="43">
        <f>'Option 1'!AU88*0.8</f>
        <v>21631.447623657088</v>
      </c>
      <c r="AV88" s="43">
        <f>'Option 1'!AV88*0.8</f>
        <v>21631.447623657088</v>
      </c>
      <c r="AW88" s="43">
        <f>'Option 1'!AW88*0.8</f>
        <v>21631.447623657088</v>
      </c>
      <c r="AX88" s="43"/>
      <c r="AY88" s="43"/>
      <c r="AZ88" s="43"/>
      <c r="BA88" s="43"/>
      <c r="BB88" s="43"/>
      <c r="BC88" s="43"/>
      <c r="BD88" s="43"/>
    </row>
    <row r="89" spans="1:56" x14ac:dyDescent="0.3">
      <c r="A89" s="170"/>
      <c r="B89" s="4" t="s">
        <v>214</v>
      </c>
      <c r="D89" s="4" t="s">
        <v>88</v>
      </c>
      <c r="E89" s="43">
        <f>'Option 1'!E89*0.8</f>
        <v>0</v>
      </c>
      <c r="F89" s="43">
        <f>'Option 1'!F89*0.8</f>
        <v>107798.26063458981</v>
      </c>
      <c r="G89" s="43">
        <f>'Option 1'!G89*0.8</f>
        <v>181238.5145300063</v>
      </c>
      <c r="H89" s="43">
        <f>'Option 1'!H89*0.8</f>
        <v>236781.16383277421</v>
      </c>
      <c r="I89" s="43">
        <f>'Option 1'!I89*0.8</f>
        <v>284315.94063397695</v>
      </c>
      <c r="J89" s="43">
        <f>'Option 1'!J89*0.8</f>
        <v>334278.86958464293</v>
      </c>
      <c r="K89" s="43">
        <f>'Option 1'!K89*0.8</f>
        <v>385097.66633127781</v>
      </c>
      <c r="L89" s="43">
        <f>'Option 1'!L89*0.8</f>
        <v>439278.84187857184</v>
      </c>
      <c r="M89" s="43">
        <f>'Option 1'!M89*0.8</f>
        <v>511388.73322457285</v>
      </c>
      <c r="N89" s="43">
        <f>'Option 1'!N89*0.8</f>
        <v>540843.09540507093</v>
      </c>
      <c r="O89" s="43">
        <f>'Option 1'!O89*0.8</f>
        <v>571302.61285398179</v>
      </c>
      <c r="P89" s="43">
        <f>'Option 1'!P89*0.8</f>
        <v>602794.9784825868</v>
      </c>
      <c r="Q89" s="43">
        <f>'Option 1'!Q89*0.8</f>
        <v>635501.42945058318</v>
      </c>
      <c r="R89" s="43">
        <f>'Option 1'!R89*0.8</f>
        <v>669596.51426276483</v>
      </c>
      <c r="S89" s="43">
        <f>'Option 1'!S89*0.8</f>
        <v>704951.32636097213</v>
      </c>
      <c r="T89" s="43">
        <f>'Option 1'!T89*0.8</f>
        <v>741392.67742461863</v>
      </c>
      <c r="U89" s="43">
        <f>'Option 1'!U89*0.8</f>
        <v>778385.79512049316</v>
      </c>
      <c r="V89" s="43">
        <f>'Option 1'!V89*0.8</f>
        <v>816275.11546747899</v>
      </c>
      <c r="W89" s="43">
        <f>'Option 1'!W89*0.8</f>
        <v>855256.96438562113</v>
      </c>
      <c r="X89" s="43">
        <f>'Option 1'!X89*0.8</f>
        <v>888992.91494294407</v>
      </c>
      <c r="Y89" s="43">
        <f>'Option 1'!Y89*0.8</f>
        <v>918261.0376026677</v>
      </c>
      <c r="Z89" s="43">
        <f>'Option 1'!Z89*0.8</f>
        <v>938439.76175263943</v>
      </c>
      <c r="AA89" s="43">
        <f>'Option 1'!AA89*0.8</f>
        <v>952964.55665993411</v>
      </c>
      <c r="AB89" s="43">
        <f>'Option 1'!AB89*0.8</f>
        <v>966354.52528350102</v>
      </c>
      <c r="AC89" s="43">
        <f>'Option 1'!AC89*0.8</f>
        <v>974834.63510053884</v>
      </c>
      <c r="AD89" s="43">
        <f>'Option 1'!AD89*0.8</f>
        <v>978754.523211236</v>
      </c>
      <c r="AE89" s="43">
        <f>'Option 1'!AE89*0.8</f>
        <v>981081.16794740211</v>
      </c>
      <c r="AF89" s="43">
        <f>'Option 1'!AF89*0.8</f>
        <v>983307.98125919374</v>
      </c>
      <c r="AG89" s="43">
        <f>'Option 1'!AG89*0.8</f>
        <v>983626.99361829646</v>
      </c>
      <c r="AH89" s="43">
        <f>'Option 1'!AH89*0.8</f>
        <v>983626.99361829646</v>
      </c>
      <c r="AI89" s="43">
        <f>'Option 1'!AI89*0.8</f>
        <v>983626.99361829646</v>
      </c>
      <c r="AJ89" s="43">
        <f>'Option 1'!AJ89*0.8</f>
        <v>983626.99361829646</v>
      </c>
      <c r="AK89" s="43">
        <f>'Option 1'!AK89*0.8</f>
        <v>983626.99361829646</v>
      </c>
      <c r="AL89" s="43">
        <f>'Option 1'!AL89*0.8</f>
        <v>983626.99361829646</v>
      </c>
      <c r="AM89" s="43">
        <f>'Option 1'!AM89*0.8</f>
        <v>983626.99361829646</v>
      </c>
      <c r="AN89" s="43">
        <f>'Option 1'!AN89*0.8</f>
        <v>983626.99361829646</v>
      </c>
      <c r="AO89" s="43">
        <f>'Option 1'!AO89*0.8</f>
        <v>983626.99361829646</v>
      </c>
      <c r="AP89" s="43">
        <f>'Option 1'!AP89*0.8</f>
        <v>983626.99361829646</v>
      </c>
      <c r="AQ89" s="43">
        <f>'Option 1'!AQ89*0.8</f>
        <v>983626.99361829646</v>
      </c>
      <c r="AR89" s="43">
        <f>'Option 1'!AR89*0.8</f>
        <v>983626.99361829646</v>
      </c>
      <c r="AS89" s="43">
        <f>'Option 1'!AS89*0.8</f>
        <v>983626.99361829646</v>
      </c>
      <c r="AT89" s="43">
        <f>'Option 1'!AT89*0.8</f>
        <v>983626.99361829646</v>
      </c>
      <c r="AU89" s="43">
        <f>'Option 1'!AU89*0.8</f>
        <v>983626.99361829646</v>
      </c>
      <c r="AV89" s="43">
        <f>'Option 1'!AV89*0.8</f>
        <v>983626.99361829646</v>
      </c>
      <c r="AW89" s="43">
        <f>'Option 1'!AW89*0.8</f>
        <v>983626.99361829646</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6.450421111205605E-5</v>
      </c>
      <c r="G91" s="43">
        <f>'Option 1'!G91*0.8</f>
        <v>1.0702703586559916E-4</v>
      </c>
      <c r="H91" s="43">
        <f>'Option 1'!H91*0.8</f>
        <v>1.3609163200344778E-4</v>
      </c>
      <c r="I91" s="43">
        <f>'Option 1'!I91*0.8</f>
        <v>1.648474209656023E-4</v>
      </c>
      <c r="J91" s="43">
        <f>'Option 1'!J91*0.8</f>
        <v>1.966253520454327E-4</v>
      </c>
      <c r="K91" s="43">
        <f>'Option 1'!K91*0.8</f>
        <v>2.3242788386260922E-4</v>
      </c>
      <c r="L91" s="43">
        <f>'Option 1'!L91*0.8</f>
        <v>2.706048850865799E-4</v>
      </c>
      <c r="M91" s="43">
        <f>'Option 1'!M91*0.8</f>
        <v>3.0915954309417904E-4</v>
      </c>
      <c r="N91" s="43">
        <f>'Option 1'!N91*0.8</f>
        <v>3.2693995923140882E-4</v>
      </c>
      <c r="O91" s="43">
        <f>'Option 1'!O91*0.8</f>
        <v>3.4531422690917872E-4</v>
      </c>
      <c r="P91" s="43">
        <f>'Option 1'!P91*0.8</f>
        <v>3.6429384062508063E-4</v>
      </c>
      <c r="Q91" s="43">
        <f>'Option 1'!Q91*0.8</f>
        <v>3.8399149713784167E-4</v>
      </c>
      <c r="R91" s="43">
        <f>'Option 1'!R91*0.8</f>
        <v>4.0451477606489699E-4</v>
      </c>
      <c r="S91" s="43">
        <f>'Option 1'!S91*0.8</f>
        <v>4.2577503773962282E-4</v>
      </c>
      <c r="T91" s="43">
        <f>'Option 1'!T91*0.8</f>
        <v>4.4766556125893731E-4</v>
      </c>
      <c r="U91" s="43">
        <f>'Option 1'!U91*0.8</f>
        <v>4.6993714351549546E-4</v>
      </c>
      <c r="V91" s="43">
        <f>'Option 1'!V91*0.8</f>
        <v>4.9274662315680932E-4</v>
      </c>
      <c r="W91" s="43">
        <f>'Option 1'!W91*0.8</f>
        <v>5.1620098157579945E-4</v>
      </c>
      <c r="X91" s="43">
        <f>'Option 1'!X91*0.8</f>
        <v>5.3642833445324606E-4</v>
      </c>
      <c r="Y91" s="43">
        <f>'Option 1'!Y91*0.8</f>
        <v>5.5386760627641599E-4</v>
      </c>
      <c r="Z91" s="43">
        <f>'Option 1'!Z91*0.8</f>
        <v>5.6481024605222179E-4</v>
      </c>
      <c r="AA91" s="43">
        <f>'Option 1'!AA91*0.8</f>
        <v>5.7167687151551256E-4</v>
      </c>
      <c r="AB91" s="43">
        <f>'Option 1'!AB91*0.8</f>
        <v>5.7788337345712954E-4</v>
      </c>
      <c r="AC91" s="43">
        <f>'Option 1'!AC91*0.8</f>
        <v>5.8179545628305601E-4</v>
      </c>
      <c r="AD91" s="43">
        <f>'Option 1'!AD91*0.8</f>
        <v>5.8360379689282075E-4</v>
      </c>
      <c r="AE91" s="43">
        <f>'Option 1'!AE91*0.8</f>
        <v>5.846771352234284E-4</v>
      </c>
      <c r="AF91" s="43">
        <f>'Option 1'!AF91*0.8</f>
        <v>5.8570441886733832E-4</v>
      </c>
      <c r="AG91" s="43">
        <f>'Option 1'!AG91*0.8</f>
        <v>5.8585158709961748E-4</v>
      </c>
      <c r="AH91" s="43">
        <f>'Option 1'!AH91*0.8</f>
        <v>5.8585158709961748E-4</v>
      </c>
      <c r="AI91" s="43">
        <f>'Option 1'!AI91*0.8</f>
        <v>5.8585158709961748E-4</v>
      </c>
      <c r="AJ91" s="43">
        <f>'Option 1'!AJ91*0.8</f>
        <v>5.8585158709961748E-4</v>
      </c>
      <c r="AK91" s="43">
        <f>'Option 1'!AK91*0.8</f>
        <v>5.8585158709961748E-4</v>
      </c>
      <c r="AL91" s="43">
        <f>'Option 1'!AL91*0.8</f>
        <v>5.8585158709961748E-4</v>
      </c>
      <c r="AM91" s="43">
        <f>'Option 1'!AM91*0.8</f>
        <v>5.8585158709961748E-4</v>
      </c>
      <c r="AN91" s="43">
        <f>'Option 1'!AN91*0.8</f>
        <v>5.8585158709961748E-4</v>
      </c>
      <c r="AO91" s="43">
        <f>'Option 1'!AO91*0.8</f>
        <v>5.8585158709961748E-4</v>
      </c>
      <c r="AP91" s="43">
        <f>'Option 1'!AP91*0.8</f>
        <v>5.8585158709961748E-4</v>
      </c>
      <c r="AQ91" s="43">
        <f>'Option 1'!AQ91*0.8</f>
        <v>5.8585158709961748E-4</v>
      </c>
      <c r="AR91" s="43">
        <f>'Option 1'!AR91*0.8</f>
        <v>5.8585158709961748E-4</v>
      </c>
      <c r="AS91" s="43">
        <f>'Option 1'!AS91*0.8</f>
        <v>5.8585158709961748E-4</v>
      </c>
      <c r="AT91" s="43">
        <f>'Option 1'!AT91*0.8</f>
        <v>5.8585158709961748E-4</v>
      </c>
      <c r="AU91" s="43">
        <f>'Option 1'!AU91*0.8</f>
        <v>5.8585158709961748E-4</v>
      </c>
      <c r="AV91" s="43">
        <f>'Option 1'!AV91*0.8</f>
        <v>5.8585158709961748E-4</v>
      </c>
      <c r="AW91" s="43">
        <f>'Option 1'!AW91*0.8</f>
        <v>5.8585158709961748E-4</v>
      </c>
      <c r="AX91" s="35"/>
      <c r="AY91" s="35"/>
      <c r="AZ91" s="35"/>
      <c r="BA91" s="35"/>
      <c r="BB91" s="35"/>
      <c r="BC91" s="35"/>
      <c r="BD91" s="35"/>
    </row>
    <row r="92" spans="1:56" ht="16.5" x14ac:dyDescent="0.3">
      <c r="A92" s="170"/>
      <c r="B92" s="4" t="s">
        <v>333</v>
      </c>
      <c r="D92" s="4" t="s">
        <v>42</v>
      </c>
      <c r="E92" s="43">
        <f>'Option 1'!E92*0.8</f>
        <v>0</v>
      </c>
      <c r="F92" s="43">
        <f>'Option 1'!F92*0.8</f>
        <v>6.4547857155343761E-4</v>
      </c>
      <c r="G92" s="43">
        <f>'Option 1'!G92*0.8</f>
        <v>1.0709945449625656E-3</v>
      </c>
      <c r="H92" s="43">
        <f>'Option 1'!H92*0.8</f>
        <v>1.3618371686363131E-3</v>
      </c>
      <c r="I92" s="43">
        <f>'Option 1'!I92*0.8</f>
        <v>1.6495896310443825E-3</v>
      </c>
      <c r="J92" s="43">
        <f>'Option 1'!J92*0.8</f>
        <v>1.9675839636112773E-3</v>
      </c>
      <c r="K92" s="43">
        <f>'Option 1'!K92*0.8</f>
        <v>2.3258515355563366E-3</v>
      </c>
      <c r="L92" s="43">
        <f>'Option 1'!L92*0.8</f>
        <v>2.7078798681474288E-3</v>
      </c>
      <c r="M92" s="43">
        <f>'Option 1'!M92*0.8</f>
        <v>3.0936873239466181E-3</v>
      </c>
      <c r="N92" s="43">
        <f>'Option 1'!N92*0.8</f>
        <v>3.2716117944892827E-3</v>
      </c>
      <c r="O92" s="43">
        <f>'Option 1'!O92*0.8</f>
        <v>3.455478798666479E-3</v>
      </c>
      <c r="P92" s="43">
        <f>'Option 1'!P92*0.8</f>
        <v>3.6454033592303544E-3</v>
      </c>
      <c r="Q92" s="43">
        <f>'Option 1'!Q92*0.8</f>
        <v>3.8425132063180083E-3</v>
      </c>
      <c r="R92" s="43">
        <f>'Option 1'!R92*0.8</f>
        <v>4.0478848640290947E-3</v>
      </c>
      <c r="S92" s="43">
        <f>'Option 1'!S92*0.8</f>
        <v>4.2606313359271116E-3</v>
      </c>
      <c r="T92" s="43">
        <f>'Option 1'!T92*0.8</f>
        <v>4.4796846908663297E-3</v>
      </c>
      <c r="U92" s="43">
        <f>'Option 1'!U92*0.8</f>
        <v>4.702551211568741E-3</v>
      </c>
      <c r="V92" s="43">
        <f>'Option 1'!V92*0.8</f>
        <v>4.9308003457404076E-3</v>
      </c>
      <c r="W92" s="43">
        <f>'Option 1'!W92*0.8</f>
        <v>5.1655026311879688E-3</v>
      </c>
      <c r="X92" s="43">
        <f>'Option 1'!X92*0.8</f>
        <v>5.3679130260529014E-3</v>
      </c>
      <c r="Y92" s="43">
        <f>'Option 1'!Y92*0.8</f>
        <v>5.5424237451406292E-3</v>
      </c>
      <c r="Z92" s="43">
        <f>'Option 1'!Z92*0.8</f>
        <v>5.6519241850303773E-3</v>
      </c>
      <c r="AA92" s="43">
        <f>'Option 1'!AA92*0.8</f>
        <v>5.720636901906136E-3</v>
      </c>
      <c r="AB92" s="43">
        <f>'Option 1'!AB92*0.8</f>
        <v>5.7827439169141834E-3</v>
      </c>
      <c r="AC92" s="43">
        <f>'Option 1'!AC92*0.8</f>
        <v>5.8218912158384461E-3</v>
      </c>
      <c r="AD92" s="43">
        <f>'Option 1'!AD92*0.8</f>
        <v>5.8399868578678559E-3</v>
      </c>
      <c r="AE92" s="43">
        <f>'Option 1'!AE92*0.8</f>
        <v>5.8507275037960787E-3</v>
      </c>
      <c r="AF92" s="43">
        <f>'Option 1'!AF92*0.8</f>
        <v>5.8610072912335127E-3</v>
      </c>
      <c r="AG92" s="43">
        <f>'Option 1'!AG92*0.8</f>
        <v>5.8624799693534624E-3</v>
      </c>
      <c r="AH92" s="43">
        <f>'Option 1'!AH92*0.8</f>
        <v>5.8624799693534624E-3</v>
      </c>
      <c r="AI92" s="43">
        <f>'Option 1'!AI92*0.8</f>
        <v>5.8624799693534624E-3</v>
      </c>
      <c r="AJ92" s="43">
        <f>'Option 1'!AJ92*0.8</f>
        <v>5.8624799693534624E-3</v>
      </c>
      <c r="AK92" s="43">
        <f>'Option 1'!AK92*0.8</f>
        <v>5.8624799693534624E-3</v>
      </c>
      <c r="AL92" s="43">
        <f>'Option 1'!AL92*0.8</f>
        <v>5.8624799693534624E-3</v>
      </c>
      <c r="AM92" s="43">
        <f>'Option 1'!AM92*0.8</f>
        <v>5.8624799693534624E-3</v>
      </c>
      <c r="AN92" s="43">
        <f>'Option 1'!AN92*0.8</f>
        <v>5.8624799693534624E-3</v>
      </c>
      <c r="AO92" s="43">
        <f>'Option 1'!AO92*0.8</f>
        <v>5.8624799693534624E-3</v>
      </c>
      <c r="AP92" s="43">
        <f>'Option 1'!AP92*0.8</f>
        <v>5.8624799693534624E-3</v>
      </c>
      <c r="AQ92" s="43">
        <f>'Option 1'!AQ92*0.8</f>
        <v>5.8624799693534624E-3</v>
      </c>
      <c r="AR92" s="43">
        <f>'Option 1'!AR92*0.8</f>
        <v>5.8624799693534624E-3</v>
      </c>
      <c r="AS92" s="43">
        <f>'Option 1'!AS92*0.8</f>
        <v>5.8624799693534624E-3</v>
      </c>
      <c r="AT92" s="43">
        <f>'Option 1'!AT92*0.8</f>
        <v>5.8624799693534624E-3</v>
      </c>
      <c r="AU92" s="43">
        <f>'Option 1'!AU92*0.8</f>
        <v>5.8624799693534624E-3</v>
      </c>
      <c r="AV92" s="43">
        <f>'Option 1'!AV92*0.8</f>
        <v>5.8624799693534624E-3</v>
      </c>
      <c r="AW92" s="43">
        <f>'Option 1'!AW92*0.8</f>
        <v>5.8624799693534624E-3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6.6/11kV UG Cable delivers a cost effective reduction in the risk of condition based failure.  This CBA specifically relates to South Wales.</v>
      </c>
      <c r="C2" s="151"/>
      <c r="D2" s="151"/>
      <c r="E2" s="151"/>
      <c r="F2" s="152"/>
      <c r="G2" s="25" t="s">
        <v>368</v>
      </c>
      <c r="Z2" s="26" t="s">
        <v>80</v>
      </c>
    </row>
    <row r="3" spans="2:26" ht="24.7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05" x14ac:dyDescent="0.3">
      <c r="B29" s="30">
        <v>1</v>
      </c>
      <c r="C29" s="31" t="str">
        <f>D10</f>
        <v>Asset Replacement Programme</v>
      </c>
      <c r="D29" s="30" t="s">
        <v>29</v>
      </c>
      <c r="E29" s="31" t="s">
        <v>370</v>
      </c>
      <c r="F29" s="30" t="s">
        <v>160</v>
      </c>
      <c r="G29" s="65">
        <f>'Option 1'!$C$4</f>
        <v>0.7540932154427874</v>
      </c>
      <c r="H29" s="65">
        <f>'Option 1'!$C$5</f>
        <v>3.7050142842423082</v>
      </c>
      <c r="I29" s="65">
        <f>'Option 1'!$C$6</f>
        <v>6.8966977477982159</v>
      </c>
      <c r="J29" s="65">
        <f>'Option 1'!$C$7</f>
        <v>11.817465165064672</v>
      </c>
      <c r="K29" s="30"/>
    </row>
    <row r="30" spans="2:11" ht="57.75" customHeight="1" x14ac:dyDescent="0.3">
      <c r="B30" s="30" t="s">
        <v>343</v>
      </c>
      <c r="C30" s="31" t="str">
        <f>D11</f>
        <v>Sensitivity Analysis of Option 1 - Asset Replacement Programme Delivered With 10% Increased Costs</v>
      </c>
      <c r="D30" s="30"/>
      <c r="E30" s="31"/>
      <c r="F30" s="30"/>
      <c r="G30" s="65">
        <f>'Option 1(i)'!$C$4</f>
        <v>0.30468019098657567</v>
      </c>
      <c r="H30" s="65">
        <f>'Option 1(i)'!$C$5</f>
        <v>3.1289455786543208</v>
      </c>
      <c r="I30" s="65">
        <f>'Option 1(i)'!$C$6</f>
        <v>6.2369640436882916</v>
      </c>
      <c r="J30" s="65">
        <f>'Option 1(i)'!$C$7</f>
        <v>11.073677961940028</v>
      </c>
      <c r="K30" s="30"/>
    </row>
    <row r="31" spans="2:11" ht="45.75" customHeight="1" x14ac:dyDescent="0.3">
      <c r="B31" s="30" t="s">
        <v>344</v>
      </c>
      <c r="C31" s="31" t="str">
        <f>D12</f>
        <v>Sensitivity Analysis of Option 1 - Asset Replacement Programme Achieving 20% Lower Benefits</v>
      </c>
      <c r="D31" s="30"/>
      <c r="E31" s="31"/>
      <c r="F31" s="30"/>
      <c r="G31" s="65">
        <f>'Option 1(ii)'!$C$4</f>
        <v>-0.11327953199343102</v>
      </c>
      <c r="H31" s="65">
        <f>'Option 1(ii)'!$C$5</f>
        <v>2.2086880809846439</v>
      </c>
      <c r="I31" s="65">
        <f>'Option 1(ii)'!$C$6</f>
        <v>4.8507356189980353</v>
      </c>
      <c r="J31" s="65">
        <f>'Option 1(ii)'!$C$7</f>
        <v>9.0427935225245584</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G36" sqref="G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Wales - 6.6/11kV UG Cable</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-0.16015644020706377</v>
      </c>
      <c r="F7" s="62">
        <v>-0.17040654319216464</v>
      </c>
      <c r="G7" s="62">
        <v>-0.18112172446843045</v>
      </c>
      <c r="H7" s="62">
        <v>-0.19146846747636584</v>
      </c>
      <c r="I7" s="62">
        <v>-0.20105850386007462</v>
      </c>
      <c r="J7" s="62">
        <v>-0.21077603750782797</v>
      </c>
      <c r="K7" s="62">
        <v>-0.22067390142680865</v>
      </c>
      <c r="L7" s="62">
        <v>-0.23033844561878605</v>
      </c>
      <c r="M7" s="62">
        <v>-0.24153067656784949</v>
      </c>
      <c r="N7" s="62">
        <v>-0.2531936799838882</v>
      </c>
      <c r="O7" s="62">
        <v>-0.26524621829565048</v>
      </c>
      <c r="P7" s="62">
        <v>-0.27769583127968916</v>
      </c>
      <c r="Q7" s="62">
        <v>-0.29061644199111475</v>
      </c>
      <c r="R7" s="62">
        <v>-0.30407861691363391</v>
      </c>
      <c r="S7" s="62">
        <v>-0.31802421315977664</v>
      </c>
      <c r="T7" s="62">
        <v>-0.33238322751659199</v>
      </c>
      <c r="U7" s="62">
        <v>-0.34699219605445081</v>
      </c>
      <c r="V7" s="62">
        <v>-0.36195399655009269</v>
      </c>
      <c r="W7" s="62">
        <v>-0.3773388030838889</v>
      </c>
      <c r="X7" s="62">
        <v>-0.3906068663219095</v>
      </c>
      <c r="Y7" s="62">
        <v>-0.40204609728686896</v>
      </c>
      <c r="Z7" s="62">
        <v>-0.40922388458389847</v>
      </c>
      <c r="AA7" s="62">
        <v>-0.413728024173035</v>
      </c>
      <c r="AB7" s="62">
        <v>-0.41779915798610484</v>
      </c>
      <c r="AC7" s="62">
        <v>-0.42036527539361979</v>
      </c>
      <c r="AD7" s="62">
        <v>-0.42155145025849766</v>
      </c>
      <c r="AE7" s="62">
        <v>-0.42225550288132868</v>
      </c>
      <c r="AF7" s="62">
        <v>-0.42292934608925409</v>
      </c>
      <c r="AG7" s="62">
        <v>-0.42302588059005292</v>
      </c>
      <c r="AH7" s="62">
        <v>-0.42302588059005292</v>
      </c>
      <c r="AI7" s="62">
        <v>-0.42302588059005292</v>
      </c>
      <c r="AJ7" s="62">
        <v>-0.42302588059005292</v>
      </c>
      <c r="AK7" s="62">
        <v>-0.42302588059005292</v>
      </c>
      <c r="AL7" s="62">
        <v>-0.42302588059005292</v>
      </c>
      <c r="AM7" s="62">
        <v>-0.42302588059005292</v>
      </c>
      <c r="AN7" s="62">
        <v>-0.42302588059005292</v>
      </c>
      <c r="AO7" s="62">
        <v>-0.42302588059005292</v>
      </c>
      <c r="AP7" s="62">
        <v>-0.42302588059005292</v>
      </c>
      <c r="AQ7" s="62">
        <v>-0.42302588059005292</v>
      </c>
      <c r="AR7" s="62">
        <v>-0.42302588059005292</v>
      </c>
      <c r="AS7" s="62">
        <v>-0.42302588059005292</v>
      </c>
      <c r="AT7" s="62">
        <v>-0.42302588059005292</v>
      </c>
      <c r="AU7" s="62">
        <v>-0.42302588059005292</v>
      </c>
      <c r="AV7" s="62">
        <v>-0.42302588059005292</v>
      </c>
      <c r="AW7" s="62">
        <v>-0.42302588059005292</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-0.16015644020706377</v>
      </c>
      <c r="F12" s="59">
        <f t="shared" ref="F12:AW12" si="0">SUM(F7:F11)</f>
        <v>-0.17040654319216464</v>
      </c>
      <c r="G12" s="59">
        <f t="shared" si="0"/>
        <v>-0.18112172446843045</v>
      </c>
      <c r="H12" s="59">
        <f t="shared" si="0"/>
        <v>-0.19146846747636584</v>
      </c>
      <c r="I12" s="59">
        <f t="shared" si="0"/>
        <v>-0.20105850386007462</v>
      </c>
      <c r="J12" s="59">
        <f t="shared" si="0"/>
        <v>-0.21077603750782797</v>
      </c>
      <c r="K12" s="59">
        <f t="shared" si="0"/>
        <v>-0.22067390142680865</v>
      </c>
      <c r="L12" s="59">
        <f t="shared" si="0"/>
        <v>-0.23033844561878605</v>
      </c>
      <c r="M12" s="59">
        <f t="shared" si="0"/>
        <v>-0.24153067656784949</v>
      </c>
      <c r="N12" s="59">
        <f t="shared" si="0"/>
        <v>-0.2531936799838882</v>
      </c>
      <c r="O12" s="59">
        <f t="shared" si="0"/>
        <v>-0.26524621829565048</v>
      </c>
      <c r="P12" s="59">
        <f t="shared" si="0"/>
        <v>-0.27769583127968916</v>
      </c>
      <c r="Q12" s="59">
        <f t="shared" si="0"/>
        <v>-0.29061644199111475</v>
      </c>
      <c r="R12" s="59">
        <f t="shared" si="0"/>
        <v>-0.30407861691363391</v>
      </c>
      <c r="S12" s="59">
        <f t="shared" si="0"/>
        <v>-0.31802421315977664</v>
      </c>
      <c r="T12" s="59">
        <f t="shared" si="0"/>
        <v>-0.33238322751659199</v>
      </c>
      <c r="U12" s="59">
        <f t="shared" si="0"/>
        <v>-0.34699219605445081</v>
      </c>
      <c r="V12" s="59">
        <f t="shared" si="0"/>
        <v>-0.36195399655009269</v>
      </c>
      <c r="W12" s="59">
        <f t="shared" si="0"/>
        <v>-0.3773388030838889</v>
      </c>
      <c r="X12" s="59">
        <f t="shared" si="0"/>
        <v>-0.3906068663219095</v>
      </c>
      <c r="Y12" s="59">
        <f t="shared" si="0"/>
        <v>-0.40204609728686896</v>
      </c>
      <c r="Z12" s="59">
        <f t="shared" si="0"/>
        <v>-0.40922388458389847</v>
      </c>
      <c r="AA12" s="59">
        <f t="shared" si="0"/>
        <v>-0.413728024173035</v>
      </c>
      <c r="AB12" s="59">
        <f t="shared" si="0"/>
        <v>-0.41779915798610484</v>
      </c>
      <c r="AC12" s="59">
        <f t="shared" si="0"/>
        <v>-0.42036527539361979</v>
      </c>
      <c r="AD12" s="59">
        <f t="shared" si="0"/>
        <v>-0.42155145025849766</v>
      </c>
      <c r="AE12" s="59">
        <f t="shared" si="0"/>
        <v>-0.42225550288132868</v>
      </c>
      <c r="AF12" s="59">
        <f t="shared" si="0"/>
        <v>-0.42292934608925409</v>
      </c>
      <c r="AG12" s="59">
        <f t="shared" si="0"/>
        <v>-0.42302588059005292</v>
      </c>
      <c r="AH12" s="59">
        <f t="shared" si="0"/>
        <v>-0.42302588059005292</v>
      </c>
      <c r="AI12" s="59">
        <f t="shared" si="0"/>
        <v>-0.42302588059005292</v>
      </c>
      <c r="AJ12" s="59">
        <f t="shared" si="0"/>
        <v>-0.42302588059005292</v>
      </c>
      <c r="AK12" s="59">
        <f t="shared" si="0"/>
        <v>-0.42302588059005292</v>
      </c>
      <c r="AL12" s="59">
        <f t="shared" si="0"/>
        <v>-0.42302588059005292</v>
      </c>
      <c r="AM12" s="59">
        <f t="shared" si="0"/>
        <v>-0.42302588059005292</v>
      </c>
      <c r="AN12" s="59">
        <f t="shared" si="0"/>
        <v>-0.42302588059005292</v>
      </c>
      <c r="AO12" s="59">
        <f t="shared" si="0"/>
        <v>-0.42302588059005292</v>
      </c>
      <c r="AP12" s="59">
        <f t="shared" si="0"/>
        <v>-0.42302588059005292</v>
      </c>
      <c r="AQ12" s="59">
        <f t="shared" si="0"/>
        <v>-0.42302588059005292</v>
      </c>
      <c r="AR12" s="59">
        <f t="shared" si="0"/>
        <v>-0.42302588059005292</v>
      </c>
      <c r="AS12" s="59">
        <f t="shared" si="0"/>
        <v>-0.42302588059005292</v>
      </c>
      <c r="AT12" s="59">
        <f t="shared" si="0"/>
        <v>-0.42302588059005292</v>
      </c>
      <c r="AU12" s="59">
        <f t="shared" si="0"/>
        <v>-0.42302588059005292</v>
      </c>
      <c r="AV12" s="59">
        <f t="shared" si="0"/>
        <v>-0.42302588059005292</v>
      </c>
      <c r="AW12" s="59">
        <f t="shared" si="0"/>
        <v>-0.42302588059005292</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-0.17147839243997923</v>
      </c>
      <c r="F15" s="81">
        <f>'Fixed data'!$G$7*F$31/1000000</f>
        <v>-0.18265097322095225</v>
      </c>
      <c r="G15" s="81">
        <f>'Fixed data'!$G$7*G$31/1000000</f>
        <v>-0.19432972171778906</v>
      </c>
      <c r="H15" s="81">
        <f>'Fixed data'!$G$7*H$31/1000000</f>
        <v>-0.20542595284267368</v>
      </c>
      <c r="I15" s="81">
        <f>'Fixed data'!$G$7*I$31/1000000</f>
        <v>-0.21580693643095814</v>
      </c>
      <c r="J15" s="81">
        <f>'Fixed data'!$G$7*J$31/1000000</f>
        <v>-0.22625448025886608</v>
      </c>
      <c r="K15" s="81">
        <f>'Fixed data'!$G$7*K$31/1000000</f>
        <v>-0.23686429285956878</v>
      </c>
      <c r="L15" s="81">
        <f>'Fixed data'!$G$7*L$31/1000000</f>
        <v>-0.24719904850219088</v>
      </c>
      <c r="M15" s="81">
        <f>'Fixed data'!$G$7*M$31/1000000</f>
        <v>-0.25919625050105405</v>
      </c>
      <c r="N15" s="81">
        <f>'Fixed data'!$G$7*N$31/1000000</f>
        <v>-0.27170059988686673</v>
      </c>
      <c r="O15" s="81">
        <f>'Fixed data'!$G$7*O$31/1000000</f>
        <v>-0.28463167087629826</v>
      </c>
      <c r="P15" s="81">
        <f>'Fixed data'!$G$7*P$31/1000000</f>
        <v>-0.29800122002466123</v>
      </c>
      <c r="Q15" s="81">
        <f>'Fixed data'!$G$7*Q$31/1000000</f>
        <v>-0.31188618849104927</v>
      </c>
      <c r="R15" s="81">
        <f>'Fixed data'!$G$7*R$31/1000000</f>
        <v>-0.32636067787967815</v>
      </c>
      <c r="S15" s="81">
        <f>'Fixed data'!$G$7*S$31/1000000</f>
        <v>-0.34136996309986373</v>
      </c>
      <c r="T15" s="81">
        <f>'Fixed data'!$G$7*T$31/1000000</f>
        <v>-0.35684051999050337</v>
      </c>
      <c r="U15" s="81">
        <f>'Fixed data'!$G$7*U$31/1000000</f>
        <v>-0.37254532003692942</v>
      </c>
      <c r="V15" s="81">
        <f>'Fixed data'!$G$7*V$31/1000000</f>
        <v>-0.38863058770310221</v>
      </c>
      <c r="W15" s="81">
        <f>'Fixed data'!$G$7*W$31/1000000</f>
        <v>-0.4051796698251442</v>
      </c>
      <c r="X15" s="81">
        <f>'Fixed data'!$G$7*X$31/1000000</f>
        <v>-0.41950169486327532</v>
      </c>
      <c r="Y15" s="81">
        <f>'Fixed data'!$G$7*Y$31/1000000</f>
        <v>-0.43192697942252917</v>
      </c>
      <c r="Z15" s="81">
        <f>'Fixed data'!$G$7*Z$31/1000000</f>
        <v>-0.44049351416481786</v>
      </c>
      <c r="AA15" s="81">
        <f>'Fixed data'!$G$7*AA$31/1000000</f>
        <v>-0.44665976923987577</v>
      </c>
      <c r="AB15" s="81">
        <f>'Fixed data'!$G$7*AB$31/1000000</f>
        <v>-0.45234425308332582</v>
      </c>
      <c r="AC15" s="81">
        <f>'Fixed data'!$G$7*AC$31/1000000</f>
        <v>-0.4559443397303386</v>
      </c>
      <c r="AD15" s="81">
        <f>'Fixed data'!$G$7*AD$31/1000000</f>
        <v>-0.45760846167564134</v>
      </c>
      <c r="AE15" s="81">
        <f>'Fixed data'!$G$7*AE$31/1000000</f>
        <v>-0.45859619919646749</v>
      </c>
      <c r="AF15" s="81">
        <f>'Fixed data'!$G$7*AF$31/1000000</f>
        <v>-0.45954155498101912</v>
      </c>
      <c r="AG15" s="81">
        <f>'Fixed data'!$G$7*AG$31/1000000</f>
        <v>-0.45967698626186548</v>
      </c>
      <c r="AH15" s="81">
        <f>'Fixed data'!$G$7*AH$31/1000000</f>
        <v>-0.45967698626186548</v>
      </c>
      <c r="AI15" s="81">
        <f>'Fixed data'!$G$7*AI$31/1000000</f>
        <v>-0.45967698626186548</v>
      </c>
      <c r="AJ15" s="81">
        <f>'Fixed data'!$G$7*AJ$31/1000000</f>
        <v>-0.45967698626186548</v>
      </c>
      <c r="AK15" s="81">
        <f>'Fixed data'!$G$7*AK$31/1000000</f>
        <v>-0.45967698626186548</v>
      </c>
      <c r="AL15" s="81">
        <f>'Fixed data'!$G$7*AL$31/1000000</f>
        <v>-0.45967698626186548</v>
      </c>
      <c r="AM15" s="81">
        <f>'Fixed data'!$G$7*AM$31/1000000</f>
        <v>-0.45967698626186548</v>
      </c>
      <c r="AN15" s="81">
        <f>'Fixed data'!$G$7*AN$31/1000000</f>
        <v>-0.45967698626186548</v>
      </c>
      <c r="AO15" s="81">
        <f>'Fixed data'!$G$7*AO$31/1000000</f>
        <v>-0.45967698626186548</v>
      </c>
      <c r="AP15" s="81">
        <f>'Fixed data'!$G$7*AP$31/1000000</f>
        <v>-0.45967698626186548</v>
      </c>
      <c r="AQ15" s="81">
        <f>'Fixed data'!$G$7*AQ$31/1000000</f>
        <v>-0.45967698626186548</v>
      </c>
      <c r="AR15" s="81">
        <f>'Fixed data'!$G$7*AR$31/1000000</f>
        <v>-0.45967698626186548</v>
      </c>
      <c r="AS15" s="81">
        <f>'Fixed data'!$G$7*AS$31/1000000</f>
        <v>-0.45967698626186548</v>
      </c>
      <c r="AT15" s="81">
        <f>'Fixed data'!$G$7*AT$31/1000000</f>
        <v>-0.45967698626186548</v>
      </c>
      <c r="AU15" s="81">
        <f>'Fixed data'!$G$7*AU$31/1000000</f>
        <v>-0.45967698626186548</v>
      </c>
      <c r="AV15" s="81">
        <f>'Fixed data'!$G$7*AV$31/1000000</f>
        <v>-0.45967698626186548</v>
      </c>
      <c r="AW15" s="81">
        <f>'Fixed data'!$G$7*AW$31/1000000</f>
        <v>-0.45967698626186548</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-0.19018243384868397</v>
      </c>
      <c r="F16" s="81">
        <f>'Fixed data'!$G$8*F32/1000000</f>
        <v>-0.20257366620782938</v>
      </c>
      <c r="G16" s="81">
        <f>'Fixed data'!$G$8*G32/1000000</f>
        <v>-0.21552627663198246</v>
      </c>
      <c r="H16" s="81">
        <f>'Fixed data'!$G$8*H32/1000000</f>
        <v>-0.22783283148038194</v>
      </c>
      <c r="I16" s="81">
        <f>'Fixed data'!$G$8*I32/1000000</f>
        <v>-0.23934612301799851</v>
      </c>
      <c r="J16" s="81">
        <f>'Fixed data'!$G$8*J32/1000000</f>
        <v>-0.25093323486725228</v>
      </c>
      <c r="K16" s="81">
        <f>'Fixed data'!$G$8*K32/1000000</f>
        <v>-0.2627003149895264</v>
      </c>
      <c r="L16" s="81">
        <f>'Fixed data'!$G$8*L32/1000000</f>
        <v>-0.27416233625866882</v>
      </c>
      <c r="M16" s="81">
        <f>'Fixed data'!$G$8*M32/1000000</f>
        <v>-0.28746813556697914</v>
      </c>
      <c r="N16" s="81">
        <f>'Fixed data'!$G$8*N32/1000000</f>
        <v>-0.30133639946921159</v>
      </c>
      <c r="O16" s="81">
        <f>'Fixed data'!$G$8*O32/1000000</f>
        <v>-0.31567792972294895</v>
      </c>
      <c r="P16" s="81">
        <f>'Fixed data'!$G$8*P32/1000000</f>
        <v>-0.33050576523222575</v>
      </c>
      <c r="Q16" s="81">
        <f>'Fixed data'!$G$8*Q32/1000000</f>
        <v>-0.34590523952910662</v>
      </c>
      <c r="R16" s="81">
        <f>'Fixed data'!$G$8*R32/1000000</f>
        <v>-0.36195853686573687</v>
      </c>
      <c r="S16" s="81">
        <f>'Fixed data'!$G$8*S32/1000000</f>
        <v>-0.37860496300075663</v>
      </c>
      <c r="T16" s="81">
        <f>'Fixed data'!$G$8*T32/1000000</f>
        <v>-0.39576297410986028</v>
      </c>
      <c r="U16" s="81">
        <f>'Fixed data'!$G$8*U32/1000000</f>
        <v>-0.4131807784958067</v>
      </c>
      <c r="V16" s="81">
        <f>'Fixed data'!$G$8*V32/1000000</f>
        <v>-0.43102055008645185</v>
      </c>
      <c r="W16" s="81">
        <f>'Fixed data'!$G$8*W32/1000000</f>
        <v>-0.44937472679144574</v>
      </c>
      <c r="X16" s="81">
        <f>'Fixed data'!$G$8*X32/1000000</f>
        <v>-0.46525892969675919</v>
      </c>
      <c r="Y16" s="81">
        <f>'Fixed data'!$G$8*Y32/1000000</f>
        <v>-0.47903950475999058</v>
      </c>
      <c r="Z16" s="81">
        <f>'Fixed data'!$G$8*Z32/1000000</f>
        <v>-0.48854043606542019</v>
      </c>
      <c r="AA16" s="81">
        <f>'Fixed data'!$G$8*AA32/1000000</f>
        <v>-0.49537927669845677</v>
      </c>
      <c r="AB16" s="81">
        <f>'Fixed data'!$G$8*AB32/1000000</f>
        <v>-0.50168379680234787</v>
      </c>
      <c r="AC16" s="81">
        <f>'Fixed data'!$G$8*AC32/1000000</f>
        <v>-0.50567656365100366</v>
      </c>
      <c r="AD16" s="81">
        <f>'Fixed data'!$G$8*AD32/1000000</f>
        <v>-0.50752220004445991</v>
      </c>
      <c r="AE16" s="81">
        <f>'Fixed data'!$G$8*AE32/1000000</f>
        <v>-0.50861767524131396</v>
      </c>
      <c r="AF16" s="81">
        <f>'Fixed data'!$G$8*AF32/1000000</f>
        <v>-0.50966614590517301</v>
      </c>
      <c r="AG16" s="81">
        <f>'Fixed data'!$G$8*AG32/1000000</f>
        <v>-0.50981634938121501</v>
      </c>
      <c r="AH16" s="81">
        <f>'Fixed data'!$G$8*AH32/1000000</f>
        <v>-0.50981634938121501</v>
      </c>
      <c r="AI16" s="81">
        <f>'Fixed data'!$G$8*AI32/1000000</f>
        <v>-0.50981634938121501</v>
      </c>
      <c r="AJ16" s="81">
        <f>'Fixed data'!$G$8*AJ32/1000000</f>
        <v>-0.50981634938121501</v>
      </c>
      <c r="AK16" s="81">
        <f>'Fixed data'!$G$8*AK32/1000000</f>
        <v>-0.50981634938121501</v>
      </c>
      <c r="AL16" s="81">
        <f>'Fixed data'!$G$8*AL32/1000000</f>
        <v>-0.50981634938121501</v>
      </c>
      <c r="AM16" s="81">
        <f>'Fixed data'!$G$8*AM32/1000000</f>
        <v>-0.50981634938121501</v>
      </c>
      <c r="AN16" s="81">
        <f>'Fixed data'!$G$8*AN32/1000000</f>
        <v>-0.50981634938121501</v>
      </c>
      <c r="AO16" s="81">
        <f>'Fixed data'!$G$8*AO32/1000000</f>
        <v>-0.50981634938121501</v>
      </c>
      <c r="AP16" s="81">
        <f>'Fixed data'!$G$8*AP32/1000000</f>
        <v>-0.50981634938121501</v>
      </c>
      <c r="AQ16" s="81">
        <f>'Fixed data'!$G$8*AQ32/1000000</f>
        <v>-0.50981634938121501</v>
      </c>
      <c r="AR16" s="81">
        <f>'Fixed data'!$G$8*AR32/1000000</f>
        <v>-0.50981634938121501</v>
      </c>
      <c r="AS16" s="81">
        <f>'Fixed data'!$G$8*AS32/1000000</f>
        <v>-0.50981634938121501</v>
      </c>
      <c r="AT16" s="81">
        <f>'Fixed data'!$G$8*AT32/1000000</f>
        <v>-0.50981634938121501</v>
      </c>
      <c r="AU16" s="81">
        <f>'Fixed data'!$G$8*AU32/1000000</f>
        <v>-0.50981634938121501</v>
      </c>
      <c r="AV16" s="81">
        <f>'Fixed data'!$G$8*AV32/1000000</f>
        <v>-0.50981634938121501</v>
      </c>
      <c r="AW16" s="81">
        <f>'Fixed data'!$G$8*AW32/1000000</f>
        <v>-0.50981634938121501</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-5.4706458373029727E-4</v>
      </c>
      <c r="F18" s="34">
        <f>F34*'Fixed data'!$G$9</f>
        <v>-5.8207702728540524E-4</v>
      </c>
      <c r="G18" s="34">
        <f>G34*'Fixed data'!$G$9</f>
        <v>-6.1867809170040107E-4</v>
      </c>
      <c r="H18" s="34">
        <f>H34*'Fixed data'!$G$9</f>
        <v>-6.5402063958222567E-4</v>
      </c>
      <c r="I18" s="34">
        <f>I34*'Fixed data'!$G$9</f>
        <v>-6.8677841851030831E-4</v>
      </c>
      <c r="J18" s="34">
        <f>J34*'Fixed data'!$G$9</f>
        <v>-7.1997170435645003E-4</v>
      </c>
      <c r="K18" s="34">
        <f>K34*'Fixed data'!$G$9</f>
        <v>-7.5378096483736084E-4</v>
      </c>
      <c r="L18" s="34">
        <f>L34*'Fixed data'!$G$9</f>
        <v>-7.8679324856751546E-4</v>
      </c>
      <c r="M18" s="34">
        <f>M34*'Fixed data'!$G$9</f>
        <v>-8.2502382585336695E-4</v>
      </c>
      <c r="N18" s="34">
        <f>N34*'Fixed data'!$G$9</f>
        <v>-8.6486247424359826E-4</v>
      </c>
      <c r="O18" s="34">
        <f>O34*'Fixed data'!$G$9</f>
        <v>-9.0603170131865773E-4</v>
      </c>
      <c r="P18" s="34">
        <f>P34*'Fixed data'!$G$9</f>
        <v>-9.485572615515823E-4</v>
      </c>
      <c r="Q18" s="34">
        <f>Q34*'Fixed data'!$G$9</f>
        <v>-9.9269166233651785E-4</v>
      </c>
      <c r="R18" s="34">
        <f>R34*'Fixed data'!$G$9</f>
        <v>-1.0386759456445795E-3</v>
      </c>
      <c r="S18" s="34">
        <f>S34*'Fixed data'!$G$9</f>
        <v>-1.08631150619652E-3</v>
      </c>
      <c r="T18" s="34">
        <f>T34*'Fixed data'!$G$9</f>
        <v>-1.1353592260492642E-3</v>
      </c>
      <c r="U18" s="34">
        <f>U34*'Fixed data'!$G$9</f>
        <v>-1.1852607428509611E-3</v>
      </c>
      <c r="V18" s="34">
        <f>V34*'Fixed data'!$G$9</f>
        <v>-1.2363674679343945E-3</v>
      </c>
      <c r="W18" s="34">
        <f>W34*'Fixed data'!$G$9</f>
        <v>-1.2889191028939454E-3</v>
      </c>
      <c r="X18" s="34">
        <f>X34*'Fixed data'!$G$9</f>
        <v>-1.3342403368251598E-3</v>
      </c>
      <c r="Y18" s="34">
        <f>Y34*'Fixed data'!$G$9</f>
        <v>-1.3733146201817912E-3</v>
      </c>
      <c r="Z18" s="34">
        <f>Z34*'Fixed data'!$G$9</f>
        <v>-1.3978326053135611E-3</v>
      </c>
      <c r="AA18" s="34">
        <f>AA34*'Fixed data'!$G$9</f>
        <v>-1.4132179076230308E-3</v>
      </c>
      <c r="AB18" s="34">
        <f>AB34*'Fixed data'!$G$9</f>
        <v>-1.4271241428133105E-3</v>
      </c>
      <c r="AC18" s="34">
        <f>AC34*'Fixed data'!$G$9</f>
        <v>-1.4358895221482306E-3</v>
      </c>
      <c r="AD18" s="34">
        <f>AD34*'Fixed data'!$G$9</f>
        <v>-1.4399412746587553E-3</v>
      </c>
      <c r="AE18" s="34">
        <f>AE34*'Fixed data'!$G$9</f>
        <v>-1.4423461873462203E-3</v>
      </c>
      <c r="AF18" s="34">
        <f>AF34*'Fixed data'!$G$9</f>
        <v>-1.4446479102963974E-3</v>
      </c>
      <c r="AG18" s="34">
        <f>AG34*'Fixed data'!$G$9</f>
        <v>-1.4449776541794839E-3</v>
      </c>
      <c r="AH18" s="34">
        <f>AH34*'Fixed data'!$G$9</f>
        <v>-1.4449776541794839E-3</v>
      </c>
      <c r="AI18" s="34">
        <f>AI34*'Fixed data'!$G$9</f>
        <v>-1.4449776541794839E-3</v>
      </c>
      <c r="AJ18" s="34">
        <f>AJ34*'Fixed data'!$G$9</f>
        <v>-1.4449776541794839E-3</v>
      </c>
      <c r="AK18" s="34">
        <f>AK34*'Fixed data'!$G$9</f>
        <v>-1.4449776541794839E-3</v>
      </c>
      <c r="AL18" s="34">
        <f>AL34*'Fixed data'!$G$9</f>
        <v>-1.4449776541794839E-3</v>
      </c>
      <c r="AM18" s="34">
        <f>AM34*'Fixed data'!$G$9</f>
        <v>-1.4449776541794839E-3</v>
      </c>
      <c r="AN18" s="34">
        <f>AN34*'Fixed data'!$G$9</f>
        <v>-1.4449776541794839E-3</v>
      </c>
      <c r="AO18" s="34">
        <f>AO34*'Fixed data'!$G$9</f>
        <v>-1.4449776541794839E-3</v>
      </c>
      <c r="AP18" s="34">
        <f>AP34*'Fixed data'!$G$9</f>
        <v>-1.4449776541794839E-3</v>
      </c>
      <c r="AQ18" s="34">
        <f>AQ34*'Fixed data'!$G$9</f>
        <v>-1.4449776541794839E-3</v>
      </c>
      <c r="AR18" s="34">
        <f>AR34*'Fixed data'!$G$9</f>
        <v>-1.4449776541794839E-3</v>
      </c>
      <c r="AS18" s="34">
        <f>AS34*'Fixed data'!$G$9</f>
        <v>-1.4449776541794839E-3</v>
      </c>
      <c r="AT18" s="34">
        <f>AT34*'Fixed data'!$G$9</f>
        <v>-1.4449776541794839E-3</v>
      </c>
      <c r="AU18" s="34">
        <f>AU34*'Fixed data'!$G$9</f>
        <v>-1.4449776541794839E-3</v>
      </c>
      <c r="AV18" s="34">
        <f>AV34*'Fixed data'!$G$9</f>
        <v>-1.4449776541794839E-3</v>
      </c>
      <c r="AW18" s="34">
        <f>AW34*'Fixed data'!$G$9</f>
        <v>-1.4449776541794839E-3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-8.3949823084881507E-5</v>
      </c>
      <c r="F19" s="34">
        <f>F35*'Fixed data'!$G$10</f>
        <v>-8.9322659363513167E-5</v>
      </c>
      <c r="G19" s="34">
        <f>G35*'Fixed data'!$G$10</f>
        <v>-9.4939277535732616E-5</v>
      </c>
      <c r="H19" s="34">
        <f>H35*'Fixed data'!$G$10</f>
        <v>-1.0036276999034705E-4</v>
      </c>
      <c r="I19" s="34">
        <f>I35*'Fixed data'!$G$10</f>
        <v>-1.0538961659575997E-4</v>
      </c>
      <c r="J19" s="34">
        <f>J35*'Fixed data'!$G$10</f>
        <v>-1.1048329393708688E-4</v>
      </c>
      <c r="K19" s="34">
        <f>K35*'Fixed data'!$G$10</f>
        <v>-1.1567149569683095E-4</v>
      </c>
      <c r="L19" s="34">
        <f>L35*'Fixed data'!$G$10</f>
        <v>-1.2073739734938744E-4</v>
      </c>
      <c r="M19" s="34">
        <f>M35*'Fixed data'!$G$10</f>
        <v>-1.266040725007847E-4</v>
      </c>
      <c r="N19" s="34">
        <f>N35*'Fixed data'!$G$10</f>
        <v>-1.3271751428401216E-4</v>
      </c>
      <c r="O19" s="34">
        <f>O35*'Fixed data'!$G$10</f>
        <v>-1.3903514008593458E-4</v>
      </c>
      <c r="P19" s="34">
        <f>P35*'Fixed data'!$G$10</f>
        <v>-1.4556090206050172E-4</v>
      </c>
      <c r="Q19" s="34">
        <f>Q35*'Fixed data'!$G$10</f>
        <v>-1.5233354874252334E-4</v>
      </c>
      <c r="R19" s="34">
        <f>R35*'Fixed data'!$G$10</f>
        <v>-1.593900692397451E-4</v>
      </c>
      <c r="S19" s="34">
        <f>S35*'Fixed data'!$G$10</f>
        <v>-1.6669998656909687E-4</v>
      </c>
      <c r="T19" s="34">
        <f>T35*'Fixed data'!$G$10</f>
        <v>-1.7422660687465199E-4</v>
      </c>
      <c r="U19" s="34">
        <f>U35*'Fixed data'!$G$10</f>
        <v>-1.8188424663375381E-4</v>
      </c>
      <c r="V19" s="34">
        <f>V35*'Fixed data'!$G$10</f>
        <v>-1.8972683169006822E-4</v>
      </c>
      <c r="W19" s="34">
        <f>W35*'Fixed data'!$G$10</f>
        <v>-1.9779114546376037E-4</v>
      </c>
      <c r="X19" s="34">
        <f>X35*'Fixed data'!$G$10</f>
        <v>-2.0474591768566291E-4</v>
      </c>
      <c r="Y19" s="34">
        <f>Y35*'Fixed data'!$G$10</f>
        <v>-2.1074206379439146E-4</v>
      </c>
      <c r="Z19" s="34">
        <f>Z35*'Fixed data'!$G$10</f>
        <v>-2.1450447243026962E-4</v>
      </c>
      <c r="AA19" s="34">
        <f>AA35*'Fixed data'!$G$10</f>
        <v>-2.1686542476642741E-4</v>
      </c>
      <c r="AB19" s="34">
        <f>AB35*'Fixed data'!$G$10</f>
        <v>-2.1899940678376148E-4</v>
      </c>
      <c r="AC19" s="34">
        <f>AC35*'Fixed data'!$G$10</f>
        <v>-2.2034449850843628E-4</v>
      </c>
      <c r="AD19" s="34">
        <f>AD35*'Fixed data'!$G$10</f>
        <v>-2.2096626039278818E-4</v>
      </c>
      <c r="AE19" s="34">
        <f>AE35*'Fixed data'!$G$10</f>
        <v>-2.2133530638964393E-4</v>
      </c>
      <c r="AF19" s="34">
        <f>AF35*'Fixed data'!$G$10</f>
        <v>-2.2168851740019818E-4</v>
      </c>
      <c r="AG19" s="34">
        <f>AG35*'Fixed data'!$G$10</f>
        <v>-2.2173911826428556E-4</v>
      </c>
      <c r="AH19" s="34">
        <f>AH35*'Fixed data'!$G$10</f>
        <v>-2.2173911826428556E-4</v>
      </c>
      <c r="AI19" s="34">
        <f>AI35*'Fixed data'!$G$10</f>
        <v>-2.2173911826428556E-4</v>
      </c>
      <c r="AJ19" s="34">
        <f>AJ35*'Fixed data'!$G$10</f>
        <v>-2.2173911826428556E-4</v>
      </c>
      <c r="AK19" s="34">
        <f>AK35*'Fixed data'!$G$10</f>
        <v>-2.2173911826428556E-4</v>
      </c>
      <c r="AL19" s="34">
        <f>AL35*'Fixed data'!$G$10</f>
        <v>-2.2173911826428556E-4</v>
      </c>
      <c r="AM19" s="34">
        <f>AM35*'Fixed data'!$G$10</f>
        <v>-2.2173911826428556E-4</v>
      </c>
      <c r="AN19" s="34">
        <f>AN35*'Fixed data'!$G$10</f>
        <v>-2.2173911826428556E-4</v>
      </c>
      <c r="AO19" s="34">
        <f>AO35*'Fixed data'!$G$10</f>
        <v>-2.2173911826428556E-4</v>
      </c>
      <c r="AP19" s="34">
        <f>AP35*'Fixed data'!$G$10</f>
        <v>-2.2173911826428556E-4</v>
      </c>
      <c r="AQ19" s="34">
        <f>AQ35*'Fixed data'!$G$10</f>
        <v>-2.2173911826428556E-4</v>
      </c>
      <c r="AR19" s="34">
        <f>AR35*'Fixed data'!$G$10</f>
        <v>-2.2173911826428556E-4</v>
      </c>
      <c r="AS19" s="34">
        <f>AS35*'Fixed data'!$G$10</f>
        <v>-2.2173911826428556E-4</v>
      </c>
      <c r="AT19" s="34">
        <f>AT35*'Fixed data'!$G$10</f>
        <v>-2.2173911826428556E-4</v>
      </c>
      <c r="AU19" s="34">
        <f>AU35*'Fixed data'!$G$10</f>
        <v>-2.2173911826428556E-4</v>
      </c>
      <c r="AV19" s="34">
        <f>AV35*'Fixed data'!$G$10</f>
        <v>-2.2173911826428556E-4</v>
      </c>
      <c r="AW19" s="34">
        <f>AW35*'Fixed data'!$G$10</f>
        <v>-2.2173911826428556E-4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-0.36229184069547837</v>
      </c>
      <c r="F24" s="53">
        <f t="shared" ref="F24:BD24" si="1">SUM(F13:F23)</f>
        <v>-0.38589603911543052</v>
      </c>
      <c r="G24" s="53">
        <f t="shared" si="1"/>
        <v>-0.41056961571900763</v>
      </c>
      <c r="H24" s="53">
        <f t="shared" si="1"/>
        <v>-0.43401316773262821</v>
      </c>
      <c r="I24" s="53">
        <f t="shared" si="1"/>
        <v>-0.45594522748406274</v>
      </c>
      <c r="J24" s="53">
        <f t="shared" si="1"/>
        <v>-0.47801817012441189</v>
      </c>
      <c r="K24" s="53">
        <f t="shared" si="1"/>
        <v>-0.50043406030962934</v>
      </c>
      <c r="L24" s="53">
        <f t="shared" si="1"/>
        <v>-0.52226891540677667</v>
      </c>
      <c r="M24" s="53">
        <f t="shared" si="1"/>
        <v>-0.54761601396638726</v>
      </c>
      <c r="N24" s="53">
        <f t="shared" si="1"/>
        <v>-0.57403457934460589</v>
      </c>
      <c r="O24" s="53">
        <f t="shared" si="1"/>
        <v>-0.6013546674406518</v>
      </c>
      <c r="P24" s="53">
        <f t="shared" si="1"/>
        <v>-0.62960110342049913</v>
      </c>
      <c r="Q24" s="53">
        <f t="shared" si="1"/>
        <v>-0.65893645323123495</v>
      </c>
      <c r="R24" s="53">
        <f t="shared" si="1"/>
        <v>-0.68951728076029928</v>
      </c>
      <c r="S24" s="53">
        <f t="shared" si="1"/>
        <v>-0.72122793759338599</v>
      </c>
      <c r="T24" s="53">
        <f t="shared" si="1"/>
        <v>-0.75391307993328749</v>
      </c>
      <c r="U24" s="53">
        <f t="shared" si="1"/>
        <v>-0.78709324352222088</v>
      </c>
      <c r="V24" s="53">
        <f t="shared" si="1"/>
        <v>-0.8210772320891786</v>
      </c>
      <c r="W24" s="53">
        <f t="shared" si="1"/>
        <v>-0.85604110686494772</v>
      </c>
      <c r="X24" s="53">
        <f t="shared" si="1"/>
        <v>-0.88629961081454545</v>
      </c>
      <c r="Y24" s="53">
        <f t="shared" si="1"/>
        <v>-0.9125505408664959</v>
      </c>
      <c r="Z24" s="53">
        <f t="shared" si="1"/>
        <v>-0.93064628730798193</v>
      </c>
      <c r="AA24" s="53">
        <f t="shared" si="1"/>
        <v>-0.943669129270722</v>
      </c>
      <c r="AB24" s="53">
        <f t="shared" si="1"/>
        <v>-0.95567417343527072</v>
      </c>
      <c r="AC24" s="53">
        <f t="shared" si="1"/>
        <v>-0.96327713740199894</v>
      </c>
      <c r="AD24" s="53">
        <f t="shared" si="1"/>
        <v>-0.96679156925515275</v>
      </c>
      <c r="AE24" s="53">
        <f t="shared" si="1"/>
        <v>-0.96887755593151725</v>
      </c>
      <c r="AF24" s="53">
        <f t="shared" si="1"/>
        <v>-0.97087403731388877</v>
      </c>
      <c r="AG24" s="53">
        <f t="shared" si="1"/>
        <v>-0.97116005241552428</v>
      </c>
      <c r="AH24" s="53">
        <f t="shared" si="1"/>
        <v>-0.97116005241552428</v>
      </c>
      <c r="AI24" s="53">
        <f t="shared" si="1"/>
        <v>-0.97116005241552428</v>
      </c>
      <c r="AJ24" s="53">
        <f t="shared" si="1"/>
        <v>-0.97116005241552428</v>
      </c>
      <c r="AK24" s="53">
        <f t="shared" si="1"/>
        <v>-0.97116005241552428</v>
      </c>
      <c r="AL24" s="53">
        <f t="shared" si="1"/>
        <v>-0.97116005241552428</v>
      </c>
      <c r="AM24" s="53">
        <f t="shared" si="1"/>
        <v>-0.97116005241552428</v>
      </c>
      <c r="AN24" s="53">
        <f t="shared" si="1"/>
        <v>-0.97116005241552428</v>
      </c>
      <c r="AO24" s="53">
        <f t="shared" si="1"/>
        <v>-0.97116005241552428</v>
      </c>
      <c r="AP24" s="53">
        <f t="shared" si="1"/>
        <v>-0.97116005241552428</v>
      </c>
      <c r="AQ24" s="53">
        <f t="shared" si="1"/>
        <v>-0.97116005241552428</v>
      </c>
      <c r="AR24" s="53">
        <f t="shared" si="1"/>
        <v>-0.97116005241552428</v>
      </c>
      <c r="AS24" s="53">
        <f t="shared" si="1"/>
        <v>-0.97116005241552428</v>
      </c>
      <c r="AT24" s="53">
        <f t="shared" si="1"/>
        <v>-0.97116005241552428</v>
      </c>
      <c r="AU24" s="53">
        <f t="shared" si="1"/>
        <v>-0.97116005241552428</v>
      </c>
      <c r="AV24" s="53">
        <f t="shared" si="1"/>
        <v>-0.97116005241552428</v>
      </c>
      <c r="AW24" s="53">
        <f t="shared" si="1"/>
        <v>-0.97116005241552428</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-11103.58151361435</v>
      </c>
      <c r="F31" s="43">
        <v>-11827.02928830933</v>
      </c>
      <c r="G31" s="43">
        <v>-12583.252472271226</v>
      </c>
      <c r="H31" s="43">
        <v>-13301.756448404463</v>
      </c>
      <c r="I31" s="43">
        <v>-13973.946663299059</v>
      </c>
      <c r="J31" s="43">
        <v>-14650.446791738497</v>
      </c>
      <c r="K31" s="43">
        <v>-15337.454159721083</v>
      </c>
      <c r="L31" s="43">
        <v>-16006.651019268889</v>
      </c>
      <c r="M31" s="43">
        <v>-16783.494727879588</v>
      </c>
      <c r="N31" s="43">
        <v>-17593.177281491597</v>
      </c>
      <c r="O31" s="43">
        <v>-18430.490943851379</v>
      </c>
      <c r="P31" s="43">
        <v>-19296.196976295563</v>
      </c>
      <c r="Q31" s="43">
        <v>-20195.277478432112</v>
      </c>
      <c r="R31" s="43">
        <v>-21132.530682802109</v>
      </c>
      <c r="S31" s="43">
        <v>-22104.413026297669</v>
      </c>
      <c r="T31" s="43">
        <v>-23106.163667016739</v>
      </c>
      <c r="U31" s="43">
        <v>-24123.082037834462</v>
      </c>
      <c r="V31" s="43">
        <v>-25164.636476025091</v>
      </c>
      <c r="W31" s="43">
        <v>-26236.223862067964</v>
      </c>
      <c r="X31" s="43">
        <v>-27163.604683570458</v>
      </c>
      <c r="Y31" s="43">
        <v>-27968.167625702186</v>
      </c>
      <c r="Z31" s="43">
        <v>-28522.868515107275</v>
      </c>
      <c r="AA31" s="43">
        <v>-28922.146318481882</v>
      </c>
      <c r="AB31" s="43">
        <v>-29290.228435537323</v>
      </c>
      <c r="AC31" s="43">
        <v>-29523.341511607083</v>
      </c>
      <c r="AD31" s="43">
        <v>-29631.096858536472</v>
      </c>
      <c r="AE31" s="43">
        <v>-29695.054911329549</v>
      </c>
      <c r="AF31" s="43">
        <v>-29756.268658809775</v>
      </c>
      <c r="AG31" s="43">
        <v>-29765.038115095045</v>
      </c>
      <c r="AH31" s="43">
        <v>-29765.038115095045</v>
      </c>
      <c r="AI31" s="43">
        <v>-29765.038115095045</v>
      </c>
      <c r="AJ31" s="43">
        <v>-29765.038115095045</v>
      </c>
      <c r="AK31" s="43">
        <v>-29765.038115095045</v>
      </c>
      <c r="AL31" s="43">
        <v>-29765.038115095045</v>
      </c>
      <c r="AM31" s="43">
        <v>-29765.038115095045</v>
      </c>
      <c r="AN31" s="43">
        <v>-29765.038115095045</v>
      </c>
      <c r="AO31" s="43">
        <v>-29765.038115095045</v>
      </c>
      <c r="AP31" s="43">
        <v>-29765.038115095045</v>
      </c>
      <c r="AQ31" s="43">
        <v>-29765.038115095045</v>
      </c>
      <c r="AR31" s="43">
        <v>-29765.038115095045</v>
      </c>
      <c r="AS31" s="43">
        <v>-29765.038115095045</v>
      </c>
      <c r="AT31" s="43">
        <v>-29765.038115095045</v>
      </c>
      <c r="AU31" s="43">
        <v>-29765.038115095045</v>
      </c>
      <c r="AV31" s="43">
        <v>-29765.038115095045</v>
      </c>
      <c r="AW31" s="43">
        <v>-29765.038115095045</v>
      </c>
      <c r="AX31" s="43"/>
      <c r="AY31" s="43"/>
      <c r="AZ31" s="43"/>
      <c r="BA31" s="43"/>
      <c r="BB31" s="43"/>
      <c r="BC31" s="43"/>
      <c r="BD31" s="43"/>
    </row>
    <row r="32" spans="1:56" x14ac:dyDescent="0.3">
      <c r="A32" s="170"/>
      <c r="B32" s="4" t="s">
        <v>214</v>
      </c>
      <c r="D32" s="4" t="s">
        <v>88</v>
      </c>
      <c r="E32" s="43">
        <v>-504902.98627483705</v>
      </c>
      <c r="F32" s="43">
        <v>-537799.66392875602</v>
      </c>
      <c r="G32" s="43">
        <v>-572186.70773119666</v>
      </c>
      <c r="H32" s="43">
        <v>-604858.58056386723</v>
      </c>
      <c r="I32" s="43">
        <v>-635424.47017605149</v>
      </c>
      <c r="J32" s="43">
        <v>-666186.34053703095</v>
      </c>
      <c r="K32" s="43">
        <v>-697425.99697238056</v>
      </c>
      <c r="L32" s="43">
        <v>-727855.77248014498</v>
      </c>
      <c r="M32" s="43">
        <v>-763180.47450222936</v>
      </c>
      <c r="N32" s="43">
        <v>-799998.42722785193</v>
      </c>
      <c r="O32" s="43">
        <v>-838072.82403899054</v>
      </c>
      <c r="P32" s="43">
        <v>-877438.28107474686</v>
      </c>
      <c r="Q32" s="43">
        <v>-918321.34478474234</v>
      </c>
      <c r="R32" s="43">
        <v>-960940.20079996937</v>
      </c>
      <c r="S32" s="43">
        <v>-1005133.7159227285</v>
      </c>
      <c r="T32" s="43">
        <v>-1050685.4047522866</v>
      </c>
      <c r="U32" s="43">
        <v>-1096926.8018721298</v>
      </c>
      <c r="V32" s="43">
        <v>-1144288.452305862</v>
      </c>
      <c r="W32" s="43">
        <v>-1193015.7634535397</v>
      </c>
      <c r="X32" s="43">
        <v>-1235185.7016501934</v>
      </c>
      <c r="Y32" s="43">
        <v>-1271770.854974848</v>
      </c>
      <c r="Z32" s="43">
        <v>-1296994.2601623125</v>
      </c>
      <c r="AA32" s="43">
        <v>-1315150.253796431</v>
      </c>
      <c r="AB32" s="43">
        <v>-1331887.7145758895</v>
      </c>
      <c r="AC32" s="43">
        <v>-1342487.8518471869</v>
      </c>
      <c r="AD32" s="43">
        <v>-1347387.7119855583</v>
      </c>
      <c r="AE32" s="43">
        <v>-1350296.0179057659</v>
      </c>
      <c r="AF32" s="43">
        <v>-1353079.5345455054</v>
      </c>
      <c r="AG32" s="43">
        <v>-1353478.2999943839</v>
      </c>
      <c r="AH32" s="43">
        <v>-1353478.2999943839</v>
      </c>
      <c r="AI32" s="43">
        <v>-1353478.2999943839</v>
      </c>
      <c r="AJ32" s="43">
        <v>-1353478.2999943839</v>
      </c>
      <c r="AK32" s="43">
        <v>-1353478.2999943839</v>
      </c>
      <c r="AL32" s="43">
        <v>-1353478.2999943839</v>
      </c>
      <c r="AM32" s="43">
        <v>-1353478.2999943839</v>
      </c>
      <c r="AN32" s="43">
        <v>-1353478.2999943839</v>
      </c>
      <c r="AO32" s="43">
        <v>-1353478.2999943839</v>
      </c>
      <c r="AP32" s="43">
        <v>-1353478.2999943839</v>
      </c>
      <c r="AQ32" s="43">
        <v>-1353478.2999943839</v>
      </c>
      <c r="AR32" s="43">
        <v>-1353478.2999943839</v>
      </c>
      <c r="AS32" s="43">
        <v>-1353478.2999943839</v>
      </c>
      <c r="AT32" s="43">
        <v>-1353478.2999943839</v>
      </c>
      <c r="AU32" s="43">
        <v>-1353478.2999943839</v>
      </c>
      <c r="AV32" s="43">
        <v>-1353478.2999943839</v>
      </c>
      <c r="AW32" s="43">
        <v>-1353478.2999943839</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-3.0520099029797279E-4</v>
      </c>
      <c r="F34" s="35">
        <v>-3.2473402673200184E-4</v>
      </c>
      <c r="G34" s="35">
        <v>-3.4515333633023342E-4</v>
      </c>
      <c r="H34" s="35">
        <v>-3.6487053414193489E-4</v>
      </c>
      <c r="I34" s="35">
        <v>-3.8314571931411515E-4</v>
      </c>
      <c r="J34" s="35">
        <v>-4.0166386874796795E-4</v>
      </c>
      <c r="K34" s="35">
        <v>-4.205256632908645E-4</v>
      </c>
      <c r="L34" s="35">
        <v>-4.3894283374218369E-4</v>
      </c>
      <c r="M34" s="35">
        <v>-4.6027122968356194E-4</v>
      </c>
      <c r="N34" s="35">
        <v>-4.8249674985509914E-4</v>
      </c>
      <c r="O34" s="35">
        <v>-5.0546458445231148E-4</v>
      </c>
      <c r="P34" s="35">
        <v>-5.2918910159718889E-4</v>
      </c>
      <c r="Q34" s="35">
        <v>-5.5381117223814017E-4</v>
      </c>
      <c r="R34" s="35">
        <v>-5.7946527089695941E-4</v>
      </c>
      <c r="S34" s="35">
        <v>-6.0604059799036661E-4</v>
      </c>
      <c r="T34" s="35">
        <v>-6.3340375238950968E-4</v>
      </c>
      <c r="U34" s="35">
        <v>-6.6124323021020739E-4</v>
      </c>
      <c r="V34" s="35">
        <v>-6.8975507976184981E-4</v>
      </c>
      <c r="W34" s="35">
        <v>-7.1907302778558739E-4</v>
      </c>
      <c r="X34" s="35">
        <v>-7.4435721888239568E-4</v>
      </c>
      <c r="Y34" s="35">
        <v>-7.6615630866135812E-4</v>
      </c>
      <c r="Z34" s="35">
        <v>-7.7983460838111532E-4</v>
      </c>
      <c r="AA34" s="35">
        <v>-7.884178902102288E-4</v>
      </c>
      <c r="AB34" s="35">
        <v>-7.9617601763724995E-4</v>
      </c>
      <c r="AC34" s="35">
        <v>-8.010661211696582E-4</v>
      </c>
      <c r="AD34" s="35">
        <v>-8.033265469318641E-4</v>
      </c>
      <c r="AE34" s="35">
        <v>-8.0466821984512358E-4</v>
      </c>
      <c r="AF34" s="35">
        <v>-8.0595232440001095E-4</v>
      </c>
      <c r="AG34" s="35">
        <v>-8.0613628469035988E-4</v>
      </c>
      <c r="AH34" s="35">
        <v>-8.0613628469035988E-4</v>
      </c>
      <c r="AI34" s="35">
        <v>-8.0613628469035988E-4</v>
      </c>
      <c r="AJ34" s="35">
        <v>-8.0613628469035988E-4</v>
      </c>
      <c r="AK34" s="35">
        <v>-8.0613628469035988E-4</v>
      </c>
      <c r="AL34" s="35">
        <v>-8.0613628469035988E-4</v>
      </c>
      <c r="AM34" s="35">
        <v>-8.0613628469035988E-4</v>
      </c>
      <c r="AN34" s="35">
        <v>-8.0613628469035988E-4</v>
      </c>
      <c r="AO34" s="35">
        <v>-8.0613628469035988E-4</v>
      </c>
      <c r="AP34" s="35">
        <v>-8.0613628469035988E-4</v>
      </c>
      <c r="AQ34" s="35">
        <v>-8.0613628469035988E-4</v>
      </c>
      <c r="AR34" s="35">
        <v>-8.0613628469035988E-4</v>
      </c>
      <c r="AS34" s="35">
        <v>-8.0613628469035988E-4</v>
      </c>
      <c r="AT34" s="35">
        <v>-8.0613628469035988E-4</v>
      </c>
      <c r="AU34" s="35">
        <v>-8.0613628469035988E-4</v>
      </c>
      <c r="AV34" s="35">
        <v>-8.0613628469035988E-4</v>
      </c>
      <c r="AW34" s="35">
        <v>-8.0613628469035988E-4</v>
      </c>
      <c r="AX34" s="35"/>
      <c r="AY34" s="35"/>
      <c r="AZ34" s="35"/>
      <c r="BA34" s="35"/>
      <c r="BB34" s="35"/>
      <c r="BC34" s="35"/>
      <c r="BD34" s="35"/>
    </row>
    <row r="35" spans="1:56" ht="16.5" x14ac:dyDescent="0.3">
      <c r="A35" s="170"/>
      <c r="B35" s="4" t="s">
        <v>333</v>
      </c>
      <c r="D35" s="4" t="s">
        <v>42</v>
      </c>
      <c r="E35" s="35">
        <v>-3.05407501088577E-3</v>
      </c>
      <c r="F35" s="35">
        <v>-3.2495375433030005E-3</v>
      </c>
      <c r="G35" s="35">
        <v>-3.4538688042291656E-3</v>
      </c>
      <c r="H35" s="35">
        <v>-3.6511741965302058E-3</v>
      </c>
      <c r="I35" s="35">
        <v>-3.8340497052209723E-3</v>
      </c>
      <c r="J35" s="35">
        <v>-4.0193565005185927E-3</v>
      </c>
      <c r="K35" s="35">
        <v>-4.2081020721423347E-3</v>
      </c>
      <c r="L35" s="35">
        <v>-4.3923983943517852E-3</v>
      </c>
      <c r="M35" s="35">
        <v>-4.6058266699391054E-3</v>
      </c>
      <c r="N35" s="35">
        <v>-4.8282322581174363E-3</v>
      </c>
      <c r="O35" s="35">
        <v>-5.0580660133389315E-3</v>
      </c>
      <c r="P35" s="35">
        <v>-5.2954717140437759E-3</v>
      </c>
      <c r="Q35" s="35">
        <v>-5.541859022903343E-3</v>
      </c>
      <c r="R35" s="35">
        <v>-5.7985735950422009E-3</v>
      </c>
      <c r="S35" s="35">
        <v>-6.064506684914722E-3</v>
      </c>
      <c r="T35" s="35">
        <v>-6.3383233785887444E-3</v>
      </c>
      <c r="U35" s="35">
        <v>-6.6169065294667592E-3</v>
      </c>
      <c r="V35" s="35">
        <v>-6.9022179471813425E-3</v>
      </c>
      <c r="W35" s="35">
        <v>-7.195595803990794E-3</v>
      </c>
      <c r="X35" s="35">
        <v>-7.4486087975719588E-3</v>
      </c>
      <c r="Y35" s="35">
        <v>-7.666747196431619E-3</v>
      </c>
      <c r="Z35" s="35">
        <v>-7.8036227462938042E-3</v>
      </c>
      <c r="AA35" s="35">
        <v>-7.8895136423885025E-3</v>
      </c>
      <c r="AB35" s="35">
        <v>-7.9671474111485622E-3</v>
      </c>
      <c r="AC35" s="35">
        <v>-8.01608153480389E-3</v>
      </c>
      <c r="AD35" s="35">
        <v>-8.0387010873406526E-3</v>
      </c>
      <c r="AE35" s="35">
        <v>-8.0521268947509311E-3</v>
      </c>
      <c r="AF35" s="35">
        <v>-8.0649766290477234E-3</v>
      </c>
      <c r="AG35" s="35">
        <v>-8.0668174766976609E-3</v>
      </c>
      <c r="AH35" s="35">
        <v>-8.0668174766976609E-3</v>
      </c>
      <c r="AI35" s="35">
        <v>-8.0668174766976609E-3</v>
      </c>
      <c r="AJ35" s="35">
        <v>-8.0668174766976609E-3</v>
      </c>
      <c r="AK35" s="35">
        <v>-8.0668174766976609E-3</v>
      </c>
      <c r="AL35" s="35">
        <v>-8.0668174766976609E-3</v>
      </c>
      <c r="AM35" s="35">
        <v>-8.0668174766976609E-3</v>
      </c>
      <c r="AN35" s="35">
        <v>-8.0668174766976609E-3</v>
      </c>
      <c r="AO35" s="35">
        <v>-8.0668174766976609E-3</v>
      </c>
      <c r="AP35" s="35">
        <v>-8.0668174766976609E-3</v>
      </c>
      <c r="AQ35" s="35">
        <v>-8.0668174766976609E-3</v>
      </c>
      <c r="AR35" s="35">
        <v>-8.0668174766976609E-3</v>
      </c>
      <c r="AS35" s="35">
        <v>-8.0668174766976609E-3</v>
      </c>
      <c r="AT35" s="35">
        <v>-8.0668174766976609E-3</v>
      </c>
      <c r="AU35" s="35">
        <v>-8.0668174766976609E-3</v>
      </c>
      <c r="AV35" s="35">
        <v>-8.0668174766976609E-3</v>
      </c>
      <c r="AW35" s="35">
        <v>-8.0668174766976609E-3</v>
      </c>
      <c r="AX35" s="35"/>
      <c r="AY35" s="35"/>
      <c r="AZ35" s="35"/>
      <c r="BA35" s="35"/>
      <c r="BB35" s="35"/>
      <c r="BC35" s="35"/>
      <c r="BD35" s="35"/>
    </row>
    <row r="36" spans="1:56" x14ac:dyDescent="0.3">
      <c r="A36" s="170"/>
      <c r="B36" s="4" t="s">
        <v>215</v>
      </c>
      <c r="D36" s="4" t="s">
        <v>90</v>
      </c>
      <c r="E36" s="68">
        <v>0</v>
      </c>
      <c r="F36" s="68">
        <v>0</v>
      </c>
      <c r="G36" s="68">
        <v>0</v>
      </c>
      <c r="H36" s="68">
        <v>0</v>
      </c>
      <c r="I36" s="68">
        <v>0</v>
      </c>
      <c r="J36" s="68">
        <v>0</v>
      </c>
      <c r="K36" s="68">
        <v>0</v>
      </c>
      <c r="L36" s="68">
        <v>0</v>
      </c>
      <c r="M36" s="68">
        <v>0</v>
      </c>
      <c r="N36" s="68">
        <v>0</v>
      </c>
      <c r="O36" s="68">
        <v>0</v>
      </c>
      <c r="P36" s="68">
        <v>0</v>
      </c>
      <c r="Q36" s="68">
        <v>0</v>
      </c>
      <c r="R36" s="68">
        <v>0</v>
      </c>
      <c r="S36" s="68">
        <v>0</v>
      </c>
      <c r="T36" s="68">
        <v>0</v>
      </c>
      <c r="U36" s="68">
        <v>0</v>
      </c>
      <c r="V36" s="68">
        <v>0</v>
      </c>
      <c r="W36" s="68">
        <v>0</v>
      </c>
      <c r="X36" s="68">
        <v>0</v>
      </c>
      <c r="Y36" s="68">
        <v>0</v>
      </c>
      <c r="Z36" s="68">
        <v>0</v>
      </c>
      <c r="AA36" s="68">
        <v>0</v>
      </c>
      <c r="AB36" s="68">
        <v>0</v>
      </c>
      <c r="AC36" s="68">
        <v>0</v>
      </c>
      <c r="AD36" s="68">
        <v>0</v>
      </c>
      <c r="AE36" s="68">
        <v>0</v>
      </c>
      <c r="AF36" s="68">
        <v>0</v>
      </c>
      <c r="AG36" s="68">
        <v>0</v>
      </c>
      <c r="AH36" s="68">
        <v>0</v>
      </c>
      <c r="AI36" s="68">
        <v>0</v>
      </c>
      <c r="AJ36" s="68">
        <v>0</v>
      </c>
      <c r="AK36" s="68">
        <v>0</v>
      </c>
      <c r="AL36" s="68">
        <v>0</v>
      </c>
      <c r="AM36" s="68">
        <v>0</v>
      </c>
      <c r="AN36" s="68">
        <v>0</v>
      </c>
      <c r="AO36" s="68">
        <v>0</v>
      </c>
      <c r="AP36" s="68">
        <v>0</v>
      </c>
      <c r="AQ36" s="68">
        <v>0</v>
      </c>
      <c r="AR36" s="68">
        <v>0</v>
      </c>
      <c r="AS36" s="68">
        <v>0</v>
      </c>
      <c r="AT36" s="68">
        <v>0</v>
      </c>
      <c r="AU36" s="68">
        <v>0</v>
      </c>
      <c r="AV36" s="68">
        <v>0</v>
      </c>
      <c r="AW36" s="68">
        <v>0</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Wales - 6.6/11kV UG Cable</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0.7540932154427874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3.7050142842423082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6.8966977477982159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11.817465165064672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-0.96060000000000001</v>
      </c>
      <c r="F13" s="62">
        <v>-0.94969999999999999</v>
      </c>
      <c r="G13" s="62">
        <v>-0.93979999999999997</v>
      </c>
      <c r="H13" s="62">
        <v>-0.92920000000000003</v>
      </c>
      <c r="I13" s="62">
        <v>-0.91930000000000001</v>
      </c>
      <c r="J13" s="62">
        <v>-0.90849999999999997</v>
      </c>
      <c r="K13" s="62">
        <v>-0.89829999999999999</v>
      </c>
      <c r="L13" s="62">
        <v>-0.8881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-0.96060000000000001</v>
      </c>
      <c r="F18" s="59">
        <f t="shared" ref="F18:AW18" si="0">SUM(F13:F17)</f>
        <v>-0.94969999999999999</v>
      </c>
      <c r="G18" s="59">
        <f t="shared" si="0"/>
        <v>-0.93979999999999997</v>
      </c>
      <c r="H18" s="59">
        <f t="shared" si="0"/>
        <v>-0.92920000000000003</v>
      </c>
      <c r="I18" s="59">
        <f t="shared" si="0"/>
        <v>-0.91930000000000001</v>
      </c>
      <c r="J18" s="59">
        <f t="shared" si="0"/>
        <v>-0.90849999999999997</v>
      </c>
      <c r="K18" s="59">
        <f t="shared" si="0"/>
        <v>-0.89829999999999999</v>
      </c>
      <c r="L18" s="59">
        <f t="shared" si="0"/>
        <v>-0.8881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4.2311317617227201E-2</v>
      </c>
      <c r="G19" s="33">
        <v>7.0204019707688983E-2</v>
      </c>
      <c r="H19" s="33">
        <v>8.9268842568146753E-2</v>
      </c>
      <c r="I19" s="33">
        <v>0.10813110441331676</v>
      </c>
      <c r="J19" s="33">
        <v>0.12897573008901497</v>
      </c>
      <c r="K19" s="33">
        <v>0.15246027891305808</v>
      </c>
      <c r="L19" s="33">
        <v>0.17750235285850302</v>
      </c>
      <c r="M19" s="33">
        <v>0.20279214948510141</v>
      </c>
      <c r="N19" s="33">
        <v>0.21445515290114012</v>
      </c>
      <c r="O19" s="33">
        <v>0.2265076912129024</v>
      </c>
      <c r="P19" s="33">
        <v>0.23895730419694108</v>
      </c>
      <c r="Q19" s="33">
        <v>0.25187791490836664</v>
      </c>
      <c r="R19" s="33">
        <v>0.26534008983088586</v>
      </c>
      <c r="S19" s="33">
        <v>0.27928568607702853</v>
      </c>
      <c r="T19" s="33">
        <v>0.29364470043384394</v>
      </c>
      <c r="U19" s="33">
        <v>0.3082536689717027</v>
      </c>
      <c r="V19" s="33">
        <v>0.32321546946734458</v>
      </c>
      <c r="W19" s="33">
        <v>0.33860027600114084</v>
      </c>
      <c r="X19" s="33">
        <v>0.35186833923916139</v>
      </c>
      <c r="Y19" s="33">
        <v>0.36330757020412086</v>
      </c>
      <c r="Z19" s="33">
        <v>0.37048535750115041</v>
      </c>
      <c r="AA19" s="33">
        <v>0.37498949709028695</v>
      </c>
      <c r="AB19" s="33">
        <v>0.37906063090335673</v>
      </c>
      <c r="AC19" s="33">
        <v>0.38162674831087173</v>
      </c>
      <c r="AD19" s="33">
        <v>0.38281292317574955</v>
      </c>
      <c r="AE19" s="33">
        <v>0.38351697579858057</v>
      </c>
      <c r="AF19" s="33">
        <v>0.38419081900650598</v>
      </c>
      <c r="AG19" s="33">
        <v>0.38428735350730481</v>
      </c>
      <c r="AH19" s="33">
        <v>0.38428735350730481</v>
      </c>
      <c r="AI19" s="33">
        <v>0.38428735350730481</v>
      </c>
      <c r="AJ19" s="33">
        <v>0.38428735350730481</v>
      </c>
      <c r="AK19" s="33">
        <v>0.38428735350730481</v>
      </c>
      <c r="AL19" s="33">
        <v>0.38428735350730481</v>
      </c>
      <c r="AM19" s="33">
        <v>0.38428735350730481</v>
      </c>
      <c r="AN19" s="33">
        <v>0.38428735350730481</v>
      </c>
      <c r="AO19" s="33">
        <v>0.38428735350730481</v>
      </c>
      <c r="AP19" s="33">
        <v>0.38428735350730481</v>
      </c>
      <c r="AQ19" s="33">
        <v>0.38428735350730481</v>
      </c>
      <c r="AR19" s="33">
        <v>0.38428735350730481</v>
      </c>
      <c r="AS19" s="33">
        <v>0.38428735350730481</v>
      </c>
      <c r="AT19" s="33">
        <v>0.38428735350730481</v>
      </c>
      <c r="AU19" s="33">
        <v>0.38428735350730481</v>
      </c>
      <c r="AV19" s="33">
        <v>0.38428735350730481</v>
      </c>
      <c r="AW19" s="33">
        <v>0.38428735350730481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4.2311317617227201E-2</v>
      </c>
      <c r="G25" s="67">
        <f t="shared" si="1"/>
        <v>7.0204019707688983E-2</v>
      </c>
      <c r="H25" s="67">
        <f t="shared" si="1"/>
        <v>8.9268842568146753E-2</v>
      </c>
      <c r="I25" s="67">
        <f t="shared" si="1"/>
        <v>0.10813110441331676</v>
      </c>
      <c r="J25" s="67">
        <f t="shared" si="1"/>
        <v>0.12897573008901497</v>
      </c>
      <c r="K25" s="67">
        <f t="shared" si="1"/>
        <v>0.15246027891305808</v>
      </c>
      <c r="L25" s="67">
        <f t="shared" si="1"/>
        <v>0.17750235285850302</v>
      </c>
      <c r="M25" s="67">
        <f t="shared" si="1"/>
        <v>0.20279214948510141</v>
      </c>
      <c r="N25" s="67">
        <f t="shared" si="1"/>
        <v>0.21445515290114012</v>
      </c>
      <c r="O25" s="67">
        <f t="shared" si="1"/>
        <v>0.2265076912129024</v>
      </c>
      <c r="P25" s="67">
        <f t="shared" si="1"/>
        <v>0.23895730419694108</v>
      </c>
      <c r="Q25" s="67">
        <f t="shared" si="1"/>
        <v>0.25187791490836664</v>
      </c>
      <c r="R25" s="67">
        <f t="shared" si="1"/>
        <v>0.26534008983088586</v>
      </c>
      <c r="S25" s="67">
        <f t="shared" si="1"/>
        <v>0.27928568607702853</v>
      </c>
      <c r="T25" s="67">
        <f t="shared" si="1"/>
        <v>0.29364470043384394</v>
      </c>
      <c r="U25" s="67">
        <f t="shared" si="1"/>
        <v>0.3082536689717027</v>
      </c>
      <c r="V25" s="67">
        <f t="shared" si="1"/>
        <v>0.32321546946734458</v>
      </c>
      <c r="W25" s="67">
        <f t="shared" si="1"/>
        <v>0.33860027600114084</v>
      </c>
      <c r="X25" s="67">
        <f t="shared" si="1"/>
        <v>0.35186833923916139</v>
      </c>
      <c r="Y25" s="67">
        <f t="shared" si="1"/>
        <v>0.36330757020412086</v>
      </c>
      <c r="Z25" s="67">
        <f t="shared" si="1"/>
        <v>0.37048535750115041</v>
      </c>
      <c r="AA25" s="67">
        <f t="shared" si="1"/>
        <v>0.37498949709028695</v>
      </c>
      <c r="AB25" s="67">
        <f t="shared" si="1"/>
        <v>0.37906063090335673</v>
      </c>
      <c r="AC25" s="67">
        <f t="shared" si="1"/>
        <v>0.38162674831087173</v>
      </c>
      <c r="AD25" s="67">
        <f t="shared" si="1"/>
        <v>0.38281292317574955</v>
      </c>
      <c r="AE25" s="67">
        <f t="shared" si="1"/>
        <v>0.38351697579858057</v>
      </c>
      <c r="AF25" s="67">
        <f t="shared" si="1"/>
        <v>0.38419081900650598</v>
      </c>
      <c r="AG25" s="67">
        <f t="shared" si="1"/>
        <v>0.38428735350730481</v>
      </c>
      <c r="AH25" s="67">
        <f t="shared" si="1"/>
        <v>0.38428735350730481</v>
      </c>
      <c r="AI25" s="67">
        <f t="shared" si="1"/>
        <v>0.38428735350730481</v>
      </c>
      <c r="AJ25" s="67">
        <f t="shared" si="1"/>
        <v>0.38428735350730481</v>
      </c>
      <c r="AK25" s="67">
        <f t="shared" si="1"/>
        <v>0.38428735350730481</v>
      </c>
      <c r="AL25" s="67">
        <f t="shared" si="1"/>
        <v>0.38428735350730481</v>
      </c>
      <c r="AM25" s="67">
        <f t="shared" si="1"/>
        <v>0.38428735350730481</v>
      </c>
      <c r="AN25" s="67">
        <f t="shared" si="1"/>
        <v>0.38428735350730481</v>
      </c>
      <c r="AO25" s="67">
        <f t="shared" si="1"/>
        <v>0.38428735350730481</v>
      </c>
      <c r="AP25" s="67">
        <f t="shared" si="1"/>
        <v>0.38428735350730481</v>
      </c>
      <c r="AQ25" s="67">
        <f t="shared" si="1"/>
        <v>0.38428735350730481</v>
      </c>
      <c r="AR25" s="67">
        <f t="shared" si="1"/>
        <v>0.38428735350730481</v>
      </c>
      <c r="AS25" s="67">
        <f t="shared" si="1"/>
        <v>0.38428735350730481</v>
      </c>
      <c r="AT25" s="67">
        <f t="shared" si="1"/>
        <v>0.38428735350730481</v>
      </c>
      <c r="AU25" s="67">
        <f t="shared" si="1"/>
        <v>0.38428735350730481</v>
      </c>
      <c r="AV25" s="67">
        <f t="shared" si="1"/>
        <v>0.38428735350730481</v>
      </c>
      <c r="AW25" s="67">
        <f t="shared" si="1"/>
        <v>0.38428735350730481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-0.96060000000000001</v>
      </c>
      <c r="F26" s="59">
        <f t="shared" ref="F26:BD26" si="2">F18+F25</f>
        <v>-0.90738868238277282</v>
      </c>
      <c r="G26" s="59">
        <f t="shared" si="2"/>
        <v>-0.869595980292311</v>
      </c>
      <c r="H26" s="59">
        <f t="shared" si="2"/>
        <v>-0.83993115743185331</v>
      </c>
      <c r="I26" s="59">
        <f t="shared" si="2"/>
        <v>-0.81116889558668326</v>
      </c>
      <c r="J26" s="59">
        <f t="shared" si="2"/>
        <v>-0.779524269910985</v>
      </c>
      <c r="K26" s="59">
        <f t="shared" si="2"/>
        <v>-0.74583972108694185</v>
      </c>
      <c r="L26" s="59">
        <f t="shared" si="2"/>
        <v>-0.71059764714149698</v>
      </c>
      <c r="M26" s="59">
        <f t="shared" si="2"/>
        <v>0.20279214948510141</v>
      </c>
      <c r="N26" s="59">
        <f t="shared" si="2"/>
        <v>0.21445515290114012</v>
      </c>
      <c r="O26" s="59">
        <f t="shared" si="2"/>
        <v>0.2265076912129024</v>
      </c>
      <c r="P26" s="59">
        <f t="shared" si="2"/>
        <v>0.23895730419694108</v>
      </c>
      <c r="Q26" s="59">
        <f t="shared" si="2"/>
        <v>0.25187791490836664</v>
      </c>
      <c r="R26" s="59">
        <f t="shared" si="2"/>
        <v>0.26534008983088586</v>
      </c>
      <c r="S26" s="59">
        <f t="shared" si="2"/>
        <v>0.27928568607702853</v>
      </c>
      <c r="T26" s="59">
        <f t="shared" si="2"/>
        <v>0.29364470043384394</v>
      </c>
      <c r="U26" s="59">
        <f t="shared" si="2"/>
        <v>0.3082536689717027</v>
      </c>
      <c r="V26" s="59">
        <f t="shared" si="2"/>
        <v>0.32321546946734458</v>
      </c>
      <c r="W26" s="59">
        <f t="shared" si="2"/>
        <v>0.33860027600114084</v>
      </c>
      <c r="X26" s="59">
        <f t="shared" si="2"/>
        <v>0.35186833923916139</v>
      </c>
      <c r="Y26" s="59">
        <f t="shared" si="2"/>
        <v>0.36330757020412086</v>
      </c>
      <c r="Z26" s="59">
        <f t="shared" si="2"/>
        <v>0.37048535750115041</v>
      </c>
      <c r="AA26" s="59">
        <f t="shared" si="2"/>
        <v>0.37498949709028695</v>
      </c>
      <c r="AB26" s="59">
        <f t="shared" si="2"/>
        <v>0.37906063090335673</v>
      </c>
      <c r="AC26" s="59">
        <f t="shared" si="2"/>
        <v>0.38162674831087173</v>
      </c>
      <c r="AD26" s="59">
        <f t="shared" si="2"/>
        <v>0.38281292317574955</v>
      </c>
      <c r="AE26" s="59">
        <f t="shared" si="2"/>
        <v>0.38351697579858057</v>
      </c>
      <c r="AF26" s="59">
        <f t="shared" si="2"/>
        <v>0.38419081900650598</v>
      </c>
      <c r="AG26" s="59">
        <f t="shared" si="2"/>
        <v>0.38428735350730481</v>
      </c>
      <c r="AH26" s="59">
        <f t="shared" si="2"/>
        <v>0.38428735350730481</v>
      </c>
      <c r="AI26" s="59">
        <f t="shared" si="2"/>
        <v>0.38428735350730481</v>
      </c>
      <c r="AJ26" s="59">
        <f t="shared" si="2"/>
        <v>0.38428735350730481</v>
      </c>
      <c r="AK26" s="59">
        <f t="shared" si="2"/>
        <v>0.38428735350730481</v>
      </c>
      <c r="AL26" s="59">
        <f t="shared" si="2"/>
        <v>0.38428735350730481</v>
      </c>
      <c r="AM26" s="59">
        <f t="shared" si="2"/>
        <v>0.38428735350730481</v>
      </c>
      <c r="AN26" s="59">
        <f t="shared" si="2"/>
        <v>0.38428735350730481</v>
      </c>
      <c r="AO26" s="59">
        <f t="shared" si="2"/>
        <v>0.38428735350730481</v>
      </c>
      <c r="AP26" s="59">
        <f t="shared" si="2"/>
        <v>0.38428735350730481</v>
      </c>
      <c r="AQ26" s="59">
        <f t="shared" si="2"/>
        <v>0.38428735350730481</v>
      </c>
      <c r="AR26" s="59">
        <f t="shared" si="2"/>
        <v>0.38428735350730481</v>
      </c>
      <c r="AS26" s="59">
        <f t="shared" si="2"/>
        <v>0.38428735350730481</v>
      </c>
      <c r="AT26" s="59">
        <f t="shared" si="2"/>
        <v>0.38428735350730481</v>
      </c>
      <c r="AU26" s="59">
        <f t="shared" si="2"/>
        <v>0.38428735350730481</v>
      </c>
      <c r="AV26" s="59">
        <f t="shared" si="2"/>
        <v>0.38428735350730481</v>
      </c>
      <c r="AW26" s="59">
        <f t="shared" si="2"/>
        <v>0.38428735350730481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-0.76848000000000005</v>
      </c>
      <c r="F28" s="34">
        <f t="shared" ref="F28:AW28" si="4">F26*F27</f>
        <v>-0.7259109459062183</v>
      </c>
      <c r="G28" s="34">
        <f t="shared" si="4"/>
        <v>-0.69567678423384882</v>
      </c>
      <c r="H28" s="34">
        <f t="shared" si="4"/>
        <v>-0.67194492594548272</v>
      </c>
      <c r="I28" s="34">
        <f t="shared" si="4"/>
        <v>-0.64893511646934665</v>
      </c>
      <c r="J28" s="34">
        <f t="shared" si="4"/>
        <v>-0.623619415928788</v>
      </c>
      <c r="K28" s="34">
        <f t="shared" si="4"/>
        <v>-0.59667177686955353</v>
      </c>
      <c r="L28" s="34">
        <f t="shared" si="4"/>
        <v>-0.56847811771319756</v>
      </c>
      <c r="M28" s="34">
        <f t="shared" si="4"/>
        <v>0.16223371958808114</v>
      </c>
      <c r="N28" s="34">
        <f t="shared" si="4"/>
        <v>0.17156412232091212</v>
      </c>
      <c r="O28" s="34">
        <f t="shared" si="4"/>
        <v>0.18120615297032194</v>
      </c>
      <c r="P28" s="34">
        <f t="shared" si="4"/>
        <v>0.19116584335755288</v>
      </c>
      <c r="Q28" s="34">
        <f t="shared" si="4"/>
        <v>0.20150233192669331</v>
      </c>
      <c r="R28" s="34">
        <f t="shared" si="4"/>
        <v>0.2122720718647087</v>
      </c>
      <c r="S28" s="34">
        <f t="shared" si="4"/>
        <v>0.22342854886162283</v>
      </c>
      <c r="T28" s="34">
        <f t="shared" si="4"/>
        <v>0.23491576034707518</v>
      </c>
      <c r="U28" s="34">
        <f t="shared" si="4"/>
        <v>0.24660293517736218</v>
      </c>
      <c r="V28" s="34">
        <f t="shared" si="4"/>
        <v>0.25857237557387569</v>
      </c>
      <c r="W28" s="34">
        <f t="shared" si="4"/>
        <v>0.27088022080091267</v>
      </c>
      <c r="X28" s="34">
        <f t="shared" si="4"/>
        <v>0.28149467139132911</v>
      </c>
      <c r="Y28" s="34">
        <f t="shared" si="4"/>
        <v>0.2906460561632967</v>
      </c>
      <c r="Z28" s="34">
        <f t="shared" si="4"/>
        <v>0.29638828600092032</v>
      </c>
      <c r="AA28" s="34">
        <f t="shared" si="4"/>
        <v>0.2999915976722296</v>
      </c>
      <c r="AB28" s="34">
        <f t="shared" si="4"/>
        <v>0.30324850472268539</v>
      </c>
      <c r="AC28" s="34">
        <f t="shared" si="4"/>
        <v>0.30530139864869743</v>
      </c>
      <c r="AD28" s="34">
        <f t="shared" si="4"/>
        <v>0.30625033854059969</v>
      </c>
      <c r="AE28" s="34">
        <f t="shared" si="4"/>
        <v>0.30681358063886449</v>
      </c>
      <c r="AF28" s="34">
        <f t="shared" si="4"/>
        <v>0.30735265520520483</v>
      </c>
      <c r="AG28" s="34">
        <f t="shared" si="4"/>
        <v>0.30742988280584388</v>
      </c>
      <c r="AH28" s="34">
        <f t="shared" si="4"/>
        <v>0.30742988280584388</v>
      </c>
      <c r="AI28" s="34">
        <f t="shared" si="4"/>
        <v>0.30742988280584388</v>
      </c>
      <c r="AJ28" s="34">
        <f t="shared" si="4"/>
        <v>0.30742988280584388</v>
      </c>
      <c r="AK28" s="34">
        <f t="shared" si="4"/>
        <v>0.30742988280584388</v>
      </c>
      <c r="AL28" s="34">
        <f t="shared" si="4"/>
        <v>0.30742988280584388</v>
      </c>
      <c r="AM28" s="34">
        <f t="shared" si="4"/>
        <v>0.30742988280584388</v>
      </c>
      <c r="AN28" s="34">
        <f t="shared" si="4"/>
        <v>0.30742988280584388</v>
      </c>
      <c r="AO28" s="34">
        <f t="shared" si="4"/>
        <v>0.30742988280584388</v>
      </c>
      <c r="AP28" s="34">
        <f t="shared" si="4"/>
        <v>0.30742988280584388</v>
      </c>
      <c r="AQ28" s="34">
        <f t="shared" si="4"/>
        <v>0.30742988280584388</v>
      </c>
      <c r="AR28" s="34">
        <f t="shared" si="4"/>
        <v>0.30742988280584388</v>
      </c>
      <c r="AS28" s="34">
        <f t="shared" si="4"/>
        <v>0.30742988280584388</v>
      </c>
      <c r="AT28" s="34">
        <f t="shared" si="4"/>
        <v>0.30742988280584388</v>
      </c>
      <c r="AU28" s="34">
        <f t="shared" si="4"/>
        <v>0.30742988280584388</v>
      </c>
      <c r="AV28" s="34">
        <f t="shared" si="4"/>
        <v>0.30742988280584388</v>
      </c>
      <c r="AW28" s="34">
        <f t="shared" si="4"/>
        <v>0.30742988280584388</v>
      </c>
      <c r="AX28" s="34"/>
      <c r="AY28" s="34"/>
      <c r="AZ28" s="34"/>
      <c r="BA28" s="34"/>
      <c r="BB28" s="34"/>
      <c r="BC28" s="34"/>
      <c r="BD28" s="34"/>
    </row>
    <row r="29" spans="1:56" x14ac:dyDescent="0.3">
      <c r="A29" s="115"/>
      <c r="B29" s="9" t="s">
        <v>92</v>
      </c>
      <c r="C29" s="11" t="s">
        <v>44</v>
      </c>
      <c r="D29" s="9" t="s">
        <v>40</v>
      </c>
      <c r="E29" s="34">
        <f>E26-E28</f>
        <v>-0.19211999999999996</v>
      </c>
      <c r="F29" s="34">
        <f t="shared" ref="F29:AW29" si="5">F26-F28</f>
        <v>-0.18147773647655452</v>
      </c>
      <c r="G29" s="34">
        <f t="shared" si="5"/>
        <v>-0.17391919605846218</v>
      </c>
      <c r="H29" s="34">
        <f t="shared" si="5"/>
        <v>-0.1679862314863706</v>
      </c>
      <c r="I29" s="34">
        <f t="shared" si="5"/>
        <v>-0.16223377911733661</v>
      </c>
      <c r="J29" s="34">
        <f t="shared" si="5"/>
        <v>-0.155904853982197</v>
      </c>
      <c r="K29" s="34">
        <f t="shared" si="5"/>
        <v>-0.14916794421738833</v>
      </c>
      <c r="L29" s="34">
        <f t="shared" si="5"/>
        <v>-0.14211952942829942</v>
      </c>
      <c r="M29" s="34">
        <f t="shared" si="5"/>
        <v>4.0558429897020271E-2</v>
      </c>
      <c r="N29" s="34">
        <f t="shared" si="5"/>
        <v>4.2891030580228001E-2</v>
      </c>
      <c r="O29" s="34">
        <f t="shared" si="5"/>
        <v>4.5301538242580458E-2</v>
      </c>
      <c r="P29" s="34">
        <f t="shared" si="5"/>
        <v>4.7791460839388206E-2</v>
      </c>
      <c r="Q29" s="34">
        <f t="shared" si="5"/>
        <v>5.0375582981673328E-2</v>
      </c>
      <c r="R29" s="34">
        <f t="shared" si="5"/>
        <v>5.3068017966177161E-2</v>
      </c>
      <c r="S29" s="34">
        <f t="shared" si="5"/>
        <v>5.5857137215405694E-2</v>
      </c>
      <c r="T29" s="34">
        <f t="shared" si="5"/>
        <v>5.8728940086768766E-2</v>
      </c>
      <c r="U29" s="34">
        <f t="shared" si="5"/>
        <v>6.1650733794340523E-2</v>
      </c>
      <c r="V29" s="34">
        <f t="shared" si="5"/>
        <v>6.4643093893468895E-2</v>
      </c>
      <c r="W29" s="34">
        <f t="shared" si="5"/>
        <v>6.7720055200228169E-2</v>
      </c>
      <c r="X29" s="34">
        <f t="shared" si="5"/>
        <v>7.0373667847832277E-2</v>
      </c>
      <c r="Y29" s="34">
        <f t="shared" si="5"/>
        <v>7.266151404082416E-2</v>
      </c>
      <c r="Z29" s="34">
        <f t="shared" si="5"/>
        <v>7.4097071500230094E-2</v>
      </c>
      <c r="AA29" s="34">
        <f t="shared" si="5"/>
        <v>7.4997899418057345E-2</v>
      </c>
      <c r="AB29" s="34">
        <f t="shared" si="5"/>
        <v>7.5812126180671346E-2</v>
      </c>
      <c r="AC29" s="34">
        <f t="shared" si="5"/>
        <v>7.6325349662174302E-2</v>
      </c>
      <c r="AD29" s="34">
        <f t="shared" si="5"/>
        <v>7.6562584635149866E-2</v>
      </c>
      <c r="AE29" s="34">
        <f t="shared" si="5"/>
        <v>7.6703395159716081E-2</v>
      </c>
      <c r="AF29" s="34">
        <f t="shared" si="5"/>
        <v>7.6838163801301151E-2</v>
      </c>
      <c r="AG29" s="34">
        <f t="shared" si="5"/>
        <v>7.6857470701460928E-2</v>
      </c>
      <c r="AH29" s="34">
        <f t="shared" si="5"/>
        <v>7.6857470701460928E-2</v>
      </c>
      <c r="AI29" s="34">
        <f t="shared" si="5"/>
        <v>7.6857470701460928E-2</v>
      </c>
      <c r="AJ29" s="34">
        <f t="shared" si="5"/>
        <v>7.6857470701460928E-2</v>
      </c>
      <c r="AK29" s="34">
        <f t="shared" si="5"/>
        <v>7.6857470701460928E-2</v>
      </c>
      <c r="AL29" s="34">
        <f t="shared" si="5"/>
        <v>7.6857470701460928E-2</v>
      </c>
      <c r="AM29" s="34">
        <f t="shared" si="5"/>
        <v>7.6857470701460928E-2</v>
      </c>
      <c r="AN29" s="34">
        <f t="shared" si="5"/>
        <v>7.6857470701460928E-2</v>
      </c>
      <c r="AO29" s="34">
        <f t="shared" si="5"/>
        <v>7.6857470701460928E-2</v>
      </c>
      <c r="AP29" s="34">
        <f t="shared" si="5"/>
        <v>7.6857470701460928E-2</v>
      </c>
      <c r="AQ29" s="34">
        <f t="shared" si="5"/>
        <v>7.6857470701460928E-2</v>
      </c>
      <c r="AR29" s="34">
        <f t="shared" si="5"/>
        <v>7.6857470701460928E-2</v>
      </c>
      <c r="AS29" s="34">
        <f t="shared" si="5"/>
        <v>7.6857470701460928E-2</v>
      </c>
      <c r="AT29" s="34">
        <f t="shared" si="5"/>
        <v>7.6857470701460928E-2</v>
      </c>
      <c r="AU29" s="34">
        <f t="shared" si="5"/>
        <v>7.6857470701460928E-2</v>
      </c>
      <c r="AV29" s="34">
        <f t="shared" si="5"/>
        <v>7.6857470701460928E-2</v>
      </c>
      <c r="AW29" s="34">
        <f t="shared" si="5"/>
        <v>7.6857470701460928E-2</v>
      </c>
      <c r="AX29" s="34"/>
      <c r="AY29" s="34"/>
      <c r="AZ29" s="34"/>
      <c r="BA29" s="34"/>
      <c r="BB29" s="34"/>
      <c r="BC29" s="34"/>
      <c r="BD29" s="34"/>
    </row>
    <row r="30" spans="1:56" ht="16.5" hidden="1" customHeight="1" outlineLevel="1" x14ac:dyDescent="0.35">
      <c r="A30" s="115"/>
      <c r="B30" s="9" t="s">
        <v>1</v>
      </c>
      <c r="C30" s="11" t="s">
        <v>53</v>
      </c>
      <c r="D30" s="9" t="s">
        <v>40</v>
      </c>
      <c r="F30" s="34">
        <f>$E$28/'Fixed data'!$C$7</f>
        <v>-1.7077333333333333E-2</v>
      </c>
      <c r="G30" s="34">
        <f>$E$28/'Fixed data'!$C$7</f>
        <v>-1.7077333333333333E-2</v>
      </c>
      <c r="H30" s="34">
        <f>$E$28/'Fixed data'!$C$7</f>
        <v>-1.7077333333333333E-2</v>
      </c>
      <c r="I30" s="34">
        <f>$E$28/'Fixed data'!$C$7</f>
        <v>-1.7077333333333333E-2</v>
      </c>
      <c r="J30" s="34">
        <f>$E$28/'Fixed data'!$C$7</f>
        <v>-1.7077333333333333E-2</v>
      </c>
      <c r="K30" s="34">
        <f>$E$28/'Fixed data'!$C$7</f>
        <v>-1.7077333333333333E-2</v>
      </c>
      <c r="L30" s="34">
        <f>$E$28/'Fixed data'!$C$7</f>
        <v>-1.7077333333333333E-2</v>
      </c>
      <c r="M30" s="34">
        <f>$E$28/'Fixed data'!$C$7</f>
        <v>-1.7077333333333333E-2</v>
      </c>
      <c r="N30" s="34">
        <f>$E$28/'Fixed data'!$C$7</f>
        <v>-1.7077333333333333E-2</v>
      </c>
      <c r="O30" s="34">
        <f>$E$28/'Fixed data'!$C$7</f>
        <v>-1.7077333333333333E-2</v>
      </c>
      <c r="P30" s="34">
        <f>$E$28/'Fixed data'!$C$7</f>
        <v>-1.7077333333333333E-2</v>
      </c>
      <c r="Q30" s="34">
        <f>$E$28/'Fixed data'!$C$7</f>
        <v>-1.7077333333333333E-2</v>
      </c>
      <c r="R30" s="34">
        <f>$E$28/'Fixed data'!$C$7</f>
        <v>-1.7077333333333333E-2</v>
      </c>
      <c r="S30" s="34">
        <f>$E$28/'Fixed data'!$C$7</f>
        <v>-1.7077333333333333E-2</v>
      </c>
      <c r="T30" s="34">
        <f>$E$28/'Fixed data'!$C$7</f>
        <v>-1.7077333333333333E-2</v>
      </c>
      <c r="U30" s="34">
        <f>$E$28/'Fixed data'!$C$7</f>
        <v>-1.7077333333333333E-2</v>
      </c>
      <c r="V30" s="34">
        <f>$E$28/'Fixed data'!$C$7</f>
        <v>-1.7077333333333333E-2</v>
      </c>
      <c r="W30" s="34">
        <f>$E$28/'Fixed data'!$C$7</f>
        <v>-1.7077333333333333E-2</v>
      </c>
      <c r="X30" s="34">
        <f>$E$28/'Fixed data'!$C$7</f>
        <v>-1.7077333333333333E-2</v>
      </c>
      <c r="Y30" s="34">
        <f>$E$28/'Fixed data'!$C$7</f>
        <v>-1.7077333333333333E-2</v>
      </c>
      <c r="Z30" s="34">
        <f>$E$28/'Fixed data'!$C$7</f>
        <v>-1.7077333333333333E-2</v>
      </c>
      <c r="AA30" s="34">
        <f>$E$28/'Fixed data'!$C$7</f>
        <v>-1.7077333333333333E-2</v>
      </c>
      <c r="AB30" s="34">
        <f>$E$28/'Fixed data'!$C$7</f>
        <v>-1.7077333333333333E-2</v>
      </c>
      <c r="AC30" s="34">
        <f>$E$28/'Fixed data'!$C$7</f>
        <v>-1.7077333333333333E-2</v>
      </c>
      <c r="AD30" s="34">
        <f>$E$28/'Fixed data'!$C$7</f>
        <v>-1.7077333333333333E-2</v>
      </c>
      <c r="AE30" s="34">
        <f>$E$28/'Fixed data'!$C$7</f>
        <v>-1.7077333333333333E-2</v>
      </c>
      <c r="AF30" s="34">
        <f>$E$28/'Fixed data'!$C$7</f>
        <v>-1.7077333333333333E-2</v>
      </c>
      <c r="AG30" s="34">
        <f>$E$28/'Fixed data'!$C$7</f>
        <v>-1.7077333333333333E-2</v>
      </c>
      <c r="AH30" s="34">
        <f>$E$28/'Fixed data'!$C$7</f>
        <v>-1.7077333333333333E-2</v>
      </c>
      <c r="AI30" s="34">
        <f>$E$28/'Fixed data'!$C$7</f>
        <v>-1.7077333333333333E-2</v>
      </c>
      <c r="AJ30" s="34">
        <f>$E$28/'Fixed data'!$C$7</f>
        <v>-1.7077333333333333E-2</v>
      </c>
      <c r="AK30" s="34">
        <f>$E$28/'Fixed data'!$C$7</f>
        <v>-1.7077333333333333E-2</v>
      </c>
      <c r="AL30" s="34">
        <f>$E$28/'Fixed data'!$C$7</f>
        <v>-1.7077333333333333E-2</v>
      </c>
      <c r="AM30" s="34">
        <f>$E$28/'Fixed data'!$C$7</f>
        <v>-1.7077333333333333E-2</v>
      </c>
      <c r="AN30" s="34">
        <f>$E$28/'Fixed data'!$C$7</f>
        <v>-1.7077333333333333E-2</v>
      </c>
      <c r="AO30" s="34">
        <f>$E$28/'Fixed data'!$C$7</f>
        <v>-1.7077333333333333E-2</v>
      </c>
      <c r="AP30" s="34">
        <f>$E$28/'Fixed data'!$C$7</f>
        <v>-1.7077333333333333E-2</v>
      </c>
      <c r="AQ30" s="34">
        <f>$E$28/'Fixed data'!$C$7</f>
        <v>-1.7077333333333333E-2</v>
      </c>
      <c r="AR30" s="34">
        <f>$E$28/'Fixed data'!$C$7</f>
        <v>-1.7077333333333333E-2</v>
      </c>
      <c r="AS30" s="34">
        <f>$E$28/'Fixed data'!$C$7</f>
        <v>-1.7077333333333333E-2</v>
      </c>
      <c r="AT30" s="34">
        <f>$E$28/'Fixed data'!$C$7</f>
        <v>-1.7077333333333333E-2</v>
      </c>
      <c r="AU30" s="34">
        <f>$E$28/'Fixed data'!$C$7</f>
        <v>-1.7077333333333333E-2</v>
      </c>
      <c r="AV30" s="34">
        <f>$E$28/'Fixed data'!$C$7</f>
        <v>-1.7077333333333333E-2</v>
      </c>
      <c r="AW30" s="34">
        <f>$E$28/'Fixed data'!$C$7</f>
        <v>-1.7077333333333333E-2</v>
      </c>
      <c r="AX30" s="34">
        <f>$E$28/'Fixed data'!$C$7</f>
        <v>-1.7077333333333333E-2</v>
      </c>
      <c r="AY30" s="34"/>
      <c r="AZ30" s="34"/>
      <c r="BA30" s="34"/>
      <c r="BB30" s="34"/>
      <c r="BC30" s="34"/>
      <c r="BD30" s="34"/>
    </row>
    <row r="31" spans="1:56" ht="16.5" hidden="1" customHeight="1" outlineLevel="1" x14ac:dyDescent="0.35">
      <c r="A31" s="115"/>
      <c r="B31" s="9" t="s">
        <v>2</v>
      </c>
      <c r="C31" s="11" t="s">
        <v>54</v>
      </c>
      <c r="D31" s="9" t="s">
        <v>40</v>
      </c>
      <c r="F31" s="34"/>
      <c r="G31" s="34">
        <f>$F$28/'Fixed data'!$C$7</f>
        <v>-1.6131354353471516E-2</v>
      </c>
      <c r="H31" s="34">
        <f>$F$28/'Fixed data'!$C$7</f>
        <v>-1.6131354353471516E-2</v>
      </c>
      <c r="I31" s="34">
        <f>$F$28/'Fixed data'!$C$7</f>
        <v>-1.6131354353471516E-2</v>
      </c>
      <c r="J31" s="34">
        <f>$F$28/'Fixed data'!$C$7</f>
        <v>-1.6131354353471516E-2</v>
      </c>
      <c r="K31" s="34">
        <f>$F$28/'Fixed data'!$C$7</f>
        <v>-1.6131354353471516E-2</v>
      </c>
      <c r="L31" s="34">
        <f>$F$28/'Fixed data'!$C$7</f>
        <v>-1.6131354353471516E-2</v>
      </c>
      <c r="M31" s="34">
        <f>$F$28/'Fixed data'!$C$7</f>
        <v>-1.6131354353471516E-2</v>
      </c>
      <c r="N31" s="34">
        <f>$F$28/'Fixed data'!$C$7</f>
        <v>-1.6131354353471516E-2</v>
      </c>
      <c r="O31" s="34">
        <f>$F$28/'Fixed data'!$C$7</f>
        <v>-1.6131354353471516E-2</v>
      </c>
      <c r="P31" s="34">
        <f>$F$28/'Fixed data'!$C$7</f>
        <v>-1.6131354353471516E-2</v>
      </c>
      <c r="Q31" s="34">
        <f>$F$28/'Fixed data'!$C$7</f>
        <v>-1.6131354353471516E-2</v>
      </c>
      <c r="R31" s="34">
        <f>$F$28/'Fixed data'!$C$7</f>
        <v>-1.6131354353471516E-2</v>
      </c>
      <c r="S31" s="34">
        <f>$F$28/'Fixed data'!$C$7</f>
        <v>-1.6131354353471516E-2</v>
      </c>
      <c r="T31" s="34">
        <f>$F$28/'Fixed data'!$C$7</f>
        <v>-1.6131354353471516E-2</v>
      </c>
      <c r="U31" s="34">
        <f>$F$28/'Fixed data'!$C$7</f>
        <v>-1.6131354353471516E-2</v>
      </c>
      <c r="V31" s="34">
        <f>$F$28/'Fixed data'!$C$7</f>
        <v>-1.6131354353471516E-2</v>
      </c>
      <c r="W31" s="34">
        <f>$F$28/'Fixed data'!$C$7</f>
        <v>-1.6131354353471516E-2</v>
      </c>
      <c r="X31" s="34">
        <f>$F$28/'Fixed data'!$C$7</f>
        <v>-1.6131354353471516E-2</v>
      </c>
      <c r="Y31" s="34">
        <f>$F$28/'Fixed data'!$C$7</f>
        <v>-1.6131354353471516E-2</v>
      </c>
      <c r="Z31" s="34">
        <f>$F$28/'Fixed data'!$C$7</f>
        <v>-1.6131354353471516E-2</v>
      </c>
      <c r="AA31" s="34">
        <f>$F$28/'Fixed data'!$C$7</f>
        <v>-1.6131354353471516E-2</v>
      </c>
      <c r="AB31" s="34">
        <f>$F$28/'Fixed data'!$C$7</f>
        <v>-1.6131354353471516E-2</v>
      </c>
      <c r="AC31" s="34">
        <f>$F$28/'Fixed data'!$C$7</f>
        <v>-1.6131354353471516E-2</v>
      </c>
      <c r="AD31" s="34">
        <f>$F$28/'Fixed data'!$C$7</f>
        <v>-1.6131354353471516E-2</v>
      </c>
      <c r="AE31" s="34">
        <f>$F$28/'Fixed data'!$C$7</f>
        <v>-1.6131354353471516E-2</v>
      </c>
      <c r="AF31" s="34">
        <f>$F$28/'Fixed data'!$C$7</f>
        <v>-1.6131354353471516E-2</v>
      </c>
      <c r="AG31" s="34">
        <f>$F$28/'Fixed data'!$C$7</f>
        <v>-1.6131354353471516E-2</v>
      </c>
      <c r="AH31" s="34">
        <f>$F$28/'Fixed data'!$C$7</f>
        <v>-1.6131354353471516E-2</v>
      </c>
      <c r="AI31" s="34">
        <f>$F$28/'Fixed data'!$C$7</f>
        <v>-1.6131354353471516E-2</v>
      </c>
      <c r="AJ31" s="34">
        <f>$F$28/'Fixed data'!$C$7</f>
        <v>-1.6131354353471516E-2</v>
      </c>
      <c r="AK31" s="34">
        <f>$F$28/'Fixed data'!$C$7</f>
        <v>-1.6131354353471516E-2</v>
      </c>
      <c r="AL31" s="34">
        <f>$F$28/'Fixed data'!$C$7</f>
        <v>-1.6131354353471516E-2</v>
      </c>
      <c r="AM31" s="34">
        <f>$F$28/'Fixed data'!$C$7</f>
        <v>-1.6131354353471516E-2</v>
      </c>
      <c r="AN31" s="34">
        <f>$F$28/'Fixed data'!$C$7</f>
        <v>-1.6131354353471516E-2</v>
      </c>
      <c r="AO31" s="34">
        <f>$F$28/'Fixed data'!$C$7</f>
        <v>-1.6131354353471516E-2</v>
      </c>
      <c r="AP31" s="34">
        <f>$F$28/'Fixed data'!$C$7</f>
        <v>-1.6131354353471516E-2</v>
      </c>
      <c r="AQ31" s="34">
        <f>$F$28/'Fixed data'!$C$7</f>
        <v>-1.6131354353471516E-2</v>
      </c>
      <c r="AR31" s="34">
        <f>$F$28/'Fixed data'!$C$7</f>
        <v>-1.6131354353471516E-2</v>
      </c>
      <c r="AS31" s="34">
        <f>$F$28/'Fixed data'!$C$7</f>
        <v>-1.6131354353471516E-2</v>
      </c>
      <c r="AT31" s="34">
        <f>$F$28/'Fixed data'!$C$7</f>
        <v>-1.6131354353471516E-2</v>
      </c>
      <c r="AU31" s="34">
        <f>$F$28/'Fixed data'!$C$7</f>
        <v>-1.6131354353471516E-2</v>
      </c>
      <c r="AV31" s="34">
        <f>$F$28/'Fixed data'!$C$7</f>
        <v>-1.6131354353471516E-2</v>
      </c>
      <c r="AW31" s="34">
        <f>$F$28/'Fixed data'!$C$7</f>
        <v>-1.6131354353471516E-2</v>
      </c>
      <c r="AX31" s="34">
        <f>$F$28/'Fixed data'!$C$7</f>
        <v>-1.6131354353471516E-2</v>
      </c>
      <c r="AY31" s="34">
        <f>$F$28/'Fixed data'!$C$7</f>
        <v>-1.6131354353471516E-2</v>
      </c>
      <c r="AZ31" s="34"/>
      <c r="BA31" s="34"/>
      <c r="BB31" s="34"/>
      <c r="BC31" s="34"/>
      <c r="BD31" s="34"/>
    </row>
    <row r="32" spans="1:56" ht="16.5" hidden="1" customHeight="1" outlineLevel="1" x14ac:dyDescent="0.35">
      <c r="A32" s="115"/>
      <c r="B32" s="9" t="s">
        <v>3</v>
      </c>
      <c r="C32" s="11" t="s">
        <v>55</v>
      </c>
      <c r="D32" s="9" t="s">
        <v>40</v>
      </c>
      <c r="F32" s="34"/>
      <c r="G32" s="34"/>
      <c r="H32" s="34">
        <f>$G$28/'Fixed data'!$C$7</f>
        <v>-1.545948409408553E-2</v>
      </c>
      <c r="I32" s="34">
        <f>$G$28/'Fixed data'!$C$7</f>
        <v>-1.545948409408553E-2</v>
      </c>
      <c r="J32" s="34">
        <f>$G$28/'Fixed data'!$C$7</f>
        <v>-1.545948409408553E-2</v>
      </c>
      <c r="K32" s="34">
        <f>$G$28/'Fixed data'!$C$7</f>
        <v>-1.545948409408553E-2</v>
      </c>
      <c r="L32" s="34">
        <f>$G$28/'Fixed data'!$C$7</f>
        <v>-1.545948409408553E-2</v>
      </c>
      <c r="M32" s="34">
        <f>$G$28/'Fixed data'!$C$7</f>
        <v>-1.545948409408553E-2</v>
      </c>
      <c r="N32" s="34">
        <f>$G$28/'Fixed data'!$C$7</f>
        <v>-1.545948409408553E-2</v>
      </c>
      <c r="O32" s="34">
        <f>$G$28/'Fixed data'!$C$7</f>
        <v>-1.545948409408553E-2</v>
      </c>
      <c r="P32" s="34">
        <f>$G$28/'Fixed data'!$C$7</f>
        <v>-1.545948409408553E-2</v>
      </c>
      <c r="Q32" s="34">
        <f>$G$28/'Fixed data'!$C$7</f>
        <v>-1.545948409408553E-2</v>
      </c>
      <c r="R32" s="34">
        <f>$G$28/'Fixed data'!$C$7</f>
        <v>-1.545948409408553E-2</v>
      </c>
      <c r="S32" s="34">
        <f>$G$28/'Fixed data'!$C$7</f>
        <v>-1.545948409408553E-2</v>
      </c>
      <c r="T32" s="34">
        <f>$G$28/'Fixed data'!$C$7</f>
        <v>-1.545948409408553E-2</v>
      </c>
      <c r="U32" s="34">
        <f>$G$28/'Fixed data'!$C$7</f>
        <v>-1.545948409408553E-2</v>
      </c>
      <c r="V32" s="34">
        <f>$G$28/'Fixed data'!$C$7</f>
        <v>-1.545948409408553E-2</v>
      </c>
      <c r="W32" s="34">
        <f>$G$28/'Fixed data'!$C$7</f>
        <v>-1.545948409408553E-2</v>
      </c>
      <c r="X32" s="34">
        <f>$G$28/'Fixed data'!$C$7</f>
        <v>-1.545948409408553E-2</v>
      </c>
      <c r="Y32" s="34">
        <f>$G$28/'Fixed data'!$C$7</f>
        <v>-1.545948409408553E-2</v>
      </c>
      <c r="Z32" s="34">
        <f>$G$28/'Fixed data'!$C$7</f>
        <v>-1.545948409408553E-2</v>
      </c>
      <c r="AA32" s="34">
        <f>$G$28/'Fixed data'!$C$7</f>
        <v>-1.545948409408553E-2</v>
      </c>
      <c r="AB32" s="34">
        <f>$G$28/'Fixed data'!$C$7</f>
        <v>-1.545948409408553E-2</v>
      </c>
      <c r="AC32" s="34">
        <f>$G$28/'Fixed data'!$C$7</f>
        <v>-1.545948409408553E-2</v>
      </c>
      <c r="AD32" s="34">
        <f>$G$28/'Fixed data'!$C$7</f>
        <v>-1.545948409408553E-2</v>
      </c>
      <c r="AE32" s="34">
        <f>$G$28/'Fixed data'!$C$7</f>
        <v>-1.545948409408553E-2</v>
      </c>
      <c r="AF32" s="34">
        <f>$G$28/'Fixed data'!$C$7</f>
        <v>-1.545948409408553E-2</v>
      </c>
      <c r="AG32" s="34">
        <f>$G$28/'Fixed data'!$C$7</f>
        <v>-1.545948409408553E-2</v>
      </c>
      <c r="AH32" s="34">
        <f>$G$28/'Fixed data'!$C$7</f>
        <v>-1.545948409408553E-2</v>
      </c>
      <c r="AI32" s="34">
        <f>$G$28/'Fixed data'!$C$7</f>
        <v>-1.545948409408553E-2</v>
      </c>
      <c r="AJ32" s="34">
        <f>$G$28/'Fixed data'!$C$7</f>
        <v>-1.545948409408553E-2</v>
      </c>
      <c r="AK32" s="34">
        <f>$G$28/'Fixed data'!$C$7</f>
        <v>-1.545948409408553E-2</v>
      </c>
      <c r="AL32" s="34">
        <f>$G$28/'Fixed data'!$C$7</f>
        <v>-1.545948409408553E-2</v>
      </c>
      <c r="AM32" s="34">
        <f>$G$28/'Fixed data'!$C$7</f>
        <v>-1.545948409408553E-2</v>
      </c>
      <c r="AN32" s="34">
        <f>$G$28/'Fixed data'!$C$7</f>
        <v>-1.545948409408553E-2</v>
      </c>
      <c r="AO32" s="34">
        <f>$G$28/'Fixed data'!$C$7</f>
        <v>-1.545948409408553E-2</v>
      </c>
      <c r="AP32" s="34">
        <f>$G$28/'Fixed data'!$C$7</f>
        <v>-1.545948409408553E-2</v>
      </c>
      <c r="AQ32" s="34">
        <f>$G$28/'Fixed data'!$C$7</f>
        <v>-1.545948409408553E-2</v>
      </c>
      <c r="AR32" s="34">
        <f>$G$28/'Fixed data'!$C$7</f>
        <v>-1.545948409408553E-2</v>
      </c>
      <c r="AS32" s="34">
        <f>$G$28/'Fixed data'!$C$7</f>
        <v>-1.545948409408553E-2</v>
      </c>
      <c r="AT32" s="34">
        <f>$G$28/'Fixed data'!$C$7</f>
        <v>-1.545948409408553E-2</v>
      </c>
      <c r="AU32" s="34">
        <f>$G$28/'Fixed data'!$C$7</f>
        <v>-1.545948409408553E-2</v>
      </c>
      <c r="AV32" s="34">
        <f>$G$28/'Fixed data'!$C$7</f>
        <v>-1.545948409408553E-2</v>
      </c>
      <c r="AW32" s="34">
        <f>$G$28/'Fixed data'!$C$7</f>
        <v>-1.545948409408553E-2</v>
      </c>
      <c r="AX32" s="34">
        <f>$G$28/'Fixed data'!$C$7</f>
        <v>-1.545948409408553E-2</v>
      </c>
      <c r="AY32" s="34">
        <f>$G$28/'Fixed data'!$C$7</f>
        <v>-1.545948409408553E-2</v>
      </c>
      <c r="AZ32" s="34">
        <f>$G$28/'Fixed data'!$C$7</f>
        <v>-1.545948409408553E-2</v>
      </c>
      <c r="BA32" s="34"/>
      <c r="BB32" s="34"/>
      <c r="BC32" s="34"/>
      <c r="BD32" s="34"/>
    </row>
    <row r="33" spans="1:57" ht="16.5" hidden="1" customHeight="1" outlineLevel="1" x14ac:dyDescent="0.35">
      <c r="A33" s="115"/>
      <c r="B33" s="9" t="s">
        <v>4</v>
      </c>
      <c r="C33" s="11" t="s">
        <v>56</v>
      </c>
      <c r="D33" s="9" t="s">
        <v>40</v>
      </c>
      <c r="F33" s="34"/>
      <c r="G33" s="34"/>
      <c r="H33" s="34"/>
      <c r="I33" s="34">
        <f>$H$28/'Fixed data'!$C$7</f>
        <v>-1.4932109465455172E-2</v>
      </c>
      <c r="J33" s="34">
        <f>$H$28/'Fixed data'!$C$7</f>
        <v>-1.4932109465455172E-2</v>
      </c>
      <c r="K33" s="34">
        <f>$H$28/'Fixed data'!$C$7</f>
        <v>-1.4932109465455172E-2</v>
      </c>
      <c r="L33" s="34">
        <f>$H$28/'Fixed data'!$C$7</f>
        <v>-1.4932109465455172E-2</v>
      </c>
      <c r="M33" s="34">
        <f>$H$28/'Fixed data'!$C$7</f>
        <v>-1.4932109465455172E-2</v>
      </c>
      <c r="N33" s="34">
        <f>$H$28/'Fixed data'!$C$7</f>
        <v>-1.4932109465455172E-2</v>
      </c>
      <c r="O33" s="34">
        <f>$H$28/'Fixed data'!$C$7</f>
        <v>-1.4932109465455172E-2</v>
      </c>
      <c r="P33" s="34">
        <f>$H$28/'Fixed data'!$C$7</f>
        <v>-1.4932109465455172E-2</v>
      </c>
      <c r="Q33" s="34">
        <f>$H$28/'Fixed data'!$C$7</f>
        <v>-1.4932109465455172E-2</v>
      </c>
      <c r="R33" s="34">
        <f>$H$28/'Fixed data'!$C$7</f>
        <v>-1.4932109465455172E-2</v>
      </c>
      <c r="S33" s="34">
        <f>$H$28/'Fixed data'!$C$7</f>
        <v>-1.4932109465455172E-2</v>
      </c>
      <c r="T33" s="34">
        <f>$H$28/'Fixed data'!$C$7</f>
        <v>-1.4932109465455172E-2</v>
      </c>
      <c r="U33" s="34">
        <f>$H$28/'Fixed data'!$C$7</f>
        <v>-1.4932109465455172E-2</v>
      </c>
      <c r="V33" s="34">
        <f>$H$28/'Fixed data'!$C$7</f>
        <v>-1.4932109465455172E-2</v>
      </c>
      <c r="W33" s="34">
        <f>$H$28/'Fixed data'!$C$7</f>
        <v>-1.4932109465455172E-2</v>
      </c>
      <c r="X33" s="34">
        <f>$H$28/'Fixed data'!$C$7</f>
        <v>-1.4932109465455172E-2</v>
      </c>
      <c r="Y33" s="34">
        <f>$H$28/'Fixed data'!$C$7</f>
        <v>-1.4932109465455172E-2</v>
      </c>
      <c r="Z33" s="34">
        <f>$H$28/'Fixed data'!$C$7</f>
        <v>-1.4932109465455172E-2</v>
      </c>
      <c r="AA33" s="34">
        <f>$H$28/'Fixed data'!$C$7</f>
        <v>-1.4932109465455172E-2</v>
      </c>
      <c r="AB33" s="34">
        <f>$H$28/'Fixed data'!$C$7</f>
        <v>-1.4932109465455172E-2</v>
      </c>
      <c r="AC33" s="34">
        <f>$H$28/'Fixed data'!$C$7</f>
        <v>-1.4932109465455172E-2</v>
      </c>
      <c r="AD33" s="34">
        <f>$H$28/'Fixed data'!$C$7</f>
        <v>-1.4932109465455172E-2</v>
      </c>
      <c r="AE33" s="34">
        <f>$H$28/'Fixed data'!$C$7</f>
        <v>-1.4932109465455172E-2</v>
      </c>
      <c r="AF33" s="34">
        <f>$H$28/'Fixed data'!$C$7</f>
        <v>-1.4932109465455172E-2</v>
      </c>
      <c r="AG33" s="34">
        <f>$H$28/'Fixed data'!$C$7</f>
        <v>-1.4932109465455172E-2</v>
      </c>
      <c r="AH33" s="34">
        <f>$H$28/'Fixed data'!$C$7</f>
        <v>-1.4932109465455172E-2</v>
      </c>
      <c r="AI33" s="34">
        <f>$H$28/'Fixed data'!$C$7</f>
        <v>-1.4932109465455172E-2</v>
      </c>
      <c r="AJ33" s="34">
        <f>$H$28/'Fixed data'!$C$7</f>
        <v>-1.4932109465455172E-2</v>
      </c>
      <c r="AK33" s="34">
        <f>$H$28/'Fixed data'!$C$7</f>
        <v>-1.4932109465455172E-2</v>
      </c>
      <c r="AL33" s="34">
        <f>$H$28/'Fixed data'!$C$7</f>
        <v>-1.4932109465455172E-2</v>
      </c>
      <c r="AM33" s="34">
        <f>$H$28/'Fixed data'!$C$7</f>
        <v>-1.4932109465455172E-2</v>
      </c>
      <c r="AN33" s="34">
        <f>$H$28/'Fixed data'!$C$7</f>
        <v>-1.4932109465455172E-2</v>
      </c>
      <c r="AO33" s="34">
        <f>$H$28/'Fixed data'!$C$7</f>
        <v>-1.4932109465455172E-2</v>
      </c>
      <c r="AP33" s="34">
        <f>$H$28/'Fixed data'!$C$7</f>
        <v>-1.4932109465455172E-2</v>
      </c>
      <c r="AQ33" s="34">
        <f>$H$28/'Fixed data'!$C$7</f>
        <v>-1.4932109465455172E-2</v>
      </c>
      <c r="AR33" s="34">
        <f>$H$28/'Fixed data'!$C$7</f>
        <v>-1.4932109465455172E-2</v>
      </c>
      <c r="AS33" s="34">
        <f>$H$28/'Fixed data'!$C$7</f>
        <v>-1.4932109465455172E-2</v>
      </c>
      <c r="AT33" s="34">
        <f>$H$28/'Fixed data'!$C$7</f>
        <v>-1.4932109465455172E-2</v>
      </c>
      <c r="AU33" s="34">
        <f>$H$28/'Fixed data'!$C$7</f>
        <v>-1.4932109465455172E-2</v>
      </c>
      <c r="AV33" s="34">
        <f>$H$28/'Fixed data'!$C$7</f>
        <v>-1.4932109465455172E-2</v>
      </c>
      <c r="AW33" s="34">
        <f>$H$28/'Fixed data'!$C$7</f>
        <v>-1.4932109465455172E-2</v>
      </c>
      <c r="AX33" s="34">
        <f>$H$28/'Fixed data'!$C$7</f>
        <v>-1.4932109465455172E-2</v>
      </c>
      <c r="AY33" s="34">
        <f>$H$28/'Fixed data'!$C$7</f>
        <v>-1.4932109465455172E-2</v>
      </c>
      <c r="AZ33" s="34">
        <f>$H$28/'Fixed data'!$C$7</f>
        <v>-1.4932109465455172E-2</v>
      </c>
      <c r="BA33" s="34">
        <f>$H$28/'Fixed data'!$C$7</f>
        <v>-1.4932109465455172E-2</v>
      </c>
      <c r="BB33" s="34"/>
      <c r="BC33" s="34"/>
      <c r="BD33" s="34"/>
    </row>
    <row r="34" spans="1:57" ht="16.5" hidden="1" customHeight="1" outlineLevel="1" x14ac:dyDescent="0.35">
      <c r="A34" s="115"/>
      <c r="B34" s="9" t="s">
        <v>5</v>
      </c>
      <c r="C34" s="11" t="s">
        <v>57</v>
      </c>
      <c r="D34" s="9" t="s">
        <v>40</v>
      </c>
      <c r="F34" s="34"/>
      <c r="G34" s="34"/>
      <c r="H34" s="34"/>
      <c r="I34" s="34"/>
      <c r="J34" s="34">
        <f>$I$28/'Fixed data'!$C$7</f>
        <v>-1.4420780365985481E-2</v>
      </c>
      <c r="K34" s="34">
        <f>$I$28/'Fixed data'!$C$7</f>
        <v>-1.4420780365985481E-2</v>
      </c>
      <c r="L34" s="34">
        <f>$I$28/'Fixed data'!$C$7</f>
        <v>-1.4420780365985481E-2</v>
      </c>
      <c r="M34" s="34">
        <f>$I$28/'Fixed data'!$C$7</f>
        <v>-1.4420780365985481E-2</v>
      </c>
      <c r="N34" s="34">
        <f>$I$28/'Fixed data'!$C$7</f>
        <v>-1.4420780365985481E-2</v>
      </c>
      <c r="O34" s="34">
        <f>$I$28/'Fixed data'!$C$7</f>
        <v>-1.4420780365985481E-2</v>
      </c>
      <c r="P34" s="34">
        <f>$I$28/'Fixed data'!$C$7</f>
        <v>-1.4420780365985481E-2</v>
      </c>
      <c r="Q34" s="34">
        <f>$I$28/'Fixed data'!$C$7</f>
        <v>-1.4420780365985481E-2</v>
      </c>
      <c r="R34" s="34">
        <f>$I$28/'Fixed data'!$C$7</f>
        <v>-1.4420780365985481E-2</v>
      </c>
      <c r="S34" s="34">
        <f>$I$28/'Fixed data'!$C$7</f>
        <v>-1.4420780365985481E-2</v>
      </c>
      <c r="T34" s="34">
        <f>$I$28/'Fixed data'!$C$7</f>
        <v>-1.4420780365985481E-2</v>
      </c>
      <c r="U34" s="34">
        <f>$I$28/'Fixed data'!$C$7</f>
        <v>-1.4420780365985481E-2</v>
      </c>
      <c r="V34" s="34">
        <f>$I$28/'Fixed data'!$C$7</f>
        <v>-1.4420780365985481E-2</v>
      </c>
      <c r="W34" s="34">
        <f>$I$28/'Fixed data'!$C$7</f>
        <v>-1.4420780365985481E-2</v>
      </c>
      <c r="X34" s="34">
        <f>$I$28/'Fixed data'!$C$7</f>
        <v>-1.4420780365985481E-2</v>
      </c>
      <c r="Y34" s="34">
        <f>$I$28/'Fixed data'!$C$7</f>
        <v>-1.4420780365985481E-2</v>
      </c>
      <c r="Z34" s="34">
        <f>$I$28/'Fixed data'!$C$7</f>
        <v>-1.4420780365985481E-2</v>
      </c>
      <c r="AA34" s="34">
        <f>$I$28/'Fixed data'!$C$7</f>
        <v>-1.4420780365985481E-2</v>
      </c>
      <c r="AB34" s="34">
        <f>$I$28/'Fixed data'!$C$7</f>
        <v>-1.4420780365985481E-2</v>
      </c>
      <c r="AC34" s="34">
        <f>$I$28/'Fixed data'!$C$7</f>
        <v>-1.4420780365985481E-2</v>
      </c>
      <c r="AD34" s="34">
        <f>$I$28/'Fixed data'!$C$7</f>
        <v>-1.4420780365985481E-2</v>
      </c>
      <c r="AE34" s="34">
        <f>$I$28/'Fixed data'!$C$7</f>
        <v>-1.4420780365985481E-2</v>
      </c>
      <c r="AF34" s="34">
        <f>$I$28/'Fixed data'!$C$7</f>
        <v>-1.4420780365985481E-2</v>
      </c>
      <c r="AG34" s="34">
        <f>$I$28/'Fixed data'!$C$7</f>
        <v>-1.4420780365985481E-2</v>
      </c>
      <c r="AH34" s="34">
        <f>$I$28/'Fixed data'!$C$7</f>
        <v>-1.4420780365985481E-2</v>
      </c>
      <c r="AI34" s="34">
        <f>$I$28/'Fixed data'!$C$7</f>
        <v>-1.4420780365985481E-2</v>
      </c>
      <c r="AJ34" s="34">
        <f>$I$28/'Fixed data'!$C$7</f>
        <v>-1.4420780365985481E-2</v>
      </c>
      <c r="AK34" s="34">
        <f>$I$28/'Fixed data'!$C$7</f>
        <v>-1.4420780365985481E-2</v>
      </c>
      <c r="AL34" s="34">
        <f>$I$28/'Fixed data'!$C$7</f>
        <v>-1.4420780365985481E-2</v>
      </c>
      <c r="AM34" s="34">
        <f>$I$28/'Fixed data'!$C$7</f>
        <v>-1.4420780365985481E-2</v>
      </c>
      <c r="AN34" s="34">
        <f>$I$28/'Fixed data'!$C$7</f>
        <v>-1.4420780365985481E-2</v>
      </c>
      <c r="AO34" s="34">
        <f>$I$28/'Fixed data'!$C$7</f>
        <v>-1.4420780365985481E-2</v>
      </c>
      <c r="AP34" s="34">
        <f>$I$28/'Fixed data'!$C$7</f>
        <v>-1.4420780365985481E-2</v>
      </c>
      <c r="AQ34" s="34">
        <f>$I$28/'Fixed data'!$C$7</f>
        <v>-1.4420780365985481E-2</v>
      </c>
      <c r="AR34" s="34">
        <f>$I$28/'Fixed data'!$C$7</f>
        <v>-1.4420780365985481E-2</v>
      </c>
      <c r="AS34" s="34">
        <f>$I$28/'Fixed data'!$C$7</f>
        <v>-1.4420780365985481E-2</v>
      </c>
      <c r="AT34" s="34">
        <f>$I$28/'Fixed data'!$C$7</f>
        <v>-1.4420780365985481E-2</v>
      </c>
      <c r="AU34" s="34">
        <f>$I$28/'Fixed data'!$C$7</f>
        <v>-1.4420780365985481E-2</v>
      </c>
      <c r="AV34" s="34">
        <f>$I$28/'Fixed data'!$C$7</f>
        <v>-1.4420780365985481E-2</v>
      </c>
      <c r="AW34" s="34">
        <f>$I$28/'Fixed data'!$C$7</f>
        <v>-1.4420780365985481E-2</v>
      </c>
      <c r="AX34" s="34">
        <f>$I$28/'Fixed data'!$C$7</f>
        <v>-1.4420780365985481E-2</v>
      </c>
      <c r="AY34" s="34">
        <f>$I$28/'Fixed data'!$C$7</f>
        <v>-1.4420780365985481E-2</v>
      </c>
      <c r="AZ34" s="34">
        <f>$I$28/'Fixed data'!$C$7</f>
        <v>-1.4420780365985481E-2</v>
      </c>
      <c r="BA34" s="34">
        <f>$I$28/'Fixed data'!$C$7</f>
        <v>-1.4420780365985481E-2</v>
      </c>
      <c r="BB34" s="34">
        <f>$I$28/'Fixed data'!$C$7</f>
        <v>-1.4420780365985481E-2</v>
      </c>
      <c r="BC34" s="34"/>
      <c r="BD34" s="34"/>
    </row>
    <row r="35" spans="1:57" ht="16.5" hidden="1" customHeight="1" outlineLevel="1" x14ac:dyDescent="0.35">
      <c r="A35" s="115"/>
      <c r="B35" s="9" t="s">
        <v>6</v>
      </c>
      <c r="C35" s="11" t="s">
        <v>58</v>
      </c>
      <c r="D35" s="9" t="s">
        <v>40</v>
      </c>
      <c r="F35" s="34"/>
      <c r="G35" s="34"/>
      <c r="H35" s="34"/>
      <c r="I35" s="34"/>
      <c r="J35" s="34"/>
      <c r="K35" s="34">
        <f>$J$28/'Fixed data'!$C$7</f>
        <v>-1.3858209242861956E-2</v>
      </c>
      <c r="L35" s="34">
        <f>$J$28/'Fixed data'!$C$7</f>
        <v>-1.3858209242861956E-2</v>
      </c>
      <c r="M35" s="34">
        <f>$J$28/'Fixed data'!$C$7</f>
        <v>-1.3858209242861956E-2</v>
      </c>
      <c r="N35" s="34">
        <f>$J$28/'Fixed data'!$C$7</f>
        <v>-1.3858209242861956E-2</v>
      </c>
      <c r="O35" s="34">
        <f>$J$28/'Fixed data'!$C$7</f>
        <v>-1.3858209242861956E-2</v>
      </c>
      <c r="P35" s="34">
        <f>$J$28/'Fixed data'!$C$7</f>
        <v>-1.3858209242861956E-2</v>
      </c>
      <c r="Q35" s="34">
        <f>$J$28/'Fixed data'!$C$7</f>
        <v>-1.3858209242861956E-2</v>
      </c>
      <c r="R35" s="34">
        <f>$J$28/'Fixed data'!$C$7</f>
        <v>-1.3858209242861956E-2</v>
      </c>
      <c r="S35" s="34">
        <f>$J$28/'Fixed data'!$C$7</f>
        <v>-1.3858209242861956E-2</v>
      </c>
      <c r="T35" s="34">
        <f>$J$28/'Fixed data'!$C$7</f>
        <v>-1.3858209242861956E-2</v>
      </c>
      <c r="U35" s="34">
        <f>$J$28/'Fixed data'!$C$7</f>
        <v>-1.3858209242861956E-2</v>
      </c>
      <c r="V35" s="34">
        <f>$J$28/'Fixed data'!$C$7</f>
        <v>-1.3858209242861956E-2</v>
      </c>
      <c r="W35" s="34">
        <f>$J$28/'Fixed data'!$C$7</f>
        <v>-1.3858209242861956E-2</v>
      </c>
      <c r="X35" s="34">
        <f>$J$28/'Fixed data'!$C$7</f>
        <v>-1.3858209242861956E-2</v>
      </c>
      <c r="Y35" s="34">
        <f>$J$28/'Fixed data'!$C$7</f>
        <v>-1.3858209242861956E-2</v>
      </c>
      <c r="Z35" s="34">
        <f>$J$28/'Fixed data'!$C$7</f>
        <v>-1.3858209242861956E-2</v>
      </c>
      <c r="AA35" s="34">
        <f>$J$28/'Fixed data'!$C$7</f>
        <v>-1.3858209242861956E-2</v>
      </c>
      <c r="AB35" s="34">
        <f>$J$28/'Fixed data'!$C$7</f>
        <v>-1.3858209242861956E-2</v>
      </c>
      <c r="AC35" s="34">
        <f>$J$28/'Fixed data'!$C$7</f>
        <v>-1.3858209242861956E-2</v>
      </c>
      <c r="AD35" s="34">
        <f>$J$28/'Fixed data'!$C$7</f>
        <v>-1.3858209242861956E-2</v>
      </c>
      <c r="AE35" s="34">
        <f>$J$28/'Fixed data'!$C$7</f>
        <v>-1.3858209242861956E-2</v>
      </c>
      <c r="AF35" s="34">
        <f>$J$28/'Fixed data'!$C$7</f>
        <v>-1.3858209242861956E-2</v>
      </c>
      <c r="AG35" s="34">
        <f>$J$28/'Fixed data'!$C$7</f>
        <v>-1.3858209242861956E-2</v>
      </c>
      <c r="AH35" s="34">
        <f>$J$28/'Fixed data'!$C$7</f>
        <v>-1.3858209242861956E-2</v>
      </c>
      <c r="AI35" s="34">
        <f>$J$28/'Fixed data'!$C$7</f>
        <v>-1.3858209242861956E-2</v>
      </c>
      <c r="AJ35" s="34">
        <f>$J$28/'Fixed data'!$C$7</f>
        <v>-1.3858209242861956E-2</v>
      </c>
      <c r="AK35" s="34">
        <f>$J$28/'Fixed data'!$C$7</f>
        <v>-1.3858209242861956E-2</v>
      </c>
      <c r="AL35" s="34">
        <f>$J$28/'Fixed data'!$C$7</f>
        <v>-1.3858209242861956E-2</v>
      </c>
      <c r="AM35" s="34">
        <f>$J$28/'Fixed data'!$C$7</f>
        <v>-1.3858209242861956E-2</v>
      </c>
      <c r="AN35" s="34">
        <f>$J$28/'Fixed data'!$C$7</f>
        <v>-1.3858209242861956E-2</v>
      </c>
      <c r="AO35" s="34">
        <f>$J$28/'Fixed data'!$C$7</f>
        <v>-1.3858209242861956E-2</v>
      </c>
      <c r="AP35" s="34">
        <f>$J$28/'Fixed data'!$C$7</f>
        <v>-1.3858209242861956E-2</v>
      </c>
      <c r="AQ35" s="34">
        <f>$J$28/'Fixed data'!$C$7</f>
        <v>-1.3858209242861956E-2</v>
      </c>
      <c r="AR35" s="34">
        <f>$J$28/'Fixed data'!$C$7</f>
        <v>-1.3858209242861956E-2</v>
      </c>
      <c r="AS35" s="34">
        <f>$J$28/'Fixed data'!$C$7</f>
        <v>-1.3858209242861956E-2</v>
      </c>
      <c r="AT35" s="34">
        <f>$J$28/'Fixed data'!$C$7</f>
        <v>-1.3858209242861956E-2</v>
      </c>
      <c r="AU35" s="34">
        <f>$J$28/'Fixed data'!$C$7</f>
        <v>-1.3858209242861956E-2</v>
      </c>
      <c r="AV35" s="34">
        <f>$J$28/'Fixed data'!$C$7</f>
        <v>-1.3858209242861956E-2</v>
      </c>
      <c r="AW35" s="34">
        <f>$J$28/'Fixed data'!$C$7</f>
        <v>-1.3858209242861956E-2</v>
      </c>
      <c r="AX35" s="34">
        <f>$J$28/'Fixed data'!$C$7</f>
        <v>-1.3858209242861956E-2</v>
      </c>
      <c r="AY35" s="34">
        <f>$J$28/'Fixed data'!$C$7</f>
        <v>-1.3858209242861956E-2</v>
      </c>
      <c r="AZ35" s="34">
        <f>$J$28/'Fixed data'!$C$7</f>
        <v>-1.3858209242861956E-2</v>
      </c>
      <c r="BA35" s="34">
        <f>$J$28/'Fixed data'!$C$7</f>
        <v>-1.3858209242861956E-2</v>
      </c>
      <c r="BB35" s="34">
        <f>$J$28/'Fixed data'!$C$7</f>
        <v>-1.3858209242861956E-2</v>
      </c>
      <c r="BC35" s="34">
        <f>$J$28/'Fixed data'!$C$7</f>
        <v>-1.3858209242861956E-2</v>
      </c>
      <c r="BD35" s="34"/>
    </row>
    <row r="36" spans="1:57" ht="16.5" hidden="1" customHeight="1" outlineLevel="1" x14ac:dyDescent="0.35">
      <c r="A36" s="115"/>
      <c r="B36" s="9" t="s">
        <v>32</v>
      </c>
      <c r="C36" s="11" t="s">
        <v>59</v>
      </c>
      <c r="D36" s="9" t="s">
        <v>40</v>
      </c>
      <c r="F36" s="34"/>
      <c r="G36" s="34"/>
      <c r="H36" s="34"/>
      <c r="I36" s="34"/>
      <c r="J36" s="34"/>
      <c r="K36" s="34"/>
      <c r="L36" s="34">
        <f>$K$28/'Fixed data'!$C$7</f>
        <v>-1.3259372819323411E-2</v>
      </c>
      <c r="M36" s="34">
        <f>$K$28/'Fixed data'!$C$7</f>
        <v>-1.3259372819323411E-2</v>
      </c>
      <c r="N36" s="34">
        <f>$K$28/'Fixed data'!$C$7</f>
        <v>-1.3259372819323411E-2</v>
      </c>
      <c r="O36" s="34">
        <f>$K$28/'Fixed data'!$C$7</f>
        <v>-1.3259372819323411E-2</v>
      </c>
      <c r="P36" s="34">
        <f>$K$28/'Fixed data'!$C$7</f>
        <v>-1.3259372819323411E-2</v>
      </c>
      <c r="Q36" s="34">
        <f>$K$28/'Fixed data'!$C$7</f>
        <v>-1.3259372819323411E-2</v>
      </c>
      <c r="R36" s="34">
        <f>$K$28/'Fixed data'!$C$7</f>
        <v>-1.3259372819323411E-2</v>
      </c>
      <c r="S36" s="34">
        <f>$K$28/'Fixed data'!$C$7</f>
        <v>-1.3259372819323411E-2</v>
      </c>
      <c r="T36" s="34">
        <f>$K$28/'Fixed data'!$C$7</f>
        <v>-1.3259372819323411E-2</v>
      </c>
      <c r="U36" s="34">
        <f>$K$28/'Fixed data'!$C$7</f>
        <v>-1.3259372819323411E-2</v>
      </c>
      <c r="V36" s="34">
        <f>$K$28/'Fixed data'!$C$7</f>
        <v>-1.3259372819323411E-2</v>
      </c>
      <c r="W36" s="34">
        <f>$K$28/'Fixed data'!$C$7</f>
        <v>-1.3259372819323411E-2</v>
      </c>
      <c r="X36" s="34">
        <f>$K$28/'Fixed data'!$C$7</f>
        <v>-1.3259372819323411E-2</v>
      </c>
      <c r="Y36" s="34">
        <f>$K$28/'Fixed data'!$C$7</f>
        <v>-1.3259372819323411E-2</v>
      </c>
      <c r="Z36" s="34">
        <f>$K$28/'Fixed data'!$C$7</f>
        <v>-1.3259372819323411E-2</v>
      </c>
      <c r="AA36" s="34">
        <f>$K$28/'Fixed data'!$C$7</f>
        <v>-1.3259372819323411E-2</v>
      </c>
      <c r="AB36" s="34">
        <f>$K$28/'Fixed data'!$C$7</f>
        <v>-1.3259372819323411E-2</v>
      </c>
      <c r="AC36" s="34">
        <f>$K$28/'Fixed data'!$C$7</f>
        <v>-1.3259372819323411E-2</v>
      </c>
      <c r="AD36" s="34">
        <f>$K$28/'Fixed data'!$C$7</f>
        <v>-1.3259372819323411E-2</v>
      </c>
      <c r="AE36" s="34">
        <f>$K$28/'Fixed data'!$C$7</f>
        <v>-1.3259372819323411E-2</v>
      </c>
      <c r="AF36" s="34">
        <f>$K$28/'Fixed data'!$C$7</f>
        <v>-1.3259372819323411E-2</v>
      </c>
      <c r="AG36" s="34">
        <f>$K$28/'Fixed data'!$C$7</f>
        <v>-1.3259372819323411E-2</v>
      </c>
      <c r="AH36" s="34">
        <f>$K$28/'Fixed data'!$C$7</f>
        <v>-1.3259372819323411E-2</v>
      </c>
      <c r="AI36" s="34">
        <f>$K$28/'Fixed data'!$C$7</f>
        <v>-1.3259372819323411E-2</v>
      </c>
      <c r="AJ36" s="34">
        <f>$K$28/'Fixed data'!$C$7</f>
        <v>-1.3259372819323411E-2</v>
      </c>
      <c r="AK36" s="34">
        <f>$K$28/'Fixed data'!$C$7</f>
        <v>-1.3259372819323411E-2</v>
      </c>
      <c r="AL36" s="34">
        <f>$K$28/'Fixed data'!$C$7</f>
        <v>-1.3259372819323411E-2</v>
      </c>
      <c r="AM36" s="34">
        <f>$K$28/'Fixed data'!$C$7</f>
        <v>-1.3259372819323411E-2</v>
      </c>
      <c r="AN36" s="34">
        <f>$K$28/'Fixed data'!$C$7</f>
        <v>-1.3259372819323411E-2</v>
      </c>
      <c r="AO36" s="34">
        <f>$K$28/'Fixed data'!$C$7</f>
        <v>-1.3259372819323411E-2</v>
      </c>
      <c r="AP36" s="34">
        <f>$K$28/'Fixed data'!$C$7</f>
        <v>-1.3259372819323411E-2</v>
      </c>
      <c r="AQ36" s="34">
        <f>$K$28/'Fixed data'!$C$7</f>
        <v>-1.3259372819323411E-2</v>
      </c>
      <c r="AR36" s="34">
        <f>$K$28/'Fixed data'!$C$7</f>
        <v>-1.3259372819323411E-2</v>
      </c>
      <c r="AS36" s="34">
        <f>$K$28/'Fixed data'!$C$7</f>
        <v>-1.3259372819323411E-2</v>
      </c>
      <c r="AT36" s="34">
        <f>$K$28/'Fixed data'!$C$7</f>
        <v>-1.3259372819323411E-2</v>
      </c>
      <c r="AU36" s="34">
        <f>$K$28/'Fixed data'!$C$7</f>
        <v>-1.3259372819323411E-2</v>
      </c>
      <c r="AV36" s="34">
        <f>$K$28/'Fixed data'!$C$7</f>
        <v>-1.3259372819323411E-2</v>
      </c>
      <c r="AW36" s="34">
        <f>$K$28/'Fixed data'!$C$7</f>
        <v>-1.3259372819323411E-2</v>
      </c>
      <c r="AX36" s="34">
        <f>$K$28/'Fixed data'!$C$7</f>
        <v>-1.3259372819323411E-2</v>
      </c>
      <c r="AY36" s="34">
        <f>$K$28/'Fixed data'!$C$7</f>
        <v>-1.3259372819323411E-2</v>
      </c>
      <c r="AZ36" s="34">
        <f>$K$28/'Fixed data'!$C$7</f>
        <v>-1.3259372819323411E-2</v>
      </c>
      <c r="BA36" s="34">
        <f>$K$28/'Fixed data'!$C$7</f>
        <v>-1.3259372819323411E-2</v>
      </c>
      <c r="BB36" s="34">
        <f>$K$28/'Fixed data'!$C$7</f>
        <v>-1.3259372819323411E-2</v>
      </c>
      <c r="BC36" s="34">
        <f>$K$28/'Fixed data'!$C$7</f>
        <v>-1.3259372819323411E-2</v>
      </c>
      <c r="BD36" s="34">
        <f>$K$28/'Fixed data'!$C$7</f>
        <v>-1.3259372819323411E-2</v>
      </c>
    </row>
    <row r="37" spans="1:57" ht="16.5" hidden="1" customHeight="1" outlineLevel="1" x14ac:dyDescent="0.35">
      <c r="A37" s="115"/>
      <c r="B37" s="9" t="s">
        <v>33</v>
      </c>
      <c r="C37" s="11" t="s">
        <v>60</v>
      </c>
      <c r="D37" s="9" t="s">
        <v>40</v>
      </c>
      <c r="F37" s="34"/>
      <c r="G37" s="34"/>
      <c r="H37" s="34"/>
      <c r="I37" s="34"/>
      <c r="J37" s="34"/>
      <c r="K37" s="34"/>
      <c r="L37" s="34"/>
      <c r="M37" s="34">
        <f>$L$28/'Fixed data'!$C$7</f>
        <v>-1.263284706029328E-2</v>
      </c>
      <c r="N37" s="34">
        <f>$L$28/'Fixed data'!$C$7</f>
        <v>-1.263284706029328E-2</v>
      </c>
      <c r="O37" s="34">
        <f>$L$28/'Fixed data'!$C$7</f>
        <v>-1.263284706029328E-2</v>
      </c>
      <c r="P37" s="34">
        <f>$L$28/'Fixed data'!$C$7</f>
        <v>-1.263284706029328E-2</v>
      </c>
      <c r="Q37" s="34">
        <f>$L$28/'Fixed data'!$C$7</f>
        <v>-1.263284706029328E-2</v>
      </c>
      <c r="R37" s="34">
        <f>$L$28/'Fixed data'!$C$7</f>
        <v>-1.263284706029328E-2</v>
      </c>
      <c r="S37" s="34">
        <f>$L$28/'Fixed data'!$C$7</f>
        <v>-1.263284706029328E-2</v>
      </c>
      <c r="T37" s="34">
        <f>$L$28/'Fixed data'!$C$7</f>
        <v>-1.263284706029328E-2</v>
      </c>
      <c r="U37" s="34">
        <f>$L$28/'Fixed data'!$C$7</f>
        <v>-1.263284706029328E-2</v>
      </c>
      <c r="V37" s="34">
        <f>$L$28/'Fixed data'!$C$7</f>
        <v>-1.263284706029328E-2</v>
      </c>
      <c r="W37" s="34">
        <f>$L$28/'Fixed data'!$C$7</f>
        <v>-1.263284706029328E-2</v>
      </c>
      <c r="X37" s="34">
        <f>$L$28/'Fixed data'!$C$7</f>
        <v>-1.263284706029328E-2</v>
      </c>
      <c r="Y37" s="34">
        <f>$L$28/'Fixed data'!$C$7</f>
        <v>-1.263284706029328E-2</v>
      </c>
      <c r="Z37" s="34">
        <f>$L$28/'Fixed data'!$C$7</f>
        <v>-1.263284706029328E-2</v>
      </c>
      <c r="AA37" s="34">
        <f>$L$28/'Fixed data'!$C$7</f>
        <v>-1.263284706029328E-2</v>
      </c>
      <c r="AB37" s="34">
        <f>$L$28/'Fixed data'!$C$7</f>
        <v>-1.263284706029328E-2</v>
      </c>
      <c r="AC37" s="34">
        <f>$L$28/'Fixed data'!$C$7</f>
        <v>-1.263284706029328E-2</v>
      </c>
      <c r="AD37" s="34">
        <f>$L$28/'Fixed data'!$C$7</f>
        <v>-1.263284706029328E-2</v>
      </c>
      <c r="AE37" s="34">
        <f>$L$28/'Fixed data'!$C$7</f>
        <v>-1.263284706029328E-2</v>
      </c>
      <c r="AF37" s="34">
        <f>$L$28/'Fixed data'!$C$7</f>
        <v>-1.263284706029328E-2</v>
      </c>
      <c r="AG37" s="34">
        <f>$L$28/'Fixed data'!$C$7</f>
        <v>-1.263284706029328E-2</v>
      </c>
      <c r="AH37" s="34">
        <f>$L$28/'Fixed data'!$C$7</f>
        <v>-1.263284706029328E-2</v>
      </c>
      <c r="AI37" s="34">
        <f>$L$28/'Fixed data'!$C$7</f>
        <v>-1.263284706029328E-2</v>
      </c>
      <c r="AJ37" s="34">
        <f>$L$28/'Fixed data'!$C$7</f>
        <v>-1.263284706029328E-2</v>
      </c>
      <c r="AK37" s="34">
        <f>$L$28/'Fixed data'!$C$7</f>
        <v>-1.263284706029328E-2</v>
      </c>
      <c r="AL37" s="34">
        <f>$L$28/'Fixed data'!$C$7</f>
        <v>-1.263284706029328E-2</v>
      </c>
      <c r="AM37" s="34">
        <f>$L$28/'Fixed data'!$C$7</f>
        <v>-1.263284706029328E-2</v>
      </c>
      <c r="AN37" s="34">
        <f>$L$28/'Fixed data'!$C$7</f>
        <v>-1.263284706029328E-2</v>
      </c>
      <c r="AO37" s="34">
        <f>$L$28/'Fixed data'!$C$7</f>
        <v>-1.263284706029328E-2</v>
      </c>
      <c r="AP37" s="34">
        <f>$L$28/'Fixed data'!$C$7</f>
        <v>-1.263284706029328E-2</v>
      </c>
      <c r="AQ37" s="34">
        <f>$L$28/'Fixed data'!$C$7</f>
        <v>-1.263284706029328E-2</v>
      </c>
      <c r="AR37" s="34">
        <f>$L$28/'Fixed data'!$C$7</f>
        <v>-1.263284706029328E-2</v>
      </c>
      <c r="AS37" s="34">
        <f>$L$28/'Fixed data'!$C$7</f>
        <v>-1.263284706029328E-2</v>
      </c>
      <c r="AT37" s="34">
        <f>$L$28/'Fixed data'!$C$7</f>
        <v>-1.263284706029328E-2</v>
      </c>
      <c r="AU37" s="34">
        <f>$L$28/'Fixed data'!$C$7</f>
        <v>-1.263284706029328E-2</v>
      </c>
      <c r="AV37" s="34">
        <f>$L$28/'Fixed data'!$C$7</f>
        <v>-1.263284706029328E-2</v>
      </c>
      <c r="AW37" s="34">
        <f>$L$28/'Fixed data'!$C$7</f>
        <v>-1.263284706029328E-2</v>
      </c>
      <c r="AX37" s="34">
        <f>$L$28/'Fixed data'!$C$7</f>
        <v>-1.263284706029328E-2</v>
      </c>
      <c r="AY37" s="34">
        <f>$L$28/'Fixed data'!$C$7</f>
        <v>-1.263284706029328E-2</v>
      </c>
      <c r="AZ37" s="34">
        <f>$L$28/'Fixed data'!$C$7</f>
        <v>-1.263284706029328E-2</v>
      </c>
      <c r="BA37" s="34">
        <f>$L$28/'Fixed data'!$C$7</f>
        <v>-1.263284706029328E-2</v>
      </c>
      <c r="BB37" s="34">
        <f>$L$28/'Fixed data'!$C$7</f>
        <v>-1.263284706029328E-2</v>
      </c>
      <c r="BC37" s="34">
        <f>$L$28/'Fixed data'!$C$7</f>
        <v>-1.263284706029328E-2</v>
      </c>
      <c r="BD37" s="34">
        <f>$L$28/'Fixed data'!$C$7</f>
        <v>-1.263284706029328E-2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3.6051937686240251E-3</v>
      </c>
      <c r="O38" s="34">
        <f>$M$28/'Fixed data'!$C$7</f>
        <v>3.6051937686240251E-3</v>
      </c>
      <c r="P38" s="34">
        <f>$M$28/'Fixed data'!$C$7</f>
        <v>3.6051937686240251E-3</v>
      </c>
      <c r="Q38" s="34">
        <f>$M$28/'Fixed data'!$C$7</f>
        <v>3.6051937686240251E-3</v>
      </c>
      <c r="R38" s="34">
        <f>$M$28/'Fixed data'!$C$7</f>
        <v>3.6051937686240251E-3</v>
      </c>
      <c r="S38" s="34">
        <f>$M$28/'Fixed data'!$C$7</f>
        <v>3.6051937686240251E-3</v>
      </c>
      <c r="T38" s="34">
        <f>$M$28/'Fixed data'!$C$7</f>
        <v>3.6051937686240251E-3</v>
      </c>
      <c r="U38" s="34">
        <f>$M$28/'Fixed data'!$C$7</f>
        <v>3.6051937686240251E-3</v>
      </c>
      <c r="V38" s="34">
        <f>$M$28/'Fixed data'!$C$7</f>
        <v>3.6051937686240251E-3</v>
      </c>
      <c r="W38" s="34">
        <f>$M$28/'Fixed data'!$C$7</f>
        <v>3.6051937686240251E-3</v>
      </c>
      <c r="X38" s="34">
        <f>$M$28/'Fixed data'!$C$7</f>
        <v>3.6051937686240251E-3</v>
      </c>
      <c r="Y38" s="34">
        <f>$M$28/'Fixed data'!$C$7</f>
        <v>3.6051937686240251E-3</v>
      </c>
      <c r="Z38" s="34">
        <f>$M$28/'Fixed data'!$C$7</f>
        <v>3.6051937686240251E-3</v>
      </c>
      <c r="AA38" s="34">
        <f>$M$28/'Fixed data'!$C$7</f>
        <v>3.6051937686240251E-3</v>
      </c>
      <c r="AB38" s="34">
        <f>$M$28/'Fixed data'!$C$7</f>
        <v>3.6051937686240251E-3</v>
      </c>
      <c r="AC38" s="34">
        <f>$M$28/'Fixed data'!$C$7</f>
        <v>3.6051937686240251E-3</v>
      </c>
      <c r="AD38" s="34">
        <f>$M$28/'Fixed data'!$C$7</f>
        <v>3.6051937686240251E-3</v>
      </c>
      <c r="AE38" s="34">
        <f>$M$28/'Fixed data'!$C$7</f>
        <v>3.6051937686240251E-3</v>
      </c>
      <c r="AF38" s="34">
        <f>$M$28/'Fixed data'!$C$7</f>
        <v>3.6051937686240251E-3</v>
      </c>
      <c r="AG38" s="34">
        <f>$M$28/'Fixed data'!$C$7</f>
        <v>3.6051937686240251E-3</v>
      </c>
      <c r="AH38" s="34">
        <f>$M$28/'Fixed data'!$C$7</f>
        <v>3.6051937686240251E-3</v>
      </c>
      <c r="AI38" s="34">
        <f>$M$28/'Fixed data'!$C$7</f>
        <v>3.6051937686240251E-3</v>
      </c>
      <c r="AJ38" s="34">
        <f>$M$28/'Fixed data'!$C$7</f>
        <v>3.6051937686240251E-3</v>
      </c>
      <c r="AK38" s="34">
        <f>$M$28/'Fixed data'!$C$7</f>
        <v>3.6051937686240251E-3</v>
      </c>
      <c r="AL38" s="34">
        <f>$M$28/'Fixed data'!$C$7</f>
        <v>3.6051937686240251E-3</v>
      </c>
      <c r="AM38" s="34">
        <f>$M$28/'Fixed data'!$C$7</f>
        <v>3.6051937686240251E-3</v>
      </c>
      <c r="AN38" s="34">
        <f>$M$28/'Fixed data'!$C$7</f>
        <v>3.6051937686240251E-3</v>
      </c>
      <c r="AO38" s="34">
        <f>$M$28/'Fixed data'!$C$7</f>
        <v>3.6051937686240251E-3</v>
      </c>
      <c r="AP38" s="34">
        <f>$M$28/'Fixed data'!$C$7</f>
        <v>3.6051937686240251E-3</v>
      </c>
      <c r="AQ38" s="34">
        <f>$M$28/'Fixed data'!$C$7</f>
        <v>3.6051937686240251E-3</v>
      </c>
      <c r="AR38" s="34">
        <f>$M$28/'Fixed data'!$C$7</f>
        <v>3.6051937686240251E-3</v>
      </c>
      <c r="AS38" s="34">
        <f>$M$28/'Fixed data'!$C$7</f>
        <v>3.6051937686240251E-3</v>
      </c>
      <c r="AT38" s="34">
        <f>$M$28/'Fixed data'!$C$7</f>
        <v>3.6051937686240251E-3</v>
      </c>
      <c r="AU38" s="34">
        <f>$M$28/'Fixed data'!$C$7</f>
        <v>3.6051937686240251E-3</v>
      </c>
      <c r="AV38" s="34">
        <f>$M$28/'Fixed data'!$C$7</f>
        <v>3.6051937686240251E-3</v>
      </c>
      <c r="AW38" s="34">
        <f>$M$28/'Fixed data'!$C$7</f>
        <v>3.6051937686240251E-3</v>
      </c>
      <c r="AX38" s="34">
        <f>$M$28/'Fixed data'!$C$7</f>
        <v>3.6051937686240251E-3</v>
      </c>
      <c r="AY38" s="34">
        <f>$M$28/'Fixed data'!$C$7</f>
        <v>3.6051937686240251E-3</v>
      </c>
      <c r="AZ38" s="34">
        <f>$M$28/'Fixed data'!$C$7</f>
        <v>3.6051937686240251E-3</v>
      </c>
      <c r="BA38" s="34">
        <f>$M$28/'Fixed data'!$C$7</f>
        <v>3.6051937686240251E-3</v>
      </c>
      <c r="BB38" s="34">
        <f>$M$28/'Fixed data'!$C$7</f>
        <v>3.6051937686240251E-3</v>
      </c>
      <c r="BC38" s="34">
        <f>$M$28/'Fixed data'!$C$7</f>
        <v>3.6051937686240251E-3</v>
      </c>
      <c r="BD38" s="34">
        <f>$M$28/'Fixed data'!$C$7</f>
        <v>3.6051937686240251E-3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3.8125360515758248E-3</v>
      </c>
      <c r="P39" s="34">
        <f>$N$28/'Fixed data'!$C$7</f>
        <v>3.8125360515758248E-3</v>
      </c>
      <c r="Q39" s="34">
        <f>$N$28/'Fixed data'!$C$7</f>
        <v>3.8125360515758248E-3</v>
      </c>
      <c r="R39" s="34">
        <f>$N$28/'Fixed data'!$C$7</f>
        <v>3.8125360515758248E-3</v>
      </c>
      <c r="S39" s="34">
        <f>$N$28/'Fixed data'!$C$7</f>
        <v>3.8125360515758248E-3</v>
      </c>
      <c r="T39" s="34">
        <f>$N$28/'Fixed data'!$C$7</f>
        <v>3.8125360515758248E-3</v>
      </c>
      <c r="U39" s="34">
        <f>$N$28/'Fixed data'!$C$7</f>
        <v>3.8125360515758248E-3</v>
      </c>
      <c r="V39" s="34">
        <f>$N$28/'Fixed data'!$C$7</f>
        <v>3.8125360515758248E-3</v>
      </c>
      <c r="W39" s="34">
        <f>$N$28/'Fixed data'!$C$7</f>
        <v>3.8125360515758248E-3</v>
      </c>
      <c r="X39" s="34">
        <f>$N$28/'Fixed data'!$C$7</f>
        <v>3.8125360515758248E-3</v>
      </c>
      <c r="Y39" s="34">
        <f>$N$28/'Fixed data'!$C$7</f>
        <v>3.8125360515758248E-3</v>
      </c>
      <c r="Z39" s="34">
        <f>$N$28/'Fixed data'!$C$7</f>
        <v>3.8125360515758248E-3</v>
      </c>
      <c r="AA39" s="34">
        <f>$N$28/'Fixed data'!$C$7</f>
        <v>3.8125360515758248E-3</v>
      </c>
      <c r="AB39" s="34">
        <f>$N$28/'Fixed data'!$C$7</f>
        <v>3.8125360515758248E-3</v>
      </c>
      <c r="AC39" s="34">
        <f>$N$28/'Fixed data'!$C$7</f>
        <v>3.8125360515758248E-3</v>
      </c>
      <c r="AD39" s="34">
        <f>$N$28/'Fixed data'!$C$7</f>
        <v>3.8125360515758248E-3</v>
      </c>
      <c r="AE39" s="34">
        <f>$N$28/'Fixed data'!$C$7</f>
        <v>3.8125360515758248E-3</v>
      </c>
      <c r="AF39" s="34">
        <f>$N$28/'Fixed data'!$C$7</f>
        <v>3.8125360515758248E-3</v>
      </c>
      <c r="AG39" s="34">
        <f>$N$28/'Fixed data'!$C$7</f>
        <v>3.8125360515758248E-3</v>
      </c>
      <c r="AH39" s="34">
        <f>$N$28/'Fixed data'!$C$7</f>
        <v>3.8125360515758248E-3</v>
      </c>
      <c r="AI39" s="34">
        <f>$N$28/'Fixed data'!$C$7</f>
        <v>3.8125360515758248E-3</v>
      </c>
      <c r="AJ39" s="34">
        <f>$N$28/'Fixed data'!$C$7</f>
        <v>3.8125360515758248E-3</v>
      </c>
      <c r="AK39" s="34">
        <f>$N$28/'Fixed data'!$C$7</f>
        <v>3.8125360515758248E-3</v>
      </c>
      <c r="AL39" s="34">
        <f>$N$28/'Fixed data'!$C$7</f>
        <v>3.8125360515758248E-3</v>
      </c>
      <c r="AM39" s="34">
        <f>$N$28/'Fixed data'!$C$7</f>
        <v>3.8125360515758248E-3</v>
      </c>
      <c r="AN39" s="34">
        <f>$N$28/'Fixed data'!$C$7</f>
        <v>3.8125360515758248E-3</v>
      </c>
      <c r="AO39" s="34">
        <f>$N$28/'Fixed data'!$C$7</f>
        <v>3.8125360515758248E-3</v>
      </c>
      <c r="AP39" s="34">
        <f>$N$28/'Fixed data'!$C$7</f>
        <v>3.8125360515758248E-3</v>
      </c>
      <c r="AQ39" s="34">
        <f>$N$28/'Fixed data'!$C$7</f>
        <v>3.8125360515758248E-3</v>
      </c>
      <c r="AR39" s="34">
        <f>$N$28/'Fixed data'!$C$7</f>
        <v>3.8125360515758248E-3</v>
      </c>
      <c r="AS39" s="34">
        <f>$N$28/'Fixed data'!$C$7</f>
        <v>3.8125360515758248E-3</v>
      </c>
      <c r="AT39" s="34">
        <f>$N$28/'Fixed data'!$C$7</f>
        <v>3.8125360515758248E-3</v>
      </c>
      <c r="AU39" s="34">
        <f>$N$28/'Fixed data'!$C$7</f>
        <v>3.8125360515758248E-3</v>
      </c>
      <c r="AV39" s="34">
        <f>$N$28/'Fixed data'!$C$7</f>
        <v>3.8125360515758248E-3</v>
      </c>
      <c r="AW39" s="34">
        <f>$N$28/'Fixed data'!$C$7</f>
        <v>3.8125360515758248E-3</v>
      </c>
      <c r="AX39" s="34">
        <f>$N$28/'Fixed data'!$C$7</f>
        <v>3.8125360515758248E-3</v>
      </c>
      <c r="AY39" s="34">
        <f>$N$28/'Fixed data'!$C$7</f>
        <v>3.8125360515758248E-3</v>
      </c>
      <c r="AZ39" s="34">
        <f>$N$28/'Fixed data'!$C$7</f>
        <v>3.8125360515758248E-3</v>
      </c>
      <c r="BA39" s="34">
        <f>$N$28/'Fixed data'!$C$7</f>
        <v>3.8125360515758248E-3</v>
      </c>
      <c r="BB39" s="34">
        <f>$N$28/'Fixed data'!$C$7</f>
        <v>3.8125360515758248E-3</v>
      </c>
      <c r="BC39" s="34">
        <f>$N$28/'Fixed data'!$C$7</f>
        <v>3.8125360515758248E-3</v>
      </c>
      <c r="BD39" s="34">
        <f>$N$28/'Fixed data'!$C$7</f>
        <v>3.8125360515758248E-3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4.0268033993404876E-3</v>
      </c>
      <c r="Q40" s="34">
        <f>$O$28/'Fixed data'!$C$7</f>
        <v>4.0268033993404876E-3</v>
      </c>
      <c r="R40" s="34">
        <f>$O$28/'Fixed data'!$C$7</f>
        <v>4.0268033993404876E-3</v>
      </c>
      <c r="S40" s="34">
        <f>$O$28/'Fixed data'!$C$7</f>
        <v>4.0268033993404876E-3</v>
      </c>
      <c r="T40" s="34">
        <f>$O$28/'Fixed data'!$C$7</f>
        <v>4.0268033993404876E-3</v>
      </c>
      <c r="U40" s="34">
        <f>$O$28/'Fixed data'!$C$7</f>
        <v>4.0268033993404876E-3</v>
      </c>
      <c r="V40" s="34">
        <f>$O$28/'Fixed data'!$C$7</f>
        <v>4.0268033993404876E-3</v>
      </c>
      <c r="W40" s="34">
        <f>$O$28/'Fixed data'!$C$7</f>
        <v>4.0268033993404876E-3</v>
      </c>
      <c r="X40" s="34">
        <f>$O$28/'Fixed data'!$C$7</f>
        <v>4.0268033993404876E-3</v>
      </c>
      <c r="Y40" s="34">
        <f>$O$28/'Fixed data'!$C$7</f>
        <v>4.0268033993404876E-3</v>
      </c>
      <c r="Z40" s="34">
        <f>$O$28/'Fixed data'!$C$7</f>
        <v>4.0268033993404876E-3</v>
      </c>
      <c r="AA40" s="34">
        <f>$O$28/'Fixed data'!$C$7</f>
        <v>4.0268033993404876E-3</v>
      </c>
      <c r="AB40" s="34">
        <f>$O$28/'Fixed data'!$C$7</f>
        <v>4.0268033993404876E-3</v>
      </c>
      <c r="AC40" s="34">
        <f>$O$28/'Fixed data'!$C$7</f>
        <v>4.0268033993404876E-3</v>
      </c>
      <c r="AD40" s="34">
        <f>$O$28/'Fixed data'!$C$7</f>
        <v>4.0268033993404876E-3</v>
      </c>
      <c r="AE40" s="34">
        <f>$O$28/'Fixed data'!$C$7</f>
        <v>4.0268033993404876E-3</v>
      </c>
      <c r="AF40" s="34">
        <f>$O$28/'Fixed data'!$C$7</f>
        <v>4.0268033993404876E-3</v>
      </c>
      <c r="AG40" s="34">
        <f>$O$28/'Fixed data'!$C$7</f>
        <v>4.0268033993404876E-3</v>
      </c>
      <c r="AH40" s="34">
        <f>$O$28/'Fixed data'!$C$7</f>
        <v>4.0268033993404876E-3</v>
      </c>
      <c r="AI40" s="34">
        <f>$O$28/'Fixed data'!$C$7</f>
        <v>4.0268033993404876E-3</v>
      </c>
      <c r="AJ40" s="34">
        <f>$O$28/'Fixed data'!$C$7</f>
        <v>4.0268033993404876E-3</v>
      </c>
      <c r="AK40" s="34">
        <f>$O$28/'Fixed data'!$C$7</f>
        <v>4.0268033993404876E-3</v>
      </c>
      <c r="AL40" s="34">
        <f>$O$28/'Fixed data'!$C$7</f>
        <v>4.0268033993404876E-3</v>
      </c>
      <c r="AM40" s="34">
        <f>$O$28/'Fixed data'!$C$7</f>
        <v>4.0268033993404876E-3</v>
      </c>
      <c r="AN40" s="34">
        <f>$O$28/'Fixed data'!$C$7</f>
        <v>4.0268033993404876E-3</v>
      </c>
      <c r="AO40" s="34">
        <f>$O$28/'Fixed data'!$C$7</f>
        <v>4.0268033993404876E-3</v>
      </c>
      <c r="AP40" s="34">
        <f>$O$28/'Fixed data'!$C$7</f>
        <v>4.0268033993404876E-3</v>
      </c>
      <c r="AQ40" s="34">
        <f>$O$28/'Fixed data'!$C$7</f>
        <v>4.0268033993404876E-3</v>
      </c>
      <c r="AR40" s="34">
        <f>$O$28/'Fixed data'!$C$7</f>
        <v>4.0268033993404876E-3</v>
      </c>
      <c r="AS40" s="34">
        <f>$O$28/'Fixed data'!$C$7</f>
        <v>4.0268033993404876E-3</v>
      </c>
      <c r="AT40" s="34">
        <f>$O$28/'Fixed data'!$C$7</f>
        <v>4.0268033993404876E-3</v>
      </c>
      <c r="AU40" s="34">
        <f>$O$28/'Fixed data'!$C$7</f>
        <v>4.0268033993404876E-3</v>
      </c>
      <c r="AV40" s="34">
        <f>$O$28/'Fixed data'!$C$7</f>
        <v>4.0268033993404876E-3</v>
      </c>
      <c r="AW40" s="34">
        <f>$O$28/'Fixed data'!$C$7</f>
        <v>4.0268033993404876E-3</v>
      </c>
      <c r="AX40" s="34">
        <f>$O$28/'Fixed data'!$C$7</f>
        <v>4.0268033993404876E-3</v>
      </c>
      <c r="AY40" s="34">
        <f>$O$28/'Fixed data'!$C$7</f>
        <v>4.0268033993404876E-3</v>
      </c>
      <c r="AZ40" s="34">
        <f>$O$28/'Fixed data'!$C$7</f>
        <v>4.0268033993404876E-3</v>
      </c>
      <c r="BA40" s="34">
        <f>$O$28/'Fixed data'!$C$7</f>
        <v>4.0268033993404876E-3</v>
      </c>
      <c r="BB40" s="34">
        <f>$O$28/'Fixed data'!$C$7</f>
        <v>4.0268033993404876E-3</v>
      </c>
      <c r="BC40" s="34">
        <f>$O$28/'Fixed data'!$C$7</f>
        <v>4.0268033993404876E-3</v>
      </c>
      <c r="BD40" s="34">
        <f>$O$28/'Fixed data'!$C$7</f>
        <v>4.0268033993404876E-3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4.2481298523900637E-3</v>
      </c>
      <c r="R41" s="34">
        <f>$P$28/'Fixed data'!$C$7</f>
        <v>4.2481298523900637E-3</v>
      </c>
      <c r="S41" s="34">
        <f>$P$28/'Fixed data'!$C$7</f>
        <v>4.2481298523900637E-3</v>
      </c>
      <c r="T41" s="34">
        <f>$P$28/'Fixed data'!$C$7</f>
        <v>4.2481298523900637E-3</v>
      </c>
      <c r="U41" s="34">
        <f>$P$28/'Fixed data'!$C$7</f>
        <v>4.2481298523900637E-3</v>
      </c>
      <c r="V41" s="34">
        <f>$P$28/'Fixed data'!$C$7</f>
        <v>4.2481298523900637E-3</v>
      </c>
      <c r="W41" s="34">
        <f>$P$28/'Fixed data'!$C$7</f>
        <v>4.2481298523900637E-3</v>
      </c>
      <c r="X41" s="34">
        <f>$P$28/'Fixed data'!$C$7</f>
        <v>4.2481298523900637E-3</v>
      </c>
      <c r="Y41" s="34">
        <f>$P$28/'Fixed data'!$C$7</f>
        <v>4.2481298523900637E-3</v>
      </c>
      <c r="Z41" s="34">
        <f>$P$28/'Fixed data'!$C$7</f>
        <v>4.2481298523900637E-3</v>
      </c>
      <c r="AA41" s="34">
        <f>$P$28/'Fixed data'!$C$7</f>
        <v>4.2481298523900637E-3</v>
      </c>
      <c r="AB41" s="34">
        <f>$P$28/'Fixed data'!$C$7</f>
        <v>4.2481298523900637E-3</v>
      </c>
      <c r="AC41" s="34">
        <f>$P$28/'Fixed data'!$C$7</f>
        <v>4.2481298523900637E-3</v>
      </c>
      <c r="AD41" s="34">
        <f>$P$28/'Fixed data'!$C$7</f>
        <v>4.2481298523900637E-3</v>
      </c>
      <c r="AE41" s="34">
        <f>$P$28/'Fixed data'!$C$7</f>
        <v>4.2481298523900637E-3</v>
      </c>
      <c r="AF41" s="34">
        <f>$P$28/'Fixed data'!$C$7</f>
        <v>4.2481298523900637E-3</v>
      </c>
      <c r="AG41" s="34">
        <f>$P$28/'Fixed data'!$C$7</f>
        <v>4.2481298523900637E-3</v>
      </c>
      <c r="AH41" s="34">
        <f>$P$28/'Fixed data'!$C$7</f>
        <v>4.2481298523900637E-3</v>
      </c>
      <c r="AI41" s="34">
        <f>$P$28/'Fixed data'!$C$7</f>
        <v>4.2481298523900637E-3</v>
      </c>
      <c r="AJ41" s="34">
        <f>$P$28/'Fixed data'!$C$7</f>
        <v>4.2481298523900637E-3</v>
      </c>
      <c r="AK41" s="34">
        <f>$P$28/'Fixed data'!$C$7</f>
        <v>4.2481298523900637E-3</v>
      </c>
      <c r="AL41" s="34">
        <f>$P$28/'Fixed data'!$C$7</f>
        <v>4.2481298523900637E-3</v>
      </c>
      <c r="AM41" s="34">
        <f>$P$28/'Fixed data'!$C$7</f>
        <v>4.2481298523900637E-3</v>
      </c>
      <c r="AN41" s="34">
        <f>$P$28/'Fixed data'!$C$7</f>
        <v>4.2481298523900637E-3</v>
      </c>
      <c r="AO41" s="34">
        <f>$P$28/'Fixed data'!$C$7</f>
        <v>4.2481298523900637E-3</v>
      </c>
      <c r="AP41" s="34">
        <f>$P$28/'Fixed data'!$C$7</f>
        <v>4.2481298523900637E-3</v>
      </c>
      <c r="AQ41" s="34">
        <f>$P$28/'Fixed data'!$C$7</f>
        <v>4.2481298523900637E-3</v>
      </c>
      <c r="AR41" s="34">
        <f>$P$28/'Fixed data'!$C$7</f>
        <v>4.2481298523900637E-3</v>
      </c>
      <c r="AS41" s="34">
        <f>$P$28/'Fixed data'!$C$7</f>
        <v>4.2481298523900637E-3</v>
      </c>
      <c r="AT41" s="34">
        <f>$P$28/'Fixed data'!$C$7</f>
        <v>4.2481298523900637E-3</v>
      </c>
      <c r="AU41" s="34">
        <f>$P$28/'Fixed data'!$C$7</f>
        <v>4.2481298523900637E-3</v>
      </c>
      <c r="AV41" s="34">
        <f>$P$28/'Fixed data'!$C$7</f>
        <v>4.2481298523900637E-3</v>
      </c>
      <c r="AW41" s="34">
        <f>$P$28/'Fixed data'!$C$7</f>
        <v>4.2481298523900637E-3</v>
      </c>
      <c r="AX41" s="34">
        <f>$P$28/'Fixed data'!$C$7</f>
        <v>4.2481298523900637E-3</v>
      </c>
      <c r="AY41" s="34">
        <f>$P$28/'Fixed data'!$C$7</f>
        <v>4.2481298523900637E-3</v>
      </c>
      <c r="AZ41" s="34">
        <f>$P$28/'Fixed data'!$C$7</f>
        <v>4.2481298523900637E-3</v>
      </c>
      <c r="BA41" s="34">
        <f>$P$28/'Fixed data'!$C$7</f>
        <v>4.2481298523900637E-3</v>
      </c>
      <c r="BB41" s="34">
        <f>$P$28/'Fixed data'!$C$7</f>
        <v>4.2481298523900637E-3</v>
      </c>
      <c r="BC41" s="34">
        <f>$P$28/'Fixed data'!$C$7</f>
        <v>4.2481298523900637E-3</v>
      </c>
      <c r="BD41" s="34">
        <f>$P$28/'Fixed data'!$C$7</f>
        <v>4.2481298523900637E-3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4.4778295983709622E-3</v>
      </c>
      <c r="S42" s="34">
        <f>$Q$28/'Fixed data'!$C$7</f>
        <v>4.4778295983709622E-3</v>
      </c>
      <c r="T42" s="34">
        <f>$Q$28/'Fixed data'!$C$7</f>
        <v>4.4778295983709622E-3</v>
      </c>
      <c r="U42" s="34">
        <f>$Q$28/'Fixed data'!$C$7</f>
        <v>4.4778295983709622E-3</v>
      </c>
      <c r="V42" s="34">
        <f>$Q$28/'Fixed data'!$C$7</f>
        <v>4.4778295983709622E-3</v>
      </c>
      <c r="W42" s="34">
        <f>$Q$28/'Fixed data'!$C$7</f>
        <v>4.4778295983709622E-3</v>
      </c>
      <c r="X42" s="34">
        <f>$Q$28/'Fixed data'!$C$7</f>
        <v>4.4778295983709622E-3</v>
      </c>
      <c r="Y42" s="34">
        <f>$Q$28/'Fixed data'!$C$7</f>
        <v>4.4778295983709622E-3</v>
      </c>
      <c r="Z42" s="34">
        <f>$Q$28/'Fixed data'!$C$7</f>
        <v>4.4778295983709622E-3</v>
      </c>
      <c r="AA42" s="34">
        <f>$Q$28/'Fixed data'!$C$7</f>
        <v>4.4778295983709622E-3</v>
      </c>
      <c r="AB42" s="34">
        <f>$Q$28/'Fixed data'!$C$7</f>
        <v>4.4778295983709622E-3</v>
      </c>
      <c r="AC42" s="34">
        <f>$Q$28/'Fixed data'!$C$7</f>
        <v>4.4778295983709622E-3</v>
      </c>
      <c r="AD42" s="34">
        <f>$Q$28/'Fixed data'!$C$7</f>
        <v>4.4778295983709622E-3</v>
      </c>
      <c r="AE42" s="34">
        <f>$Q$28/'Fixed data'!$C$7</f>
        <v>4.4778295983709622E-3</v>
      </c>
      <c r="AF42" s="34">
        <f>$Q$28/'Fixed data'!$C$7</f>
        <v>4.4778295983709622E-3</v>
      </c>
      <c r="AG42" s="34">
        <f>$Q$28/'Fixed data'!$C$7</f>
        <v>4.4778295983709622E-3</v>
      </c>
      <c r="AH42" s="34">
        <f>$Q$28/'Fixed data'!$C$7</f>
        <v>4.4778295983709622E-3</v>
      </c>
      <c r="AI42" s="34">
        <f>$Q$28/'Fixed data'!$C$7</f>
        <v>4.4778295983709622E-3</v>
      </c>
      <c r="AJ42" s="34">
        <f>$Q$28/'Fixed data'!$C$7</f>
        <v>4.4778295983709622E-3</v>
      </c>
      <c r="AK42" s="34">
        <f>$Q$28/'Fixed data'!$C$7</f>
        <v>4.4778295983709622E-3</v>
      </c>
      <c r="AL42" s="34">
        <f>$Q$28/'Fixed data'!$C$7</f>
        <v>4.4778295983709622E-3</v>
      </c>
      <c r="AM42" s="34">
        <f>$Q$28/'Fixed data'!$C$7</f>
        <v>4.4778295983709622E-3</v>
      </c>
      <c r="AN42" s="34">
        <f>$Q$28/'Fixed data'!$C$7</f>
        <v>4.4778295983709622E-3</v>
      </c>
      <c r="AO42" s="34">
        <f>$Q$28/'Fixed data'!$C$7</f>
        <v>4.4778295983709622E-3</v>
      </c>
      <c r="AP42" s="34">
        <f>$Q$28/'Fixed data'!$C$7</f>
        <v>4.4778295983709622E-3</v>
      </c>
      <c r="AQ42" s="34">
        <f>$Q$28/'Fixed data'!$C$7</f>
        <v>4.4778295983709622E-3</v>
      </c>
      <c r="AR42" s="34">
        <f>$Q$28/'Fixed data'!$C$7</f>
        <v>4.4778295983709622E-3</v>
      </c>
      <c r="AS42" s="34">
        <f>$Q$28/'Fixed data'!$C$7</f>
        <v>4.4778295983709622E-3</v>
      </c>
      <c r="AT42" s="34">
        <f>$Q$28/'Fixed data'!$C$7</f>
        <v>4.4778295983709622E-3</v>
      </c>
      <c r="AU42" s="34">
        <f>$Q$28/'Fixed data'!$C$7</f>
        <v>4.4778295983709622E-3</v>
      </c>
      <c r="AV42" s="34">
        <f>$Q$28/'Fixed data'!$C$7</f>
        <v>4.4778295983709622E-3</v>
      </c>
      <c r="AW42" s="34">
        <f>$Q$28/'Fixed data'!$C$7</f>
        <v>4.4778295983709622E-3</v>
      </c>
      <c r="AX42" s="34">
        <f>$Q$28/'Fixed data'!$C$7</f>
        <v>4.4778295983709622E-3</v>
      </c>
      <c r="AY42" s="34">
        <f>$Q$28/'Fixed data'!$C$7</f>
        <v>4.4778295983709622E-3</v>
      </c>
      <c r="AZ42" s="34">
        <f>$Q$28/'Fixed data'!$C$7</f>
        <v>4.4778295983709622E-3</v>
      </c>
      <c r="BA42" s="34">
        <f>$Q$28/'Fixed data'!$C$7</f>
        <v>4.4778295983709622E-3</v>
      </c>
      <c r="BB42" s="34">
        <f>$Q$28/'Fixed data'!$C$7</f>
        <v>4.4778295983709622E-3</v>
      </c>
      <c r="BC42" s="34">
        <f>$Q$28/'Fixed data'!$C$7</f>
        <v>4.4778295983709622E-3</v>
      </c>
      <c r="BD42" s="34">
        <f>$Q$28/'Fixed data'!$C$7</f>
        <v>4.4778295983709622E-3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4.7171571525490823E-3</v>
      </c>
      <c r="T43" s="34">
        <f>$R$28/'Fixed data'!$C$7</f>
        <v>4.7171571525490823E-3</v>
      </c>
      <c r="U43" s="34">
        <f>$R$28/'Fixed data'!$C$7</f>
        <v>4.7171571525490823E-3</v>
      </c>
      <c r="V43" s="34">
        <f>$R$28/'Fixed data'!$C$7</f>
        <v>4.7171571525490823E-3</v>
      </c>
      <c r="W43" s="34">
        <f>$R$28/'Fixed data'!$C$7</f>
        <v>4.7171571525490823E-3</v>
      </c>
      <c r="X43" s="34">
        <f>$R$28/'Fixed data'!$C$7</f>
        <v>4.7171571525490823E-3</v>
      </c>
      <c r="Y43" s="34">
        <f>$R$28/'Fixed data'!$C$7</f>
        <v>4.7171571525490823E-3</v>
      </c>
      <c r="Z43" s="34">
        <f>$R$28/'Fixed data'!$C$7</f>
        <v>4.7171571525490823E-3</v>
      </c>
      <c r="AA43" s="34">
        <f>$R$28/'Fixed data'!$C$7</f>
        <v>4.7171571525490823E-3</v>
      </c>
      <c r="AB43" s="34">
        <f>$R$28/'Fixed data'!$C$7</f>
        <v>4.7171571525490823E-3</v>
      </c>
      <c r="AC43" s="34">
        <f>$R$28/'Fixed data'!$C$7</f>
        <v>4.7171571525490823E-3</v>
      </c>
      <c r="AD43" s="34">
        <f>$R$28/'Fixed data'!$C$7</f>
        <v>4.7171571525490823E-3</v>
      </c>
      <c r="AE43" s="34">
        <f>$R$28/'Fixed data'!$C$7</f>
        <v>4.7171571525490823E-3</v>
      </c>
      <c r="AF43" s="34">
        <f>$R$28/'Fixed data'!$C$7</f>
        <v>4.7171571525490823E-3</v>
      </c>
      <c r="AG43" s="34">
        <f>$R$28/'Fixed data'!$C$7</f>
        <v>4.7171571525490823E-3</v>
      </c>
      <c r="AH43" s="34">
        <f>$R$28/'Fixed data'!$C$7</f>
        <v>4.7171571525490823E-3</v>
      </c>
      <c r="AI43" s="34">
        <f>$R$28/'Fixed data'!$C$7</f>
        <v>4.7171571525490823E-3</v>
      </c>
      <c r="AJ43" s="34">
        <f>$R$28/'Fixed data'!$C$7</f>
        <v>4.7171571525490823E-3</v>
      </c>
      <c r="AK43" s="34">
        <f>$R$28/'Fixed data'!$C$7</f>
        <v>4.7171571525490823E-3</v>
      </c>
      <c r="AL43" s="34">
        <f>$R$28/'Fixed data'!$C$7</f>
        <v>4.7171571525490823E-3</v>
      </c>
      <c r="AM43" s="34">
        <f>$R$28/'Fixed data'!$C$7</f>
        <v>4.7171571525490823E-3</v>
      </c>
      <c r="AN43" s="34">
        <f>$R$28/'Fixed data'!$C$7</f>
        <v>4.7171571525490823E-3</v>
      </c>
      <c r="AO43" s="34">
        <f>$R$28/'Fixed data'!$C$7</f>
        <v>4.7171571525490823E-3</v>
      </c>
      <c r="AP43" s="34">
        <f>$R$28/'Fixed data'!$C$7</f>
        <v>4.7171571525490823E-3</v>
      </c>
      <c r="AQ43" s="34">
        <f>$R$28/'Fixed data'!$C$7</f>
        <v>4.7171571525490823E-3</v>
      </c>
      <c r="AR43" s="34">
        <f>$R$28/'Fixed data'!$C$7</f>
        <v>4.7171571525490823E-3</v>
      </c>
      <c r="AS43" s="34">
        <f>$R$28/'Fixed data'!$C$7</f>
        <v>4.7171571525490823E-3</v>
      </c>
      <c r="AT43" s="34">
        <f>$R$28/'Fixed data'!$C$7</f>
        <v>4.7171571525490823E-3</v>
      </c>
      <c r="AU43" s="34">
        <f>$R$28/'Fixed data'!$C$7</f>
        <v>4.7171571525490823E-3</v>
      </c>
      <c r="AV43" s="34">
        <f>$R$28/'Fixed data'!$C$7</f>
        <v>4.7171571525490823E-3</v>
      </c>
      <c r="AW43" s="34">
        <f>$R$28/'Fixed data'!$C$7</f>
        <v>4.7171571525490823E-3</v>
      </c>
      <c r="AX43" s="34">
        <f>$R$28/'Fixed data'!$C$7</f>
        <v>4.7171571525490823E-3</v>
      </c>
      <c r="AY43" s="34">
        <f>$R$28/'Fixed data'!$C$7</f>
        <v>4.7171571525490823E-3</v>
      </c>
      <c r="AZ43" s="34">
        <f>$R$28/'Fixed data'!$C$7</f>
        <v>4.7171571525490823E-3</v>
      </c>
      <c r="BA43" s="34">
        <f>$R$28/'Fixed data'!$C$7</f>
        <v>4.7171571525490823E-3</v>
      </c>
      <c r="BB43" s="34">
        <f>$R$28/'Fixed data'!$C$7</f>
        <v>4.7171571525490823E-3</v>
      </c>
      <c r="BC43" s="34">
        <f>$R$28/'Fixed data'!$C$7</f>
        <v>4.7171571525490823E-3</v>
      </c>
      <c r="BD43" s="34">
        <f>$R$28/'Fixed data'!$C$7</f>
        <v>4.7171571525490823E-3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4.9650788635916187E-3</v>
      </c>
      <c r="U44" s="34">
        <f>$S$28/'Fixed data'!$C$7</f>
        <v>4.9650788635916187E-3</v>
      </c>
      <c r="V44" s="34">
        <f>$S$28/'Fixed data'!$C$7</f>
        <v>4.9650788635916187E-3</v>
      </c>
      <c r="W44" s="34">
        <f>$S$28/'Fixed data'!$C$7</f>
        <v>4.9650788635916187E-3</v>
      </c>
      <c r="X44" s="34">
        <f>$S$28/'Fixed data'!$C$7</f>
        <v>4.9650788635916187E-3</v>
      </c>
      <c r="Y44" s="34">
        <f>$S$28/'Fixed data'!$C$7</f>
        <v>4.9650788635916187E-3</v>
      </c>
      <c r="Z44" s="34">
        <f>$S$28/'Fixed data'!$C$7</f>
        <v>4.9650788635916187E-3</v>
      </c>
      <c r="AA44" s="34">
        <f>$S$28/'Fixed data'!$C$7</f>
        <v>4.9650788635916187E-3</v>
      </c>
      <c r="AB44" s="34">
        <f>$S$28/'Fixed data'!$C$7</f>
        <v>4.9650788635916187E-3</v>
      </c>
      <c r="AC44" s="34">
        <f>$S$28/'Fixed data'!$C$7</f>
        <v>4.9650788635916187E-3</v>
      </c>
      <c r="AD44" s="34">
        <f>$S$28/'Fixed data'!$C$7</f>
        <v>4.9650788635916187E-3</v>
      </c>
      <c r="AE44" s="34">
        <f>$S$28/'Fixed data'!$C$7</f>
        <v>4.9650788635916187E-3</v>
      </c>
      <c r="AF44" s="34">
        <f>$S$28/'Fixed data'!$C$7</f>
        <v>4.9650788635916187E-3</v>
      </c>
      <c r="AG44" s="34">
        <f>$S$28/'Fixed data'!$C$7</f>
        <v>4.9650788635916187E-3</v>
      </c>
      <c r="AH44" s="34">
        <f>$S$28/'Fixed data'!$C$7</f>
        <v>4.9650788635916187E-3</v>
      </c>
      <c r="AI44" s="34">
        <f>$S$28/'Fixed data'!$C$7</f>
        <v>4.9650788635916187E-3</v>
      </c>
      <c r="AJ44" s="34">
        <f>$S$28/'Fixed data'!$C$7</f>
        <v>4.9650788635916187E-3</v>
      </c>
      <c r="AK44" s="34">
        <f>$S$28/'Fixed data'!$C$7</f>
        <v>4.9650788635916187E-3</v>
      </c>
      <c r="AL44" s="34">
        <f>$S$28/'Fixed data'!$C$7</f>
        <v>4.9650788635916187E-3</v>
      </c>
      <c r="AM44" s="34">
        <f>$S$28/'Fixed data'!$C$7</f>
        <v>4.9650788635916187E-3</v>
      </c>
      <c r="AN44" s="34">
        <f>$S$28/'Fixed data'!$C$7</f>
        <v>4.9650788635916187E-3</v>
      </c>
      <c r="AO44" s="34">
        <f>$S$28/'Fixed data'!$C$7</f>
        <v>4.9650788635916187E-3</v>
      </c>
      <c r="AP44" s="34">
        <f>$S$28/'Fixed data'!$C$7</f>
        <v>4.9650788635916187E-3</v>
      </c>
      <c r="AQ44" s="34">
        <f>$S$28/'Fixed data'!$C$7</f>
        <v>4.9650788635916187E-3</v>
      </c>
      <c r="AR44" s="34">
        <f>$S$28/'Fixed data'!$C$7</f>
        <v>4.9650788635916187E-3</v>
      </c>
      <c r="AS44" s="34">
        <f>$S$28/'Fixed data'!$C$7</f>
        <v>4.9650788635916187E-3</v>
      </c>
      <c r="AT44" s="34">
        <f>$S$28/'Fixed data'!$C$7</f>
        <v>4.9650788635916187E-3</v>
      </c>
      <c r="AU44" s="34">
        <f>$S$28/'Fixed data'!$C$7</f>
        <v>4.9650788635916187E-3</v>
      </c>
      <c r="AV44" s="34">
        <f>$S$28/'Fixed data'!$C$7</f>
        <v>4.9650788635916187E-3</v>
      </c>
      <c r="AW44" s="34">
        <f>$S$28/'Fixed data'!$C$7</f>
        <v>4.9650788635916187E-3</v>
      </c>
      <c r="AX44" s="34">
        <f>$S$28/'Fixed data'!$C$7</f>
        <v>4.9650788635916187E-3</v>
      </c>
      <c r="AY44" s="34">
        <f>$S$28/'Fixed data'!$C$7</f>
        <v>4.9650788635916187E-3</v>
      </c>
      <c r="AZ44" s="34">
        <f>$S$28/'Fixed data'!$C$7</f>
        <v>4.9650788635916187E-3</v>
      </c>
      <c r="BA44" s="34">
        <f>$S$28/'Fixed data'!$C$7</f>
        <v>4.9650788635916187E-3</v>
      </c>
      <c r="BB44" s="34">
        <f>$S$28/'Fixed data'!$C$7</f>
        <v>4.9650788635916187E-3</v>
      </c>
      <c r="BC44" s="34">
        <f>$S$28/'Fixed data'!$C$7</f>
        <v>4.9650788635916187E-3</v>
      </c>
      <c r="BD44" s="34">
        <f>$S$28/'Fixed data'!$C$7</f>
        <v>4.9650788635916187E-3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5.2203502299350037E-3</v>
      </c>
      <c r="V45" s="34">
        <f>$T$28/'Fixed data'!$C$7</f>
        <v>5.2203502299350037E-3</v>
      </c>
      <c r="W45" s="34">
        <f>$T$28/'Fixed data'!$C$7</f>
        <v>5.2203502299350037E-3</v>
      </c>
      <c r="X45" s="34">
        <f>$T$28/'Fixed data'!$C$7</f>
        <v>5.2203502299350037E-3</v>
      </c>
      <c r="Y45" s="34">
        <f>$T$28/'Fixed data'!$C$7</f>
        <v>5.2203502299350037E-3</v>
      </c>
      <c r="Z45" s="34">
        <f>$T$28/'Fixed data'!$C$7</f>
        <v>5.2203502299350037E-3</v>
      </c>
      <c r="AA45" s="34">
        <f>$T$28/'Fixed data'!$C$7</f>
        <v>5.2203502299350037E-3</v>
      </c>
      <c r="AB45" s="34">
        <f>$T$28/'Fixed data'!$C$7</f>
        <v>5.2203502299350037E-3</v>
      </c>
      <c r="AC45" s="34">
        <f>$T$28/'Fixed data'!$C$7</f>
        <v>5.2203502299350037E-3</v>
      </c>
      <c r="AD45" s="34">
        <f>$T$28/'Fixed data'!$C$7</f>
        <v>5.2203502299350037E-3</v>
      </c>
      <c r="AE45" s="34">
        <f>$T$28/'Fixed data'!$C$7</f>
        <v>5.2203502299350037E-3</v>
      </c>
      <c r="AF45" s="34">
        <f>$T$28/'Fixed data'!$C$7</f>
        <v>5.2203502299350037E-3</v>
      </c>
      <c r="AG45" s="34">
        <f>$T$28/'Fixed data'!$C$7</f>
        <v>5.2203502299350037E-3</v>
      </c>
      <c r="AH45" s="34">
        <f>$T$28/'Fixed data'!$C$7</f>
        <v>5.2203502299350037E-3</v>
      </c>
      <c r="AI45" s="34">
        <f>$T$28/'Fixed data'!$C$7</f>
        <v>5.2203502299350037E-3</v>
      </c>
      <c r="AJ45" s="34">
        <f>$T$28/'Fixed data'!$C$7</f>
        <v>5.2203502299350037E-3</v>
      </c>
      <c r="AK45" s="34">
        <f>$T$28/'Fixed data'!$C$7</f>
        <v>5.2203502299350037E-3</v>
      </c>
      <c r="AL45" s="34">
        <f>$T$28/'Fixed data'!$C$7</f>
        <v>5.2203502299350037E-3</v>
      </c>
      <c r="AM45" s="34">
        <f>$T$28/'Fixed data'!$C$7</f>
        <v>5.2203502299350037E-3</v>
      </c>
      <c r="AN45" s="34">
        <f>$T$28/'Fixed data'!$C$7</f>
        <v>5.2203502299350037E-3</v>
      </c>
      <c r="AO45" s="34">
        <f>$T$28/'Fixed data'!$C$7</f>
        <v>5.2203502299350037E-3</v>
      </c>
      <c r="AP45" s="34">
        <f>$T$28/'Fixed data'!$C$7</f>
        <v>5.2203502299350037E-3</v>
      </c>
      <c r="AQ45" s="34">
        <f>$T$28/'Fixed data'!$C$7</f>
        <v>5.2203502299350037E-3</v>
      </c>
      <c r="AR45" s="34">
        <f>$T$28/'Fixed data'!$C$7</f>
        <v>5.2203502299350037E-3</v>
      </c>
      <c r="AS45" s="34">
        <f>$T$28/'Fixed data'!$C$7</f>
        <v>5.2203502299350037E-3</v>
      </c>
      <c r="AT45" s="34">
        <f>$T$28/'Fixed data'!$C$7</f>
        <v>5.2203502299350037E-3</v>
      </c>
      <c r="AU45" s="34">
        <f>$T$28/'Fixed data'!$C$7</f>
        <v>5.2203502299350037E-3</v>
      </c>
      <c r="AV45" s="34">
        <f>$T$28/'Fixed data'!$C$7</f>
        <v>5.2203502299350037E-3</v>
      </c>
      <c r="AW45" s="34">
        <f>$T$28/'Fixed data'!$C$7</f>
        <v>5.2203502299350037E-3</v>
      </c>
      <c r="AX45" s="34">
        <f>$T$28/'Fixed data'!$C$7</f>
        <v>5.2203502299350037E-3</v>
      </c>
      <c r="AY45" s="34">
        <f>$T$28/'Fixed data'!$C$7</f>
        <v>5.2203502299350037E-3</v>
      </c>
      <c r="AZ45" s="34">
        <f>$T$28/'Fixed data'!$C$7</f>
        <v>5.2203502299350037E-3</v>
      </c>
      <c r="BA45" s="34">
        <f>$T$28/'Fixed data'!$C$7</f>
        <v>5.2203502299350037E-3</v>
      </c>
      <c r="BB45" s="34">
        <f>$T$28/'Fixed data'!$C$7</f>
        <v>5.2203502299350037E-3</v>
      </c>
      <c r="BC45" s="34">
        <f>$T$28/'Fixed data'!$C$7</f>
        <v>5.2203502299350037E-3</v>
      </c>
      <c r="BD45" s="34">
        <f>$T$28/'Fixed data'!$C$7</f>
        <v>5.2203502299350037E-3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5.4800652261636036E-3</v>
      </c>
      <c r="W46" s="34">
        <f>$U$28/'Fixed data'!$C$7</f>
        <v>5.4800652261636036E-3</v>
      </c>
      <c r="X46" s="34">
        <f>$U$28/'Fixed data'!$C$7</f>
        <v>5.4800652261636036E-3</v>
      </c>
      <c r="Y46" s="34">
        <f>$U$28/'Fixed data'!$C$7</f>
        <v>5.4800652261636036E-3</v>
      </c>
      <c r="Z46" s="34">
        <f>$U$28/'Fixed data'!$C$7</f>
        <v>5.4800652261636036E-3</v>
      </c>
      <c r="AA46" s="34">
        <f>$U$28/'Fixed data'!$C$7</f>
        <v>5.4800652261636036E-3</v>
      </c>
      <c r="AB46" s="34">
        <f>$U$28/'Fixed data'!$C$7</f>
        <v>5.4800652261636036E-3</v>
      </c>
      <c r="AC46" s="34">
        <f>$U$28/'Fixed data'!$C$7</f>
        <v>5.4800652261636036E-3</v>
      </c>
      <c r="AD46" s="34">
        <f>$U$28/'Fixed data'!$C$7</f>
        <v>5.4800652261636036E-3</v>
      </c>
      <c r="AE46" s="34">
        <f>$U$28/'Fixed data'!$C$7</f>
        <v>5.4800652261636036E-3</v>
      </c>
      <c r="AF46" s="34">
        <f>$U$28/'Fixed data'!$C$7</f>
        <v>5.4800652261636036E-3</v>
      </c>
      <c r="AG46" s="34">
        <f>$U$28/'Fixed data'!$C$7</f>
        <v>5.4800652261636036E-3</v>
      </c>
      <c r="AH46" s="34">
        <f>$U$28/'Fixed data'!$C$7</f>
        <v>5.4800652261636036E-3</v>
      </c>
      <c r="AI46" s="34">
        <f>$U$28/'Fixed data'!$C$7</f>
        <v>5.4800652261636036E-3</v>
      </c>
      <c r="AJ46" s="34">
        <f>$U$28/'Fixed data'!$C$7</f>
        <v>5.4800652261636036E-3</v>
      </c>
      <c r="AK46" s="34">
        <f>$U$28/'Fixed data'!$C$7</f>
        <v>5.4800652261636036E-3</v>
      </c>
      <c r="AL46" s="34">
        <f>$U$28/'Fixed data'!$C$7</f>
        <v>5.4800652261636036E-3</v>
      </c>
      <c r="AM46" s="34">
        <f>$U$28/'Fixed data'!$C$7</f>
        <v>5.4800652261636036E-3</v>
      </c>
      <c r="AN46" s="34">
        <f>$U$28/'Fixed data'!$C$7</f>
        <v>5.4800652261636036E-3</v>
      </c>
      <c r="AO46" s="34">
        <f>$U$28/'Fixed data'!$C$7</f>
        <v>5.4800652261636036E-3</v>
      </c>
      <c r="AP46" s="34">
        <f>$U$28/'Fixed data'!$C$7</f>
        <v>5.4800652261636036E-3</v>
      </c>
      <c r="AQ46" s="34">
        <f>$U$28/'Fixed data'!$C$7</f>
        <v>5.4800652261636036E-3</v>
      </c>
      <c r="AR46" s="34">
        <f>$U$28/'Fixed data'!$C$7</f>
        <v>5.4800652261636036E-3</v>
      </c>
      <c r="AS46" s="34">
        <f>$U$28/'Fixed data'!$C$7</f>
        <v>5.4800652261636036E-3</v>
      </c>
      <c r="AT46" s="34">
        <f>$U$28/'Fixed data'!$C$7</f>
        <v>5.4800652261636036E-3</v>
      </c>
      <c r="AU46" s="34">
        <f>$U$28/'Fixed data'!$C$7</f>
        <v>5.4800652261636036E-3</v>
      </c>
      <c r="AV46" s="34">
        <f>$U$28/'Fixed data'!$C$7</f>
        <v>5.4800652261636036E-3</v>
      </c>
      <c r="AW46" s="34">
        <f>$U$28/'Fixed data'!$C$7</f>
        <v>5.4800652261636036E-3</v>
      </c>
      <c r="AX46" s="34">
        <f>$U$28/'Fixed data'!$C$7</f>
        <v>5.4800652261636036E-3</v>
      </c>
      <c r="AY46" s="34">
        <f>$U$28/'Fixed data'!$C$7</f>
        <v>5.4800652261636036E-3</v>
      </c>
      <c r="AZ46" s="34">
        <f>$U$28/'Fixed data'!$C$7</f>
        <v>5.4800652261636036E-3</v>
      </c>
      <c r="BA46" s="34">
        <f>$U$28/'Fixed data'!$C$7</f>
        <v>5.4800652261636036E-3</v>
      </c>
      <c r="BB46" s="34">
        <f>$U$28/'Fixed data'!$C$7</f>
        <v>5.4800652261636036E-3</v>
      </c>
      <c r="BC46" s="34">
        <f>$U$28/'Fixed data'!$C$7</f>
        <v>5.4800652261636036E-3</v>
      </c>
      <c r="BD46" s="34">
        <f>$U$28/'Fixed data'!$C$7</f>
        <v>5.4800652261636036E-3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5.7460527905305713E-3</v>
      </c>
      <c r="X47" s="34">
        <f>$V$28/'Fixed data'!$C$7</f>
        <v>5.7460527905305713E-3</v>
      </c>
      <c r="Y47" s="34">
        <f>$V$28/'Fixed data'!$C$7</f>
        <v>5.7460527905305713E-3</v>
      </c>
      <c r="Z47" s="34">
        <f>$V$28/'Fixed data'!$C$7</f>
        <v>5.7460527905305713E-3</v>
      </c>
      <c r="AA47" s="34">
        <f>$V$28/'Fixed data'!$C$7</f>
        <v>5.7460527905305713E-3</v>
      </c>
      <c r="AB47" s="34">
        <f>$V$28/'Fixed data'!$C$7</f>
        <v>5.7460527905305713E-3</v>
      </c>
      <c r="AC47" s="34">
        <f>$V$28/'Fixed data'!$C$7</f>
        <v>5.7460527905305713E-3</v>
      </c>
      <c r="AD47" s="34">
        <f>$V$28/'Fixed data'!$C$7</f>
        <v>5.7460527905305713E-3</v>
      </c>
      <c r="AE47" s="34">
        <f>$V$28/'Fixed data'!$C$7</f>
        <v>5.7460527905305713E-3</v>
      </c>
      <c r="AF47" s="34">
        <f>$V$28/'Fixed data'!$C$7</f>
        <v>5.7460527905305713E-3</v>
      </c>
      <c r="AG47" s="34">
        <f>$V$28/'Fixed data'!$C$7</f>
        <v>5.7460527905305713E-3</v>
      </c>
      <c r="AH47" s="34">
        <f>$V$28/'Fixed data'!$C$7</f>
        <v>5.7460527905305713E-3</v>
      </c>
      <c r="AI47" s="34">
        <f>$V$28/'Fixed data'!$C$7</f>
        <v>5.7460527905305713E-3</v>
      </c>
      <c r="AJ47" s="34">
        <f>$V$28/'Fixed data'!$C$7</f>
        <v>5.7460527905305713E-3</v>
      </c>
      <c r="AK47" s="34">
        <f>$V$28/'Fixed data'!$C$7</f>
        <v>5.7460527905305713E-3</v>
      </c>
      <c r="AL47" s="34">
        <f>$V$28/'Fixed data'!$C$7</f>
        <v>5.7460527905305713E-3</v>
      </c>
      <c r="AM47" s="34">
        <f>$V$28/'Fixed data'!$C$7</f>
        <v>5.7460527905305713E-3</v>
      </c>
      <c r="AN47" s="34">
        <f>$V$28/'Fixed data'!$C$7</f>
        <v>5.7460527905305713E-3</v>
      </c>
      <c r="AO47" s="34">
        <f>$V$28/'Fixed data'!$C$7</f>
        <v>5.7460527905305713E-3</v>
      </c>
      <c r="AP47" s="34">
        <f>$V$28/'Fixed data'!$C$7</f>
        <v>5.7460527905305713E-3</v>
      </c>
      <c r="AQ47" s="34">
        <f>$V$28/'Fixed data'!$C$7</f>
        <v>5.7460527905305713E-3</v>
      </c>
      <c r="AR47" s="34">
        <f>$V$28/'Fixed data'!$C$7</f>
        <v>5.7460527905305713E-3</v>
      </c>
      <c r="AS47" s="34">
        <f>$V$28/'Fixed data'!$C$7</f>
        <v>5.7460527905305713E-3</v>
      </c>
      <c r="AT47" s="34">
        <f>$V$28/'Fixed data'!$C$7</f>
        <v>5.7460527905305713E-3</v>
      </c>
      <c r="AU47" s="34">
        <f>$V$28/'Fixed data'!$C$7</f>
        <v>5.7460527905305713E-3</v>
      </c>
      <c r="AV47" s="34">
        <f>$V$28/'Fixed data'!$C$7</f>
        <v>5.7460527905305713E-3</v>
      </c>
      <c r="AW47" s="34">
        <f>$V$28/'Fixed data'!$C$7</f>
        <v>5.7460527905305713E-3</v>
      </c>
      <c r="AX47" s="34">
        <f>$V$28/'Fixed data'!$C$7</f>
        <v>5.7460527905305713E-3</v>
      </c>
      <c r="AY47" s="34">
        <f>$V$28/'Fixed data'!$C$7</f>
        <v>5.7460527905305713E-3</v>
      </c>
      <c r="AZ47" s="34">
        <f>$V$28/'Fixed data'!$C$7</f>
        <v>5.7460527905305713E-3</v>
      </c>
      <c r="BA47" s="34">
        <f>$V$28/'Fixed data'!$C$7</f>
        <v>5.7460527905305713E-3</v>
      </c>
      <c r="BB47" s="34">
        <f>$V$28/'Fixed data'!$C$7</f>
        <v>5.7460527905305713E-3</v>
      </c>
      <c r="BC47" s="34">
        <f>$V$28/'Fixed data'!$C$7</f>
        <v>5.7460527905305713E-3</v>
      </c>
      <c r="BD47" s="34">
        <f>$V$28/'Fixed data'!$C$7</f>
        <v>5.7460527905305713E-3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6.019560462242504E-3</v>
      </c>
      <c r="Y48" s="34">
        <f>$W$28/'Fixed data'!$C$7</f>
        <v>6.019560462242504E-3</v>
      </c>
      <c r="Z48" s="34">
        <f>$W$28/'Fixed data'!$C$7</f>
        <v>6.019560462242504E-3</v>
      </c>
      <c r="AA48" s="34">
        <f>$W$28/'Fixed data'!$C$7</f>
        <v>6.019560462242504E-3</v>
      </c>
      <c r="AB48" s="34">
        <f>$W$28/'Fixed data'!$C$7</f>
        <v>6.019560462242504E-3</v>
      </c>
      <c r="AC48" s="34">
        <f>$W$28/'Fixed data'!$C$7</f>
        <v>6.019560462242504E-3</v>
      </c>
      <c r="AD48" s="34">
        <f>$W$28/'Fixed data'!$C$7</f>
        <v>6.019560462242504E-3</v>
      </c>
      <c r="AE48" s="34">
        <f>$W$28/'Fixed data'!$C$7</f>
        <v>6.019560462242504E-3</v>
      </c>
      <c r="AF48" s="34">
        <f>$W$28/'Fixed data'!$C$7</f>
        <v>6.019560462242504E-3</v>
      </c>
      <c r="AG48" s="34">
        <f>$W$28/'Fixed data'!$C$7</f>
        <v>6.019560462242504E-3</v>
      </c>
      <c r="AH48" s="34">
        <f>$W$28/'Fixed data'!$C$7</f>
        <v>6.019560462242504E-3</v>
      </c>
      <c r="AI48" s="34">
        <f>$W$28/'Fixed data'!$C$7</f>
        <v>6.019560462242504E-3</v>
      </c>
      <c r="AJ48" s="34">
        <f>$W$28/'Fixed data'!$C$7</f>
        <v>6.019560462242504E-3</v>
      </c>
      <c r="AK48" s="34">
        <f>$W$28/'Fixed data'!$C$7</f>
        <v>6.019560462242504E-3</v>
      </c>
      <c r="AL48" s="34">
        <f>$W$28/'Fixed data'!$C$7</f>
        <v>6.019560462242504E-3</v>
      </c>
      <c r="AM48" s="34">
        <f>$W$28/'Fixed data'!$C$7</f>
        <v>6.019560462242504E-3</v>
      </c>
      <c r="AN48" s="34">
        <f>$W$28/'Fixed data'!$C$7</f>
        <v>6.019560462242504E-3</v>
      </c>
      <c r="AO48" s="34">
        <f>$W$28/'Fixed data'!$C$7</f>
        <v>6.019560462242504E-3</v>
      </c>
      <c r="AP48" s="34">
        <f>$W$28/'Fixed data'!$C$7</f>
        <v>6.019560462242504E-3</v>
      </c>
      <c r="AQ48" s="34">
        <f>$W$28/'Fixed data'!$C$7</f>
        <v>6.019560462242504E-3</v>
      </c>
      <c r="AR48" s="34">
        <f>$W$28/'Fixed data'!$C$7</f>
        <v>6.019560462242504E-3</v>
      </c>
      <c r="AS48" s="34">
        <f>$W$28/'Fixed data'!$C$7</f>
        <v>6.019560462242504E-3</v>
      </c>
      <c r="AT48" s="34">
        <f>$W$28/'Fixed data'!$C$7</f>
        <v>6.019560462242504E-3</v>
      </c>
      <c r="AU48" s="34">
        <f>$W$28/'Fixed data'!$C$7</f>
        <v>6.019560462242504E-3</v>
      </c>
      <c r="AV48" s="34">
        <f>$W$28/'Fixed data'!$C$7</f>
        <v>6.019560462242504E-3</v>
      </c>
      <c r="AW48" s="34">
        <f>$W$28/'Fixed data'!$C$7</f>
        <v>6.019560462242504E-3</v>
      </c>
      <c r="AX48" s="34">
        <f>$W$28/'Fixed data'!$C$7</f>
        <v>6.019560462242504E-3</v>
      </c>
      <c r="AY48" s="34">
        <f>$W$28/'Fixed data'!$C$7</f>
        <v>6.019560462242504E-3</v>
      </c>
      <c r="AZ48" s="34">
        <f>$W$28/'Fixed data'!$C$7</f>
        <v>6.019560462242504E-3</v>
      </c>
      <c r="BA48" s="34">
        <f>$W$28/'Fixed data'!$C$7</f>
        <v>6.019560462242504E-3</v>
      </c>
      <c r="BB48" s="34">
        <f>$W$28/'Fixed data'!$C$7</f>
        <v>6.019560462242504E-3</v>
      </c>
      <c r="BC48" s="34">
        <f>$W$28/'Fixed data'!$C$7</f>
        <v>6.019560462242504E-3</v>
      </c>
      <c r="BD48" s="34">
        <f>$W$28/'Fixed data'!$C$7</f>
        <v>6.019560462242504E-3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6.2554371420295357E-3</v>
      </c>
      <c r="Z49" s="34">
        <f>$X$28/'Fixed data'!$C$7</f>
        <v>6.2554371420295357E-3</v>
      </c>
      <c r="AA49" s="34">
        <f>$X$28/'Fixed data'!$C$7</f>
        <v>6.2554371420295357E-3</v>
      </c>
      <c r="AB49" s="34">
        <f>$X$28/'Fixed data'!$C$7</f>
        <v>6.2554371420295357E-3</v>
      </c>
      <c r="AC49" s="34">
        <f>$X$28/'Fixed data'!$C$7</f>
        <v>6.2554371420295357E-3</v>
      </c>
      <c r="AD49" s="34">
        <f>$X$28/'Fixed data'!$C$7</f>
        <v>6.2554371420295357E-3</v>
      </c>
      <c r="AE49" s="34">
        <f>$X$28/'Fixed data'!$C$7</f>
        <v>6.2554371420295357E-3</v>
      </c>
      <c r="AF49" s="34">
        <f>$X$28/'Fixed data'!$C$7</f>
        <v>6.2554371420295357E-3</v>
      </c>
      <c r="AG49" s="34">
        <f>$X$28/'Fixed data'!$C$7</f>
        <v>6.2554371420295357E-3</v>
      </c>
      <c r="AH49" s="34">
        <f>$X$28/'Fixed data'!$C$7</f>
        <v>6.2554371420295357E-3</v>
      </c>
      <c r="AI49" s="34">
        <f>$X$28/'Fixed data'!$C$7</f>
        <v>6.2554371420295357E-3</v>
      </c>
      <c r="AJ49" s="34">
        <f>$X$28/'Fixed data'!$C$7</f>
        <v>6.2554371420295357E-3</v>
      </c>
      <c r="AK49" s="34">
        <f>$X$28/'Fixed data'!$C$7</f>
        <v>6.2554371420295357E-3</v>
      </c>
      <c r="AL49" s="34">
        <f>$X$28/'Fixed data'!$C$7</f>
        <v>6.2554371420295357E-3</v>
      </c>
      <c r="AM49" s="34">
        <f>$X$28/'Fixed data'!$C$7</f>
        <v>6.2554371420295357E-3</v>
      </c>
      <c r="AN49" s="34">
        <f>$X$28/'Fixed data'!$C$7</f>
        <v>6.2554371420295357E-3</v>
      </c>
      <c r="AO49" s="34">
        <f>$X$28/'Fixed data'!$C$7</f>
        <v>6.2554371420295357E-3</v>
      </c>
      <c r="AP49" s="34">
        <f>$X$28/'Fixed data'!$C$7</f>
        <v>6.2554371420295357E-3</v>
      </c>
      <c r="AQ49" s="34">
        <f>$X$28/'Fixed data'!$C$7</f>
        <v>6.2554371420295357E-3</v>
      </c>
      <c r="AR49" s="34">
        <f>$X$28/'Fixed data'!$C$7</f>
        <v>6.2554371420295357E-3</v>
      </c>
      <c r="AS49" s="34">
        <f>$X$28/'Fixed data'!$C$7</f>
        <v>6.2554371420295357E-3</v>
      </c>
      <c r="AT49" s="34">
        <f>$X$28/'Fixed data'!$C$7</f>
        <v>6.2554371420295357E-3</v>
      </c>
      <c r="AU49" s="34">
        <f>$X$28/'Fixed data'!$C$7</f>
        <v>6.2554371420295357E-3</v>
      </c>
      <c r="AV49" s="34">
        <f>$X$28/'Fixed data'!$C$7</f>
        <v>6.2554371420295357E-3</v>
      </c>
      <c r="AW49" s="34">
        <f>$X$28/'Fixed data'!$C$7</f>
        <v>6.2554371420295357E-3</v>
      </c>
      <c r="AX49" s="34">
        <f>$X$28/'Fixed data'!$C$7</f>
        <v>6.2554371420295357E-3</v>
      </c>
      <c r="AY49" s="34">
        <f>$X$28/'Fixed data'!$C$7</f>
        <v>6.2554371420295357E-3</v>
      </c>
      <c r="AZ49" s="34">
        <f>$X$28/'Fixed data'!$C$7</f>
        <v>6.2554371420295357E-3</v>
      </c>
      <c r="BA49" s="34">
        <f>$X$28/'Fixed data'!$C$7</f>
        <v>6.2554371420295357E-3</v>
      </c>
      <c r="BB49" s="34">
        <f>$X$28/'Fixed data'!$C$7</f>
        <v>6.2554371420295357E-3</v>
      </c>
      <c r="BC49" s="34">
        <f>$X$28/'Fixed data'!$C$7</f>
        <v>6.2554371420295357E-3</v>
      </c>
      <c r="BD49" s="34">
        <f>$X$28/'Fixed data'!$C$7</f>
        <v>6.2554371420295357E-3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6.45880124807326E-3</v>
      </c>
      <c r="AA50" s="34">
        <f>$Y$28/'Fixed data'!$C$7</f>
        <v>6.45880124807326E-3</v>
      </c>
      <c r="AB50" s="34">
        <f>$Y$28/'Fixed data'!$C$7</f>
        <v>6.45880124807326E-3</v>
      </c>
      <c r="AC50" s="34">
        <f>$Y$28/'Fixed data'!$C$7</f>
        <v>6.45880124807326E-3</v>
      </c>
      <c r="AD50" s="34">
        <f>$Y$28/'Fixed data'!$C$7</f>
        <v>6.45880124807326E-3</v>
      </c>
      <c r="AE50" s="34">
        <f>$Y$28/'Fixed data'!$C$7</f>
        <v>6.45880124807326E-3</v>
      </c>
      <c r="AF50" s="34">
        <f>$Y$28/'Fixed data'!$C$7</f>
        <v>6.45880124807326E-3</v>
      </c>
      <c r="AG50" s="34">
        <f>$Y$28/'Fixed data'!$C$7</f>
        <v>6.45880124807326E-3</v>
      </c>
      <c r="AH50" s="34">
        <f>$Y$28/'Fixed data'!$C$7</f>
        <v>6.45880124807326E-3</v>
      </c>
      <c r="AI50" s="34">
        <f>$Y$28/'Fixed data'!$C$7</f>
        <v>6.45880124807326E-3</v>
      </c>
      <c r="AJ50" s="34">
        <f>$Y$28/'Fixed data'!$C$7</f>
        <v>6.45880124807326E-3</v>
      </c>
      <c r="AK50" s="34">
        <f>$Y$28/'Fixed data'!$C$7</f>
        <v>6.45880124807326E-3</v>
      </c>
      <c r="AL50" s="34">
        <f>$Y$28/'Fixed data'!$C$7</f>
        <v>6.45880124807326E-3</v>
      </c>
      <c r="AM50" s="34">
        <f>$Y$28/'Fixed data'!$C$7</f>
        <v>6.45880124807326E-3</v>
      </c>
      <c r="AN50" s="34">
        <f>$Y$28/'Fixed data'!$C$7</f>
        <v>6.45880124807326E-3</v>
      </c>
      <c r="AO50" s="34">
        <f>$Y$28/'Fixed data'!$C$7</f>
        <v>6.45880124807326E-3</v>
      </c>
      <c r="AP50" s="34">
        <f>$Y$28/'Fixed data'!$C$7</f>
        <v>6.45880124807326E-3</v>
      </c>
      <c r="AQ50" s="34">
        <f>$Y$28/'Fixed data'!$C$7</f>
        <v>6.45880124807326E-3</v>
      </c>
      <c r="AR50" s="34">
        <f>$Y$28/'Fixed data'!$C$7</f>
        <v>6.45880124807326E-3</v>
      </c>
      <c r="AS50" s="34">
        <f>$Y$28/'Fixed data'!$C$7</f>
        <v>6.45880124807326E-3</v>
      </c>
      <c r="AT50" s="34">
        <f>$Y$28/'Fixed data'!$C$7</f>
        <v>6.45880124807326E-3</v>
      </c>
      <c r="AU50" s="34">
        <f>$Y$28/'Fixed data'!$C$7</f>
        <v>6.45880124807326E-3</v>
      </c>
      <c r="AV50" s="34">
        <f>$Y$28/'Fixed data'!$C$7</f>
        <v>6.45880124807326E-3</v>
      </c>
      <c r="AW50" s="34">
        <f>$Y$28/'Fixed data'!$C$7</f>
        <v>6.45880124807326E-3</v>
      </c>
      <c r="AX50" s="34">
        <f>$Y$28/'Fixed data'!$C$7</f>
        <v>6.45880124807326E-3</v>
      </c>
      <c r="AY50" s="34">
        <f>$Y$28/'Fixed data'!$C$7</f>
        <v>6.45880124807326E-3</v>
      </c>
      <c r="AZ50" s="34">
        <f>$Y$28/'Fixed data'!$C$7</f>
        <v>6.45880124807326E-3</v>
      </c>
      <c r="BA50" s="34">
        <f>$Y$28/'Fixed data'!$C$7</f>
        <v>6.45880124807326E-3</v>
      </c>
      <c r="BB50" s="34">
        <f>$Y$28/'Fixed data'!$C$7</f>
        <v>6.45880124807326E-3</v>
      </c>
      <c r="BC50" s="34">
        <f>$Y$28/'Fixed data'!$C$7</f>
        <v>6.45880124807326E-3</v>
      </c>
      <c r="BD50" s="34">
        <f>$Y$28/'Fixed data'!$C$7</f>
        <v>6.45880124807326E-3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6.5864063555760074E-3</v>
      </c>
      <c r="AB51" s="34">
        <f>$Z$28/'Fixed data'!$C$7</f>
        <v>6.5864063555760074E-3</v>
      </c>
      <c r="AC51" s="34">
        <f>$Z$28/'Fixed data'!$C$7</f>
        <v>6.5864063555760074E-3</v>
      </c>
      <c r="AD51" s="34">
        <f>$Z$28/'Fixed data'!$C$7</f>
        <v>6.5864063555760074E-3</v>
      </c>
      <c r="AE51" s="34">
        <f>$Z$28/'Fixed data'!$C$7</f>
        <v>6.5864063555760074E-3</v>
      </c>
      <c r="AF51" s="34">
        <f>$Z$28/'Fixed data'!$C$7</f>
        <v>6.5864063555760074E-3</v>
      </c>
      <c r="AG51" s="34">
        <f>$Z$28/'Fixed data'!$C$7</f>
        <v>6.5864063555760074E-3</v>
      </c>
      <c r="AH51" s="34">
        <f>$Z$28/'Fixed data'!$C$7</f>
        <v>6.5864063555760074E-3</v>
      </c>
      <c r="AI51" s="34">
        <f>$Z$28/'Fixed data'!$C$7</f>
        <v>6.5864063555760074E-3</v>
      </c>
      <c r="AJ51" s="34">
        <f>$Z$28/'Fixed data'!$C$7</f>
        <v>6.5864063555760074E-3</v>
      </c>
      <c r="AK51" s="34">
        <f>$Z$28/'Fixed data'!$C$7</f>
        <v>6.5864063555760074E-3</v>
      </c>
      <c r="AL51" s="34">
        <f>$Z$28/'Fixed data'!$C$7</f>
        <v>6.5864063555760074E-3</v>
      </c>
      <c r="AM51" s="34">
        <f>$Z$28/'Fixed data'!$C$7</f>
        <v>6.5864063555760074E-3</v>
      </c>
      <c r="AN51" s="34">
        <f>$Z$28/'Fixed data'!$C$7</f>
        <v>6.5864063555760074E-3</v>
      </c>
      <c r="AO51" s="34">
        <f>$Z$28/'Fixed data'!$C$7</f>
        <v>6.5864063555760074E-3</v>
      </c>
      <c r="AP51" s="34">
        <f>$Z$28/'Fixed data'!$C$7</f>
        <v>6.5864063555760074E-3</v>
      </c>
      <c r="AQ51" s="34">
        <f>$Z$28/'Fixed data'!$C$7</f>
        <v>6.5864063555760074E-3</v>
      </c>
      <c r="AR51" s="34">
        <f>$Z$28/'Fixed data'!$C$7</f>
        <v>6.5864063555760074E-3</v>
      </c>
      <c r="AS51" s="34">
        <f>$Z$28/'Fixed data'!$C$7</f>
        <v>6.5864063555760074E-3</v>
      </c>
      <c r="AT51" s="34">
        <f>$Z$28/'Fixed data'!$C$7</f>
        <v>6.5864063555760074E-3</v>
      </c>
      <c r="AU51" s="34">
        <f>$Z$28/'Fixed data'!$C$7</f>
        <v>6.5864063555760074E-3</v>
      </c>
      <c r="AV51" s="34">
        <f>$Z$28/'Fixed data'!$C$7</f>
        <v>6.5864063555760074E-3</v>
      </c>
      <c r="AW51" s="34">
        <f>$Z$28/'Fixed data'!$C$7</f>
        <v>6.5864063555760074E-3</v>
      </c>
      <c r="AX51" s="34">
        <f>$Z$28/'Fixed data'!$C$7</f>
        <v>6.5864063555760074E-3</v>
      </c>
      <c r="AY51" s="34">
        <f>$Z$28/'Fixed data'!$C$7</f>
        <v>6.5864063555760074E-3</v>
      </c>
      <c r="AZ51" s="34">
        <f>$Z$28/'Fixed data'!$C$7</f>
        <v>6.5864063555760074E-3</v>
      </c>
      <c r="BA51" s="34">
        <f>$Z$28/'Fixed data'!$C$7</f>
        <v>6.5864063555760074E-3</v>
      </c>
      <c r="BB51" s="34">
        <f>$Z$28/'Fixed data'!$C$7</f>
        <v>6.5864063555760074E-3</v>
      </c>
      <c r="BC51" s="34">
        <f>$Z$28/'Fixed data'!$C$7</f>
        <v>6.5864063555760074E-3</v>
      </c>
      <c r="BD51" s="34">
        <f>$Z$28/'Fixed data'!$C$7</f>
        <v>6.5864063555760074E-3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6.6664799482717687E-3</v>
      </c>
      <c r="AC52" s="34">
        <f>$AA$28/'Fixed data'!$C$7</f>
        <v>6.6664799482717687E-3</v>
      </c>
      <c r="AD52" s="34">
        <f>$AA$28/'Fixed data'!$C$7</f>
        <v>6.6664799482717687E-3</v>
      </c>
      <c r="AE52" s="34">
        <f>$AA$28/'Fixed data'!$C$7</f>
        <v>6.6664799482717687E-3</v>
      </c>
      <c r="AF52" s="34">
        <f>$AA$28/'Fixed data'!$C$7</f>
        <v>6.6664799482717687E-3</v>
      </c>
      <c r="AG52" s="34">
        <f>$AA$28/'Fixed data'!$C$7</f>
        <v>6.6664799482717687E-3</v>
      </c>
      <c r="AH52" s="34">
        <f>$AA$28/'Fixed data'!$C$7</f>
        <v>6.6664799482717687E-3</v>
      </c>
      <c r="AI52" s="34">
        <f>$AA$28/'Fixed data'!$C$7</f>
        <v>6.6664799482717687E-3</v>
      </c>
      <c r="AJ52" s="34">
        <f>$AA$28/'Fixed data'!$C$7</f>
        <v>6.6664799482717687E-3</v>
      </c>
      <c r="AK52" s="34">
        <f>$AA$28/'Fixed data'!$C$7</f>
        <v>6.6664799482717687E-3</v>
      </c>
      <c r="AL52" s="34">
        <f>$AA$28/'Fixed data'!$C$7</f>
        <v>6.6664799482717687E-3</v>
      </c>
      <c r="AM52" s="34">
        <f>$AA$28/'Fixed data'!$C$7</f>
        <v>6.6664799482717687E-3</v>
      </c>
      <c r="AN52" s="34">
        <f>$AA$28/'Fixed data'!$C$7</f>
        <v>6.6664799482717687E-3</v>
      </c>
      <c r="AO52" s="34">
        <f>$AA$28/'Fixed data'!$C$7</f>
        <v>6.6664799482717687E-3</v>
      </c>
      <c r="AP52" s="34">
        <f>$AA$28/'Fixed data'!$C$7</f>
        <v>6.6664799482717687E-3</v>
      </c>
      <c r="AQ52" s="34">
        <f>$AA$28/'Fixed data'!$C$7</f>
        <v>6.6664799482717687E-3</v>
      </c>
      <c r="AR52" s="34">
        <f>$AA$28/'Fixed data'!$C$7</f>
        <v>6.6664799482717687E-3</v>
      </c>
      <c r="AS52" s="34">
        <f>$AA$28/'Fixed data'!$C$7</f>
        <v>6.6664799482717687E-3</v>
      </c>
      <c r="AT52" s="34">
        <f>$AA$28/'Fixed data'!$C$7</f>
        <v>6.6664799482717687E-3</v>
      </c>
      <c r="AU52" s="34">
        <f>$AA$28/'Fixed data'!$C$7</f>
        <v>6.6664799482717687E-3</v>
      </c>
      <c r="AV52" s="34">
        <f>$AA$28/'Fixed data'!$C$7</f>
        <v>6.6664799482717687E-3</v>
      </c>
      <c r="AW52" s="34">
        <f>$AA$28/'Fixed data'!$C$7</f>
        <v>6.6664799482717687E-3</v>
      </c>
      <c r="AX52" s="34">
        <f>$AA$28/'Fixed data'!$C$7</f>
        <v>6.6664799482717687E-3</v>
      </c>
      <c r="AY52" s="34">
        <f>$AA$28/'Fixed data'!$C$7</f>
        <v>6.6664799482717687E-3</v>
      </c>
      <c r="AZ52" s="34">
        <f>$AA$28/'Fixed data'!$C$7</f>
        <v>6.6664799482717687E-3</v>
      </c>
      <c r="BA52" s="34">
        <f>$AA$28/'Fixed data'!$C$7</f>
        <v>6.6664799482717687E-3</v>
      </c>
      <c r="BB52" s="34">
        <f>$AA$28/'Fixed data'!$C$7</f>
        <v>6.6664799482717687E-3</v>
      </c>
      <c r="BC52" s="34">
        <f>$AA$28/'Fixed data'!$C$7</f>
        <v>6.6664799482717687E-3</v>
      </c>
      <c r="BD52" s="34">
        <f>$AA$28/'Fixed data'!$C$7</f>
        <v>6.6664799482717687E-3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6.7388556605041195E-3</v>
      </c>
      <c r="AD53" s="34">
        <f>$AB$28/'Fixed data'!$C$7</f>
        <v>6.7388556605041195E-3</v>
      </c>
      <c r="AE53" s="34">
        <f>$AB$28/'Fixed data'!$C$7</f>
        <v>6.7388556605041195E-3</v>
      </c>
      <c r="AF53" s="34">
        <f>$AB$28/'Fixed data'!$C$7</f>
        <v>6.7388556605041195E-3</v>
      </c>
      <c r="AG53" s="34">
        <f>$AB$28/'Fixed data'!$C$7</f>
        <v>6.7388556605041195E-3</v>
      </c>
      <c r="AH53" s="34">
        <f>$AB$28/'Fixed data'!$C$7</f>
        <v>6.7388556605041195E-3</v>
      </c>
      <c r="AI53" s="34">
        <f>$AB$28/'Fixed data'!$C$7</f>
        <v>6.7388556605041195E-3</v>
      </c>
      <c r="AJ53" s="34">
        <f>$AB$28/'Fixed data'!$C$7</f>
        <v>6.7388556605041195E-3</v>
      </c>
      <c r="AK53" s="34">
        <f>$AB$28/'Fixed data'!$C$7</f>
        <v>6.7388556605041195E-3</v>
      </c>
      <c r="AL53" s="34">
        <f>$AB$28/'Fixed data'!$C$7</f>
        <v>6.7388556605041195E-3</v>
      </c>
      <c r="AM53" s="34">
        <f>$AB$28/'Fixed data'!$C$7</f>
        <v>6.7388556605041195E-3</v>
      </c>
      <c r="AN53" s="34">
        <f>$AB$28/'Fixed data'!$C$7</f>
        <v>6.7388556605041195E-3</v>
      </c>
      <c r="AO53" s="34">
        <f>$AB$28/'Fixed data'!$C$7</f>
        <v>6.7388556605041195E-3</v>
      </c>
      <c r="AP53" s="34">
        <f>$AB$28/'Fixed data'!$C$7</f>
        <v>6.7388556605041195E-3</v>
      </c>
      <c r="AQ53" s="34">
        <f>$AB$28/'Fixed data'!$C$7</f>
        <v>6.7388556605041195E-3</v>
      </c>
      <c r="AR53" s="34">
        <f>$AB$28/'Fixed data'!$C$7</f>
        <v>6.7388556605041195E-3</v>
      </c>
      <c r="AS53" s="34">
        <f>$AB$28/'Fixed data'!$C$7</f>
        <v>6.7388556605041195E-3</v>
      </c>
      <c r="AT53" s="34">
        <f>$AB$28/'Fixed data'!$C$7</f>
        <v>6.7388556605041195E-3</v>
      </c>
      <c r="AU53" s="34">
        <f>$AB$28/'Fixed data'!$C$7</f>
        <v>6.7388556605041195E-3</v>
      </c>
      <c r="AV53" s="34">
        <f>$AB$28/'Fixed data'!$C$7</f>
        <v>6.7388556605041195E-3</v>
      </c>
      <c r="AW53" s="34">
        <f>$AB$28/'Fixed data'!$C$7</f>
        <v>6.7388556605041195E-3</v>
      </c>
      <c r="AX53" s="34">
        <f>$AB$28/'Fixed data'!$C$7</f>
        <v>6.7388556605041195E-3</v>
      </c>
      <c r="AY53" s="34">
        <f>$AB$28/'Fixed data'!$C$7</f>
        <v>6.7388556605041195E-3</v>
      </c>
      <c r="AZ53" s="34">
        <f>$AB$28/'Fixed data'!$C$7</f>
        <v>6.7388556605041195E-3</v>
      </c>
      <c r="BA53" s="34">
        <f>$AB$28/'Fixed data'!$C$7</f>
        <v>6.7388556605041195E-3</v>
      </c>
      <c r="BB53" s="34">
        <f>$AB$28/'Fixed data'!$C$7</f>
        <v>6.7388556605041195E-3</v>
      </c>
      <c r="BC53" s="34">
        <f>$AB$28/'Fixed data'!$C$7</f>
        <v>6.7388556605041195E-3</v>
      </c>
      <c r="BD53" s="34">
        <f>$AB$28/'Fixed data'!$C$7</f>
        <v>6.7388556605041195E-3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6.78447552552661E-3</v>
      </c>
      <c r="AE54" s="34">
        <f>$AC$28/'Fixed data'!$C$7</f>
        <v>6.78447552552661E-3</v>
      </c>
      <c r="AF54" s="34">
        <f>$AC$28/'Fixed data'!$C$7</f>
        <v>6.78447552552661E-3</v>
      </c>
      <c r="AG54" s="34">
        <f>$AC$28/'Fixed data'!$C$7</f>
        <v>6.78447552552661E-3</v>
      </c>
      <c r="AH54" s="34">
        <f>$AC$28/'Fixed data'!$C$7</f>
        <v>6.78447552552661E-3</v>
      </c>
      <c r="AI54" s="34">
        <f>$AC$28/'Fixed data'!$C$7</f>
        <v>6.78447552552661E-3</v>
      </c>
      <c r="AJ54" s="34">
        <f>$AC$28/'Fixed data'!$C$7</f>
        <v>6.78447552552661E-3</v>
      </c>
      <c r="AK54" s="34">
        <f>$AC$28/'Fixed data'!$C$7</f>
        <v>6.78447552552661E-3</v>
      </c>
      <c r="AL54" s="34">
        <f>$AC$28/'Fixed data'!$C$7</f>
        <v>6.78447552552661E-3</v>
      </c>
      <c r="AM54" s="34">
        <f>$AC$28/'Fixed data'!$C$7</f>
        <v>6.78447552552661E-3</v>
      </c>
      <c r="AN54" s="34">
        <f>$AC$28/'Fixed data'!$C$7</f>
        <v>6.78447552552661E-3</v>
      </c>
      <c r="AO54" s="34">
        <f>$AC$28/'Fixed data'!$C$7</f>
        <v>6.78447552552661E-3</v>
      </c>
      <c r="AP54" s="34">
        <f>$AC$28/'Fixed data'!$C$7</f>
        <v>6.78447552552661E-3</v>
      </c>
      <c r="AQ54" s="34">
        <f>$AC$28/'Fixed data'!$C$7</f>
        <v>6.78447552552661E-3</v>
      </c>
      <c r="AR54" s="34">
        <f>$AC$28/'Fixed data'!$C$7</f>
        <v>6.78447552552661E-3</v>
      </c>
      <c r="AS54" s="34">
        <f>$AC$28/'Fixed data'!$C$7</f>
        <v>6.78447552552661E-3</v>
      </c>
      <c r="AT54" s="34">
        <f>$AC$28/'Fixed data'!$C$7</f>
        <v>6.78447552552661E-3</v>
      </c>
      <c r="AU54" s="34">
        <f>$AC$28/'Fixed data'!$C$7</f>
        <v>6.78447552552661E-3</v>
      </c>
      <c r="AV54" s="34">
        <f>$AC$28/'Fixed data'!$C$7</f>
        <v>6.78447552552661E-3</v>
      </c>
      <c r="AW54" s="34">
        <f>$AC$28/'Fixed data'!$C$7</f>
        <v>6.78447552552661E-3</v>
      </c>
      <c r="AX54" s="34">
        <f>$AC$28/'Fixed data'!$C$7</f>
        <v>6.78447552552661E-3</v>
      </c>
      <c r="AY54" s="34">
        <f>$AC$28/'Fixed data'!$C$7</f>
        <v>6.78447552552661E-3</v>
      </c>
      <c r="AZ54" s="34">
        <f>$AC$28/'Fixed data'!$C$7</f>
        <v>6.78447552552661E-3</v>
      </c>
      <c r="BA54" s="34">
        <f>$AC$28/'Fixed data'!$C$7</f>
        <v>6.78447552552661E-3</v>
      </c>
      <c r="BB54" s="34">
        <f>$AC$28/'Fixed data'!$C$7</f>
        <v>6.78447552552661E-3</v>
      </c>
      <c r="BC54" s="34">
        <f>$AC$28/'Fixed data'!$C$7</f>
        <v>6.78447552552661E-3</v>
      </c>
      <c r="BD54" s="34">
        <f>$AC$28/'Fixed data'!$C$7</f>
        <v>6.78447552552661E-3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6.8055630786799928E-3</v>
      </c>
      <c r="AF55" s="34">
        <f>$AD$28/'Fixed data'!$C$7</f>
        <v>6.8055630786799928E-3</v>
      </c>
      <c r="AG55" s="34">
        <f>$AD$28/'Fixed data'!$C$7</f>
        <v>6.8055630786799928E-3</v>
      </c>
      <c r="AH55" s="34">
        <f>$AD$28/'Fixed data'!$C$7</f>
        <v>6.8055630786799928E-3</v>
      </c>
      <c r="AI55" s="34">
        <f>$AD$28/'Fixed data'!$C$7</f>
        <v>6.8055630786799928E-3</v>
      </c>
      <c r="AJ55" s="34">
        <f>$AD$28/'Fixed data'!$C$7</f>
        <v>6.8055630786799928E-3</v>
      </c>
      <c r="AK55" s="34">
        <f>$AD$28/'Fixed data'!$C$7</f>
        <v>6.8055630786799928E-3</v>
      </c>
      <c r="AL55" s="34">
        <f>$AD$28/'Fixed data'!$C$7</f>
        <v>6.8055630786799928E-3</v>
      </c>
      <c r="AM55" s="34">
        <f>$AD$28/'Fixed data'!$C$7</f>
        <v>6.8055630786799928E-3</v>
      </c>
      <c r="AN55" s="34">
        <f>$AD$28/'Fixed data'!$C$7</f>
        <v>6.8055630786799928E-3</v>
      </c>
      <c r="AO55" s="34">
        <f>$AD$28/'Fixed data'!$C$7</f>
        <v>6.8055630786799928E-3</v>
      </c>
      <c r="AP55" s="34">
        <f>$AD$28/'Fixed data'!$C$7</f>
        <v>6.8055630786799928E-3</v>
      </c>
      <c r="AQ55" s="34">
        <f>$AD$28/'Fixed data'!$C$7</f>
        <v>6.8055630786799928E-3</v>
      </c>
      <c r="AR55" s="34">
        <f>$AD$28/'Fixed data'!$C$7</f>
        <v>6.8055630786799928E-3</v>
      </c>
      <c r="AS55" s="34">
        <f>$AD$28/'Fixed data'!$C$7</f>
        <v>6.8055630786799928E-3</v>
      </c>
      <c r="AT55" s="34">
        <f>$AD$28/'Fixed data'!$C$7</f>
        <v>6.8055630786799928E-3</v>
      </c>
      <c r="AU55" s="34">
        <f>$AD$28/'Fixed data'!$C$7</f>
        <v>6.8055630786799928E-3</v>
      </c>
      <c r="AV55" s="34">
        <f>$AD$28/'Fixed data'!$C$7</f>
        <v>6.8055630786799928E-3</v>
      </c>
      <c r="AW55" s="34">
        <f>$AD$28/'Fixed data'!$C$7</f>
        <v>6.8055630786799928E-3</v>
      </c>
      <c r="AX55" s="34">
        <f>$AD$28/'Fixed data'!$C$7</f>
        <v>6.8055630786799928E-3</v>
      </c>
      <c r="AY55" s="34">
        <f>$AD$28/'Fixed data'!$C$7</f>
        <v>6.8055630786799928E-3</v>
      </c>
      <c r="AZ55" s="34">
        <f>$AD$28/'Fixed data'!$C$7</f>
        <v>6.8055630786799928E-3</v>
      </c>
      <c r="BA55" s="34">
        <f>$AD$28/'Fixed data'!$C$7</f>
        <v>6.8055630786799928E-3</v>
      </c>
      <c r="BB55" s="34">
        <f>$AD$28/'Fixed data'!$C$7</f>
        <v>6.8055630786799928E-3</v>
      </c>
      <c r="BC55" s="34">
        <f>$AD$28/'Fixed data'!$C$7</f>
        <v>6.8055630786799928E-3</v>
      </c>
      <c r="BD55" s="34">
        <f>$AD$28/'Fixed data'!$C$7</f>
        <v>6.8055630786799928E-3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6.8180795697525441E-3</v>
      </c>
      <c r="AG56" s="34">
        <f>$AE$28/'Fixed data'!$C$7</f>
        <v>6.8180795697525441E-3</v>
      </c>
      <c r="AH56" s="34">
        <f>$AE$28/'Fixed data'!$C$7</f>
        <v>6.8180795697525441E-3</v>
      </c>
      <c r="AI56" s="34">
        <f>$AE$28/'Fixed data'!$C$7</f>
        <v>6.8180795697525441E-3</v>
      </c>
      <c r="AJ56" s="34">
        <f>$AE$28/'Fixed data'!$C$7</f>
        <v>6.8180795697525441E-3</v>
      </c>
      <c r="AK56" s="34">
        <f>$AE$28/'Fixed data'!$C$7</f>
        <v>6.8180795697525441E-3</v>
      </c>
      <c r="AL56" s="34">
        <f>$AE$28/'Fixed data'!$C$7</f>
        <v>6.8180795697525441E-3</v>
      </c>
      <c r="AM56" s="34">
        <f>$AE$28/'Fixed data'!$C$7</f>
        <v>6.8180795697525441E-3</v>
      </c>
      <c r="AN56" s="34">
        <f>$AE$28/'Fixed data'!$C$7</f>
        <v>6.8180795697525441E-3</v>
      </c>
      <c r="AO56" s="34">
        <f>$AE$28/'Fixed data'!$C$7</f>
        <v>6.8180795697525441E-3</v>
      </c>
      <c r="AP56" s="34">
        <f>$AE$28/'Fixed data'!$C$7</f>
        <v>6.8180795697525441E-3</v>
      </c>
      <c r="AQ56" s="34">
        <f>$AE$28/'Fixed data'!$C$7</f>
        <v>6.8180795697525441E-3</v>
      </c>
      <c r="AR56" s="34">
        <f>$AE$28/'Fixed data'!$C$7</f>
        <v>6.8180795697525441E-3</v>
      </c>
      <c r="AS56" s="34">
        <f>$AE$28/'Fixed data'!$C$7</f>
        <v>6.8180795697525441E-3</v>
      </c>
      <c r="AT56" s="34">
        <f>$AE$28/'Fixed data'!$C$7</f>
        <v>6.8180795697525441E-3</v>
      </c>
      <c r="AU56" s="34">
        <f>$AE$28/'Fixed data'!$C$7</f>
        <v>6.8180795697525441E-3</v>
      </c>
      <c r="AV56" s="34">
        <f>$AE$28/'Fixed data'!$C$7</f>
        <v>6.8180795697525441E-3</v>
      </c>
      <c r="AW56" s="34">
        <f>$AE$28/'Fixed data'!$C$7</f>
        <v>6.8180795697525441E-3</v>
      </c>
      <c r="AX56" s="34">
        <f>$AE$28/'Fixed data'!$C$7</f>
        <v>6.8180795697525441E-3</v>
      </c>
      <c r="AY56" s="34">
        <f>$AE$28/'Fixed data'!$C$7</f>
        <v>6.8180795697525441E-3</v>
      </c>
      <c r="AZ56" s="34">
        <f>$AE$28/'Fixed data'!$C$7</f>
        <v>6.8180795697525441E-3</v>
      </c>
      <c r="BA56" s="34">
        <f>$AE$28/'Fixed data'!$C$7</f>
        <v>6.8180795697525441E-3</v>
      </c>
      <c r="BB56" s="34">
        <f>$AE$28/'Fixed data'!$C$7</f>
        <v>6.8180795697525441E-3</v>
      </c>
      <c r="BC56" s="34">
        <f>$AE$28/'Fixed data'!$C$7</f>
        <v>6.8180795697525441E-3</v>
      </c>
      <c r="BD56" s="34">
        <f>$AE$28/'Fixed data'!$C$7</f>
        <v>6.8180795697525441E-3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6.8300590045601069E-3</v>
      </c>
      <c r="AH57" s="34">
        <f>$AF$28/'Fixed data'!$C$7</f>
        <v>6.8300590045601069E-3</v>
      </c>
      <c r="AI57" s="34">
        <f>$AF$28/'Fixed data'!$C$7</f>
        <v>6.8300590045601069E-3</v>
      </c>
      <c r="AJ57" s="34">
        <f>$AF$28/'Fixed data'!$C$7</f>
        <v>6.8300590045601069E-3</v>
      </c>
      <c r="AK57" s="34">
        <f>$AF$28/'Fixed data'!$C$7</f>
        <v>6.8300590045601069E-3</v>
      </c>
      <c r="AL57" s="34">
        <f>$AF$28/'Fixed data'!$C$7</f>
        <v>6.8300590045601069E-3</v>
      </c>
      <c r="AM57" s="34">
        <f>$AF$28/'Fixed data'!$C$7</f>
        <v>6.8300590045601069E-3</v>
      </c>
      <c r="AN57" s="34">
        <f>$AF$28/'Fixed data'!$C$7</f>
        <v>6.8300590045601069E-3</v>
      </c>
      <c r="AO57" s="34">
        <f>$AF$28/'Fixed data'!$C$7</f>
        <v>6.8300590045601069E-3</v>
      </c>
      <c r="AP57" s="34">
        <f>$AF$28/'Fixed data'!$C$7</f>
        <v>6.8300590045601069E-3</v>
      </c>
      <c r="AQ57" s="34">
        <f>$AF$28/'Fixed data'!$C$7</f>
        <v>6.8300590045601069E-3</v>
      </c>
      <c r="AR57" s="34">
        <f>$AF$28/'Fixed data'!$C$7</f>
        <v>6.8300590045601069E-3</v>
      </c>
      <c r="AS57" s="34">
        <f>$AF$28/'Fixed data'!$C$7</f>
        <v>6.8300590045601069E-3</v>
      </c>
      <c r="AT57" s="34">
        <f>$AF$28/'Fixed data'!$C$7</f>
        <v>6.8300590045601069E-3</v>
      </c>
      <c r="AU57" s="34">
        <f>$AF$28/'Fixed data'!$C$7</f>
        <v>6.8300590045601069E-3</v>
      </c>
      <c r="AV57" s="34">
        <f>$AF$28/'Fixed data'!$C$7</f>
        <v>6.8300590045601069E-3</v>
      </c>
      <c r="AW57" s="34">
        <f>$AF$28/'Fixed data'!$C$7</f>
        <v>6.8300590045601069E-3</v>
      </c>
      <c r="AX57" s="34">
        <f>$AF$28/'Fixed data'!$C$7</f>
        <v>6.8300590045601069E-3</v>
      </c>
      <c r="AY57" s="34">
        <f>$AF$28/'Fixed data'!$C$7</f>
        <v>6.8300590045601069E-3</v>
      </c>
      <c r="AZ57" s="34">
        <f>$AF$28/'Fixed data'!$C$7</f>
        <v>6.8300590045601069E-3</v>
      </c>
      <c r="BA57" s="34">
        <f>$AF$28/'Fixed data'!$C$7</f>
        <v>6.8300590045601069E-3</v>
      </c>
      <c r="BB57" s="34">
        <f>$AF$28/'Fixed data'!$C$7</f>
        <v>6.8300590045601069E-3</v>
      </c>
      <c r="BC57" s="34">
        <f>$AF$28/'Fixed data'!$C$7</f>
        <v>6.8300590045601069E-3</v>
      </c>
      <c r="BD57" s="34">
        <f>$AF$28/'Fixed data'!$C$7</f>
        <v>6.8300590045601069E-3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6.8317751734631969E-3</v>
      </c>
      <c r="AI58" s="34">
        <f>$AG$28/'Fixed data'!$C$7</f>
        <v>6.8317751734631969E-3</v>
      </c>
      <c r="AJ58" s="34">
        <f>$AG$28/'Fixed data'!$C$7</f>
        <v>6.8317751734631969E-3</v>
      </c>
      <c r="AK58" s="34">
        <f>$AG$28/'Fixed data'!$C$7</f>
        <v>6.8317751734631969E-3</v>
      </c>
      <c r="AL58" s="34">
        <f>$AG$28/'Fixed data'!$C$7</f>
        <v>6.8317751734631969E-3</v>
      </c>
      <c r="AM58" s="34">
        <f>$AG$28/'Fixed data'!$C$7</f>
        <v>6.8317751734631969E-3</v>
      </c>
      <c r="AN58" s="34">
        <f>$AG$28/'Fixed data'!$C$7</f>
        <v>6.8317751734631969E-3</v>
      </c>
      <c r="AO58" s="34">
        <f>$AG$28/'Fixed data'!$C$7</f>
        <v>6.8317751734631969E-3</v>
      </c>
      <c r="AP58" s="34">
        <f>$AG$28/'Fixed data'!$C$7</f>
        <v>6.8317751734631969E-3</v>
      </c>
      <c r="AQ58" s="34">
        <f>$AG$28/'Fixed data'!$C$7</f>
        <v>6.8317751734631969E-3</v>
      </c>
      <c r="AR58" s="34">
        <f>$AG$28/'Fixed data'!$C$7</f>
        <v>6.8317751734631969E-3</v>
      </c>
      <c r="AS58" s="34">
        <f>$AG$28/'Fixed data'!$C$7</f>
        <v>6.8317751734631969E-3</v>
      </c>
      <c r="AT58" s="34">
        <f>$AG$28/'Fixed data'!$C$7</f>
        <v>6.8317751734631969E-3</v>
      </c>
      <c r="AU58" s="34">
        <f>$AG$28/'Fixed data'!$C$7</f>
        <v>6.8317751734631969E-3</v>
      </c>
      <c r="AV58" s="34">
        <f>$AG$28/'Fixed data'!$C$7</f>
        <v>6.8317751734631969E-3</v>
      </c>
      <c r="AW58" s="34">
        <f>$AG$28/'Fixed data'!$C$7</f>
        <v>6.8317751734631969E-3</v>
      </c>
      <c r="AX58" s="34">
        <f>$AG$28/'Fixed data'!$C$7</f>
        <v>6.8317751734631969E-3</v>
      </c>
      <c r="AY58" s="34">
        <f>$AG$28/'Fixed data'!$C$7</f>
        <v>6.8317751734631969E-3</v>
      </c>
      <c r="AZ58" s="34">
        <f>$AG$28/'Fixed data'!$C$7</f>
        <v>6.8317751734631969E-3</v>
      </c>
      <c r="BA58" s="34">
        <f>$AG$28/'Fixed data'!$C$7</f>
        <v>6.8317751734631969E-3</v>
      </c>
      <c r="BB58" s="34">
        <f>$AG$28/'Fixed data'!$C$7</f>
        <v>6.8317751734631969E-3</v>
      </c>
      <c r="BC58" s="34">
        <f>$AG$28/'Fixed data'!$C$7</f>
        <v>6.8317751734631969E-3</v>
      </c>
      <c r="BD58" s="34">
        <f>$AG$28/'Fixed data'!$C$7</f>
        <v>6.8317751734631969E-3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6.8317751734631969E-3</v>
      </c>
      <c r="AJ59" s="34">
        <f>$AH$28/'Fixed data'!$C$7</f>
        <v>6.8317751734631969E-3</v>
      </c>
      <c r="AK59" s="34">
        <f>$AH$28/'Fixed data'!$C$7</f>
        <v>6.8317751734631969E-3</v>
      </c>
      <c r="AL59" s="34">
        <f>$AH$28/'Fixed data'!$C$7</f>
        <v>6.8317751734631969E-3</v>
      </c>
      <c r="AM59" s="34">
        <f>$AH$28/'Fixed data'!$C$7</f>
        <v>6.8317751734631969E-3</v>
      </c>
      <c r="AN59" s="34">
        <f>$AH$28/'Fixed data'!$C$7</f>
        <v>6.8317751734631969E-3</v>
      </c>
      <c r="AO59" s="34">
        <f>$AH$28/'Fixed data'!$C$7</f>
        <v>6.8317751734631969E-3</v>
      </c>
      <c r="AP59" s="34">
        <f>$AH$28/'Fixed data'!$C$7</f>
        <v>6.8317751734631969E-3</v>
      </c>
      <c r="AQ59" s="34">
        <f>$AH$28/'Fixed data'!$C$7</f>
        <v>6.8317751734631969E-3</v>
      </c>
      <c r="AR59" s="34">
        <f>$AH$28/'Fixed data'!$C$7</f>
        <v>6.8317751734631969E-3</v>
      </c>
      <c r="AS59" s="34">
        <f>$AH$28/'Fixed data'!$C$7</f>
        <v>6.8317751734631969E-3</v>
      </c>
      <c r="AT59" s="34">
        <f>$AH$28/'Fixed data'!$C$7</f>
        <v>6.8317751734631969E-3</v>
      </c>
      <c r="AU59" s="34">
        <f>$AH$28/'Fixed data'!$C$7</f>
        <v>6.8317751734631969E-3</v>
      </c>
      <c r="AV59" s="34">
        <f>$AH$28/'Fixed data'!$C$7</f>
        <v>6.8317751734631969E-3</v>
      </c>
      <c r="AW59" s="34">
        <f>$AH$28/'Fixed data'!$C$7</f>
        <v>6.8317751734631969E-3</v>
      </c>
      <c r="AX59" s="34">
        <f>$AH$28/'Fixed data'!$C$7</f>
        <v>6.8317751734631969E-3</v>
      </c>
      <c r="AY59" s="34">
        <f>$AH$28/'Fixed data'!$C$7</f>
        <v>6.8317751734631969E-3</v>
      </c>
      <c r="AZ59" s="34">
        <f>$AH$28/'Fixed data'!$C$7</f>
        <v>6.8317751734631969E-3</v>
      </c>
      <c r="BA59" s="34">
        <f>$AH$28/'Fixed data'!$C$7</f>
        <v>6.8317751734631969E-3</v>
      </c>
      <c r="BB59" s="34">
        <f>$AH$28/'Fixed data'!$C$7</f>
        <v>6.8317751734631969E-3</v>
      </c>
      <c r="BC59" s="34">
        <f>$AH$28/'Fixed data'!$C$7</f>
        <v>6.8317751734631969E-3</v>
      </c>
      <c r="BD59" s="34">
        <f>$AH$28/'Fixed data'!$C$7</f>
        <v>6.8317751734631969E-3</v>
      </c>
    </row>
    <row r="60" spans="1:56" ht="16.5" collapsed="1" x14ac:dyDescent="0.35">
      <c r="A60" s="115"/>
      <c r="B60" s="9" t="s">
        <v>7</v>
      </c>
      <c r="C60" s="9" t="s">
        <v>61</v>
      </c>
      <c r="D60" s="9" t="s">
        <v>40</v>
      </c>
      <c r="E60" s="34">
        <f>SUM(E30:E59)</f>
        <v>0</v>
      </c>
      <c r="F60" s="34">
        <f t="shared" ref="F60:BD60" si="6">SUM(F30:F59)</f>
        <v>-1.7077333333333333E-2</v>
      </c>
      <c r="G60" s="34">
        <f t="shared" si="6"/>
        <v>-3.320868768680485E-2</v>
      </c>
      <c r="H60" s="34">
        <f t="shared" si="6"/>
        <v>-4.8668171780890376E-2</v>
      </c>
      <c r="I60" s="34">
        <f t="shared" si="6"/>
        <v>-6.360028124634555E-2</v>
      </c>
      <c r="J60" s="34">
        <f t="shared" si="6"/>
        <v>-7.8021061612331036E-2</v>
      </c>
      <c r="K60" s="34">
        <f t="shared" si="6"/>
        <v>-9.1879270855192985E-2</v>
      </c>
      <c r="L60" s="34">
        <f t="shared" si="6"/>
        <v>-0.10513864367451639</v>
      </c>
      <c r="M60" s="34">
        <f t="shared" si="6"/>
        <v>-0.11777149073480966</v>
      </c>
      <c r="N60" s="34">
        <f t="shared" si="6"/>
        <v>-0.11416629696618563</v>
      </c>
      <c r="O60" s="34">
        <f t="shared" si="6"/>
        <v>-0.11035376091460981</v>
      </c>
      <c r="P60" s="34">
        <f t="shared" si="6"/>
        <v>-0.10632695751526933</v>
      </c>
      <c r="Q60" s="34">
        <f t="shared" si="6"/>
        <v>-0.10207882766287926</v>
      </c>
      <c r="R60" s="34">
        <f t="shared" si="6"/>
        <v>-9.7600998064508296E-2</v>
      </c>
      <c r="S60" s="34">
        <f t="shared" si="6"/>
        <v>-9.2883840911959212E-2</v>
      </c>
      <c r="T60" s="34">
        <f t="shared" si="6"/>
        <v>-8.7918762048367599E-2</v>
      </c>
      <c r="U60" s="34">
        <f t="shared" si="6"/>
        <v>-8.2698411818432599E-2</v>
      </c>
      <c r="V60" s="34">
        <f t="shared" si="6"/>
        <v>-7.7218346592268991E-2</v>
      </c>
      <c r="W60" s="34">
        <f t="shared" si="6"/>
        <v>-7.1472293801738418E-2</v>
      </c>
      <c r="X60" s="34">
        <f t="shared" si="6"/>
        <v>-6.5452733339495917E-2</v>
      </c>
      <c r="Y60" s="34">
        <f t="shared" si="6"/>
        <v>-5.919729619746638E-2</v>
      </c>
      <c r="Z60" s="34">
        <f t="shared" si="6"/>
        <v>-5.2738494949393117E-2</v>
      </c>
      <c r="AA60" s="34">
        <f t="shared" si="6"/>
        <v>-4.6152088593817107E-2</v>
      </c>
      <c r="AB60" s="34">
        <f t="shared" si="6"/>
        <v>-3.9485608645545338E-2</v>
      </c>
      <c r="AC60" s="34">
        <f t="shared" si="6"/>
        <v>-3.2746752985041219E-2</v>
      </c>
      <c r="AD60" s="34">
        <f t="shared" si="6"/>
        <v>-2.5962277459514609E-2</v>
      </c>
      <c r="AE60" s="34">
        <f t="shared" si="6"/>
        <v>-1.9156714380834616E-2</v>
      </c>
      <c r="AF60" s="34">
        <f t="shared" si="6"/>
        <v>-1.2338634811082071E-2</v>
      </c>
      <c r="AG60" s="34">
        <f t="shared" si="6"/>
        <v>-5.5085758065219637E-3</v>
      </c>
      <c r="AH60" s="34">
        <f t="shared" si="6"/>
        <v>1.3231993669412332E-3</v>
      </c>
      <c r="AI60" s="34">
        <f t="shared" si="6"/>
        <v>8.1549745404044301E-3</v>
      </c>
      <c r="AJ60" s="34">
        <f t="shared" si="6"/>
        <v>8.1549745404044301E-3</v>
      </c>
      <c r="AK60" s="34">
        <f t="shared" si="6"/>
        <v>8.1549745404044301E-3</v>
      </c>
      <c r="AL60" s="34">
        <f t="shared" si="6"/>
        <v>8.1549745404044301E-3</v>
      </c>
      <c r="AM60" s="34">
        <f t="shared" si="6"/>
        <v>8.1549745404044301E-3</v>
      </c>
      <c r="AN60" s="34">
        <f t="shared" si="6"/>
        <v>8.1549745404044301E-3</v>
      </c>
      <c r="AO60" s="34">
        <f t="shared" si="6"/>
        <v>8.1549745404044301E-3</v>
      </c>
      <c r="AP60" s="34">
        <f t="shared" si="6"/>
        <v>8.1549745404044301E-3</v>
      </c>
      <c r="AQ60" s="34">
        <f t="shared" si="6"/>
        <v>8.1549745404044301E-3</v>
      </c>
      <c r="AR60" s="34">
        <f t="shared" si="6"/>
        <v>8.1549745404044301E-3</v>
      </c>
      <c r="AS60" s="34">
        <f t="shared" si="6"/>
        <v>8.1549745404044301E-3</v>
      </c>
      <c r="AT60" s="34">
        <f t="shared" si="6"/>
        <v>8.1549745404044301E-3</v>
      </c>
      <c r="AU60" s="34">
        <f t="shared" si="6"/>
        <v>8.1549745404044301E-3</v>
      </c>
      <c r="AV60" s="34">
        <f t="shared" si="6"/>
        <v>8.1549745404044301E-3</v>
      </c>
      <c r="AW60" s="34">
        <f t="shared" si="6"/>
        <v>8.1549745404044301E-3</v>
      </c>
      <c r="AX60" s="34">
        <f t="shared" si="6"/>
        <v>8.1549745404044301E-3</v>
      </c>
      <c r="AY60" s="34">
        <f t="shared" si="6"/>
        <v>2.5232307873737748E-2</v>
      </c>
      <c r="AZ60" s="34">
        <f t="shared" si="6"/>
        <v>4.1363662227209289E-2</v>
      </c>
      <c r="BA60" s="34">
        <f t="shared" si="6"/>
        <v>5.6823146321294801E-2</v>
      </c>
      <c r="BB60" s="34">
        <f t="shared" si="6"/>
        <v>7.1755255786749961E-2</v>
      </c>
      <c r="BC60" s="34">
        <f t="shared" si="6"/>
        <v>8.6176036152735433E-2</v>
      </c>
      <c r="BD60" s="34">
        <f t="shared" si="6"/>
        <v>0.1000342453955974</v>
      </c>
    </row>
    <row r="61" spans="1:56" ht="17.25" hidden="1" customHeight="1" outlineLevel="1" x14ac:dyDescent="0.35">
      <c r="A61" s="115"/>
      <c r="B61" s="9" t="s">
        <v>35</v>
      </c>
      <c r="C61" s="9" t="s">
        <v>62</v>
      </c>
      <c r="D61" s="9" t="s">
        <v>40</v>
      </c>
      <c r="E61" s="34">
        <v>0</v>
      </c>
      <c r="F61" s="34">
        <f>E62</f>
        <v>-0.76848000000000005</v>
      </c>
      <c r="G61" s="34">
        <f t="shared" ref="G61:BD61" si="7">F62</f>
        <v>-1.477313612572885</v>
      </c>
      <c r="H61" s="34">
        <f t="shared" si="7"/>
        <v>-2.1397817091199292</v>
      </c>
      <c r="I61" s="34">
        <f t="shared" si="7"/>
        <v>-2.7630584632845214</v>
      </c>
      <c r="J61" s="34">
        <f t="shared" si="7"/>
        <v>-3.3483932985075224</v>
      </c>
      <c r="K61" s="34">
        <f t="shared" si="7"/>
        <v>-3.8939916528239795</v>
      </c>
      <c r="L61" s="34">
        <f t="shared" si="7"/>
        <v>-4.3987841588383398</v>
      </c>
      <c r="M61" s="34">
        <f t="shared" si="7"/>
        <v>-4.8621236328770205</v>
      </c>
      <c r="N61" s="34">
        <f t="shared" si="7"/>
        <v>-4.5821184225541298</v>
      </c>
      <c r="O61" s="34">
        <f t="shared" si="7"/>
        <v>-4.2963880032670323</v>
      </c>
      <c r="P61" s="34">
        <f t="shared" si="7"/>
        <v>-4.0048280893821007</v>
      </c>
      <c r="Q61" s="34">
        <f t="shared" si="7"/>
        <v>-3.7073352885092783</v>
      </c>
      <c r="R61" s="34">
        <f t="shared" si="7"/>
        <v>-3.4037541289197057</v>
      </c>
      <c r="S61" s="34">
        <f t="shared" si="7"/>
        <v>-3.0938810589904886</v>
      </c>
      <c r="T61" s="34">
        <f t="shared" si="7"/>
        <v>-2.7775686692169064</v>
      </c>
      <c r="U61" s="34">
        <f t="shared" si="7"/>
        <v>-2.4547341468214636</v>
      </c>
      <c r="V61" s="34">
        <f t="shared" si="7"/>
        <v>-2.1254327998256688</v>
      </c>
      <c r="W61" s="34">
        <f t="shared" si="7"/>
        <v>-1.7896420776595241</v>
      </c>
      <c r="X61" s="34">
        <f t="shared" si="7"/>
        <v>-1.447289563056873</v>
      </c>
      <c r="Y61" s="34">
        <f t="shared" si="7"/>
        <v>-1.100342158326048</v>
      </c>
      <c r="Z61" s="34">
        <f t="shared" si="7"/>
        <v>-0.75049880596528484</v>
      </c>
      <c r="AA61" s="34">
        <f t="shared" si="7"/>
        <v>-0.40137202501497138</v>
      </c>
      <c r="AB61" s="34">
        <f t="shared" si="7"/>
        <v>-5.5228338748924688E-2</v>
      </c>
      <c r="AC61" s="34">
        <f t="shared" si="7"/>
        <v>0.28750577461930604</v>
      </c>
      <c r="AD61" s="34">
        <f t="shared" si="7"/>
        <v>0.62555392625304473</v>
      </c>
      <c r="AE61" s="34">
        <f t="shared" si="7"/>
        <v>0.95776654225315905</v>
      </c>
      <c r="AF61" s="34">
        <f t="shared" si="7"/>
        <v>1.2837368372728581</v>
      </c>
      <c r="AG61" s="34">
        <f t="shared" si="7"/>
        <v>1.6034281272891451</v>
      </c>
      <c r="AH61" s="34">
        <f t="shared" si="7"/>
        <v>1.9163665859015109</v>
      </c>
      <c r="AI61" s="34">
        <f t="shared" si="7"/>
        <v>2.2224732693404134</v>
      </c>
      <c r="AJ61" s="34">
        <f t="shared" si="7"/>
        <v>2.5217481776058528</v>
      </c>
      <c r="AK61" s="34">
        <f t="shared" si="7"/>
        <v>2.8210230858712921</v>
      </c>
      <c r="AL61" s="34">
        <f t="shared" si="7"/>
        <v>3.1202979941367315</v>
      </c>
      <c r="AM61" s="34">
        <f t="shared" si="7"/>
        <v>3.4195729024021708</v>
      </c>
      <c r="AN61" s="34">
        <f t="shared" si="7"/>
        <v>3.7188478106676102</v>
      </c>
      <c r="AO61" s="34">
        <f t="shared" si="7"/>
        <v>4.01812271893305</v>
      </c>
      <c r="AP61" s="34">
        <f t="shared" si="7"/>
        <v>4.3173976271984893</v>
      </c>
      <c r="AQ61" s="34">
        <f t="shared" si="7"/>
        <v>4.6166725354639286</v>
      </c>
      <c r="AR61" s="34">
        <f t="shared" si="7"/>
        <v>4.915947443729368</v>
      </c>
      <c r="AS61" s="34">
        <f t="shared" si="7"/>
        <v>5.2152223519948073</v>
      </c>
      <c r="AT61" s="34">
        <f t="shared" si="7"/>
        <v>5.5144972602602467</v>
      </c>
      <c r="AU61" s="34">
        <f t="shared" si="7"/>
        <v>5.813772168525686</v>
      </c>
      <c r="AV61" s="34">
        <f t="shared" si="7"/>
        <v>6.1130470767911254</v>
      </c>
      <c r="AW61" s="34">
        <f t="shared" si="7"/>
        <v>6.4123219850565647</v>
      </c>
      <c r="AX61" s="34">
        <f t="shared" si="7"/>
        <v>6.711596893322004</v>
      </c>
      <c r="AY61" s="34">
        <f t="shared" si="7"/>
        <v>6.7034419187815999</v>
      </c>
      <c r="AZ61" s="34">
        <f t="shared" si="7"/>
        <v>6.6782096109078619</v>
      </c>
      <c r="BA61" s="34">
        <f t="shared" si="7"/>
        <v>6.6368459486806524</v>
      </c>
      <c r="BB61" s="34">
        <f t="shared" si="7"/>
        <v>6.5800228023593572</v>
      </c>
      <c r="BC61" s="34">
        <f t="shared" si="7"/>
        <v>6.5082675465726076</v>
      </c>
      <c r="BD61" s="34">
        <f t="shared" si="7"/>
        <v>6.4220915104198726</v>
      </c>
    </row>
    <row r="62" spans="1:56" ht="16.5" hidden="1" customHeight="1" outlineLevel="1" x14ac:dyDescent="0.3">
      <c r="A62" s="115"/>
      <c r="B62" s="9" t="s">
        <v>34</v>
      </c>
      <c r="C62" s="9" t="s">
        <v>68</v>
      </c>
      <c r="D62" s="9" t="s">
        <v>40</v>
      </c>
      <c r="E62" s="34">
        <f t="shared" ref="E62:BD62" si="8">E28-E60+E61</f>
        <v>-0.76848000000000005</v>
      </c>
      <c r="F62" s="34">
        <f t="shared" si="8"/>
        <v>-1.477313612572885</v>
      </c>
      <c r="G62" s="34">
        <f t="shared" si="8"/>
        <v>-2.1397817091199292</v>
      </c>
      <c r="H62" s="34">
        <f t="shared" si="8"/>
        <v>-2.7630584632845214</v>
      </c>
      <c r="I62" s="34">
        <f t="shared" si="8"/>
        <v>-3.3483932985075224</v>
      </c>
      <c r="J62" s="34">
        <f t="shared" si="8"/>
        <v>-3.8939916528239795</v>
      </c>
      <c r="K62" s="34">
        <f t="shared" si="8"/>
        <v>-4.3987841588383398</v>
      </c>
      <c r="L62" s="34">
        <f t="shared" si="8"/>
        <v>-4.8621236328770205</v>
      </c>
      <c r="M62" s="34">
        <f t="shared" si="8"/>
        <v>-4.5821184225541298</v>
      </c>
      <c r="N62" s="34">
        <f t="shared" si="8"/>
        <v>-4.2963880032670323</v>
      </c>
      <c r="O62" s="34">
        <f t="shared" si="8"/>
        <v>-4.0048280893821007</v>
      </c>
      <c r="P62" s="34">
        <f t="shared" si="8"/>
        <v>-3.7073352885092783</v>
      </c>
      <c r="Q62" s="34">
        <f t="shared" si="8"/>
        <v>-3.4037541289197057</v>
      </c>
      <c r="R62" s="34">
        <f t="shared" si="8"/>
        <v>-3.0938810589904886</v>
      </c>
      <c r="S62" s="34">
        <f t="shared" si="8"/>
        <v>-2.7775686692169064</v>
      </c>
      <c r="T62" s="34">
        <f t="shared" si="8"/>
        <v>-2.4547341468214636</v>
      </c>
      <c r="U62" s="34">
        <f t="shared" si="8"/>
        <v>-2.1254327998256688</v>
      </c>
      <c r="V62" s="34">
        <f t="shared" si="8"/>
        <v>-1.7896420776595241</v>
      </c>
      <c r="W62" s="34">
        <f t="shared" si="8"/>
        <v>-1.447289563056873</v>
      </c>
      <c r="X62" s="34">
        <f t="shared" si="8"/>
        <v>-1.100342158326048</v>
      </c>
      <c r="Y62" s="34">
        <f t="shared" si="8"/>
        <v>-0.75049880596528484</v>
      </c>
      <c r="Z62" s="34">
        <f t="shared" si="8"/>
        <v>-0.40137202501497138</v>
      </c>
      <c r="AA62" s="34">
        <f t="shared" si="8"/>
        <v>-5.5228338748924688E-2</v>
      </c>
      <c r="AB62" s="34">
        <f t="shared" si="8"/>
        <v>0.28750577461930604</v>
      </c>
      <c r="AC62" s="34">
        <f t="shared" si="8"/>
        <v>0.62555392625304473</v>
      </c>
      <c r="AD62" s="34">
        <f t="shared" si="8"/>
        <v>0.95776654225315905</v>
      </c>
      <c r="AE62" s="34">
        <f t="shared" si="8"/>
        <v>1.2837368372728581</v>
      </c>
      <c r="AF62" s="34">
        <f t="shared" si="8"/>
        <v>1.6034281272891451</v>
      </c>
      <c r="AG62" s="34">
        <f t="shared" si="8"/>
        <v>1.9163665859015109</v>
      </c>
      <c r="AH62" s="34">
        <f t="shared" si="8"/>
        <v>2.2224732693404134</v>
      </c>
      <c r="AI62" s="34">
        <f t="shared" si="8"/>
        <v>2.5217481776058528</v>
      </c>
      <c r="AJ62" s="34">
        <f t="shared" si="8"/>
        <v>2.8210230858712921</v>
      </c>
      <c r="AK62" s="34">
        <f t="shared" si="8"/>
        <v>3.1202979941367315</v>
      </c>
      <c r="AL62" s="34">
        <f t="shared" si="8"/>
        <v>3.4195729024021708</v>
      </c>
      <c r="AM62" s="34">
        <f t="shared" si="8"/>
        <v>3.7188478106676102</v>
      </c>
      <c r="AN62" s="34">
        <f t="shared" si="8"/>
        <v>4.01812271893305</v>
      </c>
      <c r="AO62" s="34">
        <f t="shared" si="8"/>
        <v>4.3173976271984893</v>
      </c>
      <c r="AP62" s="34">
        <f t="shared" si="8"/>
        <v>4.6166725354639286</v>
      </c>
      <c r="AQ62" s="34">
        <f t="shared" si="8"/>
        <v>4.915947443729368</v>
      </c>
      <c r="AR62" s="34">
        <f t="shared" si="8"/>
        <v>5.2152223519948073</v>
      </c>
      <c r="AS62" s="34">
        <f t="shared" si="8"/>
        <v>5.5144972602602467</v>
      </c>
      <c r="AT62" s="34">
        <f t="shared" si="8"/>
        <v>5.813772168525686</v>
      </c>
      <c r="AU62" s="34">
        <f t="shared" si="8"/>
        <v>6.1130470767911254</v>
      </c>
      <c r="AV62" s="34">
        <f t="shared" si="8"/>
        <v>6.4123219850565647</v>
      </c>
      <c r="AW62" s="34">
        <f t="shared" si="8"/>
        <v>6.711596893322004</v>
      </c>
      <c r="AX62" s="34">
        <f t="shared" si="8"/>
        <v>6.7034419187815999</v>
      </c>
      <c r="AY62" s="34">
        <f t="shared" si="8"/>
        <v>6.6782096109078619</v>
      </c>
      <c r="AZ62" s="34">
        <f t="shared" si="8"/>
        <v>6.6368459486806524</v>
      </c>
      <c r="BA62" s="34">
        <f t="shared" si="8"/>
        <v>6.5800228023593572</v>
      </c>
      <c r="BB62" s="34">
        <f t="shared" si="8"/>
        <v>6.5082675465726076</v>
      </c>
      <c r="BC62" s="34">
        <f t="shared" si="8"/>
        <v>6.4220915104198726</v>
      </c>
      <c r="BD62" s="34">
        <f t="shared" si="8"/>
        <v>6.3220572650242755</v>
      </c>
    </row>
    <row r="63" spans="1:56" ht="16.5" collapsed="1" x14ac:dyDescent="0.3">
      <c r="A63" s="115"/>
      <c r="B63" s="9" t="s">
        <v>8</v>
      </c>
      <c r="C63" s="11" t="s">
        <v>67</v>
      </c>
      <c r="D63" s="9" t="s">
        <v>40</v>
      </c>
      <c r="E63" s="34">
        <f>AVERAGE(E61:E62)*'Fixed data'!$C$3</f>
        <v>-1.8558792000000001E-2</v>
      </c>
      <c r="F63" s="34">
        <f>AVERAGE(F61:F62)*'Fixed data'!$C$3</f>
        <v>-5.423591574363517E-2</v>
      </c>
      <c r="G63" s="34">
        <f>AVERAGE(G61:G62)*'Fixed data'!$C$3</f>
        <v>-8.7352852018881461E-2</v>
      </c>
      <c r="H63" s="34">
        <f>AVERAGE(H61:H62)*'Fixed data'!$C$3</f>
        <v>-0.1184035901635675</v>
      </c>
      <c r="I63" s="34">
        <f>AVERAGE(I61:I62)*'Fixed data'!$C$3</f>
        <v>-0.14759156004727786</v>
      </c>
      <c r="J63" s="34">
        <f>AVERAGE(J61:J62)*'Fixed data'!$C$3</f>
        <v>-0.17490359657465579</v>
      </c>
      <c r="K63" s="34">
        <f>AVERAGE(K61:K62)*'Fixed data'!$C$3</f>
        <v>-0.20027053585164503</v>
      </c>
      <c r="L63" s="34">
        <f>AVERAGE(L61:L62)*'Fixed data'!$C$3</f>
        <v>-0.22365092316992599</v>
      </c>
      <c r="M63" s="34">
        <f>AVERAGE(M61:M62)*'Fixed data'!$C$3</f>
        <v>-0.22807844563866228</v>
      </c>
      <c r="N63" s="34">
        <f>AVERAGE(N61:N62)*'Fixed data'!$C$3</f>
        <v>-0.21441593018358104</v>
      </c>
      <c r="O63" s="34">
        <f>AVERAGE(O61:O62)*'Fixed data'!$C$3</f>
        <v>-0.20047436863747659</v>
      </c>
      <c r="P63" s="34">
        <f>AVERAGE(P61:P62)*'Fixed data'!$C$3</f>
        <v>-0.18624874557607682</v>
      </c>
      <c r="Q63" s="34">
        <f>AVERAGE(Q61:Q62)*'Fixed data'!$C$3</f>
        <v>-0.17173280943090996</v>
      </c>
      <c r="R63" s="34">
        <f>AVERAGE(R61:R62)*'Fixed data'!$C$3</f>
        <v>-0.1569178897880312</v>
      </c>
      <c r="S63" s="34">
        <f>AVERAGE(S61:S62)*'Fixed data'!$C$3</f>
        <v>-0.1417955109362086</v>
      </c>
      <c r="T63" s="34">
        <f>AVERAGE(T61:T62)*'Fixed data'!$C$3</f>
        <v>-0.12636011300732664</v>
      </c>
      <c r="U63" s="34">
        <f>AVERAGE(U61:U62)*'Fixed data'!$C$3</f>
        <v>-0.11061103176152826</v>
      </c>
      <c r="V63" s="34">
        <f>AVERAGE(V61:V62)*'Fixed data'!$C$3</f>
        <v>-9.4549058291267404E-2</v>
      </c>
      <c r="W63" s="34">
        <f>AVERAGE(W61:W62)*'Fixed data'!$C$3</f>
        <v>-7.8171899123300997E-2</v>
      </c>
      <c r="X63" s="34">
        <f>AVERAGE(X61:X62)*'Fixed data'!$C$3</f>
        <v>-6.1525306071397542E-2</v>
      </c>
      <c r="Y63" s="34">
        <f>AVERAGE(Y61:Y62)*'Fixed data'!$C$3</f>
        <v>-4.4697809287635691E-2</v>
      </c>
      <c r="Z63" s="34">
        <f>AVERAGE(Z61:Z62)*'Fixed data'!$C$3</f>
        <v>-2.7817680568173193E-2</v>
      </c>
      <c r="AA63" s="34">
        <f>AVERAGE(AA61:AA62)*'Fixed data'!$C$3</f>
        <v>-1.1026898784898091E-2</v>
      </c>
      <c r="AB63" s="34">
        <f>AVERAGE(AB61:AB62)*'Fixed data'!$C$3</f>
        <v>5.6095000762697101E-3</v>
      </c>
      <c r="AC63" s="34">
        <f>AVERAGE(AC61:AC62)*'Fixed data'!$C$3</f>
        <v>2.2050391776067272E-2</v>
      </c>
      <c r="AD63" s="34">
        <f>AVERAGE(AD61:AD62)*'Fixed data'!$C$3</f>
        <v>3.8237189314424817E-2</v>
      </c>
      <c r="AE63" s="34">
        <f>AVERAGE(AE61:AE62)*'Fixed data'!$C$3</f>
        <v>5.4132306615553315E-2</v>
      </c>
      <c r="AF63" s="34">
        <f>AVERAGE(AF61:AF62)*'Fixed data'!$C$3</f>
        <v>6.9725033894172381E-2</v>
      </c>
      <c r="AG63" s="34">
        <f>AVERAGE(AG61:AG62)*'Fixed data'!$C$3</f>
        <v>8.5003042323554351E-2</v>
      </c>
      <c r="AH63" s="34">
        <f>AVERAGE(AH61:AH62)*'Fixed data'!$C$3</f>
        <v>9.9952982504092472E-2</v>
      </c>
      <c r="AI63" s="34">
        <f>AVERAGE(AI61:AI62)*'Fixed data'!$C$3</f>
        <v>0.11457294794375233</v>
      </c>
      <c r="AJ63" s="34">
        <f>AVERAGE(AJ61:AJ62)*'Fixed data'!$C$3</f>
        <v>0.12902792601297305</v>
      </c>
      <c r="AK63" s="34">
        <f>AVERAGE(AK61:AK62)*'Fixed data'!$C$3</f>
        <v>0.14348290408219377</v>
      </c>
      <c r="AL63" s="34">
        <f>AVERAGE(AL61:AL62)*'Fixed data'!$C$3</f>
        <v>0.15793788215141449</v>
      </c>
      <c r="AM63" s="34">
        <f>AVERAGE(AM61:AM62)*'Fixed data'!$C$3</f>
        <v>0.17239286022063521</v>
      </c>
      <c r="AN63" s="34">
        <f>AVERAGE(AN61:AN62)*'Fixed data'!$C$3</f>
        <v>0.18684783828985593</v>
      </c>
      <c r="AO63" s="34">
        <f>AVERAGE(AO61:AO62)*'Fixed data'!$C$3</f>
        <v>0.20130281635907665</v>
      </c>
      <c r="AP63" s="34">
        <f>AVERAGE(AP61:AP62)*'Fixed data'!$C$3</f>
        <v>0.21575779442829743</v>
      </c>
      <c r="AQ63" s="34">
        <f>AVERAGE(AQ61:AQ62)*'Fixed data'!$C$3</f>
        <v>0.23021277249751809</v>
      </c>
      <c r="AR63" s="34">
        <f>AVERAGE(AR61:AR62)*'Fixed data'!$C$3</f>
        <v>0.24466775056673887</v>
      </c>
      <c r="AS63" s="34">
        <f>AVERAGE(AS61:AS62)*'Fixed data'!$C$3</f>
        <v>0.25912272863595953</v>
      </c>
      <c r="AT63" s="34">
        <f>AVERAGE(AT61:AT62)*'Fixed data'!$C$3</f>
        <v>0.27357770670518033</v>
      </c>
      <c r="AU63" s="34">
        <f>AVERAGE(AU61:AU62)*'Fixed data'!$C$3</f>
        <v>0.28803268477440097</v>
      </c>
      <c r="AV63" s="34">
        <f>AVERAGE(AV61:AV62)*'Fixed data'!$C$3</f>
        <v>0.30248766284362177</v>
      </c>
      <c r="AW63" s="34">
        <f>AVERAGE(AW61:AW62)*'Fixed data'!$C$3</f>
        <v>0.31694264091284241</v>
      </c>
      <c r="AX63" s="34">
        <f>AVERAGE(AX61:AX62)*'Fixed data'!$C$3</f>
        <v>0.32397318731230201</v>
      </c>
      <c r="AY63" s="34">
        <f>AVERAGE(AY61:AY62)*'Fixed data'!$C$3</f>
        <v>0.32316688444200053</v>
      </c>
      <c r="AZ63" s="34">
        <f>AVERAGE(AZ61:AZ62)*'Fixed data'!$C$3</f>
        <v>0.32155859176406265</v>
      </c>
      <c r="BA63" s="34">
        <f>AVERAGE(BA61:BA62)*'Fixed data'!$C$3</f>
        <v>0.31918738033761629</v>
      </c>
      <c r="BB63" s="34">
        <f>AVERAGE(BB61:BB62)*'Fixed data'!$C$3</f>
        <v>0.31608221192670699</v>
      </c>
      <c r="BC63" s="34">
        <f>AVERAGE(BC61:BC62)*'Fixed data'!$C$3</f>
        <v>0.31226817122636841</v>
      </c>
      <c r="BD63" s="34">
        <f>AVERAGE(BD61:BD62)*'Fixed data'!$C$3</f>
        <v>0.30777119292697619</v>
      </c>
    </row>
    <row r="64" spans="1:56" ht="15.75" thickBot="1" x14ac:dyDescent="0.35">
      <c r="A64" s="114"/>
      <c r="B64" s="12" t="s">
        <v>94</v>
      </c>
      <c r="C64" s="12" t="s">
        <v>45</v>
      </c>
      <c r="D64" s="12" t="s">
        <v>40</v>
      </c>
      <c r="E64" s="53">
        <f t="shared" ref="E64:BD64" si="9">E29+E60+E63</f>
        <v>-0.21067879199999995</v>
      </c>
      <c r="F64" s="53">
        <f t="shared" si="9"/>
        <v>-0.25279098555352303</v>
      </c>
      <c r="G64" s="53">
        <f t="shared" si="9"/>
        <v>-0.29448073576414846</v>
      </c>
      <c r="H64" s="53">
        <f t="shared" si="9"/>
        <v>-0.33505799343082848</v>
      </c>
      <c r="I64" s="53">
        <f t="shared" si="9"/>
        <v>-0.37342562041096</v>
      </c>
      <c r="J64" s="53">
        <f t="shared" si="9"/>
        <v>-0.40882951216918384</v>
      </c>
      <c r="K64" s="53">
        <f t="shared" si="9"/>
        <v>-0.44131775092422632</v>
      </c>
      <c r="L64" s="53">
        <f t="shared" si="9"/>
        <v>-0.4709090962727418</v>
      </c>
      <c r="M64" s="53">
        <f t="shared" si="9"/>
        <v>-0.30529150647645165</v>
      </c>
      <c r="N64" s="53">
        <f t="shared" si="9"/>
        <v>-0.28569119656953867</v>
      </c>
      <c r="O64" s="53">
        <f t="shared" si="9"/>
        <v>-0.26552659130950595</v>
      </c>
      <c r="P64" s="53">
        <f t="shared" si="9"/>
        <v>-0.24478424225195794</v>
      </c>
      <c r="Q64" s="53">
        <f t="shared" si="9"/>
        <v>-0.22343605411211589</v>
      </c>
      <c r="R64" s="53">
        <f t="shared" si="9"/>
        <v>-0.20145086988636235</v>
      </c>
      <c r="S64" s="53">
        <f t="shared" si="9"/>
        <v>-0.1788222146327621</v>
      </c>
      <c r="T64" s="53">
        <f t="shared" si="9"/>
        <v>-0.15554993496892547</v>
      </c>
      <c r="U64" s="53">
        <f t="shared" si="9"/>
        <v>-0.13165870978562033</v>
      </c>
      <c r="V64" s="53">
        <f t="shared" si="9"/>
        <v>-0.1071243109900675</v>
      </c>
      <c r="W64" s="53">
        <f t="shared" si="9"/>
        <v>-8.1924137724811247E-2</v>
      </c>
      <c r="X64" s="53">
        <f t="shared" si="9"/>
        <v>-5.6604371563061182E-2</v>
      </c>
      <c r="Y64" s="53">
        <f t="shared" si="9"/>
        <v>-3.1233591444277911E-2</v>
      </c>
      <c r="Z64" s="53">
        <f t="shared" si="9"/>
        <v>-6.459104017336216E-3</v>
      </c>
      <c r="AA64" s="53">
        <f t="shared" si="9"/>
        <v>1.7818912039342147E-2</v>
      </c>
      <c r="AB64" s="53">
        <f t="shared" si="9"/>
        <v>4.1936017611395718E-2</v>
      </c>
      <c r="AC64" s="53">
        <f t="shared" si="9"/>
        <v>6.5628988453200351E-2</v>
      </c>
      <c r="AD64" s="53">
        <f t="shared" si="9"/>
        <v>8.8837496490060064E-2</v>
      </c>
      <c r="AE64" s="53">
        <f t="shared" si="9"/>
        <v>0.11167898739443477</v>
      </c>
      <c r="AF64" s="53">
        <f t="shared" si="9"/>
        <v>0.13422456288439144</v>
      </c>
      <c r="AG64" s="53">
        <f t="shared" si="9"/>
        <v>0.15635193721849333</v>
      </c>
      <c r="AH64" s="53">
        <f t="shared" si="9"/>
        <v>0.17813365257249464</v>
      </c>
      <c r="AI64" s="53">
        <f t="shared" si="9"/>
        <v>0.19958539318561769</v>
      </c>
      <c r="AJ64" s="53">
        <f t="shared" si="9"/>
        <v>0.21404037125483841</v>
      </c>
      <c r="AK64" s="53">
        <f t="shared" si="9"/>
        <v>0.22849534932405913</v>
      </c>
      <c r="AL64" s="53">
        <f t="shared" si="9"/>
        <v>0.24295032739327985</v>
      </c>
      <c r="AM64" s="53">
        <f t="shared" si="9"/>
        <v>0.25740530546250057</v>
      </c>
      <c r="AN64" s="53">
        <f t="shared" si="9"/>
        <v>0.27186028353172131</v>
      </c>
      <c r="AO64" s="53">
        <f t="shared" si="9"/>
        <v>0.28631526160094201</v>
      </c>
      <c r="AP64" s="53">
        <f t="shared" si="9"/>
        <v>0.30077023967016281</v>
      </c>
      <c r="AQ64" s="53">
        <f t="shared" si="9"/>
        <v>0.31522521773938345</v>
      </c>
      <c r="AR64" s="53">
        <f t="shared" si="9"/>
        <v>0.32968019580860419</v>
      </c>
      <c r="AS64" s="53">
        <f t="shared" si="9"/>
        <v>0.34413517387782488</v>
      </c>
      <c r="AT64" s="53">
        <f t="shared" si="9"/>
        <v>0.35859015194704569</v>
      </c>
      <c r="AU64" s="53">
        <f t="shared" si="9"/>
        <v>0.37304513001626632</v>
      </c>
      <c r="AV64" s="53">
        <f t="shared" si="9"/>
        <v>0.38750010808548713</v>
      </c>
      <c r="AW64" s="53">
        <f t="shared" si="9"/>
        <v>0.40195508615470776</v>
      </c>
      <c r="AX64" s="53">
        <f t="shared" si="9"/>
        <v>0.33212816185270644</v>
      </c>
      <c r="AY64" s="53">
        <f t="shared" si="9"/>
        <v>0.34839919231573829</v>
      </c>
      <c r="AZ64" s="53">
        <f t="shared" si="9"/>
        <v>0.36292225399127193</v>
      </c>
      <c r="BA64" s="53">
        <f t="shared" si="9"/>
        <v>0.3760105266589111</v>
      </c>
      <c r="BB64" s="53">
        <f t="shared" si="9"/>
        <v>0.38783746771345695</v>
      </c>
      <c r="BC64" s="53">
        <f t="shared" si="9"/>
        <v>0.39844420737910385</v>
      </c>
      <c r="BD64" s="53">
        <f t="shared" si="9"/>
        <v>0.4078054383225736</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4.5763921347118021E-2</v>
      </c>
      <c r="G67" s="81">
        <f>'Fixed data'!$G$7*G$88/1000000</f>
        <v>7.6941734265407194E-2</v>
      </c>
      <c r="H67" s="81">
        <f>'Fixed data'!$G$7*H$88/1000000</f>
        <v>0.10052142302048604</v>
      </c>
      <c r="I67" s="81">
        <f>'Fixed data'!$G$7*I$88/1000000</f>
        <v>0.1207015054631609</v>
      </c>
      <c r="J67" s="81">
        <f>'Fixed data'!$G$7*J$88/1000000</f>
        <v>0.1419124186755796</v>
      </c>
      <c r="K67" s="81">
        <f>'Fixed data'!$G$7*K$88/1000000</f>
        <v>0.16348667602980227</v>
      </c>
      <c r="L67" s="81">
        <f>'Fixed data'!$G$7*L$88/1000000</f>
        <v>0.18648837421717618</v>
      </c>
      <c r="M67" s="81">
        <f>'Fixed data'!$G$7*M$88/1000000</f>
        <v>0.21710140430208605</v>
      </c>
      <c r="N67" s="81">
        <f>'Fixed data'!$G$7*N$88/1000000</f>
        <v>0.22960575368789868</v>
      </c>
      <c r="O67" s="81">
        <f>'Fixed data'!$G$7*O$88/1000000</f>
        <v>0.24253682467733023</v>
      </c>
      <c r="P67" s="81">
        <f>'Fixed data'!$G$7*P$88/1000000</f>
        <v>0.2559063738256932</v>
      </c>
      <c r="Q67" s="81">
        <f>'Fixed data'!$G$7*Q$88/1000000</f>
        <v>0.26979134229208129</v>
      </c>
      <c r="R67" s="81">
        <f>'Fixed data'!$G$7*R$88/1000000</f>
        <v>0.28426583168071012</v>
      </c>
      <c r="S67" s="81">
        <f>'Fixed data'!$G$7*S$88/1000000</f>
        <v>0.29927511690089575</v>
      </c>
      <c r="T67" s="81">
        <f>'Fixed data'!$G$7*T$88/1000000</f>
        <v>0.3147456737915354</v>
      </c>
      <c r="U67" s="81">
        <f>'Fixed data'!$G$7*U$88/1000000</f>
        <v>0.33045047383796139</v>
      </c>
      <c r="V67" s="81">
        <f>'Fixed data'!$G$7*V$88/1000000</f>
        <v>0.34653574150413419</v>
      </c>
      <c r="W67" s="81">
        <f>'Fixed data'!$G$7*W$88/1000000</f>
        <v>0.36308482362617622</v>
      </c>
      <c r="X67" s="81">
        <f>'Fixed data'!$G$7*X$88/1000000</f>
        <v>0.3774068486643074</v>
      </c>
      <c r="Y67" s="81">
        <f>'Fixed data'!$G$7*Y$88/1000000</f>
        <v>0.38983213322356119</v>
      </c>
      <c r="Z67" s="81">
        <f>'Fixed data'!$G$7*Z$88/1000000</f>
        <v>0.39839866796584988</v>
      </c>
      <c r="AA67" s="81">
        <f>'Fixed data'!$G$7*AA$88/1000000</f>
        <v>0.4045649230409078</v>
      </c>
      <c r="AB67" s="81">
        <f>'Fixed data'!$G$7*AB$88/1000000</f>
        <v>0.41024940688435779</v>
      </c>
      <c r="AC67" s="81">
        <f>'Fixed data'!$G$7*AC$88/1000000</f>
        <v>0.41384949353137057</v>
      </c>
      <c r="AD67" s="81">
        <f>'Fixed data'!$G$7*AD$88/1000000</f>
        <v>0.41551361547667337</v>
      </c>
      <c r="AE67" s="81">
        <f>'Fixed data'!$G$7*AE$88/1000000</f>
        <v>0.41650135299749946</v>
      </c>
      <c r="AF67" s="81">
        <f>'Fixed data'!$G$7*AF$88/1000000</f>
        <v>0.41744670878205109</v>
      </c>
      <c r="AG67" s="81">
        <f>'Fixed data'!$G$7*AG$88/1000000</f>
        <v>0.41758214006289746</v>
      </c>
      <c r="AH67" s="81">
        <f>'Fixed data'!$G$7*AH$88/1000000</f>
        <v>0.41758214006289746</v>
      </c>
      <c r="AI67" s="81">
        <f>'Fixed data'!$G$7*AI$88/1000000</f>
        <v>0.41758214006289746</v>
      </c>
      <c r="AJ67" s="81">
        <f>'Fixed data'!$G$7*AJ$88/1000000</f>
        <v>0.41758214006289746</v>
      </c>
      <c r="AK67" s="81">
        <f>'Fixed data'!$G$7*AK$88/1000000</f>
        <v>0.41758214006289746</v>
      </c>
      <c r="AL67" s="81">
        <f>'Fixed data'!$G$7*AL$88/1000000</f>
        <v>0.41758214006289746</v>
      </c>
      <c r="AM67" s="81">
        <f>'Fixed data'!$G$7*AM$88/1000000</f>
        <v>0.41758214006289746</v>
      </c>
      <c r="AN67" s="81">
        <f>'Fixed data'!$G$7*AN$88/1000000</f>
        <v>0.41758214006289746</v>
      </c>
      <c r="AO67" s="81">
        <f>'Fixed data'!$G$7*AO$88/1000000</f>
        <v>0.41758214006289746</v>
      </c>
      <c r="AP67" s="81">
        <f>'Fixed data'!$G$7*AP$88/1000000</f>
        <v>0.41758214006289746</v>
      </c>
      <c r="AQ67" s="81">
        <f>'Fixed data'!$G$7*AQ$88/1000000</f>
        <v>0.41758214006289746</v>
      </c>
      <c r="AR67" s="81">
        <f>'Fixed data'!$G$7*AR$88/1000000</f>
        <v>0.41758214006289746</v>
      </c>
      <c r="AS67" s="81">
        <f>'Fixed data'!$G$7*AS$88/1000000</f>
        <v>0.41758214006289746</v>
      </c>
      <c r="AT67" s="81">
        <f>'Fixed data'!$G$7*AT$88/1000000</f>
        <v>0.41758214006289746</v>
      </c>
      <c r="AU67" s="81">
        <f>'Fixed data'!$G$7*AU$88/1000000</f>
        <v>0.41758214006289746</v>
      </c>
      <c r="AV67" s="81">
        <f>'Fixed data'!$G$7*AV$88/1000000</f>
        <v>0.41758214006289746</v>
      </c>
      <c r="AW67" s="81">
        <f>'Fixed data'!$G$7*AW$88/1000000</f>
        <v>0.41758214006289746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5.0755630609851068E-2</v>
      </c>
      <c r="G68" s="81">
        <f>'Fixed data'!$G$8*G89/1000000</f>
        <v>8.5334169972789267E-2</v>
      </c>
      <c r="H68" s="81">
        <f>'Fixed data'!$G$8*H89/1000000</f>
        <v>0.11148581819520233</v>
      </c>
      <c r="I68" s="81">
        <f>'Fixed data'!$G$8*I89/1000000</f>
        <v>0.13386704733786811</v>
      </c>
      <c r="J68" s="81">
        <f>'Fixed data'!$G$8*J89/1000000</f>
        <v>0.15739154533141483</v>
      </c>
      <c r="K68" s="81">
        <f>'Fixed data'!$G$8*K89/1000000</f>
        <v>0.18131901930479039</v>
      </c>
      <c r="L68" s="81">
        <f>'Fixed data'!$G$8*L89/1000000</f>
        <v>0.20682963251781605</v>
      </c>
      <c r="M68" s="81">
        <f>'Fixed data'!$G$8*M89/1000000</f>
        <v>0.24078178524206628</v>
      </c>
      <c r="N68" s="81">
        <f>'Fixed data'!$G$8*N89/1000000</f>
        <v>0.25465004914429873</v>
      </c>
      <c r="O68" s="81">
        <f>'Fixed data'!$G$8*O89/1000000</f>
        <v>0.26899157939803608</v>
      </c>
      <c r="P68" s="81">
        <f>'Fixed data'!$G$8*P89/1000000</f>
        <v>0.28381941490731288</v>
      </c>
      <c r="Q68" s="81">
        <f>'Fixed data'!$G$8*Q89/1000000</f>
        <v>0.29921888920419376</v>
      </c>
      <c r="R68" s="81">
        <f>'Fixed data'!$G$8*R89/1000000</f>
        <v>0.31527218654082401</v>
      </c>
      <c r="S68" s="81">
        <f>'Fixed data'!$G$8*S89/1000000</f>
        <v>0.33191861267584377</v>
      </c>
      <c r="T68" s="81">
        <f>'Fixed data'!$G$8*T89/1000000</f>
        <v>0.34907662378494736</v>
      </c>
      <c r="U68" s="81">
        <f>'Fixed data'!$G$8*U89/1000000</f>
        <v>0.36649442817089378</v>
      </c>
      <c r="V68" s="81">
        <f>'Fixed data'!$G$8*V89/1000000</f>
        <v>0.38433419976153899</v>
      </c>
      <c r="W68" s="81">
        <f>'Fixed data'!$G$8*W89/1000000</f>
        <v>0.40268837646653288</v>
      </c>
      <c r="X68" s="81">
        <f>'Fixed data'!$G$8*X89/1000000</f>
        <v>0.41857257937184633</v>
      </c>
      <c r="Y68" s="81">
        <f>'Fixed data'!$G$8*Y89/1000000</f>
        <v>0.43235315443507766</v>
      </c>
      <c r="Z68" s="81">
        <f>'Fixed data'!$G$8*Z89/1000000</f>
        <v>0.44185408574050733</v>
      </c>
      <c r="AA68" s="81">
        <f>'Fixed data'!$G$8*AA89/1000000</f>
        <v>0.44869292637354397</v>
      </c>
      <c r="AB68" s="81">
        <f>'Fixed data'!$G$8*AB89/1000000</f>
        <v>0.45499744647743495</v>
      </c>
      <c r="AC68" s="81">
        <f>'Fixed data'!$G$8*AC89/1000000</f>
        <v>0.45899021332609075</v>
      </c>
      <c r="AD68" s="81">
        <f>'Fixed data'!$G$8*AD89/1000000</f>
        <v>0.46083584971954711</v>
      </c>
      <c r="AE68" s="81">
        <f>'Fixed data'!$G$8*AE89/1000000</f>
        <v>0.4619313249164011</v>
      </c>
      <c r="AF68" s="81">
        <f>'Fixed data'!$G$8*AF89/1000000</f>
        <v>0.46297979558026009</v>
      </c>
      <c r="AG68" s="81">
        <f>'Fixed data'!$G$8*AG89/1000000</f>
        <v>0.46312999905630214</v>
      </c>
      <c r="AH68" s="81">
        <f>'Fixed data'!$G$8*AH89/1000000</f>
        <v>0.46312999905630214</v>
      </c>
      <c r="AI68" s="81">
        <f>'Fixed data'!$G$8*AI89/1000000</f>
        <v>0.46312999905630214</v>
      </c>
      <c r="AJ68" s="81">
        <f>'Fixed data'!$G$8*AJ89/1000000</f>
        <v>0.46312999905630214</v>
      </c>
      <c r="AK68" s="81">
        <f>'Fixed data'!$G$8*AK89/1000000</f>
        <v>0.46312999905630214</v>
      </c>
      <c r="AL68" s="81">
        <f>'Fixed data'!$G$8*AL89/1000000</f>
        <v>0.46312999905630214</v>
      </c>
      <c r="AM68" s="81">
        <f>'Fixed data'!$G$8*AM89/1000000</f>
        <v>0.46312999905630214</v>
      </c>
      <c r="AN68" s="81">
        <f>'Fixed data'!$G$8*AN89/1000000</f>
        <v>0.46312999905630214</v>
      </c>
      <c r="AO68" s="81">
        <f>'Fixed data'!$G$8*AO89/1000000</f>
        <v>0.46312999905630214</v>
      </c>
      <c r="AP68" s="81">
        <f>'Fixed data'!$G$8*AP89/1000000</f>
        <v>0.46312999905630214</v>
      </c>
      <c r="AQ68" s="81">
        <f>'Fixed data'!$G$8*AQ89/1000000</f>
        <v>0.46312999905630214</v>
      </c>
      <c r="AR68" s="81">
        <f>'Fixed data'!$G$8*AR89/1000000</f>
        <v>0.46312999905630214</v>
      </c>
      <c r="AS68" s="81">
        <f>'Fixed data'!$G$8*AS89/1000000</f>
        <v>0.46312999905630214</v>
      </c>
      <c r="AT68" s="81">
        <f>'Fixed data'!$G$8*AT89/1000000</f>
        <v>0.46312999905630214</v>
      </c>
      <c r="AU68" s="81">
        <f>'Fixed data'!$G$8*AU89/1000000</f>
        <v>0.46312999905630214</v>
      </c>
      <c r="AV68" s="81">
        <f>'Fixed data'!$G$8*AV89/1000000</f>
        <v>0.46312999905630214</v>
      </c>
      <c r="AW68" s="81">
        <f>'Fixed data'!$G$8*AW89/1000000</f>
        <v>0.46312999905630214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1.4452758396366899E-4</v>
      </c>
      <c r="G70" s="34">
        <f>G91*'Fixed data'!$G$9</f>
        <v>2.3980386157388273E-4</v>
      </c>
      <c r="H70" s="34">
        <f>H91*'Fixed data'!$G$9</f>
        <v>3.0492574720373324E-4</v>
      </c>
      <c r="I70" s="34">
        <f>I91*'Fixed data'!$G$9</f>
        <v>3.6935572211575204E-4</v>
      </c>
      <c r="J70" s="34">
        <f>J91*'Fixed data'!$G$9</f>
        <v>4.4055708281999089E-4</v>
      </c>
      <c r="K70" s="34">
        <f>K91*'Fixed data'!$G$9</f>
        <v>5.2077592952954764E-4</v>
      </c>
      <c r="L70" s="34">
        <f>L91*'Fixed data'!$G$9</f>
        <v>6.0631499209235222E-4</v>
      </c>
      <c r="M70" s="34">
        <f>M91*'Fixed data'!$G$9</f>
        <v>6.9270022921592302E-4</v>
      </c>
      <c r="N70" s="34">
        <f>N91*'Fixed data'!$G$9</f>
        <v>7.3253887760615422E-4</v>
      </c>
      <c r="O70" s="34">
        <f>O91*'Fixed data'!$G$9</f>
        <v>7.737081046812138E-4</v>
      </c>
      <c r="P70" s="34">
        <f>P91*'Fixed data'!$G$9</f>
        <v>8.1623366491413837E-4</v>
      </c>
      <c r="Q70" s="34">
        <f>Q91*'Fixed data'!$G$9</f>
        <v>8.6036806569907403E-4</v>
      </c>
      <c r="R70" s="34">
        <f>R91*'Fixed data'!$G$9</f>
        <v>9.0635234900713539E-4</v>
      </c>
      <c r="S70" s="34">
        <f>S91*'Fixed data'!$G$9</f>
        <v>9.5398790955907617E-4</v>
      </c>
      <c r="T70" s="34">
        <f>T91*'Fixed data'!$G$9</f>
        <v>1.0030356294118204E-3</v>
      </c>
      <c r="U70" s="34">
        <f>U91*'Fixed data'!$G$9</f>
        <v>1.0529371462135173E-3</v>
      </c>
      <c r="V70" s="34">
        <f>V91*'Fixed data'!$G$9</f>
        <v>1.1040438712969505E-3</v>
      </c>
      <c r="W70" s="34">
        <f>W91*'Fixed data'!$G$9</f>
        <v>1.1565955062565016E-3</v>
      </c>
      <c r="X70" s="34">
        <f>X91*'Fixed data'!$G$9</f>
        <v>1.2019167401877159E-3</v>
      </c>
      <c r="Y70" s="34">
        <f>Y91*'Fixed data'!$G$9</f>
        <v>1.2409910235443469E-3</v>
      </c>
      <c r="Z70" s="34">
        <f>Z91*'Fixed data'!$G$9</f>
        <v>1.2655090086761173E-3</v>
      </c>
      <c r="AA70" s="34">
        <f>AA91*'Fixed data'!$G$9</f>
        <v>1.2808943109855865E-3</v>
      </c>
      <c r="AB70" s="34">
        <f>AB91*'Fixed data'!$G$9</f>
        <v>1.2948005461758667E-3</v>
      </c>
      <c r="AC70" s="34">
        <f>AC91*'Fixed data'!$G$9</f>
        <v>1.3035659255107865E-3</v>
      </c>
      <c r="AD70" s="34">
        <f>AD91*'Fixed data'!$G$9</f>
        <v>1.307617678021311E-3</v>
      </c>
      <c r="AE70" s="34">
        <f>AE91*'Fixed data'!$G$9</f>
        <v>1.3100225907087765E-3</v>
      </c>
      <c r="AF70" s="34">
        <f>AF91*'Fixed data'!$G$9</f>
        <v>1.3123243136589535E-3</v>
      </c>
      <c r="AG70" s="34">
        <f>AG91*'Fixed data'!$G$9</f>
        <v>1.3126540575420398E-3</v>
      </c>
      <c r="AH70" s="34">
        <f>AH91*'Fixed data'!$G$9</f>
        <v>1.3126540575420398E-3</v>
      </c>
      <c r="AI70" s="34">
        <f>AI91*'Fixed data'!$G$9</f>
        <v>1.3126540575420398E-3</v>
      </c>
      <c r="AJ70" s="34">
        <f>AJ91*'Fixed data'!$G$9</f>
        <v>1.3126540575420398E-3</v>
      </c>
      <c r="AK70" s="34">
        <f>AK91*'Fixed data'!$G$9</f>
        <v>1.3126540575420398E-3</v>
      </c>
      <c r="AL70" s="34">
        <f>AL91*'Fixed data'!$G$9</f>
        <v>1.3126540575420398E-3</v>
      </c>
      <c r="AM70" s="34">
        <f>AM91*'Fixed data'!$G$9</f>
        <v>1.3126540575420398E-3</v>
      </c>
      <c r="AN70" s="34">
        <f>AN91*'Fixed data'!$G$9</f>
        <v>1.3126540575420398E-3</v>
      </c>
      <c r="AO70" s="34">
        <f>AO91*'Fixed data'!$G$9</f>
        <v>1.3126540575420398E-3</v>
      </c>
      <c r="AP70" s="34">
        <f>AP91*'Fixed data'!$G$9</f>
        <v>1.3126540575420398E-3</v>
      </c>
      <c r="AQ70" s="34">
        <f>AQ91*'Fixed data'!$G$9</f>
        <v>1.3126540575420398E-3</v>
      </c>
      <c r="AR70" s="34">
        <f>AR91*'Fixed data'!$G$9</f>
        <v>1.3126540575420398E-3</v>
      </c>
      <c r="AS70" s="34">
        <f>AS91*'Fixed data'!$G$9</f>
        <v>1.3126540575420398E-3</v>
      </c>
      <c r="AT70" s="34">
        <f>AT91*'Fixed data'!$G$9</f>
        <v>1.3126540575420398E-3</v>
      </c>
      <c r="AU70" s="34">
        <f>AU91*'Fixed data'!$G$9</f>
        <v>1.3126540575420398E-3</v>
      </c>
      <c r="AV70" s="34">
        <f>AV91*'Fixed data'!$G$9</f>
        <v>1.3126540575420398E-3</v>
      </c>
      <c r="AW70" s="34">
        <f>AW91*'Fixed data'!$G$9</f>
        <v>1.3126540575420398E-3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2.217848763285495E-5</v>
      </c>
      <c r="G71" s="34">
        <f>G92*'Fixed data'!$G$10</f>
        <v>3.6799113583495492E-5</v>
      </c>
      <c r="H71" s="34">
        <f>H92*'Fixed data'!$G$10</f>
        <v>4.679239580312264E-5</v>
      </c>
      <c r="I71" s="34">
        <f>I92*'Fixed data'!$G$10</f>
        <v>5.6679500828905173E-5</v>
      </c>
      <c r="J71" s="34">
        <f>J92*'Fixed data'!$G$10</f>
        <v>6.7605709200438977E-5</v>
      </c>
      <c r="K71" s="34">
        <f>K92*'Fixed data'!$G$10</f>
        <v>7.9915696338375507E-5</v>
      </c>
      <c r="L71" s="34">
        <f>L92*'Fixed data'!$G$10</f>
        <v>9.3042097466426431E-5</v>
      </c>
      <c r="M71" s="34">
        <f>M92*'Fixed data'!$G$10</f>
        <v>1.0629834835406286E-4</v>
      </c>
      <c r="N71" s="34">
        <f>N92*'Fixed data'!$G$10</f>
        <v>1.124117901372903E-4</v>
      </c>
      <c r="O71" s="34">
        <f>O92*'Fixed data'!$G$10</f>
        <v>1.1872941593921274E-4</v>
      </c>
      <c r="P71" s="34">
        <f>P92*'Fixed data'!$G$10</f>
        <v>1.2525517791377985E-4</v>
      </c>
      <c r="Q71" s="34">
        <f>Q92*'Fixed data'!$G$10</f>
        <v>1.320278245958015E-4</v>
      </c>
      <c r="R71" s="34">
        <f>R92*'Fixed data'!$G$10</f>
        <v>1.3908434509302323E-4</v>
      </c>
      <c r="S71" s="34">
        <f>S92*'Fixed data'!$G$10</f>
        <v>1.46394262422375E-4</v>
      </c>
      <c r="T71" s="34">
        <f>T92*'Fixed data'!$G$10</f>
        <v>1.5392088272793016E-4</v>
      </c>
      <c r="U71" s="34">
        <f>U92*'Fixed data'!$G$10</f>
        <v>1.6157852248703197E-4</v>
      </c>
      <c r="V71" s="34">
        <f>V92*'Fixed data'!$G$10</f>
        <v>1.6942110754334636E-4</v>
      </c>
      <c r="W71" s="34">
        <f>W92*'Fixed data'!$G$10</f>
        <v>1.7748542131703853E-4</v>
      </c>
      <c r="X71" s="34">
        <f>X92*'Fixed data'!$G$10</f>
        <v>1.8444019353894107E-4</v>
      </c>
      <c r="Y71" s="34">
        <f>Y92*'Fixed data'!$G$10</f>
        <v>1.9043633964766963E-4</v>
      </c>
      <c r="Z71" s="34">
        <f>Z92*'Fixed data'!$G$10</f>
        <v>1.9419874828354778E-4</v>
      </c>
      <c r="AA71" s="34">
        <f>AA92*'Fixed data'!$G$10</f>
        <v>1.9655970061970558E-4</v>
      </c>
      <c r="AB71" s="34">
        <f>AB92*'Fixed data'!$G$10</f>
        <v>1.9869368263703964E-4</v>
      </c>
      <c r="AC71" s="34">
        <f>AC92*'Fixed data'!$G$10</f>
        <v>2.0003877436171441E-4</v>
      </c>
      <c r="AD71" s="34">
        <f>AD92*'Fixed data'!$G$10</f>
        <v>2.0066053624606632E-4</v>
      </c>
      <c r="AE71" s="34">
        <f>AE92*'Fixed data'!$G$10</f>
        <v>2.0102958224292206E-4</v>
      </c>
      <c r="AF71" s="34">
        <f>AF92*'Fixed data'!$G$10</f>
        <v>2.0138279325347634E-4</v>
      </c>
      <c r="AG71" s="34">
        <f>AG92*'Fixed data'!$G$10</f>
        <v>2.0143339411756369E-4</v>
      </c>
      <c r="AH71" s="34">
        <f>AH92*'Fixed data'!$G$10</f>
        <v>2.0143339411756369E-4</v>
      </c>
      <c r="AI71" s="34">
        <f>AI92*'Fixed data'!$G$10</f>
        <v>2.0143339411756369E-4</v>
      </c>
      <c r="AJ71" s="34">
        <f>AJ92*'Fixed data'!$G$10</f>
        <v>2.0143339411756369E-4</v>
      </c>
      <c r="AK71" s="34">
        <f>AK92*'Fixed data'!$G$10</f>
        <v>2.0143339411756369E-4</v>
      </c>
      <c r="AL71" s="34">
        <f>AL92*'Fixed data'!$G$10</f>
        <v>2.0143339411756369E-4</v>
      </c>
      <c r="AM71" s="34">
        <f>AM92*'Fixed data'!$G$10</f>
        <v>2.0143339411756369E-4</v>
      </c>
      <c r="AN71" s="34">
        <f>AN92*'Fixed data'!$G$10</f>
        <v>2.0143339411756369E-4</v>
      </c>
      <c r="AO71" s="34">
        <f>AO92*'Fixed data'!$G$10</f>
        <v>2.0143339411756369E-4</v>
      </c>
      <c r="AP71" s="34">
        <f>AP92*'Fixed data'!$G$10</f>
        <v>2.0143339411756369E-4</v>
      </c>
      <c r="AQ71" s="34">
        <f>AQ92*'Fixed data'!$G$10</f>
        <v>2.0143339411756369E-4</v>
      </c>
      <c r="AR71" s="34">
        <f>AR92*'Fixed data'!$G$10</f>
        <v>2.0143339411756369E-4</v>
      </c>
      <c r="AS71" s="34">
        <f>AS92*'Fixed data'!$G$10</f>
        <v>2.0143339411756369E-4</v>
      </c>
      <c r="AT71" s="34">
        <f>AT92*'Fixed data'!$G$10</f>
        <v>2.0143339411756369E-4</v>
      </c>
      <c r="AU71" s="34">
        <f>AU92*'Fixed data'!$G$10</f>
        <v>2.0143339411756369E-4</v>
      </c>
      <c r="AV71" s="34">
        <f>AV92*'Fixed data'!$G$10</f>
        <v>2.0143339411756369E-4</v>
      </c>
      <c r="AW71" s="34">
        <f>AW92*'Fixed data'!$G$10</f>
        <v>2.0143339411756369E-4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9.6686258028565619E-2</v>
      </c>
      <c r="G76" s="53">
        <f t="shared" si="10"/>
        <v>0.16255250721335385</v>
      </c>
      <c r="H76" s="53">
        <f t="shared" si="10"/>
        <v>0.21235895935869523</v>
      </c>
      <c r="I76" s="53">
        <f t="shared" si="10"/>
        <v>0.25499458802397368</v>
      </c>
      <c r="J76" s="53">
        <f t="shared" si="10"/>
        <v>0.29981212679901487</v>
      </c>
      <c r="K76" s="53">
        <f t="shared" si="10"/>
        <v>0.34540638696046055</v>
      </c>
      <c r="L76" s="53">
        <f t="shared" si="10"/>
        <v>0.39401736382455099</v>
      </c>
      <c r="M76" s="53">
        <f t="shared" si="10"/>
        <v>0.45868218812172229</v>
      </c>
      <c r="N76" s="53">
        <f t="shared" si="10"/>
        <v>0.48510075349994081</v>
      </c>
      <c r="O76" s="53">
        <f t="shared" si="10"/>
        <v>0.51242084159598678</v>
      </c>
      <c r="P76" s="53">
        <f t="shared" si="10"/>
        <v>0.54066727757583388</v>
      </c>
      <c r="Q76" s="53">
        <f t="shared" si="10"/>
        <v>0.57000262738656993</v>
      </c>
      <c r="R76" s="53">
        <f t="shared" si="10"/>
        <v>0.60058345491563436</v>
      </c>
      <c r="S76" s="53">
        <f t="shared" si="10"/>
        <v>0.63229411174872097</v>
      </c>
      <c r="T76" s="53">
        <f t="shared" si="10"/>
        <v>0.66497925408862246</v>
      </c>
      <c r="U76" s="53">
        <f t="shared" si="10"/>
        <v>0.69815941767755574</v>
      </c>
      <c r="V76" s="53">
        <f t="shared" si="10"/>
        <v>0.73214340624451346</v>
      </c>
      <c r="W76" s="53">
        <f t="shared" si="10"/>
        <v>0.76710728102028258</v>
      </c>
      <c r="X76" s="53">
        <f t="shared" si="10"/>
        <v>0.79736578496988042</v>
      </c>
      <c r="Y76" s="53">
        <f t="shared" si="10"/>
        <v>0.82361671502183087</v>
      </c>
      <c r="Z76" s="53">
        <f t="shared" si="10"/>
        <v>0.84171246146331691</v>
      </c>
      <c r="AA76" s="53">
        <f t="shared" si="10"/>
        <v>0.85473530342605708</v>
      </c>
      <c r="AB76" s="53">
        <f t="shared" si="10"/>
        <v>0.86674034759060559</v>
      </c>
      <c r="AC76" s="53">
        <f t="shared" si="10"/>
        <v>0.87434331155733391</v>
      </c>
      <c r="AD76" s="53">
        <f t="shared" si="10"/>
        <v>0.87785774341048783</v>
      </c>
      <c r="AE76" s="53">
        <f t="shared" si="10"/>
        <v>0.87994373008685223</v>
      </c>
      <c r="AF76" s="53">
        <f t="shared" si="10"/>
        <v>0.88194021146922352</v>
      </c>
      <c r="AG76" s="53">
        <f t="shared" si="10"/>
        <v>0.88222622657085925</v>
      </c>
      <c r="AH76" s="53">
        <f t="shared" si="10"/>
        <v>0.88222622657085925</v>
      </c>
      <c r="AI76" s="53">
        <f t="shared" si="10"/>
        <v>0.88222622657085925</v>
      </c>
      <c r="AJ76" s="53">
        <f t="shared" si="10"/>
        <v>0.88222622657085925</v>
      </c>
      <c r="AK76" s="53">
        <f t="shared" si="10"/>
        <v>0.88222622657085925</v>
      </c>
      <c r="AL76" s="53">
        <f t="shared" si="10"/>
        <v>0.88222622657085925</v>
      </c>
      <c r="AM76" s="53">
        <f t="shared" si="10"/>
        <v>0.88222622657085925</v>
      </c>
      <c r="AN76" s="53">
        <f t="shared" si="10"/>
        <v>0.88222622657085925</v>
      </c>
      <c r="AO76" s="53">
        <f t="shared" si="10"/>
        <v>0.88222622657085925</v>
      </c>
      <c r="AP76" s="53">
        <f t="shared" si="10"/>
        <v>0.88222622657085925</v>
      </c>
      <c r="AQ76" s="53">
        <f t="shared" si="10"/>
        <v>0.88222622657085925</v>
      </c>
      <c r="AR76" s="53">
        <f t="shared" si="10"/>
        <v>0.88222622657085925</v>
      </c>
      <c r="AS76" s="53">
        <f t="shared" si="10"/>
        <v>0.88222622657085925</v>
      </c>
      <c r="AT76" s="53">
        <f t="shared" si="10"/>
        <v>0.88222622657085925</v>
      </c>
      <c r="AU76" s="53">
        <f t="shared" si="10"/>
        <v>0.88222622657085925</v>
      </c>
      <c r="AV76" s="53">
        <f t="shared" si="10"/>
        <v>0.88222622657085925</v>
      </c>
      <c r="AW76" s="53">
        <f t="shared" si="10"/>
        <v>0.88222622657085925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-0.21067879199999995</v>
      </c>
      <c r="F77" s="54">
        <f>IF('Fixed data'!$G$19=FALSE,F64+F76,F64)</f>
        <v>-0.15610472752495741</v>
      </c>
      <c r="G77" s="54">
        <f>IF('Fixed data'!$G$19=FALSE,G64+G76,G64)</f>
        <v>-0.13192822855079461</v>
      </c>
      <c r="H77" s="54">
        <f>IF('Fixed data'!$G$19=FALSE,H64+H76,H64)</f>
        <v>-0.12269903407213326</v>
      </c>
      <c r="I77" s="54">
        <f>IF('Fixed data'!$G$19=FALSE,I64+I76,I64)</f>
        <v>-0.11843103238698632</v>
      </c>
      <c r="J77" s="54">
        <f>IF('Fixed data'!$G$19=FALSE,J64+J76,J64)</f>
        <v>-0.10901738537016897</v>
      </c>
      <c r="K77" s="54">
        <f>IF('Fixed data'!$G$19=FALSE,K64+K76,K64)</f>
        <v>-9.5911363963765761E-2</v>
      </c>
      <c r="L77" s="54">
        <f>IF('Fixed data'!$G$19=FALSE,L64+L76,L64)</f>
        <v>-7.6891732448190808E-2</v>
      </c>
      <c r="M77" s="54">
        <f>IF('Fixed data'!$G$19=FALSE,M64+M76,M64)</f>
        <v>0.15339068164527064</v>
      </c>
      <c r="N77" s="54">
        <f>IF('Fixed data'!$G$19=FALSE,N64+N76,N64)</f>
        <v>0.19940955693040213</v>
      </c>
      <c r="O77" s="54">
        <f>IF('Fixed data'!$G$19=FALSE,O64+O76,O64)</f>
        <v>0.24689425028648082</v>
      </c>
      <c r="P77" s="54">
        <f>IF('Fixed data'!$G$19=FALSE,P64+P76,P64)</f>
        <v>0.29588303532387594</v>
      </c>
      <c r="Q77" s="54">
        <f>IF('Fixed data'!$G$19=FALSE,Q64+Q76,Q64)</f>
        <v>0.34656657327445406</v>
      </c>
      <c r="R77" s="54">
        <f>IF('Fixed data'!$G$19=FALSE,R64+R76,R64)</f>
        <v>0.39913258502927201</v>
      </c>
      <c r="S77" s="54">
        <f>IF('Fixed data'!$G$19=FALSE,S64+S76,S64)</f>
        <v>0.45347189711595887</v>
      </c>
      <c r="T77" s="54">
        <f>IF('Fixed data'!$G$19=FALSE,T64+T76,T64)</f>
        <v>0.50942931911969702</v>
      </c>
      <c r="U77" s="54">
        <f>IF('Fixed data'!$G$19=FALSE,U64+U76,U64)</f>
        <v>0.56650070789193541</v>
      </c>
      <c r="V77" s="54">
        <f>IF('Fixed data'!$G$19=FALSE,V64+V76,V64)</f>
        <v>0.62501909525444599</v>
      </c>
      <c r="W77" s="54">
        <f>IF('Fixed data'!$G$19=FALSE,W64+W76,W64)</f>
        <v>0.68518314329547136</v>
      </c>
      <c r="X77" s="54">
        <f>IF('Fixed data'!$G$19=FALSE,X64+X76,X64)</f>
        <v>0.74076141340681922</v>
      </c>
      <c r="Y77" s="54">
        <f>IF('Fixed data'!$G$19=FALSE,Y64+Y76,Y64)</f>
        <v>0.79238312357755292</v>
      </c>
      <c r="Z77" s="54">
        <f>IF('Fixed data'!$G$19=FALSE,Z64+Z76,Z64)</f>
        <v>0.83525335744598073</v>
      </c>
      <c r="AA77" s="54">
        <f>IF('Fixed data'!$G$19=FALSE,AA64+AA76,AA64)</f>
        <v>0.87255421546539924</v>
      </c>
      <c r="AB77" s="54">
        <f>IF('Fixed data'!$G$19=FALSE,AB64+AB76,AB64)</f>
        <v>0.90867636520200135</v>
      </c>
      <c r="AC77" s="54">
        <f>IF('Fixed data'!$G$19=FALSE,AC64+AC76,AC64)</f>
        <v>0.93997230001053422</v>
      </c>
      <c r="AD77" s="54">
        <f>IF('Fixed data'!$G$19=FALSE,AD64+AD76,AD64)</f>
        <v>0.96669523990054795</v>
      </c>
      <c r="AE77" s="54">
        <f>IF('Fixed data'!$G$19=FALSE,AE64+AE76,AE64)</f>
        <v>0.99162271748128705</v>
      </c>
      <c r="AF77" s="54">
        <f>IF('Fixed data'!$G$19=FALSE,AF64+AF76,AF64)</f>
        <v>1.0161647743536149</v>
      </c>
      <c r="AG77" s="54">
        <f>IF('Fixed data'!$G$19=FALSE,AG64+AG76,AG64)</f>
        <v>1.0385781637893525</v>
      </c>
      <c r="AH77" s="54">
        <f>IF('Fixed data'!$G$19=FALSE,AH64+AH76,AH64)</f>
        <v>1.0603598791433539</v>
      </c>
      <c r="AI77" s="54">
        <f>IF('Fixed data'!$G$19=FALSE,AI64+AI76,AI64)</f>
        <v>1.0818116197564769</v>
      </c>
      <c r="AJ77" s="54">
        <f>IF('Fixed data'!$G$19=FALSE,AJ64+AJ76,AJ64)</f>
        <v>1.0962665978256976</v>
      </c>
      <c r="AK77" s="54">
        <f>IF('Fixed data'!$G$19=FALSE,AK64+AK76,AK64)</f>
        <v>1.1107215758949183</v>
      </c>
      <c r="AL77" s="54">
        <f>IF('Fixed data'!$G$19=FALSE,AL64+AL76,AL64)</f>
        <v>1.1251765539641392</v>
      </c>
      <c r="AM77" s="54">
        <f>IF('Fixed data'!$G$19=FALSE,AM64+AM76,AM64)</f>
        <v>1.1396315320333599</v>
      </c>
      <c r="AN77" s="54">
        <f>IF('Fixed data'!$G$19=FALSE,AN64+AN76,AN64)</f>
        <v>1.1540865101025806</v>
      </c>
      <c r="AO77" s="54">
        <f>IF('Fixed data'!$G$19=FALSE,AO64+AO76,AO64)</f>
        <v>1.1685414881718013</v>
      </c>
      <c r="AP77" s="54">
        <f>IF('Fixed data'!$G$19=FALSE,AP64+AP76,AP64)</f>
        <v>1.1829964662410219</v>
      </c>
      <c r="AQ77" s="54">
        <f>IF('Fixed data'!$G$19=FALSE,AQ64+AQ76,AQ64)</f>
        <v>1.1974514443102426</v>
      </c>
      <c r="AR77" s="54">
        <f>IF('Fixed data'!$G$19=FALSE,AR64+AR76,AR64)</f>
        <v>1.2119064223794633</v>
      </c>
      <c r="AS77" s="54">
        <f>IF('Fixed data'!$G$19=FALSE,AS64+AS76,AS64)</f>
        <v>1.2263614004486842</v>
      </c>
      <c r="AT77" s="54">
        <f>IF('Fixed data'!$G$19=FALSE,AT64+AT76,AT64)</f>
        <v>1.2408163785179049</v>
      </c>
      <c r="AU77" s="54">
        <f>IF('Fixed data'!$G$19=FALSE,AU64+AU76,AU64)</f>
        <v>1.2552713565871256</v>
      </c>
      <c r="AV77" s="54">
        <f>IF('Fixed data'!$G$19=FALSE,AV64+AV76,AV64)</f>
        <v>1.2697263346563463</v>
      </c>
      <c r="AW77" s="54">
        <f>IF('Fixed data'!$G$19=FALSE,AW64+AW76,AW64)</f>
        <v>1.284181312725567</v>
      </c>
      <c r="AX77" s="54">
        <f>IF('Fixed data'!$G$19=FALSE,AX64+AX76,AX64)</f>
        <v>0.33212816185270644</v>
      </c>
      <c r="AY77" s="54">
        <f>IF('Fixed data'!$G$19=FALSE,AY64+AY76,AY64)</f>
        <v>0.34839919231573829</v>
      </c>
      <c r="AZ77" s="54">
        <f>IF('Fixed data'!$G$19=FALSE,AZ64+AZ76,AZ64)</f>
        <v>0.36292225399127193</v>
      </c>
      <c r="BA77" s="54">
        <f>IF('Fixed data'!$G$19=FALSE,BA64+BA76,BA64)</f>
        <v>0.3760105266589111</v>
      </c>
      <c r="BB77" s="54">
        <f>IF('Fixed data'!$G$19=FALSE,BB64+BB76,BB64)</f>
        <v>0.38783746771345695</v>
      </c>
      <c r="BC77" s="54">
        <f>IF('Fixed data'!$G$19=FALSE,BC64+BC76,BC64)</f>
        <v>0.39844420737910385</v>
      </c>
      <c r="BD77" s="54">
        <f>IF('Fixed data'!$G$19=FALSE,BD64+BD76,BD64)</f>
        <v>0.4078054383225736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-0.20355438840579707</v>
      </c>
      <c r="F80" s="55">
        <f t="shared" ref="F80:BD80" si="11">F77*F78</f>
        <v>-0.1457254335223295</v>
      </c>
      <c r="G80" s="55">
        <f t="shared" si="11"/>
        <v>-0.11899170341309293</v>
      </c>
      <c r="H80" s="55">
        <f t="shared" si="11"/>
        <v>-0.10692511958828284</v>
      </c>
      <c r="I80" s="55">
        <f t="shared" si="11"/>
        <v>-9.9715751393195315E-2</v>
      </c>
      <c r="J80" s="55">
        <f t="shared" si="11"/>
        <v>-8.8685713239379044E-2</v>
      </c>
      <c r="K80" s="55">
        <f t="shared" si="11"/>
        <v>-7.5385465102375676E-2</v>
      </c>
      <c r="L80" s="55">
        <f t="shared" si="11"/>
        <v>-5.8392470198644152E-2</v>
      </c>
      <c r="M80" s="55">
        <f t="shared" si="11"/>
        <v>0.11254749396841203</v>
      </c>
      <c r="N80" s="55">
        <f t="shared" si="11"/>
        <v>0.14136518654149197</v>
      </c>
      <c r="O80" s="55">
        <f t="shared" si="11"/>
        <v>0.16910915847812133</v>
      </c>
      <c r="P80" s="55">
        <f t="shared" si="11"/>
        <v>0.19581045102443348</v>
      </c>
      <c r="Q80" s="55">
        <f t="shared" si="11"/>
        <v>0.22159610622060807</v>
      </c>
      <c r="R80" s="55">
        <f t="shared" si="11"/>
        <v>0.24657684293714008</v>
      </c>
      <c r="S80" s="55">
        <f t="shared" si="11"/>
        <v>0.27067312119850861</v>
      </c>
      <c r="T80" s="55">
        <f t="shared" si="11"/>
        <v>0.29379089993716828</v>
      </c>
      <c r="U80" s="55">
        <f t="shared" si="11"/>
        <v>0.31565633548974992</v>
      </c>
      <c r="V80" s="55">
        <f t="shared" si="11"/>
        <v>0.3364859923618912</v>
      </c>
      <c r="W80" s="55">
        <f t="shared" si="11"/>
        <v>0.35640191094223933</v>
      </c>
      <c r="X80" s="55">
        <f t="shared" si="11"/>
        <v>0.37228141488165251</v>
      </c>
      <c r="Y80" s="55">
        <f t="shared" si="11"/>
        <v>0.38475818870481426</v>
      </c>
      <c r="Z80" s="55">
        <f t="shared" si="11"/>
        <v>0.39185963948690677</v>
      </c>
      <c r="AA80" s="55">
        <f t="shared" si="11"/>
        <v>0.39551629039078218</v>
      </c>
      <c r="AB80" s="55">
        <f t="shared" si="11"/>
        <v>0.39796129654148454</v>
      </c>
      <c r="AC80" s="55">
        <f t="shared" si="11"/>
        <v>0.39774644874664428</v>
      </c>
      <c r="AD80" s="55">
        <f t="shared" si="11"/>
        <v>0.39522143024690476</v>
      </c>
      <c r="AE80" s="55">
        <f t="shared" si="11"/>
        <v>0.3917031131591695</v>
      </c>
      <c r="AF80" s="55">
        <f t="shared" si="11"/>
        <v>0.38782369669105377</v>
      </c>
      <c r="AG80" s="55">
        <f t="shared" si="11"/>
        <v>0.3829737816929677</v>
      </c>
      <c r="AH80" s="55">
        <f t="shared" si="11"/>
        <v>0.37778333240764356</v>
      </c>
      <c r="AI80" s="55">
        <f t="shared" si="11"/>
        <v>0.43271074138847115</v>
      </c>
      <c r="AJ80" s="55">
        <f t="shared" si="11"/>
        <v>0.42572091922305316</v>
      </c>
      <c r="AK80" s="55">
        <f t="shared" si="11"/>
        <v>0.41877118692715454</v>
      </c>
      <c r="AL80" s="55">
        <f t="shared" si="11"/>
        <v>0.4118651388885714</v>
      </c>
      <c r="AM80" s="55">
        <f t="shared" si="11"/>
        <v>0.40500612610359343</v>
      </c>
      <c r="AN80" s="55">
        <f t="shared" si="11"/>
        <v>0.39819726730590177</v>
      </c>
      <c r="AO80" s="55">
        <f t="shared" si="11"/>
        <v>0.39144145965365656</v>
      </c>
      <c r="AP80" s="55">
        <f t="shared" si="11"/>
        <v>0.38474138899107435</v>
      </c>
      <c r="AQ80" s="55">
        <f t="shared" si="11"/>
        <v>0.37809953970021343</v>
      </c>
      <c r="AR80" s="55">
        <f t="shared" si="11"/>
        <v>0.37151820415813502</v>
      </c>
      <c r="AS80" s="55">
        <f t="shared" si="11"/>
        <v>0.36499949181406804</v>
      </c>
      <c r="AT80" s="55">
        <f t="shared" si="11"/>
        <v>0.35854533790069282</v>
      </c>
      <c r="AU80" s="55">
        <f t="shared" si="11"/>
        <v>0.35215751179315596</v>
      </c>
      <c r="AV80" s="55">
        <f t="shared" si="11"/>
        <v>0.34583762502894577</v>
      </c>
      <c r="AW80" s="55">
        <f t="shared" si="11"/>
        <v>0.33958713900129345</v>
      </c>
      <c r="AX80" s="55">
        <f t="shared" si="11"/>
        <v>8.5269431100754522E-2</v>
      </c>
      <c r="AY80" s="55">
        <f t="shared" si="11"/>
        <v>8.6841552395751018E-2</v>
      </c>
      <c r="AZ80" s="55">
        <f t="shared" si="11"/>
        <v>8.7826750303578074E-2</v>
      </c>
      <c r="BA80" s="55">
        <f t="shared" si="11"/>
        <v>8.8343783102562801E-2</v>
      </c>
      <c r="BB80" s="55">
        <f t="shared" si="11"/>
        <v>8.8468472193169653E-2</v>
      </c>
      <c r="BC80" s="55">
        <f t="shared" si="11"/>
        <v>8.8240722916884007E-2</v>
      </c>
      <c r="BD80" s="55">
        <f t="shared" si="11"/>
        <v>8.7683389252656133E-2</v>
      </c>
    </row>
    <row r="81" spans="1:56" x14ac:dyDescent="0.3">
      <c r="A81" s="74"/>
      <c r="B81" s="15" t="s">
        <v>18</v>
      </c>
      <c r="C81" s="15"/>
      <c r="D81" s="14" t="s">
        <v>40</v>
      </c>
      <c r="E81" s="56">
        <f>+E80</f>
        <v>-0.20355438840579707</v>
      </c>
      <c r="F81" s="56">
        <f t="shared" ref="F81:BD81" si="12">+E81+F80</f>
        <v>-0.34927982192812657</v>
      </c>
      <c r="G81" s="56">
        <f t="shared" si="12"/>
        <v>-0.46827152534121952</v>
      </c>
      <c r="H81" s="56">
        <f t="shared" si="12"/>
        <v>-0.5751966449295024</v>
      </c>
      <c r="I81" s="56">
        <f t="shared" si="12"/>
        <v>-0.67491239632269773</v>
      </c>
      <c r="J81" s="56">
        <f t="shared" si="12"/>
        <v>-0.76359810956207674</v>
      </c>
      <c r="K81" s="56">
        <f t="shared" si="12"/>
        <v>-0.83898357466445239</v>
      </c>
      <c r="L81" s="56">
        <f t="shared" si="12"/>
        <v>-0.89737604486309652</v>
      </c>
      <c r="M81" s="56">
        <f t="shared" si="12"/>
        <v>-0.78482855089468451</v>
      </c>
      <c r="N81" s="56">
        <f t="shared" si="12"/>
        <v>-0.64346336435319251</v>
      </c>
      <c r="O81" s="56">
        <f t="shared" si="12"/>
        <v>-0.47435420587507116</v>
      </c>
      <c r="P81" s="56">
        <f t="shared" si="12"/>
        <v>-0.27854375485063765</v>
      </c>
      <c r="Q81" s="56">
        <f t="shared" si="12"/>
        <v>-5.6947648630029574E-2</v>
      </c>
      <c r="R81" s="56">
        <f t="shared" si="12"/>
        <v>0.1896291943071105</v>
      </c>
      <c r="S81" s="56">
        <f t="shared" si="12"/>
        <v>0.46030231550561912</v>
      </c>
      <c r="T81" s="56">
        <f t="shared" si="12"/>
        <v>0.7540932154427874</v>
      </c>
      <c r="U81" s="56">
        <f t="shared" si="12"/>
        <v>1.0697495509325372</v>
      </c>
      <c r="V81" s="56">
        <f t="shared" si="12"/>
        <v>1.4062355432944285</v>
      </c>
      <c r="W81" s="56">
        <f t="shared" si="12"/>
        <v>1.7626374542366678</v>
      </c>
      <c r="X81" s="56">
        <f t="shared" si="12"/>
        <v>2.1349188691183203</v>
      </c>
      <c r="Y81" s="56">
        <f t="shared" si="12"/>
        <v>2.5196770578231344</v>
      </c>
      <c r="Z81" s="56">
        <f t="shared" si="12"/>
        <v>2.9115366973100412</v>
      </c>
      <c r="AA81" s="56">
        <f t="shared" si="12"/>
        <v>3.3070529877008235</v>
      </c>
      <c r="AB81" s="56">
        <f t="shared" si="12"/>
        <v>3.7050142842423082</v>
      </c>
      <c r="AC81" s="56">
        <f t="shared" si="12"/>
        <v>4.1027607329889522</v>
      </c>
      <c r="AD81" s="56">
        <f t="shared" si="12"/>
        <v>4.4979821632358572</v>
      </c>
      <c r="AE81" s="56">
        <f t="shared" si="12"/>
        <v>4.8896852763950269</v>
      </c>
      <c r="AF81" s="56">
        <f t="shared" si="12"/>
        <v>5.2775089730860802</v>
      </c>
      <c r="AG81" s="56">
        <f t="shared" si="12"/>
        <v>5.6604827547790482</v>
      </c>
      <c r="AH81" s="56">
        <f t="shared" si="12"/>
        <v>6.0382660871866918</v>
      </c>
      <c r="AI81" s="56">
        <f t="shared" si="12"/>
        <v>6.4709768285751625</v>
      </c>
      <c r="AJ81" s="56">
        <f t="shared" si="12"/>
        <v>6.8966977477982159</v>
      </c>
      <c r="AK81" s="56">
        <f t="shared" si="12"/>
        <v>7.3154689347253701</v>
      </c>
      <c r="AL81" s="56">
        <f t="shared" si="12"/>
        <v>7.7273340736139415</v>
      </c>
      <c r="AM81" s="56">
        <f t="shared" si="12"/>
        <v>8.1323401997175342</v>
      </c>
      <c r="AN81" s="56">
        <f t="shared" si="12"/>
        <v>8.5305374670234357</v>
      </c>
      <c r="AO81" s="56">
        <f t="shared" si="12"/>
        <v>8.9219789266770917</v>
      </c>
      <c r="AP81" s="56">
        <f t="shared" si="12"/>
        <v>9.3067203156681657</v>
      </c>
      <c r="AQ81" s="56">
        <f t="shared" si="12"/>
        <v>9.6848198553683797</v>
      </c>
      <c r="AR81" s="56">
        <f t="shared" si="12"/>
        <v>10.056338059526515</v>
      </c>
      <c r="AS81" s="56">
        <f t="shared" si="12"/>
        <v>10.421337551340583</v>
      </c>
      <c r="AT81" s="56">
        <f t="shared" si="12"/>
        <v>10.779882889241277</v>
      </c>
      <c r="AU81" s="56">
        <f t="shared" si="12"/>
        <v>11.132040401034432</v>
      </c>
      <c r="AV81" s="56">
        <f t="shared" si="12"/>
        <v>11.477878026063378</v>
      </c>
      <c r="AW81" s="56">
        <f t="shared" si="12"/>
        <v>11.817465165064672</v>
      </c>
      <c r="AX81" s="56">
        <f t="shared" si="12"/>
        <v>11.902734596165427</v>
      </c>
      <c r="AY81" s="56">
        <f t="shared" si="12"/>
        <v>11.989576148561177</v>
      </c>
      <c r="AZ81" s="56">
        <f t="shared" si="12"/>
        <v>12.077402898864754</v>
      </c>
      <c r="BA81" s="56">
        <f t="shared" si="12"/>
        <v>12.165746681967317</v>
      </c>
      <c r="BB81" s="56">
        <f t="shared" si="12"/>
        <v>12.254215154160486</v>
      </c>
      <c r="BC81" s="56">
        <f t="shared" si="12"/>
        <v>12.34245587707737</v>
      </c>
      <c r="BD81" s="56">
        <f t="shared" si="12"/>
        <v>12.430139266330027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2963.3088101069116</v>
      </c>
      <c r="G88" s="43">
        <v>4982.1368515210161</v>
      </c>
      <c r="H88" s="43">
        <v>6508.9705967657137</v>
      </c>
      <c r="I88" s="43">
        <v>7815.6727833524428</v>
      </c>
      <c r="J88" s="43">
        <v>9189.1233999642482</v>
      </c>
      <c r="K88" s="43">
        <v>10586.101303242373</v>
      </c>
      <c r="L88" s="43">
        <v>12075.508960620878</v>
      </c>
      <c r="M88" s="43">
        <v>14057.766142355898</v>
      </c>
      <c r="N88" s="43">
        <v>14867.448695967907</v>
      </c>
      <c r="O88" s="43">
        <v>15704.762358327689</v>
      </c>
      <c r="P88" s="43">
        <v>16570.468390771875</v>
      </c>
      <c r="Q88" s="43">
        <v>17469.548892908424</v>
      </c>
      <c r="R88" s="43">
        <v>18406.802097278422</v>
      </c>
      <c r="S88" s="43">
        <v>19378.684440773981</v>
      </c>
      <c r="T88" s="43">
        <v>20380.435081493051</v>
      </c>
      <c r="U88" s="43">
        <v>21397.353452310774</v>
      </c>
      <c r="V88" s="43">
        <v>22438.907890501403</v>
      </c>
      <c r="W88" s="43">
        <v>23510.495276544276</v>
      </c>
      <c r="X88" s="43">
        <v>24437.87609804677</v>
      </c>
      <c r="Y88" s="43">
        <v>25242.439040178499</v>
      </c>
      <c r="Z88" s="43">
        <v>25797.139929583587</v>
      </c>
      <c r="AA88" s="43">
        <v>26196.417732958194</v>
      </c>
      <c r="AB88" s="43">
        <v>26564.499850013635</v>
      </c>
      <c r="AC88" s="43">
        <v>26797.612926083395</v>
      </c>
      <c r="AD88" s="43">
        <v>26905.368273012784</v>
      </c>
      <c r="AE88" s="43">
        <v>26969.326325805861</v>
      </c>
      <c r="AF88" s="43">
        <v>27030.540073286087</v>
      </c>
      <c r="AG88" s="43">
        <v>27039.309529571357</v>
      </c>
      <c r="AH88" s="43">
        <v>27039.309529571357</v>
      </c>
      <c r="AI88" s="43">
        <v>27039.309529571357</v>
      </c>
      <c r="AJ88" s="43">
        <v>27039.309529571357</v>
      </c>
      <c r="AK88" s="43">
        <v>27039.309529571357</v>
      </c>
      <c r="AL88" s="43">
        <v>27039.309529571357</v>
      </c>
      <c r="AM88" s="43">
        <v>27039.309529571357</v>
      </c>
      <c r="AN88" s="43">
        <v>27039.309529571357</v>
      </c>
      <c r="AO88" s="43">
        <v>27039.309529571357</v>
      </c>
      <c r="AP88" s="43">
        <v>27039.309529571357</v>
      </c>
      <c r="AQ88" s="43">
        <v>27039.309529571357</v>
      </c>
      <c r="AR88" s="43">
        <v>27039.309529571357</v>
      </c>
      <c r="AS88" s="43">
        <v>27039.309529571357</v>
      </c>
      <c r="AT88" s="43">
        <v>27039.309529571357</v>
      </c>
      <c r="AU88" s="43">
        <v>27039.309529571357</v>
      </c>
      <c r="AV88" s="43">
        <v>27039.309529571357</v>
      </c>
      <c r="AW88" s="43">
        <v>27039.309529571357</v>
      </c>
      <c r="AX88" s="43"/>
      <c r="AY88" s="43"/>
      <c r="AZ88" s="43"/>
      <c r="BA88" s="43"/>
      <c r="BB88" s="43"/>
      <c r="BC88" s="43"/>
      <c r="BD88" s="43"/>
    </row>
    <row r="89" spans="1:56" x14ac:dyDescent="0.3">
      <c r="A89" s="170"/>
      <c r="B89" s="4" t="s">
        <v>214</v>
      </c>
      <c r="D89" s="4" t="s">
        <v>88</v>
      </c>
      <c r="E89" s="43">
        <v>0</v>
      </c>
      <c r="F89" s="43">
        <v>134747.82579323725</v>
      </c>
      <c r="G89" s="43">
        <v>226548.14316250785</v>
      </c>
      <c r="H89" s="43">
        <v>295976.45479096775</v>
      </c>
      <c r="I89" s="43">
        <v>355394.92579247116</v>
      </c>
      <c r="J89" s="43">
        <v>417848.58698080364</v>
      </c>
      <c r="K89" s="43">
        <v>481372.08291409723</v>
      </c>
      <c r="L89" s="43">
        <v>549098.55234821478</v>
      </c>
      <c r="M89" s="43">
        <v>639235.916530716</v>
      </c>
      <c r="N89" s="43">
        <v>676053.86925633857</v>
      </c>
      <c r="O89" s="43">
        <v>714128.26606747718</v>
      </c>
      <c r="P89" s="43">
        <v>753493.7231032335</v>
      </c>
      <c r="Q89" s="43">
        <v>794376.78681322897</v>
      </c>
      <c r="R89" s="43">
        <v>836995.64282845601</v>
      </c>
      <c r="S89" s="43">
        <v>881189.15795121517</v>
      </c>
      <c r="T89" s="43">
        <v>926740.84678077325</v>
      </c>
      <c r="U89" s="43">
        <v>972982.24390061642</v>
      </c>
      <c r="V89" s="43">
        <v>1020343.8943343486</v>
      </c>
      <c r="W89" s="43">
        <v>1069071.2054820263</v>
      </c>
      <c r="X89" s="43">
        <v>1111241.1436786801</v>
      </c>
      <c r="Y89" s="43">
        <v>1147826.2970033346</v>
      </c>
      <c r="Z89" s="43">
        <v>1173049.7021907992</v>
      </c>
      <c r="AA89" s="43">
        <v>1191205.6958249176</v>
      </c>
      <c r="AB89" s="43">
        <v>1207943.1566043762</v>
      </c>
      <c r="AC89" s="43">
        <v>1218543.2938756736</v>
      </c>
      <c r="AD89" s="43">
        <v>1223443.1540140449</v>
      </c>
      <c r="AE89" s="43">
        <v>1226351.4599342525</v>
      </c>
      <c r="AF89" s="43">
        <v>1229134.9765739921</v>
      </c>
      <c r="AG89" s="43">
        <v>1229533.7420228706</v>
      </c>
      <c r="AH89" s="43">
        <v>1229533.7420228706</v>
      </c>
      <c r="AI89" s="43">
        <v>1229533.7420228706</v>
      </c>
      <c r="AJ89" s="43">
        <v>1229533.7420228706</v>
      </c>
      <c r="AK89" s="43">
        <v>1229533.7420228706</v>
      </c>
      <c r="AL89" s="43">
        <v>1229533.7420228706</v>
      </c>
      <c r="AM89" s="43">
        <v>1229533.7420228706</v>
      </c>
      <c r="AN89" s="43">
        <v>1229533.7420228706</v>
      </c>
      <c r="AO89" s="43">
        <v>1229533.7420228706</v>
      </c>
      <c r="AP89" s="43">
        <v>1229533.7420228706</v>
      </c>
      <c r="AQ89" s="43">
        <v>1229533.7420228706</v>
      </c>
      <c r="AR89" s="43">
        <v>1229533.7420228706</v>
      </c>
      <c r="AS89" s="43">
        <v>1229533.7420228706</v>
      </c>
      <c r="AT89" s="43">
        <v>1229533.7420228706</v>
      </c>
      <c r="AU89" s="43">
        <v>1229533.7420228706</v>
      </c>
      <c r="AV89" s="43">
        <v>1229533.7420228706</v>
      </c>
      <c r="AW89" s="43">
        <v>1229533.7420228706</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8.0630263890070053E-5</v>
      </c>
      <c r="G91" s="43">
        <v>1.3378379483199894E-4</v>
      </c>
      <c r="H91" s="43">
        <v>1.7011454000430971E-4</v>
      </c>
      <c r="I91" s="43">
        <v>2.0605927620700288E-4</v>
      </c>
      <c r="J91" s="43">
        <v>2.4578169005679088E-4</v>
      </c>
      <c r="K91" s="43">
        <v>2.9053485482826151E-4</v>
      </c>
      <c r="L91" s="43">
        <v>3.3825610635822485E-4</v>
      </c>
      <c r="M91" s="43">
        <v>3.864494288677238E-4</v>
      </c>
      <c r="N91" s="43">
        <v>4.0867494903926101E-4</v>
      </c>
      <c r="O91" s="43">
        <v>4.3164278363647335E-4</v>
      </c>
      <c r="P91" s="43">
        <v>4.5536730078135076E-4</v>
      </c>
      <c r="Q91" s="43">
        <v>4.7998937142230204E-4</v>
      </c>
      <c r="R91" s="43">
        <v>5.0564347008112123E-4</v>
      </c>
      <c r="S91" s="43">
        <v>5.3221879717452853E-4</v>
      </c>
      <c r="T91" s="43">
        <v>5.5958195157367161E-4</v>
      </c>
      <c r="U91" s="43">
        <v>5.8742142939436932E-4</v>
      </c>
      <c r="V91" s="43">
        <v>6.1593327894601162E-4</v>
      </c>
      <c r="W91" s="43">
        <v>6.4525122696974932E-4</v>
      </c>
      <c r="X91" s="43">
        <v>6.705354180665576E-4</v>
      </c>
      <c r="Y91" s="43">
        <v>6.9233450784551994E-4</v>
      </c>
      <c r="Z91" s="43">
        <v>7.0601280756527724E-4</v>
      </c>
      <c r="AA91" s="43">
        <v>7.1459608939439061E-4</v>
      </c>
      <c r="AB91" s="43">
        <v>7.2235421682141187E-4</v>
      </c>
      <c r="AC91" s="43">
        <v>7.2724432035382001E-4</v>
      </c>
      <c r="AD91" s="43">
        <v>7.2950474611602591E-4</v>
      </c>
      <c r="AE91" s="43">
        <v>7.308464190292855E-4</v>
      </c>
      <c r="AF91" s="43">
        <v>7.3213052358417287E-4</v>
      </c>
      <c r="AG91" s="43">
        <v>7.323144838745218E-4</v>
      </c>
      <c r="AH91" s="43">
        <v>7.323144838745218E-4</v>
      </c>
      <c r="AI91" s="43">
        <v>7.323144838745218E-4</v>
      </c>
      <c r="AJ91" s="43">
        <v>7.323144838745218E-4</v>
      </c>
      <c r="AK91" s="43">
        <v>7.323144838745218E-4</v>
      </c>
      <c r="AL91" s="43">
        <v>7.323144838745218E-4</v>
      </c>
      <c r="AM91" s="43">
        <v>7.323144838745218E-4</v>
      </c>
      <c r="AN91" s="43">
        <v>7.323144838745218E-4</v>
      </c>
      <c r="AO91" s="43">
        <v>7.323144838745218E-4</v>
      </c>
      <c r="AP91" s="43">
        <v>7.323144838745218E-4</v>
      </c>
      <c r="AQ91" s="43">
        <v>7.323144838745218E-4</v>
      </c>
      <c r="AR91" s="43">
        <v>7.323144838745218E-4</v>
      </c>
      <c r="AS91" s="43">
        <v>7.323144838745218E-4</v>
      </c>
      <c r="AT91" s="43">
        <v>7.323144838745218E-4</v>
      </c>
      <c r="AU91" s="43">
        <v>7.323144838745218E-4</v>
      </c>
      <c r="AV91" s="43">
        <v>7.323144838745218E-4</v>
      </c>
      <c r="AW91" s="43">
        <v>7.323144838745218E-4</v>
      </c>
      <c r="AX91" s="35"/>
      <c r="AY91" s="35"/>
      <c r="AZ91" s="35"/>
      <c r="BA91" s="35"/>
      <c r="BB91" s="35"/>
      <c r="BC91" s="35"/>
      <c r="BD91" s="35"/>
    </row>
    <row r="92" spans="1:56" ht="16.5" x14ac:dyDescent="0.3">
      <c r="A92" s="170"/>
      <c r="B92" s="4" t="s">
        <v>333</v>
      </c>
      <c r="D92" s="4" t="s">
        <v>42</v>
      </c>
      <c r="E92" s="43">
        <v>0</v>
      </c>
      <c r="F92" s="43">
        <v>8.0684821444179699E-4</v>
      </c>
      <c r="G92" s="43">
        <v>1.3387431812032068E-3</v>
      </c>
      <c r="H92" s="43">
        <v>1.7022964607953913E-3</v>
      </c>
      <c r="I92" s="43">
        <v>2.0619870388054779E-3</v>
      </c>
      <c r="J92" s="43">
        <v>2.4594799545140968E-3</v>
      </c>
      <c r="K92" s="43">
        <v>2.9073144194454205E-3</v>
      </c>
      <c r="L92" s="43">
        <v>3.384849835184286E-3</v>
      </c>
      <c r="M92" s="43">
        <v>3.8671091549332725E-3</v>
      </c>
      <c r="N92" s="43">
        <v>4.0895147431116033E-3</v>
      </c>
      <c r="O92" s="43">
        <v>4.3193484983330985E-3</v>
      </c>
      <c r="P92" s="43">
        <v>4.5567541990379429E-3</v>
      </c>
      <c r="Q92" s="43">
        <v>4.80314150789751E-3</v>
      </c>
      <c r="R92" s="43">
        <v>5.0598560800363679E-3</v>
      </c>
      <c r="S92" s="43">
        <v>5.3257891699088891E-3</v>
      </c>
      <c r="T92" s="43">
        <v>5.5996058635829115E-3</v>
      </c>
      <c r="U92" s="43">
        <v>5.8781890144609262E-3</v>
      </c>
      <c r="V92" s="43">
        <v>6.1635004321755095E-3</v>
      </c>
      <c r="W92" s="43">
        <v>6.4568782889849611E-3</v>
      </c>
      <c r="X92" s="43">
        <v>6.7098912825661258E-3</v>
      </c>
      <c r="Y92" s="43">
        <v>6.9280296814257861E-3</v>
      </c>
      <c r="Z92" s="43">
        <v>7.0649052312879712E-3</v>
      </c>
      <c r="AA92" s="43">
        <v>7.1507961273826696E-3</v>
      </c>
      <c r="AB92" s="43">
        <v>7.2284298961427292E-3</v>
      </c>
      <c r="AC92" s="43">
        <v>7.277364019798057E-3</v>
      </c>
      <c r="AD92" s="43">
        <v>7.2999835723348196E-3</v>
      </c>
      <c r="AE92" s="43">
        <v>7.3134093797450981E-3</v>
      </c>
      <c r="AF92" s="43">
        <v>7.3262591140418904E-3</v>
      </c>
      <c r="AG92" s="43">
        <v>7.328099961691828E-3</v>
      </c>
      <c r="AH92" s="43">
        <v>7.328099961691828E-3</v>
      </c>
      <c r="AI92" s="43">
        <v>7.328099961691828E-3</v>
      </c>
      <c r="AJ92" s="43">
        <v>7.328099961691828E-3</v>
      </c>
      <c r="AK92" s="43">
        <v>7.328099961691828E-3</v>
      </c>
      <c r="AL92" s="43">
        <v>7.328099961691828E-3</v>
      </c>
      <c r="AM92" s="43">
        <v>7.328099961691828E-3</v>
      </c>
      <c r="AN92" s="43">
        <v>7.328099961691828E-3</v>
      </c>
      <c r="AO92" s="43">
        <v>7.328099961691828E-3</v>
      </c>
      <c r="AP92" s="43">
        <v>7.328099961691828E-3</v>
      </c>
      <c r="AQ92" s="43">
        <v>7.328099961691828E-3</v>
      </c>
      <c r="AR92" s="43">
        <v>7.328099961691828E-3</v>
      </c>
      <c r="AS92" s="43">
        <v>7.328099961691828E-3</v>
      </c>
      <c r="AT92" s="43">
        <v>7.328099961691828E-3</v>
      </c>
      <c r="AU92" s="43">
        <v>7.328099961691828E-3</v>
      </c>
      <c r="AV92" s="43">
        <v>7.328099961691828E-3</v>
      </c>
      <c r="AW92" s="43">
        <v>7.328099961691828E-3</v>
      </c>
      <c r="AX92" s="35"/>
      <c r="AY92" s="35"/>
      <c r="AZ92" s="35"/>
      <c r="BA92" s="35"/>
      <c r="BB92" s="35"/>
      <c r="BC92" s="35"/>
      <c r="BD92" s="35"/>
    </row>
    <row r="93" spans="1:56" x14ac:dyDescent="0.3">
      <c r="A93" s="170"/>
      <c r="B93" s="4" t="s">
        <v>215</v>
      </c>
      <c r="D93" s="4" t="s">
        <v>90</v>
      </c>
      <c r="E93" s="43">
        <v>0</v>
      </c>
      <c r="F93" s="43">
        <v>0</v>
      </c>
      <c r="G93" s="43">
        <v>0</v>
      </c>
      <c r="H93" s="43">
        <v>0</v>
      </c>
      <c r="I93" s="43">
        <v>0</v>
      </c>
      <c r="J93" s="43">
        <v>0</v>
      </c>
      <c r="K93" s="43">
        <v>0</v>
      </c>
      <c r="L93" s="43">
        <v>0</v>
      </c>
      <c r="M93" s="43">
        <v>0</v>
      </c>
      <c r="N93" s="43">
        <v>0</v>
      </c>
      <c r="O93" s="43">
        <v>0</v>
      </c>
      <c r="P93" s="43">
        <v>0</v>
      </c>
      <c r="Q93" s="43">
        <v>0</v>
      </c>
      <c r="R93" s="43">
        <v>0</v>
      </c>
      <c r="S93" s="43">
        <v>0</v>
      </c>
      <c r="T93" s="43">
        <v>0</v>
      </c>
      <c r="U93" s="43">
        <v>0</v>
      </c>
      <c r="V93" s="43">
        <v>0</v>
      </c>
      <c r="W93" s="43">
        <v>0</v>
      </c>
      <c r="X93" s="43">
        <v>0</v>
      </c>
      <c r="Y93" s="43">
        <v>0</v>
      </c>
      <c r="Z93" s="43">
        <v>0</v>
      </c>
      <c r="AA93" s="43">
        <v>0</v>
      </c>
      <c r="AB93" s="43">
        <v>0</v>
      </c>
      <c r="AC93" s="43">
        <v>0</v>
      </c>
      <c r="AD93" s="43">
        <v>0</v>
      </c>
      <c r="AE93" s="43">
        <v>0</v>
      </c>
      <c r="AF93" s="43">
        <v>0</v>
      </c>
      <c r="AG93" s="43">
        <v>0</v>
      </c>
      <c r="AH93" s="43">
        <v>0</v>
      </c>
      <c r="AI93" s="43">
        <v>0</v>
      </c>
      <c r="AJ93" s="43">
        <v>0</v>
      </c>
      <c r="AK93" s="43">
        <v>0</v>
      </c>
      <c r="AL93" s="43">
        <v>0</v>
      </c>
      <c r="AM93" s="43">
        <v>0</v>
      </c>
      <c r="AN93" s="43">
        <v>0</v>
      </c>
      <c r="AO93" s="43">
        <v>0</v>
      </c>
      <c r="AP93" s="43">
        <v>0</v>
      </c>
      <c r="AQ93" s="43">
        <v>0</v>
      </c>
      <c r="AR93" s="43">
        <v>0</v>
      </c>
      <c r="AS93" s="43">
        <v>0</v>
      </c>
      <c r="AT93" s="43">
        <v>0</v>
      </c>
      <c r="AU93" s="43">
        <v>0</v>
      </c>
      <c r="AV93" s="43">
        <v>0</v>
      </c>
      <c r="AW93" s="43">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0.30468019098657567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3.1289455786543208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6.2369640436882916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11.073677961940028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-1.0566600000000002</v>
      </c>
      <c r="F13" s="62">
        <f>'Option 1'!F13*1.1</f>
        <v>-1.04467</v>
      </c>
      <c r="G13" s="62">
        <f>'Option 1'!G13*1.1</f>
        <v>-1.0337800000000001</v>
      </c>
      <c r="H13" s="62">
        <f>'Option 1'!H13*1.1</f>
        <v>-1.0221200000000001</v>
      </c>
      <c r="I13" s="62">
        <f>'Option 1'!I13*1.1</f>
        <v>-1.0112300000000001</v>
      </c>
      <c r="J13" s="62">
        <f>'Option 1'!J13*1.1</f>
        <v>-0.99935000000000007</v>
      </c>
      <c r="K13" s="62">
        <f>'Option 1'!K13*1.1</f>
        <v>-0.98813000000000006</v>
      </c>
      <c r="L13" s="62">
        <f>'Option 1'!L13*1.1</f>
        <v>-0.97691000000000006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-1.0566600000000002</v>
      </c>
      <c r="F18" s="59">
        <f t="shared" ref="F18:AW18" si="0">SUM(F13:F17)</f>
        <v>-1.04467</v>
      </c>
      <c r="G18" s="59">
        <f t="shared" si="0"/>
        <v>-1.0337800000000001</v>
      </c>
      <c r="H18" s="59">
        <f t="shared" si="0"/>
        <v>-1.0221200000000001</v>
      </c>
      <c r="I18" s="59">
        <f t="shared" si="0"/>
        <v>-1.0112300000000001</v>
      </c>
      <c r="J18" s="59">
        <f t="shared" si="0"/>
        <v>-0.99935000000000007</v>
      </c>
      <c r="K18" s="59">
        <f t="shared" si="0"/>
        <v>-0.98813000000000006</v>
      </c>
      <c r="L18" s="59">
        <f t="shared" si="0"/>
        <v>-0.97691000000000006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4.2311317617227201E-2</v>
      </c>
      <c r="G19" s="33">
        <f>'Option 1'!G19</f>
        <v>7.0204019707688983E-2</v>
      </c>
      <c r="H19" s="33">
        <f>'Option 1'!H19</f>
        <v>8.9268842568146753E-2</v>
      </c>
      <c r="I19" s="33">
        <f>'Option 1'!I19</f>
        <v>0.10813110441331676</v>
      </c>
      <c r="J19" s="33">
        <f>'Option 1'!J19</f>
        <v>0.12897573008901497</v>
      </c>
      <c r="K19" s="33">
        <f>'Option 1'!K19</f>
        <v>0.15246027891305808</v>
      </c>
      <c r="L19" s="33">
        <f>'Option 1'!L19</f>
        <v>0.17750235285850302</v>
      </c>
      <c r="M19" s="33">
        <f>'Option 1'!M19</f>
        <v>0.20279214948510141</v>
      </c>
      <c r="N19" s="33">
        <f>'Option 1'!N19</f>
        <v>0.21445515290114012</v>
      </c>
      <c r="O19" s="33">
        <f>'Option 1'!O19</f>
        <v>0.2265076912129024</v>
      </c>
      <c r="P19" s="33">
        <f>'Option 1'!P19</f>
        <v>0.23895730419694108</v>
      </c>
      <c r="Q19" s="33">
        <f>'Option 1'!Q19</f>
        <v>0.25187791490836664</v>
      </c>
      <c r="R19" s="33">
        <f>'Option 1'!R19</f>
        <v>0.26534008983088586</v>
      </c>
      <c r="S19" s="33">
        <f>'Option 1'!S19</f>
        <v>0.27928568607702853</v>
      </c>
      <c r="T19" s="33">
        <f>'Option 1'!T19</f>
        <v>0.29364470043384394</v>
      </c>
      <c r="U19" s="33">
        <f>'Option 1'!U19</f>
        <v>0.3082536689717027</v>
      </c>
      <c r="V19" s="33">
        <f>'Option 1'!V19</f>
        <v>0.32321546946734458</v>
      </c>
      <c r="W19" s="33">
        <f>'Option 1'!W19</f>
        <v>0.33860027600114084</v>
      </c>
      <c r="X19" s="33">
        <f>'Option 1'!X19</f>
        <v>0.35186833923916139</v>
      </c>
      <c r="Y19" s="33">
        <f>'Option 1'!Y19</f>
        <v>0.36330757020412086</v>
      </c>
      <c r="Z19" s="33">
        <f>'Option 1'!Z19</f>
        <v>0.37048535750115041</v>
      </c>
      <c r="AA19" s="33">
        <f>'Option 1'!AA19</f>
        <v>0.37498949709028695</v>
      </c>
      <c r="AB19" s="33">
        <f>'Option 1'!AB19</f>
        <v>0.37906063090335673</v>
      </c>
      <c r="AC19" s="33">
        <f>'Option 1'!AC19</f>
        <v>0.38162674831087173</v>
      </c>
      <c r="AD19" s="33">
        <f>'Option 1'!AD19</f>
        <v>0.38281292317574955</v>
      </c>
      <c r="AE19" s="33">
        <f>'Option 1'!AE19</f>
        <v>0.38351697579858057</v>
      </c>
      <c r="AF19" s="33">
        <f>'Option 1'!AF19</f>
        <v>0.38419081900650598</v>
      </c>
      <c r="AG19" s="33">
        <f>'Option 1'!AG19</f>
        <v>0.38428735350730481</v>
      </c>
      <c r="AH19" s="33">
        <f>'Option 1'!AH19</f>
        <v>0.38428735350730481</v>
      </c>
      <c r="AI19" s="33">
        <f>'Option 1'!AI19</f>
        <v>0.38428735350730481</v>
      </c>
      <c r="AJ19" s="33">
        <f>'Option 1'!AJ19</f>
        <v>0.38428735350730481</v>
      </c>
      <c r="AK19" s="33">
        <f>'Option 1'!AK19</f>
        <v>0.38428735350730481</v>
      </c>
      <c r="AL19" s="33">
        <f>'Option 1'!AL19</f>
        <v>0.38428735350730481</v>
      </c>
      <c r="AM19" s="33">
        <f>'Option 1'!AM19</f>
        <v>0.38428735350730481</v>
      </c>
      <c r="AN19" s="33">
        <f>'Option 1'!AN19</f>
        <v>0.38428735350730481</v>
      </c>
      <c r="AO19" s="33">
        <f>'Option 1'!AO19</f>
        <v>0.38428735350730481</v>
      </c>
      <c r="AP19" s="33">
        <f>'Option 1'!AP19</f>
        <v>0.38428735350730481</v>
      </c>
      <c r="AQ19" s="33">
        <f>'Option 1'!AQ19</f>
        <v>0.38428735350730481</v>
      </c>
      <c r="AR19" s="33">
        <f>'Option 1'!AR19</f>
        <v>0.38428735350730481</v>
      </c>
      <c r="AS19" s="33">
        <f>'Option 1'!AS19</f>
        <v>0.38428735350730481</v>
      </c>
      <c r="AT19" s="33">
        <f>'Option 1'!AT19</f>
        <v>0.38428735350730481</v>
      </c>
      <c r="AU19" s="33">
        <f>'Option 1'!AU19</f>
        <v>0.38428735350730481</v>
      </c>
      <c r="AV19" s="33">
        <f>'Option 1'!AV19</f>
        <v>0.38428735350730481</v>
      </c>
      <c r="AW19" s="33">
        <f>'Option 1'!AW19</f>
        <v>0.38428735350730481</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4.2311317617227201E-2</v>
      </c>
      <c r="G25" s="67">
        <f t="shared" si="1"/>
        <v>7.0204019707688983E-2</v>
      </c>
      <c r="H25" s="67">
        <f t="shared" si="1"/>
        <v>8.9268842568146753E-2</v>
      </c>
      <c r="I25" s="67">
        <f t="shared" si="1"/>
        <v>0.10813110441331676</v>
      </c>
      <c r="J25" s="67">
        <f t="shared" si="1"/>
        <v>0.12897573008901497</v>
      </c>
      <c r="K25" s="67">
        <f t="shared" si="1"/>
        <v>0.15246027891305808</v>
      </c>
      <c r="L25" s="67">
        <f t="shared" si="1"/>
        <v>0.17750235285850302</v>
      </c>
      <c r="M25" s="67">
        <f t="shared" si="1"/>
        <v>0.20279214948510141</v>
      </c>
      <c r="N25" s="67">
        <f t="shared" si="1"/>
        <v>0.21445515290114012</v>
      </c>
      <c r="O25" s="67">
        <f t="shared" si="1"/>
        <v>0.2265076912129024</v>
      </c>
      <c r="P25" s="67">
        <f t="shared" si="1"/>
        <v>0.23895730419694108</v>
      </c>
      <c r="Q25" s="67">
        <f t="shared" si="1"/>
        <v>0.25187791490836664</v>
      </c>
      <c r="R25" s="67">
        <f t="shared" si="1"/>
        <v>0.26534008983088586</v>
      </c>
      <c r="S25" s="67">
        <f t="shared" si="1"/>
        <v>0.27928568607702853</v>
      </c>
      <c r="T25" s="67">
        <f t="shared" si="1"/>
        <v>0.29364470043384394</v>
      </c>
      <c r="U25" s="67">
        <f t="shared" si="1"/>
        <v>0.3082536689717027</v>
      </c>
      <c r="V25" s="67">
        <f t="shared" si="1"/>
        <v>0.32321546946734458</v>
      </c>
      <c r="W25" s="67">
        <f t="shared" si="1"/>
        <v>0.33860027600114084</v>
      </c>
      <c r="X25" s="67">
        <f t="shared" si="1"/>
        <v>0.35186833923916139</v>
      </c>
      <c r="Y25" s="67">
        <f t="shared" si="1"/>
        <v>0.36330757020412086</v>
      </c>
      <c r="Z25" s="67">
        <f t="shared" si="1"/>
        <v>0.37048535750115041</v>
      </c>
      <c r="AA25" s="67">
        <f t="shared" si="1"/>
        <v>0.37498949709028695</v>
      </c>
      <c r="AB25" s="67">
        <f t="shared" si="1"/>
        <v>0.37906063090335673</v>
      </c>
      <c r="AC25" s="67">
        <f t="shared" si="1"/>
        <v>0.38162674831087173</v>
      </c>
      <c r="AD25" s="67">
        <f t="shared" si="1"/>
        <v>0.38281292317574955</v>
      </c>
      <c r="AE25" s="67">
        <f t="shared" si="1"/>
        <v>0.38351697579858057</v>
      </c>
      <c r="AF25" s="67">
        <f t="shared" si="1"/>
        <v>0.38419081900650598</v>
      </c>
      <c r="AG25" s="67">
        <f t="shared" si="1"/>
        <v>0.38428735350730481</v>
      </c>
      <c r="AH25" s="67">
        <f t="shared" si="1"/>
        <v>0.38428735350730481</v>
      </c>
      <c r="AI25" s="67">
        <f t="shared" si="1"/>
        <v>0.38428735350730481</v>
      </c>
      <c r="AJ25" s="67">
        <f t="shared" si="1"/>
        <v>0.38428735350730481</v>
      </c>
      <c r="AK25" s="67">
        <f t="shared" si="1"/>
        <v>0.38428735350730481</v>
      </c>
      <c r="AL25" s="67">
        <f t="shared" si="1"/>
        <v>0.38428735350730481</v>
      </c>
      <c r="AM25" s="67">
        <f t="shared" si="1"/>
        <v>0.38428735350730481</v>
      </c>
      <c r="AN25" s="67">
        <f t="shared" si="1"/>
        <v>0.38428735350730481</v>
      </c>
      <c r="AO25" s="67">
        <f t="shared" si="1"/>
        <v>0.38428735350730481</v>
      </c>
      <c r="AP25" s="67">
        <f t="shared" si="1"/>
        <v>0.38428735350730481</v>
      </c>
      <c r="AQ25" s="67">
        <f t="shared" si="1"/>
        <v>0.38428735350730481</v>
      </c>
      <c r="AR25" s="67">
        <f t="shared" si="1"/>
        <v>0.38428735350730481</v>
      </c>
      <c r="AS25" s="67">
        <f t="shared" si="1"/>
        <v>0.38428735350730481</v>
      </c>
      <c r="AT25" s="67">
        <f t="shared" si="1"/>
        <v>0.38428735350730481</v>
      </c>
      <c r="AU25" s="67">
        <f t="shared" si="1"/>
        <v>0.38428735350730481</v>
      </c>
      <c r="AV25" s="67">
        <f t="shared" si="1"/>
        <v>0.38428735350730481</v>
      </c>
      <c r="AW25" s="67">
        <f t="shared" si="1"/>
        <v>0.38428735350730481</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-1.0566600000000002</v>
      </c>
      <c r="F26" s="59">
        <f t="shared" ref="F26:BD26" si="2">F18+F25</f>
        <v>-1.0023586823827728</v>
      </c>
      <c r="G26" s="59">
        <f t="shared" si="2"/>
        <v>-0.96357598029231117</v>
      </c>
      <c r="H26" s="59">
        <f t="shared" si="2"/>
        <v>-0.93285115743185343</v>
      </c>
      <c r="I26" s="59">
        <f t="shared" si="2"/>
        <v>-0.90309889558668333</v>
      </c>
      <c r="J26" s="59">
        <f t="shared" si="2"/>
        <v>-0.8703742699109851</v>
      </c>
      <c r="K26" s="59">
        <f t="shared" si="2"/>
        <v>-0.83566972108694193</v>
      </c>
      <c r="L26" s="59">
        <f t="shared" si="2"/>
        <v>-0.79940764714149704</v>
      </c>
      <c r="M26" s="59">
        <f t="shared" si="2"/>
        <v>0.20279214948510141</v>
      </c>
      <c r="N26" s="59">
        <f t="shared" si="2"/>
        <v>0.21445515290114012</v>
      </c>
      <c r="O26" s="59">
        <f t="shared" si="2"/>
        <v>0.2265076912129024</v>
      </c>
      <c r="P26" s="59">
        <f t="shared" si="2"/>
        <v>0.23895730419694108</v>
      </c>
      <c r="Q26" s="59">
        <f t="shared" si="2"/>
        <v>0.25187791490836664</v>
      </c>
      <c r="R26" s="59">
        <f t="shared" si="2"/>
        <v>0.26534008983088586</v>
      </c>
      <c r="S26" s="59">
        <f t="shared" si="2"/>
        <v>0.27928568607702853</v>
      </c>
      <c r="T26" s="59">
        <f t="shared" si="2"/>
        <v>0.29364470043384394</v>
      </c>
      <c r="U26" s="59">
        <f t="shared" si="2"/>
        <v>0.3082536689717027</v>
      </c>
      <c r="V26" s="59">
        <f t="shared" si="2"/>
        <v>0.32321546946734458</v>
      </c>
      <c r="W26" s="59">
        <f t="shared" si="2"/>
        <v>0.33860027600114084</v>
      </c>
      <c r="X26" s="59">
        <f t="shared" si="2"/>
        <v>0.35186833923916139</v>
      </c>
      <c r="Y26" s="59">
        <f t="shared" si="2"/>
        <v>0.36330757020412086</v>
      </c>
      <c r="Z26" s="59">
        <f t="shared" si="2"/>
        <v>0.37048535750115041</v>
      </c>
      <c r="AA26" s="59">
        <f t="shared" si="2"/>
        <v>0.37498949709028695</v>
      </c>
      <c r="AB26" s="59">
        <f t="shared" si="2"/>
        <v>0.37906063090335673</v>
      </c>
      <c r="AC26" s="59">
        <f t="shared" si="2"/>
        <v>0.38162674831087173</v>
      </c>
      <c r="AD26" s="59">
        <f t="shared" si="2"/>
        <v>0.38281292317574955</v>
      </c>
      <c r="AE26" s="59">
        <f t="shared" si="2"/>
        <v>0.38351697579858057</v>
      </c>
      <c r="AF26" s="59">
        <f t="shared" si="2"/>
        <v>0.38419081900650598</v>
      </c>
      <c r="AG26" s="59">
        <f t="shared" si="2"/>
        <v>0.38428735350730481</v>
      </c>
      <c r="AH26" s="59">
        <f t="shared" si="2"/>
        <v>0.38428735350730481</v>
      </c>
      <c r="AI26" s="59">
        <f t="shared" si="2"/>
        <v>0.38428735350730481</v>
      </c>
      <c r="AJ26" s="59">
        <f t="shared" si="2"/>
        <v>0.38428735350730481</v>
      </c>
      <c r="AK26" s="59">
        <f t="shared" si="2"/>
        <v>0.38428735350730481</v>
      </c>
      <c r="AL26" s="59">
        <f t="shared" si="2"/>
        <v>0.38428735350730481</v>
      </c>
      <c r="AM26" s="59">
        <f t="shared" si="2"/>
        <v>0.38428735350730481</v>
      </c>
      <c r="AN26" s="59">
        <f t="shared" si="2"/>
        <v>0.38428735350730481</v>
      </c>
      <c r="AO26" s="59">
        <f t="shared" si="2"/>
        <v>0.38428735350730481</v>
      </c>
      <c r="AP26" s="59">
        <f t="shared" si="2"/>
        <v>0.38428735350730481</v>
      </c>
      <c r="AQ26" s="59">
        <f t="shared" si="2"/>
        <v>0.38428735350730481</v>
      </c>
      <c r="AR26" s="59">
        <f t="shared" si="2"/>
        <v>0.38428735350730481</v>
      </c>
      <c r="AS26" s="59">
        <f t="shared" si="2"/>
        <v>0.38428735350730481</v>
      </c>
      <c r="AT26" s="59">
        <f t="shared" si="2"/>
        <v>0.38428735350730481</v>
      </c>
      <c r="AU26" s="59">
        <f t="shared" si="2"/>
        <v>0.38428735350730481</v>
      </c>
      <c r="AV26" s="59">
        <f t="shared" si="2"/>
        <v>0.38428735350730481</v>
      </c>
      <c r="AW26" s="59">
        <f t="shared" si="2"/>
        <v>0.38428735350730481</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-0.84532800000000019</v>
      </c>
      <c r="F28" s="34">
        <f t="shared" ref="F28:AW28" si="4">F26*F27</f>
        <v>-0.80188694590621834</v>
      </c>
      <c r="G28" s="34">
        <f t="shared" si="4"/>
        <v>-0.77086078423384896</v>
      </c>
      <c r="H28" s="34">
        <f t="shared" si="4"/>
        <v>-0.74628092594548279</v>
      </c>
      <c r="I28" s="34">
        <f t="shared" si="4"/>
        <v>-0.7224791164693467</v>
      </c>
      <c r="J28" s="34">
        <f t="shared" si="4"/>
        <v>-0.69629941592878808</v>
      </c>
      <c r="K28" s="34">
        <f t="shared" si="4"/>
        <v>-0.66853577686955357</v>
      </c>
      <c r="L28" s="34">
        <f t="shared" si="4"/>
        <v>-0.63952611771319767</v>
      </c>
      <c r="M28" s="34">
        <f t="shared" si="4"/>
        <v>0.16223371958808114</v>
      </c>
      <c r="N28" s="34">
        <f t="shared" si="4"/>
        <v>0.17156412232091212</v>
      </c>
      <c r="O28" s="34">
        <f t="shared" si="4"/>
        <v>0.18120615297032194</v>
      </c>
      <c r="P28" s="34">
        <f t="shared" si="4"/>
        <v>0.19116584335755288</v>
      </c>
      <c r="Q28" s="34">
        <f t="shared" si="4"/>
        <v>0.20150233192669331</v>
      </c>
      <c r="R28" s="34">
        <f t="shared" si="4"/>
        <v>0.2122720718647087</v>
      </c>
      <c r="S28" s="34">
        <f t="shared" si="4"/>
        <v>0.22342854886162283</v>
      </c>
      <c r="T28" s="34">
        <f t="shared" si="4"/>
        <v>0.23491576034707518</v>
      </c>
      <c r="U28" s="34">
        <f t="shared" si="4"/>
        <v>0.24660293517736218</v>
      </c>
      <c r="V28" s="34">
        <f t="shared" si="4"/>
        <v>0.25857237557387569</v>
      </c>
      <c r="W28" s="34">
        <f t="shared" si="4"/>
        <v>0.27088022080091267</v>
      </c>
      <c r="X28" s="34">
        <f t="shared" si="4"/>
        <v>0.28149467139132911</v>
      </c>
      <c r="Y28" s="34">
        <f t="shared" si="4"/>
        <v>0.2906460561632967</v>
      </c>
      <c r="Z28" s="34">
        <f t="shared" si="4"/>
        <v>0.29638828600092032</v>
      </c>
      <c r="AA28" s="34">
        <f t="shared" si="4"/>
        <v>0.2999915976722296</v>
      </c>
      <c r="AB28" s="34">
        <f t="shared" si="4"/>
        <v>0.30324850472268539</v>
      </c>
      <c r="AC28" s="34">
        <f t="shared" si="4"/>
        <v>0.30530139864869743</v>
      </c>
      <c r="AD28" s="34">
        <f t="shared" si="4"/>
        <v>0.30625033854059969</v>
      </c>
      <c r="AE28" s="34">
        <f t="shared" si="4"/>
        <v>0.30681358063886449</v>
      </c>
      <c r="AF28" s="34">
        <f t="shared" si="4"/>
        <v>0.30735265520520483</v>
      </c>
      <c r="AG28" s="34">
        <f t="shared" si="4"/>
        <v>0.30742988280584388</v>
      </c>
      <c r="AH28" s="34">
        <f t="shared" si="4"/>
        <v>0.30742988280584388</v>
      </c>
      <c r="AI28" s="34">
        <f t="shared" si="4"/>
        <v>0.30742988280584388</v>
      </c>
      <c r="AJ28" s="34">
        <f t="shared" si="4"/>
        <v>0.30742988280584388</v>
      </c>
      <c r="AK28" s="34">
        <f t="shared" si="4"/>
        <v>0.30742988280584388</v>
      </c>
      <c r="AL28" s="34">
        <f t="shared" si="4"/>
        <v>0.30742988280584388</v>
      </c>
      <c r="AM28" s="34">
        <f t="shared" si="4"/>
        <v>0.30742988280584388</v>
      </c>
      <c r="AN28" s="34">
        <f t="shared" si="4"/>
        <v>0.30742988280584388</v>
      </c>
      <c r="AO28" s="34">
        <f t="shared" si="4"/>
        <v>0.30742988280584388</v>
      </c>
      <c r="AP28" s="34">
        <f t="shared" si="4"/>
        <v>0.30742988280584388</v>
      </c>
      <c r="AQ28" s="34">
        <f t="shared" si="4"/>
        <v>0.30742988280584388</v>
      </c>
      <c r="AR28" s="34">
        <f t="shared" si="4"/>
        <v>0.30742988280584388</v>
      </c>
      <c r="AS28" s="34">
        <f t="shared" si="4"/>
        <v>0.30742988280584388</v>
      </c>
      <c r="AT28" s="34">
        <f t="shared" si="4"/>
        <v>0.30742988280584388</v>
      </c>
      <c r="AU28" s="34">
        <f t="shared" si="4"/>
        <v>0.30742988280584388</v>
      </c>
      <c r="AV28" s="34">
        <f t="shared" si="4"/>
        <v>0.30742988280584388</v>
      </c>
      <c r="AW28" s="34">
        <f t="shared" si="4"/>
        <v>0.30742988280584388</v>
      </c>
      <c r="AX28" s="34"/>
      <c r="AY28" s="34"/>
      <c r="AZ28" s="34"/>
      <c r="BA28" s="34"/>
      <c r="BB28" s="34"/>
      <c r="BC28" s="34"/>
      <c r="BD28" s="34"/>
    </row>
    <row r="29" spans="1:56" x14ac:dyDescent="0.3">
      <c r="A29" s="115"/>
      <c r="B29" s="9" t="s">
        <v>92</v>
      </c>
      <c r="C29" s="11" t="s">
        <v>44</v>
      </c>
      <c r="D29" s="9" t="s">
        <v>40</v>
      </c>
      <c r="E29" s="34">
        <f>E26-E28</f>
        <v>-0.21133199999999996</v>
      </c>
      <c r="F29" s="34">
        <f t="shared" ref="F29:AW29" si="5">F26-F28</f>
        <v>-0.20047173647655447</v>
      </c>
      <c r="G29" s="34">
        <f t="shared" si="5"/>
        <v>-0.19271519605846221</v>
      </c>
      <c r="H29" s="34">
        <f t="shared" si="5"/>
        <v>-0.18657023148637064</v>
      </c>
      <c r="I29" s="34">
        <f t="shared" si="5"/>
        <v>-0.18061977911733662</v>
      </c>
      <c r="J29" s="34">
        <f t="shared" si="5"/>
        <v>-0.17407485398219702</v>
      </c>
      <c r="K29" s="34">
        <f t="shared" si="5"/>
        <v>-0.16713394421738836</v>
      </c>
      <c r="L29" s="34">
        <f t="shared" si="5"/>
        <v>-0.15988152942829936</v>
      </c>
      <c r="M29" s="34">
        <f t="shared" si="5"/>
        <v>4.0558429897020271E-2</v>
      </c>
      <c r="N29" s="34">
        <f t="shared" si="5"/>
        <v>4.2891030580228001E-2</v>
      </c>
      <c r="O29" s="34">
        <f t="shared" si="5"/>
        <v>4.5301538242580458E-2</v>
      </c>
      <c r="P29" s="34">
        <f t="shared" si="5"/>
        <v>4.7791460839388206E-2</v>
      </c>
      <c r="Q29" s="34">
        <f t="shared" si="5"/>
        <v>5.0375582981673328E-2</v>
      </c>
      <c r="R29" s="34">
        <f t="shared" si="5"/>
        <v>5.3068017966177161E-2</v>
      </c>
      <c r="S29" s="34">
        <f t="shared" si="5"/>
        <v>5.5857137215405694E-2</v>
      </c>
      <c r="T29" s="34">
        <f t="shared" si="5"/>
        <v>5.8728940086768766E-2</v>
      </c>
      <c r="U29" s="34">
        <f t="shared" si="5"/>
        <v>6.1650733794340523E-2</v>
      </c>
      <c r="V29" s="34">
        <f t="shared" si="5"/>
        <v>6.4643093893468895E-2</v>
      </c>
      <c r="W29" s="34">
        <f t="shared" si="5"/>
        <v>6.7720055200228169E-2</v>
      </c>
      <c r="X29" s="34">
        <f t="shared" si="5"/>
        <v>7.0373667847832277E-2</v>
      </c>
      <c r="Y29" s="34">
        <f t="shared" si="5"/>
        <v>7.266151404082416E-2</v>
      </c>
      <c r="Z29" s="34">
        <f t="shared" si="5"/>
        <v>7.4097071500230094E-2</v>
      </c>
      <c r="AA29" s="34">
        <f t="shared" si="5"/>
        <v>7.4997899418057345E-2</v>
      </c>
      <c r="AB29" s="34">
        <f t="shared" si="5"/>
        <v>7.5812126180671346E-2</v>
      </c>
      <c r="AC29" s="34">
        <f t="shared" si="5"/>
        <v>7.6325349662174302E-2</v>
      </c>
      <c r="AD29" s="34">
        <f t="shared" si="5"/>
        <v>7.6562584635149866E-2</v>
      </c>
      <c r="AE29" s="34">
        <f t="shared" si="5"/>
        <v>7.6703395159716081E-2</v>
      </c>
      <c r="AF29" s="34">
        <f t="shared" si="5"/>
        <v>7.6838163801301151E-2</v>
      </c>
      <c r="AG29" s="34">
        <f t="shared" si="5"/>
        <v>7.6857470701460928E-2</v>
      </c>
      <c r="AH29" s="34">
        <f t="shared" si="5"/>
        <v>7.6857470701460928E-2</v>
      </c>
      <c r="AI29" s="34">
        <f t="shared" si="5"/>
        <v>7.6857470701460928E-2</v>
      </c>
      <c r="AJ29" s="34">
        <f t="shared" si="5"/>
        <v>7.6857470701460928E-2</v>
      </c>
      <c r="AK29" s="34">
        <f t="shared" si="5"/>
        <v>7.6857470701460928E-2</v>
      </c>
      <c r="AL29" s="34">
        <f t="shared" si="5"/>
        <v>7.6857470701460928E-2</v>
      </c>
      <c r="AM29" s="34">
        <f t="shared" si="5"/>
        <v>7.6857470701460928E-2</v>
      </c>
      <c r="AN29" s="34">
        <f t="shared" si="5"/>
        <v>7.6857470701460928E-2</v>
      </c>
      <c r="AO29" s="34">
        <f t="shared" si="5"/>
        <v>7.6857470701460928E-2</v>
      </c>
      <c r="AP29" s="34">
        <f t="shared" si="5"/>
        <v>7.6857470701460928E-2</v>
      </c>
      <c r="AQ29" s="34">
        <f t="shared" si="5"/>
        <v>7.6857470701460928E-2</v>
      </c>
      <c r="AR29" s="34">
        <f t="shared" si="5"/>
        <v>7.6857470701460928E-2</v>
      </c>
      <c r="AS29" s="34">
        <f t="shared" si="5"/>
        <v>7.6857470701460928E-2</v>
      </c>
      <c r="AT29" s="34">
        <f t="shared" si="5"/>
        <v>7.6857470701460928E-2</v>
      </c>
      <c r="AU29" s="34">
        <f t="shared" si="5"/>
        <v>7.6857470701460928E-2</v>
      </c>
      <c r="AV29" s="34">
        <f t="shared" si="5"/>
        <v>7.6857470701460928E-2</v>
      </c>
      <c r="AW29" s="34">
        <f t="shared" si="5"/>
        <v>7.6857470701460928E-2</v>
      </c>
      <c r="AX29" s="34"/>
      <c r="AY29" s="34"/>
      <c r="AZ29" s="34"/>
      <c r="BA29" s="34"/>
      <c r="BB29" s="34"/>
      <c r="BC29" s="34"/>
      <c r="BD29" s="34"/>
    </row>
    <row r="30" spans="1:56" ht="16.5" hidden="1" customHeight="1" outlineLevel="1" x14ac:dyDescent="0.35">
      <c r="A30" s="115"/>
      <c r="B30" s="9" t="s">
        <v>1</v>
      </c>
      <c r="C30" s="11" t="s">
        <v>53</v>
      </c>
      <c r="D30" s="9" t="s">
        <v>40</v>
      </c>
      <c r="F30" s="34">
        <f>$E$28/'Fixed data'!$C$7</f>
        <v>-1.8785066666666669E-2</v>
      </c>
      <c r="G30" s="34">
        <f>$E$28/'Fixed data'!$C$7</f>
        <v>-1.8785066666666669E-2</v>
      </c>
      <c r="H30" s="34">
        <f>$E$28/'Fixed data'!$C$7</f>
        <v>-1.8785066666666669E-2</v>
      </c>
      <c r="I30" s="34">
        <f>$E$28/'Fixed data'!$C$7</f>
        <v>-1.8785066666666669E-2</v>
      </c>
      <c r="J30" s="34">
        <f>$E$28/'Fixed data'!$C$7</f>
        <v>-1.8785066666666669E-2</v>
      </c>
      <c r="K30" s="34">
        <f>$E$28/'Fixed data'!$C$7</f>
        <v>-1.8785066666666669E-2</v>
      </c>
      <c r="L30" s="34">
        <f>$E$28/'Fixed data'!$C$7</f>
        <v>-1.8785066666666669E-2</v>
      </c>
      <c r="M30" s="34">
        <f>$E$28/'Fixed data'!$C$7</f>
        <v>-1.8785066666666669E-2</v>
      </c>
      <c r="N30" s="34">
        <f>$E$28/'Fixed data'!$C$7</f>
        <v>-1.8785066666666669E-2</v>
      </c>
      <c r="O30" s="34">
        <f>$E$28/'Fixed data'!$C$7</f>
        <v>-1.8785066666666669E-2</v>
      </c>
      <c r="P30" s="34">
        <f>$E$28/'Fixed data'!$C$7</f>
        <v>-1.8785066666666669E-2</v>
      </c>
      <c r="Q30" s="34">
        <f>$E$28/'Fixed data'!$C$7</f>
        <v>-1.8785066666666669E-2</v>
      </c>
      <c r="R30" s="34">
        <f>$E$28/'Fixed data'!$C$7</f>
        <v>-1.8785066666666669E-2</v>
      </c>
      <c r="S30" s="34">
        <f>$E$28/'Fixed data'!$C$7</f>
        <v>-1.8785066666666669E-2</v>
      </c>
      <c r="T30" s="34">
        <f>$E$28/'Fixed data'!$C$7</f>
        <v>-1.8785066666666669E-2</v>
      </c>
      <c r="U30" s="34">
        <f>$E$28/'Fixed data'!$C$7</f>
        <v>-1.8785066666666669E-2</v>
      </c>
      <c r="V30" s="34">
        <f>$E$28/'Fixed data'!$C$7</f>
        <v>-1.8785066666666669E-2</v>
      </c>
      <c r="W30" s="34">
        <f>$E$28/'Fixed data'!$C$7</f>
        <v>-1.8785066666666669E-2</v>
      </c>
      <c r="X30" s="34">
        <f>$E$28/'Fixed data'!$C$7</f>
        <v>-1.8785066666666669E-2</v>
      </c>
      <c r="Y30" s="34">
        <f>$E$28/'Fixed data'!$C$7</f>
        <v>-1.8785066666666669E-2</v>
      </c>
      <c r="Z30" s="34">
        <f>$E$28/'Fixed data'!$C$7</f>
        <v>-1.8785066666666669E-2</v>
      </c>
      <c r="AA30" s="34">
        <f>$E$28/'Fixed data'!$C$7</f>
        <v>-1.8785066666666669E-2</v>
      </c>
      <c r="AB30" s="34">
        <f>$E$28/'Fixed data'!$C$7</f>
        <v>-1.8785066666666669E-2</v>
      </c>
      <c r="AC30" s="34">
        <f>$E$28/'Fixed data'!$C$7</f>
        <v>-1.8785066666666669E-2</v>
      </c>
      <c r="AD30" s="34">
        <f>$E$28/'Fixed data'!$C$7</f>
        <v>-1.8785066666666669E-2</v>
      </c>
      <c r="AE30" s="34">
        <f>$E$28/'Fixed data'!$C$7</f>
        <v>-1.8785066666666669E-2</v>
      </c>
      <c r="AF30" s="34">
        <f>$E$28/'Fixed data'!$C$7</f>
        <v>-1.8785066666666669E-2</v>
      </c>
      <c r="AG30" s="34">
        <f>$E$28/'Fixed data'!$C$7</f>
        <v>-1.8785066666666669E-2</v>
      </c>
      <c r="AH30" s="34">
        <f>$E$28/'Fixed data'!$C$7</f>
        <v>-1.8785066666666669E-2</v>
      </c>
      <c r="AI30" s="34">
        <f>$E$28/'Fixed data'!$C$7</f>
        <v>-1.8785066666666669E-2</v>
      </c>
      <c r="AJ30" s="34">
        <f>$E$28/'Fixed data'!$C$7</f>
        <v>-1.8785066666666669E-2</v>
      </c>
      <c r="AK30" s="34">
        <f>$E$28/'Fixed data'!$C$7</f>
        <v>-1.8785066666666669E-2</v>
      </c>
      <c r="AL30" s="34">
        <f>$E$28/'Fixed data'!$C$7</f>
        <v>-1.8785066666666669E-2</v>
      </c>
      <c r="AM30" s="34">
        <f>$E$28/'Fixed data'!$C$7</f>
        <v>-1.8785066666666669E-2</v>
      </c>
      <c r="AN30" s="34">
        <f>$E$28/'Fixed data'!$C$7</f>
        <v>-1.8785066666666669E-2</v>
      </c>
      <c r="AO30" s="34">
        <f>$E$28/'Fixed data'!$C$7</f>
        <v>-1.8785066666666669E-2</v>
      </c>
      <c r="AP30" s="34">
        <f>$E$28/'Fixed data'!$C$7</f>
        <v>-1.8785066666666669E-2</v>
      </c>
      <c r="AQ30" s="34">
        <f>$E$28/'Fixed data'!$C$7</f>
        <v>-1.8785066666666669E-2</v>
      </c>
      <c r="AR30" s="34">
        <f>$E$28/'Fixed data'!$C$7</f>
        <v>-1.8785066666666669E-2</v>
      </c>
      <c r="AS30" s="34">
        <f>$E$28/'Fixed data'!$C$7</f>
        <v>-1.8785066666666669E-2</v>
      </c>
      <c r="AT30" s="34">
        <f>$E$28/'Fixed data'!$C$7</f>
        <v>-1.8785066666666669E-2</v>
      </c>
      <c r="AU30" s="34">
        <f>$E$28/'Fixed data'!$C$7</f>
        <v>-1.8785066666666669E-2</v>
      </c>
      <c r="AV30" s="34">
        <f>$E$28/'Fixed data'!$C$7</f>
        <v>-1.8785066666666669E-2</v>
      </c>
      <c r="AW30" s="34">
        <f>$E$28/'Fixed data'!$C$7</f>
        <v>-1.8785066666666669E-2</v>
      </c>
      <c r="AX30" s="34">
        <f>$E$28/'Fixed data'!$C$7</f>
        <v>-1.8785066666666669E-2</v>
      </c>
      <c r="AY30" s="34"/>
      <c r="AZ30" s="34"/>
      <c r="BA30" s="34"/>
      <c r="BB30" s="34"/>
      <c r="BC30" s="34"/>
      <c r="BD30" s="34"/>
    </row>
    <row r="31" spans="1:56" ht="16.5" hidden="1" customHeight="1" outlineLevel="1" x14ac:dyDescent="0.35">
      <c r="A31" s="115"/>
      <c r="B31" s="9" t="s">
        <v>2</v>
      </c>
      <c r="C31" s="11" t="s">
        <v>54</v>
      </c>
      <c r="D31" s="9" t="s">
        <v>40</v>
      </c>
      <c r="F31" s="34"/>
      <c r="G31" s="34">
        <f>$F$28/'Fixed data'!$C$7</f>
        <v>-1.7819709909027075E-2</v>
      </c>
      <c r="H31" s="34">
        <f>$F$28/'Fixed data'!$C$7</f>
        <v>-1.7819709909027075E-2</v>
      </c>
      <c r="I31" s="34">
        <f>$F$28/'Fixed data'!$C$7</f>
        <v>-1.7819709909027075E-2</v>
      </c>
      <c r="J31" s="34">
        <f>$F$28/'Fixed data'!$C$7</f>
        <v>-1.7819709909027075E-2</v>
      </c>
      <c r="K31" s="34">
        <f>$F$28/'Fixed data'!$C$7</f>
        <v>-1.7819709909027075E-2</v>
      </c>
      <c r="L31" s="34">
        <f>$F$28/'Fixed data'!$C$7</f>
        <v>-1.7819709909027075E-2</v>
      </c>
      <c r="M31" s="34">
        <f>$F$28/'Fixed data'!$C$7</f>
        <v>-1.7819709909027075E-2</v>
      </c>
      <c r="N31" s="34">
        <f>$F$28/'Fixed data'!$C$7</f>
        <v>-1.7819709909027075E-2</v>
      </c>
      <c r="O31" s="34">
        <f>$F$28/'Fixed data'!$C$7</f>
        <v>-1.7819709909027075E-2</v>
      </c>
      <c r="P31" s="34">
        <f>$F$28/'Fixed data'!$C$7</f>
        <v>-1.7819709909027075E-2</v>
      </c>
      <c r="Q31" s="34">
        <f>$F$28/'Fixed data'!$C$7</f>
        <v>-1.7819709909027075E-2</v>
      </c>
      <c r="R31" s="34">
        <f>$F$28/'Fixed data'!$C$7</f>
        <v>-1.7819709909027075E-2</v>
      </c>
      <c r="S31" s="34">
        <f>$F$28/'Fixed data'!$C$7</f>
        <v>-1.7819709909027075E-2</v>
      </c>
      <c r="T31" s="34">
        <f>$F$28/'Fixed data'!$C$7</f>
        <v>-1.7819709909027075E-2</v>
      </c>
      <c r="U31" s="34">
        <f>$F$28/'Fixed data'!$C$7</f>
        <v>-1.7819709909027075E-2</v>
      </c>
      <c r="V31" s="34">
        <f>$F$28/'Fixed data'!$C$7</f>
        <v>-1.7819709909027075E-2</v>
      </c>
      <c r="W31" s="34">
        <f>$F$28/'Fixed data'!$C$7</f>
        <v>-1.7819709909027075E-2</v>
      </c>
      <c r="X31" s="34">
        <f>$F$28/'Fixed data'!$C$7</f>
        <v>-1.7819709909027075E-2</v>
      </c>
      <c r="Y31" s="34">
        <f>$F$28/'Fixed data'!$C$7</f>
        <v>-1.7819709909027075E-2</v>
      </c>
      <c r="Z31" s="34">
        <f>$F$28/'Fixed data'!$C$7</f>
        <v>-1.7819709909027075E-2</v>
      </c>
      <c r="AA31" s="34">
        <f>$F$28/'Fixed data'!$C$7</f>
        <v>-1.7819709909027075E-2</v>
      </c>
      <c r="AB31" s="34">
        <f>$F$28/'Fixed data'!$C$7</f>
        <v>-1.7819709909027075E-2</v>
      </c>
      <c r="AC31" s="34">
        <f>$F$28/'Fixed data'!$C$7</f>
        <v>-1.7819709909027075E-2</v>
      </c>
      <c r="AD31" s="34">
        <f>$F$28/'Fixed data'!$C$7</f>
        <v>-1.7819709909027075E-2</v>
      </c>
      <c r="AE31" s="34">
        <f>$F$28/'Fixed data'!$C$7</f>
        <v>-1.7819709909027075E-2</v>
      </c>
      <c r="AF31" s="34">
        <f>$F$28/'Fixed data'!$C$7</f>
        <v>-1.7819709909027075E-2</v>
      </c>
      <c r="AG31" s="34">
        <f>$F$28/'Fixed data'!$C$7</f>
        <v>-1.7819709909027075E-2</v>
      </c>
      <c r="AH31" s="34">
        <f>$F$28/'Fixed data'!$C$7</f>
        <v>-1.7819709909027075E-2</v>
      </c>
      <c r="AI31" s="34">
        <f>$F$28/'Fixed data'!$C$7</f>
        <v>-1.7819709909027075E-2</v>
      </c>
      <c r="AJ31" s="34">
        <f>$F$28/'Fixed data'!$C$7</f>
        <v>-1.7819709909027075E-2</v>
      </c>
      <c r="AK31" s="34">
        <f>$F$28/'Fixed data'!$C$7</f>
        <v>-1.7819709909027075E-2</v>
      </c>
      <c r="AL31" s="34">
        <f>$F$28/'Fixed data'!$C$7</f>
        <v>-1.7819709909027075E-2</v>
      </c>
      <c r="AM31" s="34">
        <f>$F$28/'Fixed data'!$C$7</f>
        <v>-1.7819709909027075E-2</v>
      </c>
      <c r="AN31" s="34">
        <f>$F$28/'Fixed data'!$C$7</f>
        <v>-1.7819709909027075E-2</v>
      </c>
      <c r="AO31" s="34">
        <f>$F$28/'Fixed data'!$C$7</f>
        <v>-1.7819709909027075E-2</v>
      </c>
      <c r="AP31" s="34">
        <f>$F$28/'Fixed data'!$C$7</f>
        <v>-1.7819709909027075E-2</v>
      </c>
      <c r="AQ31" s="34">
        <f>$F$28/'Fixed data'!$C$7</f>
        <v>-1.7819709909027075E-2</v>
      </c>
      <c r="AR31" s="34">
        <f>$F$28/'Fixed data'!$C$7</f>
        <v>-1.7819709909027075E-2</v>
      </c>
      <c r="AS31" s="34">
        <f>$F$28/'Fixed data'!$C$7</f>
        <v>-1.7819709909027075E-2</v>
      </c>
      <c r="AT31" s="34">
        <f>$F$28/'Fixed data'!$C$7</f>
        <v>-1.7819709909027075E-2</v>
      </c>
      <c r="AU31" s="34">
        <f>$F$28/'Fixed data'!$C$7</f>
        <v>-1.7819709909027075E-2</v>
      </c>
      <c r="AV31" s="34">
        <f>$F$28/'Fixed data'!$C$7</f>
        <v>-1.7819709909027075E-2</v>
      </c>
      <c r="AW31" s="34">
        <f>$F$28/'Fixed data'!$C$7</f>
        <v>-1.7819709909027075E-2</v>
      </c>
      <c r="AX31" s="34">
        <f>$F$28/'Fixed data'!$C$7</f>
        <v>-1.7819709909027075E-2</v>
      </c>
      <c r="AY31" s="34">
        <f>$F$28/'Fixed data'!$C$7</f>
        <v>-1.7819709909027075E-2</v>
      </c>
      <c r="AZ31" s="34"/>
      <c r="BA31" s="34"/>
      <c r="BB31" s="34"/>
      <c r="BC31" s="34"/>
      <c r="BD31" s="34"/>
    </row>
    <row r="32" spans="1:56" ht="16.5" hidden="1" customHeight="1" outlineLevel="1" x14ac:dyDescent="0.35">
      <c r="A32" s="115"/>
      <c r="B32" s="9" t="s">
        <v>3</v>
      </c>
      <c r="C32" s="11" t="s">
        <v>55</v>
      </c>
      <c r="D32" s="9" t="s">
        <v>40</v>
      </c>
      <c r="F32" s="34"/>
      <c r="G32" s="34"/>
      <c r="H32" s="34">
        <f>$G$28/'Fixed data'!$C$7</f>
        <v>-1.7130239649641089E-2</v>
      </c>
      <c r="I32" s="34">
        <f>$G$28/'Fixed data'!$C$7</f>
        <v>-1.7130239649641089E-2</v>
      </c>
      <c r="J32" s="34">
        <f>$G$28/'Fixed data'!$C$7</f>
        <v>-1.7130239649641089E-2</v>
      </c>
      <c r="K32" s="34">
        <f>$G$28/'Fixed data'!$C$7</f>
        <v>-1.7130239649641089E-2</v>
      </c>
      <c r="L32" s="34">
        <f>$G$28/'Fixed data'!$C$7</f>
        <v>-1.7130239649641089E-2</v>
      </c>
      <c r="M32" s="34">
        <f>$G$28/'Fixed data'!$C$7</f>
        <v>-1.7130239649641089E-2</v>
      </c>
      <c r="N32" s="34">
        <f>$G$28/'Fixed data'!$C$7</f>
        <v>-1.7130239649641089E-2</v>
      </c>
      <c r="O32" s="34">
        <f>$G$28/'Fixed data'!$C$7</f>
        <v>-1.7130239649641089E-2</v>
      </c>
      <c r="P32" s="34">
        <f>$G$28/'Fixed data'!$C$7</f>
        <v>-1.7130239649641089E-2</v>
      </c>
      <c r="Q32" s="34">
        <f>$G$28/'Fixed data'!$C$7</f>
        <v>-1.7130239649641089E-2</v>
      </c>
      <c r="R32" s="34">
        <f>$G$28/'Fixed data'!$C$7</f>
        <v>-1.7130239649641089E-2</v>
      </c>
      <c r="S32" s="34">
        <f>$G$28/'Fixed data'!$C$7</f>
        <v>-1.7130239649641089E-2</v>
      </c>
      <c r="T32" s="34">
        <f>$G$28/'Fixed data'!$C$7</f>
        <v>-1.7130239649641089E-2</v>
      </c>
      <c r="U32" s="34">
        <f>$G$28/'Fixed data'!$C$7</f>
        <v>-1.7130239649641089E-2</v>
      </c>
      <c r="V32" s="34">
        <f>$G$28/'Fixed data'!$C$7</f>
        <v>-1.7130239649641089E-2</v>
      </c>
      <c r="W32" s="34">
        <f>$G$28/'Fixed data'!$C$7</f>
        <v>-1.7130239649641089E-2</v>
      </c>
      <c r="X32" s="34">
        <f>$G$28/'Fixed data'!$C$7</f>
        <v>-1.7130239649641089E-2</v>
      </c>
      <c r="Y32" s="34">
        <f>$G$28/'Fixed data'!$C$7</f>
        <v>-1.7130239649641089E-2</v>
      </c>
      <c r="Z32" s="34">
        <f>$G$28/'Fixed data'!$C$7</f>
        <v>-1.7130239649641089E-2</v>
      </c>
      <c r="AA32" s="34">
        <f>$G$28/'Fixed data'!$C$7</f>
        <v>-1.7130239649641089E-2</v>
      </c>
      <c r="AB32" s="34">
        <f>$G$28/'Fixed data'!$C$7</f>
        <v>-1.7130239649641089E-2</v>
      </c>
      <c r="AC32" s="34">
        <f>$G$28/'Fixed data'!$C$7</f>
        <v>-1.7130239649641089E-2</v>
      </c>
      <c r="AD32" s="34">
        <f>$G$28/'Fixed data'!$C$7</f>
        <v>-1.7130239649641089E-2</v>
      </c>
      <c r="AE32" s="34">
        <f>$G$28/'Fixed data'!$C$7</f>
        <v>-1.7130239649641089E-2</v>
      </c>
      <c r="AF32" s="34">
        <f>$G$28/'Fixed data'!$C$7</f>
        <v>-1.7130239649641089E-2</v>
      </c>
      <c r="AG32" s="34">
        <f>$G$28/'Fixed data'!$C$7</f>
        <v>-1.7130239649641089E-2</v>
      </c>
      <c r="AH32" s="34">
        <f>$G$28/'Fixed data'!$C$7</f>
        <v>-1.7130239649641089E-2</v>
      </c>
      <c r="AI32" s="34">
        <f>$G$28/'Fixed data'!$C$7</f>
        <v>-1.7130239649641089E-2</v>
      </c>
      <c r="AJ32" s="34">
        <f>$G$28/'Fixed data'!$C$7</f>
        <v>-1.7130239649641089E-2</v>
      </c>
      <c r="AK32" s="34">
        <f>$G$28/'Fixed data'!$C$7</f>
        <v>-1.7130239649641089E-2</v>
      </c>
      <c r="AL32" s="34">
        <f>$G$28/'Fixed data'!$C$7</f>
        <v>-1.7130239649641089E-2</v>
      </c>
      <c r="AM32" s="34">
        <f>$G$28/'Fixed data'!$C$7</f>
        <v>-1.7130239649641089E-2</v>
      </c>
      <c r="AN32" s="34">
        <f>$G$28/'Fixed data'!$C$7</f>
        <v>-1.7130239649641089E-2</v>
      </c>
      <c r="AO32" s="34">
        <f>$G$28/'Fixed data'!$C$7</f>
        <v>-1.7130239649641089E-2</v>
      </c>
      <c r="AP32" s="34">
        <f>$G$28/'Fixed data'!$C$7</f>
        <v>-1.7130239649641089E-2</v>
      </c>
      <c r="AQ32" s="34">
        <f>$G$28/'Fixed data'!$C$7</f>
        <v>-1.7130239649641089E-2</v>
      </c>
      <c r="AR32" s="34">
        <f>$G$28/'Fixed data'!$C$7</f>
        <v>-1.7130239649641089E-2</v>
      </c>
      <c r="AS32" s="34">
        <f>$G$28/'Fixed data'!$C$7</f>
        <v>-1.7130239649641089E-2</v>
      </c>
      <c r="AT32" s="34">
        <f>$G$28/'Fixed data'!$C$7</f>
        <v>-1.7130239649641089E-2</v>
      </c>
      <c r="AU32" s="34">
        <f>$G$28/'Fixed data'!$C$7</f>
        <v>-1.7130239649641089E-2</v>
      </c>
      <c r="AV32" s="34">
        <f>$G$28/'Fixed data'!$C$7</f>
        <v>-1.7130239649641089E-2</v>
      </c>
      <c r="AW32" s="34">
        <f>$G$28/'Fixed data'!$C$7</f>
        <v>-1.7130239649641089E-2</v>
      </c>
      <c r="AX32" s="34">
        <f>$G$28/'Fixed data'!$C$7</f>
        <v>-1.7130239649641089E-2</v>
      </c>
      <c r="AY32" s="34">
        <f>$G$28/'Fixed data'!$C$7</f>
        <v>-1.7130239649641089E-2</v>
      </c>
      <c r="AZ32" s="34">
        <f>$G$28/'Fixed data'!$C$7</f>
        <v>-1.7130239649641089E-2</v>
      </c>
      <c r="BA32" s="34"/>
      <c r="BB32" s="34"/>
      <c r="BC32" s="34"/>
      <c r="BD32" s="34"/>
    </row>
    <row r="33" spans="1:57" ht="16.5" hidden="1" customHeight="1" outlineLevel="1" x14ac:dyDescent="0.35">
      <c r="A33" s="115"/>
      <c r="B33" s="9" t="s">
        <v>4</v>
      </c>
      <c r="C33" s="11" t="s">
        <v>56</v>
      </c>
      <c r="D33" s="9" t="s">
        <v>40</v>
      </c>
      <c r="F33" s="34"/>
      <c r="G33" s="34"/>
      <c r="H33" s="34"/>
      <c r="I33" s="34">
        <f>$H$28/'Fixed data'!$C$7</f>
        <v>-1.6584020576566286E-2</v>
      </c>
      <c r="J33" s="34">
        <f>$H$28/'Fixed data'!$C$7</f>
        <v>-1.6584020576566286E-2</v>
      </c>
      <c r="K33" s="34">
        <f>$H$28/'Fixed data'!$C$7</f>
        <v>-1.6584020576566286E-2</v>
      </c>
      <c r="L33" s="34">
        <f>$H$28/'Fixed data'!$C$7</f>
        <v>-1.6584020576566286E-2</v>
      </c>
      <c r="M33" s="34">
        <f>$H$28/'Fixed data'!$C$7</f>
        <v>-1.6584020576566286E-2</v>
      </c>
      <c r="N33" s="34">
        <f>$H$28/'Fixed data'!$C$7</f>
        <v>-1.6584020576566286E-2</v>
      </c>
      <c r="O33" s="34">
        <f>$H$28/'Fixed data'!$C$7</f>
        <v>-1.6584020576566286E-2</v>
      </c>
      <c r="P33" s="34">
        <f>$H$28/'Fixed data'!$C$7</f>
        <v>-1.6584020576566286E-2</v>
      </c>
      <c r="Q33" s="34">
        <f>$H$28/'Fixed data'!$C$7</f>
        <v>-1.6584020576566286E-2</v>
      </c>
      <c r="R33" s="34">
        <f>$H$28/'Fixed data'!$C$7</f>
        <v>-1.6584020576566286E-2</v>
      </c>
      <c r="S33" s="34">
        <f>$H$28/'Fixed data'!$C$7</f>
        <v>-1.6584020576566286E-2</v>
      </c>
      <c r="T33" s="34">
        <f>$H$28/'Fixed data'!$C$7</f>
        <v>-1.6584020576566286E-2</v>
      </c>
      <c r="U33" s="34">
        <f>$H$28/'Fixed data'!$C$7</f>
        <v>-1.6584020576566286E-2</v>
      </c>
      <c r="V33" s="34">
        <f>$H$28/'Fixed data'!$C$7</f>
        <v>-1.6584020576566286E-2</v>
      </c>
      <c r="W33" s="34">
        <f>$H$28/'Fixed data'!$C$7</f>
        <v>-1.6584020576566286E-2</v>
      </c>
      <c r="X33" s="34">
        <f>$H$28/'Fixed data'!$C$7</f>
        <v>-1.6584020576566286E-2</v>
      </c>
      <c r="Y33" s="34">
        <f>$H$28/'Fixed data'!$C$7</f>
        <v>-1.6584020576566286E-2</v>
      </c>
      <c r="Z33" s="34">
        <f>$H$28/'Fixed data'!$C$7</f>
        <v>-1.6584020576566286E-2</v>
      </c>
      <c r="AA33" s="34">
        <f>$H$28/'Fixed data'!$C$7</f>
        <v>-1.6584020576566286E-2</v>
      </c>
      <c r="AB33" s="34">
        <f>$H$28/'Fixed data'!$C$7</f>
        <v>-1.6584020576566286E-2</v>
      </c>
      <c r="AC33" s="34">
        <f>$H$28/'Fixed data'!$C$7</f>
        <v>-1.6584020576566286E-2</v>
      </c>
      <c r="AD33" s="34">
        <f>$H$28/'Fixed data'!$C$7</f>
        <v>-1.6584020576566286E-2</v>
      </c>
      <c r="AE33" s="34">
        <f>$H$28/'Fixed data'!$C$7</f>
        <v>-1.6584020576566286E-2</v>
      </c>
      <c r="AF33" s="34">
        <f>$H$28/'Fixed data'!$C$7</f>
        <v>-1.6584020576566286E-2</v>
      </c>
      <c r="AG33" s="34">
        <f>$H$28/'Fixed data'!$C$7</f>
        <v>-1.6584020576566286E-2</v>
      </c>
      <c r="AH33" s="34">
        <f>$H$28/'Fixed data'!$C$7</f>
        <v>-1.6584020576566286E-2</v>
      </c>
      <c r="AI33" s="34">
        <f>$H$28/'Fixed data'!$C$7</f>
        <v>-1.6584020576566286E-2</v>
      </c>
      <c r="AJ33" s="34">
        <f>$H$28/'Fixed data'!$C$7</f>
        <v>-1.6584020576566286E-2</v>
      </c>
      <c r="AK33" s="34">
        <f>$H$28/'Fixed data'!$C$7</f>
        <v>-1.6584020576566286E-2</v>
      </c>
      <c r="AL33" s="34">
        <f>$H$28/'Fixed data'!$C$7</f>
        <v>-1.6584020576566286E-2</v>
      </c>
      <c r="AM33" s="34">
        <f>$H$28/'Fixed data'!$C$7</f>
        <v>-1.6584020576566286E-2</v>
      </c>
      <c r="AN33" s="34">
        <f>$H$28/'Fixed data'!$C$7</f>
        <v>-1.6584020576566286E-2</v>
      </c>
      <c r="AO33" s="34">
        <f>$H$28/'Fixed data'!$C$7</f>
        <v>-1.6584020576566286E-2</v>
      </c>
      <c r="AP33" s="34">
        <f>$H$28/'Fixed data'!$C$7</f>
        <v>-1.6584020576566286E-2</v>
      </c>
      <c r="AQ33" s="34">
        <f>$H$28/'Fixed data'!$C$7</f>
        <v>-1.6584020576566286E-2</v>
      </c>
      <c r="AR33" s="34">
        <f>$H$28/'Fixed data'!$C$7</f>
        <v>-1.6584020576566286E-2</v>
      </c>
      <c r="AS33" s="34">
        <f>$H$28/'Fixed data'!$C$7</f>
        <v>-1.6584020576566286E-2</v>
      </c>
      <c r="AT33" s="34">
        <f>$H$28/'Fixed data'!$C$7</f>
        <v>-1.6584020576566286E-2</v>
      </c>
      <c r="AU33" s="34">
        <f>$H$28/'Fixed data'!$C$7</f>
        <v>-1.6584020576566286E-2</v>
      </c>
      <c r="AV33" s="34">
        <f>$H$28/'Fixed data'!$C$7</f>
        <v>-1.6584020576566286E-2</v>
      </c>
      <c r="AW33" s="34">
        <f>$H$28/'Fixed data'!$C$7</f>
        <v>-1.6584020576566286E-2</v>
      </c>
      <c r="AX33" s="34">
        <f>$H$28/'Fixed data'!$C$7</f>
        <v>-1.6584020576566286E-2</v>
      </c>
      <c r="AY33" s="34">
        <f>$H$28/'Fixed data'!$C$7</f>
        <v>-1.6584020576566286E-2</v>
      </c>
      <c r="AZ33" s="34">
        <f>$H$28/'Fixed data'!$C$7</f>
        <v>-1.6584020576566286E-2</v>
      </c>
      <c r="BA33" s="34">
        <f>$H$28/'Fixed data'!$C$7</f>
        <v>-1.6584020576566286E-2</v>
      </c>
      <c r="BB33" s="34"/>
      <c r="BC33" s="34"/>
      <c r="BD33" s="34"/>
    </row>
    <row r="34" spans="1:57" ht="16.5" hidden="1" customHeight="1" outlineLevel="1" x14ac:dyDescent="0.35">
      <c r="A34" s="115"/>
      <c r="B34" s="9" t="s">
        <v>5</v>
      </c>
      <c r="C34" s="11" t="s">
        <v>57</v>
      </c>
      <c r="D34" s="9" t="s">
        <v>40</v>
      </c>
      <c r="F34" s="34"/>
      <c r="G34" s="34"/>
      <c r="H34" s="34"/>
      <c r="I34" s="34"/>
      <c r="J34" s="34">
        <f>$I$28/'Fixed data'!$C$7</f>
        <v>-1.6055091477096592E-2</v>
      </c>
      <c r="K34" s="34">
        <f>$I$28/'Fixed data'!$C$7</f>
        <v>-1.6055091477096592E-2</v>
      </c>
      <c r="L34" s="34">
        <f>$I$28/'Fixed data'!$C$7</f>
        <v>-1.6055091477096592E-2</v>
      </c>
      <c r="M34" s="34">
        <f>$I$28/'Fixed data'!$C$7</f>
        <v>-1.6055091477096592E-2</v>
      </c>
      <c r="N34" s="34">
        <f>$I$28/'Fixed data'!$C$7</f>
        <v>-1.6055091477096592E-2</v>
      </c>
      <c r="O34" s="34">
        <f>$I$28/'Fixed data'!$C$7</f>
        <v>-1.6055091477096592E-2</v>
      </c>
      <c r="P34" s="34">
        <f>$I$28/'Fixed data'!$C$7</f>
        <v>-1.6055091477096592E-2</v>
      </c>
      <c r="Q34" s="34">
        <f>$I$28/'Fixed data'!$C$7</f>
        <v>-1.6055091477096592E-2</v>
      </c>
      <c r="R34" s="34">
        <f>$I$28/'Fixed data'!$C$7</f>
        <v>-1.6055091477096592E-2</v>
      </c>
      <c r="S34" s="34">
        <f>$I$28/'Fixed data'!$C$7</f>
        <v>-1.6055091477096592E-2</v>
      </c>
      <c r="T34" s="34">
        <f>$I$28/'Fixed data'!$C$7</f>
        <v>-1.6055091477096592E-2</v>
      </c>
      <c r="U34" s="34">
        <f>$I$28/'Fixed data'!$C$7</f>
        <v>-1.6055091477096592E-2</v>
      </c>
      <c r="V34" s="34">
        <f>$I$28/'Fixed data'!$C$7</f>
        <v>-1.6055091477096592E-2</v>
      </c>
      <c r="W34" s="34">
        <f>$I$28/'Fixed data'!$C$7</f>
        <v>-1.6055091477096592E-2</v>
      </c>
      <c r="X34" s="34">
        <f>$I$28/'Fixed data'!$C$7</f>
        <v>-1.6055091477096592E-2</v>
      </c>
      <c r="Y34" s="34">
        <f>$I$28/'Fixed data'!$C$7</f>
        <v>-1.6055091477096592E-2</v>
      </c>
      <c r="Z34" s="34">
        <f>$I$28/'Fixed data'!$C$7</f>
        <v>-1.6055091477096592E-2</v>
      </c>
      <c r="AA34" s="34">
        <f>$I$28/'Fixed data'!$C$7</f>
        <v>-1.6055091477096592E-2</v>
      </c>
      <c r="AB34" s="34">
        <f>$I$28/'Fixed data'!$C$7</f>
        <v>-1.6055091477096592E-2</v>
      </c>
      <c r="AC34" s="34">
        <f>$I$28/'Fixed data'!$C$7</f>
        <v>-1.6055091477096592E-2</v>
      </c>
      <c r="AD34" s="34">
        <f>$I$28/'Fixed data'!$C$7</f>
        <v>-1.6055091477096592E-2</v>
      </c>
      <c r="AE34" s="34">
        <f>$I$28/'Fixed data'!$C$7</f>
        <v>-1.6055091477096592E-2</v>
      </c>
      <c r="AF34" s="34">
        <f>$I$28/'Fixed data'!$C$7</f>
        <v>-1.6055091477096592E-2</v>
      </c>
      <c r="AG34" s="34">
        <f>$I$28/'Fixed data'!$C$7</f>
        <v>-1.6055091477096592E-2</v>
      </c>
      <c r="AH34" s="34">
        <f>$I$28/'Fixed data'!$C$7</f>
        <v>-1.6055091477096592E-2</v>
      </c>
      <c r="AI34" s="34">
        <f>$I$28/'Fixed data'!$C$7</f>
        <v>-1.6055091477096592E-2</v>
      </c>
      <c r="AJ34" s="34">
        <f>$I$28/'Fixed data'!$C$7</f>
        <v>-1.6055091477096592E-2</v>
      </c>
      <c r="AK34" s="34">
        <f>$I$28/'Fixed data'!$C$7</f>
        <v>-1.6055091477096592E-2</v>
      </c>
      <c r="AL34" s="34">
        <f>$I$28/'Fixed data'!$C$7</f>
        <v>-1.6055091477096592E-2</v>
      </c>
      <c r="AM34" s="34">
        <f>$I$28/'Fixed data'!$C$7</f>
        <v>-1.6055091477096592E-2</v>
      </c>
      <c r="AN34" s="34">
        <f>$I$28/'Fixed data'!$C$7</f>
        <v>-1.6055091477096592E-2</v>
      </c>
      <c r="AO34" s="34">
        <f>$I$28/'Fixed data'!$C$7</f>
        <v>-1.6055091477096592E-2</v>
      </c>
      <c r="AP34" s="34">
        <f>$I$28/'Fixed data'!$C$7</f>
        <v>-1.6055091477096592E-2</v>
      </c>
      <c r="AQ34" s="34">
        <f>$I$28/'Fixed data'!$C$7</f>
        <v>-1.6055091477096592E-2</v>
      </c>
      <c r="AR34" s="34">
        <f>$I$28/'Fixed data'!$C$7</f>
        <v>-1.6055091477096592E-2</v>
      </c>
      <c r="AS34" s="34">
        <f>$I$28/'Fixed data'!$C$7</f>
        <v>-1.6055091477096592E-2</v>
      </c>
      <c r="AT34" s="34">
        <f>$I$28/'Fixed data'!$C$7</f>
        <v>-1.6055091477096592E-2</v>
      </c>
      <c r="AU34" s="34">
        <f>$I$28/'Fixed data'!$C$7</f>
        <v>-1.6055091477096592E-2</v>
      </c>
      <c r="AV34" s="34">
        <f>$I$28/'Fixed data'!$C$7</f>
        <v>-1.6055091477096592E-2</v>
      </c>
      <c r="AW34" s="34">
        <f>$I$28/'Fixed data'!$C$7</f>
        <v>-1.6055091477096592E-2</v>
      </c>
      <c r="AX34" s="34">
        <f>$I$28/'Fixed data'!$C$7</f>
        <v>-1.6055091477096592E-2</v>
      </c>
      <c r="AY34" s="34">
        <f>$I$28/'Fixed data'!$C$7</f>
        <v>-1.6055091477096592E-2</v>
      </c>
      <c r="AZ34" s="34">
        <f>$I$28/'Fixed data'!$C$7</f>
        <v>-1.6055091477096592E-2</v>
      </c>
      <c r="BA34" s="34">
        <f>$I$28/'Fixed data'!$C$7</f>
        <v>-1.6055091477096592E-2</v>
      </c>
      <c r="BB34" s="34">
        <f>$I$28/'Fixed data'!$C$7</f>
        <v>-1.6055091477096592E-2</v>
      </c>
      <c r="BC34" s="34"/>
      <c r="BD34" s="34"/>
    </row>
    <row r="35" spans="1:57" ht="16.5" hidden="1" customHeight="1" outlineLevel="1" x14ac:dyDescent="0.35">
      <c r="A35" s="115"/>
      <c r="B35" s="9" t="s">
        <v>6</v>
      </c>
      <c r="C35" s="11" t="s">
        <v>58</v>
      </c>
      <c r="D35" s="9" t="s">
        <v>40</v>
      </c>
      <c r="F35" s="34"/>
      <c r="G35" s="34"/>
      <c r="H35" s="34"/>
      <c r="I35" s="34"/>
      <c r="J35" s="34"/>
      <c r="K35" s="34">
        <f>$J$28/'Fixed data'!$C$7</f>
        <v>-1.5473320353973068E-2</v>
      </c>
      <c r="L35" s="34">
        <f>$J$28/'Fixed data'!$C$7</f>
        <v>-1.5473320353973068E-2</v>
      </c>
      <c r="M35" s="34">
        <f>$J$28/'Fixed data'!$C$7</f>
        <v>-1.5473320353973068E-2</v>
      </c>
      <c r="N35" s="34">
        <f>$J$28/'Fixed data'!$C$7</f>
        <v>-1.5473320353973068E-2</v>
      </c>
      <c r="O35" s="34">
        <f>$J$28/'Fixed data'!$C$7</f>
        <v>-1.5473320353973068E-2</v>
      </c>
      <c r="P35" s="34">
        <f>$J$28/'Fixed data'!$C$7</f>
        <v>-1.5473320353973068E-2</v>
      </c>
      <c r="Q35" s="34">
        <f>$J$28/'Fixed data'!$C$7</f>
        <v>-1.5473320353973068E-2</v>
      </c>
      <c r="R35" s="34">
        <f>$J$28/'Fixed data'!$C$7</f>
        <v>-1.5473320353973068E-2</v>
      </c>
      <c r="S35" s="34">
        <f>$J$28/'Fixed data'!$C$7</f>
        <v>-1.5473320353973068E-2</v>
      </c>
      <c r="T35" s="34">
        <f>$J$28/'Fixed data'!$C$7</f>
        <v>-1.5473320353973068E-2</v>
      </c>
      <c r="U35" s="34">
        <f>$J$28/'Fixed data'!$C$7</f>
        <v>-1.5473320353973068E-2</v>
      </c>
      <c r="V35" s="34">
        <f>$J$28/'Fixed data'!$C$7</f>
        <v>-1.5473320353973068E-2</v>
      </c>
      <c r="W35" s="34">
        <f>$J$28/'Fixed data'!$C$7</f>
        <v>-1.5473320353973068E-2</v>
      </c>
      <c r="X35" s="34">
        <f>$J$28/'Fixed data'!$C$7</f>
        <v>-1.5473320353973068E-2</v>
      </c>
      <c r="Y35" s="34">
        <f>$J$28/'Fixed data'!$C$7</f>
        <v>-1.5473320353973068E-2</v>
      </c>
      <c r="Z35" s="34">
        <f>$J$28/'Fixed data'!$C$7</f>
        <v>-1.5473320353973068E-2</v>
      </c>
      <c r="AA35" s="34">
        <f>$J$28/'Fixed data'!$C$7</f>
        <v>-1.5473320353973068E-2</v>
      </c>
      <c r="AB35" s="34">
        <f>$J$28/'Fixed data'!$C$7</f>
        <v>-1.5473320353973068E-2</v>
      </c>
      <c r="AC35" s="34">
        <f>$J$28/'Fixed data'!$C$7</f>
        <v>-1.5473320353973068E-2</v>
      </c>
      <c r="AD35" s="34">
        <f>$J$28/'Fixed data'!$C$7</f>
        <v>-1.5473320353973068E-2</v>
      </c>
      <c r="AE35" s="34">
        <f>$J$28/'Fixed data'!$C$7</f>
        <v>-1.5473320353973068E-2</v>
      </c>
      <c r="AF35" s="34">
        <f>$J$28/'Fixed data'!$C$7</f>
        <v>-1.5473320353973068E-2</v>
      </c>
      <c r="AG35" s="34">
        <f>$J$28/'Fixed data'!$C$7</f>
        <v>-1.5473320353973068E-2</v>
      </c>
      <c r="AH35" s="34">
        <f>$J$28/'Fixed data'!$C$7</f>
        <v>-1.5473320353973068E-2</v>
      </c>
      <c r="AI35" s="34">
        <f>$J$28/'Fixed data'!$C$7</f>
        <v>-1.5473320353973068E-2</v>
      </c>
      <c r="AJ35" s="34">
        <f>$J$28/'Fixed data'!$C$7</f>
        <v>-1.5473320353973068E-2</v>
      </c>
      <c r="AK35" s="34">
        <f>$J$28/'Fixed data'!$C$7</f>
        <v>-1.5473320353973068E-2</v>
      </c>
      <c r="AL35" s="34">
        <f>$J$28/'Fixed data'!$C$7</f>
        <v>-1.5473320353973068E-2</v>
      </c>
      <c r="AM35" s="34">
        <f>$J$28/'Fixed data'!$C$7</f>
        <v>-1.5473320353973068E-2</v>
      </c>
      <c r="AN35" s="34">
        <f>$J$28/'Fixed data'!$C$7</f>
        <v>-1.5473320353973068E-2</v>
      </c>
      <c r="AO35" s="34">
        <f>$J$28/'Fixed data'!$C$7</f>
        <v>-1.5473320353973068E-2</v>
      </c>
      <c r="AP35" s="34">
        <f>$J$28/'Fixed data'!$C$7</f>
        <v>-1.5473320353973068E-2</v>
      </c>
      <c r="AQ35" s="34">
        <f>$J$28/'Fixed data'!$C$7</f>
        <v>-1.5473320353973068E-2</v>
      </c>
      <c r="AR35" s="34">
        <f>$J$28/'Fixed data'!$C$7</f>
        <v>-1.5473320353973068E-2</v>
      </c>
      <c r="AS35" s="34">
        <f>$J$28/'Fixed data'!$C$7</f>
        <v>-1.5473320353973068E-2</v>
      </c>
      <c r="AT35" s="34">
        <f>$J$28/'Fixed data'!$C$7</f>
        <v>-1.5473320353973068E-2</v>
      </c>
      <c r="AU35" s="34">
        <f>$J$28/'Fixed data'!$C$7</f>
        <v>-1.5473320353973068E-2</v>
      </c>
      <c r="AV35" s="34">
        <f>$J$28/'Fixed data'!$C$7</f>
        <v>-1.5473320353973068E-2</v>
      </c>
      <c r="AW35" s="34">
        <f>$J$28/'Fixed data'!$C$7</f>
        <v>-1.5473320353973068E-2</v>
      </c>
      <c r="AX35" s="34">
        <f>$J$28/'Fixed data'!$C$7</f>
        <v>-1.5473320353973068E-2</v>
      </c>
      <c r="AY35" s="34">
        <f>$J$28/'Fixed data'!$C$7</f>
        <v>-1.5473320353973068E-2</v>
      </c>
      <c r="AZ35" s="34">
        <f>$J$28/'Fixed data'!$C$7</f>
        <v>-1.5473320353973068E-2</v>
      </c>
      <c r="BA35" s="34">
        <f>$J$28/'Fixed data'!$C$7</f>
        <v>-1.5473320353973068E-2</v>
      </c>
      <c r="BB35" s="34">
        <f>$J$28/'Fixed data'!$C$7</f>
        <v>-1.5473320353973068E-2</v>
      </c>
      <c r="BC35" s="34">
        <f>$J$28/'Fixed data'!$C$7</f>
        <v>-1.5473320353973068E-2</v>
      </c>
      <c r="BD35" s="34"/>
    </row>
    <row r="36" spans="1:57" ht="16.5" hidden="1" customHeight="1" outlineLevel="1" x14ac:dyDescent="0.35">
      <c r="A36" s="115"/>
      <c r="B36" s="9" t="s">
        <v>32</v>
      </c>
      <c r="C36" s="11" t="s">
        <v>59</v>
      </c>
      <c r="D36" s="9" t="s">
        <v>40</v>
      </c>
      <c r="F36" s="34"/>
      <c r="G36" s="34"/>
      <c r="H36" s="34"/>
      <c r="I36" s="34"/>
      <c r="J36" s="34"/>
      <c r="K36" s="34"/>
      <c r="L36" s="34">
        <f>$K$28/'Fixed data'!$C$7</f>
        <v>-1.485635059710119E-2</v>
      </c>
      <c r="M36" s="34">
        <f>$K$28/'Fixed data'!$C$7</f>
        <v>-1.485635059710119E-2</v>
      </c>
      <c r="N36" s="34">
        <f>$K$28/'Fixed data'!$C$7</f>
        <v>-1.485635059710119E-2</v>
      </c>
      <c r="O36" s="34">
        <f>$K$28/'Fixed data'!$C$7</f>
        <v>-1.485635059710119E-2</v>
      </c>
      <c r="P36" s="34">
        <f>$K$28/'Fixed data'!$C$7</f>
        <v>-1.485635059710119E-2</v>
      </c>
      <c r="Q36" s="34">
        <f>$K$28/'Fixed data'!$C$7</f>
        <v>-1.485635059710119E-2</v>
      </c>
      <c r="R36" s="34">
        <f>$K$28/'Fixed data'!$C$7</f>
        <v>-1.485635059710119E-2</v>
      </c>
      <c r="S36" s="34">
        <f>$K$28/'Fixed data'!$C$7</f>
        <v>-1.485635059710119E-2</v>
      </c>
      <c r="T36" s="34">
        <f>$K$28/'Fixed data'!$C$7</f>
        <v>-1.485635059710119E-2</v>
      </c>
      <c r="U36" s="34">
        <f>$K$28/'Fixed data'!$C$7</f>
        <v>-1.485635059710119E-2</v>
      </c>
      <c r="V36" s="34">
        <f>$K$28/'Fixed data'!$C$7</f>
        <v>-1.485635059710119E-2</v>
      </c>
      <c r="W36" s="34">
        <f>$K$28/'Fixed data'!$C$7</f>
        <v>-1.485635059710119E-2</v>
      </c>
      <c r="X36" s="34">
        <f>$K$28/'Fixed data'!$C$7</f>
        <v>-1.485635059710119E-2</v>
      </c>
      <c r="Y36" s="34">
        <f>$K$28/'Fixed data'!$C$7</f>
        <v>-1.485635059710119E-2</v>
      </c>
      <c r="Z36" s="34">
        <f>$K$28/'Fixed data'!$C$7</f>
        <v>-1.485635059710119E-2</v>
      </c>
      <c r="AA36" s="34">
        <f>$K$28/'Fixed data'!$C$7</f>
        <v>-1.485635059710119E-2</v>
      </c>
      <c r="AB36" s="34">
        <f>$K$28/'Fixed data'!$C$7</f>
        <v>-1.485635059710119E-2</v>
      </c>
      <c r="AC36" s="34">
        <f>$K$28/'Fixed data'!$C$7</f>
        <v>-1.485635059710119E-2</v>
      </c>
      <c r="AD36" s="34">
        <f>$K$28/'Fixed data'!$C$7</f>
        <v>-1.485635059710119E-2</v>
      </c>
      <c r="AE36" s="34">
        <f>$K$28/'Fixed data'!$C$7</f>
        <v>-1.485635059710119E-2</v>
      </c>
      <c r="AF36" s="34">
        <f>$K$28/'Fixed data'!$C$7</f>
        <v>-1.485635059710119E-2</v>
      </c>
      <c r="AG36" s="34">
        <f>$K$28/'Fixed data'!$C$7</f>
        <v>-1.485635059710119E-2</v>
      </c>
      <c r="AH36" s="34">
        <f>$K$28/'Fixed data'!$C$7</f>
        <v>-1.485635059710119E-2</v>
      </c>
      <c r="AI36" s="34">
        <f>$K$28/'Fixed data'!$C$7</f>
        <v>-1.485635059710119E-2</v>
      </c>
      <c r="AJ36" s="34">
        <f>$K$28/'Fixed data'!$C$7</f>
        <v>-1.485635059710119E-2</v>
      </c>
      <c r="AK36" s="34">
        <f>$K$28/'Fixed data'!$C$7</f>
        <v>-1.485635059710119E-2</v>
      </c>
      <c r="AL36" s="34">
        <f>$K$28/'Fixed data'!$C$7</f>
        <v>-1.485635059710119E-2</v>
      </c>
      <c r="AM36" s="34">
        <f>$K$28/'Fixed data'!$C$7</f>
        <v>-1.485635059710119E-2</v>
      </c>
      <c r="AN36" s="34">
        <f>$K$28/'Fixed data'!$C$7</f>
        <v>-1.485635059710119E-2</v>
      </c>
      <c r="AO36" s="34">
        <f>$K$28/'Fixed data'!$C$7</f>
        <v>-1.485635059710119E-2</v>
      </c>
      <c r="AP36" s="34">
        <f>$K$28/'Fixed data'!$C$7</f>
        <v>-1.485635059710119E-2</v>
      </c>
      <c r="AQ36" s="34">
        <f>$K$28/'Fixed data'!$C$7</f>
        <v>-1.485635059710119E-2</v>
      </c>
      <c r="AR36" s="34">
        <f>$K$28/'Fixed data'!$C$7</f>
        <v>-1.485635059710119E-2</v>
      </c>
      <c r="AS36" s="34">
        <f>$K$28/'Fixed data'!$C$7</f>
        <v>-1.485635059710119E-2</v>
      </c>
      <c r="AT36" s="34">
        <f>$K$28/'Fixed data'!$C$7</f>
        <v>-1.485635059710119E-2</v>
      </c>
      <c r="AU36" s="34">
        <f>$K$28/'Fixed data'!$C$7</f>
        <v>-1.485635059710119E-2</v>
      </c>
      <c r="AV36" s="34">
        <f>$K$28/'Fixed data'!$C$7</f>
        <v>-1.485635059710119E-2</v>
      </c>
      <c r="AW36" s="34">
        <f>$K$28/'Fixed data'!$C$7</f>
        <v>-1.485635059710119E-2</v>
      </c>
      <c r="AX36" s="34">
        <f>$K$28/'Fixed data'!$C$7</f>
        <v>-1.485635059710119E-2</v>
      </c>
      <c r="AY36" s="34">
        <f>$K$28/'Fixed data'!$C$7</f>
        <v>-1.485635059710119E-2</v>
      </c>
      <c r="AZ36" s="34">
        <f>$K$28/'Fixed data'!$C$7</f>
        <v>-1.485635059710119E-2</v>
      </c>
      <c r="BA36" s="34">
        <f>$K$28/'Fixed data'!$C$7</f>
        <v>-1.485635059710119E-2</v>
      </c>
      <c r="BB36" s="34">
        <f>$K$28/'Fixed data'!$C$7</f>
        <v>-1.485635059710119E-2</v>
      </c>
      <c r="BC36" s="34">
        <f>$K$28/'Fixed data'!$C$7</f>
        <v>-1.485635059710119E-2</v>
      </c>
      <c r="BD36" s="34">
        <f>$K$28/'Fixed data'!$C$7</f>
        <v>-1.485635059710119E-2</v>
      </c>
    </row>
    <row r="37" spans="1:57" ht="16.5" hidden="1" customHeight="1" outlineLevel="1" x14ac:dyDescent="0.35">
      <c r="A37" s="115"/>
      <c r="B37" s="9" t="s">
        <v>33</v>
      </c>
      <c r="C37" s="11" t="s">
        <v>60</v>
      </c>
      <c r="D37" s="9" t="s">
        <v>40</v>
      </c>
      <c r="F37" s="34"/>
      <c r="G37" s="34"/>
      <c r="H37" s="34"/>
      <c r="I37" s="34"/>
      <c r="J37" s="34"/>
      <c r="K37" s="34"/>
      <c r="L37" s="34"/>
      <c r="M37" s="34">
        <f>$L$28/'Fixed data'!$C$7</f>
        <v>-1.4211691504737726E-2</v>
      </c>
      <c r="N37" s="34">
        <f>$L$28/'Fixed data'!$C$7</f>
        <v>-1.4211691504737726E-2</v>
      </c>
      <c r="O37" s="34">
        <f>$L$28/'Fixed data'!$C$7</f>
        <v>-1.4211691504737726E-2</v>
      </c>
      <c r="P37" s="34">
        <f>$L$28/'Fixed data'!$C$7</f>
        <v>-1.4211691504737726E-2</v>
      </c>
      <c r="Q37" s="34">
        <f>$L$28/'Fixed data'!$C$7</f>
        <v>-1.4211691504737726E-2</v>
      </c>
      <c r="R37" s="34">
        <f>$L$28/'Fixed data'!$C$7</f>
        <v>-1.4211691504737726E-2</v>
      </c>
      <c r="S37" s="34">
        <f>$L$28/'Fixed data'!$C$7</f>
        <v>-1.4211691504737726E-2</v>
      </c>
      <c r="T37" s="34">
        <f>$L$28/'Fixed data'!$C$7</f>
        <v>-1.4211691504737726E-2</v>
      </c>
      <c r="U37" s="34">
        <f>$L$28/'Fixed data'!$C$7</f>
        <v>-1.4211691504737726E-2</v>
      </c>
      <c r="V37" s="34">
        <f>$L$28/'Fixed data'!$C$7</f>
        <v>-1.4211691504737726E-2</v>
      </c>
      <c r="W37" s="34">
        <f>$L$28/'Fixed data'!$C$7</f>
        <v>-1.4211691504737726E-2</v>
      </c>
      <c r="X37" s="34">
        <f>$L$28/'Fixed data'!$C$7</f>
        <v>-1.4211691504737726E-2</v>
      </c>
      <c r="Y37" s="34">
        <f>$L$28/'Fixed data'!$C$7</f>
        <v>-1.4211691504737726E-2</v>
      </c>
      <c r="Z37" s="34">
        <f>$L$28/'Fixed data'!$C$7</f>
        <v>-1.4211691504737726E-2</v>
      </c>
      <c r="AA37" s="34">
        <f>$L$28/'Fixed data'!$C$7</f>
        <v>-1.4211691504737726E-2</v>
      </c>
      <c r="AB37" s="34">
        <f>$L$28/'Fixed data'!$C$7</f>
        <v>-1.4211691504737726E-2</v>
      </c>
      <c r="AC37" s="34">
        <f>$L$28/'Fixed data'!$C$7</f>
        <v>-1.4211691504737726E-2</v>
      </c>
      <c r="AD37" s="34">
        <f>$L$28/'Fixed data'!$C$7</f>
        <v>-1.4211691504737726E-2</v>
      </c>
      <c r="AE37" s="34">
        <f>$L$28/'Fixed data'!$C$7</f>
        <v>-1.4211691504737726E-2</v>
      </c>
      <c r="AF37" s="34">
        <f>$L$28/'Fixed data'!$C$7</f>
        <v>-1.4211691504737726E-2</v>
      </c>
      <c r="AG37" s="34">
        <f>$L$28/'Fixed data'!$C$7</f>
        <v>-1.4211691504737726E-2</v>
      </c>
      <c r="AH37" s="34">
        <f>$L$28/'Fixed data'!$C$7</f>
        <v>-1.4211691504737726E-2</v>
      </c>
      <c r="AI37" s="34">
        <f>$L$28/'Fixed data'!$C$7</f>
        <v>-1.4211691504737726E-2</v>
      </c>
      <c r="AJ37" s="34">
        <f>$L$28/'Fixed data'!$C$7</f>
        <v>-1.4211691504737726E-2</v>
      </c>
      <c r="AK37" s="34">
        <f>$L$28/'Fixed data'!$C$7</f>
        <v>-1.4211691504737726E-2</v>
      </c>
      <c r="AL37" s="34">
        <f>$L$28/'Fixed data'!$C$7</f>
        <v>-1.4211691504737726E-2</v>
      </c>
      <c r="AM37" s="34">
        <f>$L$28/'Fixed data'!$C$7</f>
        <v>-1.4211691504737726E-2</v>
      </c>
      <c r="AN37" s="34">
        <f>$L$28/'Fixed data'!$C$7</f>
        <v>-1.4211691504737726E-2</v>
      </c>
      <c r="AO37" s="34">
        <f>$L$28/'Fixed data'!$C$7</f>
        <v>-1.4211691504737726E-2</v>
      </c>
      <c r="AP37" s="34">
        <f>$L$28/'Fixed data'!$C$7</f>
        <v>-1.4211691504737726E-2</v>
      </c>
      <c r="AQ37" s="34">
        <f>$L$28/'Fixed data'!$C$7</f>
        <v>-1.4211691504737726E-2</v>
      </c>
      <c r="AR37" s="34">
        <f>$L$28/'Fixed data'!$C$7</f>
        <v>-1.4211691504737726E-2</v>
      </c>
      <c r="AS37" s="34">
        <f>$L$28/'Fixed data'!$C$7</f>
        <v>-1.4211691504737726E-2</v>
      </c>
      <c r="AT37" s="34">
        <f>$L$28/'Fixed data'!$C$7</f>
        <v>-1.4211691504737726E-2</v>
      </c>
      <c r="AU37" s="34">
        <f>$L$28/'Fixed data'!$C$7</f>
        <v>-1.4211691504737726E-2</v>
      </c>
      <c r="AV37" s="34">
        <f>$L$28/'Fixed data'!$C$7</f>
        <v>-1.4211691504737726E-2</v>
      </c>
      <c r="AW37" s="34">
        <f>$L$28/'Fixed data'!$C$7</f>
        <v>-1.4211691504737726E-2</v>
      </c>
      <c r="AX37" s="34">
        <f>$L$28/'Fixed data'!$C$7</f>
        <v>-1.4211691504737726E-2</v>
      </c>
      <c r="AY37" s="34">
        <f>$L$28/'Fixed data'!$C$7</f>
        <v>-1.4211691504737726E-2</v>
      </c>
      <c r="AZ37" s="34">
        <f>$L$28/'Fixed data'!$C$7</f>
        <v>-1.4211691504737726E-2</v>
      </c>
      <c r="BA37" s="34">
        <f>$L$28/'Fixed data'!$C$7</f>
        <v>-1.4211691504737726E-2</v>
      </c>
      <c r="BB37" s="34">
        <f>$L$28/'Fixed data'!$C$7</f>
        <v>-1.4211691504737726E-2</v>
      </c>
      <c r="BC37" s="34">
        <f>$L$28/'Fixed data'!$C$7</f>
        <v>-1.4211691504737726E-2</v>
      </c>
      <c r="BD37" s="34">
        <f>$L$28/'Fixed data'!$C$7</f>
        <v>-1.4211691504737726E-2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3.6051937686240251E-3</v>
      </c>
      <c r="O38" s="34">
        <f>$M$28/'Fixed data'!$C$7</f>
        <v>3.6051937686240251E-3</v>
      </c>
      <c r="P38" s="34">
        <f>$M$28/'Fixed data'!$C$7</f>
        <v>3.6051937686240251E-3</v>
      </c>
      <c r="Q38" s="34">
        <f>$M$28/'Fixed data'!$C$7</f>
        <v>3.6051937686240251E-3</v>
      </c>
      <c r="R38" s="34">
        <f>$M$28/'Fixed data'!$C$7</f>
        <v>3.6051937686240251E-3</v>
      </c>
      <c r="S38" s="34">
        <f>$M$28/'Fixed data'!$C$7</f>
        <v>3.6051937686240251E-3</v>
      </c>
      <c r="T38" s="34">
        <f>$M$28/'Fixed data'!$C$7</f>
        <v>3.6051937686240251E-3</v>
      </c>
      <c r="U38" s="34">
        <f>$M$28/'Fixed data'!$C$7</f>
        <v>3.6051937686240251E-3</v>
      </c>
      <c r="V38" s="34">
        <f>$M$28/'Fixed data'!$C$7</f>
        <v>3.6051937686240251E-3</v>
      </c>
      <c r="W38" s="34">
        <f>$M$28/'Fixed data'!$C$7</f>
        <v>3.6051937686240251E-3</v>
      </c>
      <c r="X38" s="34">
        <f>$M$28/'Fixed data'!$C$7</f>
        <v>3.6051937686240251E-3</v>
      </c>
      <c r="Y38" s="34">
        <f>$M$28/'Fixed data'!$C$7</f>
        <v>3.6051937686240251E-3</v>
      </c>
      <c r="Z38" s="34">
        <f>$M$28/'Fixed data'!$C$7</f>
        <v>3.6051937686240251E-3</v>
      </c>
      <c r="AA38" s="34">
        <f>$M$28/'Fixed data'!$C$7</f>
        <v>3.6051937686240251E-3</v>
      </c>
      <c r="AB38" s="34">
        <f>$M$28/'Fixed data'!$C$7</f>
        <v>3.6051937686240251E-3</v>
      </c>
      <c r="AC38" s="34">
        <f>$M$28/'Fixed data'!$C$7</f>
        <v>3.6051937686240251E-3</v>
      </c>
      <c r="AD38" s="34">
        <f>$M$28/'Fixed data'!$C$7</f>
        <v>3.6051937686240251E-3</v>
      </c>
      <c r="AE38" s="34">
        <f>$M$28/'Fixed data'!$C$7</f>
        <v>3.6051937686240251E-3</v>
      </c>
      <c r="AF38" s="34">
        <f>$M$28/'Fixed data'!$C$7</f>
        <v>3.6051937686240251E-3</v>
      </c>
      <c r="AG38" s="34">
        <f>$M$28/'Fixed data'!$C$7</f>
        <v>3.6051937686240251E-3</v>
      </c>
      <c r="AH38" s="34">
        <f>$M$28/'Fixed data'!$C$7</f>
        <v>3.6051937686240251E-3</v>
      </c>
      <c r="AI38" s="34">
        <f>$M$28/'Fixed data'!$C$7</f>
        <v>3.6051937686240251E-3</v>
      </c>
      <c r="AJ38" s="34">
        <f>$M$28/'Fixed data'!$C$7</f>
        <v>3.6051937686240251E-3</v>
      </c>
      <c r="AK38" s="34">
        <f>$M$28/'Fixed data'!$C$7</f>
        <v>3.6051937686240251E-3</v>
      </c>
      <c r="AL38" s="34">
        <f>$M$28/'Fixed data'!$C$7</f>
        <v>3.6051937686240251E-3</v>
      </c>
      <c r="AM38" s="34">
        <f>$M$28/'Fixed data'!$C$7</f>
        <v>3.6051937686240251E-3</v>
      </c>
      <c r="AN38" s="34">
        <f>$M$28/'Fixed data'!$C$7</f>
        <v>3.6051937686240251E-3</v>
      </c>
      <c r="AO38" s="34">
        <f>$M$28/'Fixed data'!$C$7</f>
        <v>3.6051937686240251E-3</v>
      </c>
      <c r="AP38" s="34">
        <f>$M$28/'Fixed data'!$C$7</f>
        <v>3.6051937686240251E-3</v>
      </c>
      <c r="AQ38" s="34">
        <f>$M$28/'Fixed data'!$C$7</f>
        <v>3.6051937686240251E-3</v>
      </c>
      <c r="AR38" s="34">
        <f>$M$28/'Fixed data'!$C$7</f>
        <v>3.6051937686240251E-3</v>
      </c>
      <c r="AS38" s="34">
        <f>$M$28/'Fixed data'!$C$7</f>
        <v>3.6051937686240251E-3</v>
      </c>
      <c r="AT38" s="34">
        <f>$M$28/'Fixed data'!$C$7</f>
        <v>3.6051937686240251E-3</v>
      </c>
      <c r="AU38" s="34">
        <f>$M$28/'Fixed data'!$C$7</f>
        <v>3.6051937686240251E-3</v>
      </c>
      <c r="AV38" s="34">
        <f>$M$28/'Fixed data'!$C$7</f>
        <v>3.6051937686240251E-3</v>
      </c>
      <c r="AW38" s="34">
        <f>$M$28/'Fixed data'!$C$7</f>
        <v>3.6051937686240251E-3</v>
      </c>
      <c r="AX38" s="34">
        <f>$M$28/'Fixed data'!$C$7</f>
        <v>3.6051937686240251E-3</v>
      </c>
      <c r="AY38" s="34">
        <f>$M$28/'Fixed data'!$C$7</f>
        <v>3.6051937686240251E-3</v>
      </c>
      <c r="AZ38" s="34">
        <f>$M$28/'Fixed data'!$C$7</f>
        <v>3.6051937686240251E-3</v>
      </c>
      <c r="BA38" s="34">
        <f>$M$28/'Fixed data'!$C$7</f>
        <v>3.6051937686240251E-3</v>
      </c>
      <c r="BB38" s="34">
        <f>$M$28/'Fixed data'!$C$7</f>
        <v>3.6051937686240251E-3</v>
      </c>
      <c r="BC38" s="34">
        <f>$M$28/'Fixed data'!$C$7</f>
        <v>3.6051937686240251E-3</v>
      </c>
      <c r="BD38" s="34">
        <f>$M$28/'Fixed data'!$C$7</f>
        <v>3.6051937686240251E-3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3.8125360515758248E-3</v>
      </c>
      <c r="P39" s="34">
        <f>$N$28/'Fixed data'!$C$7</f>
        <v>3.8125360515758248E-3</v>
      </c>
      <c r="Q39" s="34">
        <f>$N$28/'Fixed data'!$C$7</f>
        <v>3.8125360515758248E-3</v>
      </c>
      <c r="R39" s="34">
        <f>$N$28/'Fixed data'!$C$7</f>
        <v>3.8125360515758248E-3</v>
      </c>
      <c r="S39" s="34">
        <f>$N$28/'Fixed data'!$C$7</f>
        <v>3.8125360515758248E-3</v>
      </c>
      <c r="T39" s="34">
        <f>$N$28/'Fixed data'!$C$7</f>
        <v>3.8125360515758248E-3</v>
      </c>
      <c r="U39" s="34">
        <f>$N$28/'Fixed data'!$C$7</f>
        <v>3.8125360515758248E-3</v>
      </c>
      <c r="V39" s="34">
        <f>$N$28/'Fixed data'!$C$7</f>
        <v>3.8125360515758248E-3</v>
      </c>
      <c r="W39" s="34">
        <f>$N$28/'Fixed data'!$C$7</f>
        <v>3.8125360515758248E-3</v>
      </c>
      <c r="X39" s="34">
        <f>$N$28/'Fixed data'!$C$7</f>
        <v>3.8125360515758248E-3</v>
      </c>
      <c r="Y39" s="34">
        <f>$N$28/'Fixed data'!$C$7</f>
        <v>3.8125360515758248E-3</v>
      </c>
      <c r="Z39" s="34">
        <f>$N$28/'Fixed data'!$C$7</f>
        <v>3.8125360515758248E-3</v>
      </c>
      <c r="AA39" s="34">
        <f>$N$28/'Fixed data'!$C$7</f>
        <v>3.8125360515758248E-3</v>
      </c>
      <c r="AB39" s="34">
        <f>$N$28/'Fixed data'!$C$7</f>
        <v>3.8125360515758248E-3</v>
      </c>
      <c r="AC39" s="34">
        <f>$N$28/'Fixed data'!$C$7</f>
        <v>3.8125360515758248E-3</v>
      </c>
      <c r="AD39" s="34">
        <f>$N$28/'Fixed data'!$C$7</f>
        <v>3.8125360515758248E-3</v>
      </c>
      <c r="AE39" s="34">
        <f>$N$28/'Fixed data'!$C$7</f>
        <v>3.8125360515758248E-3</v>
      </c>
      <c r="AF39" s="34">
        <f>$N$28/'Fixed data'!$C$7</f>
        <v>3.8125360515758248E-3</v>
      </c>
      <c r="AG39" s="34">
        <f>$N$28/'Fixed data'!$C$7</f>
        <v>3.8125360515758248E-3</v>
      </c>
      <c r="AH39" s="34">
        <f>$N$28/'Fixed data'!$C$7</f>
        <v>3.8125360515758248E-3</v>
      </c>
      <c r="AI39" s="34">
        <f>$N$28/'Fixed data'!$C$7</f>
        <v>3.8125360515758248E-3</v>
      </c>
      <c r="AJ39" s="34">
        <f>$N$28/'Fixed data'!$C$7</f>
        <v>3.8125360515758248E-3</v>
      </c>
      <c r="AK39" s="34">
        <f>$N$28/'Fixed data'!$C$7</f>
        <v>3.8125360515758248E-3</v>
      </c>
      <c r="AL39" s="34">
        <f>$N$28/'Fixed data'!$C$7</f>
        <v>3.8125360515758248E-3</v>
      </c>
      <c r="AM39" s="34">
        <f>$N$28/'Fixed data'!$C$7</f>
        <v>3.8125360515758248E-3</v>
      </c>
      <c r="AN39" s="34">
        <f>$N$28/'Fixed data'!$C$7</f>
        <v>3.8125360515758248E-3</v>
      </c>
      <c r="AO39" s="34">
        <f>$N$28/'Fixed data'!$C$7</f>
        <v>3.8125360515758248E-3</v>
      </c>
      <c r="AP39" s="34">
        <f>$N$28/'Fixed data'!$C$7</f>
        <v>3.8125360515758248E-3</v>
      </c>
      <c r="AQ39" s="34">
        <f>$N$28/'Fixed data'!$C$7</f>
        <v>3.8125360515758248E-3</v>
      </c>
      <c r="AR39" s="34">
        <f>$N$28/'Fixed data'!$C$7</f>
        <v>3.8125360515758248E-3</v>
      </c>
      <c r="AS39" s="34">
        <f>$N$28/'Fixed data'!$C$7</f>
        <v>3.8125360515758248E-3</v>
      </c>
      <c r="AT39" s="34">
        <f>$N$28/'Fixed data'!$C$7</f>
        <v>3.8125360515758248E-3</v>
      </c>
      <c r="AU39" s="34">
        <f>$N$28/'Fixed data'!$C$7</f>
        <v>3.8125360515758248E-3</v>
      </c>
      <c r="AV39" s="34">
        <f>$N$28/'Fixed data'!$C$7</f>
        <v>3.8125360515758248E-3</v>
      </c>
      <c r="AW39" s="34">
        <f>$N$28/'Fixed data'!$C$7</f>
        <v>3.8125360515758248E-3</v>
      </c>
      <c r="AX39" s="34">
        <f>$N$28/'Fixed data'!$C$7</f>
        <v>3.8125360515758248E-3</v>
      </c>
      <c r="AY39" s="34">
        <f>$N$28/'Fixed data'!$C$7</f>
        <v>3.8125360515758248E-3</v>
      </c>
      <c r="AZ39" s="34">
        <f>$N$28/'Fixed data'!$C$7</f>
        <v>3.8125360515758248E-3</v>
      </c>
      <c r="BA39" s="34">
        <f>$N$28/'Fixed data'!$C$7</f>
        <v>3.8125360515758248E-3</v>
      </c>
      <c r="BB39" s="34">
        <f>$N$28/'Fixed data'!$C$7</f>
        <v>3.8125360515758248E-3</v>
      </c>
      <c r="BC39" s="34">
        <f>$N$28/'Fixed data'!$C$7</f>
        <v>3.8125360515758248E-3</v>
      </c>
      <c r="BD39" s="34">
        <f>$N$28/'Fixed data'!$C$7</f>
        <v>3.8125360515758248E-3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4.0268033993404876E-3</v>
      </c>
      <c r="Q40" s="34">
        <f>$O$28/'Fixed data'!$C$7</f>
        <v>4.0268033993404876E-3</v>
      </c>
      <c r="R40" s="34">
        <f>$O$28/'Fixed data'!$C$7</f>
        <v>4.0268033993404876E-3</v>
      </c>
      <c r="S40" s="34">
        <f>$O$28/'Fixed data'!$C$7</f>
        <v>4.0268033993404876E-3</v>
      </c>
      <c r="T40" s="34">
        <f>$O$28/'Fixed data'!$C$7</f>
        <v>4.0268033993404876E-3</v>
      </c>
      <c r="U40" s="34">
        <f>$O$28/'Fixed data'!$C$7</f>
        <v>4.0268033993404876E-3</v>
      </c>
      <c r="V40" s="34">
        <f>$O$28/'Fixed data'!$C$7</f>
        <v>4.0268033993404876E-3</v>
      </c>
      <c r="W40" s="34">
        <f>$O$28/'Fixed data'!$C$7</f>
        <v>4.0268033993404876E-3</v>
      </c>
      <c r="X40" s="34">
        <f>$O$28/'Fixed data'!$C$7</f>
        <v>4.0268033993404876E-3</v>
      </c>
      <c r="Y40" s="34">
        <f>$O$28/'Fixed data'!$C$7</f>
        <v>4.0268033993404876E-3</v>
      </c>
      <c r="Z40" s="34">
        <f>$O$28/'Fixed data'!$C$7</f>
        <v>4.0268033993404876E-3</v>
      </c>
      <c r="AA40" s="34">
        <f>$O$28/'Fixed data'!$C$7</f>
        <v>4.0268033993404876E-3</v>
      </c>
      <c r="AB40" s="34">
        <f>$O$28/'Fixed data'!$C$7</f>
        <v>4.0268033993404876E-3</v>
      </c>
      <c r="AC40" s="34">
        <f>$O$28/'Fixed data'!$C$7</f>
        <v>4.0268033993404876E-3</v>
      </c>
      <c r="AD40" s="34">
        <f>$O$28/'Fixed data'!$C$7</f>
        <v>4.0268033993404876E-3</v>
      </c>
      <c r="AE40" s="34">
        <f>$O$28/'Fixed data'!$C$7</f>
        <v>4.0268033993404876E-3</v>
      </c>
      <c r="AF40" s="34">
        <f>$O$28/'Fixed data'!$C$7</f>
        <v>4.0268033993404876E-3</v>
      </c>
      <c r="AG40" s="34">
        <f>$O$28/'Fixed data'!$C$7</f>
        <v>4.0268033993404876E-3</v>
      </c>
      <c r="AH40" s="34">
        <f>$O$28/'Fixed data'!$C$7</f>
        <v>4.0268033993404876E-3</v>
      </c>
      <c r="AI40" s="34">
        <f>$O$28/'Fixed data'!$C$7</f>
        <v>4.0268033993404876E-3</v>
      </c>
      <c r="AJ40" s="34">
        <f>$O$28/'Fixed data'!$C$7</f>
        <v>4.0268033993404876E-3</v>
      </c>
      <c r="AK40" s="34">
        <f>$O$28/'Fixed data'!$C$7</f>
        <v>4.0268033993404876E-3</v>
      </c>
      <c r="AL40" s="34">
        <f>$O$28/'Fixed data'!$C$7</f>
        <v>4.0268033993404876E-3</v>
      </c>
      <c r="AM40" s="34">
        <f>$O$28/'Fixed data'!$C$7</f>
        <v>4.0268033993404876E-3</v>
      </c>
      <c r="AN40" s="34">
        <f>$O$28/'Fixed data'!$C$7</f>
        <v>4.0268033993404876E-3</v>
      </c>
      <c r="AO40" s="34">
        <f>$O$28/'Fixed data'!$C$7</f>
        <v>4.0268033993404876E-3</v>
      </c>
      <c r="AP40" s="34">
        <f>$O$28/'Fixed data'!$C$7</f>
        <v>4.0268033993404876E-3</v>
      </c>
      <c r="AQ40" s="34">
        <f>$O$28/'Fixed data'!$C$7</f>
        <v>4.0268033993404876E-3</v>
      </c>
      <c r="AR40" s="34">
        <f>$O$28/'Fixed data'!$C$7</f>
        <v>4.0268033993404876E-3</v>
      </c>
      <c r="AS40" s="34">
        <f>$O$28/'Fixed data'!$C$7</f>
        <v>4.0268033993404876E-3</v>
      </c>
      <c r="AT40" s="34">
        <f>$O$28/'Fixed data'!$C$7</f>
        <v>4.0268033993404876E-3</v>
      </c>
      <c r="AU40" s="34">
        <f>$O$28/'Fixed data'!$C$7</f>
        <v>4.0268033993404876E-3</v>
      </c>
      <c r="AV40" s="34">
        <f>$O$28/'Fixed data'!$C$7</f>
        <v>4.0268033993404876E-3</v>
      </c>
      <c r="AW40" s="34">
        <f>$O$28/'Fixed data'!$C$7</f>
        <v>4.0268033993404876E-3</v>
      </c>
      <c r="AX40" s="34">
        <f>$O$28/'Fixed data'!$C$7</f>
        <v>4.0268033993404876E-3</v>
      </c>
      <c r="AY40" s="34">
        <f>$O$28/'Fixed data'!$C$7</f>
        <v>4.0268033993404876E-3</v>
      </c>
      <c r="AZ40" s="34">
        <f>$O$28/'Fixed data'!$C$7</f>
        <v>4.0268033993404876E-3</v>
      </c>
      <c r="BA40" s="34">
        <f>$O$28/'Fixed data'!$C$7</f>
        <v>4.0268033993404876E-3</v>
      </c>
      <c r="BB40" s="34">
        <f>$O$28/'Fixed data'!$C$7</f>
        <v>4.0268033993404876E-3</v>
      </c>
      <c r="BC40" s="34">
        <f>$O$28/'Fixed data'!$C$7</f>
        <v>4.0268033993404876E-3</v>
      </c>
      <c r="BD40" s="34">
        <f>$O$28/'Fixed data'!$C$7</f>
        <v>4.0268033993404876E-3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4.2481298523900637E-3</v>
      </c>
      <c r="R41" s="34">
        <f>$P$28/'Fixed data'!$C$7</f>
        <v>4.2481298523900637E-3</v>
      </c>
      <c r="S41" s="34">
        <f>$P$28/'Fixed data'!$C$7</f>
        <v>4.2481298523900637E-3</v>
      </c>
      <c r="T41" s="34">
        <f>$P$28/'Fixed data'!$C$7</f>
        <v>4.2481298523900637E-3</v>
      </c>
      <c r="U41" s="34">
        <f>$P$28/'Fixed data'!$C$7</f>
        <v>4.2481298523900637E-3</v>
      </c>
      <c r="V41" s="34">
        <f>$P$28/'Fixed data'!$C$7</f>
        <v>4.2481298523900637E-3</v>
      </c>
      <c r="W41" s="34">
        <f>$P$28/'Fixed data'!$C$7</f>
        <v>4.2481298523900637E-3</v>
      </c>
      <c r="X41" s="34">
        <f>$P$28/'Fixed data'!$C$7</f>
        <v>4.2481298523900637E-3</v>
      </c>
      <c r="Y41" s="34">
        <f>$P$28/'Fixed data'!$C$7</f>
        <v>4.2481298523900637E-3</v>
      </c>
      <c r="Z41" s="34">
        <f>$P$28/'Fixed data'!$C$7</f>
        <v>4.2481298523900637E-3</v>
      </c>
      <c r="AA41" s="34">
        <f>$P$28/'Fixed data'!$C$7</f>
        <v>4.2481298523900637E-3</v>
      </c>
      <c r="AB41" s="34">
        <f>$P$28/'Fixed data'!$C$7</f>
        <v>4.2481298523900637E-3</v>
      </c>
      <c r="AC41" s="34">
        <f>$P$28/'Fixed data'!$C$7</f>
        <v>4.2481298523900637E-3</v>
      </c>
      <c r="AD41" s="34">
        <f>$P$28/'Fixed data'!$C$7</f>
        <v>4.2481298523900637E-3</v>
      </c>
      <c r="AE41" s="34">
        <f>$P$28/'Fixed data'!$C$7</f>
        <v>4.2481298523900637E-3</v>
      </c>
      <c r="AF41" s="34">
        <f>$P$28/'Fixed data'!$C$7</f>
        <v>4.2481298523900637E-3</v>
      </c>
      <c r="AG41" s="34">
        <f>$P$28/'Fixed data'!$C$7</f>
        <v>4.2481298523900637E-3</v>
      </c>
      <c r="AH41" s="34">
        <f>$P$28/'Fixed data'!$C$7</f>
        <v>4.2481298523900637E-3</v>
      </c>
      <c r="AI41" s="34">
        <f>$P$28/'Fixed data'!$C$7</f>
        <v>4.2481298523900637E-3</v>
      </c>
      <c r="AJ41" s="34">
        <f>$P$28/'Fixed data'!$C$7</f>
        <v>4.2481298523900637E-3</v>
      </c>
      <c r="AK41" s="34">
        <f>$P$28/'Fixed data'!$C$7</f>
        <v>4.2481298523900637E-3</v>
      </c>
      <c r="AL41" s="34">
        <f>$P$28/'Fixed data'!$C$7</f>
        <v>4.2481298523900637E-3</v>
      </c>
      <c r="AM41" s="34">
        <f>$P$28/'Fixed data'!$C$7</f>
        <v>4.2481298523900637E-3</v>
      </c>
      <c r="AN41" s="34">
        <f>$P$28/'Fixed data'!$C$7</f>
        <v>4.2481298523900637E-3</v>
      </c>
      <c r="AO41" s="34">
        <f>$P$28/'Fixed data'!$C$7</f>
        <v>4.2481298523900637E-3</v>
      </c>
      <c r="AP41" s="34">
        <f>$P$28/'Fixed data'!$C$7</f>
        <v>4.2481298523900637E-3</v>
      </c>
      <c r="AQ41" s="34">
        <f>$P$28/'Fixed data'!$C$7</f>
        <v>4.2481298523900637E-3</v>
      </c>
      <c r="AR41" s="34">
        <f>$P$28/'Fixed data'!$C$7</f>
        <v>4.2481298523900637E-3</v>
      </c>
      <c r="AS41" s="34">
        <f>$P$28/'Fixed data'!$C$7</f>
        <v>4.2481298523900637E-3</v>
      </c>
      <c r="AT41" s="34">
        <f>$P$28/'Fixed data'!$C$7</f>
        <v>4.2481298523900637E-3</v>
      </c>
      <c r="AU41" s="34">
        <f>$P$28/'Fixed data'!$C$7</f>
        <v>4.2481298523900637E-3</v>
      </c>
      <c r="AV41" s="34">
        <f>$P$28/'Fixed data'!$C$7</f>
        <v>4.2481298523900637E-3</v>
      </c>
      <c r="AW41" s="34">
        <f>$P$28/'Fixed data'!$C$7</f>
        <v>4.2481298523900637E-3</v>
      </c>
      <c r="AX41" s="34">
        <f>$P$28/'Fixed data'!$C$7</f>
        <v>4.2481298523900637E-3</v>
      </c>
      <c r="AY41" s="34">
        <f>$P$28/'Fixed data'!$C$7</f>
        <v>4.2481298523900637E-3</v>
      </c>
      <c r="AZ41" s="34">
        <f>$P$28/'Fixed data'!$C$7</f>
        <v>4.2481298523900637E-3</v>
      </c>
      <c r="BA41" s="34">
        <f>$P$28/'Fixed data'!$C$7</f>
        <v>4.2481298523900637E-3</v>
      </c>
      <c r="BB41" s="34">
        <f>$P$28/'Fixed data'!$C$7</f>
        <v>4.2481298523900637E-3</v>
      </c>
      <c r="BC41" s="34">
        <f>$P$28/'Fixed data'!$C$7</f>
        <v>4.2481298523900637E-3</v>
      </c>
      <c r="BD41" s="34">
        <f>$P$28/'Fixed data'!$C$7</f>
        <v>4.2481298523900637E-3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4.4778295983709622E-3</v>
      </c>
      <c r="S42" s="34">
        <f>$Q$28/'Fixed data'!$C$7</f>
        <v>4.4778295983709622E-3</v>
      </c>
      <c r="T42" s="34">
        <f>$Q$28/'Fixed data'!$C$7</f>
        <v>4.4778295983709622E-3</v>
      </c>
      <c r="U42" s="34">
        <f>$Q$28/'Fixed data'!$C$7</f>
        <v>4.4778295983709622E-3</v>
      </c>
      <c r="V42" s="34">
        <f>$Q$28/'Fixed data'!$C$7</f>
        <v>4.4778295983709622E-3</v>
      </c>
      <c r="W42" s="34">
        <f>$Q$28/'Fixed data'!$C$7</f>
        <v>4.4778295983709622E-3</v>
      </c>
      <c r="X42" s="34">
        <f>$Q$28/'Fixed data'!$C$7</f>
        <v>4.4778295983709622E-3</v>
      </c>
      <c r="Y42" s="34">
        <f>$Q$28/'Fixed data'!$C$7</f>
        <v>4.4778295983709622E-3</v>
      </c>
      <c r="Z42" s="34">
        <f>$Q$28/'Fixed data'!$C$7</f>
        <v>4.4778295983709622E-3</v>
      </c>
      <c r="AA42" s="34">
        <f>$Q$28/'Fixed data'!$C$7</f>
        <v>4.4778295983709622E-3</v>
      </c>
      <c r="AB42" s="34">
        <f>$Q$28/'Fixed data'!$C$7</f>
        <v>4.4778295983709622E-3</v>
      </c>
      <c r="AC42" s="34">
        <f>$Q$28/'Fixed data'!$C$7</f>
        <v>4.4778295983709622E-3</v>
      </c>
      <c r="AD42" s="34">
        <f>$Q$28/'Fixed data'!$C$7</f>
        <v>4.4778295983709622E-3</v>
      </c>
      <c r="AE42" s="34">
        <f>$Q$28/'Fixed data'!$C$7</f>
        <v>4.4778295983709622E-3</v>
      </c>
      <c r="AF42" s="34">
        <f>$Q$28/'Fixed data'!$C$7</f>
        <v>4.4778295983709622E-3</v>
      </c>
      <c r="AG42" s="34">
        <f>$Q$28/'Fixed data'!$C$7</f>
        <v>4.4778295983709622E-3</v>
      </c>
      <c r="AH42" s="34">
        <f>$Q$28/'Fixed data'!$C$7</f>
        <v>4.4778295983709622E-3</v>
      </c>
      <c r="AI42" s="34">
        <f>$Q$28/'Fixed data'!$C$7</f>
        <v>4.4778295983709622E-3</v>
      </c>
      <c r="AJ42" s="34">
        <f>$Q$28/'Fixed data'!$C$7</f>
        <v>4.4778295983709622E-3</v>
      </c>
      <c r="AK42" s="34">
        <f>$Q$28/'Fixed data'!$C$7</f>
        <v>4.4778295983709622E-3</v>
      </c>
      <c r="AL42" s="34">
        <f>$Q$28/'Fixed data'!$C$7</f>
        <v>4.4778295983709622E-3</v>
      </c>
      <c r="AM42" s="34">
        <f>$Q$28/'Fixed data'!$C$7</f>
        <v>4.4778295983709622E-3</v>
      </c>
      <c r="AN42" s="34">
        <f>$Q$28/'Fixed data'!$C$7</f>
        <v>4.4778295983709622E-3</v>
      </c>
      <c r="AO42" s="34">
        <f>$Q$28/'Fixed data'!$C$7</f>
        <v>4.4778295983709622E-3</v>
      </c>
      <c r="AP42" s="34">
        <f>$Q$28/'Fixed data'!$C$7</f>
        <v>4.4778295983709622E-3</v>
      </c>
      <c r="AQ42" s="34">
        <f>$Q$28/'Fixed data'!$C$7</f>
        <v>4.4778295983709622E-3</v>
      </c>
      <c r="AR42" s="34">
        <f>$Q$28/'Fixed data'!$C$7</f>
        <v>4.4778295983709622E-3</v>
      </c>
      <c r="AS42" s="34">
        <f>$Q$28/'Fixed data'!$C$7</f>
        <v>4.4778295983709622E-3</v>
      </c>
      <c r="AT42" s="34">
        <f>$Q$28/'Fixed data'!$C$7</f>
        <v>4.4778295983709622E-3</v>
      </c>
      <c r="AU42" s="34">
        <f>$Q$28/'Fixed data'!$C$7</f>
        <v>4.4778295983709622E-3</v>
      </c>
      <c r="AV42" s="34">
        <f>$Q$28/'Fixed data'!$C$7</f>
        <v>4.4778295983709622E-3</v>
      </c>
      <c r="AW42" s="34">
        <f>$Q$28/'Fixed data'!$C$7</f>
        <v>4.4778295983709622E-3</v>
      </c>
      <c r="AX42" s="34">
        <f>$Q$28/'Fixed data'!$C$7</f>
        <v>4.4778295983709622E-3</v>
      </c>
      <c r="AY42" s="34">
        <f>$Q$28/'Fixed data'!$C$7</f>
        <v>4.4778295983709622E-3</v>
      </c>
      <c r="AZ42" s="34">
        <f>$Q$28/'Fixed data'!$C$7</f>
        <v>4.4778295983709622E-3</v>
      </c>
      <c r="BA42" s="34">
        <f>$Q$28/'Fixed data'!$C$7</f>
        <v>4.4778295983709622E-3</v>
      </c>
      <c r="BB42" s="34">
        <f>$Q$28/'Fixed data'!$C$7</f>
        <v>4.4778295983709622E-3</v>
      </c>
      <c r="BC42" s="34">
        <f>$Q$28/'Fixed data'!$C$7</f>
        <v>4.4778295983709622E-3</v>
      </c>
      <c r="BD42" s="34">
        <f>$Q$28/'Fixed data'!$C$7</f>
        <v>4.4778295983709622E-3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4.7171571525490823E-3</v>
      </c>
      <c r="T43" s="34">
        <f>$R$28/'Fixed data'!$C$7</f>
        <v>4.7171571525490823E-3</v>
      </c>
      <c r="U43" s="34">
        <f>$R$28/'Fixed data'!$C$7</f>
        <v>4.7171571525490823E-3</v>
      </c>
      <c r="V43" s="34">
        <f>$R$28/'Fixed data'!$C$7</f>
        <v>4.7171571525490823E-3</v>
      </c>
      <c r="W43" s="34">
        <f>$R$28/'Fixed data'!$C$7</f>
        <v>4.7171571525490823E-3</v>
      </c>
      <c r="X43" s="34">
        <f>$R$28/'Fixed data'!$C$7</f>
        <v>4.7171571525490823E-3</v>
      </c>
      <c r="Y43" s="34">
        <f>$R$28/'Fixed data'!$C$7</f>
        <v>4.7171571525490823E-3</v>
      </c>
      <c r="Z43" s="34">
        <f>$R$28/'Fixed data'!$C$7</f>
        <v>4.7171571525490823E-3</v>
      </c>
      <c r="AA43" s="34">
        <f>$R$28/'Fixed data'!$C$7</f>
        <v>4.7171571525490823E-3</v>
      </c>
      <c r="AB43" s="34">
        <f>$R$28/'Fixed data'!$C$7</f>
        <v>4.7171571525490823E-3</v>
      </c>
      <c r="AC43" s="34">
        <f>$R$28/'Fixed data'!$C$7</f>
        <v>4.7171571525490823E-3</v>
      </c>
      <c r="AD43" s="34">
        <f>$R$28/'Fixed data'!$C$7</f>
        <v>4.7171571525490823E-3</v>
      </c>
      <c r="AE43" s="34">
        <f>$R$28/'Fixed data'!$C$7</f>
        <v>4.7171571525490823E-3</v>
      </c>
      <c r="AF43" s="34">
        <f>$R$28/'Fixed data'!$C$7</f>
        <v>4.7171571525490823E-3</v>
      </c>
      <c r="AG43" s="34">
        <f>$R$28/'Fixed data'!$C$7</f>
        <v>4.7171571525490823E-3</v>
      </c>
      <c r="AH43" s="34">
        <f>$R$28/'Fixed data'!$C$7</f>
        <v>4.7171571525490823E-3</v>
      </c>
      <c r="AI43" s="34">
        <f>$R$28/'Fixed data'!$C$7</f>
        <v>4.7171571525490823E-3</v>
      </c>
      <c r="AJ43" s="34">
        <f>$R$28/'Fixed data'!$C$7</f>
        <v>4.7171571525490823E-3</v>
      </c>
      <c r="AK43" s="34">
        <f>$R$28/'Fixed data'!$C$7</f>
        <v>4.7171571525490823E-3</v>
      </c>
      <c r="AL43" s="34">
        <f>$R$28/'Fixed data'!$C$7</f>
        <v>4.7171571525490823E-3</v>
      </c>
      <c r="AM43" s="34">
        <f>$R$28/'Fixed data'!$C$7</f>
        <v>4.7171571525490823E-3</v>
      </c>
      <c r="AN43" s="34">
        <f>$R$28/'Fixed data'!$C$7</f>
        <v>4.7171571525490823E-3</v>
      </c>
      <c r="AO43" s="34">
        <f>$R$28/'Fixed data'!$C$7</f>
        <v>4.7171571525490823E-3</v>
      </c>
      <c r="AP43" s="34">
        <f>$R$28/'Fixed data'!$C$7</f>
        <v>4.7171571525490823E-3</v>
      </c>
      <c r="AQ43" s="34">
        <f>$R$28/'Fixed data'!$C$7</f>
        <v>4.7171571525490823E-3</v>
      </c>
      <c r="AR43" s="34">
        <f>$R$28/'Fixed data'!$C$7</f>
        <v>4.7171571525490823E-3</v>
      </c>
      <c r="AS43" s="34">
        <f>$R$28/'Fixed data'!$C$7</f>
        <v>4.7171571525490823E-3</v>
      </c>
      <c r="AT43" s="34">
        <f>$R$28/'Fixed data'!$C$7</f>
        <v>4.7171571525490823E-3</v>
      </c>
      <c r="AU43" s="34">
        <f>$R$28/'Fixed data'!$C$7</f>
        <v>4.7171571525490823E-3</v>
      </c>
      <c r="AV43" s="34">
        <f>$R$28/'Fixed data'!$C$7</f>
        <v>4.7171571525490823E-3</v>
      </c>
      <c r="AW43" s="34">
        <f>$R$28/'Fixed data'!$C$7</f>
        <v>4.7171571525490823E-3</v>
      </c>
      <c r="AX43" s="34">
        <f>$R$28/'Fixed data'!$C$7</f>
        <v>4.7171571525490823E-3</v>
      </c>
      <c r="AY43" s="34">
        <f>$R$28/'Fixed data'!$C$7</f>
        <v>4.7171571525490823E-3</v>
      </c>
      <c r="AZ43" s="34">
        <f>$R$28/'Fixed data'!$C$7</f>
        <v>4.7171571525490823E-3</v>
      </c>
      <c r="BA43" s="34">
        <f>$R$28/'Fixed data'!$C$7</f>
        <v>4.7171571525490823E-3</v>
      </c>
      <c r="BB43" s="34">
        <f>$R$28/'Fixed data'!$C$7</f>
        <v>4.7171571525490823E-3</v>
      </c>
      <c r="BC43" s="34">
        <f>$R$28/'Fixed data'!$C$7</f>
        <v>4.7171571525490823E-3</v>
      </c>
      <c r="BD43" s="34">
        <f>$R$28/'Fixed data'!$C$7</f>
        <v>4.7171571525490823E-3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4.9650788635916187E-3</v>
      </c>
      <c r="U44" s="34">
        <f>$S$28/'Fixed data'!$C$7</f>
        <v>4.9650788635916187E-3</v>
      </c>
      <c r="V44" s="34">
        <f>$S$28/'Fixed data'!$C$7</f>
        <v>4.9650788635916187E-3</v>
      </c>
      <c r="W44" s="34">
        <f>$S$28/'Fixed data'!$C$7</f>
        <v>4.9650788635916187E-3</v>
      </c>
      <c r="X44" s="34">
        <f>$S$28/'Fixed data'!$C$7</f>
        <v>4.9650788635916187E-3</v>
      </c>
      <c r="Y44" s="34">
        <f>$S$28/'Fixed data'!$C$7</f>
        <v>4.9650788635916187E-3</v>
      </c>
      <c r="Z44" s="34">
        <f>$S$28/'Fixed data'!$C$7</f>
        <v>4.9650788635916187E-3</v>
      </c>
      <c r="AA44" s="34">
        <f>$S$28/'Fixed data'!$C$7</f>
        <v>4.9650788635916187E-3</v>
      </c>
      <c r="AB44" s="34">
        <f>$S$28/'Fixed data'!$C$7</f>
        <v>4.9650788635916187E-3</v>
      </c>
      <c r="AC44" s="34">
        <f>$S$28/'Fixed data'!$C$7</f>
        <v>4.9650788635916187E-3</v>
      </c>
      <c r="AD44" s="34">
        <f>$S$28/'Fixed data'!$C$7</f>
        <v>4.9650788635916187E-3</v>
      </c>
      <c r="AE44" s="34">
        <f>$S$28/'Fixed data'!$C$7</f>
        <v>4.9650788635916187E-3</v>
      </c>
      <c r="AF44" s="34">
        <f>$S$28/'Fixed data'!$C$7</f>
        <v>4.9650788635916187E-3</v>
      </c>
      <c r="AG44" s="34">
        <f>$S$28/'Fixed data'!$C$7</f>
        <v>4.9650788635916187E-3</v>
      </c>
      <c r="AH44" s="34">
        <f>$S$28/'Fixed data'!$C$7</f>
        <v>4.9650788635916187E-3</v>
      </c>
      <c r="AI44" s="34">
        <f>$S$28/'Fixed data'!$C$7</f>
        <v>4.9650788635916187E-3</v>
      </c>
      <c r="AJ44" s="34">
        <f>$S$28/'Fixed data'!$C$7</f>
        <v>4.9650788635916187E-3</v>
      </c>
      <c r="AK44" s="34">
        <f>$S$28/'Fixed data'!$C$7</f>
        <v>4.9650788635916187E-3</v>
      </c>
      <c r="AL44" s="34">
        <f>$S$28/'Fixed data'!$C$7</f>
        <v>4.9650788635916187E-3</v>
      </c>
      <c r="AM44" s="34">
        <f>$S$28/'Fixed data'!$C$7</f>
        <v>4.9650788635916187E-3</v>
      </c>
      <c r="AN44" s="34">
        <f>$S$28/'Fixed data'!$C$7</f>
        <v>4.9650788635916187E-3</v>
      </c>
      <c r="AO44" s="34">
        <f>$S$28/'Fixed data'!$C$7</f>
        <v>4.9650788635916187E-3</v>
      </c>
      <c r="AP44" s="34">
        <f>$S$28/'Fixed data'!$C$7</f>
        <v>4.9650788635916187E-3</v>
      </c>
      <c r="AQ44" s="34">
        <f>$S$28/'Fixed data'!$C$7</f>
        <v>4.9650788635916187E-3</v>
      </c>
      <c r="AR44" s="34">
        <f>$S$28/'Fixed data'!$C$7</f>
        <v>4.9650788635916187E-3</v>
      </c>
      <c r="AS44" s="34">
        <f>$S$28/'Fixed data'!$C$7</f>
        <v>4.9650788635916187E-3</v>
      </c>
      <c r="AT44" s="34">
        <f>$S$28/'Fixed data'!$C$7</f>
        <v>4.9650788635916187E-3</v>
      </c>
      <c r="AU44" s="34">
        <f>$S$28/'Fixed data'!$C$7</f>
        <v>4.9650788635916187E-3</v>
      </c>
      <c r="AV44" s="34">
        <f>$S$28/'Fixed data'!$C$7</f>
        <v>4.9650788635916187E-3</v>
      </c>
      <c r="AW44" s="34">
        <f>$S$28/'Fixed data'!$C$7</f>
        <v>4.9650788635916187E-3</v>
      </c>
      <c r="AX44" s="34">
        <f>$S$28/'Fixed data'!$C$7</f>
        <v>4.9650788635916187E-3</v>
      </c>
      <c r="AY44" s="34">
        <f>$S$28/'Fixed data'!$C$7</f>
        <v>4.9650788635916187E-3</v>
      </c>
      <c r="AZ44" s="34">
        <f>$S$28/'Fixed data'!$C$7</f>
        <v>4.9650788635916187E-3</v>
      </c>
      <c r="BA44" s="34">
        <f>$S$28/'Fixed data'!$C$7</f>
        <v>4.9650788635916187E-3</v>
      </c>
      <c r="BB44" s="34">
        <f>$S$28/'Fixed data'!$C$7</f>
        <v>4.9650788635916187E-3</v>
      </c>
      <c r="BC44" s="34">
        <f>$S$28/'Fixed data'!$C$7</f>
        <v>4.9650788635916187E-3</v>
      </c>
      <c r="BD44" s="34">
        <f>$S$28/'Fixed data'!$C$7</f>
        <v>4.9650788635916187E-3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5.2203502299350037E-3</v>
      </c>
      <c r="V45" s="34">
        <f>$T$28/'Fixed data'!$C$7</f>
        <v>5.2203502299350037E-3</v>
      </c>
      <c r="W45" s="34">
        <f>$T$28/'Fixed data'!$C$7</f>
        <v>5.2203502299350037E-3</v>
      </c>
      <c r="X45" s="34">
        <f>$T$28/'Fixed data'!$C$7</f>
        <v>5.2203502299350037E-3</v>
      </c>
      <c r="Y45" s="34">
        <f>$T$28/'Fixed data'!$C$7</f>
        <v>5.2203502299350037E-3</v>
      </c>
      <c r="Z45" s="34">
        <f>$T$28/'Fixed data'!$C$7</f>
        <v>5.2203502299350037E-3</v>
      </c>
      <c r="AA45" s="34">
        <f>$T$28/'Fixed data'!$C$7</f>
        <v>5.2203502299350037E-3</v>
      </c>
      <c r="AB45" s="34">
        <f>$T$28/'Fixed data'!$C$7</f>
        <v>5.2203502299350037E-3</v>
      </c>
      <c r="AC45" s="34">
        <f>$T$28/'Fixed data'!$C$7</f>
        <v>5.2203502299350037E-3</v>
      </c>
      <c r="AD45" s="34">
        <f>$T$28/'Fixed data'!$C$7</f>
        <v>5.2203502299350037E-3</v>
      </c>
      <c r="AE45" s="34">
        <f>$T$28/'Fixed data'!$C$7</f>
        <v>5.2203502299350037E-3</v>
      </c>
      <c r="AF45" s="34">
        <f>$T$28/'Fixed data'!$C$7</f>
        <v>5.2203502299350037E-3</v>
      </c>
      <c r="AG45" s="34">
        <f>$T$28/'Fixed data'!$C$7</f>
        <v>5.2203502299350037E-3</v>
      </c>
      <c r="AH45" s="34">
        <f>$T$28/'Fixed data'!$C$7</f>
        <v>5.2203502299350037E-3</v>
      </c>
      <c r="AI45" s="34">
        <f>$T$28/'Fixed data'!$C$7</f>
        <v>5.2203502299350037E-3</v>
      </c>
      <c r="AJ45" s="34">
        <f>$T$28/'Fixed data'!$C$7</f>
        <v>5.2203502299350037E-3</v>
      </c>
      <c r="AK45" s="34">
        <f>$T$28/'Fixed data'!$C$7</f>
        <v>5.2203502299350037E-3</v>
      </c>
      <c r="AL45" s="34">
        <f>$T$28/'Fixed data'!$C$7</f>
        <v>5.2203502299350037E-3</v>
      </c>
      <c r="AM45" s="34">
        <f>$T$28/'Fixed data'!$C$7</f>
        <v>5.2203502299350037E-3</v>
      </c>
      <c r="AN45" s="34">
        <f>$T$28/'Fixed data'!$C$7</f>
        <v>5.2203502299350037E-3</v>
      </c>
      <c r="AO45" s="34">
        <f>$T$28/'Fixed data'!$C$7</f>
        <v>5.2203502299350037E-3</v>
      </c>
      <c r="AP45" s="34">
        <f>$T$28/'Fixed data'!$C$7</f>
        <v>5.2203502299350037E-3</v>
      </c>
      <c r="AQ45" s="34">
        <f>$T$28/'Fixed data'!$C$7</f>
        <v>5.2203502299350037E-3</v>
      </c>
      <c r="AR45" s="34">
        <f>$T$28/'Fixed data'!$C$7</f>
        <v>5.2203502299350037E-3</v>
      </c>
      <c r="AS45" s="34">
        <f>$T$28/'Fixed data'!$C$7</f>
        <v>5.2203502299350037E-3</v>
      </c>
      <c r="AT45" s="34">
        <f>$T$28/'Fixed data'!$C$7</f>
        <v>5.2203502299350037E-3</v>
      </c>
      <c r="AU45" s="34">
        <f>$T$28/'Fixed data'!$C$7</f>
        <v>5.2203502299350037E-3</v>
      </c>
      <c r="AV45" s="34">
        <f>$T$28/'Fixed data'!$C$7</f>
        <v>5.2203502299350037E-3</v>
      </c>
      <c r="AW45" s="34">
        <f>$T$28/'Fixed data'!$C$7</f>
        <v>5.2203502299350037E-3</v>
      </c>
      <c r="AX45" s="34">
        <f>$T$28/'Fixed data'!$C$7</f>
        <v>5.2203502299350037E-3</v>
      </c>
      <c r="AY45" s="34">
        <f>$T$28/'Fixed data'!$C$7</f>
        <v>5.2203502299350037E-3</v>
      </c>
      <c r="AZ45" s="34">
        <f>$T$28/'Fixed data'!$C$7</f>
        <v>5.2203502299350037E-3</v>
      </c>
      <c r="BA45" s="34">
        <f>$T$28/'Fixed data'!$C$7</f>
        <v>5.2203502299350037E-3</v>
      </c>
      <c r="BB45" s="34">
        <f>$T$28/'Fixed data'!$C$7</f>
        <v>5.2203502299350037E-3</v>
      </c>
      <c r="BC45" s="34">
        <f>$T$28/'Fixed data'!$C$7</f>
        <v>5.2203502299350037E-3</v>
      </c>
      <c r="BD45" s="34">
        <f>$T$28/'Fixed data'!$C$7</f>
        <v>5.2203502299350037E-3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5.4800652261636036E-3</v>
      </c>
      <c r="W46" s="34">
        <f>$U$28/'Fixed data'!$C$7</f>
        <v>5.4800652261636036E-3</v>
      </c>
      <c r="X46" s="34">
        <f>$U$28/'Fixed data'!$C$7</f>
        <v>5.4800652261636036E-3</v>
      </c>
      <c r="Y46" s="34">
        <f>$U$28/'Fixed data'!$C$7</f>
        <v>5.4800652261636036E-3</v>
      </c>
      <c r="Z46" s="34">
        <f>$U$28/'Fixed data'!$C$7</f>
        <v>5.4800652261636036E-3</v>
      </c>
      <c r="AA46" s="34">
        <f>$U$28/'Fixed data'!$C$7</f>
        <v>5.4800652261636036E-3</v>
      </c>
      <c r="AB46" s="34">
        <f>$U$28/'Fixed data'!$C$7</f>
        <v>5.4800652261636036E-3</v>
      </c>
      <c r="AC46" s="34">
        <f>$U$28/'Fixed data'!$C$7</f>
        <v>5.4800652261636036E-3</v>
      </c>
      <c r="AD46" s="34">
        <f>$U$28/'Fixed data'!$C$7</f>
        <v>5.4800652261636036E-3</v>
      </c>
      <c r="AE46" s="34">
        <f>$U$28/'Fixed data'!$C$7</f>
        <v>5.4800652261636036E-3</v>
      </c>
      <c r="AF46" s="34">
        <f>$U$28/'Fixed data'!$C$7</f>
        <v>5.4800652261636036E-3</v>
      </c>
      <c r="AG46" s="34">
        <f>$U$28/'Fixed data'!$C$7</f>
        <v>5.4800652261636036E-3</v>
      </c>
      <c r="AH46" s="34">
        <f>$U$28/'Fixed data'!$C$7</f>
        <v>5.4800652261636036E-3</v>
      </c>
      <c r="AI46" s="34">
        <f>$U$28/'Fixed data'!$C$7</f>
        <v>5.4800652261636036E-3</v>
      </c>
      <c r="AJ46" s="34">
        <f>$U$28/'Fixed data'!$C$7</f>
        <v>5.4800652261636036E-3</v>
      </c>
      <c r="AK46" s="34">
        <f>$U$28/'Fixed data'!$C$7</f>
        <v>5.4800652261636036E-3</v>
      </c>
      <c r="AL46" s="34">
        <f>$U$28/'Fixed data'!$C$7</f>
        <v>5.4800652261636036E-3</v>
      </c>
      <c r="AM46" s="34">
        <f>$U$28/'Fixed data'!$C$7</f>
        <v>5.4800652261636036E-3</v>
      </c>
      <c r="AN46" s="34">
        <f>$U$28/'Fixed data'!$C$7</f>
        <v>5.4800652261636036E-3</v>
      </c>
      <c r="AO46" s="34">
        <f>$U$28/'Fixed data'!$C$7</f>
        <v>5.4800652261636036E-3</v>
      </c>
      <c r="AP46" s="34">
        <f>$U$28/'Fixed data'!$C$7</f>
        <v>5.4800652261636036E-3</v>
      </c>
      <c r="AQ46" s="34">
        <f>$U$28/'Fixed data'!$C$7</f>
        <v>5.4800652261636036E-3</v>
      </c>
      <c r="AR46" s="34">
        <f>$U$28/'Fixed data'!$C$7</f>
        <v>5.4800652261636036E-3</v>
      </c>
      <c r="AS46" s="34">
        <f>$U$28/'Fixed data'!$C$7</f>
        <v>5.4800652261636036E-3</v>
      </c>
      <c r="AT46" s="34">
        <f>$U$28/'Fixed data'!$C$7</f>
        <v>5.4800652261636036E-3</v>
      </c>
      <c r="AU46" s="34">
        <f>$U$28/'Fixed data'!$C$7</f>
        <v>5.4800652261636036E-3</v>
      </c>
      <c r="AV46" s="34">
        <f>$U$28/'Fixed data'!$C$7</f>
        <v>5.4800652261636036E-3</v>
      </c>
      <c r="AW46" s="34">
        <f>$U$28/'Fixed data'!$C$7</f>
        <v>5.4800652261636036E-3</v>
      </c>
      <c r="AX46" s="34">
        <f>$U$28/'Fixed data'!$C$7</f>
        <v>5.4800652261636036E-3</v>
      </c>
      <c r="AY46" s="34">
        <f>$U$28/'Fixed data'!$C$7</f>
        <v>5.4800652261636036E-3</v>
      </c>
      <c r="AZ46" s="34">
        <f>$U$28/'Fixed data'!$C$7</f>
        <v>5.4800652261636036E-3</v>
      </c>
      <c r="BA46" s="34">
        <f>$U$28/'Fixed data'!$C$7</f>
        <v>5.4800652261636036E-3</v>
      </c>
      <c r="BB46" s="34">
        <f>$U$28/'Fixed data'!$C$7</f>
        <v>5.4800652261636036E-3</v>
      </c>
      <c r="BC46" s="34">
        <f>$U$28/'Fixed data'!$C$7</f>
        <v>5.4800652261636036E-3</v>
      </c>
      <c r="BD46" s="34">
        <f>$U$28/'Fixed data'!$C$7</f>
        <v>5.4800652261636036E-3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5.7460527905305713E-3</v>
      </c>
      <c r="X47" s="34">
        <f>$V$28/'Fixed data'!$C$7</f>
        <v>5.7460527905305713E-3</v>
      </c>
      <c r="Y47" s="34">
        <f>$V$28/'Fixed data'!$C$7</f>
        <v>5.7460527905305713E-3</v>
      </c>
      <c r="Z47" s="34">
        <f>$V$28/'Fixed data'!$C$7</f>
        <v>5.7460527905305713E-3</v>
      </c>
      <c r="AA47" s="34">
        <f>$V$28/'Fixed data'!$C$7</f>
        <v>5.7460527905305713E-3</v>
      </c>
      <c r="AB47" s="34">
        <f>$V$28/'Fixed data'!$C$7</f>
        <v>5.7460527905305713E-3</v>
      </c>
      <c r="AC47" s="34">
        <f>$V$28/'Fixed data'!$C$7</f>
        <v>5.7460527905305713E-3</v>
      </c>
      <c r="AD47" s="34">
        <f>$V$28/'Fixed data'!$C$7</f>
        <v>5.7460527905305713E-3</v>
      </c>
      <c r="AE47" s="34">
        <f>$V$28/'Fixed data'!$C$7</f>
        <v>5.7460527905305713E-3</v>
      </c>
      <c r="AF47" s="34">
        <f>$V$28/'Fixed data'!$C$7</f>
        <v>5.7460527905305713E-3</v>
      </c>
      <c r="AG47" s="34">
        <f>$V$28/'Fixed data'!$C$7</f>
        <v>5.7460527905305713E-3</v>
      </c>
      <c r="AH47" s="34">
        <f>$V$28/'Fixed data'!$C$7</f>
        <v>5.7460527905305713E-3</v>
      </c>
      <c r="AI47" s="34">
        <f>$V$28/'Fixed data'!$C$7</f>
        <v>5.7460527905305713E-3</v>
      </c>
      <c r="AJ47" s="34">
        <f>$V$28/'Fixed data'!$C$7</f>
        <v>5.7460527905305713E-3</v>
      </c>
      <c r="AK47" s="34">
        <f>$V$28/'Fixed data'!$C$7</f>
        <v>5.7460527905305713E-3</v>
      </c>
      <c r="AL47" s="34">
        <f>$V$28/'Fixed data'!$C$7</f>
        <v>5.7460527905305713E-3</v>
      </c>
      <c r="AM47" s="34">
        <f>$V$28/'Fixed data'!$C$7</f>
        <v>5.7460527905305713E-3</v>
      </c>
      <c r="AN47" s="34">
        <f>$V$28/'Fixed data'!$C$7</f>
        <v>5.7460527905305713E-3</v>
      </c>
      <c r="AO47" s="34">
        <f>$V$28/'Fixed data'!$C$7</f>
        <v>5.7460527905305713E-3</v>
      </c>
      <c r="AP47" s="34">
        <f>$V$28/'Fixed data'!$C$7</f>
        <v>5.7460527905305713E-3</v>
      </c>
      <c r="AQ47" s="34">
        <f>$V$28/'Fixed data'!$C$7</f>
        <v>5.7460527905305713E-3</v>
      </c>
      <c r="AR47" s="34">
        <f>$V$28/'Fixed data'!$C$7</f>
        <v>5.7460527905305713E-3</v>
      </c>
      <c r="AS47" s="34">
        <f>$V$28/'Fixed data'!$C$7</f>
        <v>5.7460527905305713E-3</v>
      </c>
      <c r="AT47" s="34">
        <f>$V$28/'Fixed data'!$C$7</f>
        <v>5.7460527905305713E-3</v>
      </c>
      <c r="AU47" s="34">
        <f>$V$28/'Fixed data'!$C$7</f>
        <v>5.7460527905305713E-3</v>
      </c>
      <c r="AV47" s="34">
        <f>$V$28/'Fixed data'!$C$7</f>
        <v>5.7460527905305713E-3</v>
      </c>
      <c r="AW47" s="34">
        <f>$V$28/'Fixed data'!$C$7</f>
        <v>5.7460527905305713E-3</v>
      </c>
      <c r="AX47" s="34">
        <f>$V$28/'Fixed data'!$C$7</f>
        <v>5.7460527905305713E-3</v>
      </c>
      <c r="AY47" s="34">
        <f>$V$28/'Fixed data'!$C$7</f>
        <v>5.7460527905305713E-3</v>
      </c>
      <c r="AZ47" s="34">
        <f>$V$28/'Fixed data'!$C$7</f>
        <v>5.7460527905305713E-3</v>
      </c>
      <c r="BA47" s="34">
        <f>$V$28/'Fixed data'!$C$7</f>
        <v>5.7460527905305713E-3</v>
      </c>
      <c r="BB47" s="34">
        <f>$V$28/'Fixed data'!$C$7</f>
        <v>5.7460527905305713E-3</v>
      </c>
      <c r="BC47" s="34">
        <f>$V$28/'Fixed data'!$C$7</f>
        <v>5.7460527905305713E-3</v>
      </c>
      <c r="BD47" s="34">
        <f>$V$28/'Fixed data'!$C$7</f>
        <v>5.7460527905305713E-3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6.019560462242504E-3</v>
      </c>
      <c r="Y48" s="34">
        <f>$W$28/'Fixed data'!$C$7</f>
        <v>6.019560462242504E-3</v>
      </c>
      <c r="Z48" s="34">
        <f>$W$28/'Fixed data'!$C$7</f>
        <v>6.019560462242504E-3</v>
      </c>
      <c r="AA48" s="34">
        <f>$W$28/'Fixed data'!$C$7</f>
        <v>6.019560462242504E-3</v>
      </c>
      <c r="AB48" s="34">
        <f>$W$28/'Fixed data'!$C$7</f>
        <v>6.019560462242504E-3</v>
      </c>
      <c r="AC48" s="34">
        <f>$W$28/'Fixed data'!$C$7</f>
        <v>6.019560462242504E-3</v>
      </c>
      <c r="AD48" s="34">
        <f>$W$28/'Fixed data'!$C$7</f>
        <v>6.019560462242504E-3</v>
      </c>
      <c r="AE48" s="34">
        <f>$W$28/'Fixed data'!$C$7</f>
        <v>6.019560462242504E-3</v>
      </c>
      <c r="AF48" s="34">
        <f>$W$28/'Fixed data'!$C$7</f>
        <v>6.019560462242504E-3</v>
      </c>
      <c r="AG48" s="34">
        <f>$W$28/'Fixed data'!$C$7</f>
        <v>6.019560462242504E-3</v>
      </c>
      <c r="AH48" s="34">
        <f>$W$28/'Fixed data'!$C$7</f>
        <v>6.019560462242504E-3</v>
      </c>
      <c r="AI48" s="34">
        <f>$W$28/'Fixed data'!$C$7</f>
        <v>6.019560462242504E-3</v>
      </c>
      <c r="AJ48" s="34">
        <f>$W$28/'Fixed data'!$C$7</f>
        <v>6.019560462242504E-3</v>
      </c>
      <c r="AK48" s="34">
        <f>$W$28/'Fixed data'!$C$7</f>
        <v>6.019560462242504E-3</v>
      </c>
      <c r="AL48" s="34">
        <f>$W$28/'Fixed data'!$C$7</f>
        <v>6.019560462242504E-3</v>
      </c>
      <c r="AM48" s="34">
        <f>$W$28/'Fixed data'!$C$7</f>
        <v>6.019560462242504E-3</v>
      </c>
      <c r="AN48" s="34">
        <f>$W$28/'Fixed data'!$C$7</f>
        <v>6.019560462242504E-3</v>
      </c>
      <c r="AO48" s="34">
        <f>$W$28/'Fixed data'!$C$7</f>
        <v>6.019560462242504E-3</v>
      </c>
      <c r="AP48" s="34">
        <f>$W$28/'Fixed data'!$C$7</f>
        <v>6.019560462242504E-3</v>
      </c>
      <c r="AQ48" s="34">
        <f>$W$28/'Fixed data'!$C$7</f>
        <v>6.019560462242504E-3</v>
      </c>
      <c r="AR48" s="34">
        <f>$W$28/'Fixed data'!$C$7</f>
        <v>6.019560462242504E-3</v>
      </c>
      <c r="AS48" s="34">
        <f>$W$28/'Fixed data'!$C$7</f>
        <v>6.019560462242504E-3</v>
      </c>
      <c r="AT48" s="34">
        <f>$W$28/'Fixed data'!$C$7</f>
        <v>6.019560462242504E-3</v>
      </c>
      <c r="AU48" s="34">
        <f>$W$28/'Fixed data'!$C$7</f>
        <v>6.019560462242504E-3</v>
      </c>
      <c r="AV48" s="34">
        <f>$W$28/'Fixed data'!$C$7</f>
        <v>6.019560462242504E-3</v>
      </c>
      <c r="AW48" s="34">
        <f>$W$28/'Fixed data'!$C$7</f>
        <v>6.019560462242504E-3</v>
      </c>
      <c r="AX48" s="34">
        <f>$W$28/'Fixed data'!$C$7</f>
        <v>6.019560462242504E-3</v>
      </c>
      <c r="AY48" s="34">
        <f>$W$28/'Fixed data'!$C$7</f>
        <v>6.019560462242504E-3</v>
      </c>
      <c r="AZ48" s="34">
        <f>$W$28/'Fixed data'!$C$7</f>
        <v>6.019560462242504E-3</v>
      </c>
      <c r="BA48" s="34">
        <f>$W$28/'Fixed data'!$C$7</f>
        <v>6.019560462242504E-3</v>
      </c>
      <c r="BB48" s="34">
        <f>$W$28/'Fixed data'!$C$7</f>
        <v>6.019560462242504E-3</v>
      </c>
      <c r="BC48" s="34">
        <f>$W$28/'Fixed data'!$C$7</f>
        <v>6.019560462242504E-3</v>
      </c>
      <c r="BD48" s="34">
        <f>$W$28/'Fixed data'!$C$7</f>
        <v>6.019560462242504E-3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6.2554371420295357E-3</v>
      </c>
      <c r="Z49" s="34">
        <f>$X$28/'Fixed data'!$C$7</f>
        <v>6.2554371420295357E-3</v>
      </c>
      <c r="AA49" s="34">
        <f>$X$28/'Fixed data'!$C$7</f>
        <v>6.2554371420295357E-3</v>
      </c>
      <c r="AB49" s="34">
        <f>$X$28/'Fixed data'!$C$7</f>
        <v>6.2554371420295357E-3</v>
      </c>
      <c r="AC49" s="34">
        <f>$X$28/'Fixed data'!$C$7</f>
        <v>6.2554371420295357E-3</v>
      </c>
      <c r="AD49" s="34">
        <f>$X$28/'Fixed data'!$C$7</f>
        <v>6.2554371420295357E-3</v>
      </c>
      <c r="AE49" s="34">
        <f>$X$28/'Fixed data'!$C$7</f>
        <v>6.2554371420295357E-3</v>
      </c>
      <c r="AF49" s="34">
        <f>$X$28/'Fixed data'!$C$7</f>
        <v>6.2554371420295357E-3</v>
      </c>
      <c r="AG49" s="34">
        <f>$X$28/'Fixed data'!$C$7</f>
        <v>6.2554371420295357E-3</v>
      </c>
      <c r="AH49" s="34">
        <f>$X$28/'Fixed data'!$C$7</f>
        <v>6.2554371420295357E-3</v>
      </c>
      <c r="AI49" s="34">
        <f>$X$28/'Fixed data'!$C$7</f>
        <v>6.2554371420295357E-3</v>
      </c>
      <c r="AJ49" s="34">
        <f>$X$28/'Fixed data'!$C$7</f>
        <v>6.2554371420295357E-3</v>
      </c>
      <c r="AK49" s="34">
        <f>$X$28/'Fixed data'!$C$7</f>
        <v>6.2554371420295357E-3</v>
      </c>
      <c r="AL49" s="34">
        <f>$X$28/'Fixed data'!$C$7</f>
        <v>6.2554371420295357E-3</v>
      </c>
      <c r="AM49" s="34">
        <f>$X$28/'Fixed data'!$C$7</f>
        <v>6.2554371420295357E-3</v>
      </c>
      <c r="AN49" s="34">
        <f>$X$28/'Fixed data'!$C$7</f>
        <v>6.2554371420295357E-3</v>
      </c>
      <c r="AO49" s="34">
        <f>$X$28/'Fixed data'!$C$7</f>
        <v>6.2554371420295357E-3</v>
      </c>
      <c r="AP49" s="34">
        <f>$X$28/'Fixed data'!$C$7</f>
        <v>6.2554371420295357E-3</v>
      </c>
      <c r="AQ49" s="34">
        <f>$X$28/'Fixed data'!$C$7</f>
        <v>6.2554371420295357E-3</v>
      </c>
      <c r="AR49" s="34">
        <f>$X$28/'Fixed data'!$C$7</f>
        <v>6.2554371420295357E-3</v>
      </c>
      <c r="AS49" s="34">
        <f>$X$28/'Fixed data'!$C$7</f>
        <v>6.2554371420295357E-3</v>
      </c>
      <c r="AT49" s="34">
        <f>$X$28/'Fixed data'!$C$7</f>
        <v>6.2554371420295357E-3</v>
      </c>
      <c r="AU49" s="34">
        <f>$X$28/'Fixed data'!$C$7</f>
        <v>6.2554371420295357E-3</v>
      </c>
      <c r="AV49" s="34">
        <f>$X$28/'Fixed data'!$C$7</f>
        <v>6.2554371420295357E-3</v>
      </c>
      <c r="AW49" s="34">
        <f>$X$28/'Fixed data'!$C$7</f>
        <v>6.2554371420295357E-3</v>
      </c>
      <c r="AX49" s="34">
        <f>$X$28/'Fixed data'!$C$7</f>
        <v>6.2554371420295357E-3</v>
      </c>
      <c r="AY49" s="34">
        <f>$X$28/'Fixed data'!$C$7</f>
        <v>6.2554371420295357E-3</v>
      </c>
      <c r="AZ49" s="34">
        <f>$X$28/'Fixed data'!$C$7</f>
        <v>6.2554371420295357E-3</v>
      </c>
      <c r="BA49" s="34">
        <f>$X$28/'Fixed data'!$C$7</f>
        <v>6.2554371420295357E-3</v>
      </c>
      <c r="BB49" s="34">
        <f>$X$28/'Fixed data'!$C$7</f>
        <v>6.2554371420295357E-3</v>
      </c>
      <c r="BC49" s="34">
        <f>$X$28/'Fixed data'!$C$7</f>
        <v>6.2554371420295357E-3</v>
      </c>
      <c r="BD49" s="34">
        <f>$X$28/'Fixed data'!$C$7</f>
        <v>6.2554371420295357E-3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6.45880124807326E-3</v>
      </c>
      <c r="AA50" s="34">
        <f>$Y$28/'Fixed data'!$C$7</f>
        <v>6.45880124807326E-3</v>
      </c>
      <c r="AB50" s="34">
        <f>$Y$28/'Fixed data'!$C$7</f>
        <v>6.45880124807326E-3</v>
      </c>
      <c r="AC50" s="34">
        <f>$Y$28/'Fixed data'!$C$7</f>
        <v>6.45880124807326E-3</v>
      </c>
      <c r="AD50" s="34">
        <f>$Y$28/'Fixed data'!$C$7</f>
        <v>6.45880124807326E-3</v>
      </c>
      <c r="AE50" s="34">
        <f>$Y$28/'Fixed data'!$C$7</f>
        <v>6.45880124807326E-3</v>
      </c>
      <c r="AF50" s="34">
        <f>$Y$28/'Fixed data'!$C$7</f>
        <v>6.45880124807326E-3</v>
      </c>
      <c r="AG50" s="34">
        <f>$Y$28/'Fixed data'!$C$7</f>
        <v>6.45880124807326E-3</v>
      </c>
      <c r="AH50" s="34">
        <f>$Y$28/'Fixed data'!$C$7</f>
        <v>6.45880124807326E-3</v>
      </c>
      <c r="AI50" s="34">
        <f>$Y$28/'Fixed data'!$C$7</f>
        <v>6.45880124807326E-3</v>
      </c>
      <c r="AJ50" s="34">
        <f>$Y$28/'Fixed data'!$C$7</f>
        <v>6.45880124807326E-3</v>
      </c>
      <c r="AK50" s="34">
        <f>$Y$28/'Fixed data'!$C$7</f>
        <v>6.45880124807326E-3</v>
      </c>
      <c r="AL50" s="34">
        <f>$Y$28/'Fixed data'!$C$7</f>
        <v>6.45880124807326E-3</v>
      </c>
      <c r="AM50" s="34">
        <f>$Y$28/'Fixed data'!$C$7</f>
        <v>6.45880124807326E-3</v>
      </c>
      <c r="AN50" s="34">
        <f>$Y$28/'Fixed data'!$C$7</f>
        <v>6.45880124807326E-3</v>
      </c>
      <c r="AO50" s="34">
        <f>$Y$28/'Fixed data'!$C$7</f>
        <v>6.45880124807326E-3</v>
      </c>
      <c r="AP50" s="34">
        <f>$Y$28/'Fixed data'!$C$7</f>
        <v>6.45880124807326E-3</v>
      </c>
      <c r="AQ50" s="34">
        <f>$Y$28/'Fixed data'!$C$7</f>
        <v>6.45880124807326E-3</v>
      </c>
      <c r="AR50" s="34">
        <f>$Y$28/'Fixed data'!$C$7</f>
        <v>6.45880124807326E-3</v>
      </c>
      <c r="AS50" s="34">
        <f>$Y$28/'Fixed data'!$C$7</f>
        <v>6.45880124807326E-3</v>
      </c>
      <c r="AT50" s="34">
        <f>$Y$28/'Fixed data'!$C$7</f>
        <v>6.45880124807326E-3</v>
      </c>
      <c r="AU50" s="34">
        <f>$Y$28/'Fixed data'!$C$7</f>
        <v>6.45880124807326E-3</v>
      </c>
      <c r="AV50" s="34">
        <f>$Y$28/'Fixed data'!$C$7</f>
        <v>6.45880124807326E-3</v>
      </c>
      <c r="AW50" s="34">
        <f>$Y$28/'Fixed data'!$C$7</f>
        <v>6.45880124807326E-3</v>
      </c>
      <c r="AX50" s="34">
        <f>$Y$28/'Fixed data'!$C$7</f>
        <v>6.45880124807326E-3</v>
      </c>
      <c r="AY50" s="34">
        <f>$Y$28/'Fixed data'!$C$7</f>
        <v>6.45880124807326E-3</v>
      </c>
      <c r="AZ50" s="34">
        <f>$Y$28/'Fixed data'!$C$7</f>
        <v>6.45880124807326E-3</v>
      </c>
      <c r="BA50" s="34">
        <f>$Y$28/'Fixed data'!$C$7</f>
        <v>6.45880124807326E-3</v>
      </c>
      <c r="BB50" s="34">
        <f>$Y$28/'Fixed data'!$C$7</f>
        <v>6.45880124807326E-3</v>
      </c>
      <c r="BC50" s="34">
        <f>$Y$28/'Fixed data'!$C$7</f>
        <v>6.45880124807326E-3</v>
      </c>
      <c r="BD50" s="34">
        <f>$Y$28/'Fixed data'!$C$7</f>
        <v>6.45880124807326E-3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6.5864063555760074E-3</v>
      </c>
      <c r="AB51" s="34">
        <f>$Z$28/'Fixed data'!$C$7</f>
        <v>6.5864063555760074E-3</v>
      </c>
      <c r="AC51" s="34">
        <f>$Z$28/'Fixed data'!$C$7</f>
        <v>6.5864063555760074E-3</v>
      </c>
      <c r="AD51" s="34">
        <f>$Z$28/'Fixed data'!$C$7</f>
        <v>6.5864063555760074E-3</v>
      </c>
      <c r="AE51" s="34">
        <f>$Z$28/'Fixed data'!$C$7</f>
        <v>6.5864063555760074E-3</v>
      </c>
      <c r="AF51" s="34">
        <f>$Z$28/'Fixed data'!$C$7</f>
        <v>6.5864063555760074E-3</v>
      </c>
      <c r="AG51" s="34">
        <f>$Z$28/'Fixed data'!$C$7</f>
        <v>6.5864063555760074E-3</v>
      </c>
      <c r="AH51" s="34">
        <f>$Z$28/'Fixed data'!$C$7</f>
        <v>6.5864063555760074E-3</v>
      </c>
      <c r="AI51" s="34">
        <f>$Z$28/'Fixed data'!$C$7</f>
        <v>6.5864063555760074E-3</v>
      </c>
      <c r="AJ51" s="34">
        <f>$Z$28/'Fixed data'!$C$7</f>
        <v>6.5864063555760074E-3</v>
      </c>
      <c r="AK51" s="34">
        <f>$Z$28/'Fixed data'!$C$7</f>
        <v>6.5864063555760074E-3</v>
      </c>
      <c r="AL51" s="34">
        <f>$Z$28/'Fixed data'!$C$7</f>
        <v>6.5864063555760074E-3</v>
      </c>
      <c r="AM51" s="34">
        <f>$Z$28/'Fixed data'!$C$7</f>
        <v>6.5864063555760074E-3</v>
      </c>
      <c r="AN51" s="34">
        <f>$Z$28/'Fixed data'!$C$7</f>
        <v>6.5864063555760074E-3</v>
      </c>
      <c r="AO51" s="34">
        <f>$Z$28/'Fixed data'!$C$7</f>
        <v>6.5864063555760074E-3</v>
      </c>
      <c r="AP51" s="34">
        <f>$Z$28/'Fixed data'!$C$7</f>
        <v>6.5864063555760074E-3</v>
      </c>
      <c r="AQ51" s="34">
        <f>$Z$28/'Fixed data'!$C$7</f>
        <v>6.5864063555760074E-3</v>
      </c>
      <c r="AR51" s="34">
        <f>$Z$28/'Fixed data'!$C$7</f>
        <v>6.5864063555760074E-3</v>
      </c>
      <c r="AS51" s="34">
        <f>$Z$28/'Fixed data'!$C$7</f>
        <v>6.5864063555760074E-3</v>
      </c>
      <c r="AT51" s="34">
        <f>$Z$28/'Fixed data'!$C$7</f>
        <v>6.5864063555760074E-3</v>
      </c>
      <c r="AU51" s="34">
        <f>$Z$28/'Fixed data'!$C$7</f>
        <v>6.5864063555760074E-3</v>
      </c>
      <c r="AV51" s="34">
        <f>$Z$28/'Fixed data'!$C$7</f>
        <v>6.5864063555760074E-3</v>
      </c>
      <c r="AW51" s="34">
        <f>$Z$28/'Fixed data'!$C$7</f>
        <v>6.5864063555760074E-3</v>
      </c>
      <c r="AX51" s="34">
        <f>$Z$28/'Fixed data'!$C$7</f>
        <v>6.5864063555760074E-3</v>
      </c>
      <c r="AY51" s="34">
        <f>$Z$28/'Fixed data'!$C$7</f>
        <v>6.5864063555760074E-3</v>
      </c>
      <c r="AZ51" s="34">
        <f>$Z$28/'Fixed data'!$C$7</f>
        <v>6.5864063555760074E-3</v>
      </c>
      <c r="BA51" s="34">
        <f>$Z$28/'Fixed data'!$C$7</f>
        <v>6.5864063555760074E-3</v>
      </c>
      <c r="BB51" s="34">
        <f>$Z$28/'Fixed data'!$C$7</f>
        <v>6.5864063555760074E-3</v>
      </c>
      <c r="BC51" s="34">
        <f>$Z$28/'Fixed data'!$C$7</f>
        <v>6.5864063555760074E-3</v>
      </c>
      <c r="BD51" s="34">
        <f>$Z$28/'Fixed data'!$C$7</f>
        <v>6.5864063555760074E-3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6.6664799482717687E-3</v>
      </c>
      <c r="AC52" s="34">
        <f>$AA$28/'Fixed data'!$C$7</f>
        <v>6.6664799482717687E-3</v>
      </c>
      <c r="AD52" s="34">
        <f>$AA$28/'Fixed data'!$C$7</f>
        <v>6.6664799482717687E-3</v>
      </c>
      <c r="AE52" s="34">
        <f>$AA$28/'Fixed data'!$C$7</f>
        <v>6.6664799482717687E-3</v>
      </c>
      <c r="AF52" s="34">
        <f>$AA$28/'Fixed data'!$C$7</f>
        <v>6.6664799482717687E-3</v>
      </c>
      <c r="AG52" s="34">
        <f>$AA$28/'Fixed data'!$C$7</f>
        <v>6.6664799482717687E-3</v>
      </c>
      <c r="AH52" s="34">
        <f>$AA$28/'Fixed data'!$C$7</f>
        <v>6.6664799482717687E-3</v>
      </c>
      <c r="AI52" s="34">
        <f>$AA$28/'Fixed data'!$C$7</f>
        <v>6.6664799482717687E-3</v>
      </c>
      <c r="AJ52" s="34">
        <f>$AA$28/'Fixed data'!$C$7</f>
        <v>6.6664799482717687E-3</v>
      </c>
      <c r="AK52" s="34">
        <f>$AA$28/'Fixed data'!$C$7</f>
        <v>6.6664799482717687E-3</v>
      </c>
      <c r="AL52" s="34">
        <f>$AA$28/'Fixed data'!$C$7</f>
        <v>6.6664799482717687E-3</v>
      </c>
      <c r="AM52" s="34">
        <f>$AA$28/'Fixed data'!$C$7</f>
        <v>6.6664799482717687E-3</v>
      </c>
      <c r="AN52" s="34">
        <f>$AA$28/'Fixed data'!$C$7</f>
        <v>6.6664799482717687E-3</v>
      </c>
      <c r="AO52" s="34">
        <f>$AA$28/'Fixed data'!$C$7</f>
        <v>6.6664799482717687E-3</v>
      </c>
      <c r="AP52" s="34">
        <f>$AA$28/'Fixed data'!$C$7</f>
        <v>6.6664799482717687E-3</v>
      </c>
      <c r="AQ52" s="34">
        <f>$AA$28/'Fixed data'!$C$7</f>
        <v>6.6664799482717687E-3</v>
      </c>
      <c r="AR52" s="34">
        <f>$AA$28/'Fixed data'!$C$7</f>
        <v>6.6664799482717687E-3</v>
      </c>
      <c r="AS52" s="34">
        <f>$AA$28/'Fixed data'!$C$7</f>
        <v>6.6664799482717687E-3</v>
      </c>
      <c r="AT52" s="34">
        <f>$AA$28/'Fixed data'!$C$7</f>
        <v>6.6664799482717687E-3</v>
      </c>
      <c r="AU52" s="34">
        <f>$AA$28/'Fixed data'!$C$7</f>
        <v>6.6664799482717687E-3</v>
      </c>
      <c r="AV52" s="34">
        <f>$AA$28/'Fixed data'!$C$7</f>
        <v>6.6664799482717687E-3</v>
      </c>
      <c r="AW52" s="34">
        <f>$AA$28/'Fixed data'!$C$7</f>
        <v>6.6664799482717687E-3</v>
      </c>
      <c r="AX52" s="34">
        <f>$AA$28/'Fixed data'!$C$7</f>
        <v>6.6664799482717687E-3</v>
      </c>
      <c r="AY52" s="34">
        <f>$AA$28/'Fixed data'!$C$7</f>
        <v>6.6664799482717687E-3</v>
      </c>
      <c r="AZ52" s="34">
        <f>$AA$28/'Fixed data'!$C$7</f>
        <v>6.6664799482717687E-3</v>
      </c>
      <c r="BA52" s="34">
        <f>$AA$28/'Fixed data'!$C$7</f>
        <v>6.6664799482717687E-3</v>
      </c>
      <c r="BB52" s="34">
        <f>$AA$28/'Fixed data'!$C$7</f>
        <v>6.6664799482717687E-3</v>
      </c>
      <c r="BC52" s="34">
        <f>$AA$28/'Fixed data'!$C$7</f>
        <v>6.6664799482717687E-3</v>
      </c>
      <c r="BD52" s="34">
        <f>$AA$28/'Fixed data'!$C$7</f>
        <v>6.6664799482717687E-3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6.7388556605041195E-3</v>
      </c>
      <c r="AD53" s="34">
        <f>$AB$28/'Fixed data'!$C$7</f>
        <v>6.7388556605041195E-3</v>
      </c>
      <c r="AE53" s="34">
        <f>$AB$28/'Fixed data'!$C$7</f>
        <v>6.7388556605041195E-3</v>
      </c>
      <c r="AF53" s="34">
        <f>$AB$28/'Fixed data'!$C$7</f>
        <v>6.7388556605041195E-3</v>
      </c>
      <c r="AG53" s="34">
        <f>$AB$28/'Fixed data'!$C$7</f>
        <v>6.7388556605041195E-3</v>
      </c>
      <c r="AH53" s="34">
        <f>$AB$28/'Fixed data'!$C$7</f>
        <v>6.7388556605041195E-3</v>
      </c>
      <c r="AI53" s="34">
        <f>$AB$28/'Fixed data'!$C$7</f>
        <v>6.7388556605041195E-3</v>
      </c>
      <c r="AJ53" s="34">
        <f>$AB$28/'Fixed data'!$C$7</f>
        <v>6.7388556605041195E-3</v>
      </c>
      <c r="AK53" s="34">
        <f>$AB$28/'Fixed data'!$C$7</f>
        <v>6.7388556605041195E-3</v>
      </c>
      <c r="AL53" s="34">
        <f>$AB$28/'Fixed data'!$C$7</f>
        <v>6.7388556605041195E-3</v>
      </c>
      <c r="AM53" s="34">
        <f>$AB$28/'Fixed data'!$C$7</f>
        <v>6.7388556605041195E-3</v>
      </c>
      <c r="AN53" s="34">
        <f>$AB$28/'Fixed data'!$C$7</f>
        <v>6.7388556605041195E-3</v>
      </c>
      <c r="AO53" s="34">
        <f>$AB$28/'Fixed data'!$C$7</f>
        <v>6.7388556605041195E-3</v>
      </c>
      <c r="AP53" s="34">
        <f>$AB$28/'Fixed data'!$C$7</f>
        <v>6.7388556605041195E-3</v>
      </c>
      <c r="AQ53" s="34">
        <f>$AB$28/'Fixed data'!$C$7</f>
        <v>6.7388556605041195E-3</v>
      </c>
      <c r="AR53" s="34">
        <f>$AB$28/'Fixed data'!$C$7</f>
        <v>6.7388556605041195E-3</v>
      </c>
      <c r="AS53" s="34">
        <f>$AB$28/'Fixed data'!$C$7</f>
        <v>6.7388556605041195E-3</v>
      </c>
      <c r="AT53" s="34">
        <f>$AB$28/'Fixed data'!$C$7</f>
        <v>6.7388556605041195E-3</v>
      </c>
      <c r="AU53" s="34">
        <f>$AB$28/'Fixed data'!$C$7</f>
        <v>6.7388556605041195E-3</v>
      </c>
      <c r="AV53" s="34">
        <f>$AB$28/'Fixed data'!$C$7</f>
        <v>6.7388556605041195E-3</v>
      </c>
      <c r="AW53" s="34">
        <f>$AB$28/'Fixed data'!$C$7</f>
        <v>6.7388556605041195E-3</v>
      </c>
      <c r="AX53" s="34">
        <f>$AB$28/'Fixed data'!$C$7</f>
        <v>6.7388556605041195E-3</v>
      </c>
      <c r="AY53" s="34">
        <f>$AB$28/'Fixed data'!$C$7</f>
        <v>6.7388556605041195E-3</v>
      </c>
      <c r="AZ53" s="34">
        <f>$AB$28/'Fixed data'!$C$7</f>
        <v>6.7388556605041195E-3</v>
      </c>
      <c r="BA53" s="34">
        <f>$AB$28/'Fixed data'!$C$7</f>
        <v>6.7388556605041195E-3</v>
      </c>
      <c r="BB53" s="34">
        <f>$AB$28/'Fixed data'!$C$7</f>
        <v>6.7388556605041195E-3</v>
      </c>
      <c r="BC53" s="34">
        <f>$AB$28/'Fixed data'!$C$7</f>
        <v>6.7388556605041195E-3</v>
      </c>
      <c r="BD53" s="34">
        <f>$AB$28/'Fixed data'!$C$7</f>
        <v>6.7388556605041195E-3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6.78447552552661E-3</v>
      </c>
      <c r="AE54" s="34">
        <f>$AC$28/'Fixed data'!$C$7</f>
        <v>6.78447552552661E-3</v>
      </c>
      <c r="AF54" s="34">
        <f>$AC$28/'Fixed data'!$C$7</f>
        <v>6.78447552552661E-3</v>
      </c>
      <c r="AG54" s="34">
        <f>$AC$28/'Fixed data'!$C$7</f>
        <v>6.78447552552661E-3</v>
      </c>
      <c r="AH54" s="34">
        <f>$AC$28/'Fixed data'!$C$7</f>
        <v>6.78447552552661E-3</v>
      </c>
      <c r="AI54" s="34">
        <f>$AC$28/'Fixed data'!$C$7</f>
        <v>6.78447552552661E-3</v>
      </c>
      <c r="AJ54" s="34">
        <f>$AC$28/'Fixed data'!$C$7</f>
        <v>6.78447552552661E-3</v>
      </c>
      <c r="AK54" s="34">
        <f>$AC$28/'Fixed data'!$C$7</f>
        <v>6.78447552552661E-3</v>
      </c>
      <c r="AL54" s="34">
        <f>$AC$28/'Fixed data'!$C$7</f>
        <v>6.78447552552661E-3</v>
      </c>
      <c r="AM54" s="34">
        <f>$AC$28/'Fixed data'!$C$7</f>
        <v>6.78447552552661E-3</v>
      </c>
      <c r="AN54" s="34">
        <f>$AC$28/'Fixed data'!$C$7</f>
        <v>6.78447552552661E-3</v>
      </c>
      <c r="AO54" s="34">
        <f>$AC$28/'Fixed data'!$C$7</f>
        <v>6.78447552552661E-3</v>
      </c>
      <c r="AP54" s="34">
        <f>$AC$28/'Fixed data'!$C$7</f>
        <v>6.78447552552661E-3</v>
      </c>
      <c r="AQ54" s="34">
        <f>$AC$28/'Fixed data'!$C$7</f>
        <v>6.78447552552661E-3</v>
      </c>
      <c r="AR54" s="34">
        <f>$AC$28/'Fixed data'!$C$7</f>
        <v>6.78447552552661E-3</v>
      </c>
      <c r="AS54" s="34">
        <f>$AC$28/'Fixed data'!$C$7</f>
        <v>6.78447552552661E-3</v>
      </c>
      <c r="AT54" s="34">
        <f>$AC$28/'Fixed data'!$C$7</f>
        <v>6.78447552552661E-3</v>
      </c>
      <c r="AU54" s="34">
        <f>$AC$28/'Fixed data'!$C$7</f>
        <v>6.78447552552661E-3</v>
      </c>
      <c r="AV54" s="34">
        <f>$AC$28/'Fixed data'!$C$7</f>
        <v>6.78447552552661E-3</v>
      </c>
      <c r="AW54" s="34">
        <f>$AC$28/'Fixed data'!$C$7</f>
        <v>6.78447552552661E-3</v>
      </c>
      <c r="AX54" s="34">
        <f>$AC$28/'Fixed data'!$C$7</f>
        <v>6.78447552552661E-3</v>
      </c>
      <c r="AY54" s="34">
        <f>$AC$28/'Fixed data'!$C$7</f>
        <v>6.78447552552661E-3</v>
      </c>
      <c r="AZ54" s="34">
        <f>$AC$28/'Fixed data'!$C$7</f>
        <v>6.78447552552661E-3</v>
      </c>
      <c r="BA54" s="34">
        <f>$AC$28/'Fixed data'!$C$7</f>
        <v>6.78447552552661E-3</v>
      </c>
      <c r="BB54" s="34">
        <f>$AC$28/'Fixed data'!$C$7</f>
        <v>6.78447552552661E-3</v>
      </c>
      <c r="BC54" s="34">
        <f>$AC$28/'Fixed data'!$C$7</f>
        <v>6.78447552552661E-3</v>
      </c>
      <c r="BD54" s="34">
        <f>$AC$28/'Fixed data'!$C$7</f>
        <v>6.78447552552661E-3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6.8055630786799928E-3</v>
      </c>
      <c r="AF55" s="34">
        <f>$AD$28/'Fixed data'!$C$7</f>
        <v>6.8055630786799928E-3</v>
      </c>
      <c r="AG55" s="34">
        <f>$AD$28/'Fixed data'!$C$7</f>
        <v>6.8055630786799928E-3</v>
      </c>
      <c r="AH55" s="34">
        <f>$AD$28/'Fixed data'!$C$7</f>
        <v>6.8055630786799928E-3</v>
      </c>
      <c r="AI55" s="34">
        <f>$AD$28/'Fixed data'!$C$7</f>
        <v>6.8055630786799928E-3</v>
      </c>
      <c r="AJ55" s="34">
        <f>$AD$28/'Fixed data'!$C$7</f>
        <v>6.8055630786799928E-3</v>
      </c>
      <c r="AK55" s="34">
        <f>$AD$28/'Fixed data'!$C$7</f>
        <v>6.8055630786799928E-3</v>
      </c>
      <c r="AL55" s="34">
        <f>$AD$28/'Fixed data'!$C$7</f>
        <v>6.8055630786799928E-3</v>
      </c>
      <c r="AM55" s="34">
        <f>$AD$28/'Fixed data'!$C$7</f>
        <v>6.8055630786799928E-3</v>
      </c>
      <c r="AN55" s="34">
        <f>$AD$28/'Fixed data'!$C$7</f>
        <v>6.8055630786799928E-3</v>
      </c>
      <c r="AO55" s="34">
        <f>$AD$28/'Fixed data'!$C$7</f>
        <v>6.8055630786799928E-3</v>
      </c>
      <c r="AP55" s="34">
        <f>$AD$28/'Fixed data'!$C$7</f>
        <v>6.8055630786799928E-3</v>
      </c>
      <c r="AQ55" s="34">
        <f>$AD$28/'Fixed data'!$C$7</f>
        <v>6.8055630786799928E-3</v>
      </c>
      <c r="AR55" s="34">
        <f>$AD$28/'Fixed data'!$C$7</f>
        <v>6.8055630786799928E-3</v>
      </c>
      <c r="AS55" s="34">
        <f>$AD$28/'Fixed data'!$C$7</f>
        <v>6.8055630786799928E-3</v>
      </c>
      <c r="AT55" s="34">
        <f>$AD$28/'Fixed data'!$C$7</f>
        <v>6.8055630786799928E-3</v>
      </c>
      <c r="AU55" s="34">
        <f>$AD$28/'Fixed data'!$C$7</f>
        <v>6.8055630786799928E-3</v>
      </c>
      <c r="AV55" s="34">
        <f>$AD$28/'Fixed data'!$C$7</f>
        <v>6.8055630786799928E-3</v>
      </c>
      <c r="AW55" s="34">
        <f>$AD$28/'Fixed data'!$C$7</f>
        <v>6.8055630786799928E-3</v>
      </c>
      <c r="AX55" s="34">
        <f>$AD$28/'Fixed data'!$C$7</f>
        <v>6.8055630786799928E-3</v>
      </c>
      <c r="AY55" s="34">
        <f>$AD$28/'Fixed data'!$C$7</f>
        <v>6.8055630786799928E-3</v>
      </c>
      <c r="AZ55" s="34">
        <f>$AD$28/'Fixed data'!$C$7</f>
        <v>6.8055630786799928E-3</v>
      </c>
      <c r="BA55" s="34">
        <f>$AD$28/'Fixed data'!$C$7</f>
        <v>6.8055630786799928E-3</v>
      </c>
      <c r="BB55" s="34">
        <f>$AD$28/'Fixed data'!$C$7</f>
        <v>6.8055630786799928E-3</v>
      </c>
      <c r="BC55" s="34">
        <f>$AD$28/'Fixed data'!$C$7</f>
        <v>6.8055630786799928E-3</v>
      </c>
      <c r="BD55" s="34">
        <f>$AD$28/'Fixed data'!$C$7</f>
        <v>6.8055630786799928E-3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6.8180795697525441E-3</v>
      </c>
      <c r="AG56" s="34">
        <f>$AE$28/'Fixed data'!$C$7</f>
        <v>6.8180795697525441E-3</v>
      </c>
      <c r="AH56" s="34">
        <f>$AE$28/'Fixed data'!$C$7</f>
        <v>6.8180795697525441E-3</v>
      </c>
      <c r="AI56" s="34">
        <f>$AE$28/'Fixed data'!$C$7</f>
        <v>6.8180795697525441E-3</v>
      </c>
      <c r="AJ56" s="34">
        <f>$AE$28/'Fixed data'!$C$7</f>
        <v>6.8180795697525441E-3</v>
      </c>
      <c r="AK56" s="34">
        <f>$AE$28/'Fixed data'!$C$7</f>
        <v>6.8180795697525441E-3</v>
      </c>
      <c r="AL56" s="34">
        <f>$AE$28/'Fixed data'!$C$7</f>
        <v>6.8180795697525441E-3</v>
      </c>
      <c r="AM56" s="34">
        <f>$AE$28/'Fixed data'!$C$7</f>
        <v>6.8180795697525441E-3</v>
      </c>
      <c r="AN56" s="34">
        <f>$AE$28/'Fixed data'!$C$7</f>
        <v>6.8180795697525441E-3</v>
      </c>
      <c r="AO56" s="34">
        <f>$AE$28/'Fixed data'!$C$7</f>
        <v>6.8180795697525441E-3</v>
      </c>
      <c r="AP56" s="34">
        <f>$AE$28/'Fixed data'!$C$7</f>
        <v>6.8180795697525441E-3</v>
      </c>
      <c r="AQ56" s="34">
        <f>$AE$28/'Fixed data'!$C$7</f>
        <v>6.8180795697525441E-3</v>
      </c>
      <c r="AR56" s="34">
        <f>$AE$28/'Fixed data'!$C$7</f>
        <v>6.8180795697525441E-3</v>
      </c>
      <c r="AS56" s="34">
        <f>$AE$28/'Fixed data'!$C$7</f>
        <v>6.8180795697525441E-3</v>
      </c>
      <c r="AT56" s="34">
        <f>$AE$28/'Fixed data'!$C$7</f>
        <v>6.8180795697525441E-3</v>
      </c>
      <c r="AU56" s="34">
        <f>$AE$28/'Fixed data'!$C$7</f>
        <v>6.8180795697525441E-3</v>
      </c>
      <c r="AV56" s="34">
        <f>$AE$28/'Fixed data'!$C$7</f>
        <v>6.8180795697525441E-3</v>
      </c>
      <c r="AW56" s="34">
        <f>$AE$28/'Fixed data'!$C$7</f>
        <v>6.8180795697525441E-3</v>
      </c>
      <c r="AX56" s="34">
        <f>$AE$28/'Fixed data'!$C$7</f>
        <v>6.8180795697525441E-3</v>
      </c>
      <c r="AY56" s="34">
        <f>$AE$28/'Fixed data'!$C$7</f>
        <v>6.8180795697525441E-3</v>
      </c>
      <c r="AZ56" s="34">
        <f>$AE$28/'Fixed data'!$C$7</f>
        <v>6.8180795697525441E-3</v>
      </c>
      <c r="BA56" s="34">
        <f>$AE$28/'Fixed data'!$C$7</f>
        <v>6.8180795697525441E-3</v>
      </c>
      <c r="BB56" s="34">
        <f>$AE$28/'Fixed data'!$C$7</f>
        <v>6.8180795697525441E-3</v>
      </c>
      <c r="BC56" s="34">
        <f>$AE$28/'Fixed data'!$C$7</f>
        <v>6.8180795697525441E-3</v>
      </c>
      <c r="BD56" s="34">
        <f>$AE$28/'Fixed data'!$C$7</f>
        <v>6.8180795697525441E-3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6.8300590045601069E-3</v>
      </c>
      <c r="AH57" s="34">
        <f>$AF$28/'Fixed data'!$C$7</f>
        <v>6.8300590045601069E-3</v>
      </c>
      <c r="AI57" s="34">
        <f>$AF$28/'Fixed data'!$C$7</f>
        <v>6.8300590045601069E-3</v>
      </c>
      <c r="AJ57" s="34">
        <f>$AF$28/'Fixed data'!$C$7</f>
        <v>6.8300590045601069E-3</v>
      </c>
      <c r="AK57" s="34">
        <f>$AF$28/'Fixed data'!$C$7</f>
        <v>6.8300590045601069E-3</v>
      </c>
      <c r="AL57" s="34">
        <f>$AF$28/'Fixed data'!$C$7</f>
        <v>6.8300590045601069E-3</v>
      </c>
      <c r="AM57" s="34">
        <f>$AF$28/'Fixed data'!$C$7</f>
        <v>6.8300590045601069E-3</v>
      </c>
      <c r="AN57" s="34">
        <f>$AF$28/'Fixed data'!$C$7</f>
        <v>6.8300590045601069E-3</v>
      </c>
      <c r="AO57" s="34">
        <f>$AF$28/'Fixed data'!$C$7</f>
        <v>6.8300590045601069E-3</v>
      </c>
      <c r="AP57" s="34">
        <f>$AF$28/'Fixed data'!$C$7</f>
        <v>6.8300590045601069E-3</v>
      </c>
      <c r="AQ57" s="34">
        <f>$AF$28/'Fixed data'!$C$7</f>
        <v>6.8300590045601069E-3</v>
      </c>
      <c r="AR57" s="34">
        <f>$AF$28/'Fixed data'!$C$7</f>
        <v>6.8300590045601069E-3</v>
      </c>
      <c r="AS57" s="34">
        <f>$AF$28/'Fixed data'!$C$7</f>
        <v>6.8300590045601069E-3</v>
      </c>
      <c r="AT57" s="34">
        <f>$AF$28/'Fixed data'!$C$7</f>
        <v>6.8300590045601069E-3</v>
      </c>
      <c r="AU57" s="34">
        <f>$AF$28/'Fixed data'!$C$7</f>
        <v>6.8300590045601069E-3</v>
      </c>
      <c r="AV57" s="34">
        <f>$AF$28/'Fixed data'!$C$7</f>
        <v>6.8300590045601069E-3</v>
      </c>
      <c r="AW57" s="34">
        <f>$AF$28/'Fixed data'!$C$7</f>
        <v>6.8300590045601069E-3</v>
      </c>
      <c r="AX57" s="34">
        <f>$AF$28/'Fixed data'!$C$7</f>
        <v>6.8300590045601069E-3</v>
      </c>
      <c r="AY57" s="34">
        <f>$AF$28/'Fixed data'!$C$7</f>
        <v>6.8300590045601069E-3</v>
      </c>
      <c r="AZ57" s="34">
        <f>$AF$28/'Fixed data'!$C$7</f>
        <v>6.8300590045601069E-3</v>
      </c>
      <c r="BA57" s="34">
        <f>$AF$28/'Fixed data'!$C$7</f>
        <v>6.8300590045601069E-3</v>
      </c>
      <c r="BB57" s="34">
        <f>$AF$28/'Fixed data'!$C$7</f>
        <v>6.8300590045601069E-3</v>
      </c>
      <c r="BC57" s="34">
        <f>$AF$28/'Fixed data'!$C$7</f>
        <v>6.8300590045601069E-3</v>
      </c>
      <c r="BD57" s="34">
        <f>$AF$28/'Fixed data'!$C$7</f>
        <v>6.8300590045601069E-3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6.8317751734631969E-3</v>
      </c>
      <c r="AI58" s="34">
        <f>$AG$28/'Fixed data'!$C$7</f>
        <v>6.8317751734631969E-3</v>
      </c>
      <c r="AJ58" s="34">
        <f>$AG$28/'Fixed data'!$C$7</f>
        <v>6.8317751734631969E-3</v>
      </c>
      <c r="AK58" s="34">
        <f>$AG$28/'Fixed data'!$C$7</f>
        <v>6.8317751734631969E-3</v>
      </c>
      <c r="AL58" s="34">
        <f>$AG$28/'Fixed data'!$C$7</f>
        <v>6.8317751734631969E-3</v>
      </c>
      <c r="AM58" s="34">
        <f>$AG$28/'Fixed data'!$C$7</f>
        <v>6.8317751734631969E-3</v>
      </c>
      <c r="AN58" s="34">
        <f>$AG$28/'Fixed data'!$C$7</f>
        <v>6.8317751734631969E-3</v>
      </c>
      <c r="AO58" s="34">
        <f>$AG$28/'Fixed data'!$C$7</f>
        <v>6.8317751734631969E-3</v>
      </c>
      <c r="AP58" s="34">
        <f>$AG$28/'Fixed data'!$C$7</f>
        <v>6.8317751734631969E-3</v>
      </c>
      <c r="AQ58" s="34">
        <f>$AG$28/'Fixed data'!$C$7</f>
        <v>6.8317751734631969E-3</v>
      </c>
      <c r="AR58" s="34">
        <f>$AG$28/'Fixed data'!$C$7</f>
        <v>6.8317751734631969E-3</v>
      </c>
      <c r="AS58" s="34">
        <f>$AG$28/'Fixed data'!$C$7</f>
        <v>6.8317751734631969E-3</v>
      </c>
      <c r="AT58" s="34">
        <f>$AG$28/'Fixed data'!$C$7</f>
        <v>6.8317751734631969E-3</v>
      </c>
      <c r="AU58" s="34">
        <f>$AG$28/'Fixed data'!$C$7</f>
        <v>6.8317751734631969E-3</v>
      </c>
      <c r="AV58" s="34">
        <f>$AG$28/'Fixed data'!$C$7</f>
        <v>6.8317751734631969E-3</v>
      </c>
      <c r="AW58" s="34">
        <f>$AG$28/'Fixed data'!$C$7</f>
        <v>6.8317751734631969E-3</v>
      </c>
      <c r="AX58" s="34">
        <f>$AG$28/'Fixed data'!$C$7</f>
        <v>6.8317751734631969E-3</v>
      </c>
      <c r="AY58" s="34">
        <f>$AG$28/'Fixed data'!$C$7</f>
        <v>6.8317751734631969E-3</v>
      </c>
      <c r="AZ58" s="34">
        <f>$AG$28/'Fixed data'!$C$7</f>
        <v>6.8317751734631969E-3</v>
      </c>
      <c r="BA58" s="34">
        <f>$AG$28/'Fixed data'!$C$7</f>
        <v>6.8317751734631969E-3</v>
      </c>
      <c r="BB58" s="34">
        <f>$AG$28/'Fixed data'!$C$7</f>
        <v>6.8317751734631969E-3</v>
      </c>
      <c r="BC58" s="34">
        <f>$AG$28/'Fixed data'!$C$7</f>
        <v>6.8317751734631969E-3</v>
      </c>
      <c r="BD58" s="34">
        <f>$AG$28/'Fixed data'!$C$7</f>
        <v>6.8317751734631969E-3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6.8317751734631969E-3</v>
      </c>
      <c r="AJ59" s="34">
        <f>$AH$28/'Fixed data'!$C$7</f>
        <v>6.8317751734631969E-3</v>
      </c>
      <c r="AK59" s="34">
        <f>$AH$28/'Fixed data'!$C$7</f>
        <v>6.8317751734631969E-3</v>
      </c>
      <c r="AL59" s="34">
        <f>$AH$28/'Fixed data'!$C$7</f>
        <v>6.8317751734631969E-3</v>
      </c>
      <c r="AM59" s="34">
        <f>$AH$28/'Fixed data'!$C$7</f>
        <v>6.8317751734631969E-3</v>
      </c>
      <c r="AN59" s="34">
        <f>$AH$28/'Fixed data'!$C$7</f>
        <v>6.8317751734631969E-3</v>
      </c>
      <c r="AO59" s="34">
        <f>$AH$28/'Fixed data'!$C$7</f>
        <v>6.8317751734631969E-3</v>
      </c>
      <c r="AP59" s="34">
        <f>$AH$28/'Fixed data'!$C$7</f>
        <v>6.8317751734631969E-3</v>
      </c>
      <c r="AQ59" s="34">
        <f>$AH$28/'Fixed data'!$C$7</f>
        <v>6.8317751734631969E-3</v>
      </c>
      <c r="AR59" s="34">
        <f>$AH$28/'Fixed data'!$C$7</f>
        <v>6.8317751734631969E-3</v>
      </c>
      <c r="AS59" s="34">
        <f>$AH$28/'Fixed data'!$C$7</f>
        <v>6.8317751734631969E-3</v>
      </c>
      <c r="AT59" s="34">
        <f>$AH$28/'Fixed data'!$C$7</f>
        <v>6.8317751734631969E-3</v>
      </c>
      <c r="AU59" s="34">
        <f>$AH$28/'Fixed data'!$C$7</f>
        <v>6.8317751734631969E-3</v>
      </c>
      <c r="AV59" s="34">
        <f>$AH$28/'Fixed data'!$C$7</f>
        <v>6.8317751734631969E-3</v>
      </c>
      <c r="AW59" s="34">
        <f>$AH$28/'Fixed data'!$C$7</f>
        <v>6.8317751734631969E-3</v>
      </c>
      <c r="AX59" s="34">
        <f>$AH$28/'Fixed data'!$C$7</f>
        <v>6.8317751734631969E-3</v>
      </c>
      <c r="AY59" s="34">
        <f>$AH$28/'Fixed data'!$C$7</f>
        <v>6.8317751734631969E-3</v>
      </c>
      <c r="AZ59" s="34">
        <f>$AH$28/'Fixed data'!$C$7</f>
        <v>6.8317751734631969E-3</v>
      </c>
      <c r="BA59" s="34">
        <f>$AH$28/'Fixed data'!$C$7</f>
        <v>6.8317751734631969E-3</v>
      </c>
      <c r="BB59" s="34">
        <f>$AH$28/'Fixed data'!$C$7</f>
        <v>6.8317751734631969E-3</v>
      </c>
      <c r="BC59" s="34">
        <f>$AH$28/'Fixed data'!$C$7</f>
        <v>6.8317751734631969E-3</v>
      </c>
      <c r="BD59" s="34">
        <f>$AH$28/'Fixed data'!$C$7</f>
        <v>6.8317751734631969E-3</v>
      </c>
    </row>
    <row r="60" spans="1:56" ht="16.5" collapsed="1" x14ac:dyDescent="0.35">
      <c r="A60" s="115"/>
      <c r="B60" s="9" t="s">
        <v>7</v>
      </c>
      <c r="C60" s="9" t="s">
        <v>61</v>
      </c>
      <c r="D60" s="9" t="s">
        <v>40</v>
      </c>
      <c r="E60" s="34">
        <f>SUM(E30:E59)</f>
        <v>0</v>
      </c>
      <c r="F60" s="34">
        <f t="shared" ref="F60:BD60" si="6">SUM(F30:F59)</f>
        <v>-1.8785066666666669E-2</v>
      </c>
      <c r="G60" s="34">
        <f t="shared" si="6"/>
        <v>-3.6604776575693748E-2</v>
      </c>
      <c r="H60" s="34">
        <f t="shared" si="6"/>
        <v>-5.3735016225334838E-2</v>
      </c>
      <c r="I60" s="34">
        <f t="shared" si="6"/>
        <v>-7.031903680190113E-2</v>
      </c>
      <c r="J60" s="34">
        <f t="shared" si="6"/>
        <v>-8.6374128278997722E-2</v>
      </c>
      <c r="K60" s="34">
        <f t="shared" si="6"/>
        <v>-0.10184744863297079</v>
      </c>
      <c r="L60" s="34">
        <f t="shared" si="6"/>
        <v>-0.11670379923007199</v>
      </c>
      <c r="M60" s="34">
        <f t="shared" si="6"/>
        <v>-0.13091549073480971</v>
      </c>
      <c r="N60" s="34">
        <f t="shared" si="6"/>
        <v>-0.12731029696618568</v>
      </c>
      <c r="O60" s="34">
        <f t="shared" si="6"/>
        <v>-0.12349776091460986</v>
      </c>
      <c r="P60" s="34">
        <f t="shared" si="6"/>
        <v>-0.11947095751526937</v>
      </c>
      <c r="Q60" s="34">
        <f t="shared" si="6"/>
        <v>-0.11522282766287931</v>
      </c>
      <c r="R60" s="34">
        <f t="shared" si="6"/>
        <v>-0.11074499806450834</v>
      </c>
      <c r="S60" s="34">
        <f t="shared" si="6"/>
        <v>-0.10602784091195926</v>
      </c>
      <c r="T60" s="34">
        <f t="shared" si="6"/>
        <v>-0.10106276204836764</v>
      </c>
      <c r="U60" s="34">
        <f t="shared" si="6"/>
        <v>-9.5842411818432643E-2</v>
      </c>
      <c r="V60" s="34">
        <f t="shared" si="6"/>
        <v>-9.0362346592269036E-2</v>
      </c>
      <c r="W60" s="34">
        <f t="shared" si="6"/>
        <v>-8.4616293801738462E-2</v>
      </c>
      <c r="X60" s="34">
        <f t="shared" si="6"/>
        <v>-7.8596733339495961E-2</v>
      </c>
      <c r="Y60" s="34">
        <f t="shared" si="6"/>
        <v>-7.2341296197466431E-2</v>
      </c>
      <c r="Z60" s="34">
        <f t="shared" si="6"/>
        <v>-6.5882494949393175E-2</v>
      </c>
      <c r="AA60" s="34">
        <f t="shared" si="6"/>
        <v>-5.9296088593817166E-2</v>
      </c>
      <c r="AB60" s="34">
        <f t="shared" si="6"/>
        <v>-5.2629608645545396E-2</v>
      </c>
      <c r="AC60" s="34">
        <f t="shared" si="6"/>
        <v>-4.5890752985041278E-2</v>
      </c>
      <c r="AD60" s="34">
        <f t="shared" si="6"/>
        <v>-3.9106277459514671E-2</v>
      </c>
      <c r="AE60" s="34">
        <f t="shared" si="6"/>
        <v>-3.2300714380834677E-2</v>
      </c>
      <c r="AF60" s="34">
        <f t="shared" si="6"/>
        <v>-2.5482634811082133E-2</v>
      </c>
      <c r="AG60" s="34">
        <f t="shared" si="6"/>
        <v>-1.8652575806522027E-2</v>
      </c>
      <c r="AH60" s="34">
        <f t="shared" si="6"/>
        <v>-1.182080063305883E-2</v>
      </c>
      <c r="AI60" s="34">
        <f t="shared" si="6"/>
        <v>-4.9890254595956335E-3</v>
      </c>
      <c r="AJ60" s="34">
        <f t="shared" si="6"/>
        <v>-4.9890254595956335E-3</v>
      </c>
      <c r="AK60" s="34">
        <f t="shared" si="6"/>
        <v>-4.9890254595956335E-3</v>
      </c>
      <c r="AL60" s="34">
        <f t="shared" si="6"/>
        <v>-4.9890254595956335E-3</v>
      </c>
      <c r="AM60" s="34">
        <f t="shared" si="6"/>
        <v>-4.9890254595956335E-3</v>
      </c>
      <c r="AN60" s="34">
        <f t="shared" si="6"/>
        <v>-4.9890254595956335E-3</v>
      </c>
      <c r="AO60" s="34">
        <f t="shared" si="6"/>
        <v>-4.9890254595956335E-3</v>
      </c>
      <c r="AP60" s="34">
        <f t="shared" si="6"/>
        <v>-4.9890254595956335E-3</v>
      </c>
      <c r="AQ60" s="34">
        <f t="shared" si="6"/>
        <v>-4.9890254595956335E-3</v>
      </c>
      <c r="AR60" s="34">
        <f t="shared" si="6"/>
        <v>-4.9890254595956335E-3</v>
      </c>
      <c r="AS60" s="34">
        <f t="shared" si="6"/>
        <v>-4.9890254595956335E-3</v>
      </c>
      <c r="AT60" s="34">
        <f t="shared" si="6"/>
        <v>-4.9890254595956335E-3</v>
      </c>
      <c r="AU60" s="34">
        <f t="shared" si="6"/>
        <v>-4.9890254595956335E-3</v>
      </c>
      <c r="AV60" s="34">
        <f t="shared" si="6"/>
        <v>-4.9890254595956335E-3</v>
      </c>
      <c r="AW60" s="34">
        <f t="shared" si="6"/>
        <v>-4.9890254595956335E-3</v>
      </c>
      <c r="AX60" s="34">
        <f t="shared" si="6"/>
        <v>-4.9890254595956335E-3</v>
      </c>
      <c r="AY60" s="34">
        <f t="shared" si="6"/>
        <v>1.3796041207071067E-2</v>
      </c>
      <c r="AZ60" s="34">
        <f t="shared" si="6"/>
        <v>3.1615751116098115E-2</v>
      </c>
      <c r="BA60" s="34">
        <f t="shared" si="6"/>
        <v>4.8745990765739211E-2</v>
      </c>
      <c r="BB60" s="34">
        <f t="shared" si="6"/>
        <v>6.5330011342305511E-2</v>
      </c>
      <c r="BC60" s="34">
        <f t="shared" si="6"/>
        <v>8.1385102819402103E-2</v>
      </c>
      <c r="BD60" s="34">
        <f t="shared" si="6"/>
        <v>9.6858423173375174E-2</v>
      </c>
    </row>
    <row r="61" spans="1:56" ht="17.25" hidden="1" customHeight="1" outlineLevel="1" x14ac:dyDescent="0.35">
      <c r="A61" s="115"/>
      <c r="B61" s="9" t="s">
        <v>35</v>
      </c>
      <c r="C61" s="9" t="s">
        <v>62</v>
      </c>
      <c r="D61" s="9" t="s">
        <v>40</v>
      </c>
      <c r="E61" s="34">
        <v>0</v>
      </c>
      <c r="F61" s="34">
        <f>E62</f>
        <v>-0.84532800000000019</v>
      </c>
      <c r="G61" s="34">
        <f t="shared" ref="G61:BD61" si="7">F62</f>
        <v>-1.628429879239552</v>
      </c>
      <c r="H61" s="34">
        <f t="shared" si="7"/>
        <v>-2.3626858868977072</v>
      </c>
      <c r="I61" s="34">
        <f t="shared" si="7"/>
        <v>-3.0552317966178553</v>
      </c>
      <c r="J61" s="34">
        <f t="shared" si="7"/>
        <v>-3.7073918762853006</v>
      </c>
      <c r="K61" s="34">
        <f t="shared" si="7"/>
        <v>-4.3173171639350914</v>
      </c>
      <c r="L61" s="34">
        <f t="shared" si="7"/>
        <v>-4.8840054921716742</v>
      </c>
      <c r="M61" s="34">
        <f t="shared" si="7"/>
        <v>-5.4068278106548</v>
      </c>
      <c r="N61" s="34">
        <f t="shared" si="7"/>
        <v>-5.1136786003319088</v>
      </c>
      <c r="O61" s="34">
        <f t="shared" si="7"/>
        <v>-4.8148041810448108</v>
      </c>
      <c r="P61" s="34">
        <f t="shared" si="7"/>
        <v>-4.5101002671598787</v>
      </c>
      <c r="Q61" s="34">
        <f t="shared" si="7"/>
        <v>-4.1994634662870567</v>
      </c>
      <c r="R61" s="34">
        <f t="shared" si="7"/>
        <v>-3.8827383066974841</v>
      </c>
      <c r="S61" s="34">
        <f t="shared" si="7"/>
        <v>-3.5597212367682669</v>
      </c>
      <c r="T61" s="34">
        <f t="shared" si="7"/>
        <v>-3.2302648469946846</v>
      </c>
      <c r="U61" s="34">
        <f t="shared" si="7"/>
        <v>-2.8942863245992418</v>
      </c>
      <c r="V61" s="34">
        <f t="shared" si="7"/>
        <v>-2.551840977603447</v>
      </c>
      <c r="W61" s="34">
        <f t="shared" si="7"/>
        <v>-2.202906255437302</v>
      </c>
      <c r="X61" s="34">
        <f t="shared" si="7"/>
        <v>-1.8474097408346508</v>
      </c>
      <c r="Y61" s="34">
        <f t="shared" si="7"/>
        <v>-1.4873183361038258</v>
      </c>
      <c r="Z61" s="34">
        <f t="shared" si="7"/>
        <v>-1.1243309837430626</v>
      </c>
      <c r="AA61" s="34">
        <f t="shared" si="7"/>
        <v>-0.76206020279274911</v>
      </c>
      <c r="AB61" s="34">
        <f t="shared" si="7"/>
        <v>-0.40277251652670232</v>
      </c>
      <c r="AC61" s="34">
        <f t="shared" si="7"/>
        <v>-4.6894403158471543E-2</v>
      </c>
      <c r="AD61" s="34">
        <f t="shared" si="7"/>
        <v>0.30429774847526719</v>
      </c>
      <c r="AE61" s="34">
        <f t="shared" si="7"/>
        <v>0.64965436447538161</v>
      </c>
      <c r="AF61" s="34">
        <f t="shared" si="7"/>
        <v>0.98876865949508075</v>
      </c>
      <c r="AG61" s="34">
        <f t="shared" si="7"/>
        <v>1.3216039495113678</v>
      </c>
      <c r="AH61" s="34">
        <f t="shared" si="7"/>
        <v>1.6476864081237337</v>
      </c>
      <c r="AI61" s="34">
        <f t="shared" si="7"/>
        <v>1.9669370915626363</v>
      </c>
      <c r="AJ61" s="34">
        <f t="shared" si="7"/>
        <v>2.2793559998280757</v>
      </c>
      <c r="AK61" s="34">
        <f t="shared" si="7"/>
        <v>2.5917749080935151</v>
      </c>
      <c r="AL61" s="34">
        <f t="shared" si="7"/>
        <v>2.9041938163589545</v>
      </c>
      <c r="AM61" s="34">
        <f t="shared" si="7"/>
        <v>3.2166127246243938</v>
      </c>
      <c r="AN61" s="34">
        <f t="shared" si="7"/>
        <v>3.5290316328898332</v>
      </c>
      <c r="AO61" s="34">
        <f t="shared" si="7"/>
        <v>3.8414505411552726</v>
      </c>
      <c r="AP61" s="34">
        <f t="shared" si="7"/>
        <v>4.1538694494207125</v>
      </c>
      <c r="AQ61" s="34">
        <f t="shared" si="7"/>
        <v>4.4662883576861523</v>
      </c>
      <c r="AR61" s="34">
        <f t="shared" si="7"/>
        <v>4.7787072659515921</v>
      </c>
      <c r="AS61" s="34">
        <f t="shared" si="7"/>
        <v>5.091126174217032</v>
      </c>
      <c r="AT61" s="34">
        <f t="shared" si="7"/>
        <v>5.4035450824824718</v>
      </c>
      <c r="AU61" s="34">
        <f t="shared" si="7"/>
        <v>5.7159639907479116</v>
      </c>
      <c r="AV61" s="34">
        <f t="shared" si="7"/>
        <v>6.0283828990133514</v>
      </c>
      <c r="AW61" s="34">
        <f t="shared" si="7"/>
        <v>6.3408018072787913</v>
      </c>
      <c r="AX61" s="34">
        <f t="shared" si="7"/>
        <v>6.6532207155442311</v>
      </c>
      <c r="AY61" s="34">
        <f t="shared" si="7"/>
        <v>6.6582097410038266</v>
      </c>
      <c r="AZ61" s="34">
        <f t="shared" si="7"/>
        <v>6.6444136997967558</v>
      </c>
      <c r="BA61" s="34">
        <f t="shared" si="7"/>
        <v>6.6127979486806581</v>
      </c>
      <c r="BB61" s="34">
        <f t="shared" si="7"/>
        <v>6.564051957914919</v>
      </c>
      <c r="BC61" s="34">
        <f t="shared" si="7"/>
        <v>6.4987219465726138</v>
      </c>
      <c r="BD61" s="34">
        <f t="shared" si="7"/>
        <v>6.4173368437532119</v>
      </c>
    </row>
    <row r="62" spans="1:56" ht="16.5" hidden="1" customHeight="1" outlineLevel="1" x14ac:dyDescent="0.3">
      <c r="A62" s="115"/>
      <c r="B62" s="9" t="s">
        <v>34</v>
      </c>
      <c r="C62" s="9" t="s">
        <v>68</v>
      </c>
      <c r="D62" s="9" t="s">
        <v>40</v>
      </c>
      <c r="E62" s="34">
        <f t="shared" ref="E62:BD62" si="8">E28-E60+E61</f>
        <v>-0.84532800000000019</v>
      </c>
      <c r="F62" s="34">
        <f t="shared" si="8"/>
        <v>-1.628429879239552</v>
      </c>
      <c r="G62" s="34">
        <f t="shared" si="8"/>
        <v>-2.3626858868977072</v>
      </c>
      <c r="H62" s="34">
        <f t="shared" si="8"/>
        <v>-3.0552317966178553</v>
      </c>
      <c r="I62" s="34">
        <f t="shared" si="8"/>
        <v>-3.7073918762853006</v>
      </c>
      <c r="J62" s="34">
        <f t="shared" si="8"/>
        <v>-4.3173171639350914</v>
      </c>
      <c r="K62" s="34">
        <f t="shared" si="8"/>
        <v>-4.8840054921716742</v>
      </c>
      <c r="L62" s="34">
        <f t="shared" si="8"/>
        <v>-5.4068278106548</v>
      </c>
      <c r="M62" s="34">
        <f t="shared" si="8"/>
        <v>-5.1136786003319088</v>
      </c>
      <c r="N62" s="34">
        <f t="shared" si="8"/>
        <v>-4.8148041810448108</v>
      </c>
      <c r="O62" s="34">
        <f t="shared" si="8"/>
        <v>-4.5101002671598787</v>
      </c>
      <c r="P62" s="34">
        <f t="shared" si="8"/>
        <v>-4.1994634662870567</v>
      </c>
      <c r="Q62" s="34">
        <f t="shared" si="8"/>
        <v>-3.8827383066974841</v>
      </c>
      <c r="R62" s="34">
        <f t="shared" si="8"/>
        <v>-3.5597212367682669</v>
      </c>
      <c r="S62" s="34">
        <f t="shared" si="8"/>
        <v>-3.2302648469946846</v>
      </c>
      <c r="T62" s="34">
        <f t="shared" si="8"/>
        <v>-2.8942863245992418</v>
      </c>
      <c r="U62" s="34">
        <f t="shared" si="8"/>
        <v>-2.551840977603447</v>
      </c>
      <c r="V62" s="34">
        <f t="shared" si="8"/>
        <v>-2.202906255437302</v>
      </c>
      <c r="W62" s="34">
        <f t="shared" si="8"/>
        <v>-1.8474097408346508</v>
      </c>
      <c r="X62" s="34">
        <f t="shared" si="8"/>
        <v>-1.4873183361038258</v>
      </c>
      <c r="Y62" s="34">
        <f t="shared" si="8"/>
        <v>-1.1243309837430626</v>
      </c>
      <c r="Z62" s="34">
        <f t="shared" si="8"/>
        <v>-0.76206020279274911</v>
      </c>
      <c r="AA62" s="34">
        <f t="shared" si="8"/>
        <v>-0.40277251652670232</v>
      </c>
      <c r="AB62" s="34">
        <f t="shared" si="8"/>
        <v>-4.6894403158471543E-2</v>
      </c>
      <c r="AC62" s="34">
        <f t="shared" si="8"/>
        <v>0.30429774847526719</v>
      </c>
      <c r="AD62" s="34">
        <f t="shared" si="8"/>
        <v>0.64965436447538161</v>
      </c>
      <c r="AE62" s="34">
        <f t="shared" si="8"/>
        <v>0.98876865949508075</v>
      </c>
      <c r="AF62" s="34">
        <f t="shared" si="8"/>
        <v>1.3216039495113678</v>
      </c>
      <c r="AG62" s="34">
        <f t="shared" si="8"/>
        <v>1.6476864081237337</v>
      </c>
      <c r="AH62" s="34">
        <f t="shared" si="8"/>
        <v>1.9669370915626363</v>
      </c>
      <c r="AI62" s="34">
        <f t="shared" si="8"/>
        <v>2.2793559998280757</v>
      </c>
      <c r="AJ62" s="34">
        <f t="shared" si="8"/>
        <v>2.5917749080935151</v>
      </c>
      <c r="AK62" s="34">
        <f t="shared" si="8"/>
        <v>2.9041938163589545</v>
      </c>
      <c r="AL62" s="34">
        <f t="shared" si="8"/>
        <v>3.2166127246243938</v>
      </c>
      <c r="AM62" s="34">
        <f t="shared" si="8"/>
        <v>3.5290316328898332</v>
      </c>
      <c r="AN62" s="34">
        <f t="shared" si="8"/>
        <v>3.8414505411552726</v>
      </c>
      <c r="AO62" s="34">
        <f t="shared" si="8"/>
        <v>4.1538694494207125</v>
      </c>
      <c r="AP62" s="34">
        <f t="shared" si="8"/>
        <v>4.4662883576861523</v>
      </c>
      <c r="AQ62" s="34">
        <f t="shared" si="8"/>
        <v>4.7787072659515921</v>
      </c>
      <c r="AR62" s="34">
        <f t="shared" si="8"/>
        <v>5.091126174217032</v>
      </c>
      <c r="AS62" s="34">
        <f t="shared" si="8"/>
        <v>5.4035450824824718</v>
      </c>
      <c r="AT62" s="34">
        <f t="shared" si="8"/>
        <v>5.7159639907479116</v>
      </c>
      <c r="AU62" s="34">
        <f t="shared" si="8"/>
        <v>6.0283828990133514</v>
      </c>
      <c r="AV62" s="34">
        <f t="shared" si="8"/>
        <v>6.3408018072787913</v>
      </c>
      <c r="AW62" s="34">
        <f t="shared" si="8"/>
        <v>6.6532207155442311</v>
      </c>
      <c r="AX62" s="34">
        <f t="shared" si="8"/>
        <v>6.6582097410038266</v>
      </c>
      <c r="AY62" s="34">
        <f t="shared" si="8"/>
        <v>6.6444136997967558</v>
      </c>
      <c r="AZ62" s="34">
        <f t="shared" si="8"/>
        <v>6.6127979486806581</v>
      </c>
      <c r="BA62" s="34">
        <f t="shared" si="8"/>
        <v>6.564051957914919</v>
      </c>
      <c r="BB62" s="34">
        <f t="shared" si="8"/>
        <v>6.4987219465726138</v>
      </c>
      <c r="BC62" s="34">
        <f t="shared" si="8"/>
        <v>6.4173368437532119</v>
      </c>
      <c r="BD62" s="34">
        <f t="shared" si="8"/>
        <v>6.3204784205798363</v>
      </c>
    </row>
    <row r="63" spans="1:56" ht="16.5" collapsed="1" x14ac:dyDescent="0.3">
      <c r="A63" s="115"/>
      <c r="B63" s="9" t="s">
        <v>8</v>
      </c>
      <c r="C63" s="11" t="s">
        <v>67</v>
      </c>
      <c r="D63" s="9" t="s">
        <v>40</v>
      </c>
      <c r="E63" s="34">
        <f>AVERAGE(E61:E62)*'Fixed data'!$C$3</f>
        <v>-2.0414671200000005E-2</v>
      </c>
      <c r="F63" s="34">
        <f>AVERAGE(F61:F62)*'Fixed data'!$C$3</f>
        <v>-5.9741252783635193E-2</v>
      </c>
      <c r="G63" s="34">
        <f>AVERAGE(G61:G62)*'Fixed data'!$C$3</f>
        <v>-9.6385445752214818E-2</v>
      </c>
      <c r="H63" s="34">
        <f>AVERAGE(H61:H62)*'Fixed data'!$C$3</f>
        <v>-0.13084271205690085</v>
      </c>
      <c r="I63" s="34">
        <f>AVERAGE(I61:I62)*'Fixed data'!$C$3</f>
        <v>-0.16331736170061123</v>
      </c>
      <c r="J63" s="34">
        <f>AVERAGE(J61:J62)*'Fixed data'!$C$3</f>
        <v>-0.19379672332132247</v>
      </c>
      <c r="K63" s="34">
        <f>AVERAGE(K61:K62)*'Fixed data'!$C$3</f>
        <v>-0.22221194214497839</v>
      </c>
      <c r="L63" s="34">
        <f>AVERAGE(L61:L62)*'Fixed data'!$C$3</f>
        <v>-0.24852362426325936</v>
      </c>
      <c r="M63" s="34">
        <f>AVERAGE(M61:M62)*'Fixed data'!$C$3</f>
        <v>-0.25407022982532901</v>
      </c>
      <c r="N63" s="34">
        <f>AVERAGE(N61:N62)*'Fixed data'!$C$3</f>
        <v>-0.23977285917024777</v>
      </c>
      <c r="O63" s="34">
        <f>AVERAGE(O61:O62)*'Fixed data'!$C$3</f>
        <v>-0.22519644242414327</v>
      </c>
      <c r="P63" s="34">
        <f>AVERAGE(P61:P62)*'Fixed data'!$C$3</f>
        <v>-0.21033596416274347</v>
      </c>
      <c r="Q63" s="34">
        <f>AVERAGE(Q61:Q62)*'Fixed data'!$C$3</f>
        <v>-0.19518517281757666</v>
      </c>
      <c r="R63" s="34">
        <f>AVERAGE(R61:R62)*'Fixed data'!$C$3</f>
        <v>-0.1797353979746979</v>
      </c>
      <c r="S63" s="34">
        <f>AVERAGE(S61:S62)*'Fixed data'!$C$3</f>
        <v>-0.16397816392287529</v>
      </c>
      <c r="T63" s="34">
        <f>AVERAGE(T61:T62)*'Fixed data'!$C$3</f>
        <v>-0.14790791079399335</v>
      </c>
      <c r="U63" s="34">
        <f>AVERAGE(U61:U62)*'Fixed data'!$C$3</f>
        <v>-0.13152397434819493</v>
      </c>
      <c r="V63" s="34">
        <f>AVERAGE(V61:V62)*'Fixed data'!$C$3</f>
        <v>-0.1148271456779341</v>
      </c>
      <c r="W63" s="34">
        <f>AVERAGE(W61:W62)*'Fixed data'!$C$3</f>
        <v>-9.7815131309967676E-2</v>
      </c>
      <c r="X63" s="34">
        <f>AVERAGE(X61:X62)*'Fixed data'!$C$3</f>
        <v>-8.0533683058064215E-2</v>
      </c>
      <c r="Y63" s="34">
        <f>AVERAGE(Y61:Y62)*'Fixed data'!$C$3</f>
        <v>-6.3071331074302364E-2</v>
      </c>
      <c r="Z63" s="34">
        <f>AVERAGE(Z61:Z62)*'Fixed data'!$C$3</f>
        <v>-4.555634715483986E-2</v>
      </c>
      <c r="AA63" s="34">
        <f>AVERAGE(AA61:AA62)*'Fixed data'!$C$3</f>
        <v>-2.8130710171564755E-2</v>
      </c>
      <c r="AB63" s="34">
        <f>AVERAGE(AB61:AB62)*'Fixed data'!$C$3</f>
        <v>-1.0859456110396948E-2</v>
      </c>
      <c r="AC63" s="34">
        <f>AVERAGE(AC61:AC62)*'Fixed data'!$C$3</f>
        <v>6.2162907894006154E-3</v>
      </c>
      <c r="AD63" s="34">
        <f>AVERAGE(AD61:AD62)*'Fixed data'!$C$3</f>
        <v>2.3037943527758169E-2</v>
      </c>
      <c r="AE63" s="34">
        <f>AVERAGE(AE61:AE62)*'Fixed data'!$C$3</f>
        <v>3.9567916028886672E-2</v>
      </c>
      <c r="AF63" s="34">
        <f>AVERAGE(AF61:AF62)*'Fixed data'!$C$3</f>
        <v>5.5795498507505731E-2</v>
      </c>
      <c r="AG63" s="34">
        <f>AVERAGE(AG61:AG62)*'Fixed data'!$C$3</f>
        <v>7.1708362136887707E-2</v>
      </c>
      <c r="AH63" s="34">
        <f>AVERAGE(AH61:AH62)*'Fixed data'!$C$3</f>
        <v>8.7293157517425835E-2</v>
      </c>
      <c r="AI63" s="34">
        <f>AVERAGE(AI61:AI62)*'Fixed data'!$C$3</f>
        <v>0.10254797815708569</v>
      </c>
      <c r="AJ63" s="34">
        <f>AVERAGE(AJ61:AJ62)*'Fixed data'!$C$3</f>
        <v>0.11763781142630643</v>
      </c>
      <c r="AK63" s="34">
        <f>AVERAGE(AK61:AK62)*'Fixed data'!$C$3</f>
        <v>0.13272764469552714</v>
      </c>
      <c r="AL63" s="34">
        <f>AVERAGE(AL61:AL62)*'Fixed data'!$C$3</f>
        <v>0.14781747796474787</v>
      </c>
      <c r="AM63" s="34">
        <f>AVERAGE(AM61:AM62)*'Fixed data'!$C$3</f>
        <v>0.16290731123396859</v>
      </c>
      <c r="AN63" s="34">
        <f>AVERAGE(AN61:AN62)*'Fixed data'!$C$3</f>
        <v>0.17799714450318932</v>
      </c>
      <c r="AO63" s="34">
        <f>AVERAGE(AO61:AO62)*'Fixed data'!$C$3</f>
        <v>0.19308697777241005</v>
      </c>
      <c r="AP63" s="34">
        <f>AVERAGE(AP61:AP62)*'Fixed data'!$C$3</f>
        <v>0.20817681104163077</v>
      </c>
      <c r="AQ63" s="34">
        <f>AVERAGE(AQ61:AQ62)*'Fixed data'!$C$3</f>
        <v>0.22326664431085155</v>
      </c>
      <c r="AR63" s="34">
        <f>AVERAGE(AR61:AR62)*'Fixed data'!$C$3</f>
        <v>0.23835647758007225</v>
      </c>
      <c r="AS63" s="34">
        <f>AVERAGE(AS61:AS62)*'Fixed data'!$C$3</f>
        <v>0.25344631084929303</v>
      </c>
      <c r="AT63" s="34">
        <f>AVERAGE(AT61:AT62)*'Fixed data'!$C$3</f>
        <v>0.26853614411851373</v>
      </c>
      <c r="AU63" s="34">
        <f>AVERAGE(AU61:AU62)*'Fixed data'!$C$3</f>
        <v>0.28362597738773454</v>
      </c>
      <c r="AV63" s="34">
        <f>AVERAGE(AV61:AV62)*'Fixed data'!$C$3</f>
        <v>0.29871581065695524</v>
      </c>
      <c r="AW63" s="34">
        <f>AVERAGE(AW61:AW62)*'Fixed data'!$C$3</f>
        <v>0.31380564392617605</v>
      </c>
      <c r="AX63" s="34">
        <f>AVERAGE(AX61:AX62)*'Fixed data'!$C$3</f>
        <v>0.3214710455256356</v>
      </c>
      <c r="AY63" s="34">
        <f>AVERAGE(AY61:AY62)*'Fixed data'!$C$3</f>
        <v>0.3212583560953341</v>
      </c>
      <c r="AZ63" s="34">
        <f>AVERAGE(AZ61:AZ62)*'Fixed data'!$C$3</f>
        <v>0.32016166131072954</v>
      </c>
      <c r="BA63" s="34">
        <f>AVERAGE(BA61:BA62)*'Fixed data'!$C$3</f>
        <v>0.31822092524428325</v>
      </c>
      <c r="BB63" s="34">
        <f>AVERAGE(BB61:BB62)*'Fixed data'!$C$3</f>
        <v>0.31546598979337392</v>
      </c>
      <c r="BC63" s="34">
        <f>AVERAGE(BC61:BC62)*'Fixed data'!$C$3</f>
        <v>0.31192281978636871</v>
      </c>
      <c r="BD63" s="34">
        <f>AVERAGE(BD61:BD62)*'Fixed data'!$C$3</f>
        <v>0.30761823863364313</v>
      </c>
    </row>
    <row r="64" spans="1:56" ht="15.75" thickBot="1" x14ac:dyDescent="0.35">
      <c r="A64" s="114"/>
      <c r="B64" s="12" t="s">
        <v>94</v>
      </c>
      <c r="C64" s="12" t="s">
        <v>45</v>
      </c>
      <c r="D64" s="12" t="s">
        <v>40</v>
      </c>
      <c r="E64" s="53">
        <f t="shared" ref="E64:BD64" si="9">E29+E60+E63</f>
        <v>-0.23174667119999998</v>
      </c>
      <c r="F64" s="53">
        <f t="shared" si="9"/>
        <v>-0.27899805592685634</v>
      </c>
      <c r="G64" s="53">
        <f t="shared" si="9"/>
        <v>-0.32570541838637079</v>
      </c>
      <c r="H64" s="53">
        <f t="shared" si="9"/>
        <v>-0.37114795976860632</v>
      </c>
      <c r="I64" s="53">
        <f t="shared" si="9"/>
        <v>-0.41425617761984895</v>
      </c>
      <c r="J64" s="53">
        <f t="shared" si="9"/>
        <v>-0.4542457055825172</v>
      </c>
      <c r="K64" s="53">
        <f t="shared" si="9"/>
        <v>-0.49119333499533757</v>
      </c>
      <c r="L64" s="53">
        <f t="shared" si="9"/>
        <v>-0.52510895292163073</v>
      </c>
      <c r="M64" s="53">
        <f t="shared" si="9"/>
        <v>-0.34442729066311845</v>
      </c>
      <c r="N64" s="53">
        <f t="shared" si="9"/>
        <v>-0.32419212555620547</v>
      </c>
      <c r="O64" s="53">
        <f t="shared" si="9"/>
        <v>-0.30339266509617269</v>
      </c>
      <c r="P64" s="53">
        <f t="shared" si="9"/>
        <v>-0.28201546083862461</v>
      </c>
      <c r="Q64" s="53">
        <f t="shared" si="9"/>
        <v>-0.26003241749878264</v>
      </c>
      <c r="R64" s="53">
        <f t="shared" si="9"/>
        <v>-0.23741237807302906</v>
      </c>
      <c r="S64" s="53">
        <f t="shared" si="9"/>
        <v>-0.21414886761942886</v>
      </c>
      <c r="T64" s="53">
        <f t="shared" si="9"/>
        <v>-0.19024173275559222</v>
      </c>
      <c r="U64" s="53">
        <f t="shared" si="9"/>
        <v>-0.16571565237228705</v>
      </c>
      <c r="V64" s="53">
        <f t="shared" si="9"/>
        <v>-0.14054639837673424</v>
      </c>
      <c r="W64" s="53">
        <f t="shared" si="9"/>
        <v>-0.11471136991147797</v>
      </c>
      <c r="X64" s="53">
        <f t="shared" si="9"/>
        <v>-8.8756748549727899E-2</v>
      </c>
      <c r="Y64" s="53">
        <f t="shared" si="9"/>
        <v>-6.2751113230944636E-2</v>
      </c>
      <c r="Z64" s="53">
        <f t="shared" si="9"/>
        <v>-3.7341770604002941E-2</v>
      </c>
      <c r="AA64" s="53">
        <f t="shared" si="9"/>
        <v>-1.2428899347324576E-2</v>
      </c>
      <c r="AB64" s="53">
        <f t="shared" si="9"/>
        <v>1.2323061424729002E-2</v>
      </c>
      <c r="AC64" s="53">
        <f t="shared" si="9"/>
        <v>3.6650887466533638E-2</v>
      </c>
      <c r="AD64" s="53">
        <f t="shared" si="9"/>
        <v>6.0494250703393364E-2</v>
      </c>
      <c r="AE64" s="53">
        <f t="shared" si="9"/>
        <v>8.3970596807768083E-2</v>
      </c>
      <c r="AF64" s="53">
        <f t="shared" si="9"/>
        <v>0.10715102749772475</v>
      </c>
      <c r="AG64" s="53">
        <f t="shared" si="9"/>
        <v>0.1299132570318266</v>
      </c>
      <c r="AH64" s="53">
        <f t="shared" si="9"/>
        <v>0.15232982758582791</v>
      </c>
      <c r="AI64" s="53">
        <f t="shared" si="9"/>
        <v>0.17441642339895097</v>
      </c>
      <c r="AJ64" s="53">
        <f t="shared" si="9"/>
        <v>0.18950625666817172</v>
      </c>
      <c r="AK64" s="53">
        <f t="shared" si="9"/>
        <v>0.20459608993739242</v>
      </c>
      <c r="AL64" s="53">
        <f t="shared" si="9"/>
        <v>0.21968592320661318</v>
      </c>
      <c r="AM64" s="53">
        <f t="shared" si="9"/>
        <v>0.23477575647583387</v>
      </c>
      <c r="AN64" s="53">
        <f t="shared" si="9"/>
        <v>0.24986558974505463</v>
      </c>
      <c r="AO64" s="53">
        <f t="shared" si="9"/>
        <v>0.26495542301427533</v>
      </c>
      <c r="AP64" s="53">
        <f t="shared" si="9"/>
        <v>0.28004525628349608</v>
      </c>
      <c r="AQ64" s="53">
        <f t="shared" si="9"/>
        <v>0.29513508955271683</v>
      </c>
      <c r="AR64" s="53">
        <f t="shared" si="9"/>
        <v>0.31022492282193753</v>
      </c>
      <c r="AS64" s="53">
        <f t="shared" si="9"/>
        <v>0.32531475609115834</v>
      </c>
      <c r="AT64" s="53">
        <f t="shared" si="9"/>
        <v>0.34040458936037904</v>
      </c>
      <c r="AU64" s="53">
        <f t="shared" si="9"/>
        <v>0.35549442262959985</v>
      </c>
      <c r="AV64" s="53">
        <f t="shared" si="9"/>
        <v>0.37058425589882055</v>
      </c>
      <c r="AW64" s="53">
        <f t="shared" si="9"/>
        <v>0.38567408916804136</v>
      </c>
      <c r="AX64" s="53">
        <f t="shared" si="9"/>
        <v>0.31648202006603998</v>
      </c>
      <c r="AY64" s="53">
        <f t="shared" si="9"/>
        <v>0.33505439730240516</v>
      </c>
      <c r="AZ64" s="53">
        <f t="shared" si="9"/>
        <v>0.35177741242682764</v>
      </c>
      <c r="BA64" s="53">
        <f t="shared" si="9"/>
        <v>0.36696691601002246</v>
      </c>
      <c r="BB64" s="53">
        <f t="shared" si="9"/>
        <v>0.38079600113567946</v>
      </c>
      <c r="BC64" s="53">
        <f t="shared" si="9"/>
        <v>0.3933079226057708</v>
      </c>
      <c r="BD64" s="53">
        <f t="shared" si="9"/>
        <v>0.4044766618070183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4.5763921347118021E-2</v>
      </c>
      <c r="G67" s="81">
        <f>'Fixed data'!$G$7*G$88/1000000</f>
        <v>7.6941734265407194E-2</v>
      </c>
      <c r="H67" s="81">
        <f>'Fixed data'!$G$7*H$88/1000000</f>
        <v>0.10052142302048604</v>
      </c>
      <c r="I67" s="81">
        <f>'Fixed data'!$G$7*I$88/1000000</f>
        <v>0.1207015054631609</v>
      </c>
      <c r="J67" s="81">
        <f>'Fixed data'!$G$7*J$88/1000000</f>
        <v>0.1419124186755796</v>
      </c>
      <c r="K67" s="81">
        <f>'Fixed data'!$G$7*K$88/1000000</f>
        <v>0.16348667602980227</v>
      </c>
      <c r="L67" s="81">
        <f>'Fixed data'!$G$7*L$88/1000000</f>
        <v>0.18648837421717618</v>
      </c>
      <c r="M67" s="81">
        <f>'Fixed data'!$G$7*M$88/1000000</f>
        <v>0.21710140430208605</v>
      </c>
      <c r="N67" s="81">
        <f>'Fixed data'!$G$7*N$88/1000000</f>
        <v>0.22960575368789868</v>
      </c>
      <c r="O67" s="81">
        <f>'Fixed data'!$G$7*O$88/1000000</f>
        <v>0.24253682467733023</v>
      </c>
      <c r="P67" s="81">
        <f>'Fixed data'!$G$7*P$88/1000000</f>
        <v>0.2559063738256932</v>
      </c>
      <c r="Q67" s="81">
        <f>'Fixed data'!$G$7*Q$88/1000000</f>
        <v>0.26979134229208129</v>
      </c>
      <c r="R67" s="81">
        <f>'Fixed data'!$G$7*R$88/1000000</f>
        <v>0.28426583168071012</v>
      </c>
      <c r="S67" s="81">
        <f>'Fixed data'!$G$7*S$88/1000000</f>
        <v>0.29927511690089575</v>
      </c>
      <c r="T67" s="81">
        <f>'Fixed data'!$G$7*T$88/1000000</f>
        <v>0.3147456737915354</v>
      </c>
      <c r="U67" s="81">
        <f>'Fixed data'!$G$7*U$88/1000000</f>
        <v>0.33045047383796139</v>
      </c>
      <c r="V67" s="81">
        <f>'Fixed data'!$G$7*V$88/1000000</f>
        <v>0.34653574150413419</v>
      </c>
      <c r="W67" s="81">
        <f>'Fixed data'!$G$7*W$88/1000000</f>
        <v>0.36308482362617622</v>
      </c>
      <c r="X67" s="81">
        <f>'Fixed data'!$G$7*X$88/1000000</f>
        <v>0.3774068486643074</v>
      </c>
      <c r="Y67" s="81">
        <f>'Fixed data'!$G$7*Y$88/1000000</f>
        <v>0.38983213322356119</v>
      </c>
      <c r="Z67" s="81">
        <f>'Fixed data'!$G$7*Z$88/1000000</f>
        <v>0.39839866796584988</v>
      </c>
      <c r="AA67" s="81">
        <f>'Fixed data'!$G$7*AA$88/1000000</f>
        <v>0.4045649230409078</v>
      </c>
      <c r="AB67" s="81">
        <f>'Fixed data'!$G$7*AB$88/1000000</f>
        <v>0.41024940688435779</v>
      </c>
      <c r="AC67" s="81">
        <f>'Fixed data'!$G$7*AC$88/1000000</f>
        <v>0.41384949353137057</v>
      </c>
      <c r="AD67" s="81">
        <f>'Fixed data'!$G$7*AD$88/1000000</f>
        <v>0.41551361547667337</v>
      </c>
      <c r="AE67" s="81">
        <f>'Fixed data'!$G$7*AE$88/1000000</f>
        <v>0.41650135299749946</v>
      </c>
      <c r="AF67" s="81">
        <f>'Fixed data'!$G$7*AF$88/1000000</f>
        <v>0.41744670878205109</v>
      </c>
      <c r="AG67" s="81">
        <f>'Fixed data'!$G$7*AG$88/1000000</f>
        <v>0.41758214006289746</v>
      </c>
      <c r="AH67" s="81">
        <f>'Fixed data'!$G$7*AH$88/1000000</f>
        <v>0.41758214006289746</v>
      </c>
      <c r="AI67" s="81">
        <f>'Fixed data'!$G$7*AI$88/1000000</f>
        <v>0.41758214006289746</v>
      </c>
      <c r="AJ67" s="81">
        <f>'Fixed data'!$G$7*AJ$88/1000000</f>
        <v>0.41758214006289746</v>
      </c>
      <c r="AK67" s="81">
        <f>'Fixed data'!$G$7*AK$88/1000000</f>
        <v>0.41758214006289746</v>
      </c>
      <c r="AL67" s="81">
        <f>'Fixed data'!$G$7*AL$88/1000000</f>
        <v>0.41758214006289746</v>
      </c>
      <c r="AM67" s="81">
        <f>'Fixed data'!$G$7*AM$88/1000000</f>
        <v>0.41758214006289746</v>
      </c>
      <c r="AN67" s="81">
        <f>'Fixed data'!$G$7*AN$88/1000000</f>
        <v>0.41758214006289746</v>
      </c>
      <c r="AO67" s="81">
        <f>'Fixed data'!$G$7*AO$88/1000000</f>
        <v>0.41758214006289746</v>
      </c>
      <c r="AP67" s="81">
        <f>'Fixed data'!$G$7*AP$88/1000000</f>
        <v>0.41758214006289746</v>
      </c>
      <c r="AQ67" s="81">
        <f>'Fixed data'!$G$7*AQ$88/1000000</f>
        <v>0.41758214006289746</v>
      </c>
      <c r="AR67" s="81">
        <f>'Fixed data'!$G$7*AR$88/1000000</f>
        <v>0.41758214006289746</v>
      </c>
      <c r="AS67" s="81">
        <f>'Fixed data'!$G$7*AS$88/1000000</f>
        <v>0.41758214006289746</v>
      </c>
      <c r="AT67" s="81">
        <f>'Fixed data'!$G$7*AT$88/1000000</f>
        <v>0.41758214006289746</v>
      </c>
      <c r="AU67" s="81">
        <f>'Fixed data'!$G$7*AU$88/1000000</f>
        <v>0.41758214006289746</v>
      </c>
      <c r="AV67" s="81">
        <f>'Fixed data'!$G$7*AV$88/1000000</f>
        <v>0.41758214006289746</v>
      </c>
      <c r="AW67" s="81">
        <f>'Fixed data'!$G$7*AW$88/1000000</f>
        <v>0.41758214006289746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5.0755630609851068E-2</v>
      </c>
      <c r="G68" s="81">
        <f>'Fixed data'!$G$8*G89/1000000</f>
        <v>8.5334169972789267E-2</v>
      </c>
      <c r="H68" s="81">
        <f>'Fixed data'!$G$8*H89/1000000</f>
        <v>0.11148581819520233</v>
      </c>
      <c r="I68" s="81">
        <f>'Fixed data'!$G$8*I89/1000000</f>
        <v>0.13386704733786811</v>
      </c>
      <c r="J68" s="81">
        <f>'Fixed data'!$G$8*J89/1000000</f>
        <v>0.15739154533141483</v>
      </c>
      <c r="K68" s="81">
        <f>'Fixed data'!$G$8*K89/1000000</f>
        <v>0.18131901930479039</v>
      </c>
      <c r="L68" s="81">
        <f>'Fixed data'!$G$8*L89/1000000</f>
        <v>0.20682963251781605</v>
      </c>
      <c r="M68" s="81">
        <f>'Fixed data'!$G$8*M89/1000000</f>
        <v>0.24078178524206628</v>
      </c>
      <c r="N68" s="81">
        <f>'Fixed data'!$G$8*N89/1000000</f>
        <v>0.25465004914429873</v>
      </c>
      <c r="O68" s="81">
        <f>'Fixed data'!$G$8*O89/1000000</f>
        <v>0.26899157939803608</v>
      </c>
      <c r="P68" s="81">
        <f>'Fixed data'!$G$8*P89/1000000</f>
        <v>0.28381941490731288</v>
      </c>
      <c r="Q68" s="81">
        <f>'Fixed data'!$G$8*Q89/1000000</f>
        <v>0.29921888920419376</v>
      </c>
      <c r="R68" s="81">
        <f>'Fixed data'!$G$8*R89/1000000</f>
        <v>0.31527218654082401</v>
      </c>
      <c r="S68" s="81">
        <f>'Fixed data'!$G$8*S89/1000000</f>
        <v>0.33191861267584377</v>
      </c>
      <c r="T68" s="81">
        <f>'Fixed data'!$G$8*T89/1000000</f>
        <v>0.34907662378494736</v>
      </c>
      <c r="U68" s="81">
        <f>'Fixed data'!$G$8*U89/1000000</f>
        <v>0.36649442817089378</v>
      </c>
      <c r="V68" s="81">
        <f>'Fixed data'!$G$8*V89/1000000</f>
        <v>0.38433419976153899</v>
      </c>
      <c r="W68" s="81">
        <f>'Fixed data'!$G$8*W89/1000000</f>
        <v>0.40268837646653288</v>
      </c>
      <c r="X68" s="81">
        <f>'Fixed data'!$G$8*X89/1000000</f>
        <v>0.41857257937184633</v>
      </c>
      <c r="Y68" s="81">
        <f>'Fixed data'!$G$8*Y89/1000000</f>
        <v>0.43235315443507766</v>
      </c>
      <c r="Z68" s="81">
        <f>'Fixed data'!$G$8*Z89/1000000</f>
        <v>0.44185408574050733</v>
      </c>
      <c r="AA68" s="81">
        <f>'Fixed data'!$G$8*AA89/1000000</f>
        <v>0.44869292637354397</v>
      </c>
      <c r="AB68" s="81">
        <f>'Fixed data'!$G$8*AB89/1000000</f>
        <v>0.45499744647743495</v>
      </c>
      <c r="AC68" s="81">
        <f>'Fixed data'!$G$8*AC89/1000000</f>
        <v>0.45899021332609075</v>
      </c>
      <c r="AD68" s="81">
        <f>'Fixed data'!$G$8*AD89/1000000</f>
        <v>0.46083584971954711</v>
      </c>
      <c r="AE68" s="81">
        <f>'Fixed data'!$G$8*AE89/1000000</f>
        <v>0.4619313249164011</v>
      </c>
      <c r="AF68" s="81">
        <f>'Fixed data'!$G$8*AF89/1000000</f>
        <v>0.46297979558026009</v>
      </c>
      <c r="AG68" s="81">
        <f>'Fixed data'!$G$8*AG89/1000000</f>
        <v>0.46312999905630214</v>
      </c>
      <c r="AH68" s="81">
        <f>'Fixed data'!$G$8*AH89/1000000</f>
        <v>0.46312999905630214</v>
      </c>
      <c r="AI68" s="81">
        <f>'Fixed data'!$G$8*AI89/1000000</f>
        <v>0.46312999905630214</v>
      </c>
      <c r="AJ68" s="81">
        <f>'Fixed data'!$G$8*AJ89/1000000</f>
        <v>0.46312999905630214</v>
      </c>
      <c r="AK68" s="81">
        <f>'Fixed data'!$G$8*AK89/1000000</f>
        <v>0.46312999905630214</v>
      </c>
      <c r="AL68" s="81">
        <f>'Fixed data'!$G$8*AL89/1000000</f>
        <v>0.46312999905630214</v>
      </c>
      <c r="AM68" s="81">
        <f>'Fixed data'!$G$8*AM89/1000000</f>
        <v>0.46312999905630214</v>
      </c>
      <c r="AN68" s="81">
        <f>'Fixed data'!$G$8*AN89/1000000</f>
        <v>0.46312999905630214</v>
      </c>
      <c r="AO68" s="81">
        <f>'Fixed data'!$G$8*AO89/1000000</f>
        <v>0.46312999905630214</v>
      </c>
      <c r="AP68" s="81">
        <f>'Fixed data'!$G$8*AP89/1000000</f>
        <v>0.46312999905630214</v>
      </c>
      <c r="AQ68" s="81">
        <f>'Fixed data'!$G$8*AQ89/1000000</f>
        <v>0.46312999905630214</v>
      </c>
      <c r="AR68" s="81">
        <f>'Fixed data'!$G$8*AR89/1000000</f>
        <v>0.46312999905630214</v>
      </c>
      <c r="AS68" s="81">
        <f>'Fixed data'!$G$8*AS89/1000000</f>
        <v>0.46312999905630214</v>
      </c>
      <c r="AT68" s="81">
        <f>'Fixed data'!$G$8*AT89/1000000</f>
        <v>0.46312999905630214</v>
      </c>
      <c r="AU68" s="81">
        <f>'Fixed data'!$G$8*AU89/1000000</f>
        <v>0.46312999905630214</v>
      </c>
      <c r="AV68" s="81">
        <f>'Fixed data'!$G$8*AV89/1000000</f>
        <v>0.46312999905630214</v>
      </c>
      <c r="AW68" s="81">
        <f>'Fixed data'!$G$8*AW89/1000000</f>
        <v>0.46312999905630214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1.4452758396366899E-4</v>
      </c>
      <c r="G70" s="34">
        <f>G91*'Fixed data'!$G$9</f>
        <v>2.3980386157388273E-4</v>
      </c>
      <c r="H70" s="34">
        <f>H91*'Fixed data'!$G$9</f>
        <v>3.0492574720373324E-4</v>
      </c>
      <c r="I70" s="34">
        <f>I91*'Fixed data'!$G$9</f>
        <v>3.6935572211575204E-4</v>
      </c>
      <c r="J70" s="34">
        <f>J91*'Fixed data'!$G$9</f>
        <v>4.4055708281999089E-4</v>
      </c>
      <c r="K70" s="34">
        <f>K91*'Fixed data'!$G$9</f>
        <v>5.2077592952954764E-4</v>
      </c>
      <c r="L70" s="34">
        <f>L91*'Fixed data'!$G$9</f>
        <v>6.0631499209235222E-4</v>
      </c>
      <c r="M70" s="34">
        <f>M91*'Fixed data'!$G$9</f>
        <v>6.9270022921592302E-4</v>
      </c>
      <c r="N70" s="34">
        <f>N91*'Fixed data'!$G$9</f>
        <v>7.3253887760615422E-4</v>
      </c>
      <c r="O70" s="34">
        <f>O91*'Fixed data'!$G$9</f>
        <v>7.737081046812138E-4</v>
      </c>
      <c r="P70" s="34">
        <f>P91*'Fixed data'!$G$9</f>
        <v>8.1623366491413837E-4</v>
      </c>
      <c r="Q70" s="34">
        <f>Q91*'Fixed data'!$G$9</f>
        <v>8.6036806569907403E-4</v>
      </c>
      <c r="R70" s="34">
        <f>R91*'Fixed data'!$G$9</f>
        <v>9.0635234900713539E-4</v>
      </c>
      <c r="S70" s="34">
        <f>S91*'Fixed data'!$G$9</f>
        <v>9.5398790955907617E-4</v>
      </c>
      <c r="T70" s="34">
        <f>T91*'Fixed data'!$G$9</f>
        <v>1.0030356294118204E-3</v>
      </c>
      <c r="U70" s="34">
        <f>U91*'Fixed data'!$G$9</f>
        <v>1.0529371462135173E-3</v>
      </c>
      <c r="V70" s="34">
        <f>V91*'Fixed data'!$G$9</f>
        <v>1.1040438712969505E-3</v>
      </c>
      <c r="W70" s="34">
        <f>W91*'Fixed data'!$G$9</f>
        <v>1.1565955062565016E-3</v>
      </c>
      <c r="X70" s="34">
        <f>X91*'Fixed data'!$G$9</f>
        <v>1.2019167401877159E-3</v>
      </c>
      <c r="Y70" s="34">
        <f>Y91*'Fixed data'!$G$9</f>
        <v>1.2409910235443469E-3</v>
      </c>
      <c r="Z70" s="34">
        <f>Z91*'Fixed data'!$G$9</f>
        <v>1.2655090086761173E-3</v>
      </c>
      <c r="AA70" s="34">
        <f>AA91*'Fixed data'!$G$9</f>
        <v>1.2808943109855865E-3</v>
      </c>
      <c r="AB70" s="34">
        <f>AB91*'Fixed data'!$G$9</f>
        <v>1.2948005461758667E-3</v>
      </c>
      <c r="AC70" s="34">
        <f>AC91*'Fixed data'!$G$9</f>
        <v>1.3035659255107865E-3</v>
      </c>
      <c r="AD70" s="34">
        <f>AD91*'Fixed data'!$G$9</f>
        <v>1.307617678021311E-3</v>
      </c>
      <c r="AE70" s="34">
        <f>AE91*'Fixed data'!$G$9</f>
        <v>1.3100225907087765E-3</v>
      </c>
      <c r="AF70" s="34">
        <f>AF91*'Fixed data'!$G$9</f>
        <v>1.3123243136589535E-3</v>
      </c>
      <c r="AG70" s="34">
        <f>AG91*'Fixed data'!$G$9</f>
        <v>1.3126540575420398E-3</v>
      </c>
      <c r="AH70" s="34">
        <f>AH91*'Fixed data'!$G$9</f>
        <v>1.3126540575420398E-3</v>
      </c>
      <c r="AI70" s="34">
        <f>AI91*'Fixed data'!$G$9</f>
        <v>1.3126540575420398E-3</v>
      </c>
      <c r="AJ70" s="34">
        <f>AJ91*'Fixed data'!$G$9</f>
        <v>1.3126540575420398E-3</v>
      </c>
      <c r="AK70" s="34">
        <f>AK91*'Fixed data'!$G$9</f>
        <v>1.3126540575420398E-3</v>
      </c>
      <c r="AL70" s="34">
        <f>AL91*'Fixed data'!$G$9</f>
        <v>1.3126540575420398E-3</v>
      </c>
      <c r="AM70" s="34">
        <f>AM91*'Fixed data'!$G$9</f>
        <v>1.3126540575420398E-3</v>
      </c>
      <c r="AN70" s="34">
        <f>AN91*'Fixed data'!$G$9</f>
        <v>1.3126540575420398E-3</v>
      </c>
      <c r="AO70" s="34">
        <f>AO91*'Fixed data'!$G$9</f>
        <v>1.3126540575420398E-3</v>
      </c>
      <c r="AP70" s="34">
        <f>AP91*'Fixed data'!$G$9</f>
        <v>1.3126540575420398E-3</v>
      </c>
      <c r="AQ70" s="34">
        <f>AQ91*'Fixed data'!$G$9</f>
        <v>1.3126540575420398E-3</v>
      </c>
      <c r="AR70" s="34">
        <f>AR91*'Fixed data'!$G$9</f>
        <v>1.3126540575420398E-3</v>
      </c>
      <c r="AS70" s="34">
        <f>AS91*'Fixed data'!$G$9</f>
        <v>1.3126540575420398E-3</v>
      </c>
      <c r="AT70" s="34">
        <f>AT91*'Fixed data'!$G$9</f>
        <v>1.3126540575420398E-3</v>
      </c>
      <c r="AU70" s="34">
        <f>AU91*'Fixed data'!$G$9</f>
        <v>1.3126540575420398E-3</v>
      </c>
      <c r="AV70" s="34">
        <f>AV91*'Fixed data'!$G$9</f>
        <v>1.3126540575420398E-3</v>
      </c>
      <c r="AW70" s="34">
        <f>AW91*'Fixed data'!$G$9</f>
        <v>1.3126540575420398E-3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2.217848763285495E-5</v>
      </c>
      <c r="G71" s="34">
        <f>G92*'Fixed data'!$G$10</f>
        <v>3.6799113583495492E-5</v>
      </c>
      <c r="H71" s="34">
        <f>H92*'Fixed data'!$G$10</f>
        <v>4.679239580312264E-5</v>
      </c>
      <c r="I71" s="34">
        <f>I92*'Fixed data'!$G$10</f>
        <v>5.6679500828905173E-5</v>
      </c>
      <c r="J71" s="34">
        <f>J92*'Fixed data'!$G$10</f>
        <v>6.7605709200438977E-5</v>
      </c>
      <c r="K71" s="34">
        <f>K92*'Fixed data'!$G$10</f>
        <v>7.9915696338375507E-5</v>
      </c>
      <c r="L71" s="34">
        <f>L92*'Fixed data'!$G$10</f>
        <v>9.3042097466426431E-5</v>
      </c>
      <c r="M71" s="34">
        <f>M92*'Fixed data'!$G$10</f>
        <v>1.0629834835406286E-4</v>
      </c>
      <c r="N71" s="34">
        <f>N92*'Fixed data'!$G$10</f>
        <v>1.124117901372903E-4</v>
      </c>
      <c r="O71" s="34">
        <f>O92*'Fixed data'!$G$10</f>
        <v>1.1872941593921274E-4</v>
      </c>
      <c r="P71" s="34">
        <f>P92*'Fixed data'!$G$10</f>
        <v>1.2525517791377985E-4</v>
      </c>
      <c r="Q71" s="34">
        <f>Q92*'Fixed data'!$G$10</f>
        <v>1.320278245958015E-4</v>
      </c>
      <c r="R71" s="34">
        <f>R92*'Fixed data'!$G$10</f>
        <v>1.3908434509302323E-4</v>
      </c>
      <c r="S71" s="34">
        <f>S92*'Fixed data'!$G$10</f>
        <v>1.46394262422375E-4</v>
      </c>
      <c r="T71" s="34">
        <f>T92*'Fixed data'!$G$10</f>
        <v>1.5392088272793016E-4</v>
      </c>
      <c r="U71" s="34">
        <f>U92*'Fixed data'!$G$10</f>
        <v>1.6157852248703197E-4</v>
      </c>
      <c r="V71" s="34">
        <f>V92*'Fixed data'!$G$10</f>
        <v>1.6942110754334636E-4</v>
      </c>
      <c r="W71" s="34">
        <f>W92*'Fixed data'!$G$10</f>
        <v>1.7748542131703853E-4</v>
      </c>
      <c r="X71" s="34">
        <f>X92*'Fixed data'!$G$10</f>
        <v>1.8444019353894107E-4</v>
      </c>
      <c r="Y71" s="34">
        <f>Y92*'Fixed data'!$G$10</f>
        <v>1.9043633964766963E-4</v>
      </c>
      <c r="Z71" s="34">
        <f>Z92*'Fixed data'!$G$10</f>
        <v>1.9419874828354778E-4</v>
      </c>
      <c r="AA71" s="34">
        <f>AA92*'Fixed data'!$G$10</f>
        <v>1.9655970061970558E-4</v>
      </c>
      <c r="AB71" s="34">
        <f>AB92*'Fixed data'!$G$10</f>
        <v>1.9869368263703964E-4</v>
      </c>
      <c r="AC71" s="34">
        <f>AC92*'Fixed data'!$G$10</f>
        <v>2.0003877436171441E-4</v>
      </c>
      <c r="AD71" s="34">
        <f>AD92*'Fixed data'!$G$10</f>
        <v>2.0066053624606632E-4</v>
      </c>
      <c r="AE71" s="34">
        <f>AE92*'Fixed data'!$G$10</f>
        <v>2.0102958224292206E-4</v>
      </c>
      <c r="AF71" s="34">
        <f>AF92*'Fixed data'!$G$10</f>
        <v>2.0138279325347634E-4</v>
      </c>
      <c r="AG71" s="34">
        <f>AG92*'Fixed data'!$G$10</f>
        <v>2.0143339411756369E-4</v>
      </c>
      <c r="AH71" s="34">
        <f>AH92*'Fixed data'!$G$10</f>
        <v>2.0143339411756369E-4</v>
      </c>
      <c r="AI71" s="34">
        <f>AI92*'Fixed data'!$G$10</f>
        <v>2.0143339411756369E-4</v>
      </c>
      <c r="AJ71" s="34">
        <f>AJ92*'Fixed data'!$G$10</f>
        <v>2.0143339411756369E-4</v>
      </c>
      <c r="AK71" s="34">
        <f>AK92*'Fixed data'!$G$10</f>
        <v>2.0143339411756369E-4</v>
      </c>
      <c r="AL71" s="34">
        <f>AL92*'Fixed data'!$G$10</f>
        <v>2.0143339411756369E-4</v>
      </c>
      <c r="AM71" s="34">
        <f>AM92*'Fixed data'!$G$10</f>
        <v>2.0143339411756369E-4</v>
      </c>
      <c r="AN71" s="34">
        <f>AN92*'Fixed data'!$G$10</f>
        <v>2.0143339411756369E-4</v>
      </c>
      <c r="AO71" s="34">
        <f>AO92*'Fixed data'!$G$10</f>
        <v>2.0143339411756369E-4</v>
      </c>
      <c r="AP71" s="34">
        <f>AP92*'Fixed data'!$G$10</f>
        <v>2.0143339411756369E-4</v>
      </c>
      <c r="AQ71" s="34">
        <f>AQ92*'Fixed data'!$G$10</f>
        <v>2.0143339411756369E-4</v>
      </c>
      <c r="AR71" s="34">
        <f>AR92*'Fixed data'!$G$10</f>
        <v>2.0143339411756369E-4</v>
      </c>
      <c r="AS71" s="34">
        <f>AS92*'Fixed data'!$G$10</f>
        <v>2.0143339411756369E-4</v>
      </c>
      <c r="AT71" s="34">
        <f>AT92*'Fixed data'!$G$10</f>
        <v>2.0143339411756369E-4</v>
      </c>
      <c r="AU71" s="34">
        <f>AU92*'Fixed data'!$G$10</f>
        <v>2.0143339411756369E-4</v>
      </c>
      <c r="AV71" s="34">
        <f>AV92*'Fixed data'!$G$10</f>
        <v>2.0143339411756369E-4</v>
      </c>
      <c r="AW71" s="34">
        <f>AW92*'Fixed data'!$G$10</f>
        <v>2.0143339411756369E-4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9.6686258028565619E-2</v>
      </c>
      <c r="G76" s="53">
        <f t="shared" si="10"/>
        <v>0.16255250721335385</v>
      </c>
      <c r="H76" s="53">
        <f t="shared" si="10"/>
        <v>0.21235895935869523</v>
      </c>
      <c r="I76" s="53">
        <f t="shared" si="10"/>
        <v>0.25499458802397368</v>
      </c>
      <c r="J76" s="53">
        <f t="shared" si="10"/>
        <v>0.29981212679901487</v>
      </c>
      <c r="K76" s="53">
        <f t="shared" si="10"/>
        <v>0.34540638696046055</v>
      </c>
      <c r="L76" s="53">
        <f t="shared" si="10"/>
        <v>0.39401736382455099</v>
      </c>
      <c r="M76" s="53">
        <f t="shared" si="10"/>
        <v>0.45868218812172229</v>
      </c>
      <c r="N76" s="53">
        <f t="shared" si="10"/>
        <v>0.48510075349994081</v>
      </c>
      <c r="O76" s="53">
        <f t="shared" si="10"/>
        <v>0.51242084159598678</v>
      </c>
      <c r="P76" s="53">
        <f t="shared" si="10"/>
        <v>0.54066727757583388</v>
      </c>
      <c r="Q76" s="53">
        <f t="shared" si="10"/>
        <v>0.57000262738656993</v>
      </c>
      <c r="R76" s="53">
        <f t="shared" si="10"/>
        <v>0.60058345491563436</v>
      </c>
      <c r="S76" s="53">
        <f t="shared" si="10"/>
        <v>0.63229411174872097</v>
      </c>
      <c r="T76" s="53">
        <f t="shared" si="10"/>
        <v>0.66497925408862246</v>
      </c>
      <c r="U76" s="53">
        <f t="shared" si="10"/>
        <v>0.69815941767755574</v>
      </c>
      <c r="V76" s="53">
        <f t="shared" si="10"/>
        <v>0.73214340624451346</v>
      </c>
      <c r="W76" s="53">
        <f t="shared" si="10"/>
        <v>0.76710728102028258</v>
      </c>
      <c r="X76" s="53">
        <f t="shared" si="10"/>
        <v>0.79736578496988042</v>
      </c>
      <c r="Y76" s="53">
        <f t="shared" si="10"/>
        <v>0.82361671502183087</v>
      </c>
      <c r="Z76" s="53">
        <f t="shared" si="10"/>
        <v>0.84171246146331691</v>
      </c>
      <c r="AA76" s="53">
        <f t="shared" si="10"/>
        <v>0.85473530342605708</v>
      </c>
      <c r="AB76" s="53">
        <f t="shared" si="10"/>
        <v>0.86674034759060559</v>
      </c>
      <c r="AC76" s="53">
        <f t="shared" si="10"/>
        <v>0.87434331155733391</v>
      </c>
      <c r="AD76" s="53">
        <f t="shared" si="10"/>
        <v>0.87785774341048783</v>
      </c>
      <c r="AE76" s="53">
        <f t="shared" si="10"/>
        <v>0.87994373008685223</v>
      </c>
      <c r="AF76" s="53">
        <f t="shared" si="10"/>
        <v>0.88194021146922352</v>
      </c>
      <c r="AG76" s="53">
        <f t="shared" si="10"/>
        <v>0.88222622657085925</v>
      </c>
      <c r="AH76" s="53">
        <f t="shared" si="10"/>
        <v>0.88222622657085925</v>
      </c>
      <c r="AI76" s="53">
        <f t="shared" si="10"/>
        <v>0.88222622657085925</v>
      </c>
      <c r="AJ76" s="53">
        <f t="shared" si="10"/>
        <v>0.88222622657085925</v>
      </c>
      <c r="AK76" s="53">
        <f t="shared" si="10"/>
        <v>0.88222622657085925</v>
      </c>
      <c r="AL76" s="53">
        <f t="shared" si="10"/>
        <v>0.88222622657085925</v>
      </c>
      <c r="AM76" s="53">
        <f t="shared" si="10"/>
        <v>0.88222622657085925</v>
      </c>
      <c r="AN76" s="53">
        <f t="shared" si="10"/>
        <v>0.88222622657085925</v>
      </c>
      <c r="AO76" s="53">
        <f t="shared" si="10"/>
        <v>0.88222622657085925</v>
      </c>
      <c r="AP76" s="53">
        <f t="shared" si="10"/>
        <v>0.88222622657085925</v>
      </c>
      <c r="AQ76" s="53">
        <f t="shared" si="10"/>
        <v>0.88222622657085925</v>
      </c>
      <c r="AR76" s="53">
        <f t="shared" si="10"/>
        <v>0.88222622657085925</v>
      </c>
      <c r="AS76" s="53">
        <f t="shared" si="10"/>
        <v>0.88222622657085925</v>
      </c>
      <c r="AT76" s="53">
        <f t="shared" si="10"/>
        <v>0.88222622657085925</v>
      </c>
      <c r="AU76" s="53">
        <f t="shared" si="10"/>
        <v>0.88222622657085925</v>
      </c>
      <c r="AV76" s="53">
        <f t="shared" si="10"/>
        <v>0.88222622657085925</v>
      </c>
      <c r="AW76" s="53">
        <f t="shared" si="10"/>
        <v>0.88222622657085925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-0.23174667119999998</v>
      </c>
      <c r="F77" s="54">
        <f>IF('Fixed data'!$G$19=FALSE,F64+F76,F64)</f>
        <v>-0.18231179789829072</v>
      </c>
      <c r="G77" s="54">
        <f>IF('Fixed data'!$G$19=FALSE,G64+G76,G64)</f>
        <v>-0.16315291117301695</v>
      </c>
      <c r="H77" s="54">
        <f>IF('Fixed data'!$G$19=FALSE,H64+H76,H64)</f>
        <v>-0.15878900040991109</v>
      </c>
      <c r="I77" s="54">
        <f>IF('Fixed data'!$G$19=FALSE,I64+I76,I64)</f>
        <v>-0.15926158959587527</v>
      </c>
      <c r="J77" s="54">
        <f>IF('Fixed data'!$G$19=FALSE,J64+J76,J64)</f>
        <v>-0.15443357878350233</v>
      </c>
      <c r="K77" s="54">
        <f>IF('Fixed data'!$G$19=FALSE,K64+K76,K64)</f>
        <v>-0.14578694803487702</v>
      </c>
      <c r="L77" s="54">
        <f>IF('Fixed data'!$G$19=FALSE,L64+L76,L64)</f>
        <v>-0.13109158909707974</v>
      </c>
      <c r="M77" s="54">
        <f>IF('Fixed data'!$G$19=FALSE,M64+M76,M64)</f>
        <v>0.11425489745860384</v>
      </c>
      <c r="N77" s="54">
        <f>IF('Fixed data'!$G$19=FALSE,N64+N76,N64)</f>
        <v>0.16090862794373534</v>
      </c>
      <c r="O77" s="54">
        <f>IF('Fixed data'!$G$19=FALSE,O64+O76,O64)</f>
        <v>0.20902817649981409</v>
      </c>
      <c r="P77" s="54">
        <f>IF('Fixed data'!$G$19=FALSE,P64+P76,P64)</f>
        <v>0.25865181673720927</v>
      </c>
      <c r="Q77" s="54">
        <f>IF('Fixed data'!$G$19=FALSE,Q64+Q76,Q64)</f>
        <v>0.30997020988778728</v>
      </c>
      <c r="R77" s="54">
        <f>IF('Fixed data'!$G$19=FALSE,R64+R76,R64)</f>
        <v>0.3631710768426053</v>
      </c>
      <c r="S77" s="54">
        <f>IF('Fixed data'!$G$19=FALSE,S64+S76,S64)</f>
        <v>0.4181452441292921</v>
      </c>
      <c r="T77" s="54">
        <f>IF('Fixed data'!$G$19=FALSE,T64+T76,T64)</f>
        <v>0.47473752133303027</v>
      </c>
      <c r="U77" s="54">
        <f>IF('Fixed data'!$G$19=FALSE,U64+U76,U64)</f>
        <v>0.53244376530526871</v>
      </c>
      <c r="V77" s="54">
        <f>IF('Fixed data'!$G$19=FALSE,V64+V76,V64)</f>
        <v>0.59159700786777925</v>
      </c>
      <c r="W77" s="54">
        <f>IF('Fixed data'!$G$19=FALSE,W64+W76,W64)</f>
        <v>0.65239591110880457</v>
      </c>
      <c r="X77" s="54">
        <f>IF('Fixed data'!$G$19=FALSE,X64+X76,X64)</f>
        <v>0.70860903642015249</v>
      </c>
      <c r="Y77" s="54">
        <f>IF('Fixed data'!$G$19=FALSE,Y64+Y76,Y64)</f>
        <v>0.76086560179088625</v>
      </c>
      <c r="Z77" s="54">
        <f>IF('Fixed data'!$G$19=FALSE,Z64+Z76,Z64)</f>
        <v>0.80437069085931401</v>
      </c>
      <c r="AA77" s="54">
        <f>IF('Fixed data'!$G$19=FALSE,AA64+AA76,AA64)</f>
        <v>0.84230640407873247</v>
      </c>
      <c r="AB77" s="54">
        <f>IF('Fixed data'!$G$19=FALSE,AB64+AB76,AB64)</f>
        <v>0.87906340901533464</v>
      </c>
      <c r="AC77" s="54">
        <f>IF('Fixed data'!$G$19=FALSE,AC64+AC76,AC64)</f>
        <v>0.91099419902386758</v>
      </c>
      <c r="AD77" s="54">
        <f>IF('Fixed data'!$G$19=FALSE,AD64+AD76,AD64)</f>
        <v>0.93835199411388115</v>
      </c>
      <c r="AE77" s="54">
        <f>IF('Fixed data'!$G$19=FALSE,AE64+AE76,AE64)</f>
        <v>0.96391432689462031</v>
      </c>
      <c r="AF77" s="54">
        <f>IF('Fixed data'!$G$19=FALSE,AF64+AF76,AF64)</f>
        <v>0.98909123896694828</v>
      </c>
      <c r="AG77" s="54">
        <f>IF('Fixed data'!$G$19=FALSE,AG64+AG76,AG64)</f>
        <v>1.0121394836026858</v>
      </c>
      <c r="AH77" s="54">
        <f>IF('Fixed data'!$G$19=FALSE,AH64+AH76,AH64)</f>
        <v>1.0345560541566872</v>
      </c>
      <c r="AI77" s="54">
        <f>IF('Fixed data'!$G$19=FALSE,AI64+AI76,AI64)</f>
        <v>1.0566426499698103</v>
      </c>
      <c r="AJ77" s="54">
        <f>IF('Fixed data'!$G$19=FALSE,AJ64+AJ76,AJ64)</f>
        <v>1.0717324832390309</v>
      </c>
      <c r="AK77" s="54">
        <f>IF('Fixed data'!$G$19=FALSE,AK64+AK76,AK64)</f>
        <v>1.0868223165082518</v>
      </c>
      <c r="AL77" s="54">
        <f>IF('Fixed data'!$G$19=FALSE,AL64+AL76,AL64)</f>
        <v>1.1019121497774724</v>
      </c>
      <c r="AM77" s="54">
        <f>IF('Fixed data'!$G$19=FALSE,AM64+AM76,AM64)</f>
        <v>1.1170019830466931</v>
      </c>
      <c r="AN77" s="54">
        <f>IF('Fixed data'!$G$19=FALSE,AN64+AN76,AN64)</f>
        <v>1.1320918163159139</v>
      </c>
      <c r="AO77" s="54">
        <f>IF('Fixed data'!$G$19=FALSE,AO64+AO76,AO64)</f>
        <v>1.1471816495851346</v>
      </c>
      <c r="AP77" s="54">
        <f>IF('Fixed data'!$G$19=FALSE,AP64+AP76,AP64)</f>
        <v>1.1622714828543552</v>
      </c>
      <c r="AQ77" s="54">
        <f>IF('Fixed data'!$G$19=FALSE,AQ64+AQ76,AQ64)</f>
        <v>1.1773613161235761</v>
      </c>
      <c r="AR77" s="54">
        <f>IF('Fixed data'!$G$19=FALSE,AR64+AR76,AR64)</f>
        <v>1.1924511493927967</v>
      </c>
      <c r="AS77" s="54">
        <f>IF('Fixed data'!$G$19=FALSE,AS64+AS76,AS64)</f>
        <v>1.2075409826620176</v>
      </c>
      <c r="AT77" s="54">
        <f>IF('Fixed data'!$G$19=FALSE,AT64+AT76,AT64)</f>
        <v>1.2226308159312382</v>
      </c>
      <c r="AU77" s="54">
        <f>IF('Fixed data'!$G$19=FALSE,AU64+AU76,AU64)</f>
        <v>1.2377206492004591</v>
      </c>
      <c r="AV77" s="54">
        <f>IF('Fixed data'!$G$19=FALSE,AV64+AV76,AV64)</f>
        <v>1.2528104824696797</v>
      </c>
      <c r="AW77" s="54">
        <f>IF('Fixed data'!$G$19=FALSE,AW64+AW76,AW64)</f>
        <v>1.2679003157389006</v>
      </c>
      <c r="AX77" s="54">
        <f>IF('Fixed data'!$G$19=FALSE,AX64+AX76,AX64)</f>
        <v>0.31648202006603998</v>
      </c>
      <c r="AY77" s="54">
        <f>IF('Fixed data'!$G$19=FALSE,AY64+AY76,AY64)</f>
        <v>0.33505439730240516</v>
      </c>
      <c r="AZ77" s="54">
        <f>IF('Fixed data'!$G$19=FALSE,AZ64+AZ76,AZ64)</f>
        <v>0.35177741242682764</v>
      </c>
      <c r="BA77" s="54">
        <f>IF('Fixed data'!$G$19=FALSE,BA64+BA76,BA64)</f>
        <v>0.36696691601002246</v>
      </c>
      <c r="BB77" s="54">
        <f>IF('Fixed data'!$G$19=FALSE,BB64+BB76,BB64)</f>
        <v>0.38079600113567946</v>
      </c>
      <c r="BC77" s="54">
        <f>IF('Fixed data'!$G$19=FALSE,BC64+BC76,BC64)</f>
        <v>0.3933079226057708</v>
      </c>
      <c r="BD77" s="54">
        <f>IF('Fixed data'!$G$19=FALSE,BD64+BD76,BD64)</f>
        <v>0.4044766618070183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-0.22390982724637681</v>
      </c>
      <c r="F80" s="55">
        <f t="shared" ref="F80:BD80" si="11">F77*F78</f>
        <v>-0.1701900141410915</v>
      </c>
      <c r="G80" s="55">
        <f t="shared" si="11"/>
        <v>-0.14715457814100541</v>
      </c>
      <c r="H80" s="55">
        <f t="shared" si="11"/>
        <v>-0.13837544025124243</v>
      </c>
      <c r="I80" s="55">
        <f t="shared" si="11"/>
        <v>-0.1340939849509617</v>
      </c>
      <c r="J80" s="55">
        <f t="shared" si="11"/>
        <v>-0.12563181584313127</v>
      </c>
      <c r="K80" s="55">
        <f t="shared" si="11"/>
        <v>-0.114587223341095</v>
      </c>
      <c r="L80" s="55">
        <f t="shared" si="11"/>
        <v>-9.9552467683074589E-2</v>
      </c>
      <c r="M80" s="55">
        <f t="shared" si="11"/>
        <v>8.3832356989726076E-2</v>
      </c>
      <c r="N80" s="55">
        <f t="shared" si="11"/>
        <v>0.11407115363753995</v>
      </c>
      <c r="O80" s="55">
        <f t="shared" si="11"/>
        <v>0.14317295354218848</v>
      </c>
      <c r="P80" s="55">
        <f t="shared" si="11"/>
        <v>0.1711714523888257</v>
      </c>
      <c r="Q80" s="55">
        <f t="shared" si="11"/>
        <v>0.19819623948880533</v>
      </c>
      <c r="R80" s="55">
        <f t="shared" si="11"/>
        <v>0.2243604780285319</v>
      </c>
      <c r="S80" s="55">
        <f t="shared" si="11"/>
        <v>0.24958697344335326</v>
      </c>
      <c r="T80" s="55">
        <f t="shared" si="11"/>
        <v>0.27378393506558357</v>
      </c>
      <c r="U80" s="55">
        <f t="shared" si="11"/>
        <v>0.29667967836447279</v>
      </c>
      <c r="V80" s="55">
        <f t="shared" si="11"/>
        <v>0.31849283931025507</v>
      </c>
      <c r="W80" s="55">
        <f t="shared" si="11"/>
        <v>0.33934744554831203</v>
      </c>
      <c r="X80" s="55">
        <f t="shared" si="11"/>
        <v>0.35612272710476783</v>
      </c>
      <c r="Y80" s="55">
        <f t="shared" si="11"/>
        <v>0.36945419719581851</v>
      </c>
      <c r="Z80" s="55">
        <f t="shared" si="11"/>
        <v>0.37737101697834269</v>
      </c>
      <c r="AA80" s="55">
        <f t="shared" si="11"/>
        <v>0.38180539204194613</v>
      </c>
      <c r="AB80" s="55">
        <f t="shared" si="11"/>
        <v>0.38499209112383037</v>
      </c>
      <c r="AC80" s="55">
        <f t="shared" si="11"/>
        <v>0.38548445255937458</v>
      </c>
      <c r="AD80" s="55">
        <f t="shared" si="11"/>
        <v>0.38363364365679137</v>
      </c>
      <c r="AE80" s="55">
        <f t="shared" si="11"/>
        <v>0.38075795966269121</v>
      </c>
      <c r="AF80" s="55">
        <f t="shared" si="11"/>
        <v>0.37749096440082852</v>
      </c>
      <c r="AG80" s="55">
        <f t="shared" si="11"/>
        <v>0.37322456715420299</v>
      </c>
      <c r="AH80" s="55">
        <f t="shared" si="11"/>
        <v>0.36858998665393394</v>
      </c>
      <c r="AI80" s="55">
        <f t="shared" si="11"/>
        <v>0.42264347701685701</v>
      </c>
      <c r="AJ80" s="55">
        <f t="shared" si="11"/>
        <v>0.41619341392929055</v>
      </c>
      <c r="AK80" s="55">
        <f t="shared" si="11"/>
        <v>0.40976053886085545</v>
      </c>
      <c r="AL80" s="55">
        <f t="shared" si="11"/>
        <v>0.40334932239049076</v>
      </c>
      <c r="AM80" s="55">
        <f t="shared" si="11"/>
        <v>0.39696396009384044</v>
      </c>
      <c r="AN80" s="55">
        <f t="shared" si="11"/>
        <v>0.39060838477030896</v>
      </c>
      <c r="AO80" s="55">
        <f t="shared" si="11"/>
        <v>0.38428627819115463</v>
      </c>
      <c r="AP80" s="55">
        <f t="shared" si="11"/>
        <v>0.37800108238615288</v>
      </c>
      <c r="AQ80" s="55">
        <f t="shared" si="11"/>
        <v>0.37175601048573875</v>
      </c>
      <c r="AR80" s="55">
        <f t="shared" si="11"/>
        <v>0.36555405713495054</v>
      </c>
      <c r="AS80" s="55">
        <f t="shared" si="11"/>
        <v>0.35939800849491882</v>
      </c>
      <c r="AT80" s="55">
        <f t="shared" si="11"/>
        <v>0.35329045184709407</v>
      </c>
      <c r="AU80" s="55">
        <f t="shared" si="11"/>
        <v>0.34723378481486955</v>
      </c>
      <c r="AV80" s="55">
        <f t="shared" si="11"/>
        <v>0.34123022421673782</v>
      </c>
      <c r="AW80" s="55">
        <f t="shared" si="11"/>
        <v>0.33528181456462475</v>
      </c>
      <c r="AX80" s="55">
        <f t="shared" si="11"/>
        <v>8.1252494982996276E-2</v>
      </c>
      <c r="AY80" s="55">
        <f t="shared" si="11"/>
        <v>8.3515245271850794E-2</v>
      </c>
      <c r="AZ80" s="55">
        <f t="shared" si="11"/>
        <v>8.5129712008216535E-2</v>
      </c>
      <c r="BA80" s="55">
        <f t="shared" si="11"/>
        <v>8.6218984138213078E-2</v>
      </c>
      <c r="BB80" s="55">
        <f t="shared" si="11"/>
        <v>8.6862263814675683E-2</v>
      </c>
      <c r="BC80" s="55">
        <f t="shared" si="11"/>
        <v>8.710322493570577E-2</v>
      </c>
      <c r="BD80" s="55">
        <f t="shared" si="11"/>
        <v>8.6967659692625945E-2</v>
      </c>
    </row>
    <row r="81" spans="1:56" x14ac:dyDescent="0.3">
      <c r="A81" s="74"/>
      <c r="B81" s="15" t="s">
        <v>18</v>
      </c>
      <c r="C81" s="15"/>
      <c r="D81" s="14" t="s">
        <v>40</v>
      </c>
      <c r="E81" s="56">
        <f>+E80</f>
        <v>-0.22390982724637681</v>
      </c>
      <c r="F81" s="56">
        <f t="shared" ref="F81:BD81" si="12">+E81+F80</f>
        <v>-0.39409984138746834</v>
      </c>
      <c r="G81" s="56">
        <f t="shared" si="12"/>
        <v>-0.54125441952847375</v>
      </c>
      <c r="H81" s="56">
        <f t="shared" si="12"/>
        <v>-0.67962985977971613</v>
      </c>
      <c r="I81" s="56">
        <f t="shared" si="12"/>
        <v>-0.81372384473067783</v>
      </c>
      <c r="J81" s="56">
        <f t="shared" si="12"/>
        <v>-0.93935566057380915</v>
      </c>
      <c r="K81" s="56">
        <f t="shared" si="12"/>
        <v>-1.0539428839149041</v>
      </c>
      <c r="L81" s="56">
        <f t="shared" si="12"/>
        <v>-1.1534953515979787</v>
      </c>
      <c r="M81" s="56">
        <f t="shared" si="12"/>
        <v>-1.0696629946082525</v>
      </c>
      <c r="N81" s="56">
        <f t="shared" si="12"/>
        <v>-0.95559184097071259</v>
      </c>
      <c r="O81" s="56">
        <f t="shared" si="12"/>
        <v>-0.81241888742852408</v>
      </c>
      <c r="P81" s="56">
        <f t="shared" si="12"/>
        <v>-0.64124743503969839</v>
      </c>
      <c r="Q81" s="56">
        <f t="shared" si="12"/>
        <v>-0.44305119555089306</v>
      </c>
      <c r="R81" s="56">
        <f t="shared" si="12"/>
        <v>-0.21869071752236116</v>
      </c>
      <c r="S81" s="56">
        <f t="shared" si="12"/>
        <v>3.0896255920992099E-2</v>
      </c>
      <c r="T81" s="56">
        <f t="shared" si="12"/>
        <v>0.30468019098657567</v>
      </c>
      <c r="U81" s="56">
        <f t="shared" si="12"/>
        <v>0.60135986935104846</v>
      </c>
      <c r="V81" s="56">
        <f t="shared" si="12"/>
        <v>0.91985270866130353</v>
      </c>
      <c r="W81" s="56">
        <f t="shared" si="12"/>
        <v>1.2592001542096156</v>
      </c>
      <c r="X81" s="56">
        <f t="shared" si="12"/>
        <v>1.6153228813143834</v>
      </c>
      <c r="Y81" s="56">
        <f t="shared" si="12"/>
        <v>1.9847770785102019</v>
      </c>
      <c r="Z81" s="56">
        <f t="shared" si="12"/>
        <v>2.3621480954885445</v>
      </c>
      <c r="AA81" s="56">
        <f t="shared" si="12"/>
        <v>2.7439534875304905</v>
      </c>
      <c r="AB81" s="56">
        <f t="shared" si="12"/>
        <v>3.1289455786543208</v>
      </c>
      <c r="AC81" s="56">
        <f t="shared" si="12"/>
        <v>3.5144300312136956</v>
      </c>
      <c r="AD81" s="56">
        <f t="shared" si="12"/>
        <v>3.8980636748704871</v>
      </c>
      <c r="AE81" s="56">
        <f t="shared" si="12"/>
        <v>4.2788216345331787</v>
      </c>
      <c r="AF81" s="56">
        <f t="shared" si="12"/>
        <v>4.6563125989340071</v>
      </c>
      <c r="AG81" s="56">
        <f t="shared" si="12"/>
        <v>5.0295371660882102</v>
      </c>
      <c r="AH81" s="56">
        <f t="shared" si="12"/>
        <v>5.3981271527421439</v>
      </c>
      <c r="AI81" s="56">
        <f t="shared" si="12"/>
        <v>5.8207706297590009</v>
      </c>
      <c r="AJ81" s="56">
        <f t="shared" si="12"/>
        <v>6.2369640436882916</v>
      </c>
      <c r="AK81" s="56">
        <f t="shared" si="12"/>
        <v>6.6467245825491474</v>
      </c>
      <c r="AL81" s="56">
        <f t="shared" si="12"/>
        <v>7.0500739049396381</v>
      </c>
      <c r="AM81" s="56">
        <f t="shared" si="12"/>
        <v>7.4470378650334785</v>
      </c>
      <c r="AN81" s="56">
        <f t="shared" si="12"/>
        <v>7.8376462498037878</v>
      </c>
      <c r="AO81" s="56">
        <f t="shared" si="12"/>
        <v>8.2219325279949427</v>
      </c>
      <c r="AP81" s="56">
        <f t="shared" si="12"/>
        <v>8.5999336103810951</v>
      </c>
      <c r="AQ81" s="56">
        <f t="shared" si="12"/>
        <v>8.9716896208668331</v>
      </c>
      <c r="AR81" s="56">
        <f t="shared" si="12"/>
        <v>9.3372436780017836</v>
      </c>
      <c r="AS81" s="56">
        <f t="shared" si="12"/>
        <v>9.6966416864967027</v>
      </c>
      <c r="AT81" s="56">
        <f t="shared" si="12"/>
        <v>10.049932138343797</v>
      </c>
      <c r="AU81" s="56">
        <f t="shared" si="12"/>
        <v>10.397165923158667</v>
      </c>
      <c r="AV81" s="56">
        <f t="shared" si="12"/>
        <v>10.738396147375404</v>
      </c>
      <c r="AW81" s="56">
        <f t="shared" si="12"/>
        <v>11.073677961940028</v>
      </c>
      <c r="AX81" s="56">
        <f t="shared" si="12"/>
        <v>11.154930456923024</v>
      </c>
      <c r="AY81" s="56">
        <f t="shared" si="12"/>
        <v>11.238445702194875</v>
      </c>
      <c r="AZ81" s="56">
        <f t="shared" si="12"/>
        <v>11.323575414203091</v>
      </c>
      <c r="BA81" s="56">
        <f t="shared" si="12"/>
        <v>11.409794398341305</v>
      </c>
      <c r="BB81" s="56">
        <f t="shared" si="12"/>
        <v>11.49665666215598</v>
      </c>
      <c r="BC81" s="56">
        <f t="shared" si="12"/>
        <v>11.583759887091686</v>
      </c>
      <c r="BD81" s="56">
        <f t="shared" si="12"/>
        <v>11.670727546784311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2963.3088101069116</v>
      </c>
      <c r="G88" s="43">
        <f>'Option 1'!G88</f>
        <v>4982.1368515210161</v>
      </c>
      <c r="H88" s="43">
        <f>'Option 1'!H88</f>
        <v>6508.9705967657137</v>
      </c>
      <c r="I88" s="43">
        <f>'Option 1'!I88</f>
        <v>7815.6727833524428</v>
      </c>
      <c r="J88" s="43">
        <f>'Option 1'!J88</f>
        <v>9189.1233999642482</v>
      </c>
      <c r="K88" s="43">
        <f>'Option 1'!K88</f>
        <v>10586.101303242373</v>
      </c>
      <c r="L88" s="43">
        <f>'Option 1'!L88</f>
        <v>12075.508960620878</v>
      </c>
      <c r="M88" s="43">
        <f>'Option 1'!M88</f>
        <v>14057.766142355898</v>
      </c>
      <c r="N88" s="43">
        <f>'Option 1'!N88</f>
        <v>14867.448695967907</v>
      </c>
      <c r="O88" s="43">
        <f>'Option 1'!O88</f>
        <v>15704.762358327689</v>
      </c>
      <c r="P88" s="43">
        <f>'Option 1'!P88</f>
        <v>16570.468390771875</v>
      </c>
      <c r="Q88" s="43">
        <f>'Option 1'!Q88</f>
        <v>17469.548892908424</v>
      </c>
      <c r="R88" s="43">
        <f>'Option 1'!R88</f>
        <v>18406.802097278422</v>
      </c>
      <c r="S88" s="43">
        <f>'Option 1'!S88</f>
        <v>19378.684440773981</v>
      </c>
      <c r="T88" s="43">
        <f>'Option 1'!T88</f>
        <v>20380.435081493051</v>
      </c>
      <c r="U88" s="43">
        <f>'Option 1'!U88</f>
        <v>21397.353452310774</v>
      </c>
      <c r="V88" s="43">
        <f>'Option 1'!V88</f>
        <v>22438.907890501403</v>
      </c>
      <c r="W88" s="43">
        <f>'Option 1'!W88</f>
        <v>23510.495276544276</v>
      </c>
      <c r="X88" s="43">
        <f>'Option 1'!X88</f>
        <v>24437.87609804677</v>
      </c>
      <c r="Y88" s="43">
        <f>'Option 1'!Y88</f>
        <v>25242.439040178499</v>
      </c>
      <c r="Z88" s="43">
        <f>'Option 1'!Z88</f>
        <v>25797.139929583587</v>
      </c>
      <c r="AA88" s="43">
        <f>'Option 1'!AA88</f>
        <v>26196.417732958194</v>
      </c>
      <c r="AB88" s="43">
        <f>'Option 1'!AB88</f>
        <v>26564.499850013635</v>
      </c>
      <c r="AC88" s="43">
        <f>'Option 1'!AC88</f>
        <v>26797.612926083395</v>
      </c>
      <c r="AD88" s="43">
        <f>'Option 1'!AD88</f>
        <v>26905.368273012784</v>
      </c>
      <c r="AE88" s="43">
        <f>'Option 1'!AE88</f>
        <v>26969.326325805861</v>
      </c>
      <c r="AF88" s="43">
        <f>'Option 1'!AF88</f>
        <v>27030.540073286087</v>
      </c>
      <c r="AG88" s="43">
        <f>'Option 1'!AG88</f>
        <v>27039.309529571357</v>
      </c>
      <c r="AH88" s="43">
        <f>'Option 1'!AH88</f>
        <v>27039.309529571357</v>
      </c>
      <c r="AI88" s="43">
        <f>'Option 1'!AI88</f>
        <v>27039.309529571357</v>
      </c>
      <c r="AJ88" s="43">
        <f>'Option 1'!AJ88</f>
        <v>27039.309529571357</v>
      </c>
      <c r="AK88" s="43">
        <f>'Option 1'!AK88</f>
        <v>27039.309529571357</v>
      </c>
      <c r="AL88" s="43">
        <f>'Option 1'!AL88</f>
        <v>27039.309529571357</v>
      </c>
      <c r="AM88" s="43">
        <f>'Option 1'!AM88</f>
        <v>27039.309529571357</v>
      </c>
      <c r="AN88" s="43">
        <f>'Option 1'!AN88</f>
        <v>27039.309529571357</v>
      </c>
      <c r="AO88" s="43">
        <f>'Option 1'!AO88</f>
        <v>27039.309529571357</v>
      </c>
      <c r="AP88" s="43">
        <f>'Option 1'!AP88</f>
        <v>27039.309529571357</v>
      </c>
      <c r="AQ88" s="43">
        <f>'Option 1'!AQ88</f>
        <v>27039.309529571357</v>
      </c>
      <c r="AR88" s="43">
        <f>'Option 1'!AR88</f>
        <v>27039.309529571357</v>
      </c>
      <c r="AS88" s="43">
        <f>'Option 1'!AS88</f>
        <v>27039.309529571357</v>
      </c>
      <c r="AT88" s="43">
        <f>'Option 1'!AT88</f>
        <v>27039.309529571357</v>
      </c>
      <c r="AU88" s="43">
        <f>'Option 1'!AU88</f>
        <v>27039.309529571357</v>
      </c>
      <c r="AV88" s="43">
        <f>'Option 1'!AV88</f>
        <v>27039.309529571357</v>
      </c>
      <c r="AW88" s="43">
        <f>'Option 1'!AW88</f>
        <v>27039.309529571357</v>
      </c>
      <c r="AX88" s="43"/>
      <c r="AY88" s="43"/>
      <c r="AZ88" s="43"/>
      <c r="BA88" s="43"/>
      <c r="BB88" s="43"/>
      <c r="BC88" s="43"/>
      <c r="BD88" s="43"/>
    </row>
    <row r="89" spans="1:56" x14ac:dyDescent="0.3">
      <c r="A89" s="170"/>
      <c r="B89" s="4" t="s">
        <v>214</v>
      </c>
      <c r="D89" s="4" t="s">
        <v>88</v>
      </c>
      <c r="E89" s="43">
        <f>'Option 1'!E89</f>
        <v>0</v>
      </c>
      <c r="F89" s="43">
        <f>'Option 1'!F89</f>
        <v>134747.82579323725</v>
      </c>
      <c r="G89" s="43">
        <f>'Option 1'!G89</f>
        <v>226548.14316250785</v>
      </c>
      <c r="H89" s="43">
        <f>'Option 1'!H89</f>
        <v>295976.45479096775</v>
      </c>
      <c r="I89" s="43">
        <f>'Option 1'!I89</f>
        <v>355394.92579247116</v>
      </c>
      <c r="J89" s="43">
        <f>'Option 1'!J89</f>
        <v>417848.58698080364</v>
      </c>
      <c r="K89" s="43">
        <f>'Option 1'!K89</f>
        <v>481372.08291409723</v>
      </c>
      <c r="L89" s="43">
        <f>'Option 1'!L89</f>
        <v>549098.55234821478</v>
      </c>
      <c r="M89" s="43">
        <f>'Option 1'!M89</f>
        <v>639235.916530716</v>
      </c>
      <c r="N89" s="43">
        <f>'Option 1'!N89</f>
        <v>676053.86925633857</v>
      </c>
      <c r="O89" s="43">
        <f>'Option 1'!O89</f>
        <v>714128.26606747718</v>
      </c>
      <c r="P89" s="43">
        <f>'Option 1'!P89</f>
        <v>753493.7231032335</v>
      </c>
      <c r="Q89" s="43">
        <f>'Option 1'!Q89</f>
        <v>794376.78681322897</v>
      </c>
      <c r="R89" s="43">
        <f>'Option 1'!R89</f>
        <v>836995.64282845601</v>
      </c>
      <c r="S89" s="43">
        <f>'Option 1'!S89</f>
        <v>881189.15795121517</v>
      </c>
      <c r="T89" s="43">
        <f>'Option 1'!T89</f>
        <v>926740.84678077325</v>
      </c>
      <c r="U89" s="43">
        <f>'Option 1'!U89</f>
        <v>972982.24390061642</v>
      </c>
      <c r="V89" s="43">
        <f>'Option 1'!V89</f>
        <v>1020343.8943343486</v>
      </c>
      <c r="W89" s="43">
        <f>'Option 1'!W89</f>
        <v>1069071.2054820263</v>
      </c>
      <c r="X89" s="43">
        <f>'Option 1'!X89</f>
        <v>1111241.1436786801</v>
      </c>
      <c r="Y89" s="43">
        <f>'Option 1'!Y89</f>
        <v>1147826.2970033346</v>
      </c>
      <c r="Z89" s="43">
        <f>'Option 1'!Z89</f>
        <v>1173049.7021907992</v>
      </c>
      <c r="AA89" s="43">
        <f>'Option 1'!AA89</f>
        <v>1191205.6958249176</v>
      </c>
      <c r="AB89" s="43">
        <f>'Option 1'!AB89</f>
        <v>1207943.1566043762</v>
      </c>
      <c r="AC89" s="43">
        <f>'Option 1'!AC89</f>
        <v>1218543.2938756736</v>
      </c>
      <c r="AD89" s="43">
        <f>'Option 1'!AD89</f>
        <v>1223443.1540140449</v>
      </c>
      <c r="AE89" s="43">
        <f>'Option 1'!AE89</f>
        <v>1226351.4599342525</v>
      </c>
      <c r="AF89" s="43">
        <f>'Option 1'!AF89</f>
        <v>1229134.9765739921</v>
      </c>
      <c r="AG89" s="43">
        <f>'Option 1'!AG89</f>
        <v>1229533.7420228706</v>
      </c>
      <c r="AH89" s="43">
        <f>'Option 1'!AH89</f>
        <v>1229533.7420228706</v>
      </c>
      <c r="AI89" s="43">
        <f>'Option 1'!AI89</f>
        <v>1229533.7420228706</v>
      </c>
      <c r="AJ89" s="43">
        <f>'Option 1'!AJ89</f>
        <v>1229533.7420228706</v>
      </c>
      <c r="AK89" s="43">
        <f>'Option 1'!AK89</f>
        <v>1229533.7420228706</v>
      </c>
      <c r="AL89" s="43">
        <f>'Option 1'!AL89</f>
        <v>1229533.7420228706</v>
      </c>
      <c r="AM89" s="43">
        <f>'Option 1'!AM89</f>
        <v>1229533.7420228706</v>
      </c>
      <c r="AN89" s="43">
        <f>'Option 1'!AN89</f>
        <v>1229533.7420228706</v>
      </c>
      <c r="AO89" s="43">
        <f>'Option 1'!AO89</f>
        <v>1229533.7420228706</v>
      </c>
      <c r="AP89" s="43">
        <f>'Option 1'!AP89</f>
        <v>1229533.7420228706</v>
      </c>
      <c r="AQ89" s="43">
        <f>'Option 1'!AQ89</f>
        <v>1229533.7420228706</v>
      </c>
      <c r="AR89" s="43">
        <f>'Option 1'!AR89</f>
        <v>1229533.7420228706</v>
      </c>
      <c r="AS89" s="43">
        <f>'Option 1'!AS89</f>
        <v>1229533.7420228706</v>
      </c>
      <c r="AT89" s="43">
        <f>'Option 1'!AT89</f>
        <v>1229533.7420228706</v>
      </c>
      <c r="AU89" s="43">
        <f>'Option 1'!AU89</f>
        <v>1229533.7420228706</v>
      </c>
      <c r="AV89" s="43">
        <f>'Option 1'!AV89</f>
        <v>1229533.7420228706</v>
      </c>
      <c r="AW89" s="43">
        <f>'Option 1'!AW89</f>
        <v>1229533.7420228706</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8.0630263890070053E-5</v>
      </c>
      <c r="G91" s="43">
        <f>'Option 1'!G91</f>
        <v>1.3378379483199894E-4</v>
      </c>
      <c r="H91" s="43">
        <f>'Option 1'!H91</f>
        <v>1.7011454000430971E-4</v>
      </c>
      <c r="I91" s="43">
        <f>'Option 1'!I91</f>
        <v>2.0605927620700288E-4</v>
      </c>
      <c r="J91" s="43">
        <f>'Option 1'!J91</f>
        <v>2.4578169005679088E-4</v>
      </c>
      <c r="K91" s="43">
        <f>'Option 1'!K91</f>
        <v>2.9053485482826151E-4</v>
      </c>
      <c r="L91" s="43">
        <f>'Option 1'!L91</f>
        <v>3.3825610635822485E-4</v>
      </c>
      <c r="M91" s="43">
        <f>'Option 1'!M91</f>
        <v>3.864494288677238E-4</v>
      </c>
      <c r="N91" s="43">
        <f>'Option 1'!N91</f>
        <v>4.0867494903926101E-4</v>
      </c>
      <c r="O91" s="43">
        <f>'Option 1'!O91</f>
        <v>4.3164278363647335E-4</v>
      </c>
      <c r="P91" s="43">
        <f>'Option 1'!P91</f>
        <v>4.5536730078135076E-4</v>
      </c>
      <c r="Q91" s="43">
        <f>'Option 1'!Q91</f>
        <v>4.7998937142230204E-4</v>
      </c>
      <c r="R91" s="43">
        <f>'Option 1'!R91</f>
        <v>5.0564347008112123E-4</v>
      </c>
      <c r="S91" s="43">
        <f>'Option 1'!S91</f>
        <v>5.3221879717452853E-4</v>
      </c>
      <c r="T91" s="43">
        <f>'Option 1'!T91</f>
        <v>5.5958195157367161E-4</v>
      </c>
      <c r="U91" s="43">
        <f>'Option 1'!U91</f>
        <v>5.8742142939436932E-4</v>
      </c>
      <c r="V91" s="43">
        <f>'Option 1'!V91</f>
        <v>6.1593327894601162E-4</v>
      </c>
      <c r="W91" s="43">
        <f>'Option 1'!W91</f>
        <v>6.4525122696974932E-4</v>
      </c>
      <c r="X91" s="43">
        <f>'Option 1'!X91</f>
        <v>6.705354180665576E-4</v>
      </c>
      <c r="Y91" s="43">
        <f>'Option 1'!Y91</f>
        <v>6.9233450784551994E-4</v>
      </c>
      <c r="Z91" s="43">
        <f>'Option 1'!Z91</f>
        <v>7.0601280756527724E-4</v>
      </c>
      <c r="AA91" s="43">
        <f>'Option 1'!AA91</f>
        <v>7.1459608939439061E-4</v>
      </c>
      <c r="AB91" s="43">
        <f>'Option 1'!AB91</f>
        <v>7.2235421682141187E-4</v>
      </c>
      <c r="AC91" s="43">
        <f>'Option 1'!AC91</f>
        <v>7.2724432035382001E-4</v>
      </c>
      <c r="AD91" s="43">
        <f>'Option 1'!AD91</f>
        <v>7.2950474611602591E-4</v>
      </c>
      <c r="AE91" s="43">
        <f>'Option 1'!AE91</f>
        <v>7.308464190292855E-4</v>
      </c>
      <c r="AF91" s="43">
        <f>'Option 1'!AF91</f>
        <v>7.3213052358417287E-4</v>
      </c>
      <c r="AG91" s="43">
        <f>'Option 1'!AG91</f>
        <v>7.323144838745218E-4</v>
      </c>
      <c r="AH91" s="43">
        <f>'Option 1'!AH91</f>
        <v>7.323144838745218E-4</v>
      </c>
      <c r="AI91" s="43">
        <f>'Option 1'!AI91</f>
        <v>7.323144838745218E-4</v>
      </c>
      <c r="AJ91" s="43">
        <f>'Option 1'!AJ91</f>
        <v>7.323144838745218E-4</v>
      </c>
      <c r="AK91" s="43">
        <f>'Option 1'!AK91</f>
        <v>7.323144838745218E-4</v>
      </c>
      <c r="AL91" s="43">
        <f>'Option 1'!AL91</f>
        <v>7.323144838745218E-4</v>
      </c>
      <c r="AM91" s="43">
        <f>'Option 1'!AM91</f>
        <v>7.323144838745218E-4</v>
      </c>
      <c r="AN91" s="43">
        <f>'Option 1'!AN91</f>
        <v>7.323144838745218E-4</v>
      </c>
      <c r="AO91" s="43">
        <f>'Option 1'!AO91</f>
        <v>7.323144838745218E-4</v>
      </c>
      <c r="AP91" s="43">
        <f>'Option 1'!AP91</f>
        <v>7.323144838745218E-4</v>
      </c>
      <c r="AQ91" s="43">
        <f>'Option 1'!AQ91</f>
        <v>7.323144838745218E-4</v>
      </c>
      <c r="AR91" s="43">
        <f>'Option 1'!AR91</f>
        <v>7.323144838745218E-4</v>
      </c>
      <c r="AS91" s="43">
        <f>'Option 1'!AS91</f>
        <v>7.323144838745218E-4</v>
      </c>
      <c r="AT91" s="43">
        <f>'Option 1'!AT91</f>
        <v>7.323144838745218E-4</v>
      </c>
      <c r="AU91" s="43">
        <f>'Option 1'!AU91</f>
        <v>7.323144838745218E-4</v>
      </c>
      <c r="AV91" s="43">
        <f>'Option 1'!AV91</f>
        <v>7.323144838745218E-4</v>
      </c>
      <c r="AW91" s="43">
        <f>'Option 1'!AW91</f>
        <v>7.323144838745218E-4</v>
      </c>
      <c r="AX91" s="35"/>
      <c r="AY91" s="35"/>
      <c r="AZ91" s="35"/>
      <c r="BA91" s="35"/>
      <c r="BB91" s="35"/>
      <c r="BC91" s="35"/>
      <c r="BD91" s="35"/>
    </row>
    <row r="92" spans="1:56" ht="16.5" x14ac:dyDescent="0.3">
      <c r="A92" s="170"/>
      <c r="B92" s="4" t="s">
        <v>333</v>
      </c>
      <c r="D92" s="4" t="s">
        <v>42</v>
      </c>
      <c r="E92" s="43">
        <f>'Option 1'!E92</f>
        <v>0</v>
      </c>
      <c r="F92" s="43">
        <f>'Option 1'!F92</f>
        <v>8.0684821444179699E-4</v>
      </c>
      <c r="G92" s="43">
        <f>'Option 1'!G92</f>
        <v>1.3387431812032068E-3</v>
      </c>
      <c r="H92" s="43">
        <f>'Option 1'!H92</f>
        <v>1.7022964607953913E-3</v>
      </c>
      <c r="I92" s="43">
        <f>'Option 1'!I92</f>
        <v>2.0619870388054779E-3</v>
      </c>
      <c r="J92" s="43">
        <f>'Option 1'!J92</f>
        <v>2.4594799545140968E-3</v>
      </c>
      <c r="K92" s="43">
        <f>'Option 1'!K92</f>
        <v>2.9073144194454205E-3</v>
      </c>
      <c r="L92" s="43">
        <f>'Option 1'!L92</f>
        <v>3.384849835184286E-3</v>
      </c>
      <c r="M92" s="43">
        <f>'Option 1'!M92</f>
        <v>3.8671091549332725E-3</v>
      </c>
      <c r="N92" s="43">
        <f>'Option 1'!N92</f>
        <v>4.0895147431116033E-3</v>
      </c>
      <c r="O92" s="43">
        <f>'Option 1'!O92</f>
        <v>4.3193484983330985E-3</v>
      </c>
      <c r="P92" s="43">
        <f>'Option 1'!P92</f>
        <v>4.5567541990379429E-3</v>
      </c>
      <c r="Q92" s="43">
        <f>'Option 1'!Q92</f>
        <v>4.80314150789751E-3</v>
      </c>
      <c r="R92" s="43">
        <f>'Option 1'!R92</f>
        <v>5.0598560800363679E-3</v>
      </c>
      <c r="S92" s="43">
        <f>'Option 1'!S92</f>
        <v>5.3257891699088891E-3</v>
      </c>
      <c r="T92" s="43">
        <f>'Option 1'!T92</f>
        <v>5.5996058635829115E-3</v>
      </c>
      <c r="U92" s="43">
        <f>'Option 1'!U92</f>
        <v>5.8781890144609262E-3</v>
      </c>
      <c r="V92" s="43">
        <f>'Option 1'!V92</f>
        <v>6.1635004321755095E-3</v>
      </c>
      <c r="W92" s="43">
        <f>'Option 1'!W92</f>
        <v>6.4568782889849611E-3</v>
      </c>
      <c r="X92" s="43">
        <f>'Option 1'!X92</f>
        <v>6.7098912825661258E-3</v>
      </c>
      <c r="Y92" s="43">
        <f>'Option 1'!Y92</f>
        <v>6.9280296814257861E-3</v>
      </c>
      <c r="Z92" s="43">
        <f>'Option 1'!Z92</f>
        <v>7.0649052312879712E-3</v>
      </c>
      <c r="AA92" s="43">
        <f>'Option 1'!AA92</f>
        <v>7.1507961273826696E-3</v>
      </c>
      <c r="AB92" s="43">
        <f>'Option 1'!AB92</f>
        <v>7.2284298961427292E-3</v>
      </c>
      <c r="AC92" s="43">
        <f>'Option 1'!AC92</f>
        <v>7.277364019798057E-3</v>
      </c>
      <c r="AD92" s="43">
        <f>'Option 1'!AD92</f>
        <v>7.2999835723348196E-3</v>
      </c>
      <c r="AE92" s="43">
        <f>'Option 1'!AE92</f>
        <v>7.3134093797450981E-3</v>
      </c>
      <c r="AF92" s="43">
        <f>'Option 1'!AF92</f>
        <v>7.3262591140418904E-3</v>
      </c>
      <c r="AG92" s="43">
        <f>'Option 1'!AG92</f>
        <v>7.328099961691828E-3</v>
      </c>
      <c r="AH92" s="43">
        <f>'Option 1'!AH92</f>
        <v>7.328099961691828E-3</v>
      </c>
      <c r="AI92" s="43">
        <f>'Option 1'!AI92</f>
        <v>7.328099961691828E-3</v>
      </c>
      <c r="AJ92" s="43">
        <f>'Option 1'!AJ92</f>
        <v>7.328099961691828E-3</v>
      </c>
      <c r="AK92" s="43">
        <f>'Option 1'!AK92</f>
        <v>7.328099961691828E-3</v>
      </c>
      <c r="AL92" s="43">
        <f>'Option 1'!AL92</f>
        <v>7.328099961691828E-3</v>
      </c>
      <c r="AM92" s="43">
        <f>'Option 1'!AM92</f>
        <v>7.328099961691828E-3</v>
      </c>
      <c r="AN92" s="43">
        <f>'Option 1'!AN92</f>
        <v>7.328099961691828E-3</v>
      </c>
      <c r="AO92" s="43">
        <f>'Option 1'!AO92</f>
        <v>7.328099961691828E-3</v>
      </c>
      <c r="AP92" s="43">
        <f>'Option 1'!AP92</f>
        <v>7.328099961691828E-3</v>
      </c>
      <c r="AQ92" s="43">
        <f>'Option 1'!AQ92</f>
        <v>7.328099961691828E-3</v>
      </c>
      <c r="AR92" s="43">
        <f>'Option 1'!AR92</f>
        <v>7.328099961691828E-3</v>
      </c>
      <c r="AS92" s="43">
        <f>'Option 1'!AS92</f>
        <v>7.328099961691828E-3</v>
      </c>
      <c r="AT92" s="43">
        <f>'Option 1'!AT92</f>
        <v>7.328099961691828E-3</v>
      </c>
      <c r="AU92" s="43">
        <f>'Option 1'!AU92</f>
        <v>7.328099961691828E-3</v>
      </c>
      <c r="AV92" s="43">
        <f>'Option 1'!AV92</f>
        <v>7.328099961691828E-3</v>
      </c>
      <c r="AW92" s="43">
        <f>'Option 1'!AW92</f>
        <v>7.328099961691828E-3</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schemas.microsoft.com/office/2006/metadata/properties"/>
    <ds:schemaRef ds:uri="http://schemas.microsoft.com/sharepoint/v3/fields"/>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http://purl.org/dc/terms/"/>
    <ds:schemaRef ds:uri="eecedeb9-13b3-4e62-b003-046c92e1668a"/>
    <ds:schemaRef ds:uri="efb98dbe-6680-48eb-ac67-85b3a61e7855"/>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2013-06-26T14:13:17Z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