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35" yWindow="3045" windowWidth="15270" windowHeight="432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19" i="33"/>
  <c r="E25" i="33" s="1"/>
  <c r="E26" i="33" s="1"/>
  <c r="E28" i="33" s="1"/>
  <c r="E29" i="33" s="1"/>
  <c r="AU29" i="35"/>
  <c r="AI29" i="35"/>
  <c r="BC56" i="35"/>
  <c r="BA56" i="35"/>
  <c r="AY56" i="35"/>
  <c r="AW56" i="35"/>
  <c r="AU56" i="35"/>
  <c r="AS56" i="35"/>
  <c r="AQ56" i="35"/>
  <c r="AO56" i="35"/>
  <c r="AM56" i="35"/>
  <c r="AK56" i="35"/>
  <c r="AI56" i="35"/>
  <c r="AG56" i="35"/>
  <c r="BD56" i="35"/>
  <c r="BB56" i="35"/>
  <c r="AZ56" i="35"/>
  <c r="AX56" i="35"/>
  <c r="AV56" i="35"/>
  <c r="AT56" i="35"/>
  <c r="AR56" i="35"/>
  <c r="AP56" i="35"/>
  <c r="AN56" i="35"/>
  <c r="AL56" i="35"/>
  <c r="AJ56" i="35"/>
  <c r="AH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BB40" i="35"/>
  <c r="AZ40" i="35"/>
  <c r="AX40" i="35"/>
  <c r="AV40" i="35"/>
  <c r="AT40" i="35"/>
  <c r="AR40" i="35"/>
  <c r="AP40" i="35"/>
  <c r="AN40" i="35"/>
  <c r="AL40" i="35"/>
  <c r="AJ40" i="35"/>
  <c r="AH40" i="35"/>
  <c r="AF40" i="35"/>
  <c r="AD40" i="35"/>
  <c r="AB40" i="35"/>
  <c r="Z40" i="35"/>
  <c r="X40" i="35"/>
  <c r="V40" i="35"/>
  <c r="T40" i="35"/>
  <c r="R40" i="35"/>
  <c r="P40" i="35"/>
  <c r="BC40" i="35"/>
  <c r="BA40" i="35"/>
  <c r="AY40" i="35"/>
  <c r="AW40" i="35"/>
  <c r="AU40" i="35"/>
  <c r="AS40" i="35"/>
  <c r="AQ40" i="35"/>
  <c r="AO40" i="35"/>
  <c r="AM40" i="35"/>
  <c r="AK40" i="35"/>
  <c r="AI40" i="35"/>
  <c r="AG40" i="35"/>
  <c r="AE40" i="35"/>
  <c r="AC40" i="35"/>
  <c r="AA40" i="35"/>
  <c r="Y40" i="35"/>
  <c r="W40" i="35"/>
  <c r="U40" i="35"/>
  <c r="S40" i="35"/>
  <c r="Q40" i="35"/>
  <c r="E28" i="35"/>
  <c r="E29" i="35" s="1"/>
  <c r="BC58" i="33"/>
  <c r="BA58" i="33"/>
  <c r="AY58" i="33"/>
  <c r="AW58" i="33"/>
  <c r="AU58" i="33"/>
  <c r="AS58" i="33"/>
  <c r="AQ58" i="33"/>
  <c r="AO58" i="33"/>
  <c r="AM58" i="33"/>
  <c r="AK58" i="33"/>
  <c r="AI58" i="33"/>
  <c r="BD58" i="33"/>
  <c r="BB58" i="33"/>
  <c r="AZ58" i="33"/>
  <c r="AX58" i="33"/>
  <c r="AV58" i="33"/>
  <c r="AT58" i="33"/>
  <c r="AR58" i="33"/>
  <c r="AP58" i="33"/>
  <c r="AN58" i="33"/>
  <c r="AL58" i="33"/>
  <c r="AJ58" i="33"/>
  <c r="AH58" i="33"/>
  <c r="BB34" i="33"/>
  <c r="AZ34" i="33"/>
  <c r="AX34" i="33"/>
  <c r="AV34" i="33"/>
  <c r="AT34" i="33"/>
  <c r="AR34" i="33"/>
  <c r="AP34" i="33"/>
  <c r="AN34" i="33"/>
  <c r="AL34" i="33"/>
  <c r="AJ34" i="33"/>
  <c r="AH34" i="33"/>
  <c r="AF34" i="33"/>
  <c r="AD34" i="33"/>
  <c r="AB34" i="33"/>
  <c r="Z34" i="33"/>
  <c r="X34" i="33"/>
  <c r="V34" i="33"/>
  <c r="T34" i="33"/>
  <c r="R34" i="33"/>
  <c r="P34" i="33"/>
  <c r="N34" i="33"/>
  <c r="L34" i="33"/>
  <c r="J34" i="33"/>
  <c r="BA34" i="33"/>
  <c r="AY34" i="33"/>
  <c r="AW34" i="33"/>
  <c r="AU34" i="33"/>
  <c r="AS34" i="33"/>
  <c r="AQ34" i="33"/>
  <c r="AO34" i="33"/>
  <c r="AM34" i="33"/>
  <c r="AK34" i="33"/>
  <c r="AI34" i="33"/>
  <c r="AG34" i="33"/>
  <c r="AE34" i="33"/>
  <c r="AC34" i="33"/>
  <c r="AA34" i="33"/>
  <c r="Y34" i="33"/>
  <c r="W34" i="33"/>
  <c r="U34" i="33"/>
  <c r="S34" i="33"/>
  <c r="Q34" i="33"/>
  <c r="O34" i="33"/>
  <c r="M34" i="33"/>
  <c r="K34" i="33"/>
  <c r="AW29" i="33"/>
  <c r="AO29" i="33"/>
  <c r="AG29" i="33"/>
  <c r="I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AQ37" i="33" l="1"/>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BD60"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C28" i="31" s="1"/>
  <c r="AC29" i="31" s="1"/>
  <c r="AG26" i="31"/>
  <c r="AG28" i="31" s="1"/>
  <c r="AG29" i="31" s="1"/>
  <c r="AK26" i="31"/>
  <c r="AK28" i="31" s="1"/>
  <c r="AO26" i="31"/>
  <c r="AO28" i="31" s="1"/>
  <c r="AS26" i="31"/>
  <c r="AW26" i="31"/>
  <c r="AW28" i="31" s="1"/>
  <c r="G26" i="31"/>
  <c r="G28" i="31" s="1"/>
  <c r="G29" i="31" s="1"/>
  <c r="K26" i="31"/>
  <c r="K28" i="31" s="1"/>
  <c r="K29" i="31" s="1"/>
  <c r="O26" i="31"/>
  <c r="O28" i="31" s="1"/>
  <c r="O29" i="31" s="1"/>
  <c r="S26" i="31"/>
  <c r="S28" i="31" s="1"/>
  <c r="S29" i="31" s="1"/>
  <c r="W26" i="3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W28" i="31"/>
  <c r="W29" i="31" s="1"/>
  <c r="AE28" i="31"/>
  <c r="AE29" i="31" s="1"/>
  <c r="AS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<sst xmlns="http://schemas.openxmlformats.org/spreadsheetml/2006/main" count="1211" uniqueCount="407">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</sst>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18.747321198380913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35.610411916441251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51.180469974041557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73.969272624213147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-2.1390000000000002</v>
      </c>
      <c r="F13" s="62">
        <f>'Option 1'!F13</f>
        <v>-2.1175000000000002</v>
      </c>
      <c r="G13" s="62">
        <f>'Option 1'!G13</f>
        <v>-2.0928</v>
      </c>
      <c r="H13" s="62">
        <f>'Option 1'!H13</f>
        <v>-2.0781999999999998</v>
      </c>
      <c r="I13" s="62">
        <f>'Option 1'!I13</f>
        <v>-2.0569000000000002</v>
      </c>
      <c r="J13" s="62">
        <f>'Option 1'!J13</f>
        <v>-2.0329999999999999</v>
      </c>
      <c r="K13" s="62">
        <f>'Option 1'!K13</f>
        <v>-2.0097</v>
      </c>
      <c r="L13" s="62">
        <f>'Option 1'!L13</f>
        <v>-1.9876999999999998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-2.1390000000000002</v>
      </c>
      <c r="F18" s="59">
        <f t="shared" ref="F18:AW18" si="0">SUM(F13:F17)</f>
        <v>-2.1175000000000002</v>
      </c>
      <c r="G18" s="59">
        <f t="shared" si="0"/>
        <v>-2.0928</v>
      </c>
      <c r="H18" s="59">
        <f t="shared" si="0"/>
        <v>-2.0781999999999998</v>
      </c>
      <c r="I18" s="59">
        <f t="shared" si="0"/>
        <v>-2.0569000000000002</v>
      </c>
      <c r="J18" s="59">
        <f t="shared" si="0"/>
        <v>-2.0329999999999999</v>
      </c>
      <c r="K18" s="59">
        <f t="shared" si="0"/>
        <v>-2.0097</v>
      </c>
      <c r="L18" s="59">
        <f t="shared" si="0"/>
        <v>-1.9876999999999998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8.4911079864834219E-2</v>
      </c>
      <c r="G19" s="33">
        <f>'Option 1'!G19</f>
        <v>0.17741016452492217</v>
      </c>
      <c r="H19" s="33">
        <f>'Option 1'!H19</f>
        <v>0.2668328677069034</v>
      </c>
      <c r="I19" s="33">
        <f>'Option 1'!I19</f>
        <v>0.3587485694668841</v>
      </c>
      <c r="J19" s="33">
        <f>'Option 1'!J19</f>
        <v>0.45129723266729749</v>
      </c>
      <c r="K19" s="33">
        <f>'Option 1'!K19</f>
        <v>0.54375381301861214</v>
      </c>
      <c r="L19" s="33">
        <f>'Option 1'!L19</f>
        <v>0.63575949204478033</v>
      </c>
      <c r="M19" s="33">
        <f>'Option 1'!M19</f>
        <v>0.73214912462925552</v>
      </c>
      <c r="N19" s="33">
        <f>'Option 1'!N19</f>
        <v>0.77113965047471345</v>
      </c>
      <c r="O19" s="33">
        <f>'Option 1'!O19</f>
        <v>0.8065766374115958</v>
      </c>
      <c r="P19" s="33">
        <f>'Option 1'!P19</f>
        <v>0.83952049653857841</v>
      </c>
      <c r="Q19" s="33">
        <f>'Option 1'!Q19</f>
        <v>0.8698971975432086</v>
      </c>
      <c r="R19" s="33">
        <f>'Option 1'!R19</f>
        <v>0.89852832828859819</v>
      </c>
      <c r="S19" s="33">
        <f>'Option 1'!S19</f>
        <v>0.92449732967730991</v>
      </c>
      <c r="T19" s="33">
        <f>'Option 1'!T19</f>
        <v>0.94807236596146727</v>
      </c>
      <c r="U19" s="33">
        <f>'Option 1'!U19</f>
        <v>0.97006272828698481</v>
      </c>
      <c r="V19" s="33">
        <f>'Option 1'!V19</f>
        <v>0.98980355970709466</v>
      </c>
      <c r="W19" s="33">
        <f>'Option 1'!W19</f>
        <v>1.0077526292638321</v>
      </c>
      <c r="X19" s="33">
        <f>'Option 1'!X19</f>
        <v>1.0237190251776129</v>
      </c>
      <c r="Y19" s="33">
        <f>'Option 1'!Y19</f>
        <v>1.0372070696105289</v>
      </c>
      <c r="Z19" s="33">
        <f>'Option 1'!Z19</f>
        <v>1.0479060271395786</v>
      </c>
      <c r="AA19" s="33">
        <f>'Option 1'!AA19</f>
        <v>1.0571579120057224</v>
      </c>
      <c r="AB19" s="33">
        <f>'Option 1'!AB19</f>
        <v>1.064134470052789</v>
      </c>
      <c r="AC19" s="33">
        <f>'Option 1'!AC19</f>
        <v>1.0696822601711056</v>
      </c>
      <c r="AD19" s="33">
        <f>'Option 1'!AD19</f>
        <v>1.0736503609584958</v>
      </c>
      <c r="AE19" s="33">
        <f>'Option 1'!AE19</f>
        <v>1.0769389620330609</v>
      </c>
      <c r="AF19" s="33">
        <f>'Option 1'!AF19</f>
        <v>1.080059153493949</v>
      </c>
      <c r="AG19" s="33">
        <f>'Option 1'!AG19</f>
        <v>1.0829559648073417</v>
      </c>
      <c r="AH19" s="33">
        <f>'Option 1'!AH19</f>
        <v>1.0858980671283116</v>
      </c>
      <c r="AI19" s="33">
        <f>'Option 1'!AI19</f>
        <v>1.0888936167012009</v>
      </c>
      <c r="AJ19" s="33">
        <f>'Option 1'!AJ19</f>
        <v>1.0919760249466477</v>
      </c>
      <c r="AK19" s="33">
        <f>'Option 1'!AK19</f>
        <v>1.0951444080930919</v>
      </c>
      <c r="AL19" s="33">
        <f>'Option 1'!AL19</f>
        <v>1.0981414851283104</v>
      </c>
      <c r="AM19" s="33">
        <f>'Option 1'!AM19</f>
        <v>1.1012720330015067</v>
      </c>
      <c r="AN19" s="33">
        <f>'Option 1'!AN19</f>
        <v>1.1044589577126296</v>
      </c>
      <c r="AO19" s="33">
        <f>'Option 1'!AO19</f>
        <v>1.1077590362002649</v>
      </c>
      <c r="AP19" s="33">
        <f>'Option 1'!AP19</f>
        <v>1.1109828607024161</v>
      </c>
      <c r="AQ19" s="33">
        <f>'Option 1'!AQ19</f>
        <v>1.1141400055252055</v>
      </c>
      <c r="AR19" s="33">
        <f>'Option 1'!AR19</f>
        <v>1.1171329535823229</v>
      </c>
      <c r="AS19" s="33">
        <f>'Option 1'!AS19</f>
        <v>1.1199926514945906</v>
      </c>
      <c r="AT19" s="33">
        <f>'Option 1'!AT19</f>
        <v>1.1228077298656558</v>
      </c>
      <c r="AU19" s="33">
        <f>'Option 1'!AU19</f>
        <v>1.1255549162044201</v>
      </c>
      <c r="AV19" s="33">
        <f>'Option 1'!AV19</f>
        <v>1.1279746198853462</v>
      </c>
      <c r="AW19" s="33">
        <f>'Option 1'!AW19</f>
        <v>1.1303199816738547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8.4911079864834219E-2</v>
      </c>
      <c r="G25" s="67">
        <f t="shared" si="1"/>
        <v>0.17741016452492217</v>
      </c>
      <c r="H25" s="67">
        <f t="shared" si="1"/>
        <v>0.2668328677069034</v>
      </c>
      <c r="I25" s="67">
        <f t="shared" si="1"/>
        <v>0.3587485694668841</v>
      </c>
      <c r="J25" s="67">
        <f t="shared" si="1"/>
        <v>0.45129723266729749</v>
      </c>
      <c r="K25" s="67">
        <f t="shared" si="1"/>
        <v>0.54375381301861214</v>
      </c>
      <c r="L25" s="67">
        <f t="shared" si="1"/>
        <v>0.63575949204478033</v>
      </c>
      <c r="M25" s="67">
        <f t="shared" si="1"/>
        <v>0.73214912462925552</v>
      </c>
      <c r="N25" s="67">
        <f t="shared" si="1"/>
        <v>0.77113965047471345</v>
      </c>
      <c r="O25" s="67">
        <f t="shared" si="1"/>
        <v>0.8065766374115958</v>
      </c>
      <c r="P25" s="67">
        <f t="shared" si="1"/>
        <v>0.83952049653857841</v>
      </c>
      <c r="Q25" s="67">
        <f t="shared" si="1"/>
        <v>0.8698971975432086</v>
      </c>
      <c r="R25" s="67">
        <f t="shared" si="1"/>
        <v>0.89852832828859819</v>
      </c>
      <c r="S25" s="67">
        <f t="shared" si="1"/>
        <v>0.92449732967730991</v>
      </c>
      <c r="T25" s="67">
        <f t="shared" si="1"/>
        <v>0.94807236596146727</v>
      </c>
      <c r="U25" s="67">
        <f t="shared" si="1"/>
        <v>0.97006272828698481</v>
      </c>
      <c r="V25" s="67">
        <f t="shared" si="1"/>
        <v>0.98980355970709466</v>
      </c>
      <c r="W25" s="67">
        <f t="shared" si="1"/>
        <v>1.0077526292638321</v>
      </c>
      <c r="X25" s="67">
        <f t="shared" si="1"/>
        <v>1.0237190251776129</v>
      </c>
      <c r="Y25" s="67">
        <f t="shared" si="1"/>
        <v>1.0372070696105289</v>
      </c>
      <c r="Z25" s="67">
        <f t="shared" si="1"/>
        <v>1.0479060271395786</v>
      </c>
      <c r="AA25" s="67">
        <f t="shared" si="1"/>
        <v>1.0571579120057224</v>
      </c>
      <c r="AB25" s="67">
        <f t="shared" si="1"/>
        <v>1.064134470052789</v>
      </c>
      <c r="AC25" s="67">
        <f t="shared" si="1"/>
        <v>1.0696822601711056</v>
      </c>
      <c r="AD25" s="67">
        <f t="shared" si="1"/>
        <v>1.0736503609584958</v>
      </c>
      <c r="AE25" s="67">
        <f t="shared" si="1"/>
        <v>1.0769389620330609</v>
      </c>
      <c r="AF25" s="67">
        <f t="shared" si="1"/>
        <v>1.080059153493949</v>
      </c>
      <c r="AG25" s="67">
        <f t="shared" si="1"/>
        <v>1.0829559648073417</v>
      </c>
      <c r="AH25" s="67">
        <f t="shared" si="1"/>
        <v>1.0858980671283116</v>
      </c>
      <c r="AI25" s="67">
        <f t="shared" si="1"/>
        <v>1.0888936167012009</v>
      </c>
      <c r="AJ25" s="67">
        <f t="shared" si="1"/>
        <v>1.0919760249466477</v>
      </c>
      <c r="AK25" s="67">
        <f t="shared" si="1"/>
        <v>1.0951444080930919</v>
      </c>
      <c r="AL25" s="67">
        <f t="shared" si="1"/>
        <v>1.0981414851283104</v>
      </c>
      <c r="AM25" s="67">
        <f t="shared" si="1"/>
        <v>1.1012720330015067</v>
      </c>
      <c r="AN25" s="67">
        <f t="shared" si="1"/>
        <v>1.1044589577126296</v>
      </c>
      <c r="AO25" s="67">
        <f t="shared" si="1"/>
        <v>1.1077590362002649</v>
      </c>
      <c r="AP25" s="67">
        <f t="shared" si="1"/>
        <v>1.1109828607024161</v>
      </c>
      <c r="AQ25" s="67">
        <f t="shared" si="1"/>
        <v>1.1141400055252055</v>
      </c>
      <c r="AR25" s="67">
        <f t="shared" si="1"/>
        <v>1.1171329535823229</v>
      </c>
      <c r="AS25" s="67">
        <f t="shared" si="1"/>
        <v>1.1199926514945906</v>
      </c>
      <c r="AT25" s="67">
        <f t="shared" si="1"/>
        <v>1.1228077298656558</v>
      </c>
      <c r="AU25" s="67">
        <f t="shared" si="1"/>
        <v>1.1255549162044201</v>
      </c>
      <c r="AV25" s="67">
        <f t="shared" si="1"/>
        <v>1.1279746198853462</v>
      </c>
      <c r="AW25" s="67">
        <f t="shared" si="1"/>
        <v>1.1303199816738547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-2.1390000000000002</v>
      </c>
      <c r="F26" s="59">
        <f t="shared" ref="F26:BD26" si="2">F18+F25</f>
        <v>-2.0325889201351659</v>
      </c>
      <c r="G26" s="59">
        <f t="shared" si="2"/>
        <v>-1.9153898354750778</v>
      </c>
      <c r="H26" s="59">
        <f t="shared" si="2"/>
        <v>-1.8113671322930964</v>
      </c>
      <c r="I26" s="59">
        <f t="shared" si="2"/>
        <v>-1.698151430533116</v>
      </c>
      <c r="J26" s="59">
        <f t="shared" si="2"/>
        <v>-1.5817027673327024</v>
      </c>
      <c r="K26" s="59">
        <f t="shared" si="2"/>
        <v>-1.4659461869813879</v>
      </c>
      <c r="L26" s="59">
        <f t="shared" si="2"/>
        <v>-1.3519405079552196</v>
      </c>
      <c r="M26" s="59">
        <f t="shared" si="2"/>
        <v>0.73214912462925552</v>
      </c>
      <c r="N26" s="59">
        <f t="shared" si="2"/>
        <v>0.77113965047471345</v>
      </c>
      <c r="O26" s="59">
        <f t="shared" si="2"/>
        <v>0.8065766374115958</v>
      </c>
      <c r="P26" s="59">
        <f t="shared" si="2"/>
        <v>0.83952049653857841</v>
      </c>
      <c r="Q26" s="59">
        <f t="shared" si="2"/>
        <v>0.8698971975432086</v>
      </c>
      <c r="R26" s="59">
        <f t="shared" si="2"/>
        <v>0.89852832828859819</v>
      </c>
      <c r="S26" s="59">
        <f t="shared" si="2"/>
        <v>0.92449732967730991</v>
      </c>
      <c r="T26" s="59">
        <f t="shared" si="2"/>
        <v>0.94807236596146727</v>
      </c>
      <c r="U26" s="59">
        <f t="shared" si="2"/>
        <v>0.97006272828698481</v>
      </c>
      <c r="V26" s="59">
        <f t="shared" si="2"/>
        <v>0.98980355970709466</v>
      </c>
      <c r="W26" s="59">
        <f t="shared" si="2"/>
        <v>1.0077526292638321</v>
      </c>
      <c r="X26" s="59">
        <f t="shared" si="2"/>
        <v>1.0237190251776129</v>
      </c>
      <c r="Y26" s="59">
        <f t="shared" si="2"/>
        <v>1.0372070696105289</v>
      </c>
      <c r="Z26" s="59">
        <f t="shared" si="2"/>
        <v>1.0479060271395786</v>
      </c>
      <c r="AA26" s="59">
        <f t="shared" si="2"/>
        <v>1.0571579120057224</v>
      </c>
      <c r="AB26" s="59">
        <f t="shared" si="2"/>
        <v>1.064134470052789</v>
      </c>
      <c r="AC26" s="59">
        <f t="shared" si="2"/>
        <v>1.0696822601711056</v>
      </c>
      <c r="AD26" s="59">
        <f t="shared" si="2"/>
        <v>1.0736503609584958</v>
      </c>
      <c r="AE26" s="59">
        <f t="shared" si="2"/>
        <v>1.0769389620330609</v>
      </c>
      <c r="AF26" s="59">
        <f t="shared" si="2"/>
        <v>1.080059153493949</v>
      </c>
      <c r="AG26" s="59">
        <f t="shared" si="2"/>
        <v>1.0829559648073417</v>
      </c>
      <c r="AH26" s="59">
        <f t="shared" si="2"/>
        <v>1.0858980671283116</v>
      </c>
      <c r="AI26" s="59">
        <f t="shared" si="2"/>
        <v>1.0888936167012009</v>
      </c>
      <c r="AJ26" s="59">
        <f t="shared" si="2"/>
        <v>1.0919760249466477</v>
      </c>
      <c r="AK26" s="59">
        <f t="shared" si="2"/>
        <v>1.0951444080930919</v>
      </c>
      <c r="AL26" s="59">
        <f t="shared" si="2"/>
        <v>1.0981414851283104</v>
      </c>
      <c r="AM26" s="59">
        <f t="shared" si="2"/>
        <v>1.1012720330015067</v>
      </c>
      <c r="AN26" s="59">
        <f t="shared" si="2"/>
        <v>1.1044589577126296</v>
      </c>
      <c r="AO26" s="59">
        <f t="shared" si="2"/>
        <v>1.1077590362002649</v>
      </c>
      <c r="AP26" s="59">
        <f t="shared" si="2"/>
        <v>1.1109828607024161</v>
      </c>
      <c r="AQ26" s="59">
        <f t="shared" si="2"/>
        <v>1.1141400055252055</v>
      </c>
      <c r="AR26" s="59">
        <f t="shared" si="2"/>
        <v>1.1171329535823229</v>
      </c>
      <c r="AS26" s="59">
        <f t="shared" si="2"/>
        <v>1.1199926514945906</v>
      </c>
      <c r="AT26" s="59">
        <f t="shared" si="2"/>
        <v>1.1228077298656558</v>
      </c>
      <c r="AU26" s="59">
        <f t="shared" si="2"/>
        <v>1.1255549162044201</v>
      </c>
      <c r="AV26" s="59">
        <f t="shared" si="2"/>
        <v>1.1279746198853462</v>
      </c>
      <c r="AW26" s="59">
        <f t="shared" si="2"/>
        <v>1.1303199816738547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-1.7112000000000003</v>
      </c>
      <c r="F28" s="34">
        <f t="shared" ref="F28:AW28" si="4">F26*F27</f>
        <v>-1.6260711361081328</v>
      </c>
      <c r="G28" s="34">
        <f t="shared" si="4"/>
        <v>-1.5323118683800623</v>
      </c>
      <c r="H28" s="34">
        <f t="shared" si="4"/>
        <v>-1.4490937058344773</v>
      </c>
      <c r="I28" s="34">
        <f t="shared" si="4"/>
        <v>-1.3585211444264929</v>
      </c>
      <c r="J28" s="34">
        <f t="shared" si="4"/>
        <v>-1.265362213866162</v>
      </c>
      <c r="K28" s="34">
        <f t="shared" si="4"/>
        <v>-1.1727569495851105</v>
      </c>
      <c r="L28" s="34">
        <f t="shared" si="4"/>
        <v>-1.0815524063641757</v>
      </c>
      <c r="M28" s="34">
        <f t="shared" si="4"/>
        <v>0.58571929970340442</v>
      </c>
      <c r="N28" s="34">
        <f t="shared" si="4"/>
        <v>0.61691172037977082</v>
      </c>
      <c r="O28" s="34">
        <f t="shared" si="4"/>
        <v>0.64526130992927666</v>
      </c>
      <c r="P28" s="34">
        <f t="shared" si="4"/>
        <v>0.67161639723086275</v>
      </c>
      <c r="Q28" s="34">
        <f t="shared" si="4"/>
        <v>0.6959177580345669</v>
      </c>
      <c r="R28" s="34">
        <f t="shared" si="4"/>
        <v>0.71882266263087857</v>
      </c>
      <c r="S28" s="34">
        <f t="shared" si="4"/>
        <v>0.73959786374184799</v>
      </c>
      <c r="T28" s="34">
        <f t="shared" si="4"/>
        <v>0.75845789276917386</v>
      </c>
      <c r="U28" s="34">
        <f t="shared" si="4"/>
        <v>0.77605018262958791</v>
      </c>
      <c r="V28" s="34">
        <f t="shared" si="4"/>
        <v>0.79184284776567582</v>
      </c>
      <c r="W28" s="34">
        <f t="shared" si="4"/>
        <v>0.8062021034110658</v>
      </c>
      <c r="X28" s="34">
        <f t="shared" si="4"/>
        <v>0.81897522014209034</v>
      </c>
      <c r="Y28" s="34">
        <f t="shared" si="4"/>
        <v>0.8297656556884232</v>
      </c>
      <c r="Z28" s="34">
        <f t="shared" si="4"/>
        <v>0.83832482171166289</v>
      </c>
      <c r="AA28" s="34">
        <f t="shared" si="4"/>
        <v>0.84572632960457794</v>
      </c>
      <c r="AB28" s="34">
        <f t="shared" si="4"/>
        <v>0.85130757604223128</v>
      </c>
      <c r="AC28" s="34">
        <f t="shared" si="4"/>
        <v>0.8557458081368845</v>
      </c>
      <c r="AD28" s="34">
        <f t="shared" si="4"/>
        <v>0.8589202887667966</v>
      </c>
      <c r="AE28" s="34">
        <f t="shared" si="4"/>
        <v>0.86155116962644884</v>
      </c>
      <c r="AF28" s="34">
        <f t="shared" si="4"/>
        <v>0.86404732279515928</v>
      </c>
      <c r="AG28" s="34">
        <f t="shared" si="4"/>
        <v>0.86636477184587335</v>
      </c>
      <c r="AH28" s="34">
        <f t="shared" si="4"/>
        <v>0.86871845370264933</v>
      </c>
      <c r="AI28" s="34">
        <f t="shared" si="4"/>
        <v>0.87111489336096071</v>
      </c>
      <c r="AJ28" s="34">
        <f t="shared" si="4"/>
        <v>0.87358081995731818</v>
      </c>
      <c r="AK28" s="34">
        <f t="shared" si="4"/>
        <v>0.87611552647447355</v>
      </c>
      <c r="AL28" s="34">
        <f t="shared" si="4"/>
        <v>0.87851318810264845</v>
      </c>
      <c r="AM28" s="34">
        <f t="shared" si="4"/>
        <v>0.8810176264012054</v>
      </c>
      <c r="AN28" s="34">
        <f t="shared" si="4"/>
        <v>0.88356716617010367</v>
      </c>
      <c r="AO28" s="34">
        <f t="shared" si="4"/>
        <v>0.88620722896021198</v>
      </c>
      <c r="AP28" s="34">
        <f t="shared" si="4"/>
        <v>0.88878628856193298</v>
      </c>
      <c r="AQ28" s="34">
        <f t="shared" si="4"/>
        <v>0.89131200442016445</v>
      </c>
      <c r="AR28" s="34">
        <f t="shared" si="4"/>
        <v>0.89370636286585836</v>
      </c>
      <c r="AS28" s="34">
        <f t="shared" si="4"/>
        <v>0.89599412119567257</v>
      </c>
      <c r="AT28" s="34">
        <f t="shared" si="4"/>
        <v>0.89824618389252464</v>
      </c>
      <c r="AU28" s="34">
        <f t="shared" si="4"/>
        <v>0.90044393296353609</v>
      </c>
      <c r="AV28" s="34">
        <f t="shared" si="4"/>
        <v>0.90237969590827705</v>
      </c>
      <c r="AW28" s="34">
        <f t="shared" si="4"/>
        <v>0.9042559853390838</v>
      </c>
      <c r="AX28" s="34"/>
      <c r="AY28" s="34"/>
      <c r="AZ28" s="34"/>
      <c r="BA28" s="34"/>
      <c r="BB28" s="34"/>
      <c r="BC28" s="34"/>
      <c r="BD28" s="34"/>
    </row>
    <row r="29" spans="1:56" x14ac:dyDescent="0.3">
      <c r="A29" s="115"/>
      <c r="B29" s="9" t="s">
        <v>92</v>
      </c>
      <c r="C29" s="11" t="s">
        <v>44</v>
      </c>
      <c r="D29" s="9" t="s">
        <v>40</v>
      </c>
      <c r="E29" s="34">
        <f>E26-E28</f>
        <v>-0.42779999999999996</v>
      </c>
      <c r="F29" s="34">
        <f t="shared" ref="F29:AW29" si="5">F26-F28</f>
        <v>-0.40651778402703309</v>
      </c>
      <c r="G29" s="34">
        <f t="shared" si="5"/>
        <v>-0.38307796709501551</v>
      </c>
      <c r="H29" s="34">
        <f t="shared" si="5"/>
        <v>-0.36227342645861915</v>
      </c>
      <c r="I29" s="34">
        <f t="shared" si="5"/>
        <v>-0.33963028610662316</v>
      </c>
      <c r="J29" s="34">
        <f t="shared" si="5"/>
        <v>-0.31634055346654044</v>
      </c>
      <c r="K29" s="34">
        <f t="shared" si="5"/>
        <v>-0.29318923739627745</v>
      </c>
      <c r="L29" s="34">
        <f t="shared" si="5"/>
        <v>-0.27038810159104387</v>
      </c>
      <c r="M29" s="34">
        <f t="shared" si="5"/>
        <v>0.1464298249258511</v>
      </c>
      <c r="N29" s="34">
        <f t="shared" si="5"/>
        <v>0.15422793009494262</v>
      </c>
      <c r="O29" s="34">
        <f t="shared" si="5"/>
        <v>0.16131532748231914</v>
      </c>
      <c r="P29" s="34">
        <f t="shared" si="5"/>
        <v>0.16790409930771566</v>
      </c>
      <c r="Q29" s="34">
        <f t="shared" si="5"/>
        <v>0.1739794395086417</v>
      </c>
      <c r="R29" s="34">
        <f t="shared" si="5"/>
        <v>0.17970566565771962</v>
      </c>
      <c r="S29" s="34">
        <f t="shared" si="5"/>
        <v>0.18489946593546192</v>
      </c>
      <c r="T29" s="34">
        <f t="shared" si="5"/>
        <v>0.18961447319229341</v>
      </c>
      <c r="U29" s="34">
        <f t="shared" si="5"/>
        <v>0.1940125456573969</v>
      </c>
      <c r="V29" s="34">
        <f t="shared" si="5"/>
        <v>0.19796071194141884</v>
      </c>
      <c r="W29" s="34">
        <f t="shared" si="5"/>
        <v>0.20155052585276634</v>
      </c>
      <c r="X29" s="34">
        <f t="shared" si="5"/>
        <v>0.20474380503552259</v>
      </c>
      <c r="Y29" s="34">
        <f t="shared" si="5"/>
        <v>0.20744141392210569</v>
      </c>
      <c r="Z29" s="34">
        <f t="shared" si="5"/>
        <v>0.2095812054279157</v>
      </c>
      <c r="AA29" s="34">
        <f t="shared" si="5"/>
        <v>0.21143158240114446</v>
      </c>
      <c r="AB29" s="34">
        <f t="shared" si="5"/>
        <v>0.21282689401055777</v>
      </c>
      <c r="AC29" s="34">
        <f t="shared" si="5"/>
        <v>0.21393645203422107</v>
      </c>
      <c r="AD29" s="34">
        <f t="shared" si="5"/>
        <v>0.21473007219169915</v>
      </c>
      <c r="AE29" s="34">
        <f t="shared" si="5"/>
        <v>0.2153877924066121</v>
      </c>
      <c r="AF29" s="34">
        <f t="shared" si="5"/>
        <v>0.21601183069878971</v>
      </c>
      <c r="AG29" s="34">
        <f t="shared" si="5"/>
        <v>0.21659119296146834</v>
      </c>
      <c r="AH29" s="34">
        <f t="shared" si="5"/>
        <v>0.21717961342566228</v>
      </c>
      <c r="AI29" s="34">
        <f t="shared" si="5"/>
        <v>0.21777872334024018</v>
      </c>
      <c r="AJ29" s="34">
        <f t="shared" si="5"/>
        <v>0.21839520498932952</v>
      </c>
      <c r="AK29" s="34">
        <f t="shared" si="5"/>
        <v>0.21902888161861833</v>
      </c>
      <c r="AL29" s="34">
        <f t="shared" si="5"/>
        <v>0.219628297025662</v>
      </c>
      <c r="AM29" s="34">
        <f t="shared" si="5"/>
        <v>0.22025440660030127</v>
      </c>
      <c r="AN29" s="34">
        <f t="shared" si="5"/>
        <v>0.22089179154252592</v>
      </c>
      <c r="AO29" s="34">
        <f t="shared" si="5"/>
        <v>0.22155180724005297</v>
      </c>
      <c r="AP29" s="34">
        <f t="shared" si="5"/>
        <v>0.22219657214048316</v>
      </c>
      <c r="AQ29" s="34">
        <f t="shared" si="5"/>
        <v>0.22282800110504108</v>
      </c>
      <c r="AR29" s="34">
        <f t="shared" si="5"/>
        <v>0.22342659071646453</v>
      </c>
      <c r="AS29" s="34">
        <f t="shared" si="5"/>
        <v>0.22399853029891803</v>
      </c>
      <c r="AT29" s="34">
        <f t="shared" si="5"/>
        <v>0.22456154597313116</v>
      </c>
      <c r="AU29" s="34">
        <f t="shared" si="5"/>
        <v>0.22511098324088397</v>
      </c>
      <c r="AV29" s="34">
        <f t="shared" si="5"/>
        <v>0.22559492397706915</v>
      </c>
      <c r="AW29" s="34">
        <f t="shared" si="5"/>
        <v>0.22606399633477092</v>
      </c>
      <c r="AX29" s="34"/>
      <c r="AY29" s="34"/>
      <c r="AZ29" s="34"/>
      <c r="BA29" s="34"/>
      <c r="BB29" s="34"/>
      <c r="BC29" s="34"/>
      <c r="BD29" s="34"/>
    </row>
    <row r="30" spans="1:56" ht="16.5" hidden="1" customHeight="1" outlineLevel="1" x14ac:dyDescent="0.35">
      <c r="A30" s="115"/>
      <c r="B30" s="9" t="s">
        <v>1</v>
      </c>
      <c r="C30" s="11" t="s">
        <v>53</v>
      </c>
      <c r="D30" s="9" t="s">
        <v>40</v>
      </c>
      <c r="F30" s="34">
        <f>$E$28/'Fixed data'!$C$7</f>
        <v>-3.8026666666666674E-2</v>
      </c>
      <c r="G30" s="34">
        <f>$E$28/'Fixed data'!$C$7</f>
        <v>-3.8026666666666674E-2</v>
      </c>
      <c r="H30" s="34">
        <f>$E$28/'Fixed data'!$C$7</f>
        <v>-3.8026666666666674E-2</v>
      </c>
      <c r="I30" s="34">
        <f>$E$28/'Fixed data'!$C$7</f>
        <v>-3.8026666666666674E-2</v>
      </c>
      <c r="J30" s="34">
        <f>$E$28/'Fixed data'!$C$7</f>
        <v>-3.8026666666666674E-2</v>
      </c>
      <c r="K30" s="34">
        <f>$E$28/'Fixed data'!$C$7</f>
        <v>-3.8026666666666674E-2</v>
      </c>
      <c r="L30" s="34">
        <f>$E$28/'Fixed data'!$C$7</f>
        <v>-3.8026666666666674E-2</v>
      </c>
      <c r="M30" s="34">
        <f>$E$28/'Fixed data'!$C$7</f>
        <v>-3.8026666666666674E-2</v>
      </c>
      <c r="N30" s="34">
        <f>$E$28/'Fixed data'!$C$7</f>
        <v>-3.8026666666666674E-2</v>
      </c>
      <c r="O30" s="34">
        <f>$E$28/'Fixed data'!$C$7</f>
        <v>-3.8026666666666674E-2</v>
      </c>
      <c r="P30" s="34">
        <f>$E$28/'Fixed data'!$C$7</f>
        <v>-3.8026666666666674E-2</v>
      </c>
      <c r="Q30" s="34">
        <f>$E$28/'Fixed data'!$C$7</f>
        <v>-3.8026666666666674E-2</v>
      </c>
      <c r="R30" s="34">
        <f>$E$28/'Fixed data'!$C$7</f>
        <v>-3.8026666666666674E-2</v>
      </c>
      <c r="S30" s="34">
        <f>$E$28/'Fixed data'!$C$7</f>
        <v>-3.8026666666666674E-2</v>
      </c>
      <c r="T30" s="34">
        <f>$E$28/'Fixed data'!$C$7</f>
        <v>-3.8026666666666674E-2</v>
      </c>
      <c r="U30" s="34">
        <f>$E$28/'Fixed data'!$C$7</f>
        <v>-3.8026666666666674E-2</v>
      </c>
      <c r="V30" s="34">
        <f>$E$28/'Fixed data'!$C$7</f>
        <v>-3.8026666666666674E-2</v>
      </c>
      <c r="W30" s="34">
        <f>$E$28/'Fixed data'!$C$7</f>
        <v>-3.8026666666666674E-2</v>
      </c>
      <c r="X30" s="34">
        <f>$E$28/'Fixed data'!$C$7</f>
        <v>-3.8026666666666674E-2</v>
      </c>
      <c r="Y30" s="34">
        <f>$E$28/'Fixed data'!$C$7</f>
        <v>-3.8026666666666674E-2</v>
      </c>
      <c r="Z30" s="34">
        <f>$E$28/'Fixed data'!$C$7</f>
        <v>-3.8026666666666674E-2</v>
      </c>
      <c r="AA30" s="34">
        <f>$E$28/'Fixed data'!$C$7</f>
        <v>-3.8026666666666674E-2</v>
      </c>
      <c r="AB30" s="34">
        <f>$E$28/'Fixed data'!$C$7</f>
        <v>-3.8026666666666674E-2</v>
      </c>
      <c r="AC30" s="34">
        <f>$E$28/'Fixed data'!$C$7</f>
        <v>-3.8026666666666674E-2</v>
      </c>
      <c r="AD30" s="34">
        <f>$E$28/'Fixed data'!$C$7</f>
        <v>-3.8026666666666674E-2</v>
      </c>
      <c r="AE30" s="34">
        <f>$E$28/'Fixed data'!$C$7</f>
        <v>-3.8026666666666674E-2</v>
      </c>
      <c r="AF30" s="34">
        <f>$E$28/'Fixed data'!$C$7</f>
        <v>-3.8026666666666674E-2</v>
      </c>
      <c r="AG30" s="34">
        <f>$E$28/'Fixed data'!$C$7</f>
        <v>-3.8026666666666674E-2</v>
      </c>
      <c r="AH30" s="34">
        <f>$E$28/'Fixed data'!$C$7</f>
        <v>-3.8026666666666674E-2</v>
      </c>
      <c r="AI30" s="34">
        <f>$E$28/'Fixed data'!$C$7</f>
        <v>-3.8026666666666674E-2</v>
      </c>
      <c r="AJ30" s="34">
        <f>$E$28/'Fixed data'!$C$7</f>
        <v>-3.8026666666666674E-2</v>
      </c>
      <c r="AK30" s="34">
        <f>$E$28/'Fixed data'!$C$7</f>
        <v>-3.8026666666666674E-2</v>
      </c>
      <c r="AL30" s="34">
        <f>$E$28/'Fixed data'!$C$7</f>
        <v>-3.8026666666666674E-2</v>
      </c>
      <c r="AM30" s="34">
        <f>$E$28/'Fixed data'!$C$7</f>
        <v>-3.8026666666666674E-2</v>
      </c>
      <c r="AN30" s="34">
        <f>$E$28/'Fixed data'!$C$7</f>
        <v>-3.8026666666666674E-2</v>
      </c>
      <c r="AO30" s="34">
        <f>$E$28/'Fixed data'!$C$7</f>
        <v>-3.8026666666666674E-2</v>
      </c>
      <c r="AP30" s="34">
        <f>$E$28/'Fixed data'!$C$7</f>
        <v>-3.8026666666666674E-2</v>
      </c>
      <c r="AQ30" s="34">
        <f>$E$28/'Fixed data'!$C$7</f>
        <v>-3.8026666666666674E-2</v>
      </c>
      <c r="AR30" s="34">
        <f>$E$28/'Fixed data'!$C$7</f>
        <v>-3.8026666666666674E-2</v>
      </c>
      <c r="AS30" s="34">
        <f>$E$28/'Fixed data'!$C$7</f>
        <v>-3.8026666666666674E-2</v>
      </c>
      <c r="AT30" s="34">
        <f>$E$28/'Fixed data'!$C$7</f>
        <v>-3.8026666666666674E-2</v>
      </c>
      <c r="AU30" s="34">
        <f>$E$28/'Fixed data'!$C$7</f>
        <v>-3.8026666666666674E-2</v>
      </c>
      <c r="AV30" s="34">
        <f>$E$28/'Fixed data'!$C$7</f>
        <v>-3.8026666666666674E-2</v>
      </c>
      <c r="AW30" s="34">
        <f>$E$28/'Fixed data'!$C$7</f>
        <v>-3.8026666666666674E-2</v>
      </c>
      <c r="AX30" s="34">
        <f>$E$28/'Fixed data'!$C$7</f>
        <v>-3.8026666666666674E-2</v>
      </c>
      <c r="AY30" s="34"/>
      <c r="AZ30" s="34"/>
      <c r="BA30" s="34"/>
      <c r="BB30" s="34"/>
      <c r="BC30" s="34"/>
      <c r="BD30" s="34"/>
    </row>
    <row r="31" spans="1:56" ht="16.5" hidden="1" customHeight="1" outlineLevel="1" x14ac:dyDescent="0.35">
      <c r="A31" s="115"/>
      <c r="B31" s="9" t="s">
        <v>2</v>
      </c>
      <c r="C31" s="11" t="s">
        <v>54</v>
      </c>
      <c r="D31" s="9" t="s">
        <v>40</v>
      </c>
      <c r="F31" s="34"/>
      <c r="G31" s="34">
        <f>$F$28/'Fixed data'!$C$7</f>
        <v>-3.6134914135736287E-2</v>
      </c>
      <c r="H31" s="34">
        <f>$F$28/'Fixed data'!$C$7</f>
        <v>-3.6134914135736287E-2</v>
      </c>
      <c r="I31" s="34">
        <f>$F$28/'Fixed data'!$C$7</f>
        <v>-3.6134914135736287E-2</v>
      </c>
      <c r="J31" s="34">
        <f>$F$28/'Fixed data'!$C$7</f>
        <v>-3.6134914135736287E-2</v>
      </c>
      <c r="K31" s="34">
        <f>$F$28/'Fixed data'!$C$7</f>
        <v>-3.6134914135736287E-2</v>
      </c>
      <c r="L31" s="34">
        <f>$F$28/'Fixed data'!$C$7</f>
        <v>-3.6134914135736287E-2</v>
      </c>
      <c r="M31" s="34">
        <f>$F$28/'Fixed data'!$C$7</f>
        <v>-3.6134914135736287E-2</v>
      </c>
      <c r="N31" s="34">
        <f>$F$28/'Fixed data'!$C$7</f>
        <v>-3.6134914135736287E-2</v>
      </c>
      <c r="O31" s="34">
        <f>$F$28/'Fixed data'!$C$7</f>
        <v>-3.6134914135736287E-2</v>
      </c>
      <c r="P31" s="34">
        <f>$F$28/'Fixed data'!$C$7</f>
        <v>-3.6134914135736287E-2</v>
      </c>
      <c r="Q31" s="34">
        <f>$F$28/'Fixed data'!$C$7</f>
        <v>-3.6134914135736287E-2</v>
      </c>
      <c r="R31" s="34">
        <f>$F$28/'Fixed data'!$C$7</f>
        <v>-3.6134914135736287E-2</v>
      </c>
      <c r="S31" s="34">
        <f>$F$28/'Fixed data'!$C$7</f>
        <v>-3.6134914135736287E-2</v>
      </c>
      <c r="T31" s="34">
        <f>$F$28/'Fixed data'!$C$7</f>
        <v>-3.6134914135736287E-2</v>
      </c>
      <c r="U31" s="34">
        <f>$F$28/'Fixed data'!$C$7</f>
        <v>-3.6134914135736287E-2</v>
      </c>
      <c r="V31" s="34">
        <f>$F$28/'Fixed data'!$C$7</f>
        <v>-3.6134914135736287E-2</v>
      </c>
      <c r="W31" s="34">
        <f>$F$28/'Fixed data'!$C$7</f>
        <v>-3.6134914135736287E-2</v>
      </c>
      <c r="X31" s="34">
        <f>$F$28/'Fixed data'!$C$7</f>
        <v>-3.6134914135736287E-2</v>
      </c>
      <c r="Y31" s="34">
        <f>$F$28/'Fixed data'!$C$7</f>
        <v>-3.6134914135736287E-2</v>
      </c>
      <c r="Z31" s="34">
        <f>$F$28/'Fixed data'!$C$7</f>
        <v>-3.6134914135736287E-2</v>
      </c>
      <c r="AA31" s="34">
        <f>$F$28/'Fixed data'!$C$7</f>
        <v>-3.6134914135736287E-2</v>
      </c>
      <c r="AB31" s="34">
        <f>$F$28/'Fixed data'!$C$7</f>
        <v>-3.6134914135736287E-2</v>
      </c>
      <c r="AC31" s="34">
        <f>$F$28/'Fixed data'!$C$7</f>
        <v>-3.6134914135736287E-2</v>
      </c>
      <c r="AD31" s="34">
        <f>$F$28/'Fixed data'!$C$7</f>
        <v>-3.6134914135736287E-2</v>
      </c>
      <c r="AE31" s="34">
        <f>$F$28/'Fixed data'!$C$7</f>
        <v>-3.6134914135736287E-2</v>
      </c>
      <c r="AF31" s="34">
        <f>$F$28/'Fixed data'!$C$7</f>
        <v>-3.6134914135736287E-2</v>
      </c>
      <c r="AG31" s="34">
        <f>$F$28/'Fixed data'!$C$7</f>
        <v>-3.6134914135736287E-2</v>
      </c>
      <c r="AH31" s="34">
        <f>$F$28/'Fixed data'!$C$7</f>
        <v>-3.6134914135736287E-2</v>
      </c>
      <c r="AI31" s="34">
        <f>$F$28/'Fixed data'!$C$7</f>
        <v>-3.6134914135736287E-2</v>
      </c>
      <c r="AJ31" s="34">
        <f>$F$28/'Fixed data'!$C$7</f>
        <v>-3.6134914135736287E-2</v>
      </c>
      <c r="AK31" s="34">
        <f>$F$28/'Fixed data'!$C$7</f>
        <v>-3.6134914135736287E-2</v>
      </c>
      <c r="AL31" s="34">
        <f>$F$28/'Fixed data'!$C$7</f>
        <v>-3.6134914135736287E-2</v>
      </c>
      <c r="AM31" s="34">
        <f>$F$28/'Fixed data'!$C$7</f>
        <v>-3.6134914135736287E-2</v>
      </c>
      <c r="AN31" s="34">
        <f>$F$28/'Fixed data'!$C$7</f>
        <v>-3.6134914135736287E-2</v>
      </c>
      <c r="AO31" s="34">
        <f>$F$28/'Fixed data'!$C$7</f>
        <v>-3.6134914135736287E-2</v>
      </c>
      <c r="AP31" s="34">
        <f>$F$28/'Fixed data'!$C$7</f>
        <v>-3.6134914135736287E-2</v>
      </c>
      <c r="AQ31" s="34">
        <f>$F$28/'Fixed data'!$C$7</f>
        <v>-3.6134914135736287E-2</v>
      </c>
      <c r="AR31" s="34">
        <f>$F$28/'Fixed data'!$C$7</f>
        <v>-3.6134914135736287E-2</v>
      </c>
      <c r="AS31" s="34">
        <f>$F$28/'Fixed data'!$C$7</f>
        <v>-3.6134914135736287E-2</v>
      </c>
      <c r="AT31" s="34">
        <f>$F$28/'Fixed data'!$C$7</f>
        <v>-3.6134914135736287E-2</v>
      </c>
      <c r="AU31" s="34">
        <f>$F$28/'Fixed data'!$C$7</f>
        <v>-3.6134914135736287E-2</v>
      </c>
      <c r="AV31" s="34">
        <f>$F$28/'Fixed data'!$C$7</f>
        <v>-3.6134914135736287E-2</v>
      </c>
      <c r="AW31" s="34">
        <f>$F$28/'Fixed data'!$C$7</f>
        <v>-3.6134914135736287E-2</v>
      </c>
      <c r="AX31" s="34">
        <f>$F$28/'Fixed data'!$C$7</f>
        <v>-3.6134914135736287E-2</v>
      </c>
      <c r="AY31" s="34">
        <f>$F$28/'Fixed data'!$C$7</f>
        <v>-3.6134914135736287E-2</v>
      </c>
      <c r="AZ31" s="34"/>
      <c r="BA31" s="34"/>
      <c r="BB31" s="34"/>
      <c r="BC31" s="34"/>
      <c r="BD31" s="34"/>
    </row>
    <row r="32" spans="1:56" ht="16.5" hidden="1" customHeight="1" outlineLevel="1" x14ac:dyDescent="0.35">
      <c r="A32" s="115"/>
      <c r="B32" s="9" t="s">
        <v>3</v>
      </c>
      <c r="C32" s="11" t="s">
        <v>55</v>
      </c>
      <c r="D32" s="9" t="s">
        <v>40</v>
      </c>
      <c r="F32" s="34"/>
      <c r="G32" s="34"/>
      <c r="H32" s="34">
        <f>$G$28/'Fixed data'!$C$7</f>
        <v>-3.4051374852890275E-2</v>
      </c>
      <c r="I32" s="34">
        <f>$G$28/'Fixed data'!$C$7</f>
        <v>-3.4051374852890275E-2</v>
      </c>
      <c r="J32" s="34">
        <f>$G$28/'Fixed data'!$C$7</f>
        <v>-3.4051374852890275E-2</v>
      </c>
      <c r="K32" s="34">
        <f>$G$28/'Fixed data'!$C$7</f>
        <v>-3.4051374852890275E-2</v>
      </c>
      <c r="L32" s="34">
        <f>$G$28/'Fixed data'!$C$7</f>
        <v>-3.4051374852890275E-2</v>
      </c>
      <c r="M32" s="34">
        <f>$G$28/'Fixed data'!$C$7</f>
        <v>-3.4051374852890275E-2</v>
      </c>
      <c r="N32" s="34">
        <f>$G$28/'Fixed data'!$C$7</f>
        <v>-3.4051374852890275E-2</v>
      </c>
      <c r="O32" s="34">
        <f>$G$28/'Fixed data'!$C$7</f>
        <v>-3.4051374852890275E-2</v>
      </c>
      <c r="P32" s="34">
        <f>$G$28/'Fixed data'!$C$7</f>
        <v>-3.4051374852890275E-2</v>
      </c>
      <c r="Q32" s="34">
        <f>$G$28/'Fixed data'!$C$7</f>
        <v>-3.4051374852890275E-2</v>
      </c>
      <c r="R32" s="34">
        <f>$G$28/'Fixed data'!$C$7</f>
        <v>-3.4051374852890275E-2</v>
      </c>
      <c r="S32" s="34">
        <f>$G$28/'Fixed data'!$C$7</f>
        <v>-3.4051374852890275E-2</v>
      </c>
      <c r="T32" s="34">
        <f>$G$28/'Fixed data'!$C$7</f>
        <v>-3.4051374852890275E-2</v>
      </c>
      <c r="U32" s="34">
        <f>$G$28/'Fixed data'!$C$7</f>
        <v>-3.4051374852890275E-2</v>
      </c>
      <c r="V32" s="34">
        <f>$G$28/'Fixed data'!$C$7</f>
        <v>-3.4051374852890275E-2</v>
      </c>
      <c r="W32" s="34">
        <f>$G$28/'Fixed data'!$C$7</f>
        <v>-3.4051374852890275E-2</v>
      </c>
      <c r="X32" s="34">
        <f>$G$28/'Fixed data'!$C$7</f>
        <v>-3.4051374852890275E-2</v>
      </c>
      <c r="Y32" s="34">
        <f>$G$28/'Fixed data'!$C$7</f>
        <v>-3.4051374852890275E-2</v>
      </c>
      <c r="Z32" s="34">
        <f>$G$28/'Fixed data'!$C$7</f>
        <v>-3.4051374852890275E-2</v>
      </c>
      <c r="AA32" s="34">
        <f>$G$28/'Fixed data'!$C$7</f>
        <v>-3.4051374852890275E-2</v>
      </c>
      <c r="AB32" s="34">
        <f>$G$28/'Fixed data'!$C$7</f>
        <v>-3.4051374852890275E-2</v>
      </c>
      <c r="AC32" s="34">
        <f>$G$28/'Fixed data'!$C$7</f>
        <v>-3.4051374852890275E-2</v>
      </c>
      <c r="AD32" s="34">
        <f>$G$28/'Fixed data'!$C$7</f>
        <v>-3.4051374852890275E-2</v>
      </c>
      <c r="AE32" s="34">
        <f>$G$28/'Fixed data'!$C$7</f>
        <v>-3.4051374852890275E-2</v>
      </c>
      <c r="AF32" s="34">
        <f>$G$28/'Fixed data'!$C$7</f>
        <v>-3.4051374852890275E-2</v>
      </c>
      <c r="AG32" s="34">
        <f>$G$28/'Fixed data'!$C$7</f>
        <v>-3.4051374852890275E-2</v>
      </c>
      <c r="AH32" s="34">
        <f>$G$28/'Fixed data'!$C$7</f>
        <v>-3.4051374852890275E-2</v>
      </c>
      <c r="AI32" s="34">
        <f>$G$28/'Fixed data'!$C$7</f>
        <v>-3.4051374852890275E-2</v>
      </c>
      <c r="AJ32" s="34">
        <f>$G$28/'Fixed data'!$C$7</f>
        <v>-3.4051374852890275E-2</v>
      </c>
      <c r="AK32" s="34">
        <f>$G$28/'Fixed data'!$C$7</f>
        <v>-3.4051374852890275E-2</v>
      </c>
      <c r="AL32" s="34">
        <f>$G$28/'Fixed data'!$C$7</f>
        <v>-3.4051374852890275E-2</v>
      </c>
      <c r="AM32" s="34">
        <f>$G$28/'Fixed data'!$C$7</f>
        <v>-3.4051374852890275E-2</v>
      </c>
      <c r="AN32" s="34">
        <f>$G$28/'Fixed data'!$C$7</f>
        <v>-3.4051374852890275E-2</v>
      </c>
      <c r="AO32" s="34">
        <f>$G$28/'Fixed data'!$C$7</f>
        <v>-3.4051374852890275E-2</v>
      </c>
      <c r="AP32" s="34">
        <f>$G$28/'Fixed data'!$C$7</f>
        <v>-3.4051374852890275E-2</v>
      </c>
      <c r="AQ32" s="34">
        <f>$G$28/'Fixed data'!$C$7</f>
        <v>-3.4051374852890275E-2</v>
      </c>
      <c r="AR32" s="34">
        <f>$G$28/'Fixed data'!$C$7</f>
        <v>-3.4051374852890275E-2</v>
      </c>
      <c r="AS32" s="34">
        <f>$G$28/'Fixed data'!$C$7</f>
        <v>-3.4051374852890275E-2</v>
      </c>
      <c r="AT32" s="34">
        <f>$G$28/'Fixed data'!$C$7</f>
        <v>-3.4051374852890275E-2</v>
      </c>
      <c r="AU32" s="34">
        <f>$G$28/'Fixed data'!$C$7</f>
        <v>-3.4051374852890275E-2</v>
      </c>
      <c r="AV32" s="34">
        <f>$G$28/'Fixed data'!$C$7</f>
        <v>-3.4051374852890275E-2</v>
      </c>
      <c r="AW32" s="34">
        <f>$G$28/'Fixed data'!$C$7</f>
        <v>-3.4051374852890275E-2</v>
      </c>
      <c r="AX32" s="34">
        <f>$G$28/'Fixed data'!$C$7</f>
        <v>-3.4051374852890275E-2</v>
      </c>
      <c r="AY32" s="34">
        <f>$G$28/'Fixed data'!$C$7</f>
        <v>-3.4051374852890275E-2</v>
      </c>
      <c r="AZ32" s="34">
        <f>$G$28/'Fixed data'!$C$7</f>
        <v>-3.4051374852890275E-2</v>
      </c>
      <c r="BA32" s="34"/>
      <c r="BB32" s="34"/>
      <c r="BC32" s="34"/>
      <c r="BD32" s="34"/>
    </row>
    <row r="33" spans="1:57" ht="16.5" hidden="1" customHeight="1" outlineLevel="1" x14ac:dyDescent="0.35">
      <c r="A33" s="115"/>
      <c r="B33" s="9" t="s">
        <v>4</v>
      </c>
      <c r="C33" s="11" t="s">
        <v>56</v>
      </c>
      <c r="D33" s="9" t="s">
        <v>40</v>
      </c>
      <c r="F33" s="34"/>
      <c r="G33" s="34"/>
      <c r="H33" s="34"/>
      <c r="I33" s="34">
        <f>$H$28/'Fixed data'!$C$7</f>
        <v>-3.220208235187727E-2</v>
      </c>
      <c r="J33" s="34">
        <f>$H$28/'Fixed data'!$C$7</f>
        <v>-3.220208235187727E-2</v>
      </c>
      <c r="K33" s="34">
        <f>$H$28/'Fixed data'!$C$7</f>
        <v>-3.220208235187727E-2</v>
      </c>
      <c r="L33" s="34">
        <f>$H$28/'Fixed data'!$C$7</f>
        <v>-3.220208235187727E-2</v>
      </c>
      <c r="M33" s="34">
        <f>$H$28/'Fixed data'!$C$7</f>
        <v>-3.220208235187727E-2</v>
      </c>
      <c r="N33" s="34">
        <f>$H$28/'Fixed data'!$C$7</f>
        <v>-3.220208235187727E-2</v>
      </c>
      <c r="O33" s="34">
        <f>$H$28/'Fixed data'!$C$7</f>
        <v>-3.220208235187727E-2</v>
      </c>
      <c r="P33" s="34">
        <f>$H$28/'Fixed data'!$C$7</f>
        <v>-3.220208235187727E-2</v>
      </c>
      <c r="Q33" s="34">
        <f>$H$28/'Fixed data'!$C$7</f>
        <v>-3.220208235187727E-2</v>
      </c>
      <c r="R33" s="34">
        <f>$H$28/'Fixed data'!$C$7</f>
        <v>-3.220208235187727E-2</v>
      </c>
      <c r="S33" s="34">
        <f>$H$28/'Fixed data'!$C$7</f>
        <v>-3.220208235187727E-2</v>
      </c>
      <c r="T33" s="34">
        <f>$H$28/'Fixed data'!$C$7</f>
        <v>-3.220208235187727E-2</v>
      </c>
      <c r="U33" s="34">
        <f>$H$28/'Fixed data'!$C$7</f>
        <v>-3.220208235187727E-2</v>
      </c>
      <c r="V33" s="34">
        <f>$H$28/'Fixed data'!$C$7</f>
        <v>-3.220208235187727E-2</v>
      </c>
      <c r="W33" s="34">
        <f>$H$28/'Fixed data'!$C$7</f>
        <v>-3.220208235187727E-2</v>
      </c>
      <c r="X33" s="34">
        <f>$H$28/'Fixed data'!$C$7</f>
        <v>-3.220208235187727E-2</v>
      </c>
      <c r="Y33" s="34">
        <f>$H$28/'Fixed data'!$C$7</f>
        <v>-3.220208235187727E-2</v>
      </c>
      <c r="Z33" s="34">
        <f>$H$28/'Fixed data'!$C$7</f>
        <v>-3.220208235187727E-2</v>
      </c>
      <c r="AA33" s="34">
        <f>$H$28/'Fixed data'!$C$7</f>
        <v>-3.220208235187727E-2</v>
      </c>
      <c r="AB33" s="34">
        <f>$H$28/'Fixed data'!$C$7</f>
        <v>-3.220208235187727E-2</v>
      </c>
      <c r="AC33" s="34">
        <f>$H$28/'Fixed data'!$C$7</f>
        <v>-3.220208235187727E-2</v>
      </c>
      <c r="AD33" s="34">
        <f>$H$28/'Fixed data'!$C$7</f>
        <v>-3.220208235187727E-2</v>
      </c>
      <c r="AE33" s="34">
        <f>$H$28/'Fixed data'!$C$7</f>
        <v>-3.220208235187727E-2</v>
      </c>
      <c r="AF33" s="34">
        <f>$H$28/'Fixed data'!$C$7</f>
        <v>-3.220208235187727E-2</v>
      </c>
      <c r="AG33" s="34">
        <f>$H$28/'Fixed data'!$C$7</f>
        <v>-3.220208235187727E-2</v>
      </c>
      <c r="AH33" s="34">
        <f>$H$28/'Fixed data'!$C$7</f>
        <v>-3.220208235187727E-2</v>
      </c>
      <c r="AI33" s="34">
        <f>$H$28/'Fixed data'!$C$7</f>
        <v>-3.220208235187727E-2</v>
      </c>
      <c r="AJ33" s="34">
        <f>$H$28/'Fixed data'!$C$7</f>
        <v>-3.220208235187727E-2</v>
      </c>
      <c r="AK33" s="34">
        <f>$H$28/'Fixed data'!$C$7</f>
        <v>-3.220208235187727E-2</v>
      </c>
      <c r="AL33" s="34">
        <f>$H$28/'Fixed data'!$C$7</f>
        <v>-3.220208235187727E-2</v>
      </c>
      <c r="AM33" s="34">
        <f>$H$28/'Fixed data'!$C$7</f>
        <v>-3.220208235187727E-2</v>
      </c>
      <c r="AN33" s="34">
        <f>$H$28/'Fixed data'!$C$7</f>
        <v>-3.220208235187727E-2</v>
      </c>
      <c r="AO33" s="34">
        <f>$H$28/'Fixed data'!$C$7</f>
        <v>-3.220208235187727E-2</v>
      </c>
      <c r="AP33" s="34">
        <f>$H$28/'Fixed data'!$C$7</f>
        <v>-3.220208235187727E-2</v>
      </c>
      <c r="AQ33" s="34">
        <f>$H$28/'Fixed data'!$C$7</f>
        <v>-3.220208235187727E-2</v>
      </c>
      <c r="AR33" s="34">
        <f>$H$28/'Fixed data'!$C$7</f>
        <v>-3.220208235187727E-2</v>
      </c>
      <c r="AS33" s="34">
        <f>$H$28/'Fixed data'!$C$7</f>
        <v>-3.220208235187727E-2</v>
      </c>
      <c r="AT33" s="34">
        <f>$H$28/'Fixed data'!$C$7</f>
        <v>-3.220208235187727E-2</v>
      </c>
      <c r="AU33" s="34">
        <f>$H$28/'Fixed data'!$C$7</f>
        <v>-3.220208235187727E-2</v>
      </c>
      <c r="AV33" s="34">
        <f>$H$28/'Fixed data'!$C$7</f>
        <v>-3.220208235187727E-2</v>
      </c>
      <c r="AW33" s="34">
        <f>$H$28/'Fixed data'!$C$7</f>
        <v>-3.220208235187727E-2</v>
      </c>
      <c r="AX33" s="34">
        <f>$H$28/'Fixed data'!$C$7</f>
        <v>-3.220208235187727E-2</v>
      </c>
      <c r="AY33" s="34">
        <f>$H$28/'Fixed data'!$C$7</f>
        <v>-3.220208235187727E-2</v>
      </c>
      <c r="AZ33" s="34">
        <f>$H$28/'Fixed data'!$C$7</f>
        <v>-3.220208235187727E-2</v>
      </c>
      <c r="BA33" s="34">
        <f>$H$28/'Fixed data'!$C$7</f>
        <v>-3.220208235187727E-2</v>
      </c>
      <c r="BB33" s="34"/>
      <c r="BC33" s="34"/>
      <c r="BD33" s="34"/>
    </row>
    <row r="34" spans="1:57" ht="16.5" hidden="1" customHeight="1" outlineLevel="1" x14ac:dyDescent="0.35">
      <c r="A34" s="115"/>
      <c r="B34" s="9" t="s">
        <v>5</v>
      </c>
      <c r="C34" s="11" t="s">
        <v>57</v>
      </c>
      <c r="D34" s="9" t="s">
        <v>40</v>
      </c>
      <c r="F34" s="34"/>
      <c r="G34" s="34"/>
      <c r="H34" s="34"/>
      <c r="I34" s="34"/>
      <c r="J34" s="34">
        <f>$I$28/'Fixed data'!$C$7</f>
        <v>-3.0189358765033175E-2</v>
      </c>
      <c r="K34" s="34">
        <f>$I$28/'Fixed data'!$C$7</f>
        <v>-3.0189358765033175E-2</v>
      </c>
      <c r="L34" s="34">
        <f>$I$28/'Fixed data'!$C$7</f>
        <v>-3.0189358765033175E-2</v>
      </c>
      <c r="M34" s="34">
        <f>$I$28/'Fixed data'!$C$7</f>
        <v>-3.0189358765033175E-2</v>
      </c>
      <c r="N34" s="34">
        <f>$I$28/'Fixed data'!$C$7</f>
        <v>-3.0189358765033175E-2</v>
      </c>
      <c r="O34" s="34">
        <f>$I$28/'Fixed data'!$C$7</f>
        <v>-3.0189358765033175E-2</v>
      </c>
      <c r="P34" s="34">
        <f>$I$28/'Fixed data'!$C$7</f>
        <v>-3.0189358765033175E-2</v>
      </c>
      <c r="Q34" s="34">
        <f>$I$28/'Fixed data'!$C$7</f>
        <v>-3.0189358765033175E-2</v>
      </c>
      <c r="R34" s="34">
        <f>$I$28/'Fixed data'!$C$7</f>
        <v>-3.0189358765033175E-2</v>
      </c>
      <c r="S34" s="34">
        <f>$I$28/'Fixed data'!$C$7</f>
        <v>-3.0189358765033175E-2</v>
      </c>
      <c r="T34" s="34">
        <f>$I$28/'Fixed data'!$C$7</f>
        <v>-3.0189358765033175E-2</v>
      </c>
      <c r="U34" s="34">
        <f>$I$28/'Fixed data'!$C$7</f>
        <v>-3.0189358765033175E-2</v>
      </c>
      <c r="V34" s="34">
        <f>$I$28/'Fixed data'!$C$7</f>
        <v>-3.0189358765033175E-2</v>
      </c>
      <c r="W34" s="34">
        <f>$I$28/'Fixed data'!$C$7</f>
        <v>-3.0189358765033175E-2</v>
      </c>
      <c r="X34" s="34">
        <f>$I$28/'Fixed data'!$C$7</f>
        <v>-3.0189358765033175E-2</v>
      </c>
      <c r="Y34" s="34">
        <f>$I$28/'Fixed data'!$C$7</f>
        <v>-3.0189358765033175E-2</v>
      </c>
      <c r="Z34" s="34">
        <f>$I$28/'Fixed data'!$C$7</f>
        <v>-3.0189358765033175E-2</v>
      </c>
      <c r="AA34" s="34">
        <f>$I$28/'Fixed data'!$C$7</f>
        <v>-3.0189358765033175E-2</v>
      </c>
      <c r="AB34" s="34">
        <f>$I$28/'Fixed data'!$C$7</f>
        <v>-3.0189358765033175E-2</v>
      </c>
      <c r="AC34" s="34">
        <f>$I$28/'Fixed data'!$C$7</f>
        <v>-3.0189358765033175E-2</v>
      </c>
      <c r="AD34" s="34">
        <f>$I$28/'Fixed data'!$C$7</f>
        <v>-3.0189358765033175E-2</v>
      </c>
      <c r="AE34" s="34">
        <f>$I$28/'Fixed data'!$C$7</f>
        <v>-3.0189358765033175E-2</v>
      </c>
      <c r="AF34" s="34">
        <f>$I$28/'Fixed data'!$C$7</f>
        <v>-3.0189358765033175E-2</v>
      </c>
      <c r="AG34" s="34">
        <f>$I$28/'Fixed data'!$C$7</f>
        <v>-3.0189358765033175E-2</v>
      </c>
      <c r="AH34" s="34">
        <f>$I$28/'Fixed data'!$C$7</f>
        <v>-3.0189358765033175E-2</v>
      </c>
      <c r="AI34" s="34">
        <f>$I$28/'Fixed data'!$C$7</f>
        <v>-3.0189358765033175E-2</v>
      </c>
      <c r="AJ34" s="34">
        <f>$I$28/'Fixed data'!$C$7</f>
        <v>-3.0189358765033175E-2</v>
      </c>
      <c r="AK34" s="34">
        <f>$I$28/'Fixed data'!$C$7</f>
        <v>-3.0189358765033175E-2</v>
      </c>
      <c r="AL34" s="34">
        <f>$I$28/'Fixed data'!$C$7</f>
        <v>-3.0189358765033175E-2</v>
      </c>
      <c r="AM34" s="34">
        <f>$I$28/'Fixed data'!$C$7</f>
        <v>-3.0189358765033175E-2</v>
      </c>
      <c r="AN34" s="34">
        <f>$I$28/'Fixed data'!$C$7</f>
        <v>-3.0189358765033175E-2</v>
      </c>
      <c r="AO34" s="34">
        <f>$I$28/'Fixed data'!$C$7</f>
        <v>-3.0189358765033175E-2</v>
      </c>
      <c r="AP34" s="34">
        <f>$I$28/'Fixed data'!$C$7</f>
        <v>-3.0189358765033175E-2</v>
      </c>
      <c r="AQ34" s="34">
        <f>$I$28/'Fixed data'!$C$7</f>
        <v>-3.0189358765033175E-2</v>
      </c>
      <c r="AR34" s="34">
        <f>$I$28/'Fixed data'!$C$7</f>
        <v>-3.0189358765033175E-2</v>
      </c>
      <c r="AS34" s="34">
        <f>$I$28/'Fixed data'!$C$7</f>
        <v>-3.0189358765033175E-2</v>
      </c>
      <c r="AT34" s="34">
        <f>$I$28/'Fixed data'!$C$7</f>
        <v>-3.0189358765033175E-2</v>
      </c>
      <c r="AU34" s="34">
        <f>$I$28/'Fixed data'!$C$7</f>
        <v>-3.0189358765033175E-2</v>
      </c>
      <c r="AV34" s="34">
        <f>$I$28/'Fixed data'!$C$7</f>
        <v>-3.0189358765033175E-2</v>
      </c>
      <c r="AW34" s="34">
        <f>$I$28/'Fixed data'!$C$7</f>
        <v>-3.0189358765033175E-2</v>
      </c>
      <c r="AX34" s="34">
        <f>$I$28/'Fixed data'!$C$7</f>
        <v>-3.0189358765033175E-2</v>
      </c>
      <c r="AY34" s="34">
        <f>$I$28/'Fixed data'!$C$7</f>
        <v>-3.0189358765033175E-2</v>
      </c>
      <c r="AZ34" s="34">
        <f>$I$28/'Fixed data'!$C$7</f>
        <v>-3.0189358765033175E-2</v>
      </c>
      <c r="BA34" s="34">
        <f>$I$28/'Fixed data'!$C$7</f>
        <v>-3.0189358765033175E-2</v>
      </c>
      <c r="BB34" s="34">
        <f>$I$28/'Fixed data'!$C$7</f>
        <v>-3.0189358765033175E-2</v>
      </c>
      <c r="BC34" s="34"/>
      <c r="BD34" s="34"/>
    </row>
    <row r="35" spans="1:57" ht="16.5" hidden="1" customHeight="1" outlineLevel="1" x14ac:dyDescent="0.35">
      <c r="A35" s="115"/>
      <c r="B35" s="9" t="s">
        <v>6</v>
      </c>
      <c r="C35" s="11" t="s">
        <v>58</v>
      </c>
      <c r="D35" s="9" t="s">
        <v>40</v>
      </c>
      <c r="F35" s="34"/>
      <c r="G35" s="34"/>
      <c r="H35" s="34"/>
      <c r="I35" s="34"/>
      <c r="J35" s="34"/>
      <c r="K35" s="34">
        <f>$J$28/'Fixed data'!$C$7</f>
        <v>-2.8119160308136933E-2</v>
      </c>
      <c r="L35" s="34">
        <f>$J$28/'Fixed data'!$C$7</f>
        <v>-2.8119160308136933E-2</v>
      </c>
      <c r="M35" s="34">
        <f>$J$28/'Fixed data'!$C$7</f>
        <v>-2.8119160308136933E-2</v>
      </c>
      <c r="N35" s="34">
        <f>$J$28/'Fixed data'!$C$7</f>
        <v>-2.8119160308136933E-2</v>
      </c>
      <c r="O35" s="34">
        <f>$J$28/'Fixed data'!$C$7</f>
        <v>-2.8119160308136933E-2</v>
      </c>
      <c r="P35" s="34">
        <f>$J$28/'Fixed data'!$C$7</f>
        <v>-2.8119160308136933E-2</v>
      </c>
      <c r="Q35" s="34">
        <f>$J$28/'Fixed data'!$C$7</f>
        <v>-2.8119160308136933E-2</v>
      </c>
      <c r="R35" s="34">
        <f>$J$28/'Fixed data'!$C$7</f>
        <v>-2.8119160308136933E-2</v>
      </c>
      <c r="S35" s="34">
        <f>$J$28/'Fixed data'!$C$7</f>
        <v>-2.8119160308136933E-2</v>
      </c>
      <c r="T35" s="34">
        <f>$J$28/'Fixed data'!$C$7</f>
        <v>-2.8119160308136933E-2</v>
      </c>
      <c r="U35" s="34">
        <f>$J$28/'Fixed data'!$C$7</f>
        <v>-2.8119160308136933E-2</v>
      </c>
      <c r="V35" s="34">
        <f>$J$28/'Fixed data'!$C$7</f>
        <v>-2.8119160308136933E-2</v>
      </c>
      <c r="W35" s="34">
        <f>$J$28/'Fixed data'!$C$7</f>
        <v>-2.8119160308136933E-2</v>
      </c>
      <c r="X35" s="34">
        <f>$J$28/'Fixed data'!$C$7</f>
        <v>-2.8119160308136933E-2</v>
      </c>
      <c r="Y35" s="34">
        <f>$J$28/'Fixed data'!$C$7</f>
        <v>-2.8119160308136933E-2</v>
      </c>
      <c r="Z35" s="34">
        <f>$J$28/'Fixed data'!$C$7</f>
        <v>-2.8119160308136933E-2</v>
      </c>
      <c r="AA35" s="34">
        <f>$J$28/'Fixed data'!$C$7</f>
        <v>-2.8119160308136933E-2</v>
      </c>
      <c r="AB35" s="34">
        <f>$J$28/'Fixed data'!$C$7</f>
        <v>-2.8119160308136933E-2</v>
      </c>
      <c r="AC35" s="34">
        <f>$J$28/'Fixed data'!$C$7</f>
        <v>-2.8119160308136933E-2</v>
      </c>
      <c r="AD35" s="34">
        <f>$J$28/'Fixed data'!$C$7</f>
        <v>-2.8119160308136933E-2</v>
      </c>
      <c r="AE35" s="34">
        <f>$J$28/'Fixed data'!$C$7</f>
        <v>-2.8119160308136933E-2</v>
      </c>
      <c r="AF35" s="34">
        <f>$J$28/'Fixed data'!$C$7</f>
        <v>-2.8119160308136933E-2</v>
      </c>
      <c r="AG35" s="34">
        <f>$J$28/'Fixed data'!$C$7</f>
        <v>-2.8119160308136933E-2</v>
      </c>
      <c r="AH35" s="34">
        <f>$J$28/'Fixed data'!$C$7</f>
        <v>-2.8119160308136933E-2</v>
      </c>
      <c r="AI35" s="34">
        <f>$J$28/'Fixed data'!$C$7</f>
        <v>-2.8119160308136933E-2</v>
      </c>
      <c r="AJ35" s="34">
        <f>$J$28/'Fixed data'!$C$7</f>
        <v>-2.8119160308136933E-2</v>
      </c>
      <c r="AK35" s="34">
        <f>$J$28/'Fixed data'!$C$7</f>
        <v>-2.8119160308136933E-2</v>
      </c>
      <c r="AL35" s="34">
        <f>$J$28/'Fixed data'!$C$7</f>
        <v>-2.8119160308136933E-2</v>
      </c>
      <c r="AM35" s="34">
        <f>$J$28/'Fixed data'!$C$7</f>
        <v>-2.8119160308136933E-2</v>
      </c>
      <c r="AN35" s="34">
        <f>$J$28/'Fixed data'!$C$7</f>
        <v>-2.8119160308136933E-2</v>
      </c>
      <c r="AO35" s="34">
        <f>$J$28/'Fixed data'!$C$7</f>
        <v>-2.8119160308136933E-2</v>
      </c>
      <c r="AP35" s="34">
        <f>$J$28/'Fixed data'!$C$7</f>
        <v>-2.8119160308136933E-2</v>
      </c>
      <c r="AQ35" s="34">
        <f>$J$28/'Fixed data'!$C$7</f>
        <v>-2.8119160308136933E-2</v>
      </c>
      <c r="AR35" s="34">
        <f>$J$28/'Fixed data'!$C$7</f>
        <v>-2.8119160308136933E-2</v>
      </c>
      <c r="AS35" s="34">
        <f>$J$28/'Fixed data'!$C$7</f>
        <v>-2.8119160308136933E-2</v>
      </c>
      <c r="AT35" s="34">
        <f>$J$28/'Fixed data'!$C$7</f>
        <v>-2.8119160308136933E-2</v>
      </c>
      <c r="AU35" s="34">
        <f>$J$28/'Fixed data'!$C$7</f>
        <v>-2.8119160308136933E-2</v>
      </c>
      <c r="AV35" s="34">
        <f>$J$28/'Fixed data'!$C$7</f>
        <v>-2.8119160308136933E-2</v>
      </c>
      <c r="AW35" s="34">
        <f>$J$28/'Fixed data'!$C$7</f>
        <v>-2.8119160308136933E-2</v>
      </c>
      <c r="AX35" s="34">
        <f>$J$28/'Fixed data'!$C$7</f>
        <v>-2.8119160308136933E-2</v>
      </c>
      <c r="AY35" s="34">
        <f>$J$28/'Fixed data'!$C$7</f>
        <v>-2.8119160308136933E-2</v>
      </c>
      <c r="AZ35" s="34">
        <f>$J$28/'Fixed data'!$C$7</f>
        <v>-2.8119160308136933E-2</v>
      </c>
      <c r="BA35" s="34">
        <f>$J$28/'Fixed data'!$C$7</f>
        <v>-2.8119160308136933E-2</v>
      </c>
      <c r="BB35" s="34">
        <f>$J$28/'Fixed data'!$C$7</f>
        <v>-2.8119160308136933E-2</v>
      </c>
      <c r="BC35" s="34">
        <f>$J$28/'Fixed data'!$C$7</f>
        <v>-2.8119160308136933E-2</v>
      </c>
      <c r="BD35" s="34"/>
    </row>
    <row r="36" spans="1:57" ht="16.5" hidden="1" customHeight="1" outlineLevel="1" x14ac:dyDescent="0.35">
      <c r="A36" s="115"/>
      <c r="B36" s="9" t="s">
        <v>32</v>
      </c>
      <c r="C36" s="11" t="s">
        <v>59</v>
      </c>
      <c r="D36" s="9" t="s">
        <v>40</v>
      </c>
      <c r="F36" s="34"/>
      <c r="G36" s="34"/>
      <c r="H36" s="34"/>
      <c r="I36" s="34"/>
      <c r="J36" s="34"/>
      <c r="K36" s="34"/>
      <c r="L36" s="34">
        <f>$K$28/'Fixed data'!$C$7</f>
        <v>-2.6061265546335789E-2</v>
      </c>
      <c r="M36" s="34">
        <f>$K$28/'Fixed data'!$C$7</f>
        <v>-2.6061265546335789E-2</v>
      </c>
      <c r="N36" s="34">
        <f>$K$28/'Fixed data'!$C$7</f>
        <v>-2.6061265546335789E-2</v>
      </c>
      <c r="O36" s="34">
        <f>$K$28/'Fixed data'!$C$7</f>
        <v>-2.6061265546335789E-2</v>
      </c>
      <c r="P36" s="34">
        <f>$K$28/'Fixed data'!$C$7</f>
        <v>-2.6061265546335789E-2</v>
      </c>
      <c r="Q36" s="34">
        <f>$K$28/'Fixed data'!$C$7</f>
        <v>-2.6061265546335789E-2</v>
      </c>
      <c r="R36" s="34">
        <f>$K$28/'Fixed data'!$C$7</f>
        <v>-2.6061265546335789E-2</v>
      </c>
      <c r="S36" s="34">
        <f>$K$28/'Fixed data'!$C$7</f>
        <v>-2.6061265546335789E-2</v>
      </c>
      <c r="T36" s="34">
        <f>$K$28/'Fixed data'!$C$7</f>
        <v>-2.6061265546335789E-2</v>
      </c>
      <c r="U36" s="34">
        <f>$K$28/'Fixed data'!$C$7</f>
        <v>-2.6061265546335789E-2</v>
      </c>
      <c r="V36" s="34">
        <f>$K$28/'Fixed data'!$C$7</f>
        <v>-2.6061265546335789E-2</v>
      </c>
      <c r="W36" s="34">
        <f>$K$28/'Fixed data'!$C$7</f>
        <v>-2.6061265546335789E-2</v>
      </c>
      <c r="X36" s="34">
        <f>$K$28/'Fixed data'!$C$7</f>
        <v>-2.6061265546335789E-2</v>
      </c>
      <c r="Y36" s="34">
        <f>$K$28/'Fixed data'!$C$7</f>
        <v>-2.6061265546335789E-2</v>
      </c>
      <c r="Z36" s="34">
        <f>$K$28/'Fixed data'!$C$7</f>
        <v>-2.6061265546335789E-2</v>
      </c>
      <c r="AA36" s="34">
        <f>$K$28/'Fixed data'!$C$7</f>
        <v>-2.6061265546335789E-2</v>
      </c>
      <c r="AB36" s="34">
        <f>$K$28/'Fixed data'!$C$7</f>
        <v>-2.6061265546335789E-2</v>
      </c>
      <c r="AC36" s="34">
        <f>$K$28/'Fixed data'!$C$7</f>
        <v>-2.6061265546335789E-2</v>
      </c>
      <c r="AD36" s="34">
        <f>$K$28/'Fixed data'!$C$7</f>
        <v>-2.6061265546335789E-2</v>
      </c>
      <c r="AE36" s="34">
        <f>$K$28/'Fixed data'!$C$7</f>
        <v>-2.6061265546335789E-2</v>
      </c>
      <c r="AF36" s="34">
        <f>$K$28/'Fixed data'!$C$7</f>
        <v>-2.6061265546335789E-2</v>
      </c>
      <c r="AG36" s="34">
        <f>$K$28/'Fixed data'!$C$7</f>
        <v>-2.6061265546335789E-2</v>
      </c>
      <c r="AH36" s="34">
        <f>$K$28/'Fixed data'!$C$7</f>
        <v>-2.6061265546335789E-2</v>
      </c>
      <c r="AI36" s="34">
        <f>$K$28/'Fixed data'!$C$7</f>
        <v>-2.6061265546335789E-2</v>
      </c>
      <c r="AJ36" s="34">
        <f>$K$28/'Fixed data'!$C$7</f>
        <v>-2.6061265546335789E-2</v>
      </c>
      <c r="AK36" s="34">
        <f>$K$28/'Fixed data'!$C$7</f>
        <v>-2.6061265546335789E-2</v>
      </c>
      <c r="AL36" s="34">
        <f>$K$28/'Fixed data'!$C$7</f>
        <v>-2.6061265546335789E-2</v>
      </c>
      <c r="AM36" s="34">
        <f>$K$28/'Fixed data'!$C$7</f>
        <v>-2.6061265546335789E-2</v>
      </c>
      <c r="AN36" s="34">
        <f>$K$28/'Fixed data'!$C$7</f>
        <v>-2.6061265546335789E-2</v>
      </c>
      <c r="AO36" s="34">
        <f>$K$28/'Fixed data'!$C$7</f>
        <v>-2.6061265546335789E-2</v>
      </c>
      <c r="AP36" s="34">
        <f>$K$28/'Fixed data'!$C$7</f>
        <v>-2.6061265546335789E-2</v>
      </c>
      <c r="AQ36" s="34">
        <f>$K$28/'Fixed data'!$C$7</f>
        <v>-2.6061265546335789E-2</v>
      </c>
      <c r="AR36" s="34">
        <f>$K$28/'Fixed data'!$C$7</f>
        <v>-2.6061265546335789E-2</v>
      </c>
      <c r="AS36" s="34">
        <f>$K$28/'Fixed data'!$C$7</f>
        <v>-2.6061265546335789E-2</v>
      </c>
      <c r="AT36" s="34">
        <f>$K$28/'Fixed data'!$C$7</f>
        <v>-2.6061265546335789E-2</v>
      </c>
      <c r="AU36" s="34">
        <f>$K$28/'Fixed data'!$C$7</f>
        <v>-2.6061265546335789E-2</v>
      </c>
      <c r="AV36" s="34">
        <f>$K$28/'Fixed data'!$C$7</f>
        <v>-2.6061265546335789E-2</v>
      </c>
      <c r="AW36" s="34">
        <f>$K$28/'Fixed data'!$C$7</f>
        <v>-2.6061265546335789E-2</v>
      </c>
      <c r="AX36" s="34">
        <f>$K$28/'Fixed data'!$C$7</f>
        <v>-2.6061265546335789E-2</v>
      </c>
      <c r="AY36" s="34">
        <f>$K$28/'Fixed data'!$C$7</f>
        <v>-2.6061265546335789E-2</v>
      </c>
      <c r="AZ36" s="34">
        <f>$K$28/'Fixed data'!$C$7</f>
        <v>-2.6061265546335789E-2</v>
      </c>
      <c r="BA36" s="34">
        <f>$K$28/'Fixed data'!$C$7</f>
        <v>-2.6061265546335789E-2</v>
      </c>
      <c r="BB36" s="34">
        <f>$K$28/'Fixed data'!$C$7</f>
        <v>-2.6061265546335789E-2</v>
      </c>
      <c r="BC36" s="34">
        <f>$K$28/'Fixed data'!$C$7</f>
        <v>-2.6061265546335789E-2</v>
      </c>
      <c r="BD36" s="34">
        <f>$K$28/'Fixed data'!$C$7</f>
        <v>-2.6061265546335789E-2</v>
      </c>
    </row>
    <row r="37" spans="1:57" ht="16.5" hidden="1" customHeight="1" outlineLevel="1" x14ac:dyDescent="0.35">
      <c r="A37" s="115"/>
      <c r="B37" s="9" t="s">
        <v>33</v>
      </c>
      <c r="C37" s="11" t="s">
        <v>60</v>
      </c>
      <c r="D37" s="9" t="s">
        <v>40</v>
      </c>
      <c r="F37" s="34"/>
      <c r="G37" s="34"/>
      <c r="H37" s="34"/>
      <c r="I37" s="34"/>
      <c r="J37" s="34"/>
      <c r="K37" s="34"/>
      <c r="L37" s="34"/>
      <c r="M37" s="34">
        <f>$L$28/'Fixed data'!$C$7</f>
        <v>-2.4034497919203906E-2</v>
      </c>
      <c r="N37" s="34">
        <f>$L$28/'Fixed data'!$C$7</f>
        <v>-2.4034497919203906E-2</v>
      </c>
      <c r="O37" s="34">
        <f>$L$28/'Fixed data'!$C$7</f>
        <v>-2.4034497919203906E-2</v>
      </c>
      <c r="P37" s="34">
        <f>$L$28/'Fixed data'!$C$7</f>
        <v>-2.4034497919203906E-2</v>
      </c>
      <c r="Q37" s="34">
        <f>$L$28/'Fixed data'!$C$7</f>
        <v>-2.4034497919203906E-2</v>
      </c>
      <c r="R37" s="34">
        <f>$L$28/'Fixed data'!$C$7</f>
        <v>-2.4034497919203906E-2</v>
      </c>
      <c r="S37" s="34">
        <f>$L$28/'Fixed data'!$C$7</f>
        <v>-2.4034497919203906E-2</v>
      </c>
      <c r="T37" s="34">
        <f>$L$28/'Fixed data'!$C$7</f>
        <v>-2.4034497919203906E-2</v>
      </c>
      <c r="U37" s="34">
        <f>$L$28/'Fixed data'!$C$7</f>
        <v>-2.4034497919203906E-2</v>
      </c>
      <c r="V37" s="34">
        <f>$L$28/'Fixed data'!$C$7</f>
        <v>-2.4034497919203906E-2</v>
      </c>
      <c r="W37" s="34">
        <f>$L$28/'Fixed data'!$C$7</f>
        <v>-2.4034497919203906E-2</v>
      </c>
      <c r="X37" s="34">
        <f>$L$28/'Fixed data'!$C$7</f>
        <v>-2.4034497919203906E-2</v>
      </c>
      <c r="Y37" s="34">
        <f>$L$28/'Fixed data'!$C$7</f>
        <v>-2.4034497919203906E-2</v>
      </c>
      <c r="Z37" s="34">
        <f>$L$28/'Fixed data'!$C$7</f>
        <v>-2.4034497919203906E-2</v>
      </c>
      <c r="AA37" s="34">
        <f>$L$28/'Fixed data'!$C$7</f>
        <v>-2.4034497919203906E-2</v>
      </c>
      <c r="AB37" s="34">
        <f>$L$28/'Fixed data'!$C$7</f>
        <v>-2.4034497919203906E-2</v>
      </c>
      <c r="AC37" s="34">
        <f>$L$28/'Fixed data'!$C$7</f>
        <v>-2.4034497919203906E-2</v>
      </c>
      <c r="AD37" s="34">
        <f>$L$28/'Fixed data'!$C$7</f>
        <v>-2.4034497919203906E-2</v>
      </c>
      <c r="AE37" s="34">
        <f>$L$28/'Fixed data'!$C$7</f>
        <v>-2.4034497919203906E-2</v>
      </c>
      <c r="AF37" s="34">
        <f>$L$28/'Fixed data'!$C$7</f>
        <v>-2.4034497919203906E-2</v>
      </c>
      <c r="AG37" s="34">
        <f>$L$28/'Fixed data'!$C$7</f>
        <v>-2.4034497919203906E-2</v>
      </c>
      <c r="AH37" s="34">
        <f>$L$28/'Fixed data'!$C$7</f>
        <v>-2.4034497919203906E-2</v>
      </c>
      <c r="AI37" s="34">
        <f>$L$28/'Fixed data'!$C$7</f>
        <v>-2.4034497919203906E-2</v>
      </c>
      <c r="AJ37" s="34">
        <f>$L$28/'Fixed data'!$C$7</f>
        <v>-2.4034497919203906E-2</v>
      </c>
      <c r="AK37" s="34">
        <f>$L$28/'Fixed data'!$C$7</f>
        <v>-2.4034497919203906E-2</v>
      </c>
      <c r="AL37" s="34">
        <f>$L$28/'Fixed data'!$C$7</f>
        <v>-2.4034497919203906E-2</v>
      </c>
      <c r="AM37" s="34">
        <f>$L$28/'Fixed data'!$C$7</f>
        <v>-2.4034497919203906E-2</v>
      </c>
      <c r="AN37" s="34">
        <f>$L$28/'Fixed data'!$C$7</f>
        <v>-2.4034497919203906E-2</v>
      </c>
      <c r="AO37" s="34">
        <f>$L$28/'Fixed data'!$C$7</f>
        <v>-2.4034497919203906E-2</v>
      </c>
      <c r="AP37" s="34">
        <f>$L$28/'Fixed data'!$C$7</f>
        <v>-2.4034497919203906E-2</v>
      </c>
      <c r="AQ37" s="34">
        <f>$L$28/'Fixed data'!$C$7</f>
        <v>-2.4034497919203906E-2</v>
      </c>
      <c r="AR37" s="34">
        <f>$L$28/'Fixed data'!$C$7</f>
        <v>-2.4034497919203906E-2</v>
      </c>
      <c r="AS37" s="34">
        <f>$L$28/'Fixed data'!$C$7</f>
        <v>-2.4034497919203906E-2</v>
      </c>
      <c r="AT37" s="34">
        <f>$L$28/'Fixed data'!$C$7</f>
        <v>-2.4034497919203906E-2</v>
      </c>
      <c r="AU37" s="34">
        <f>$L$28/'Fixed data'!$C$7</f>
        <v>-2.4034497919203906E-2</v>
      </c>
      <c r="AV37" s="34">
        <f>$L$28/'Fixed data'!$C$7</f>
        <v>-2.4034497919203906E-2</v>
      </c>
      <c r="AW37" s="34">
        <f>$L$28/'Fixed data'!$C$7</f>
        <v>-2.4034497919203906E-2</v>
      </c>
      <c r="AX37" s="34">
        <f>$L$28/'Fixed data'!$C$7</f>
        <v>-2.4034497919203906E-2</v>
      </c>
      <c r="AY37" s="34">
        <f>$L$28/'Fixed data'!$C$7</f>
        <v>-2.4034497919203906E-2</v>
      </c>
      <c r="AZ37" s="34">
        <f>$L$28/'Fixed data'!$C$7</f>
        <v>-2.4034497919203906E-2</v>
      </c>
      <c r="BA37" s="34">
        <f>$L$28/'Fixed data'!$C$7</f>
        <v>-2.4034497919203906E-2</v>
      </c>
      <c r="BB37" s="34">
        <f>$L$28/'Fixed data'!$C$7</f>
        <v>-2.4034497919203906E-2</v>
      </c>
      <c r="BC37" s="34">
        <f>$L$28/'Fixed data'!$C$7</f>
        <v>-2.4034497919203906E-2</v>
      </c>
      <c r="BD37" s="34">
        <f>$L$28/'Fixed data'!$C$7</f>
        <v>-2.4034497919203906E-2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1.3015984437853432E-2</v>
      </c>
      <c r="O38" s="34">
        <f>$M$28/'Fixed data'!$C$7</f>
        <v>1.3015984437853432E-2</v>
      </c>
      <c r="P38" s="34">
        <f>$M$28/'Fixed data'!$C$7</f>
        <v>1.3015984437853432E-2</v>
      </c>
      <c r="Q38" s="34">
        <f>$M$28/'Fixed data'!$C$7</f>
        <v>1.3015984437853432E-2</v>
      </c>
      <c r="R38" s="34">
        <f>$M$28/'Fixed data'!$C$7</f>
        <v>1.3015984437853432E-2</v>
      </c>
      <c r="S38" s="34">
        <f>$M$28/'Fixed data'!$C$7</f>
        <v>1.3015984437853432E-2</v>
      </c>
      <c r="T38" s="34">
        <f>$M$28/'Fixed data'!$C$7</f>
        <v>1.3015984437853432E-2</v>
      </c>
      <c r="U38" s="34">
        <f>$M$28/'Fixed data'!$C$7</f>
        <v>1.3015984437853432E-2</v>
      </c>
      <c r="V38" s="34">
        <f>$M$28/'Fixed data'!$C$7</f>
        <v>1.3015984437853432E-2</v>
      </c>
      <c r="W38" s="34">
        <f>$M$28/'Fixed data'!$C$7</f>
        <v>1.3015984437853432E-2</v>
      </c>
      <c r="X38" s="34">
        <f>$M$28/'Fixed data'!$C$7</f>
        <v>1.3015984437853432E-2</v>
      </c>
      <c r="Y38" s="34">
        <f>$M$28/'Fixed data'!$C$7</f>
        <v>1.3015984437853432E-2</v>
      </c>
      <c r="Z38" s="34">
        <f>$M$28/'Fixed data'!$C$7</f>
        <v>1.3015984437853432E-2</v>
      </c>
      <c r="AA38" s="34">
        <f>$M$28/'Fixed data'!$C$7</f>
        <v>1.3015984437853432E-2</v>
      </c>
      <c r="AB38" s="34">
        <f>$M$28/'Fixed data'!$C$7</f>
        <v>1.3015984437853432E-2</v>
      </c>
      <c r="AC38" s="34">
        <f>$M$28/'Fixed data'!$C$7</f>
        <v>1.3015984437853432E-2</v>
      </c>
      <c r="AD38" s="34">
        <f>$M$28/'Fixed data'!$C$7</f>
        <v>1.3015984437853432E-2</v>
      </c>
      <c r="AE38" s="34">
        <f>$M$28/'Fixed data'!$C$7</f>
        <v>1.3015984437853432E-2</v>
      </c>
      <c r="AF38" s="34">
        <f>$M$28/'Fixed data'!$C$7</f>
        <v>1.3015984437853432E-2</v>
      </c>
      <c r="AG38" s="34">
        <f>$M$28/'Fixed data'!$C$7</f>
        <v>1.3015984437853432E-2</v>
      </c>
      <c r="AH38" s="34">
        <f>$M$28/'Fixed data'!$C$7</f>
        <v>1.3015984437853432E-2</v>
      </c>
      <c r="AI38" s="34">
        <f>$M$28/'Fixed data'!$C$7</f>
        <v>1.3015984437853432E-2</v>
      </c>
      <c r="AJ38" s="34">
        <f>$M$28/'Fixed data'!$C$7</f>
        <v>1.3015984437853432E-2</v>
      </c>
      <c r="AK38" s="34">
        <f>$M$28/'Fixed data'!$C$7</f>
        <v>1.3015984437853432E-2</v>
      </c>
      <c r="AL38" s="34">
        <f>$M$28/'Fixed data'!$C$7</f>
        <v>1.3015984437853432E-2</v>
      </c>
      <c r="AM38" s="34">
        <f>$M$28/'Fixed data'!$C$7</f>
        <v>1.3015984437853432E-2</v>
      </c>
      <c r="AN38" s="34">
        <f>$M$28/'Fixed data'!$C$7</f>
        <v>1.3015984437853432E-2</v>
      </c>
      <c r="AO38" s="34">
        <f>$M$28/'Fixed data'!$C$7</f>
        <v>1.3015984437853432E-2</v>
      </c>
      <c r="AP38" s="34">
        <f>$M$28/'Fixed data'!$C$7</f>
        <v>1.3015984437853432E-2</v>
      </c>
      <c r="AQ38" s="34">
        <f>$M$28/'Fixed data'!$C$7</f>
        <v>1.3015984437853432E-2</v>
      </c>
      <c r="AR38" s="34">
        <f>$M$28/'Fixed data'!$C$7</f>
        <v>1.3015984437853432E-2</v>
      </c>
      <c r="AS38" s="34">
        <f>$M$28/'Fixed data'!$C$7</f>
        <v>1.3015984437853432E-2</v>
      </c>
      <c r="AT38" s="34">
        <f>$M$28/'Fixed data'!$C$7</f>
        <v>1.3015984437853432E-2</v>
      </c>
      <c r="AU38" s="34">
        <f>$M$28/'Fixed data'!$C$7</f>
        <v>1.3015984437853432E-2</v>
      </c>
      <c r="AV38" s="34">
        <f>$M$28/'Fixed data'!$C$7</f>
        <v>1.3015984437853432E-2</v>
      </c>
      <c r="AW38" s="34">
        <f>$M$28/'Fixed data'!$C$7</f>
        <v>1.3015984437853432E-2</v>
      </c>
      <c r="AX38" s="34">
        <f>$M$28/'Fixed data'!$C$7</f>
        <v>1.3015984437853432E-2</v>
      </c>
      <c r="AY38" s="34">
        <f>$M$28/'Fixed data'!$C$7</f>
        <v>1.3015984437853432E-2</v>
      </c>
      <c r="AZ38" s="34">
        <f>$M$28/'Fixed data'!$C$7</f>
        <v>1.3015984437853432E-2</v>
      </c>
      <c r="BA38" s="34">
        <f>$M$28/'Fixed data'!$C$7</f>
        <v>1.3015984437853432E-2</v>
      </c>
      <c r="BB38" s="34">
        <f>$M$28/'Fixed data'!$C$7</f>
        <v>1.3015984437853432E-2</v>
      </c>
      <c r="BC38" s="34">
        <f>$M$28/'Fixed data'!$C$7</f>
        <v>1.3015984437853432E-2</v>
      </c>
      <c r="BD38" s="34">
        <f>$M$28/'Fixed data'!$C$7</f>
        <v>1.3015984437853432E-2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1.3709149341772685E-2</v>
      </c>
      <c r="P39" s="34">
        <f>$N$28/'Fixed data'!$C$7</f>
        <v>1.3709149341772685E-2</v>
      </c>
      <c r="Q39" s="34">
        <f>$N$28/'Fixed data'!$C$7</f>
        <v>1.3709149341772685E-2</v>
      </c>
      <c r="R39" s="34">
        <f>$N$28/'Fixed data'!$C$7</f>
        <v>1.3709149341772685E-2</v>
      </c>
      <c r="S39" s="34">
        <f>$N$28/'Fixed data'!$C$7</f>
        <v>1.3709149341772685E-2</v>
      </c>
      <c r="T39" s="34">
        <f>$N$28/'Fixed data'!$C$7</f>
        <v>1.3709149341772685E-2</v>
      </c>
      <c r="U39" s="34">
        <f>$N$28/'Fixed data'!$C$7</f>
        <v>1.3709149341772685E-2</v>
      </c>
      <c r="V39" s="34">
        <f>$N$28/'Fixed data'!$C$7</f>
        <v>1.3709149341772685E-2</v>
      </c>
      <c r="W39" s="34">
        <f>$N$28/'Fixed data'!$C$7</f>
        <v>1.3709149341772685E-2</v>
      </c>
      <c r="X39" s="34">
        <f>$N$28/'Fixed data'!$C$7</f>
        <v>1.3709149341772685E-2</v>
      </c>
      <c r="Y39" s="34">
        <f>$N$28/'Fixed data'!$C$7</f>
        <v>1.3709149341772685E-2</v>
      </c>
      <c r="Z39" s="34">
        <f>$N$28/'Fixed data'!$C$7</f>
        <v>1.3709149341772685E-2</v>
      </c>
      <c r="AA39" s="34">
        <f>$N$28/'Fixed data'!$C$7</f>
        <v>1.3709149341772685E-2</v>
      </c>
      <c r="AB39" s="34">
        <f>$N$28/'Fixed data'!$C$7</f>
        <v>1.3709149341772685E-2</v>
      </c>
      <c r="AC39" s="34">
        <f>$N$28/'Fixed data'!$C$7</f>
        <v>1.3709149341772685E-2</v>
      </c>
      <c r="AD39" s="34">
        <f>$N$28/'Fixed data'!$C$7</f>
        <v>1.3709149341772685E-2</v>
      </c>
      <c r="AE39" s="34">
        <f>$N$28/'Fixed data'!$C$7</f>
        <v>1.3709149341772685E-2</v>
      </c>
      <c r="AF39" s="34">
        <f>$N$28/'Fixed data'!$C$7</f>
        <v>1.3709149341772685E-2</v>
      </c>
      <c r="AG39" s="34">
        <f>$N$28/'Fixed data'!$C$7</f>
        <v>1.3709149341772685E-2</v>
      </c>
      <c r="AH39" s="34">
        <f>$N$28/'Fixed data'!$C$7</f>
        <v>1.3709149341772685E-2</v>
      </c>
      <c r="AI39" s="34">
        <f>$N$28/'Fixed data'!$C$7</f>
        <v>1.3709149341772685E-2</v>
      </c>
      <c r="AJ39" s="34">
        <f>$N$28/'Fixed data'!$C$7</f>
        <v>1.3709149341772685E-2</v>
      </c>
      <c r="AK39" s="34">
        <f>$N$28/'Fixed data'!$C$7</f>
        <v>1.3709149341772685E-2</v>
      </c>
      <c r="AL39" s="34">
        <f>$N$28/'Fixed data'!$C$7</f>
        <v>1.3709149341772685E-2</v>
      </c>
      <c r="AM39" s="34">
        <f>$N$28/'Fixed data'!$C$7</f>
        <v>1.3709149341772685E-2</v>
      </c>
      <c r="AN39" s="34">
        <f>$N$28/'Fixed data'!$C$7</f>
        <v>1.3709149341772685E-2</v>
      </c>
      <c r="AO39" s="34">
        <f>$N$28/'Fixed data'!$C$7</f>
        <v>1.3709149341772685E-2</v>
      </c>
      <c r="AP39" s="34">
        <f>$N$28/'Fixed data'!$C$7</f>
        <v>1.3709149341772685E-2</v>
      </c>
      <c r="AQ39" s="34">
        <f>$N$28/'Fixed data'!$C$7</f>
        <v>1.3709149341772685E-2</v>
      </c>
      <c r="AR39" s="34">
        <f>$N$28/'Fixed data'!$C$7</f>
        <v>1.3709149341772685E-2</v>
      </c>
      <c r="AS39" s="34">
        <f>$N$28/'Fixed data'!$C$7</f>
        <v>1.3709149341772685E-2</v>
      </c>
      <c r="AT39" s="34">
        <f>$N$28/'Fixed data'!$C$7</f>
        <v>1.3709149341772685E-2</v>
      </c>
      <c r="AU39" s="34">
        <f>$N$28/'Fixed data'!$C$7</f>
        <v>1.3709149341772685E-2</v>
      </c>
      <c r="AV39" s="34">
        <f>$N$28/'Fixed data'!$C$7</f>
        <v>1.3709149341772685E-2</v>
      </c>
      <c r="AW39" s="34">
        <f>$N$28/'Fixed data'!$C$7</f>
        <v>1.3709149341772685E-2</v>
      </c>
      <c r="AX39" s="34">
        <f>$N$28/'Fixed data'!$C$7</f>
        <v>1.3709149341772685E-2</v>
      </c>
      <c r="AY39" s="34">
        <f>$N$28/'Fixed data'!$C$7</f>
        <v>1.3709149341772685E-2</v>
      </c>
      <c r="AZ39" s="34">
        <f>$N$28/'Fixed data'!$C$7</f>
        <v>1.3709149341772685E-2</v>
      </c>
      <c r="BA39" s="34">
        <f>$N$28/'Fixed data'!$C$7</f>
        <v>1.3709149341772685E-2</v>
      </c>
      <c r="BB39" s="34">
        <f>$N$28/'Fixed data'!$C$7</f>
        <v>1.3709149341772685E-2</v>
      </c>
      <c r="BC39" s="34">
        <f>$N$28/'Fixed data'!$C$7</f>
        <v>1.3709149341772685E-2</v>
      </c>
      <c r="BD39" s="34">
        <f>$N$28/'Fixed data'!$C$7</f>
        <v>1.3709149341772685E-2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1.4339140220650592E-2</v>
      </c>
      <c r="Q40" s="34">
        <f>$O$28/'Fixed data'!$C$7</f>
        <v>1.4339140220650592E-2</v>
      </c>
      <c r="R40" s="34">
        <f>$O$28/'Fixed data'!$C$7</f>
        <v>1.4339140220650592E-2</v>
      </c>
      <c r="S40" s="34">
        <f>$O$28/'Fixed data'!$C$7</f>
        <v>1.4339140220650592E-2</v>
      </c>
      <c r="T40" s="34">
        <f>$O$28/'Fixed data'!$C$7</f>
        <v>1.4339140220650592E-2</v>
      </c>
      <c r="U40" s="34">
        <f>$O$28/'Fixed data'!$C$7</f>
        <v>1.4339140220650592E-2</v>
      </c>
      <c r="V40" s="34">
        <f>$O$28/'Fixed data'!$C$7</f>
        <v>1.4339140220650592E-2</v>
      </c>
      <c r="W40" s="34">
        <f>$O$28/'Fixed data'!$C$7</f>
        <v>1.4339140220650592E-2</v>
      </c>
      <c r="X40" s="34">
        <f>$O$28/'Fixed data'!$C$7</f>
        <v>1.4339140220650592E-2</v>
      </c>
      <c r="Y40" s="34">
        <f>$O$28/'Fixed data'!$C$7</f>
        <v>1.4339140220650592E-2</v>
      </c>
      <c r="Z40" s="34">
        <f>$O$28/'Fixed data'!$C$7</f>
        <v>1.4339140220650592E-2</v>
      </c>
      <c r="AA40" s="34">
        <f>$O$28/'Fixed data'!$C$7</f>
        <v>1.4339140220650592E-2</v>
      </c>
      <c r="AB40" s="34">
        <f>$O$28/'Fixed data'!$C$7</f>
        <v>1.4339140220650592E-2</v>
      </c>
      <c r="AC40" s="34">
        <f>$O$28/'Fixed data'!$C$7</f>
        <v>1.4339140220650592E-2</v>
      </c>
      <c r="AD40" s="34">
        <f>$O$28/'Fixed data'!$C$7</f>
        <v>1.4339140220650592E-2</v>
      </c>
      <c r="AE40" s="34">
        <f>$O$28/'Fixed data'!$C$7</f>
        <v>1.4339140220650592E-2</v>
      </c>
      <c r="AF40" s="34">
        <f>$O$28/'Fixed data'!$C$7</f>
        <v>1.4339140220650592E-2</v>
      </c>
      <c r="AG40" s="34">
        <f>$O$28/'Fixed data'!$C$7</f>
        <v>1.4339140220650592E-2</v>
      </c>
      <c r="AH40" s="34">
        <f>$O$28/'Fixed data'!$C$7</f>
        <v>1.4339140220650592E-2</v>
      </c>
      <c r="AI40" s="34">
        <f>$O$28/'Fixed data'!$C$7</f>
        <v>1.4339140220650592E-2</v>
      </c>
      <c r="AJ40" s="34">
        <f>$O$28/'Fixed data'!$C$7</f>
        <v>1.4339140220650592E-2</v>
      </c>
      <c r="AK40" s="34">
        <f>$O$28/'Fixed data'!$C$7</f>
        <v>1.4339140220650592E-2</v>
      </c>
      <c r="AL40" s="34">
        <f>$O$28/'Fixed data'!$C$7</f>
        <v>1.4339140220650592E-2</v>
      </c>
      <c r="AM40" s="34">
        <f>$O$28/'Fixed data'!$C$7</f>
        <v>1.4339140220650592E-2</v>
      </c>
      <c r="AN40" s="34">
        <f>$O$28/'Fixed data'!$C$7</f>
        <v>1.4339140220650592E-2</v>
      </c>
      <c r="AO40" s="34">
        <f>$O$28/'Fixed data'!$C$7</f>
        <v>1.4339140220650592E-2</v>
      </c>
      <c r="AP40" s="34">
        <f>$O$28/'Fixed data'!$C$7</f>
        <v>1.4339140220650592E-2</v>
      </c>
      <c r="AQ40" s="34">
        <f>$O$28/'Fixed data'!$C$7</f>
        <v>1.4339140220650592E-2</v>
      </c>
      <c r="AR40" s="34">
        <f>$O$28/'Fixed data'!$C$7</f>
        <v>1.4339140220650592E-2</v>
      </c>
      <c r="AS40" s="34">
        <f>$O$28/'Fixed data'!$C$7</f>
        <v>1.4339140220650592E-2</v>
      </c>
      <c r="AT40" s="34">
        <f>$O$28/'Fixed data'!$C$7</f>
        <v>1.4339140220650592E-2</v>
      </c>
      <c r="AU40" s="34">
        <f>$O$28/'Fixed data'!$C$7</f>
        <v>1.4339140220650592E-2</v>
      </c>
      <c r="AV40" s="34">
        <f>$O$28/'Fixed data'!$C$7</f>
        <v>1.4339140220650592E-2</v>
      </c>
      <c r="AW40" s="34">
        <f>$O$28/'Fixed data'!$C$7</f>
        <v>1.4339140220650592E-2</v>
      </c>
      <c r="AX40" s="34">
        <f>$O$28/'Fixed data'!$C$7</f>
        <v>1.4339140220650592E-2</v>
      </c>
      <c r="AY40" s="34">
        <f>$O$28/'Fixed data'!$C$7</f>
        <v>1.4339140220650592E-2</v>
      </c>
      <c r="AZ40" s="34">
        <f>$O$28/'Fixed data'!$C$7</f>
        <v>1.4339140220650592E-2</v>
      </c>
      <c r="BA40" s="34">
        <f>$O$28/'Fixed data'!$C$7</f>
        <v>1.4339140220650592E-2</v>
      </c>
      <c r="BB40" s="34">
        <f>$O$28/'Fixed data'!$C$7</f>
        <v>1.4339140220650592E-2</v>
      </c>
      <c r="BC40" s="34">
        <f>$O$28/'Fixed data'!$C$7</f>
        <v>1.4339140220650592E-2</v>
      </c>
      <c r="BD40" s="34">
        <f>$O$28/'Fixed data'!$C$7</f>
        <v>1.4339140220650592E-2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1.4924808827352505E-2</v>
      </c>
      <c r="R41" s="34">
        <f>$P$28/'Fixed data'!$C$7</f>
        <v>1.4924808827352505E-2</v>
      </c>
      <c r="S41" s="34">
        <f>$P$28/'Fixed data'!$C$7</f>
        <v>1.4924808827352505E-2</v>
      </c>
      <c r="T41" s="34">
        <f>$P$28/'Fixed data'!$C$7</f>
        <v>1.4924808827352505E-2</v>
      </c>
      <c r="U41" s="34">
        <f>$P$28/'Fixed data'!$C$7</f>
        <v>1.4924808827352505E-2</v>
      </c>
      <c r="V41" s="34">
        <f>$P$28/'Fixed data'!$C$7</f>
        <v>1.4924808827352505E-2</v>
      </c>
      <c r="W41" s="34">
        <f>$P$28/'Fixed data'!$C$7</f>
        <v>1.4924808827352505E-2</v>
      </c>
      <c r="X41" s="34">
        <f>$P$28/'Fixed data'!$C$7</f>
        <v>1.4924808827352505E-2</v>
      </c>
      <c r="Y41" s="34">
        <f>$P$28/'Fixed data'!$C$7</f>
        <v>1.4924808827352505E-2</v>
      </c>
      <c r="Z41" s="34">
        <f>$P$28/'Fixed data'!$C$7</f>
        <v>1.4924808827352505E-2</v>
      </c>
      <c r="AA41" s="34">
        <f>$P$28/'Fixed data'!$C$7</f>
        <v>1.4924808827352505E-2</v>
      </c>
      <c r="AB41" s="34">
        <f>$P$28/'Fixed data'!$C$7</f>
        <v>1.4924808827352505E-2</v>
      </c>
      <c r="AC41" s="34">
        <f>$P$28/'Fixed data'!$C$7</f>
        <v>1.4924808827352505E-2</v>
      </c>
      <c r="AD41" s="34">
        <f>$P$28/'Fixed data'!$C$7</f>
        <v>1.4924808827352505E-2</v>
      </c>
      <c r="AE41" s="34">
        <f>$P$28/'Fixed data'!$C$7</f>
        <v>1.4924808827352505E-2</v>
      </c>
      <c r="AF41" s="34">
        <f>$P$28/'Fixed data'!$C$7</f>
        <v>1.4924808827352505E-2</v>
      </c>
      <c r="AG41" s="34">
        <f>$P$28/'Fixed data'!$C$7</f>
        <v>1.4924808827352505E-2</v>
      </c>
      <c r="AH41" s="34">
        <f>$P$28/'Fixed data'!$C$7</f>
        <v>1.4924808827352505E-2</v>
      </c>
      <c r="AI41" s="34">
        <f>$P$28/'Fixed data'!$C$7</f>
        <v>1.4924808827352505E-2</v>
      </c>
      <c r="AJ41" s="34">
        <f>$P$28/'Fixed data'!$C$7</f>
        <v>1.4924808827352505E-2</v>
      </c>
      <c r="AK41" s="34">
        <f>$P$28/'Fixed data'!$C$7</f>
        <v>1.4924808827352505E-2</v>
      </c>
      <c r="AL41" s="34">
        <f>$P$28/'Fixed data'!$C$7</f>
        <v>1.4924808827352505E-2</v>
      </c>
      <c r="AM41" s="34">
        <f>$P$28/'Fixed data'!$C$7</f>
        <v>1.4924808827352505E-2</v>
      </c>
      <c r="AN41" s="34">
        <f>$P$28/'Fixed data'!$C$7</f>
        <v>1.4924808827352505E-2</v>
      </c>
      <c r="AO41" s="34">
        <f>$P$28/'Fixed data'!$C$7</f>
        <v>1.4924808827352505E-2</v>
      </c>
      <c r="AP41" s="34">
        <f>$P$28/'Fixed data'!$C$7</f>
        <v>1.4924808827352505E-2</v>
      </c>
      <c r="AQ41" s="34">
        <f>$P$28/'Fixed data'!$C$7</f>
        <v>1.4924808827352505E-2</v>
      </c>
      <c r="AR41" s="34">
        <f>$P$28/'Fixed data'!$C$7</f>
        <v>1.4924808827352505E-2</v>
      </c>
      <c r="AS41" s="34">
        <f>$P$28/'Fixed data'!$C$7</f>
        <v>1.4924808827352505E-2</v>
      </c>
      <c r="AT41" s="34">
        <f>$P$28/'Fixed data'!$C$7</f>
        <v>1.4924808827352505E-2</v>
      </c>
      <c r="AU41" s="34">
        <f>$P$28/'Fixed data'!$C$7</f>
        <v>1.4924808827352505E-2</v>
      </c>
      <c r="AV41" s="34">
        <f>$P$28/'Fixed data'!$C$7</f>
        <v>1.4924808827352505E-2</v>
      </c>
      <c r="AW41" s="34">
        <f>$P$28/'Fixed data'!$C$7</f>
        <v>1.4924808827352505E-2</v>
      </c>
      <c r="AX41" s="34">
        <f>$P$28/'Fixed data'!$C$7</f>
        <v>1.4924808827352505E-2</v>
      </c>
      <c r="AY41" s="34">
        <f>$P$28/'Fixed data'!$C$7</f>
        <v>1.4924808827352505E-2</v>
      </c>
      <c r="AZ41" s="34">
        <f>$P$28/'Fixed data'!$C$7</f>
        <v>1.4924808827352505E-2</v>
      </c>
      <c r="BA41" s="34">
        <f>$P$28/'Fixed data'!$C$7</f>
        <v>1.4924808827352505E-2</v>
      </c>
      <c r="BB41" s="34">
        <f>$P$28/'Fixed data'!$C$7</f>
        <v>1.4924808827352505E-2</v>
      </c>
      <c r="BC41" s="34">
        <f>$P$28/'Fixed data'!$C$7</f>
        <v>1.4924808827352505E-2</v>
      </c>
      <c r="BD41" s="34">
        <f>$P$28/'Fixed data'!$C$7</f>
        <v>1.4924808827352505E-2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1.5464839067434819E-2</v>
      </c>
      <c r="S42" s="34">
        <f>$Q$28/'Fixed data'!$C$7</f>
        <v>1.5464839067434819E-2</v>
      </c>
      <c r="T42" s="34">
        <f>$Q$28/'Fixed data'!$C$7</f>
        <v>1.5464839067434819E-2</v>
      </c>
      <c r="U42" s="34">
        <f>$Q$28/'Fixed data'!$C$7</f>
        <v>1.5464839067434819E-2</v>
      </c>
      <c r="V42" s="34">
        <f>$Q$28/'Fixed data'!$C$7</f>
        <v>1.5464839067434819E-2</v>
      </c>
      <c r="W42" s="34">
        <f>$Q$28/'Fixed data'!$C$7</f>
        <v>1.5464839067434819E-2</v>
      </c>
      <c r="X42" s="34">
        <f>$Q$28/'Fixed data'!$C$7</f>
        <v>1.5464839067434819E-2</v>
      </c>
      <c r="Y42" s="34">
        <f>$Q$28/'Fixed data'!$C$7</f>
        <v>1.5464839067434819E-2</v>
      </c>
      <c r="Z42" s="34">
        <f>$Q$28/'Fixed data'!$C$7</f>
        <v>1.5464839067434819E-2</v>
      </c>
      <c r="AA42" s="34">
        <f>$Q$28/'Fixed data'!$C$7</f>
        <v>1.5464839067434819E-2</v>
      </c>
      <c r="AB42" s="34">
        <f>$Q$28/'Fixed data'!$C$7</f>
        <v>1.5464839067434819E-2</v>
      </c>
      <c r="AC42" s="34">
        <f>$Q$28/'Fixed data'!$C$7</f>
        <v>1.5464839067434819E-2</v>
      </c>
      <c r="AD42" s="34">
        <f>$Q$28/'Fixed data'!$C$7</f>
        <v>1.5464839067434819E-2</v>
      </c>
      <c r="AE42" s="34">
        <f>$Q$28/'Fixed data'!$C$7</f>
        <v>1.5464839067434819E-2</v>
      </c>
      <c r="AF42" s="34">
        <f>$Q$28/'Fixed data'!$C$7</f>
        <v>1.5464839067434819E-2</v>
      </c>
      <c r="AG42" s="34">
        <f>$Q$28/'Fixed data'!$C$7</f>
        <v>1.5464839067434819E-2</v>
      </c>
      <c r="AH42" s="34">
        <f>$Q$28/'Fixed data'!$C$7</f>
        <v>1.5464839067434819E-2</v>
      </c>
      <c r="AI42" s="34">
        <f>$Q$28/'Fixed data'!$C$7</f>
        <v>1.5464839067434819E-2</v>
      </c>
      <c r="AJ42" s="34">
        <f>$Q$28/'Fixed data'!$C$7</f>
        <v>1.5464839067434819E-2</v>
      </c>
      <c r="AK42" s="34">
        <f>$Q$28/'Fixed data'!$C$7</f>
        <v>1.5464839067434819E-2</v>
      </c>
      <c r="AL42" s="34">
        <f>$Q$28/'Fixed data'!$C$7</f>
        <v>1.5464839067434819E-2</v>
      </c>
      <c r="AM42" s="34">
        <f>$Q$28/'Fixed data'!$C$7</f>
        <v>1.5464839067434819E-2</v>
      </c>
      <c r="AN42" s="34">
        <f>$Q$28/'Fixed data'!$C$7</f>
        <v>1.5464839067434819E-2</v>
      </c>
      <c r="AO42" s="34">
        <f>$Q$28/'Fixed data'!$C$7</f>
        <v>1.5464839067434819E-2</v>
      </c>
      <c r="AP42" s="34">
        <f>$Q$28/'Fixed data'!$C$7</f>
        <v>1.5464839067434819E-2</v>
      </c>
      <c r="AQ42" s="34">
        <f>$Q$28/'Fixed data'!$C$7</f>
        <v>1.5464839067434819E-2</v>
      </c>
      <c r="AR42" s="34">
        <f>$Q$28/'Fixed data'!$C$7</f>
        <v>1.5464839067434819E-2</v>
      </c>
      <c r="AS42" s="34">
        <f>$Q$28/'Fixed data'!$C$7</f>
        <v>1.5464839067434819E-2</v>
      </c>
      <c r="AT42" s="34">
        <f>$Q$28/'Fixed data'!$C$7</f>
        <v>1.5464839067434819E-2</v>
      </c>
      <c r="AU42" s="34">
        <f>$Q$28/'Fixed data'!$C$7</f>
        <v>1.5464839067434819E-2</v>
      </c>
      <c r="AV42" s="34">
        <f>$Q$28/'Fixed data'!$C$7</f>
        <v>1.5464839067434819E-2</v>
      </c>
      <c r="AW42" s="34">
        <f>$Q$28/'Fixed data'!$C$7</f>
        <v>1.5464839067434819E-2</v>
      </c>
      <c r="AX42" s="34">
        <f>$Q$28/'Fixed data'!$C$7</f>
        <v>1.5464839067434819E-2</v>
      </c>
      <c r="AY42" s="34">
        <f>$Q$28/'Fixed data'!$C$7</f>
        <v>1.5464839067434819E-2</v>
      </c>
      <c r="AZ42" s="34">
        <f>$Q$28/'Fixed data'!$C$7</f>
        <v>1.5464839067434819E-2</v>
      </c>
      <c r="BA42" s="34">
        <f>$Q$28/'Fixed data'!$C$7</f>
        <v>1.5464839067434819E-2</v>
      </c>
      <c r="BB42" s="34">
        <f>$Q$28/'Fixed data'!$C$7</f>
        <v>1.5464839067434819E-2</v>
      </c>
      <c r="BC42" s="34">
        <f>$Q$28/'Fixed data'!$C$7</f>
        <v>1.5464839067434819E-2</v>
      </c>
      <c r="BD42" s="34">
        <f>$Q$28/'Fixed data'!$C$7</f>
        <v>1.5464839067434819E-2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1.5973836947352858E-2</v>
      </c>
      <c r="T43" s="34">
        <f>$R$28/'Fixed data'!$C$7</f>
        <v>1.5973836947352858E-2</v>
      </c>
      <c r="U43" s="34">
        <f>$R$28/'Fixed data'!$C$7</f>
        <v>1.5973836947352858E-2</v>
      </c>
      <c r="V43" s="34">
        <f>$R$28/'Fixed data'!$C$7</f>
        <v>1.5973836947352858E-2</v>
      </c>
      <c r="W43" s="34">
        <f>$R$28/'Fixed data'!$C$7</f>
        <v>1.5973836947352858E-2</v>
      </c>
      <c r="X43" s="34">
        <f>$R$28/'Fixed data'!$C$7</f>
        <v>1.5973836947352858E-2</v>
      </c>
      <c r="Y43" s="34">
        <f>$R$28/'Fixed data'!$C$7</f>
        <v>1.5973836947352858E-2</v>
      </c>
      <c r="Z43" s="34">
        <f>$R$28/'Fixed data'!$C$7</f>
        <v>1.5973836947352858E-2</v>
      </c>
      <c r="AA43" s="34">
        <f>$R$28/'Fixed data'!$C$7</f>
        <v>1.5973836947352858E-2</v>
      </c>
      <c r="AB43" s="34">
        <f>$R$28/'Fixed data'!$C$7</f>
        <v>1.5973836947352858E-2</v>
      </c>
      <c r="AC43" s="34">
        <f>$R$28/'Fixed data'!$C$7</f>
        <v>1.5973836947352858E-2</v>
      </c>
      <c r="AD43" s="34">
        <f>$R$28/'Fixed data'!$C$7</f>
        <v>1.5973836947352858E-2</v>
      </c>
      <c r="AE43" s="34">
        <f>$R$28/'Fixed data'!$C$7</f>
        <v>1.5973836947352858E-2</v>
      </c>
      <c r="AF43" s="34">
        <f>$R$28/'Fixed data'!$C$7</f>
        <v>1.5973836947352858E-2</v>
      </c>
      <c r="AG43" s="34">
        <f>$R$28/'Fixed data'!$C$7</f>
        <v>1.5973836947352858E-2</v>
      </c>
      <c r="AH43" s="34">
        <f>$R$28/'Fixed data'!$C$7</f>
        <v>1.5973836947352858E-2</v>
      </c>
      <c r="AI43" s="34">
        <f>$R$28/'Fixed data'!$C$7</f>
        <v>1.5973836947352858E-2</v>
      </c>
      <c r="AJ43" s="34">
        <f>$R$28/'Fixed data'!$C$7</f>
        <v>1.5973836947352858E-2</v>
      </c>
      <c r="AK43" s="34">
        <f>$R$28/'Fixed data'!$C$7</f>
        <v>1.5973836947352858E-2</v>
      </c>
      <c r="AL43" s="34">
        <f>$R$28/'Fixed data'!$C$7</f>
        <v>1.5973836947352858E-2</v>
      </c>
      <c r="AM43" s="34">
        <f>$R$28/'Fixed data'!$C$7</f>
        <v>1.5973836947352858E-2</v>
      </c>
      <c r="AN43" s="34">
        <f>$R$28/'Fixed data'!$C$7</f>
        <v>1.5973836947352858E-2</v>
      </c>
      <c r="AO43" s="34">
        <f>$R$28/'Fixed data'!$C$7</f>
        <v>1.5973836947352858E-2</v>
      </c>
      <c r="AP43" s="34">
        <f>$R$28/'Fixed data'!$C$7</f>
        <v>1.5973836947352858E-2</v>
      </c>
      <c r="AQ43" s="34">
        <f>$R$28/'Fixed data'!$C$7</f>
        <v>1.5973836947352858E-2</v>
      </c>
      <c r="AR43" s="34">
        <f>$R$28/'Fixed data'!$C$7</f>
        <v>1.5973836947352858E-2</v>
      </c>
      <c r="AS43" s="34">
        <f>$R$28/'Fixed data'!$C$7</f>
        <v>1.5973836947352858E-2</v>
      </c>
      <c r="AT43" s="34">
        <f>$R$28/'Fixed data'!$C$7</f>
        <v>1.5973836947352858E-2</v>
      </c>
      <c r="AU43" s="34">
        <f>$R$28/'Fixed data'!$C$7</f>
        <v>1.5973836947352858E-2</v>
      </c>
      <c r="AV43" s="34">
        <f>$R$28/'Fixed data'!$C$7</f>
        <v>1.5973836947352858E-2</v>
      </c>
      <c r="AW43" s="34">
        <f>$R$28/'Fixed data'!$C$7</f>
        <v>1.5973836947352858E-2</v>
      </c>
      <c r="AX43" s="34">
        <f>$R$28/'Fixed data'!$C$7</f>
        <v>1.5973836947352858E-2</v>
      </c>
      <c r="AY43" s="34">
        <f>$R$28/'Fixed data'!$C$7</f>
        <v>1.5973836947352858E-2</v>
      </c>
      <c r="AZ43" s="34">
        <f>$R$28/'Fixed data'!$C$7</f>
        <v>1.5973836947352858E-2</v>
      </c>
      <c r="BA43" s="34">
        <f>$R$28/'Fixed data'!$C$7</f>
        <v>1.5973836947352858E-2</v>
      </c>
      <c r="BB43" s="34">
        <f>$R$28/'Fixed data'!$C$7</f>
        <v>1.5973836947352858E-2</v>
      </c>
      <c r="BC43" s="34">
        <f>$R$28/'Fixed data'!$C$7</f>
        <v>1.5973836947352858E-2</v>
      </c>
      <c r="BD43" s="34">
        <f>$R$28/'Fixed data'!$C$7</f>
        <v>1.5973836947352858E-2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1.6435508083152178E-2</v>
      </c>
      <c r="U44" s="34">
        <f>$S$28/'Fixed data'!$C$7</f>
        <v>1.6435508083152178E-2</v>
      </c>
      <c r="V44" s="34">
        <f>$S$28/'Fixed data'!$C$7</f>
        <v>1.6435508083152178E-2</v>
      </c>
      <c r="W44" s="34">
        <f>$S$28/'Fixed data'!$C$7</f>
        <v>1.6435508083152178E-2</v>
      </c>
      <c r="X44" s="34">
        <f>$S$28/'Fixed data'!$C$7</f>
        <v>1.6435508083152178E-2</v>
      </c>
      <c r="Y44" s="34">
        <f>$S$28/'Fixed data'!$C$7</f>
        <v>1.6435508083152178E-2</v>
      </c>
      <c r="Z44" s="34">
        <f>$S$28/'Fixed data'!$C$7</f>
        <v>1.6435508083152178E-2</v>
      </c>
      <c r="AA44" s="34">
        <f>$S$28/'Fixed data'!$C$7</f>
        <v>1.6435508083152178E-2</v>
      </c>
      <c r="AB44" s="34">
        <f>$S$28/'Fixed data'!$C$7</f>
        <v>1.6435508083152178E-2</v>
      </c>
      <c r="AC44" s="34">
        <f>$S$28/'Fixed data'!$C$7</f>
        <v>1.6435508083152178E-2</v>
      </c>
      <c r="AD44" s="34">
        <f>$S$28/'Fixed data'!$C$7</f>
        <v>1.6435508083152178E-2</v>
      </c>
      <c r="AE44" s="34">
        <f>$S$28/'Fixed data'!$C$7</f>
        <v>1.6435508083152178E-2</v>
      </c>
      <c r="AF44" s="34">
        <f>$S$28/'Fixed data'!$C$7</f>
        <v>1.6435508083152178E-2</v>
      </c>
      <c r="AG44" s="34">
        <f>$S$28/'Fixed data'!$C$7</f>
        <v>1.6435508083152178E-2</v>
      </c>
      <c r="AH44" s="34">
        <f>$S$28/'Fixed data'!$C$7</f>
        <v>1.6435508083152178E-2</v>
      </c>
      <c r="AI44" s="34">
        <f>$S$28/'Fixed data'!$C$7</f>
        <v>1.6435508083152178E-2</v>
      </c>
      <c r="AJ44" s="34">
        <f>$S$28/'Fixed data'!$C$7</f>
        <v>1.6435508083152178E-2</v>
      </c>
      <c r="AK44" s="34">
        <f>$S$28/'Fixed data'!$C$7</f>
        <v>1.6435508083152178E-2</v>
      </c>
      <c r="AL44" s="34">
        <f>$S$28/'Fixed data'!$C$7</f>
        <v>1.6435508083152178E-2</v>
      </c>
      <c r="AM44" s="34">
        <f>$S$28/'Fixed data'!$C$7</f>
        <v>1.6435508083152178E-2</v>
      </c>
      <c r="AN44" s="34">
        <f>$S$28/'Fixed data'!$C$7</f>
        <v>1.6435508083152178E-2</v>
      </c>
      <c r="AO44" s="34">
        <f>$S$28/'Fixed data'!$C$7</f>
        <v>1.6435508083152178E-2</v>
      </c>
      <c r="AP44" s="34">
        <f>$S$28/'Fixed data'!$C$7</f>
        <v>1.6435508083152178E-2</v>
      </c>
      <c r="AQ44" s="34">
        <f>$S$28/'Fixed data'!$C$7</f>
        <v>1.6435508083152178E-2</v>
      </c>
      <c r="AR44" s="34">
        <f>$S$28/'Fixed data'!$C$7</f>
        <v>1.6435508083152178E-2</v>
      </c>
      <c r="AS44" s="34">
        <f>$S$28/'Fixed data'!$C$7</f>
        <v>1.6435508083152178E-2</v>
      </c>
      <c r="AT44" s="34">
        <f>$S$28/'Fixed data'!$C$7</f>
        <v>1.6435508083152178E-2</v>
      </c>
      <c r="AU44" s="34">
        <f>$S$28/'Fixed data'!$C$7</f>
        <v>1.6435508083152178E-2</v>
      </c>
      <c r="AV44" s="34">
        <f>$S$28/'Fixed data'!$C$7</f>
        <v>1.6435508083152178E-2</v>
      </c>
      <c r="AW44" s="34">
        <f>$S$28/'Fixed data'!$C$7</f>
        <v>1.6435508083152178E-2</v>
      </c>
      <c r="AX44" s="34">
        <f>$S$28/'Fixed data'!$C$7</f>
        <v>1.6435508083152178E-2</v>
      </c>
      <c r="AY44" s="34">
        <f>$S$28/'Fixed data'!$C$7</f>
        <v>1.6435508083152178E-2</v>
      </c>
      <c r="AZ44" s="34">
        <f>$S$28/'Fixed data'!$C$7</f>
        <v>1.6435508083152178E-2</v>
      </c>
      <c r="BA44" s="34">
        <f>$S$28/'Fixed data'!$C$7</f>
        <v>1.6435508083152178E-2</v>
      </c>
      <c r="BB44" s="34">
        <f>$S$28/'Fixed data'!$C$7</f>
        <v>1.6435508083152178E-2</v>
      </c>
      <c r="BC44" s="34">
        <f>$S$28/'Fixed data'!$C$7</f>
        <v>1.6435508083152178E-2</v>
      </c>
      <c r="BD44" s="34">
        <f>$S$28/'Fixed data'!$C$7</f>
        <v>1.6435508083152178E-2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1.6854619839314973E-2</v>
      </c>
      <c r="V45" s="34">
        <f>$T$28/'Fixed data'!$C$7</f>
        <v>1.6854619839314973E-2</v>
      </c>
      <c r="W45" s="34">
        <f>$T$28/'Fixed data'!$C$7</f>
        <v>1.6854619839314973E-2</v>
      </c>
      <c r="X45" s="34">
        <f>$T$28/'Fixed data'!$C$7</f>
        <v>1.6854619839314973E-2</v>
      </c>
      <c r="Y45" s="34">
        <f>$T$28/'Fixed data'!$C$7</f>
        <v>1.6854619839314973E-2</v>
      </c>
      <c r="Z45" s="34">
        <f>$T$28/'Fixed data'!$C$7</f>
        <v>1.6854619839314973E-2</v>
      </c>
      <c r="AA45" s="34">
        <f>$T$28/'Fixed data'!$C$7</f>
        <v>1.6854619839314973E-2</v>
      </c>
      <c r="AB45" s="34">
        <f>$T$28/'Fixed data'!$C$7</f>
        <v>1.6854619839314973E-2</v>
      </c>
      <c r="AC45" s="34">
        <f>$T$28/'Fixed data'!$C$7</f>
        <v>1.6854619839314973E-2</v>
      </c>
      <c r="AD45" s="34">
        <f>$T$28/'Fixed data'!$C$7</f>
        <v>1.6854619839314973E-2</v>
      </c>
      <c r="AE45" s="34">
        <f>$T$28/'Fixed data'!$C$7</f>
        <v>1.6854619839314973E-2</v>
      </c>
      <c r="AF45" s="34">
        <f>$T$28/'Fixed data'!$C$7</f>
        <v>1.6854619839314973E-2</v>
      </c>
      <c r="AG45" s="34">
        <f>$T$28/'Fixed data'!$C$7</f>
        <v>1.6854619839314973E-2</v>
      </c>
      <c r="AH45" s="34">
        <f>$T$28/'Fixed data'!$C$7</f>
        <v>1.6854619839314973E-2</v>
      </c>
      <c r="AI45" s="34">
        <f>$T$28/'Fixed data'!$C$7</f>
        <v>1.6854619839314973E-2</v>
      </c>
      <c r="AJ45" s="34">
        <f>$T$28/'Fixed data'!$C$7</f>
        <v>1.6854619839314973E-2</v>
      </c>
      <c r="AK45" s="34">
        <f>$T$28/'Fixed data'!$C$7</f>
        <v>1.6854619839314973E-2</v>
      </c>
      <c r="AL45" s="34">
        <f>$T$28/'Fixed data'!$C$7</f>
        <v>1.6854619839314973E-2</v>
      </c>
      <c r="AM45" s="34">
        <f>$T$28/'Fixed data'!$C$7</f>
        <v>1.6854619839314973E-2</v>
      </c>
      <c r="AN45" s="34">
        <f>$T$28/'Fixed data'!$C$7</f>
        <v>1.6854619839314973E-2</v>
      </c>
      <c r="AO45" s="34">
        <f>$T$28/'Fixed data'!$C$7</f>
        <v>1.6854619839314973E-2</v>
      </c>
      <c r="AP45" s="34">
        <f>$T$28/'Fixed data'!$C$7</f>
        <v>1.6854619839314973E-2</v>
      </c>
      <c r="AQ45" s="34">
        <f>$T$28/'Fixed data'!$C$7</f>
        <v>1.6854619839314973E-2</v>
      </c>
      <c r="AR45" s="34">
        <f>$T$28/'Fixed data'!$C$7</f>
        <v>1.6854619839314973E-2</v>
      </c>
      <c r="AS45" s="34">
        <f>$T$28/'Fixed data'!$C$7</f>
        <v>1.6854619839314973E-2</v>
      </c>
      <c r="AT45" s="34">
        <f>$T$28/'Fixed data'!$C$7</f>
        <v>1.6854619839314973E-2</v>
      </c>
      <c r="AU45" s="34">
        <f>$T$28/'Fixed data'!$C$7</f>
        <v>1.6854619839314973E-2</v>
      </c>
      <c r="AV45" s="34">
        <f>$T$28/'Fixed data'!$C$7</f>
        <v>1.6854619839314973E-2</v>
      </c>
      <c r="AW45" s="34">
        <f>$T$28/'Fixed data'!$C$7</f>
        <v>1.6854619839314973E-2</v>
      </c>
      <c r="AX45" s="34">
        <f>$T$28/'Fixed data'!$C$7</f>
        <v>1.6854619839314973E-2</v>
      </c>
      <c r="AY45" s="34">
        <f>$T$28/'Fixed data'!$C$7</f>
        <v>1.6854619839314973E-2</v>
      </c>
      <c r="AZ45" s="34">
        <f>$T$28/'Fixed data'!$C$7</f>
        <v>1.6854619839314973E-2</v>
      </c>
      <c r="BA45" s="34">
        <f>$T$28/'Fixed data'!$C$7</f>
        <v>1.6854619839314973E-2</v>
      </c>
      <c r="BB45" s="34">
        <f>$T$28/'Fixed data'!$C$7</f>
        <v>1.6854619839314973E-2</v>
      </c>
      <c r="BC45" s="34">
        <f>$T$28/'Fixed data'!$C$7</f>
        <v>1.6854619839314973E-2</v>
      </c>
      <c r="BD45" s="34">
        <f>$T$28/'Fixed data'!$C$7</f>
        <v>1.6854619839314973E-2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1.7245559613990841E-2</v>
      </c>
      <c r="W46" s="34">
        <f>$U$28/'Fixed data'!$C$7</f>
        <v>1.7245559613990841E-2</v>
      </c>
      <c r="X46" s="34">
        <f>$U$28/'Fixed data'!$C$7</f>
        <v>1.7245559613990841E-2</v>
      </c>
      <c r="Y46" s="34">
        <f>$U$28/'Fixed data'!$C$7</f>
        <v>1.7245559613990841E-2</v>
      </c>
      <c r="Z46" s="34">
        <f>$U$28/'Fixed data'!$C$7</f>
        <v>1.7245559613990841E-2</v>
      </c>
      <c r="AA46" s="34">
        <f>$U$28/'Fixed data'!$C$7</f>
        <v>1.7245559613990841E-2</v>
      </c>
      <c r="AB46" s="34">
        <f>$U$28/'Fixed data'!$C$7</f>
        <v>1.7245559613990841E-2</v>
      </c>
      <c r="AC46" s="34">
        <f>$U$28/'Fixed data'!$C$7</f>
        <v>1.7245559613990841E-2</v>
      </c>
      <c r="AD46" s="34">
        <f>$U$28/'Fixed data'!$C$7</f>
        <v>1.7245559613990841E-2</v>
      </c>
      <c r="AE46" s="34">
        <f>$U$28/'Fixed data'!$C$7</f>
        <v>1.7245559613990841E-2</v>
      </c>
      <c r="AF46" s="34">
        <f>$U$28/'Fixed data'!$C$7</f>
        <v>1.7245559613990841E-2</v>
      </c>
      <c r="AG46" s="34">
        <f>$U$28/'Fixed data'!$C$7</f>
        <v>1.7245559613990841E-2</v>
      </c>
      <c r="AH46" s="34">
        <f>$U$28/'Fixed data'!$C$7</f>
        <v>1.7245559613990841E-2</v>
      </c>
      <c r="AI46" s="34">
        <f>$U$28/'Fixed data'!$C$7</f>
        <v>1.7245559613990841E-2</v>
      </c>
      <c r="AJ46" s="34">
        <f>$U$28/'Fixed data'!$C$7</f>
        <v>1.7245559613990841E-2</v>
      </c>
      <c r="AK46" s="34">
        <f>$U$28/'Fixed data'!$C$7</f>
        <v>1.7245559613990841E-2</v>
      </c>
      <c r="AL46" s="34">
        <f>$U$28/'Fixed data'!$C$7</f>
        <v>1.7245559613990841E-2</v>
      </c>
      <c r="AM46" s="34">
        <f>$U$28/'Fixed data'!$C$7</f>
        <v>1.7245559613990841E-2</v>
      </c>
      <c r="AN46" s="34">
        <f>$U$28/'Fixed data'!$C$7</f>
        <v>1.7245559613990841E-2</v>
      </c>
      <c r="AO46" s="34">
        <f>$U$28/'Fixed data'!$C$7</f>
        <v>1.7245559613990841E-2</v>
      </c>
      <c r="AP46" s="34">
        <f>$U$28/'Fixed data'!$C$7</f>
        <v>1.7245559613990841E-2</v>
      </c>
      <c r="AQ46" s="34">
        <f>$U$28/'Fixed data'!$C$7</f>
        <v>1.7245559613990841E-2</v>
      </c>
      <c r="AR46" s="34">
        <f>$U$28/'Fixed data'!$C$7</f>
        <v>1.7245559613990841E-2</v>
      </c>
      <c r="AS46" s="34">
        <f>$U$28/'Fixed data'!$C$7</f>
        <v>1.7245559613990841E-2</v>
      </c>
      <c r="AT46" s="34">
        <f>$U$28/'Fixed data'!$C$7</f>
        <v>1.7245559613990841E-2</v>
      </c>
      <c r="AU46" s="34">
        <f>$U$28/'Fixed data'!$C$7</f>
        <v>1.7245559613990841E-2</v>
      </c>
      <c r="AV46" s="34">
        <f>$U$28/'Fixed data'!$C$7</f>
        <v>1.7245559613990841E-2</v>
      </c>
      <c r="AW46" s="34">
        <f>$U$28/'Fixed data'!$C$7</f>
        <v>1.7245559613990841E-2</v>
      </c>
      <c r="AX46" s="34">
        <f>$U$28/'Fixed data'!$C$7</f>
        <v>1.7245559613990841E-2</v>
      </c>
      <c r="AY46" s="34">
        <f>$U$28/'Fixed data'!$C$7</f>
        <v>1.7245559613990841E-2</v>
      </c>
      <c r="AZ46" s="34">
        <f>$U$28/'Fixed data'!$C$7</f>
        <v>1.7245559613990841E-2</v>
      </c>
      <c r="BA46" s="34">
        <f>$U$28/'Fixed data'!$C$7</f>
        <v>1.7245559613990841E-2</v>
      </c>
      <c r="BB46" s="34">
        <f>$U$28/'Fixed data'!$C$7</f>
        <v>1.7245559613990841E-2</v>
      </c>
      <c r="BC46" s="34">
        <f>$U$28/'Fixed data'!$C$7</f>
        <v>1.7245559613990841E-2</v>
      </c>
      <c r="BD46" s="34">
        <f>$U$28/'Fixed data'!$C$7</f>
        <v>1.7245559613990841E-2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1.759650772812613E-2</v>
      </c>
      <c r="X47" s="34">
        <f>$V$28/'Fixed data'!$C$7</f>
        <v>1.759650772812613E-2</v>
      </c>
      <c r="Y47" s="34">
        <f>$V$28/'Fixed data'!$C$7</f>
        <v>1.759650772812613E-2</v>
      </c>
      <c r="Z47" s="34">
        <f>$V$28/'Fixed data'!$C$7</f>
        <v>1.759650772812613E-2</v>
      </c>
      <c r="AA47" s="34">
        <f>$V$28/'Fixed data'!$C$7</f>
        <v>1.759650772812613E-2</v>
      </c>
      <c r="AB47" s="34">
        <f>$V$28/'Fixed data'!$C$7</f>
        <v>1.759650772812613E-2</v>
      </c>
      <c r="AC47" s="34">
        <f>$V$28/'Fixed data'!$C$7</f>
        <v>1.759650772812613E-2</v>
      </c>
      <c r="AD47" s="34">
        <f>$V$28/'Fixed data'!$C$7</f>
        <v>1.759650772812613E-2</v>
      </c>
      <c r="AE47" s="34">
        <f>$V$28/'Fixed data'!$C$7</f>
        <v>1.759650772812613E-2</v>
      </c>
      <c r="AF47" s="34">
        <f>$V$28/'Fixed data'!$C$7</f>
        <v>1.759650772812613E-2</v>
      </c>
      <c r="AG47" s="34">
        <f>$V$28/'Fixed data'!$C$7</f>
        <v>1.759650772812613E-2</v>
      </c>
      <c r="AH47" s="34">
        <f>$V$28/'Fixed data'!$C$7</f>
        <v>1.759650772812613E-2</v>
      </c>
      <c r="AI47" s="34">
        <f>$V$28/'Fixed data'!$C$7</f>
        <v>1.759650772812613E-2</v>
      </c>
      <c r="AJ47" s="34">
        <f>$V$28/'Fixed data'!$C$7</f>
        <v>1.759650772812613E-2</v>
      </c>
      <c r="AK47" s="34">
        <f>$V$28/'Fixed data'!$C$7</f>
        <v>1.759650772812613E-2</v>
      </c>
      <c r="AL47" s="34">
        <f>$V$28/'Fixed data'!$C$7</f>
        <v>1.759650772812613E-2</v>
      </c>
      <c r="AM47" s="34">
        <f>$V$28/'Fixed data'!$C$7</f>
        <v>1.759650772812613E-2</v>
      </c>
      <c r="AN47" s="34">
        <f>$V$28/'Fixed data'!$C$7</f>
        <v>1.759650772812613E-2</v>
      </c>
      <c r="AO47" s="34">
        <f>$V$28/'Fixed data'!$C$7</f>
        <v>1.759650772812613E-2</v>
      </c>
      <c r="AP47" s="34">
        <f>$V$28/'Fixed data'!$C$7</f>
        <v>1.759650772812613E-2</v>
      </c>
      <c r="AQ47" s="34">
        <f>$V$28/'Fixed data'!$C$7</f>
        <v>1.759650772812613E-2</v>
      </c>
      <c r="AR47" s="34">
        <f>$V$28/'Fixed data'!$C$7</f>
        <v>1.759650772812613E-2</v>
      </c>
      <c r="AS47" s="34">
        <f>$V$28/'Fixed data'!$C$7</f>
        <v>1.759650772812613E-2</v>
      </c>
      <c r="AT47" s="34">
        <f>$V$28/'Fixed data'!$C$7</f>
        <v>1.759650772812613E-2</v>
      </c>
      <c r="AU47" s="34">
        <f>$V$28/'Fixed data'!$C$7</f>
        <v>1.759650772812613E-2</v>
      </c>
      <c r="AV47" s="34">
        <f>$V$28/'Fixed data'!$C$7</f>
        <v>1.759650772812613E-2</v>
      </c>
      <c r="AW47" s="34">
        <f>$V$28/'Fixed data'!$C$7</f>
        <v>1.759650772812613E-2</v>
      </c>
      <c r="AX47" s="34">
        <f>$V$28/'Fixed data'!$C$7</f>
        <v>1.759650772812613E-2</v>
      </c>
      <c r="AY47" s="34">
        <f>$V$28/'Fixed data'!$C$7</f>
        <v>1.759650772812613E-2</v>
      </c>
      <c r="AZ47" s="34">
        <f>$V$28/'Fixed data'!$C$7</f>
        <v>1.759650772812613E-2</v>
      </c>
      <c r="BA47" s="34">
        <f>$V$28/'Fixed data'!$C$7</f>
        <v>1.759650772812613E-2</v>
      </c>
      <c r="BB47" s="34">
        <f>$V$28/'Fixed data'!$C$7</f>
        <v>1.759650772812613E-2</v>
      </c>
      <c r="BC47" s="34">
        <f>$V$28/'Fixed data'!$C$7</f>
        <v>1.759650772812613E-2</v>
      </c>
      <c r="BD47" s="34">
        <f>$V$28/'Fixed data'!$C$7</f>
        <v>1.759650772812613E-2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1.7915602298023685E-2</v>
      </c>
      <c r="Y48" s="34">
        <f>$W$28/'Fixed data'!$C$7</f>
        <v>1.7915602298023685E-2</v>
      </c>
      <c r="Z48" s="34">
        <f>$W$28/'Fixed data'!$C$7</f>
        <v>1.7915602298023685E-2</v>
      </c>
      <c r="AA48" s="34">
        <f>$W$28/'Fixed data'!$C$7</f>
        <v>1.7915602298023685E-2</v>
      </c>
      <c r="AB48" s="34">
        <f>$W$28/'Fixed data'!$C$7</f>
        <v>1.7915602298023685E-2</v>
      </c>
      <c r="AC48" s="34">
        <f>$W$28/'Fixed data'!$C$7</f>
        <v>1.7915602298023685E-2</v>
      </c>
      <c r="AD48" s="34">
        <f>$W$28/'Fixed data'!$C$7</f>
        <v>1.7915602298023685E-2</v>
      </c>
      <c r="AE48" s="34">
        <f>$W$28/'Fixed data'!$C$7</f>
        <v>1.7915602298023685E-2</v>
      </c>
      <c r="AF48" s="34">
        <f>$W$28/'Fixed data'!$C$7</f>
        <v>1.7915602298023685E-2</v>
      </c>
      <c r="AG48" s="34">
        <f>$W$28/'Fixed data'!$C$7</f>
        <v>1.7915602298023685E-2</v>
      </c>
      <c r="AH48" s="34">
        <f>$W$28/'Fixed data'!$C$7</f>
        <v>1.7915602298023685E-2</v>
      </c>
      <c r="AI48" s="34">
        <f>$W$28/'Fixed data'!$C$7</f>
        <v>1.7915602298023685E-2</v>
      </c>
      <c r="AJ48" s="34">
        <f>$W$28/'Fixed data'!$C$7</f>
        <v>1.7915602298023685E-2</v>
      </c>
      <c r="AK48" s="34">
        <f>$W$28/'Fixed data'!$C$7</f>
        <v>1.7915602298023685E-2</v>
      </c>
      <c r="AL48" s="34">
        <f>$W$28/'Fixed data'!$C$7</f>
        <v>1.7915602298023685E-2</v>
      </c>
      <c r="AM48" s="34">
        <f>$W$28/'Fixed data'!$C$7</f>
        <v>1.7915602298023685E-2</v>
      </c>
      <c r="AN48" s="34">
        <f>$W$28/'Fixed data'!$C$7</f>
        <v>1.7915602298023685E-2</v>
      </c>
      <c r="AO48" s="34">
        <f>$W$28/'Fixed data'!$C$7</f>
        <v>1.7915602298023685E-2</v>
      </c>
      <c r="AP48" s="34">
        <f>$W$28/'Fixed data'!$C$7</f>
        <v>1.7915602298023685E-2</v>
      </c>
      <c r="AQ48" s="34">
        <f>$W$28/'Fixed data'!$C$7</f>
        <v>1.7915602298023685E-2</v>
      </c>
      <c r="AR48" s="34">
        <f>$W$28/'Fixed data'!$C$7</f>
        <v>1.7915602298023685E-2</v>
      </c>
      <c r="AS48" s="34">
        <f>$W$28/'Fixed data'!$C$7</f>
        <v>1.7915602298023685E-2</v>
      </c>
      <c r="AT48" s="34">
        <f>$W$28/'Fixed data'!$C$7</f>
        <v>1.7915602298023685E-2</v>
      </c>
      <c r="AU48" s="34">
        <f>$W$28/'Fixed data'!$C$7</f>
        <v>1.7915602298023685E-2</v>
      </c>
      <c r="AV48" s="34">
        <f>$W$28/'Fixed data'!$C$7</f>
        <v>1.7915602298023685E-2</v>
      </c>
      <c r="AW48" s="34">
        <f>$W$28/'Fixed data'!$C$7</f>
        <v>1.7915602298023685E-2</v>
      </c>
      <c r="AX48" s="34">
        <f>$W$28/'Fixed data'!$C$7</f>
        <v>1.7915602298023685E-2</v>
      </c>
      <c r="AY48" s="34">
        <f>$W$28/'Fixed data'!$C$7</f>
        <v>1.7915602298023685E-2</v>
      </c>
      <c r="AZ48" s="34">
        <f>$W$28/'Fixed data'!$C$7</f>
        <v>1.7915602298023685E-2</v>
      </c>
      <c r="BA48" s="34">
        <f>$W$28/'Fixed data'!$C$7</f>
        <v>1.7915602298023685E-2</v>
      </c>
      <c r="BB48" s="34">
        <f>$W$28/'Fixed data'!$C$7</f>
        <v>1.7915602298023685E-2</v>
      </c>
      <c r="BC48" s="34">
        <f>$W$28/'Fixed data'!$C$7</f>
        <v>1.7915602298023685E-2</v>
      </c>
      <c r="BD48" s="34">
        <f>$W$28/'Fixed data'!$C$7</f>
        <v>1.7915602298023685E-2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1.8199449336490897E-2</v>
      </c>
      <c r="Z49" s="34">
        <f>$X$28/'Fixed data'!$C$7</f>
        <v>1.8199449336490897E-2</v>
      </c>
      <c r="AA49" s="34">
        <f>$X$28/'Fixed data'!$C$7</f>
        <v>1.8199449336490897E-2</v>
      </c>
      <c r="AB49" s="34">
        <f>$X$28/'Fixed data'!$C$7</f>
        <v>1.8199449336490897E-2</v>
      </c>
      <c r="AC49" s="34">
        <f>$X$28/'Fixed data'!$C$7</f>
        <v>1.8199449336490897E-2</v>
      </c>
      <c r="AD49" s="34">
        <f>$X$28/'Fixed data'!$C$7</f>
        <v>1.8199449336490897E-2</v>
      </c>
      <c r="AE49" s="34">
        <f>$X$28/'Fixed data'!$C$7</f>
        <v>1.8199449336490897E-2</v>
      </c>
      <c r="AF49" s="34">
        <f>$X$28/'Fixed data'!$C$7</f>
        <v>1.8199449336490897E-2</v>
      </c>
      <c r="AG49" s="34">
        <f>$X$28/'Fixed data'!$C$7</f>
        <v>1.8199449336490897E-2</v>
      </c>
      <c r="AH49" s="34">
        <f>$X$28/'Fixed data'!$C$7</f>
        <v>1.8199449336490897E-2</v>
      </c>
      <c r="AI49" s="34">
        <f>$X$28/'Fixed data'!$C$7</f>
        <v>1.8199449336490897E-2</v>
      </c>
      <c r="AJ49" s="34">
        <f>$X$28/'Fixed data'!$C$7</f>
        <v>1.8199449336490897E-2</v>
      </c>
      <c r="AK49" s="34">
        <f>$X$28/'Fixed data'!$C$7</f>
        <v>1.8199449336490897E-2</v>
      </c>
      <c r="AL49" s="34">
        <f>$X$28/'Fixed data'!$C$7</f>
        <v>1.8199449336490897E-2</v>
      </c>
      <c r="AM49" s="34">
        <f>$X$28/'Fixed data'!$C$7</f>
        <v>1.8199449336490897E-2</v>
      </c>
      <c r="AN49" s="34">
        <f>$X$28/'Fixed data'!$C$7</f>
        <v>1.8199449336490897E-2</v>
      </c>
      <c r="AO49" s="34">
        <f>$X$28/'Fixed data'!$C$7</f>
        <v>1.8199449336490897E-2</v>
      </c>
      <c r="AP49" s="34">
        <f>$X$28/'Fixed data'!$C$7</f>
        <v>1.8199449336490897E-2</v>
      </c>
      <c r="AQ49" s="34">
        <f>$X$28/'Fixed data'!$C$7</f>
        <v>1.8199449336490897E-2</v>
      </c>
      <c r="AR49" s="34">
        <f>$X$28/'Fixed data'!$C$7</f>
        <v>1.8199449336490897E-2</v>
      </c>
      <c r="AS49" s="34">
        <f>$X$28/'Fixed data'!$C$7</f>
        <v>1.8199449336490897E-2</v>
      </c>
      <c r="AT49" s="34">
        <f>$X$28/'Fixed data'!$C$7</f>
        <v>1.8199449336490897E-2</v>
      </c>
      <c r="AU49" s="34">
        <f>$X$28/'Fixed data'!$C$7</f>
        <v>1.8199449336490897E-2</v>
      </c>
      <c r="AV49" s="34">
        <f>$X$28/'Fixed data'!$C$7</f>
        <v>1.8199449336490897E-2</v>
      </c>
      <c r="AW49" s="34">
        <f>$X$28/'Fixed data'!$C$7</f>
        <v>1.8199449336490897E-2</v>
      </c>
      <c r="AX49" s="34">
        <f>$X$28/'Fixed data'!$C$7</f>
        <v>1.8199449336490897E-2</v>
      </c>
      <c r="AY49" s="34">
        <f>$X$28/'Fixed data'!$C$7</f>
        <v>1.8199449336490897E-2</v>
      </c>
      <c r="AZ49" s="34">
        <f>$X$28/'Fixed data'!$C$7</f>
        <v>1.8199449336490897E-2</v>
      </c>
      <c r="BA49" s="34">
        <f>$X$28/'Fixed data'!$C$7</f>
        <v>1.8199449336490897E-2</v>
      </c>
      <c r="BB49" s="34">
        <f>$X$28/'Fixed data'!$C$7</f>
        <v>1.8199449336490897E-2</v>
      </c>
      <c r="BC49" s="34">
        <f>$X$28/'Fixed data'!$C$7</f>
        <v>1.8199449336490897E-2</v>
      </c>
      <c r="BD49" s="34">
        <f>$X$28/'Fixed data'!$C$7</f>
        <v>1.8199449336490897E-2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1.8439236793076071E-2</v>
      </c>
      <c r="AA50" s="34">
        <f>$Y$28/'Fixed data'!$C$7</f>
        <v>1.8439236793076071E-2</v>
      </c>
      <c r="AB50" s="34">
        <f>$Y$28/'Fixed data'!$C$7</f>
        <v>1.8439236793076071E-2</v>
      </c>
      <c r="AC50" s="34">
        <f>$Y$28/'Fixed data'!$C$7</f>
        <v>1.8439236793076071E-2</v>
      </c>
      <c r="AD50" s="34">
        <f>$Y$28/'Fixed data'!$C$7</f>
        <v>1.8439236793076071E-2</v>
      </c>
      <c r="AE50" s="34">
        <f>$Y$28/'Fixed data'!$C$7</f>
        <v>1.8439236793076071E-2</v>
      </c>
      <c r="AF50" s="34">
        <f>$Y$28/'Fixed data'!$C$7</f>
        <v>1.8439236793076071E-2</v>
      </c>
      <c r="AG50" s="34">
        <f>$Y$28/'Fixed data'!$C$7</f>
        <v>1.8439236793076071E-2</v>
      </c>
      <c r="AH50" s="34">
        <f>$Y$28/'Fixed data'!$C$7</f>
        <v>1.8439236793076071E-2</v>
      </c>
      <c r="AI50" s="34">
        <f>$Y$28/'Fixed data'!$C$7</f>
        <v>1.8439236793076071E-2</v>
      </c>
      <c r="AJ50" s="34">
        <f>$Y$28/'Fixed data'!$C$7</f>
        <v>1.8439236793076071E-2</v>
      </c>
      <c r="AK50" s="34">
        <f>$Y$28/'Fixed data'!$C$7</f>
        <v>1.8439236793076071E-2</v>
      </c>
      <c r="AL50" s="34">
        <f>$Y$28/'Fixed data'!$C$7</f>
        <v>1.8439236793076071E-2</v>
      </c>
      <c r="AM50" s="34">
        <f>$Y$28/'Fixed data'!$C$7</f>
        <v>1.8439236793076071E-2</v>
      </c>
      <c r="AN50" s="34">
        <f>$Y$28/'Fixed data'!$C$7</f>
        <v>1.8439236793076071E-2</v>
      </c>
      <c r="AO50" s="34">
        <f>$Y$28/'Fixed data'!$C$7</f>
        <v>1.8439236793076071E-2</v>
      </c>
      <c r="AP50" s="34">
        <f>$Y$28/'Fixed data'!$C$7</f>
        <v>1.8439236793076071E-2</v>
      </c>
      <c r="AQ50" s="34">
        <f>$Y$28/'Fixed data'!$C$7</f>
        <v>1.8439236793076071E-2</v>
      </c>
      <c r="AR50" s="34">
        <f>$Y$28/'Fixed data'!$C$7</f>
        <v>1.8439236793076071E-2</v>
      </c>
      <c r="AS50" s="34">
        <f>$Y$28/'Fixed data'!$C$7</f>
        <v>1.8439236793076071E-2</v>
      </c>
      <c r="AT50" s="34">
        <f>$Y$28/'Fixed data'!$C$7</f>
        <v>1.8439236793076071E-2</v>
      </c>
      <c r="AU50" s="34">
        <f>$Y$28/'Fixed data'!$C$7</f>
        <v>1.8439236793076071E-2</v>
      </c>
      <c r="AV50" s="34">
        <f>$Y$28/'Fixed data'!$C$7</f>
        <v>1.8439236793076071E-2</v>
      </c>
      <c r="AW50" s="34">
        <f>$Y$28/'Fixed data'!$C$7</f>
        <v>1.8439236793076071E-2</v>
      </c>
      <c r="AX50" s="34">
        <f>$Y$28/'Fixed data'!$C$7</f>
        <v>1.8439236793076071E-2</v>
      </c>
      <c r="AY50" s="34">
        <f>$Y$28/'Fixed data'!$C$7</f>
        <v>1.8439236793076071E-2</v>
      </c>
      <c r="AZ50" s="34">
        <f>$Y$28/'Fixed data'!$C$7</f>
        <v>1.8439236793076071E-2</v>
      </c>
      <c r="BA50" s="34">
        <f>$Y$28/'Fixed data'!$C$7</f>
        <v>1.8439236793076071E-2</v>
      </c>
      <c r="BB50" s="34">
        <f>$Y$28/'Fixed data'!$C$7</f>
        <v>1.8439236793076071E-2</v>
      </c>
      <c r="BC50" s="34">
        <f>$Y$28/'Fixed data'!$C$7</f>
        <v>1.8439236793076071E-2</v>
      </c>
      <c r="BD50" s="34">
        <f>$Y$28/'Fixed data'!$C$7</f>
        <v>1.8439236793076071E-2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1.8629440482481399E-2</v>
      </c>
      <c r="AB51" s="34">
        <f>$Z$28/'Fixed data'!$C$7</f>
        <v>1.8629440482481399E-2</v>
      </c>
      <c r="AC51" s="34">
        <f>$Z$28/'Fixed data'!$C$7</f>
        <v>1.8629440482481399E-2</v>
      </c>
      <c r="AD51" s="34">
        <f>$Z$28/'Fixed data'!$C$7</f>
        <v>1.8629440482481399E-2</v>
      </c>
      <c r="AE51" s="34">
        <f>$Z$28/'Fixed data'!$C$7</f>
        <v>1.8629440482481399E-2</v>
      </c>
      <c r="AF51" s="34">
        <f>$Z$28/'Fixed data'!$C$7</f>
        <v>1.8629440482481399E-2</v>
      </c>
      <c r="AG51" s="34">
        <f>$Z$28/'Fixed data'!$C$7</f>
        <v>1.8629440482481399E-2</v>
      </c>
      <c r="AH51" s="34">
        <f>$Z$28/'Fixed data'!$C$7</f>
        <v>1.8629440482481399E-2</v>
      </c>
      <c r="AI51" s="34">
        <f>$Z$28/'Fixed data'!$C$7</f>
        <v>1.8629440482481399E-2</v>
      </c>
      <c r="AJ51" s="34">
        <f>$Z$28/'Fixed data'!$C$7</f>
        <v>1.8629440482481399E-2</v>
      </c>
      <c r="AK51" s="34">
        <f>$Z$28/'Fixed data'!$C$7</f>
        <v>1.8629440482481399E-2</v>
      </c>
      <c r="AL51" s="34">
        <f>$Z$28/'Fixed data'!$C$7</f>
        <v>1.8629440482481399E-2</v>
      </c>
      <c r="AM51" s="34">
        <f>$Z$28/'Fixed data'!$C$7</f>
        <v>1.8629440482481399E-2</v>
      </c>
      <c r="AN51" s="34">
        <f>$Z$28/'Fixed data'!$C$7</f>
        <v>1.8629440482481399E-2</v>
      </c>
      <c r="AO51" s="34">
        <f>$Z$28/'Fixed data'!$C$7</f>
        <v>1.8629440482481399E-2</v>
      </c>
      <c r="AP51" s="34">
        <f>$Z$28/'Fixed data'!$C$7</f>
        <v>1.8629440482481399E-2</v>
      </c>
      <c r="AQ51" s="34">
        <f>$Z$28/'Fixed data'!$C$7</f>
        <v>1.8629440482481399E-2</v>
      </c>
      <c r="AR51" s="34">
        <f>$Z$28/'Fixed data'!$C$7</f>
        <v>1.8629440482481399E-2</v>
      </c>
      <c r="AS51" s="34">
        <f>$Z$28/'Fixed data'!$C$7</f>
        <v>1.8629440482481399E-2</v>
      </c>
      <c r="AT51" s="34">
        <f>$Z$28/'Fixed data'!$C$7</f>
        <v>1.8629440482481399E-2</v>
      </c>
      <c r="AU51" s="34">
        <f>$Z$28/'Fixed data'!$C$7</f>
        <v>1.8629440482481399E-2</v>
      </c>
      <c r="AV51" s="34">
        <f>$Z$28/'Fixed data'!$C$7</f>
        <v>1.8629440482481399E-2</v>
      </c>
      <c r="AW51" s="34">
        <f>$Z$28/'Fixed data'!$C$7</f>
        <v>1.8629440482481399E-2</v>
      </c>
      <c r="AX51" s="34">
        <f>$Z$28/'Fixed data'!$C$7</f>
        <v>1.8629440482481399E-2</v>
      </c>
      <c r="AY51" s="34">
        <f>$Z$28/'Fixed data'!$C$7</f>
        <v>1.8629440482481399E-2</v>
      </c>
      <c r="AZ51" s="34">
        <f>$Z$28/'Fixed data'!$C$7</f>
        <v>1.8629440482481399E-2</v>
      </c>
      <c r="BA51" s="34">
        <f>$Z$28/'Fixed data'!$C$7</f>
        <v>1.8629440482481399E-2</v>
      </c>
      <c r="BB51" s="34">
        <f>$Z$28/'Fixed data'!$C$7</f>
        <v>1.8629440482481399E-2</v>
      </c>
      <c r="BC51" s="34">
        <f>$Z$28/'Fixed data'!$C$7</f>
        <v>1.8629440482481399E-2</v>
      </c>
      <c r="BD51" s="34">
        <f>$Z$28/'Fixed data'!$C$7</f>
        <v>1.8629440482481399E-2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1.8793918435657288E-2</v>
      </c>
      <c r="AC52" s="34">
        <f>$AA$28/'Fixed data'!$C$7</f>
        <v>1.8793918435657288E-2</v>
      </c>
      <c r="AD52" s="34">
        <f>$AA$28/'Fixed data'!$C$7</f>
        <v>1.8793918435657288E-2</v>
      </c>
      <c r="AE52" s="34">
        <f>$AA$28/'Fixed data'!$C$7</f>
        <v>1.8793918435657288E-2</v>
      </c>
      <c r="AF52" s="34">
        <f>$AA$28/'Fixed data'!$C$7</f>
        <v>1.8793918435657288E-2</v>
      </c>
      <c r="AG52" s="34">
        <f>$AA$28/'Fixed data'!$C$7</f>
        <v>1.8793918435657288E-2</v>
      </c>
      <c r="AH52" s="34">
        <f>$AA$28/'Fixed data'!$C$7</f>
        <v>1.8793918435657288E-2</v>
      </c>
      <c r="AI52" s="34">
        <f>$AA$28/'Fixed data'!$C$7</f>
        <v>1.8793918435657288E-2</v>
      </c>
      <c r="AJ52" s="34">
        <f>$AA$28/'Fixed data'!$C$7</f>
        <v>1.8793918435657288E-2</v>
      </c>
      <c r="AK52" s="34">
        <f>$AA$28/'Fixed data'!$C$7</f>
        <v>1.8793918435657288E-2</v>
      </c>
      <c r="AL52" s="34">
        <f>$AA$28/'Fixed data'!$C$7</f>
        <v>1.8793918435657288E-2</v>
      </c>
      <c r="AM52" s="34">
        <f>$AA$28/'Fixed data'!$C$7</f>
        <v>1.8793918435657288E-2</v>
      </c>
      <c r="AN52" s="34">
        <f>$AA$28/'Fixed data'!$C$7</f>
        <v>1.8793918435657288E-2</v>
      </c>
      <c r="AO52" s="34">
        <f>$AA$28/'Fixed data'!$C$7</f>
        <v>1.8793918435657288E-2</v>
      </c>
      <c r="AP52" s="34">
        <f>$AA$28/'Fixed data'!$C$7</f>
        <v>1.8793918435657288E-2</v>
      </c>
      <c r="AQ52" s="34">
        <f>$AA$28/'Fixed data'!$C$7</f>
        <v>1.8793918435657288E-2</v>
      </c>
      <c r="AR52" s="34">
        <f>$AA$28/'Fixed data'!$C$7</f>
        <v>1.8793918435657288E-2</v>
      </c>
      <c r="AS52" s="34">
        <f>$AA$28/'Fixed data'!$C$7</f>
        <v>1.8793918435657288E-2</v>
      </c>
      <c r="AT52" s="34">
        <f>$AA$28/'Fixed data'!$C$7</f>
        <v>1.8793918435657288E-2</v>
      </c>
      <c r="AU52" s="34">
        <f>$AA$28/'Fixed data'!$C$7</f>
        <v>1.8793918435657288E-2</v>
      </c>
      <c r="AV52" s="34">
        <f>$AA$28/'Fixed data'!$C$7</f>
        <v>1.8793918435657288E-2</v>
      </c>
      <c r="AW52" s="34">
        <f>$AA$28/'Fixed data'!$C$7</f>
        <v>1.8793918435657288E-2</v>
      </c>
      <c r="AX52" s="34">
        <f>$AA$28/'Fixed data'!$C$7</f>
        <v>1.8793918435657288E-2</v>
      </c>
      <c r="AY52" s="34">
        <f>$AA$28/'Fixed data'!$C$7</f>
        <v>1.8793918435657288E-2</v>
      </c>
      <c r="AZ52" s="34">
        <f>$AA$28/'Fixed data'!$C$7</f>
        <v>1.8793918435657288E-2</v>
      </c>
      <c r="BA52" s="34">
        <f>$AA$28/'Fixed data'!$C$7</f>
        <v>1.8793918435657288E-2</v>
      </c>
      <c r="BB52" s="34">
        <f>$AA$28/'Fixed data'!$C$7</f>
        <v>1.8793918435657288E-2</v>
      </c>
      <c r="BC52" s="34">
        <f>$AA$28/'Fixed data'!$C$7</f>
        <v>1.8793918435657288E-2</v>
      </c>
      <c r="BD52" s="34">
        <f>$AA$28/'Fixed data'!$C$7</f>
        <v>1.8793918435657288E-2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1.8917946134271807E-2</v>
      </c>
      <c r="AD53" s="34">
        <f>$AB$28/'Fixed data'!$C$7</f>
        <v>1.8917946134271807E-2</v>
      </c>
      <c r="AE53" s="34">
        <f>$AB$28/'Fixed data'!$C$7</f>
        <v>1.8917946134271807E-2</v>
      </c>
      <c r="AF53" s="34">
        <f>$AB$28/'Fixed data'!$C$7</f>
        <v>1.8917946134271807E-2</v>
      </c>
      <c r="AG53" s="34">
        <f>$AB$28/'Fixed data'!$C$7</f>
        <v>1.8917946134271807E-2</v>
      </c>
      <c r="AH53" s="34">
        <f>$AB$28/'Fixed data'!$C$7</f>
        <v>1.8917946134271807E-2</v>
      </c>
      <c r="AI53" s="34">
        <f>$AB$28/'Fixed data'!$C$7</f>
        <v>1.8917946134271807E-2</v>
      </c>
      <c r="AJ53" s="34">
        <f>$AB$28/'Fixed data'!$C$7</f>
        <v>1.8917946134271807E-2</v>
      </c>
      <c r="AK53" s="34">
        <f>$AB$28/'Fixed data'!$C$7</f>
        <v>1.8917946134271807E-2</v>
      </c>
      <c r="AL53" s="34">
        <f>$AB$28/'Fixed data'!$C$7</f>
        <v>1.8917946134271807E-2</v>
      </c>
      <c r="AM53" s="34">
        <f>$AB$28/'Fixed data'!$C$7</f>
        <v>1.8917946134271807E-2</v>
      </c>
      <c r="AN53" s="34">
        <f>$AB$28/'Fixed data'!$C$7</f>
        <v>1.8917946134271807E-2</v>
      </c>
      <c r="AO53" s="34">
        <f>$AB$28/'Fixed data'!$C$7</f>
        <v>1.8917946134271807E-2</v>
      </c>
      <c r="AP53" s="34">
        <f>$AB$28/'Fixed data'!$C$7</f>
        <v>1.8917946134271807E-2</v>
      </c>
      <c r="AQ53" s="34">
        <f>$AB$28/'Fixed data'!$C$7</f>
        <v>1.8917946134271807E-2</v>
      </c>
      <c r="AR53" s="34">
        <f>$AB$28/'Fixed data'!$C$7</f>
        <v>1.8917946134271807E-2</v>
      </c>
      <c r="AS53" s="34">
        <f>$AB$28/'Fixed data'!$C$7</f>
        <v>1.8917946134271807E-2</v>
      </c>
      <c r="AT53" s="34">
        <f>$AB$28/'Fixed data'!$C$7</f>
        <v>1.8917946134271807E-2</v>
      </c>
      <c r="AU53" s="34">
        <f>$AB$28/'Fixed data'!$C$7</f>
        <v>1.8917946134271807E-2</v>
      </c>
      <c r="AV53" s="34">
        <f>$AB$28/'Fixed data'!$C$7</f>
        <v>1.8917946134271807E-2</v>
      </c>
      <c r="AW53" s="34">
        <f>$AB$28/'Fixed data'!$C$7</f>
        <v>1.8917946134271807E-2</v>
      </c>
      <c r="AX53" s="34">
        <f>$AB$28/'Fixed data'!$C$7</f>
        <v>1.8917946134271807E-2</v>
      </c>
      <c r="AY53" s="34">
        <f>$AB$28/'Fixed data'!$C$7</f>
        <v>1.8917946134271807E-2</v>
      </c>
      <c r="AZ53" s="34">
        <f>$AB$28/'Fixed data'!$C$7</f>
        <v>1.8917946134271807E-2</v>
      </c>
      <c r="BA53" s="34">
        <f>$AB$28/'Fixed data'!$C$7</f>
        <v>1.8917946134271807E-2</v>
      </c>
      <c r="BB53" s="34">
        <f>$AB$28/'Fixed data'!$C$7</f>
        <v>1.8917946134271807E-2</v>
      </c>
      <c r="BC53" s="34">
        <f>$AB$28/'Fixed data'!$C$7</f>
        <v>1.8917946134271807E-2</v>
      </c>
      <c r="BD53" s="34">
        <f>$AB$28/'Fixed data'!$C$7</f>
        <v>1.8917946134271807E-2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1.9016573514152989E-2</v>
      </c>
      <c r="AE54" s="34">
        <f>$AC$28/'Fixed data'!$C$7</f>
        <v>1.9016573514152989E-2</v>
      </c>
      <c r="AF54" s="34">
        <f>$AC$28/'Fixed data'!$C$7</f>
        <v>1.9016573514152989E-2</v>
      </c>
      <c r="AG54" s="34">
        <f>$AC$28/'Fixed data'!$C$7</f>
        <v>1.9016573514152989E-2</v>
      </c>
      <c r="AH54" s="34">
        <f>$AC$28/'Fixed data'!$C$7</f>
        <v>1.9016573514152989E-2</v>
      </c>
      <c r="AI54" s="34">
        <f>$AC$28/'Fixed data'!$C$7</f>
        <v>1.9016573514152989E-2</v>
      </c>
      <c r="AJ54" s="34">
        <f>$AC$28/'Fixed data'!$C$7</f>
        <v>1.9016573514152989E-2</v>
      </c>
      <c r="AK54" s="34">
        <f>$AC$28/'Fixed data'!$C$7</f>
        <v>1.9016573514152989E-2</v>
      </c>
      <c r="AL54" s="34">
        <f>$AC$28/'Fixed data'!$C$7</f>
        <v>1.9016573514152989E-2</v>
      </c>
      <c r="AM54" s="34">
        <f>$AC$28/'Fixed data'!$C$7</f>
        <v>1.9016573514152989E-2</v>
      </c>
      <c r="AN54" s="34">
        <f>$AC$28/'Fixed data'!$C$7</f>
        <v>1.9016573514152989E-2</v>
      </c>
      <c r="AO54" s="34">
        <f>$AC$28/'Fixed data'!$C$7</f>
        <v>1.9016573514152989E-2</v>
      </c>
      <c r="AP54" s="34">
        <f>$AC$28/'Fixed data'!$C$7</f>
        <v>1.9016573514152989E-2</v>
      </c>
      <c r="AQ54" s="34">
        <f>$AC$28/'Fixed data'!$C$7</f>
        <v>1.9016573514152989E-2</v>
      </c>
      <c r="AR54" s="34">
        <f>$AC$28/'Fixed data'!$C$7</f>
        <v>1.9016573514152989E-2</v>
      </c>
      <c r="AS54" s="34">
        <f>$AC$28/'Fixed data'!$C$7</f>
        <v>1.9016573514152989E-2</v>
      </c>
      <c r="AT54" s="34">
        <f>$AC$28/'Fixed data'!$C$7</f>
        <v>1.9016573514152989E-2</v>
      </c>
      <c r="AU54" s="34">
        <f>$AC$28/'Fixed data'!$C$7</f>
        <v>1.9016573514152989E-2</v>
      </c>
      <c r="AV54" s="34">
        <f>$AC$28/'Fixed data'!$C$7</f>
        <v>1.9016573514152989E-2</v>
      </c>
      <c r="AW54" s="34">
        <f>$AC$28/'Fixed data'!$C$7</f>
        <v>1.9016573514152989E-2</v>
      </c>
      <c r="AX54" s="34">
        <f>$AC$28/'Fixed data'!$C$7</f>
        <v>1.9016573514152989E-2</v>
      </c>
      <c r="AY54" s="34">
        <f>$AC$28/'Fixed data'!$C$7</f>
        <v>1.9016573514152989E-2</v>
      </c>
      <c r="AZ54" s="34">
        <f>$AC$28/'Fixed data'!$C$7</f>
        <v>1.9016573514152989E-2</v>
      </c>
      <c r="BA54" s="34">
        <f>$AC$28/'Fixed data'!$C$7</f>
        <v>1.9016573514152989E-2</v>
      </c>
      <c r="BB54" s="34">
        <f>$AC$28/'Fixed data'!$C$7</f>
        <v>1.9016573514152989E-2</v>
      </c>
      <c r="BC54" s="34">
        <f>$AC$28/'Fixed data'!$C$7</f>
        <v>1.9016573514152989E-2</v>
      </c>
      <c r="BD54" s="34">
        <f>$AC$28/'Fixed data'!$C$7</f>
        <v>1.9016573514152989E-2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1.9087117528151034E-2</v>
      </c>
      <c r="AF55" s="34">
        <f>$AD$28/'Fixed data'!$C$7</f>
        <v>1.9087117528151034E-2</v>
      </c>
      <c r="AG55" s="34">
        <f>$AD$28/'Fixed data'!$C$7</f>
        <v>1.9087117528151034E-2</v>
      </c>
      <c r="AH55" s="34">
        <f>$AD$28/'Fixed data'!$C$7</f>
        <v>1.9087117528151034E-2</v>
      </c>
      <c r="AI55" s="34">
        <f>$AD$28/'Fixed data'!$C$7</f>
        <v>1.9087117528151034E-2</v>
      </c>
      <c r="AJ55" s="34">
        <f>$AD$28/'Fixed data'!$C$7</f>
        <v>1.9087117528151034E-2</v>
      </c>
      <c r="AK55" s="34">
        <f>$AD$28/'Fixed data'!$C$7</f>
        <v>1.9087117528151034E-2</v>
      </c>
      <c r="AL55" s="34">
        <f>$AD$28/'Fixed data'!$C$7</f>
        <v>1.9087117528151034E-2</v>
      </c>
      <c r="AM55" s="34">
        <f>$AD$28/'Fixed data'!$C$7</f>
        <v>1.9087117528151034E-2</v>
      </c>
      <c r="AN55" s="34">
        <f>$AD$28/'Fixed data'!$C$7</f>
        <v>1.9087117528151034E-2</v>
      </c>
      <c r="AO55" s="34">
        <f>$AD$28/'Fixed data'!$C$7</f>
        <v>1.9087117528151034E-2</v>
      </c>
      <c r="AP55" s="34">
        <f>$AD$28/'Fixed data'!$C$7</f>
        <v>1.9087117528151034E-2</v>
      </c>
      <c r="AQ55" s="34">
        <f>$AD$28/'Fixed data'!$C$7</f>
        <v>1.9087117528151034E-2</v>
      </c>
      <c r="AR55" s="34">
        <f>$AD$28/'Fixed data'!$C$7</f>
        <v>1.9087117528151034E-2</v>
      </c>
      <c r="AS55" s="34">
        <f>$AD$28/'Fixed data'!$C$7</f>
        <v>1.9087117528151034E-2</v>
      </c>
      <c r="AT55" s="34">
        <f>$AD$28/'Fixed data'!$C$7</f>
        <v>1.9087117528151034E-2</v>
      </c>
      <c r="AU55" s="34">
        <f>$AD$28/'Fixed data'!$C$7</f>
        <v>1.9087117528151034E-2</v>
      </c>
      <c r="AV55" s="34">
        <f>$AD$28/'Fixed data'!$C$7</f>
        <v>1.9087117528151034E-2</v>
      </c>
      <c r="AW55" s="34">
        <f>$AD$28/'Fixed data'!$C$7</f>
        <v>1.9087117528151034E-2</v>
      </c>
      <c r="AX55" s="34">
        <f>$AD$28/'Fixed data'!$C$7</f>
        <v>1.9087117528151034E-2</v>
      </c>
      <c r="AY55" s="34">
        <f>$AD$28/'Fixed data'!$C$7</f>
        <v>1.9087117528151034E-2</v>
      </c>
      <c r="AZ55" s="34">
        <f>$AD$28/'Fixed data'!$C$7</f>
        <v>1.9087117528151034E-2</v>
      </c>
      <c r="BA55" s="34">
        <f>$AD$28/'Fixed data'!$C$7</f>
        <v>1.9087117528151034E-2</v>
      </c>
      <c r="BB55" s="34">
        <f>$AD$28/'Fixed data'!$C$7</f>
        <v>1.9087117528151034E-2</v>
      </c>
      <c r="BC55" s="34">
        <f>$AD$28/'Fixed data'!$C$7</f>
        <v>1.9087117528151034E-2</v>
      </c>
      <c r="BD55" s="34">
        <f>$AD$28/'Fixed data'!$C$7</f>
        <v>1.9087117528151034E-2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1.9145581547254417E-2</v>
      </c>
      <c r="AG56" s="34">
        <f>$AE$28/'Fixed data'!$C$7</f>
        <v>1.9145581547254417E-2</v>
      </c>
      <c r="AH56" s="34">
        <f>$AE$28/'Fixed data'!$C$7</f>
        <v>1.9145581547254417E-2</v>
      </c>
      <c r="AI56" s="34">
        <f>$AE$28/'Fixed data'!$C$7</f>
        <v>1.9145581547254417E-2</v>
      </c>
      <c r="AJ56" s="34">
        <f>$AE$28/'Fixed data'!$C$7</f>
        <v>1.9145581547254417E-2</v>
      </c>
      <c r="AK56" s="34">
        <f>$AE$28/'Fixed data'!$C$7</f>
        <v>1.9145581547254417E-2</v>
      </c>
      <c r="AL56" s="34">
        <f>$AE$28/'Fixed data'!$C$7</f>
        <v>1.9145581547254417E-2</v>
      </c>
      <c r="AM56" s="34">
        <f>$AE$28/'Fixed data'!$C$7</f>
        <v>1.9145581547254417E-2</v>
      </c>
      <c r="AN56" s="34">
        <f>$AE$28/'Fixed data'!$C$7</f>
        <v>1.9145581547254417E-2</v>
      </c>
      <c r="AO56" s="34">
        <f>$AE$28/'Fixed data'!$C$7</f>
        <v>1.9145581547254417E-2</v>
      </c>
      <c r="AP56" s="34">
        <f>$AE$28/'Fixed data'!$C$7</f>
        <v>1.9145581547254417E-2</v>
      </c>
      <c r="AQ56" s="34">
        <f>$AE$28/'Fixed data'!$C$7</f>
        <v>1.9145581547254417E-2</v>
      </c>
      <c r="AR56" s="34">
        <f>$AE$28/'Fixed data'!$C$7</f>
        <v>1.9145581547254417E-2</v>
      </c>
      <c r="AS56" s="34">
        <f>$AE$28/'Fixed data'!$C$7</f>
        <v>1.9145581547254417E-2</v>
      </c>
      <c r="AT56" s="34">
        <f>$AE$28/'Fixed data'!$C$7</f>
        <v>1.9145581547254417E-2</v>
      </c>
      <c r="AU56" s="34">
        <f>$AE$28/'Fixed data'!$C$7</f>
        <v>1.9145581547254417E-2</v>
      </c>
      <c r="AV56" s="34">
        <f>$AE$28/'Fixed data'!$C$7</f>
        <v>1.9145581547254417E-2</v>
      </c>
      <c r="AW56" s="34">
        <f>$AE$28/'Fixed data'!$C$7</f>
        <v>1.9145581547254417E-2</v>
      </c>
      <c r="AX56" s="34">
        <f>$AE$28/'Fixed data'!$C$7</f>
        <v>1.9145581547254417E-2</v>
      </c>
      <c r="AY56" s="34">
        <f>$AE$28/'Fixed data'!$C$7</f>
        <v>1.9145581547254417E-2</v>
      </c>
      <c r="AZ56" s="34">
        <f>$AE$28/'Fixed data'!$C$7</f>
        <v>1.9145581547254417E-2</v>
      </c>
      <c r="BA56" s="34">
        <f>$AE$28/'Fixed data'!$C$7</f>
        <v>1.9145581547254417E-2</v>
      </c>
      <c r="BB56" s="34">
        <f>$AE$28/'Fixed data'!$C$7</f>
        <v>1.9145581547254417E-2</v>
      </c>
      <c r="BC56" s="34">
        <f>$AE$28/'Fixed data'!$C$7</f>
        <v>1.9145581547254417E-2</v>
      </c>
      <c r="BD56" s="34">
        <f>$AE$28/'Fixed data'!$C$7</f>
        <v>1.9145581547254417E-2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1.9201051617670207E-2</v>
      </c>
      <c r="AH57" s="34">
        <f>$AF$28/'Fixed data'!$C$7</f>
        <v>1.9201051617670207E-2</v>
      </c>
      <c r="AI57" s="34">
        <f>$AF$28/'Fixed data'!$C$7</f>
        <v>1.9201051617670207E-2</v>
      </c>
      <c r="AJ57" s="34">
        <f>$AF$28/'Fixed data'!$C$7</f>
        <v>1.9201051617670207E-2</v>
      </c>
      <c r="AK57" s="34">
        <f>$AF$28/'Fixed data'!$C$7</f>
        <v>1.9201051617670207E-2</v>
      </c>
      <c r="AL57" s="34">
        <f>$AF$28/'Fixed data'!$C$7</f>
        <v>1.9201051617670207E-2</v>
      </c>
      <c r="AM57" s="34">
        <f>$AF$28/'Fixed data'!$C$7</f>
        <v>1.9201051617670207E-2</v>
      </c>
      <c r="AN57" s="34">
        <f>$AF$28/'Fixed data'!$C$7</f>
        <v>1.9201051617670207E-2</v>
      </c>
      <c r="AO57" s="34">
        <f>$AF$28/'Fixed data'!$C$7</f>
        <v>1.9201051617670207E-2</v>
      </c>
      <c r="AP57" s="34">
        <f>$AF$28/'Fixed data'!$C$7</f>
        <v>1.9201051617670207E-2</v>
      </c>
      <c r="AQ57" s="34">
        <f>$AF$28/'Fixed data'!$C$7</f>
        <v>1.9201051617670207E-2</v>
      </c>
      <c r="AR57" s="34">
        <f>$AF$28/'Fixed data'!$C$7</f>
        <v>1.9201051617670207E-2</v>
      </c>
      <c r="AS57" s="34">
        <f>$AF$28/'Fixed data'!$C$7</f>
        <v>1.9201051617670207E-2</v>
      </c>
      <c r="AT57" s="34">
        <f>$AF$28/'Fixed data'!$C$7</f>
        <v>1.9201051617670207E-2</v>
      </c>
      <c r="AU57" s="34">
        <f>$AF$28/'Fixed data'!$C$7</f>
        <v>1.9201051617670207E-2</v>
      </c>
      <c r="AV57" s="34">
        <f>$AF$28/'Fixed data'!$C$7</f>
        <v>1.9201051617670207E-2</v>
      </c>
      <c r="AW57" s="34">
        <f>$AF$28/'Fixed data'!$C$7</f>
        <v>1.9201051617670207E-2</v>
      </c>
      <c r="AX57" s="34">
        <f>$AF$28/'Fixed data'!$C$7</f>
        <v>1.9201051617670207E-2</v>
      </c>
      <c r="AY57" s="34">
        <f>$AF$28/'Fixed data'!$C$7</f>
        <v>1.9201051617670207E-2</v>
      </c>
      <c r="AZ57" s="34">
        <f>$AF$28/'Fixed data'!$C$7</f>
        <v>1.9201051617670207E-2</v>
      </c>
      <c r="BA57" s="34">
        <f>$AF$28/'Fixed data'!$C$7</f>
        <v>1.9201051617670207E-2</v>
      </c>
      <c r="BB57" s="34">
        <f>$AF$28/'Fixed data'!$C$7</f>
        <v>1.9201051617670207E-2</v>
      </c>
      <c r="BC57" s="34">
        <f>$AF$28/'Fixed data'!$C$7</f>
        <v>1.9201051617670207E-2</v>
      </c>
      <c r="BD57" s="34">
        <f>$AF$28/'Fixed data'!$C$7</f>
        <v>1.9201051617670207E-2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1.9252550485463853E-2</v>
      </c>
      <c r="AI58" s="34">
        <f>$AG$28/'Fixed data'!$C$7</f>
        <v>1.9252550485463853E-2</v>
      </c>
      <c r="AJ58" s="34">
        <f>$AG$28/'Fixed data'!$C$7</f>
        <v>1.9252550485463853E-2</v>
      </c>
      <c r="AK58" s="34">
        <f>$AG$28/'Fixed data'!$C$7</f>
        <v>1.9252550485463853E-2</v>
      </c>
      <c r="AL58" s="34">
        <f>$AG$28/'Fixed data'!$C$7</f>
        <v>1.9252550485463853E-2</v>
      </c>
      <c r="AM58" s="34">
        <f>$AG$28/'Fixed data'!$C$7</f>
        <v>1.9252550485463853E-2</v>
      </c>
      <c r="AN58" s="34">
        <f>$AG$28/'Fixed data'!$C$7</f>
        <v>1.9252550485463853E-2</v>
      </c>
      <c r="AO58" s="34">
        <f>$AG$28/'Fixed data'!$C$7</f>
        <v>1.9252550485463853E-2</v>
      </c>
      <c r="AP58" s="34">
        <f>$AG$28/'Fixed data'!$C$7</f>
        <v>1.9252550485463853E-2</v>
      </c>
      <c r="AQ58" s="34">
        <f>$AG$28/'Fixed data'!$C$7</f>
        <v>1.9252550485463853E-2</v>
      </c>
      <c r="AR58" s="34">
        <f>$AG$28/'Fixed data'!$C$7</f>
        <v>1.9252550485463853E-2</v>
      </c>
      <c r="AS58" s="34">
        <f>$AG$28/'Fixed data'!$C$7</f>
        <v>1.9252550485463853E-2</v>
      </c>
      <c r="AT58" s="34">
        <f>$AG$28/'Fixed data'!$C$7</f>
        <v>1.9252550485463853E-2</v>
      </c>
      <c r="AU58" s="34">
        <f>$AG$28/'Fixed data'!$C$7</f>
        <v>1.9252550485463853E-2</v>
      </c>
      <c r="AV58" s="34">
        <f>$AG$28/'Fixed data'!$C$7</f>
        <v>1.9252550485463853E-2</v>
      </c>
      <c r="AW58" s="34">
        <f>$AG$28/'Fixed data'!$C$7</f>
        <v>1.9252550485463853E-2</v>
      </c>
      <c r="AX58" s="34">
        <f>$AG$28/'Fixed data'!$C$7</f>
        <v>1.9252550485463853E-2</v>
      </c>
      <c r="AY58" s="34">
        <f>$AG$28/'Fixed data'!$C$7</f>
        <v>1.9252550485463853E-2</v>
      </c>
      <c r="AZ58" s="34">
        <f>$AG$28/'Fixed data'!$C$7</f>
        <v>1.9252550485463853E-2</v>
      </c>
      <c r="BA58" s="34">
        <f>$AG$28/'Fixed data'!$C$7</f>
        <v>1.9252550485463853E-2</v>
      </c>
      <c r="BB58" s="34">
        <f>$AG$28/'Fixed data'!$C$7</f>
        <v>1.9252550485463853E-2</v>
      </c>
      <c r="BC58" s="34">
        <f>$AG$28/'Fixed data'!$C$7</f>
        <v>1.9252550485463853E-2</v>
      </c>
      <c r="BD58" s="34">
        <f>$AG$28/'Fixed data'!$C$7</f>
        <v>1.9252550485463853E-2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1.9304854526725541E-2</v>
      </c>
      <c r="AJ59" s="34">
        <f>$AH$28/'Fixed data'!$C$7</f>
        <v>1.9304854526725541E-2</v>
      </c>
      <c r="AK59" s="34">
        <f>$AH$28/'Fixed data'!$C$7</f>
        <v>1.9304854526725541E-2</v>
      </c>
      <c r="AL59" s="34">
        <f>$AH$28/'Fixed data'!$C$7</f>
        <v>1.9304854526725541E-2</v>
      </c>
      <c r="AM59" s="34">
        <f>$AH$28/'Fixed data'!$C$7</f>
        <v>1.9304854526725541E-2</v>
      </c>
      <c r="AN59" s="34">
        <f>$AH$28/'Fixed data'!$C$7</f>
        <v>1.9304854526725541E-2</v>
      </c>
      <c r="AO59" s="34">
        <f>$AH$28/'Fixed data'!$C$7</f>
        <v>1.9304854526725541E-2</v>
      </c>
      <c r="AP59" s="34">
        <f>$AH$28/'Fixed data'!$C$7</f>
        <v>1.9304854526725541E-2</v>
      </c>
      <c r="AQ59" s="34">
        <f>$AH$28/'Fixed data'!$C$7</f>
        <v>1.9304854526725541E-2</v>
      </c>
      <c r="AR59" s="34">
        <f>$AH$28/'Fixed data'!$C$7</f>
        <v>1.9304854526725541E-2</v>
      </c>
      <c r="AS59" s="34">
        <f>$AH$28/'Fixed data'!$C$7</f>
        <v>1.9304854526725541E-2</v>
      </c>
      <c r="AT59" s="34">
        <f>$AH$28/'Fixed data'!$C$7</f>
        <v>1.9304854526725541E-2</v>
      </c>
      <c r="AU59" s="34">
        <f>$AH$28/'Fixed data'!$C$7</f>
        <v>1.9304854526725541E-2</v>
      </c>
      <c r="AV59" s="34">
        <f>$AH$28/'Fixed data'!$C$7</f>
        <v>1.9304854526725541E-2</v>
      </c>
      <c r="AW59" s="34">
        <f>$AH$28/'Fixed data'!$C$7</f>
        <v>1.9304854526725541E-2</v>
      </c>
      <c r="AX59" s="34">
        <f>$AH$28/'Fixed data'!$C$7</f>
        <v>1.9304854526725541E-2</v>
      </c>
      <c r="AY59" s="34">
        <f>$AH$28/'Fixed data'!$C$7</f>
        <v>1.9304854526725541E-2</v>
      </c>
      <c r="AZ59" s="34">
        <f>$AH$28/'Fixed data'!$C$7</f>
        <v>1.9304854526725541E-2</v>
      </c>
      <c r="BA59" s="34">
        <f>$AH$28/'Fixed data'!$C$7</f>
        <v>1.9304854526725541E-2</v>
      </c>
      <c r="BB59" s="34">
        <f>$AH$28/'Fixed data'!$C$7</f>
        <v>1.9304854526725541E-2</v>
      </c>
      <c r="BC59" s="34">
        <f>$AH$28/'Fixed data'!$C$7</f>
        <v>1.9304854526725541E-2</v>
      </c>
      <c r="BD59" s="34">
        <f>$AH$28/'Fixed data'!$C$7</f>
        <v>1.9304854526725541E-2</v>
      </c>
    </row>
    <row r="60" spans="1:56" ht="16.5" collapsed="1" x14ac:dyDescent="0.35">
      <c r="A60" s="115"/>
      <c r="B60" s="9" t="s">
        <v>7</v>
      </c>
      <c r="C60" s="9" t="s">
        <v>61</v>
      </c>
      <c r="D60" s="9" t="s">
        <v>40</v>
      </c>
      <c r="E60" s="34">
        <f>SUM(E30:E59)</f>
        <v>0</v>
      </c>
      <c r="F60" s="34">
        <f t="shared" ref="F60:BD60" si="6">SUM(F30:F59)</f>
        <v>-3.8026666666666674E-2</v>
      </c>
      <c r="G60" s="34">
        <f t="shared" si="6"/>
        <v>-7.4161580802402954E-2</v>
      </c>
      <c r="H60" s="34">
        <f t="shared" si="6"/>
        <v>-0.10821295565529324</v>
      </c>
      <c r="I60" s="34">
        <f t="shared" si="6"/>
        <v>-0.14041503800717051</v>
      </c>
      <c r="J60" s="34">
        <f t="shared" si="6"/>
        <v>-0.17060439677220368</v>
      </c>
      <c r="K60" s="34">
        <f t="shared" si="6"/>
        <v>-0.19872355708034062</v>
      </c>
      <c r="L60" s="34">
        <f t="shared" si="6"/>
        <v>-0.2247848226266764</v>
      </c>
      <c r="M60" s="34">
        <f t="shared" si="6"/>
        <v>-0.2488193205458803</v>
      </c>
      <c r="N60" s="34">
        <f t="shared" si="6"/>
        <v>-0.23580333610802687</v>
      </c>
      <c r="O60" s="34">
        <f t="shared" si="6"/>
        <v>-0.22209418676625417</v>
      </c>
      <c r="P60" s="34">
        <f t="shared" si="6"/>
        <v>-0.20775504654560359</v>
      </c>
      <c r="Q60" s="34">
        <f t="shared" si="6"/>
        <v>-0.19283023771825109</v>
      </c>
      <c r="R60" s="34">
        <f t="shared" si="6"/>
        <v>-0.17736539865081627</v>
      </c>
      <c r="S60" s="34">
        <f t="shared" si="6"/>
        <v>-0.16139156170346342</v>
      </c>
      <c r="T60" s="34">
        <f t="shared" si="6"/>
        <v>-0.14495605362031125</v>
      </c>
      <c r="U60" s="34">
        <f t="shared" si="6"/>
        <v>-0.12810143378099628</v>
      </c>
      <c r="V60" s="34">
        <f t="shared" si="6"/>
        <v>-0.11085587416700544</v>
      </c>
      <c r="W60" s="34">
        <f t="shared" si="6"/>
        <v>-9.3259366438879318E-2</v>
      </c>
      <c r="X60" s="34">
        <f t="shared" si="6"/>
        <v>-7.534376414085564E-2</v>
      </c>
      <c r="Y60" s="34">
        <f t="shared" si="6"/>
        <v>-5.7144314804364743E-2</v>
      </c>
      <c r="Z60" s="34">
        <f t="shared" si="6"/>
        <v>-3.8705078011288668E-2</v>
      </c>
      <c r="AA60" s="34">
        <f t="shared" si="6"/>
        <v>-2.0075637528807269E-2</v>
      </c>
      <c r="AB60" s="34">
        <f t="shared" si="6"/>
        <v>-1.2817190931499814E-3</v>
      </c>
      <c r="AC60" s="34">
        <f t="shared" si="6"/>
        <v>1.7636227041121826E-2</v>
      </c>
      <c r="AD60" s="34">
        <f t="shared" si="6"/>
        <v>3.6652800555274812E-2</v>
      </c>
      <c r="AE60" s="34">
        <f t="shared" si="6"/>
        <v>5.5739918083425849E-2</v>
      </c>
      <c r="AF60" s="34">
        <f t="shared" si="6"/>
        <v>7.4885499630680266E-2</v>
      </c>
      <c r="AG60" s="34">
        <f t="shared" si="6"/>
        <v>9.408655124835047E-2</v>
      </c>
      <c r="AH60" s="34">
        <f t="shared" si="6"/>
        <v>0.11333910173381433</v>
      </c>
      <c r="AI60" s="34">
        <f t="shared" si="6"/>
        <v>0.13264395626053987</v>
      </c>
      <c r="AJ60" s="34">
        <f t="shared" si="6"/>
        <v>0.13264395626053987</v>
      </c>
      <c r="AK60" s="34">
        <f t="shared" si="6"/>
        <v>0.13264395626053987</v>
      </c>
      <c r="AL60" s="34">
        <f t="shared" si="6"/>
        <v>0.13264395626053987</v>
      </c>
      <c r="AM60" s="34">
        <f t="shared" si="6"/>
        <v>0.13264395626053987</v>
      </c>
      <c r="AN60" s="34">
        <f t="shared" si="6"/>
        <v>0.13264395626053987</v>
      </c>
      <c r="AO60" s="34">
        <f t="shared" si="6"/>
        <v>0.13264395626053987</v>
      </c>
      <c r="AP60" s="34">
        <f t="shared" si="6"/>
        <v>0.13264395626053987</v>
      </c>
      <c r="AQ60" s="34">
        <f t="shared" si="6"/>
        <v>0.13264395626053987</v>
      </c>
      <c r="AR60" s="34">
        <f t="shared" si="6"/>
        <v>0.13264395626053987</v>
      </c>
      <c r="AS60" s="34">
        <f t="shared" si="6"/>
        <v>0.13264395626053987</v>
      </c>
      <c r="AT60" s="34">
        <f t="shared" si="6"/>
        <v>0.13264395626053987</v>
      </c>
      <c r="AU60" s="34">
        <f t="shared" si="6"/>
        <v>0.13264395626053987</v>
      </c>
      <c r="AV60" s="34">
        <f t="shared" si="6"/>
        <v>0.13264395626053987</v>
      </c>
      <c r="AW60" s="34">
        <f t="shared" si="6"/>
        <v>0.13264395626053987</v>
      </c>
      <c r="AX60" s="34">
        <f t="shared" si="6"/>
        <v>0.13264395626053987</v>
      </c>
      <c r="AY60" s="34">
        <f t="shared" si="6"/>
        <v>0.17067062292720658</v>
      </c>
      <c r="AZ60" s="34">
        <f t="shared" si="6"/>
        <v>0.20680553706294283</v>
      </c>
      <c r="BA60" s="34">
        <f t="shared" si="6"/>
        <v>0.24085691191583311</v>
      </c>
      <c r="BB60" s="34">
        <f t="shared" si="6"/>
        <v>0.27305899426771041</v>
      </c>
      <c r="BC60" s="34">
        <f t="shared" si="6"/>
        <v>0.30324835303274356</v>
      </c>
      <c r="BD60" s="34">
        <f t="shared" si="6"/>
        <v>0.33136751334088049</v>
      </c>
    </row>
    <row r="61" spans="1:56" ht="17.25" hidden="1" customHeight="1" outlineLevel="1" x14ac:dyDescent="0.35">
      <c r="A61" s="115"/>
      <c r="B61" s="9" t="s">
        <v>35</v>
      </c>
      <c r="C61" s="9" t="s">
        <v>62</v>
      </c>
      <c r="D61" s="9" t="s">
        <v>40</v>
      </c>
      <c r="E61" s="34">
        <v>0</v>
      </c>
      <c r="F61" s="34">
        <f>E62</f>
        <v>-1.7112000000000003</v>
      </c>
      <c r="G61" s="34">
        <f t="shared" ref="G61:BD61" si="7">F62</f>
        <v>-3.2992444694414664</v>
      </c>
      <c r="H61" s="34">
        <f t="shared" si="7"/>
        <v>-4.7573947570191262</v>
      </c>
      <c r="I61" s="34">
        <f t="shared" si="7"/>
        <v>-6.0982755071983101</v>
      </c>
      <c r="J61" s="34">
        <f t="shared" si="7"/>
        <v>-7.316381613617633</v>
      </c>
      <c r="K61" s="34">
        <f t="shared" si="7"/>
        <v>-8.4111394307115912</v>
      </c>
      <c r="L61" s="34">
        <f t="shared" si="7"/>
        <v>-9.3851728232163616</v>
      </c>
      <c r="M61" s="34">
        <f t="shared" si="7"/>
        <v>-10.24194040695386</v>
      </c>
      <c r="N61" s="34">
        <f t="shared" si="7"/>
        <v>-9.4074017867045754</v>
      </c>
      <c r="O61" s="34">
        <f t="shared" si="7"/>
        <v>-8.5546867302167779</v>
      </c>
      <c r="P61" s="34">
        <f t="shared" si="7"/>
        <v>-7.6873312335212471</v>
      </c>
      <c r="Q61" s="34">
        <f t="shared" si="7"/>
        <v>-6.807959789744781</v>
      </c>
      <c r="R61" s="34">
        <f t="shared" si="7"/>
        <v>-5.9192117939919626</v>
      </c>
      <c r="S61" s="34">
        <f t="shared" si="7"/>
        <v>-5.0230237327102678</v>
      </c>
      <c r="T61" s="34">
        <f t="shared" si="7"/>
        <v>-4.1220343072649559</v>
      </c>
      <c r="U61" s="34">
        <f t="shared" si="7"/>
        <v>-3.2186203608754709</v>
      </c>
      <c r="V61" s="34">
        <f t="shared" si="7"/>
        <v>-2.3144687444648868</v>
      </c>
      <c r="W61" s="34">
        <f t="shared" si="7"/>
        <v>-1.4117700225322056</v>
      </c>
      <c r="X61" s="34">
        <f t="shared" si="7"/>
        <v>-0.5123085526822605</v>
      </c>
      <c r="Y61" s="34">
        <f t="shared" si="7"/>
        <v>0.38201043160068548</v>
      </c>
      <c r="Z61" s="34">
        <f t="shared" si="7"/>
        <v>1.2689204020934735</v>
      </c>
      <c r="AA61" s="34">
        <f t="shared" si="7"/>
        <v>2.1459503018164252</v>
      </c>
      <c r="AB61" s="34">
        <f t="shared" si="7"/>
        <v>3.0117522689498104</v>
      </c>
      <c r="AC61" s="34">
        <f t="shared" si="7"/>
        <v>3.8643415640851915</v>
      </c>
      <c r="AD61" s="34">
        <f t="shared" si="7"/>
        <v>4.7024511451809543</v>
      </c>
      <c r="AE61" s="34">
        <f t="shared" si="7"/>
        <v>5.5247186333924763</v>
      </c>
      <c r="AF61" s="34">
        <f t="shared" si="7"/>
        <v>6.3305298849354994</v>
      </c>
      <c r="AG61" s="34">
        <f t="shared" si="7"/>
        <v>7.1196917080999782</v>
      </c>
      <c r="AH61" s="34">
        <f t="shared" si="7"/>
        <v>7.8919699286975007</v>
      </c>
      <c r="AI61" s="34">
        <f t="shared" si="7"/>
        <v>8.6473492806663366</v>
      </c>
      <c r="AJ61" s="34">
        <f t="shared" si="7"/>
        <v>9.3858202177667565</v>
      </c>
      <c r="AK61" s="34">
        <f t="shared" si="7"/>
        <v>10.126757081463534</v>
      </c>
      <c r="AL61" s="34">
        <f t="shared" si="7"/>
        <v>10.870228651677468</v>
      </c>
      <c r="AM61" s="34">
        <f t="shared" si="7"/>
        <v>11.616097883519577</v>
      </c>
      <c r="AN61" s="34">
        <f t="shared" si="7"/>
        <v>12.364471553660243</v>
      </c>
      <c r="AO61" s="34">
        <f t="shared" si="7"/>
        <v>13.115394763569807</v>
      </c>
      <c r="AP61" s="34">
        <f t="shared" si="7"/>
        <v>13.868958036269479</v>
      </c>
      <c r="AQ61" s="34">
        <f t="shared" si="7"/>
        <v>14.625100368570873</v>
      </c>
      <c r="AR61" s="34">
        <f t="shared" si="7"/>
        <v>15.383768416730497</v>
      </c>
      <c r="AS61" s="34">
        <f t="shared" si="7"/>
        <v>16.144830823335816</v>
      </c>
      <c r="AT61" s="34">
        <f t="shared" si="7"/>
        <v>16.908180988270949</v>
      </c>
      <c r="AU61" s="34">
        <f t="shared" si="7"/>
        <v>17.673783215902933</v>
      </c>
      <c r="AV61" s="34">
        <f t="shared" si="7"/>
        <v>18.441583192605929</v>
      </c>
      <c r="AW61" s="34">
        <f t="shared" si="7"/>
        <v>19.211318932253665</v>
      </c>
      <c r="AX61" s="34">
        <f t="shared" si="7"/>
        <v>19.982930961332208</v>
      </c>
      <c r="AY61" s="34">
        <f t="shared" si="7"/>
        <v>19.850287005071667</v>
      </c>
      <c r="AZ61" s="34">
        <f t="shared" si="7"/>
        <v>19.679616382144459</v>
      </c>
      <c r="BA61" s="34">
        <f t="shared" si="7"/>
        <v>19.472810845081515</v>
      </c>
      <c r="BB61" s="34">
        <f t="shared" si="7"/>
        <v>19.231953933165681</v>
      </c>
      <c r="BC61" s="34">
        <f t="shared" si="7"/>
        <v>18.95889493889797</v>
      </c>
      <c r="BD61" s="34">
        <f t="shared" si="7"/>
        <v>18.655646585865227</v>
      </c>
    </row>
    <row r="62" spans="1:56" ht="16.5" hidden="1" customHeight="1" outlineLevel="1" x14ac:dyDescent="0.3">
      <c r="A62" s="115"/>
      <c r="B62" s="9" t="s">
        <v>34</v>
      </c>
      <c r="C62" s="9" t="s">
        <v>68</v>
      </c>
      <c r="D62" s="9" t="s">
        <v>40</v>
      </c>
      <c r="E62" s="34">
        <f t="shared" ref="E62:BD62" si="8">E28-E60+E61</f>
        <v>-1.7112000000000003</v>
      </c>
      <c r="F62" s="34">
        <f t="shared" si="8"/>
        <v>-3.2992444694414664</v>
      </c>
      <c r="G62" s="34">
        <f t="shared" si="8"/>
        <v>-4.7573947570191262</v>
      </c>
      <c r="H62" s="34">
        <f t="shared" si="8"/>
        <v>-6.0982755071983101</v>
      </c>
      <c r="I62" s="34">
        <f t="shared" si="8"/>
        <v>-7.316381613617633</v>
      </c>
      <c r="J62" s="34">
        <f t="shared" si="8"/>
        <v>-8.4111394307115912</v>
      </c>
      <c r="K62" s="34">
        <f t="shared" si="8"/>
        <v>-9.3851728232163616</v>
      </c>
      <c r="L62" s="34">
        <f t="shared" si="8"/>
        <v>-10.24194040695386</v>
      </c>
      <c r="M62" s="34">
        <f t="shared" si="8"/>
        <v>-9.4074017867045754</v>
      </c>
      <c r="N62" s="34">
        <f t="shared" si="8"/>
        <v>-8.5546867302167779</v>
      </c>
      <c r="O62" s="34">
        <f t="shared" si="8"/>
        <v>-7.6873312335212471</v>
      </c>
      <c r="P62" s="34">
        <f t="shared" si="8"/>
        <v>-6.807959789744781</v>
      </c>
      <c r="Q62" s="34">
        <f t="shared" si="8"/>
        <v>-5.9192117939919626</v>
      </c>
      <c r="R62" s="34">
        <f t="shared" si="8"/>
        <v>-5.0230237327102678</v>
      </c>
      <c r="S62" s="34">
        <f t="shared" si="8"/>
        <v>-4.1220343072649559</v>
      </c>
      <c r="T62" s="34">
        <f t="shared" si="8"/>
        <v>-3.2186203608754709</v>
      </c>
      <c r="U62" s="34">
        <f t="shared" si="8"/>
        <v>-2.3144687444648868</v>
      </c>
      <c r="V62" s="34">
        <f t="shared" si="8"/>
        <v>-1.4117700225322056</v>
      </c>
      <c r="W62" s="34">
        <f t="shared" si="8"/>
        <v>-0.5123085526822605</v>
      </c>
      <c r="X62" s="34">
        <f t="shared" si="8"/>
        <v>0.38201043160068548</v>
      </c>
      <c r="Y62" s="34">
        <f t="shared" si="8"/>
        <v>1.2689204020934735</v>
      </c>
      <c r="Z62" s="34">
        <f t="shared" si="8"/>
        <v>2.1459503018164252</v>
      </c>
      <c r="AA62" s="34">
        <f t="shared" si="8"/>
        <v>3.0117522689498104</v>
      </c>
      <c r="AB62" s="34">
        <f t="shared" si="8"/>
        <v>3.8643415640851915</v>
      </c>
      <c r="AC62" s="34">
        <f t="shared" si="8"/>
        <v>4.7024511451809543</v>
      </c>
      <c r="AD62" s="34">
        <f t="shared" si="8"/>
        <v>5.5247186333924763</v>
      </c>
      <c r="AE62" s="34">
        <f t="shared" si="8"/>
        <v>6.3305298849354994</v>
      </c>
      <c r="AF62" s="34">
        <f t="shared" si="8"/>
        <v>7.1196917080999782</v>
      </c>
      <c r="AG62" s="34">
        <f t="shared" si="8"/>
        <v>7.8919699286975007</v>
      </c>
      <c r="AH62" s="34">
        <f t="shared" si="8"/>
        <v>8.6473492806663366</v>
      </c>
      <c r="AI62" s="34">
        <f t="shared" si="8"/>
        <v>9.3858202177667565</v>
      </c>
      <c r="AJ62" s="34">
        <f t="shared" si="8"/>
        <v>10.126757081463534</v>
      </c>
      <c r="AK62" s="34">
        <f t="shared" si="8"/>
        <v>10.870228651677468</v>
      </c>
      <c r="AL62" s="34">
        <f t="shared" si="8"/>
        <v>11.616097883519577</v>
      </c>
      <c r="AM62" s="34">
        <f t="shared" si="8"/>
        <v>12.364471553660243</v>
      </c>
      <c r="AN62" s="34">
        <f t="shared" si="8"/>
        <v>13.115394763569807</v>
      </c>
      <c r="AO62" s="34">
        <f t="shared" si="8"/>
        <v>13.868958036269479</v>
      </c>
      <c r="AP62" s="34">
        <f t="shared" si="8"/>
        <v>14.625100368570873</v>
      </c>
      <c r="AQ62" s="34">
        <f t="shared" si="8"/>
        <v>15.383768416730497</v>
      </c>
      <c r="AR62" s="34">
        <f t="shared" si="8"/>
        <v>16.144830823335816</v>
      </c>
      <c r="AS62" s="34">
        <f t="shared" si="8"/>
        <v>16.908180988270949</v>
      </c>
      <c r="AT62" s="34">
        <f t="shared" si="8"/>
        <v>17.673783215902933</v>
      </c>
      <c r="AU62" s="34">
        <f t="shared" si="8"/>
        <v>18.441583192605929</v>
      </c>
      <c r="AV62" s="34">
        <f t="shared" si="8"/>
        <v>19.211318932253665</v>
      </c>
      <c r="AW62" s="34">
        <f t="shared" si="8"/>
        <v>19.982930961332208</v>
      </c>
      <c r="AX62" s="34">
        <f t="shared" si="8"/>
        <v>19.850287005071667</v>
      </c>
      <c r="AY62" s="34">
        <f t="shared" si="8"/>
        <v>19.679616382144459</v>
      </c>
      <c r="AZ62" s="34">
        <f t="shared" si="8"/>
        <v>19.472810845081515</v>
      </c>
      <c r="BA62" s="34">
        <f t="shared" si="8"/>
        <v>19.231953933165681</v>
      </c>
      <c r="BB62" s="34">
        <f t="shared" si="8"/>
        <v>18.95889493889797</v>
      </c>
      <c r="BC62" s="34">
        <f t="shared" si="8"/>
        <v>18.655646585865227</v>
      </c>
      <c r="BD62" s="34">
        <f t="shared" si="8"/>
        <v>18.324279072524348</v>
      </c>
    </row>
    <row r="63" spans="1:56" ht="16.5" collapsed="1" x14ac:dyDescent="0.3">
      <c r="A63" s="115"/>
      <c r="B63" s="9" t="s">
        <v>8</v>
      </c>
      <c r="C63" s="11" t="s">
        <v>67</v>
      </c>
      <c r="D63" s="9" t="s">
        <v>40</v>
      </c>
      <c r="E63" s="34">
        <f>AVERAGE(E61:E62)*'Fixed data'!$C$3</f>
        <v>-4.1325480000000012E-2</v>
      </c>
      <c r="F63" s="34">
        <f>AVERAGE(F61:F62)*'Fixed data'!$C$3</f>
        <v>-0.12100223393701143</v>
      </c>
      <c r="G63" s="34">
        <f>AVERAGE(G61:G62)*'Fixed data'!$C$3</f>
        <v>-0.19456783731902333</v>
      </c>
      <c r="H63" s="34">
        <f>AVERAGE(H61:H62)*'Fixed data'!$C$3</f>
        <v>-0.26216443688085111</v>
      </c>
      <c r="I63" s="34">
        <f>AVERAGE(I61:I62)*'Fixed data'!$C$3</f>
        <v>-0.323963969467705</v>
      </c>
      <c r="J63" s="34">
        <f>AVERAGE(J61:J62)*'Fixed data'!$C$3</f>
        <v>-0.37981963322055079</v>
      </c>
      <c r="K63" s="34">
        <f>AVERAGE(K61:K62)*'Fixed data'!$C$3</f>
        <v>-0.42978094093236002</v>
      </c>
      <c r="L63" s="34">
        <f>AVERAGE(L61:L62)*'Fixed data'!$C$3</f>
        <v>-0.47399478450861093</v>
      </c>
      <c r="M63" s="34">
        <f>AVERAGE(M61:M62)*'Fixed data'!$C$3</f>
        <v>-0.47453161397685123</v>
      </c>
      <c r="N63" s="34">
        <f>AVERAGE(N61:N62)*'Fixed data'!$C$3</f>
        <v>-0.43378443768365077</v>
      </c>
      <c r="O63" s="34">
        <f>AVERAGE(O61:O62)*'Fixed data'!$C$3</f>
        <v>-0.39224473382427333</v>
      </c>
      <c r="P63" s="34">
        <f>AVERAGE(P61:P62)*'Fixed data'!$C$3</f>
        <v>-0.3500612782118746</v>
      </c>
      <c r="Q63" s="34">
        <f>AVERAGE(Q61:Q62)*'Fixed data'!$C$3</f>
        <v>-0.30736119374724241</v>
      </c>
      <c r="R63" s="34">
        <f>AVERAGE(R61:R62)*'Fixed data'!$C$3</f>
        <v>-0.26425498796985886</v>
      </c>
      <c r="S63" s="34">
        <f>AVERAGE(S61:S62)*'Fixed data'!$C$3</f>
        <v>-0.22085315166540168</v>
      </c>
      <c r="T63" s="34">
        <f>AVERAGE(T61:T62)*'Fixed data'!$C$3</f>
        <v>-0.17727681023559133</v>
      </c>
      <c r="U63" s="34">
        <f>AVERAGE(U61:U62)*'Fixed data'!$C$3</f>
        <v>-0.13362410189396964</v>
      </c>
      <c r="V63" s="34">
        <f>AVERAGE(V61:V62)*'Fixed data'!$C$3</f>
        <v>-8.9988666222979782E-2</v>
      </c>
      <c r="W63" s="34">
        <f>AVERAGE(W61:W62)*'Fixed data'!$C$3</f>
        <v>-4.6466497591429359E-2</v>
      </c>
      <c r="X63" s="34">
        <f>AVERAGE(X61:X62)*'Fixed data'!$C$3</f>
        <v>-3.1466996241200367E-3</v>
      </c>
      <c r="Y63" s="34">
        <f>AVERAGE(Y61:Y62)*'Fixed data'!$C$3</f>
        <v>3.9869979633713935E-2</v>
      </c>
      <c r="Z63" s="34">
        <f>AVERAGE(Z61:Z62)*'Fixed data'!$C$3</f>
        <v>8.2469127499424061E-2</v>
      </c>
      <c r="AA63" s="34">
        <f>AVERAGE(AA61:AA62)*'Fixed data'!$C$3</f>
        <v>0.1245585170840046</v>
      </c>
      <c r="AB63" s="34">
        <f>AVERAGE(AB61:AB62)*'Fixed data'!$C$3</f>
        <v>0.16605766606779532</v>
      </c>
      <c r="AC63" s="34">
        <f>AVERAGE(AC61:AC62)*'Fixed data'!$C$3</f>
        <v>0.20688804392877744</v>
      </c>
      <c r="AD63" s="34">
        <f>AVERAGE(AD61:AD62)*'Fixed data'!$C$3</f>
        <v>0.24698615015254835</v>
      </c>
      <c r="AE63" s="34">
        <f>AVERAGE(AE61:AE62)*'Fixed data'!$C$3</f>
        <v>0.28630425171762064</v>
      </c>
      <c r="AF63" s="34">
        <f>AVERAGE(AF61:AF62)*'Fixed data'!$C$3</f>
        <v>0.32482285147180678</v>
      </c>
      <c r="AG63" s="34">
        <f>AVERAGE(AG61:AG62)*'Fixed data'!$C$3</f>
        <v>0.36253162852865911</v>
      </c>
      <c r="AH63" s="34">
        <f>AVERAGE(AH61:AH62)*'Fixed data'!$C$3</f>
        <v>0.39942455890613676</v>
      </c>
      <c r="AI63" s="34">
        <f>AVERAGE(AI61:AI62)*'Fixed data'!$C$3</f>
        <v>0.43550104338715923</v>
      </c>
      <c r="AJ63" s="34">
        <f>AVERAGE(AJ61:AJ62)*'Fixed data'!$C$3</f>
        <v>0.47122874177641155</v>
      </c>
      <c r="AK63" s="34">
        <f>AVERAGE(AK61:AK62)*'Fixed data'!$C$3</f>
        <v>0.50707720545535528</v>
      </c>
      <c r="AL63" s="34">
        <f>AVERAGE(AL61:AL62)*'Fixed data'!$C$3</f>
        <v>0.54304478582500859</v>
      </c>
      <c r="AM63" s="34">
        <f>AVERAGE(AM61:AM62)*'Fixed data'!$C$3</f>
        <v>0.57913075190789265</v>
      </c>
      <c r="AN63" s="34">
        <f>AVERAGE(AN61:AN62)*'Fixed data'!$C$3</f>
        <v>0.61533877156110572</v>
      </c>
      <c r="AO63" s="34">
        <f>AVERAGE(AO61:AO62)*'Fixed data'!$C$3</f>
        <v>0.65167212011611875</v>
      </c>
      <c r="AP63" s="34">
        <f>AVERAGE(AP61:AP62)*'Fixed data'!$C$3</f>
        <v>0.68813151047689458</v>
      </c>
      <c r="AQ63" s="34">
        <f>AVERAGE(AQ61:AQ62)*'Fixed data'!$C$3</f>
        <v>0.72471418116502817</v>
      </c>
      <c r="AR63" s="34">
        <f>AVERAGE(AR61:AR62)*'Fixed data'!$C$3</f>
        <v>0.76141567164760149</v>
      </c>
      <c r="AS63" s="34">
        <f>AVERAGE(AS61:AS62)*'Fixed data'!$C$3</f>
        <v>0.79823023525030345</v>
      </c>
      <c r="AT63" s="34">
        <f>AVERAGE(AT61:AT62)*'Fixed data'!$C$3</f>
        <v>0.83515443553079938</v>
      </c>
      <c r="AU63" s="34">
        <f>AVERAGE(AU61:AU62)*'Fixed data'!$C$3</f>
        <v>0.87218609876548903</v>
      </c>
      <c r="AV63" s="34">
        <f>AVERAGE(AV61:AV62)*'Fixed data'!$C$3</f>
        <v>0.90931758631535919</v>
      </c>
      <c r="AW63" s="34">
        <f>AVERAGE(AW61:AW62)*'Fixed data'!$C$3</f>
        <v>0.94654113493009895</v>
      </c>
      <c r="AX63" s="34">
        <f>AVERAGE(AX61:AX62)*'Fixed data'!$C$3</f>
        <v>0.96197221388865373</v>
      </c>
      <c r="AY63" s="34">
        <f>AVERAGE(AY61:AY62)*'Fixed data'!$C$3</f>
        <v>0.95464716680126938</v>
      </c>
      <c r="AZ63" s="34">
        <f>AVERAGE(AZ61:AZ62)*'Fixed data'!$C$3</f>
        <v>0.94553111753750729</v>
      </c>
      <c r="BA63" s="34">
        <f>AVERAGE(BA61:BA62)*'Fixed data'!$C$3</f>
        <v>0.93472006939466978</v>
      </c>
      <c r="BB63" s="34">
        <f>AVERAGE(BB61:BB62)*'Fixed data'!$C$3</f>
        <v>0.92230900026033724</v>
      </c>
      <c r="BC63" s="34">
        <f>AVERAGE(BC61:BC62)*'Fixed data'!$C$3</f>
        <v>0.90839117782303125</v>
      </c>
      <c r="BD63" s="34">
        <f>AVERAGE(BD61:BD62)*'Fixed data'!$C$3</f>
        <v>0.8930652046501083</v>
      </c>
    </row>
    <row r="64" spans="1:56" ht="15.75" thickBot="1" x14ac:dyDescent="0.35">
      <c r="A64" s="114"/>
      <c r="B64" s="12" t="s">
        <v>94</v>
      </c>
      <c r="C64" s="12" t="s">
        <v>45</v>
      </c>
      <c r="D64" s="12" t="s">
        <v>40</v>
      </c>
      <c r="E64" s="53">
        <f t="shared" ref="E64:BD64" si="9">E29+E60+E63</f>
        <v>-0.46912547999999998</v>
      </c>
      <c r="F64" s="53">
        <f t="shared" si="9"/>
        <v>-0.56554668463071112</v>
      </c>
      <c r="G64" s="53">
        <f t="shared" si="9"/>
        <v>-0.65180738521644188</v>
      </c>
      <c r="H64" s="53">
        <f t="shared" si="9"/>
        <v>-0.73265081899476348</v>
      </c>
      <c r="I64" s="53">
        <f t="shared" si="9"/>
        <v>-0.80400929358149864</v>
      </c>
      <c r="J64" s="53">
        <f t="shared" si="9"/>
        <v>-0.86676458345929497</v>
      </c>
      <c r="K64" s="53">
        <f t="shared" si="9"/>
        <v>-0.92169373540897803</v>
      </c>
      <c r="L64" s="53">
        <f t="shared" si="9"/>
        <v>-0.96916770872633129</v>
      </c>
      <c r="M64" s="53">
        <f t="shared" si="9"/>
        <v>-0.57692110959688048</v>
      </c>
      <c r="N64" s="53">
        <f t="shared" si="9"/>
        <v>-0.51535984369673504</v>
      </c>
      <c r="O64" s="53">
        <f t="shared" si="9"/>
        <v>-0.45302359310820839</v>
      </c>
      <c r="P64" s="53">
        <f t="shared" si="9"/>
        <v>-0.38991222544976256</v>
      </c>
      <c r="Q64" s="53">
        <f t="shared" si="9"/>
        <v>-0.3262119919568518</v>
      </c>
      <c r="R64" s="53">
        <f t="shared" si="9"/>
        <v>-0.26191472096295554</v>
      </c>
      <c r="S64" s="53">
        <f t="shared" si="9"/>
        <v>-0.19734524743340318</v>
      </c>
      <c r="T64" s="53">
        <f t="shared" si="9"/>
        <v>-0.13261839066360917</v>
      </c>
      <c r="U64" s="53">
        <f t="shared" si="9"/>
        <v>-6.771299001756903E-2</v>
      </c>
      <c r="V64" s="53">
        <f t="shared" si="9"/>
        <v>-2.8838284485663834E-3</v>
      </c>
      <c r="W64" s="53">
        <f t="shared" si="9"/>
        <v>6.1824661822457661E-2</v>
      </c>
      <c r="X64" s="53">
        <f t="shared" si="9"/>
        <v>0.12625334127054691</v>
      </c>
      <c r="Y64" s="53">
        <f t="shared" si="9"/>
        <v>0.19016707875145489</v>
      </c>
      <c r="Z64" s="53">
        <f t="shared" si="9"/>
        <v>0.25334525491605109</v>
      </c>
      <c r="AA64" s="53">
        <f t="shared" si="9"/>
        <v>0.31591446195634182</v>
      </c>
      <c r="AB64" s="53">
        <f t="shared" si="9"/>
        <v>0.37760284098520314</v>
      </c>
      <c r="AC64" s="53">
        <f t="shared" si="9"/>
        <v>0.43846072300412031</v>
      </c>
      <c r="AD64" s="53">
        <f t="shared" si="9"/>
        <v>0.49836902289952234</v>
      </c>
      <c r="AE64" s="53">
        <f t="shared" si="9"/>
        <v>0.55743196220765856</v>
      </c>
      <c r="AF64" s="53">
        <f t="shared" si="9"/>
        <v>0.61572018180127674</v>
      </c>
      <c r="AG64" s="53">
        <f t="shared" si="9"/>
        <v>0.67320937273847792</v>
      </c>
      <c r="AH64" s="53">
        <f t="shared" si="9"/>
        <v>0.72994327406561332</v>
      </c>
      <c r="AI64" s="53">
        <f t="shared" si="9"/>
        <v>0.78592372298793922</v>
      </c>
      <c r="AJ64" s="53">
        <f t="shared" si="9"/>
        <v>0.82226790302628094</v>
      </c>
      <c r="AK64" s="53">
        <f t="shared" si="9"/>
        <v>0.85875004333451344</v>
      </c>
      <c r="AL64" s="53">
        <f t="shared" si="9"/>
        <v>0.89531703911121041</v>
      </c>
      <c r="AM64" s="53">
        <f t="shared" si="9"/>
        <v>0.93202911476873385</v>
      </c>
      <c r="AN64" s="53">
        <f t="shared" si="9"/>
        <v>0.96887451936417146</v>
      </c>
      <c r="AO64" s="53">
        <f t="shared" si="9"/>
        <v>1.0058678836167116</v>
      </c>
      <c r="AP64" s="53">
        <f t="shared" si="9"/>
        <v>1.0429720388779176</v>
      </c>
      <c r="AQ64" s="53">
        <f t="shared" si="9"/>
        <v>1.0801861385306091</v>
      </c>
      <c r="AR64" s="53">
        <f t="shared" si="9"/>
        <v>1.117486218624606</v>
      </c>
      <c r="AS64" s="53">
        <f t="shared" si="9"/>
        <v>1.1548727218097614</v>
      </c>
      <c r="AT64" s="53">
        <f t="shared" si="9"/>
        <v>1.1923599377644705</v>
      </c>
      <c r="AU64" s="53">
        <f t="shared" si="9"/>
        <v>1.2299410382669129</v>
      </c>
      <c r="AV64" s="53">
        <f t="shared" si="9"/>
        <v>1.2675564665529682</v>
      </c>
      <c r="AW64" s="53">
        <f t="shared" si="9"/>
        <v>1.3052490875254097</v>
      </c>
      <c r="AX64" s="53">
        <f t="shared" si="9"/>
        <v>1.0946161701491937</v>
      </c>
      <c r="AY64" s="53">
        <f t="shared" si="9"/>
        <v>1.1253177897284758</v>
      </c>
      <c r="AZ64" s="53">
        <f t="shared" si="9"/>
        <v>1.1523366546004501</v>
      </c>
      <c r="BA64" s="53">
        <f t="shared" si="9"/>
        <v>1.1755769813105028</v>
      </c>
      <c r="BB64" s="53">
        <f t="shared" si="9"/>
        <v>1.1953679945280475</v>
      </c>
      <c r="BC64" s="53">
        <f t="shared" si="9"/>
        <v>1.2116395308557748</v>
      </c>
      <c r="BD64" s="53">
        <f t="shared" si="9"/>
        <v>1.2244327179909889</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0.18062264395219207</v>
      </c>
      <c r="G67" s="81">
        <f>'Fixed data'!$G$7*G$88/1000000</f>
        <v>0.36547280912782509</v>
      </c>
      <c r="H67" s="81">
        <f>'Fixed data'!$G$7*H$88/1000000</f>
        <v>0.56564864784851765</v>
      </c>
      <c r="I67" s="81">
        <f>'Fixed data'!$G$7*I$88/1000000</f>
        <v>0.75235034690610869</v>
      </c>
      <c r="J67" s="81">
        <f>'Fixed data'!$G$7*J$88/1000000</f>
        <v>0.94292003577592787</v>
      </c>
      <c r="K67" s="81">
        <f>'Fixed data'!$G$7*K$88/1000000</f>
        <v>1.1259253704920456</v>
      </c>
      <c r="L67" s="81">
        <f>'Fixed data'!$G$7*L$88/1000000</f>
        <v>1.3117733679116599</v>
      </c>
      <c r="M67" s="81">
        <f>'Fixed data'!$G$7*M$88/1000000</f>
        <v>1.5109577723516905</v>
      </c>
      <c r="N67" s="81">
        <f>'Fixed data'!$G$7*N$88/1000000</f>
        <v>1.5939740437524674</v>
      </c>
      <c r="O67" s="81">
        <f>'Fixed data'!$G$7*O$88/1000000</f>
        <v>1.6698298916518217</v>
      </c>
      <c r="P67" s="81">
        <f>'Fixed data'!$G$7*P$88/1000000</f>
        <v>1.7416042482271947</v>
      </c>
      <c r="Q67" s="81">
        <f>'Fixed data'!$G$7*Q$88/1000000</f>
        <v>1.8081010850705177</v>
      </c>
      <c r="R67" s="81">
        <f>'Fixed data'!$G$7*R$88/1000000</f>
        <v>1.871405590714774</v>
      </c>
      <c r="S67" s="81">
        <f>'Fixed data'!$G$7*S$88/1000000</f>
        <v>1.9283830317595911</v>
      </c>
      <c r="T67" s="81">
        <f>'Fixed data'!$G$7*T$88/1000000</f>
        <v>1.9797351669844585</v>
      </c>
      <c r="U67" s="81">
        <f>'Fixed data'!$G$7*U$88/1000000</f>
        <v>2.0273922917099743</v>
      </c>
      <c r="V67" s="81">
        <f>'Fixed data'!$G$7*V$88/1000000</f>
        <v>2.0706770185070895</v>
      </c>
      <c r="W67" s="81">
        <f>'Fixed data'!$G$7*W$88/1000000</f>
        <v>2.1102917088272894</v>
      </c>
      <c r="X67" s="81">
        <f>'Fixed data'!$G$7*X$88/1000000</f>
        <v>2.1451641197940146</v>
      </c>
      <c r="Y67" s="81">
        <f>'Fixed data'!$G$7*Y$88/1000000</f>
        <v>2.1748920360095716</v>
      </c>
      <c r="Z67" s="81">
        <f>'Fixed data'!$G$7*Z$88/1000000</f>
        <v>2.1982463403853791</v>
      </c>
      <c r="AA67" s="81">
        <f>'Fixed data'!$G$7*AA$88/1000000</f>
        <v>2.2186528481283152</v>
      </c>
      <c r="AB67" s="81">
        <f>'Fixed data'!$G$7*AB$88/1000000</f>
        <v>2.2340883597381933</v>
      </c>
      <c r="AC67" s="81">
        <f>'Fixed data'!$G$7*AC$88/1000000</f>
        <v>2.2461563771571935</v>
      </c>
      <c r="AD67" s="81">
        <f>'Fixed data'!$G$7*AD$88/1000000</f>
        <v>2.2543666388536794</v>
      </c>
      <c r="AE67" s="81">
        <f>'Fixed data'!$G$7*AE$88/1000000</f>
        <v>2.2604888102704574</v>
      </c>
      <c r="AF67" s="81">
        <f>'Fixed data'!$G$7*AF$88/1000000</f>
        <v>2.2659794266158682</v>
      </c>
      <c r="AG67" s="81">
        <f>'Fixed data'!$G$7*AG$88/1000000</f>
        <v>2.2704599225580449</v>
      </c>
      <c r="AH67" s="81">
        <f>'Fixed data'!$G$7*AH$88/1000000</f>
        <v>2.2749831033059715</v>
      </c>
      <c r="AI67" s="81">
        <f>'Fixed data'!$G$7*AI$88/1000000</f>
        <v>2.2795080042175782</v>
      </c>
      <c r="AJ67" s="81">
        <f>'Fixed data'!$G$7*AJ$88/1000000</f>
        <v>2.2841282139698209</v>
      </c>
      <c r="AK67" s="81">
        <f>'Fixed data'!$G$7*AK$88/1000000</f>
        <v>2.2888968471746969</v>
      </c>
      <c r="AL67" s="81">
        <f>'Fixed data'!$G$7*AL$88/1000000</f>
        <v>2.2935812625237708</v>
      </c>
      <c r="AM67" s="81">
        <f>'Fixed data'!$G$7*AM$88/1000000</f>
        <v>2.2984678896075428</v>
      </c>
      <c r="AN67" s="81">
        <f>'Fixed data'!$G$7*AN$88/1000000</f>
        <v>2.3034144809152792</v>
      </c>
      <c r="AO67" s="81">
        <f>'Fixed data'!$G$7*AO$88/1000000</f>
        <v>2.3085254913975528</v>
      </c>
      <c r="AP67" s="81">
        <f>'Fixed data'!$G$7*AP$88/1000000</f>
        <v>2.3135507516104603</v>
      </c>
      <c r="AQ67" s="81">
        <f>'Fixed data'!$G$7*AQ$88/1000000</f>
        <v>2.3184314817622238</v>
      </c>
      <c r="AR67" s="81">
        <f>'Fixed data'!$G$7*AR$88/1000000</f>
        <v>2.323004406877009</v>
      </c>
      <c r="AS67" s="81">
        <f>'Fixed data'!$G$7*AS$88/1000000</f>
        <v>2.327275564360932</v>
      </c>
      <c r="AT67" s="81">
        <f>'Fixed data'!$G$7*AT$88/1000000</f>
        <v>2.3314736605229585</v>
      </c>
      <c r="AU67" s="81">
        <f>'Fixed data'!$G$7*AU$88/1000000</f>
        <v>2.3355812007702927</v>
      </c>
      <c r="AV67" s="81">
        <f>'Fixed data'!$G$7*AV$88/1000000</f>
        <v>2.3392546215055243</v>
      </c>
      <c r="AW67" s="81">
        <f>'Fixed data'!$G$7*AW$88/1000000</f>
        <v>2.3428362572650112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0.13831212394859962</v>
      </c>
      <c r="G68" s="81">
        <f>'Fixed data'!$G$8*G89/1000000</f>
        <v>0.27986407707556465</v>
      </c>
      <c r="H68" s="81">
        <f>'Fixed data'!$G$8*H89/1000000</f>
        <v>0.43315169488117211</v>
      </c>
      <c r="I68" s="81">
        <f>'Fixed data'!$G$8*I89/1000000</f>
        <v>0.57612092488239219</v>
      </c>
      <c r="J68" s="81">
        <f>'Fixed data'!$G$8*J89/1000000</f>
        <v>0.72205103614108301</v>
      </c>
      <c r="K68" s="81">
        <f>'Fixed data'!$G$8*K89/1000000</f>
        <v>0.86218987231928212</v>
      </c>
      <c r="L68" s="81">
        <f>'Fixed data'!$G$8*L89/1000000</f>
        <v>1.004505914582509</v>
      </c>
      <c r="M68" s="81">
        <f>'Fixed data'!$G$8*M89/1000000</f>
        <v>1.1570327052290206</v>
      </c>
      <c r="N68" s="81">
        <f>'Fixed data'!$G$8*N89/1000000</f>
        <v>1.2206032131221132</v>
      </c>
      <c r="O68" s="81">
        <f>'Fixed data'!$G$8*O89/1000000</f>
        <v>1.2786906986514197</v>
      </c>
      <c r="P68" s="81">
        <f>'Fixed data'!$G$8*P89/1000000</f>
        <v>1.3336528153156586</v>
      </c>
      <c r="Q68" s="81">
        <f>'Fixed data'!$G$8*Q89/1000000</f>
        <v>1.384573626598028</v>
      </c>
      <c r="R68" s="81">
        <f>'Fixed data'!$G$8*R89/1000000</f>
        <v>1.4330498666924616</v>
      </c>
      <c r="S68" s="81">
        <f>'Fixed data'!$G$8*S89/1000000</f>
        <v>1.4766811117078915</v>
      </c>
      <c r="T68" s="81">
        <f>'Fixed data'!$G$8*T89/1000000</f>
        <v>1.5160046915887566</v>
      </c>
      <c r="U68" s="81">
        <f>'Fixed data'!$G$8*U89/1000000</f>
        <v>1.5524985716900868</v>
      </c>
      <c r="V68" s="81">
        <f>'Fixed data'!$G$8*V89/1000000</f>
        <v>1.58564424233261</v>
      </c>
      <c r="W68" s="81">
        <f>'Fixed data'!$G$8*W89/1000000</f>
        <v>1.6159795538855406</v>
      </c>
      <c r="X68" s="81">
        <f>'Fixed data'!$G$8*X89/1000000</f>
        <v>1.6426834109845689</v>
      </c>
      <c r="Y68" s="81">
        <f>'Fixed data'!$G$8*Y89/1000000</f>
        <v>1.6654477928981188</v>
      </c>
      <c r="Z68" s="81">
        <f>'Fixed data'!$G$8*Z89/1000000</f>
        <v>1.6833314008124045</v>
      </c>
      <c r="AA68" s="81">
        <f>'Fixed data'!$G$8*AA89/1000000</f>
        <v>1.6989576751148048</v>
      </c>
      <c r="AB68" s="81">
        <f>'Fixed data'!$G$8*AB89/1000000</f>
        <v>1.7107773895370755</v>
      </c>
      <c r="AC68" s="81">
        <f>'Fixed data'!$G$8*AC89/1000000</f>
        <v>1.7200185081391324</v>
      </c>
      <c r="AD68" s="81">
        <f>'Fixed data'!$G$8*AD89/1000000</f>
        <v>1.7263055492724486</v>
      </c>
      <c r="AE68" s="81">
        <f>'Fixed data'!$G$8*AE89/1000000</f>
        <v>1.7309936631258276</v>
      </c>
      <c r="AF68" s="81">
        <f>'Fixed data'!$G$8*AF89/1000000</f>
        <v>1.7351981774978769</v>
      </c>
      <c r="AG68" s="81">
        <f>'Fixed data'!$G$8*AG89/1000000</f>
        <v>1.7386292393278393</v>
      </c>
      <c r="AH68" s="81">
        <f>'Fixed data'!$G$8*AH89/1000000</f>
        <v>1.7420929936012881</v>
      </c>
      <c r="AI68" s="81">
        <f>'Fixed data'!$G$8*AI89/1000000</f>
        <v>1.7455580893911253</v>
      </c>
      <c r="AJ68" s="81">
        <f>'Fixed data'!$G$8*AJ89/1000000</f>
        <v>1.7490961749959792</v>
      </c>
      <c r="AK68" s="81">
        <f>'Fixed data'!$G$8*AK89/1000000</f>
        <v>1.7527479150006742</v>
      </c>
      <c r="AL68" s="81">
        <f>'Fixed data'!$G$8*AL89/1000000</f>
        <v>1.7563351568206882</v>
      </c>
      <c r="AM68" s="81">
        <f>'Fixed data'!$G$8*AM89/1000000</f>
        <v>1.7600772469651358</v>
      </c>
      <c r="AN68" s="81">
        <f>'Fixed data'!$G$8*AN89/1000000</f>
        <v>1.7638652468693932</v>
      </c>
      <c r="AO68" s="81">
        <f>'Fixed data'!$G$8*AO89/1000000</f>
        <v>1.7677791541447385</v>
      </c>
      <c r="AP68" s="81">
        <f>'Fixed data'!$G$8*AP89/1000000</f>
        <v>1.7716274412790296</v>
      </c>
      <c r="AQ68" s="81">
        <f>'Fixed data'!$G$8*AQ89/1000000</f>
        <v>1.7753650855950851</v>
      </c>
      <c r="AR68" s="81">
        <f>'Fixed data'!$G$8*AR89/1000000</f>
        <v>1.7788670872521155</v>
      </c>
      <c r="AS68" s="81">
        <f>'Fixed data'!$G$8*AS89/1000000</f>
        <v>1.7821380474671336</v>
      </c>
      <c r="AT68" s="81">
        <f>'Fixed data'!$G$8*AT89/1000000</f>
        <v>1.7853530596474187</v>
      </c>
      <c r="AU68" s="81">
        <f>'Fixed data'!$G$8*AU89/1000000</f>
        <v>1.7884987239426302</v>
      </c>
      <c r="AV68" s="81">
        <f>'Fixed data'!$G$8*AV89/1000000</f>
        <v>1.7913119004145175</v>
      </c>
      <c r="AW68" s="81">
        <f>'Fixed data'!$G$8*AW89/1000000</f>
        <v>1.7940547714133526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4.0743066792719582E-5</v>
      </c>
      <c r="G69" s="34">
        <f>G90*'Fixed data'!J$5/1000000</f>
        <v>9.0399813630864112E-5</v>
      </c>
      <c r="H69" s="34">
        <f>H90*'Fixed data'!K$5/1000000</f>
        <v>1.4429169463094595E-4</v>
      </c>
      <c r="I69" s="34">
        <f>I90*'Fixed data'!L$5/1000000</f>
        <v>2.0619475362510528E-4</v>
      </c>
      <c r="J69" s="34">
        <f>J90*'Fixed data'!M$5/1000000</f>
        <v>4.6193003675480335E-4</v>
      </c>
      <c r="K69" s="34">
        <f>K90*'Fixed data'!N$5/1000000</f>
        <v>8.003754714249236E-4</v>
      </c>
      <c r="L69" s="34">
        <f>L90*'Fixed data'!O$5/1000000</f>
        <v>1.2191474165791363E-3</v>
      </c>
      <c r="M69" s="34">
        <f>M90*'Fixed data'!P$5/1000000</f>
        <v>1.7285724269055234E-3</v>
      </c>
      <c r="N69" s="34">
        <f>N90*'Fixed data'!Q$5/1000000</f>
        <v>2.1670022996417844E-3</v>
      </c>
      <c r="O69" s="34">
        <f>O90*'Fixed data'!R$5/1000000</f>
        <v>2.6302076536452545E-3</v>
      </c>
      <c r="P69" s="34">
        <f>P90*'Fixed data'!S$5/1000000</f>
        <v>3.1184077845160889E-3</v>
      </c>
      <c r="Q69" s="34">
        <f>Q90*'Fixed data'!T$5/1000000</f>
        <v>3.6276797033844886E-3</v>
      </c>
      <c r="R69" s="34">
        <f>R90*'Fixed data'!U$5/1000000</f>
        <v>4.1574728637009152E-3</v>
      </c>
      <c r="S69" s="34">
        <f>S90*'Fixed data'!V$5/1000000</f>
        <v>4.7000269512267575E-3</v>
      </c>
      <c r="T69" s="34">
        <f>T90*'Fixed data'!W$5/1000000</f>
        <v>5.1663363460484491E-3</v>
      </c>
      <c r="U69" s="34">
        <f>U90*'Fixed data'!X$5/1000000</f>
        <v>5.7482254143044077E-3</v>
      </c>
      <c r="V69" s="34">
        <f>V90*'Fixed data'!Y$5/1000000</f>
        <v>6.3364355957339939E-3</v>
      </c>
      <c r="W69" s="34">
        <f>W90*'Fixed data'!Z$5/1000000</f>
        <v>6.9309975117758044E-3</v>
      </c>
      <c r="X69" s="34">
        <f>X90*'Fixed data'!AA$5/1000000</f>
        <v>7.5277571043670492E-3</v>
      </c>
      <c r="Y69" s="34">
        <f>Y90*'Fixed data'!AB$5/1000000</f>
        <v>8.1194867141214568E-3</v>
      </c>
      <c r="Z69" s="34">
        <f>Z90*'Fixed data'!AC$5/1000000</f>
        <v>8.6290095781694671E-3</v>
      </c>
      <c r="AA69" s="34">
        <f>AA90*'Fixed data'!AD$5/1000000</f>
        <v>9.2053655614125953E-3</v>
      </c>
      <c r="AB69" s="34">
        <f>AB90*'Fixed data'!AE$5/1000000</f>
        <v>9.7684414065570685E-3</v>
      </c>
      <c r="AC69" s="34">
        <f>AC90*'Fixed data'!AF$5/1000000</f>
        <v>1.0323905518093467E-2</v>
      </c>
      <c r="AD69" s="34">
        <f>AD90*'Fixed data'!AG$5/1000000</f>
        <v>1.0867776688463794E-2</v>
      </c>
      <c r="AE69" s="34">
        <f>AE90*'Fixed data'!AH$5/1000000</f>
        <v>1.1407884542881927E-2</v>
      </c>
      <c r="AF69" s="34">
        <f>AF90*'Fixed data'!AI$5/1000000</f>
        <v>1.1949627219269131E-2</v>
      </c>
      <c r="AG69" s="34">
        <f>AG90*'Fixed data'!AJ$5/1000000</f>
        <v>1.2491467369679701E-2</v>
      </c>
      <c r="AH69" s="34">
        <f>AH90*'Fixed data'!AK$5/1000000</f>
        <v>1.3036678309169559E-2</v>
      </c>
      <c r="AI69" s="34">
        <f>AI90*'Fixed data'!AL$5/1000000</f>
        <v>1.3511537054129226E-2</v>
      </c>
      <c r="AJ69" s="34">
        <f>AJ90*'Fixed data'!AM$5/1000000</f>
        <v>1.4063261066144996E-2</v>
      </c>
      <c r="AK69" s="34">
        <f>AK90*'Fixed data'!AN$5/1000000</f>
        <v>1.4618887196819908E-2</v>
      </c>
      <c r="AL69" s="34">
        <f>AL90*'Fixed data'!AO$5/1000000</f>
        <v>1.5176219808997238E-2</v>
      </c>
      <c r="AM69" s="34">
        <f>AM90*'Fixed data'!AP$5/1000000</f>
        <v>1.5738076122094078E-2</v>
      </c>
      <c r="AN69" s="34">
        <f>AN90*'Fixed data'!AQ$5/1000000</f>
        <v>1.6378230457980415E-2</v>
      </c>
      <c r="AO69" s="34">
        <f>AO90*'Fixed data'!AR$5/1000000</f>
        <v>1.6948874343970508E-2</v>
      </c>
      <c r="AP69" s="34">
        <f>AP90*'Fixed data'!AS$5/1000000</f>
        <v>1.7521212090964643E-2</v>
      </c>
      <c r="AQ69" s="34">
        <f>AQ90*'Fixed data'!AT$5/1000000</f>
        <v>1.8095412718752663E-2</v>
      </c>
      <c r="AR69" s="34">
        <f>AR90*'Fixed data'!AU$5/1000000</f>
        <v>1.8669329941232233E-2</v>
      </c>
      <c r="AS69" s="34">
        <f>AS90*'Fixed data'!AV$5/1000000</f>
        <v>1.9319125270791156E-2</v>
      </c>
      <c r="AT69" s="34">
        <f>AT90*'Fixed data'!AW$5/1000000</f>
        <v>1.9820019236679989E-2</v>
      </c>
      <c r="AU69" s="34">
        <f>AU90*'Fixed data'!AX$5/1000000</f>
        <v>2.0397804485682108E-2</v>
      </c>
      <c r="AV69" s="34">
        <f>AV90*'Fixed data'!AY$5/1000000</f>
        <v>2.0972213903766659E-2</v>
      </c>
      <c r="AW69" s="34">
        <f>AW90*'Fixed data'!AZ$5/1000000</f>
        <v>2.1471368708321434E-2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2.627000519499233E-2</v>
      </c>
      <c r="G70" s="34">
        <f>G91*'Fixed data'!$G$9</f>
        <v>5.275469995482629E-2</v>
      </c>
      <c r="H70" s="34">
        <f>H91*'Fixed data'!$G$9</f>
        <v>7.6866275556555202E-2</v>
      </c>
      <c r="I70" s="34">
        <f>I91*'Fixed data'!$G$9</f>
        <v>0.10346222477131822</v>
      </c>
      <c r="J70" s="34">
        <f>J91*'Fixed data'!$G$9</f>
        <v>0.12944722331049294</v>
      </c>
      <c r="K70" s="34">
        <f>K91*'Fixed data'!$G$9</f>
        <v>0.15547246695816799</v>
      </c>
      <c r="L70" s="34">
        <f>L91*'Fixed data'!$G$9</f>
        <v>0.181254699107428</v>
      </c>
      <c r="M70" s="34">
        <f>M91*'Fixed data'!$G$9</f>
        <v>0.20724870210137816</v>
      </c>
      <c r="N70" s="34">
        <f>N91*'Fixed data'!$G$9</f>
        <v>0.21822214979733268</v>
      </c>
      <c r="O70" s="34">
        <f>O91*'Fixed data'!$G$9</f>
        <v>0.22834064714193478</v>
      </c>
      <c r="P70" s="34">
        <f>P91*'Fixed data'!$G$9</f>
        <v>0.23785049327788271</v>
      </c>
      <c r="Q70" s="34">
        <f>Q91*'Fixed data'!$G$9</f>
        <v>0.24673353343567678</v>
      </c>
      <c r="R70" s="34">
        <f>R91*'Fixed data'!$G$9</f>
        <v>0.25508247692357455</v>
      </c>
      <c r="S70" s="34">
        <f>S91*'Fixed data'!$G$9</f>
        <v>0.26263090878941764</v>
      </c>
      <c r="T70" s="34">
        <f>T91*'Fixed data'!$G$9</f>
        <v>0.26942068526231189</v>
      </c>
      <c r="U70" s="34">
        <f>U91*'Fixed data'!$G$9</f>
        <v>0.27568493644071879</v>
      </c>
      <c r="V70" s="34">
        <f>V91*'Fixed data'!$G$9</f>
        <v>0.28129979081617557</v>
      </c>
      <c r="W70" s="34">
        <f>W91*'Fixed data'!$G$9</f>
        <v>0.28635997253382978</v>
      </c>
      <c r="X70" s="34">
        <f>X91*'Fixed data'!$G$9</f>
        <v>0.29088757479731281</v>
      </c>
      <c r="Y70" s="34">
        <f>Y91*'Fixed data'!$G$9</f>
        <v>0.29466120680611019</v>
      </c>
      <c r="Z70" s="34">
        <f>Z91*'Fixed data'!$G$9</f>
        <v>0.29764856836961495</v>
      </c>
      <c r="AA70" s="34">
        <f>AA91*'Fixed data'!$G$9</f>
        <v>0.3002108069608157</v>
      </c>
      <c r="AB70" s="34">
        <f>AB91*'Fixed data'!$G$9</f>
        <v>0.30211566412939539</v>
      </c>
      <c r="AC70" s="34">
        <f>AC91*'Fixed data'!$G$9</f>
        <v>0.30364922592427052</v>
      </c>
      <c r="AD70" s="34">
        <f>AD91*'Fixed data'!$G$9</f>
        <v>0.30474460590783436</v>
      </c>
      <c r="AE70" s="34">
        <f>AE91*'Fixed data'!$G$9</f>
        <v>0.30566906194205229</v>
      </c>
      <c r="AF70" s="34">
        <f>AF91*'Fixed data'!$G$9</f>
        <v>0.30656900753955013</v>
      </c>
      <c r="AG70" s="34">
        <f>AG91*'Fixed data'!$G$9</f>
        <v>0.30740303824205417</v>
      </c>
      <c r="AH70" s="34">
        <f>AH91*'Fixed data'!$G$9</f>
        <v>0.30825111322436183</v>
      </c>
      <c r="AI70" s="34">
        <f>AI91*'Fixed data'!$G$9</f>
        <v>0.30910125915166664</v>
      </c>
      <c r="AJ70" s="34">
        <f>AJ91*'Fixed data'!$G$9</f>
        <v>0.30997159489366183</v>
      </c>
      <c r="AK70" s="34">
        <f>AK91*'Fixed data'!$G$9</f>
        <v>0.31086924742265654</v>
      </c>
      <c r="AL70" s="34">
        <f>AL91*'Fixed data'!$G$9</f>
        <v>0.31174716266518976</v>
      </c>
      <c r="AM70" s="34">
        <f>AM91*'Fixed data'!$G$9</f>
        <v>0.3126624042785443</v>
      </c>
      <c r="AN70" s="34">
        <f>AN91*'Fixed data'!$G$9</f>
        <v>0.3136017697029605</v>
      </c>
      <c r="AO70" s="34">
        <f>AO91*'Fixed data'!$G$9</f>
        <v>0.31457701445317698</v>
      </c>
      <c r="AP70" s="34">
        <f>AP91*'Fixed data'!$G$9</f>
        <v>0.31551374514224773</v>
      </c>
      <c r="AQ70" s="34">
        <f>AQ91*'Fixed data'!$G$9</f>
        <v>0.31642071254070969</v>
      </c>
      <c r="AR70" s="34">
        <f>AR91*'Fixed data'!$G$9</f>
        <v>0.31724236457517607</v>
      </c>
      <c r="AS70" s="34">
        <f>AS91*'Fixed data'!$G$9</f>
        <v>0.31798720704163852</v>
      </c>
      <c r="AT70" s="34">
        <f>AT91*'Fixed data'!$G$9</f>
        <v>0.31872828731894126</v>
      </c>
      <c r="AU70" s="34">
        <f>AU91*'Fixed data'!$G$9</f>
        <v>0.31945237903144158</v>
      </c>
      <c r="AV70" s="34">
        <f>AV91*'Fixed data'!$G$9</f>
        <v>0.3200958356407847</v>
      </c>
      <c r="AW70" s="34">
        <f>AW91*'Fixed data'!$G$9</f>
        <v>0.3207234023168985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9.3180078750282325E-4</v>
      </c>
      <c r="G71" s="34">
        <f>G92*'Fixed data'!$G$10</f>
        <v>1.8713660434316974E-3</v>
      </c>
      <c r="H71" s="34">
        <f>H92*'Fixed data'!$G$10</f>
        <v>2.727152705776521E-3</v>
      </c>
      <c r="I71" s="34">
        <f>I92*'Fixed data'!$G$10</f>
        <v>3.6708640112777541E-3</v>
      </c>
      <c r="J71" s="34">
        <f>J92*'Fixed data'!$G$10</f>
        <v>4.5929465421997214E-3</v>
      </c>
      <c r="K71" s="34">
        <f>K92*'Fixed data'!$G$10</f>
        <v>5.5165043529161583E-3</v>
      </c>
      <c r="L71" s="34">
        <f>L92*'Fixed data'!$G$10</f>
        <v>6.4314537116737236E-3</v>
      </c>
      <c r="M71" s="34">
        <f>M92*'Fixed data'!$G$10</f>
        <v>7.3538307424676755E-3</v>
      </c>
      <c r="N71" s="34">
        <f>N92*'Fixed data'!$G$10</f>
        <v>7.7432581198083345E-3</v>
      </c>
      <c r="O71" s="34">
        <f>O92*'Fixed data'!$G$10</f>
        <v>8.1023504534549103E-3</v>
      </c>
      <c r="P71" s="34">
        <f>P92*'Fixed data'!$G$10</f>
        <v>8.4398511518869943E-3</v>
      </c>
      <c r="Q71" s="34">
        <f>Q92*'Fixed data'!$G$10</f>
        <v>8.7550976148677382E-3</v>
      </c>
      <c r="R71" s="34">
        <f>R92*'Fixed data'!$G$10</f>
        <v>9.051388604434777E-3</v>
      </c>
      <c r="S71" s="34">
        <f>S92*'Fixed data'!$G$10</f>
        <v>9.3192734446476515E-3</v>
      </c>
      <c r="T71" s="34">
        <f>T92*'Fixed data'!$G$10</f>
        <v>9.56024054527118E-3</v>
      </c>
      <c r="U71" s="34">
        <f>U92*'Fixed data'!$G$10</f>
        <v>9.7825549512964589E-3</v>
      </c>
      <c r="V71" s="34">
        <f>V92*'Fixed data'!$G$10</f>
        <v>9.9818161847514911E-3</v>
      </c>
      <c r="W71" s="34">
        <f>W92*'Fixed data'!$G$10</f>
        <v>1.016139327849E-2</v>
      </c>
      <c r="X71" s="34">
        <f>X92*'Fixed data'!$G$10</f>
        <v>1.0322066669766631E-2</v>
      </c>
      <c r="Y71" s="34">
        <f>Y92*'Fixed data'!$G$10</f>
        <v>1.0455979316213705E-2</v>
      </c>
      <c r="Z71" s="34">
        <f>Z92*'Fixed data'!$G$10</f>
        <v>1.0561983758382748E-2</v>
      </c>
      <c r="AA71" s="34">
        <f>AA92*'Fixed data'!$G$10</f>
        <v>1.0652902857804932E-2</v>
      </c>
      <c r="AB71" s="34">
        <f>AB92*'Fixed data'!$G$10</f>
        <v>1.072049490299274E-2</v>
      </c>
      <c r="AC71" s="34">
        <f>AC92*'Fixed data'!$G$10</f>
        <v>1.077490600938967E-2</v>
      </c>
      <c r="AD71" s="34">
        <f>AD92*'Fixed data'!$G$10</f>
        <v>1.0813773378704906E-2</v>
      </c>
      <c r="AE71" s="34">
        <f>AE92*'Fixed data'!$G$10</f>
        <v>1.0846580245987687E-2</v>
      </c>
      <c r="AF71" s="34">
        <f>AF92*'Fixed data'!$G$10</f>
        <v>1.0878518072840394E-2</v>
      </c>
      <c r="AG71" s="34">
        <f>AG92*'Fixed data'!$G$10</f>
        <v>1.0908116554847623E-2</v>
      </c>
      <c r="AH71" s="34">
        <f>AH92*'Fixed data'!$G$10</f>
        <v>1.0938213515177877E-2</v>
      </c>
      <c r="AI71" s="34">
        <f>AI92*'Fixed data'!$G$10</f>
        <v>1.0968384713724584E-2</v>
      </c>
      <c r="AJ71" s="34">
        <f>AJ92*'Fixed data'!$G$10</f>
        <v>1.0999272924220711E-2</v>
      </c>
      <c r="AK71" s="34">
        <f>AK92*'Fixed data'!$G$10</f>
        <v>1.1031130810725022E-2</v>
      </c>
      <c r="AL71" s="34">
        <f>AL92*'Fixed data'!$G$10</f>
        <v>1.1062287900909915E-2</v>
      </c>
      <c r="AM71" s="34">
        <f>AM92*'Fixed data'!$G$10</f>
        <v>1.1094769829628615E-2</v>
      </c>
      <c r="AN71" s="34">
        <f>AN92*'Fixed data'!$G$10</f>
        <v>1.112810787066525E-2</v>
      </c>
      <c r="AO71" s="34">
        <f>AO92*'Fixed data'!$G$10</f>
        <v>1.1162719185686959E-2</v>
      </c>
      <c r="AP71" s="34">
        <f>AP92*'Fixed data'!$G$10</f>
        <v>1.1195964936005153E-2</v>
      </c>
      <c r="AQ71" s="34">
        <f>AQ92*'Fixed data'!$G$10</f>
        <v>1.1228155344088627E-2</v>
      </c>
      <c r="AR71" s="34">
        <f>AR92*'Fixed data'!$G$10</f>
        <v>1.1257320201243584E-2</v>
      </c>
      <c r="AS71" s="34">
        <f>AS92*'Fixed data'!$G$10</f>
        <v>1.1283760911184276E-2</v>
      </c>
      <c r="AT71" s="34">
        <f>AT92*'Fixed data'!$G$10</f>
        <v>1.1310068219410534E-2</v>
      </c>
      <c r="AU71" s="34">
        <f>AU92*'Fixed data'!$G$10</f>
        <v>1.133577284642963E-2</v>
      </c>
      <c r="AV71" s="34">
        <f>AV92*'Fixed data'!$G$10</f>
        <v>1.1358614750144313E-2</v>
      </c>
      <c r="AW71" s="34">
        <f>AW92*'Fixed data'!$G$10</f>
        <v>1.1380892081183534E-2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1.473004453216027E-3</v>
      </c>
      <c r="G72" s="34">
        <f>'Fixed data'!$G$11*G93/1000000</f>
        <v>3.0775945396473115E-3</v>
      </c>
      <c r="H72" s="34">
        <f>'Fixed data'!$G$11*H93/1000000</f>
        <v>4.6132472895432271E-3</v>
      </c>
      <c r="I72" s="34">
        <f>'Fixed data'!$G$11*I93/1000000</f>
        <v>6.1885908442184494E-3</v>
      </c>
      <c r="J72" s="34">
        <f>'Fixed data'!$G$11*J93/1000000</f>
        <v>7.7668284818673697E-3</v>
      </c>
      <c r="K72" s="34">
        <f>'Fixed data'!$G$11*K93/1000000</f>
        <v>9.3453913327507087E-3</v>
      </c>
      <c r="L72" s="34">
        <f>'Fixed data'!$G$11*L93/1000000</f>
        <v>1.090200648268044E-2</v>
      </c>
      <c r="M72" s="34">
        <f>'Fixed data'!$G$11*M93/1000000</f>
        <v>1.2525213643631539E-2</v>
      </c>
      <c r="N72" s="34">
        <f>'Fixed data'!$G$11*N93/1000000</f>
        <v>1.3198692821393614E-2</v>
      </c>
      <c r="O72" s="34">
        <f>'Fixed data'!$G$11*O93/1000000</f>
        <v>1.3816808417380042E-2</v>
      </c>
      <c r="P72" s="34">
        <f>'Fixed data'!$G$11*P93/1000000</f>
        <v>1.4400939731492809E-2</v>
      </c>
      <c r="Q72" s="34">
        <f>'Fixed data'!$G$11*Q93/1000000</f>
        <v>1.494594488005648E-2</v>
      </c>
      <c r="R72" s="34">
        <f>'Fixed data'!$G$11*R93/1000000</f>
        <v>1.5461159977742648E-2</v>
      </c>
      <c r="S72" s="34">
        <f>'Fixed data'!$G$11*S93/1000000</f>
        <v>1.5928220908126057E-2</v>
      </c>
      <c r="T72" s="34">
        <f>'Fixed data'!$G$11*T93/1000000</f>
        <v>1.635188108352266E-2</v>
      </c>
      <c r="U72" s="34">
        <f>'Fixed data'!$G$11*U93/1000000</f>
        <v>1.6746106642697441E-2</v>
      </c>
      <c r="V72" s="34">
        <f>'Fixed data'!$G$11*V93/1000000</f>
        <v>1.7099272598434714E-2</v>
      </c>
      <c r="W72" s="34">
        <f>'Fixed data'!$G$11*W93/1000000</f>
        <v>1.7419858949110186E-2</v>
      </c>
      <c r="X72" s="34">
        <f>'Fixed data'!$G$11*X93/1000000</f>
        <v>1.7704445893628545E-2</v>
      </c>
      <c r="Y72" s="34">
        <f>'Fixed data'!$G$11*Y93/1000000</f>
        <v>1.7943467074420238E-2</v>
      </c>
      <c r="Z72" s="34">
        <f>'Fixed data'!$G$11*Z93/1000000</f>
        <v>1.8131248156457145E-2</v>
      </c>
      <c r="AA72" s="34">
        <f>'Fixed data'!$G$11*AA93/1000000</f>
        <v>1.8292389554559595E-2</v>
      </c>
      <c r="AB72" s="34">
        <f>'Fixed data'!$G$11*AB93/1000000</f>
        <v>1.8411988321692826E-2</v>
      </c>
      <c r="AC72" s="34">
        <f>'Fixed data'!$G$11*AC93/1000000</f>
        <v>1.8506082038604633E-2</v>
      </c>
      <c r="AD72" s="34">
        <f>'Fixed data'!$G$11*AD93/1000000</f>
        <v>1.8571606007046413E-2</v>
      </c>
      <c r="AE72" s="34">
        <f>'Fixed data'!$G$11*AE93/1000000</f>
        <v>1.8625163246041871E-2</v>
      </c>
      <c r="AF72" s="34">
        <f>'Fixed data'!$G$11*AF93/1000000</f>
        <v>1.8676676040651673E-2</v>
      </c>
      <c r="AG72" s="34">
        <f>'Fixed data'!$G$11*AG93/1000000</f>
        <v>1.8724105831399215E-2</v>
      </c>
      <c r="AH72" s="34">
        <f>'Fixed data'!$G$11*AH93/1000000</f>
        <v>1.8772636300651027E-2</v>
      </c>
      <c r="AI72" s="34">
        <f>'Fixed data'!$G$11*AI93/1000000</f>
        <v>1.8821741789384182E-2</v>
      </c>
      <c r="AJ72" s="34">
        <f>'Fixed data'!$G$11*AJ93/1000000</f>
        <v>1.8872085772283581E-2</v>
      </c>
      <c r="AK72" s="34">
        <f>'Fixed data'!$G$11*AK93/1000000</f>
        <v>1.892389251593507E-2</v>
      </c>
      <c r="AL72" s="34">
        <f>'Fixed data'!$G$11*AL93/1000000</f>
        <v>1.8974284808181231E-2</v>
      </c>
      <c r="AM72" s="34">
        <f>'Fixed data'!$G$11*AM93/1000000</f>
        <v>1.9026791440441986E-2</v>
      </c>
      <c r="AN72" s="34">
        <f>'Fixed data'!$G$11*AN93/1000000</f>
        <v>1.9080419434158884E-2</v>
      </c>
      <c r="AO72" s="34">
        <f>'Fixed data'!$G$11*AO93/1000000</f>
        <v>1.9136048886388372E-2</v>
      </c>
      <c r="AP72" s="34">
        <f>'Fixed data'!$G$11*AP93/1000000</f>
        <v>1.9190196375926397E-2</v>
      </c>
      <c r="AQ72" s="34">
        <f>'Fixed data'!$G$11*AQ93/1000000</f>
        <v>1.9243170099597369E-2</v>
      </c>
      <c r="AR72" s="34">
        <f>'Fixed data'!$G$11*AR93/1000000</f>
        <v>1.9292863212516664E-2</v>
      </c>
      <c r="AS72" s="34">
        <f>'Fixed data'!$G$11*AS93/1000000</f>
        <v>1.9340241311088226E-2</v>
      </c>
      <c r="AT72" s="34">
        <f>'Fixed data'!$G$11*AT93/1000000</f>
        <v>1.9387063405962385E-2</v>
      </c>
      <c r="AU72" s="34">
        <f>'Fixed data'!$G$11*AU93/1000000</f>
        <v>1.9432801006396716E-2</v>
      </c>
      <c r="AV72" s="34">
        <f>'Fixed data'!$G$11*AV93/1000000</f>
        <v>1.9473101556367976E-2</v>
      </c>
      <c r="AW72" s="34">
        <f>'Fixed data'!$G$11*AW93/1000000</f>
        <v>1.9512206081384823E-2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0.34765032140329555</v>
      </c>
      <c r="G76" s="53">
        <f t="shared" si="10"/>
        <v>0.70313094655492592</v>
      </c>
      <c r="H76" s="53">
        <f t="shared" si="10"/>
        <v>1.0831513099761958</v>
      </c>
      <c r="I76" s="53">
        <f t="shared" si="10"/>
        <v>1.4419991461689405</v>
      </c>
      <c r="J76" s="53">
        <f t="shared" si="10"/>
        <v>1.8072400002883255</v>
      </c>
      <c r="K76" s="53">
        <f t="shared" si="10"/>
        <v>2.1592499809265875</v>
      </c>
      <c r="L76" s="53">
        <f t="shared" si="10"/>
        <v>2.5160865892125304</v>
      </c>
      <c r="M76" s="53">
        <f t="shared" si="10"/>
        <v>2.8968467964950939</v>
      </c>
      <c r="N76" s="53">
        <f t="shared" si="10"/>
        <v>3.055908359912757</v>
      </c>
      <c r="O76" s="53">
        <f t="shared" si="10"/>
        <v>3.2014106039696562</v>
      </c>
      <c r="P76" s="53">
        <f t="shared" si="10"/>
        <v>3.339066755488632</v>
      </c>
      <c r="Q76" s="53">
        <f t="shared" si="10"/>
        <v>3.466736967302531</v>
      </c>
      <c r="R76" s="53">
        <f t="shared" si="10"/>
        <v>3.5882079557766886</v>
      </c>
      <c r="S76" s="53">
        <f t="shared" si="10"/>
        <v>3.6976425735609006</v>
      </c>
      <c r="T76" s="53">
        <f t="shared" si="10"/>
        <v>3.7962390018103696</v>
      </c>
      <c r="U76" s="53">
        <f t="shared" si="10"/>
        <v>3.8878526868490777</v>
      </c>
      <c r="V76" s="53">
        <f t="shared" si="10"/>
        <v>3.971038576034795</v>
      </c>
      <c r="W76" s="53">
        <f t="shared" si="10"/>
        <v>4.0471434849860355</v>
      </c>
      <c r="X76" s="53">
        <f t="shared" si="10"/>
        <v>4.1142893752436596</v>
      </c>
      <c r="Y76" s="53">
        <f t="shared" si="10"/>
        <v>4.1715199688185551</v>
      </c>
      <c r="Z76" s="53">
        <f t="shared" si="10"/>
        <v>4.2165485510604075</v>
      </c>
      <c r="AA76" s="53">
        <f t="shared" si="10"/>
        <v>4.2559719881777127</v>
      </c>
      <c r="AB76" s="53">
        <f t="shared" si="10"/>
        <v>4.2858823380359059</v>
      </c>
      <c r="AC76" s="53">
        <f t="shared" si="10"/>
        <v>4.3094290047866846</v>
      </c>
      <c r="AD76" s="53">
        <f t="shared" si="10"/>
        <v>4.3256699501081775</v>
      </c>
      <c r="AE76" s="53">
        <f t="shared" si="10"/>
        <v>4.3380311633732491</v>
      </c>
      <c r="AF76" s="53">
        <f t="shared" si="10"/>
        <v>4.3492514329860565</v>
      </c>
      <c r="AG76" s="53">
        <f t="shared" si="10"/>
        <v>4.3586158898838638</v>
      </c>
      <c r="AH76" s="53">
        <f t="shared" si="10"/>
        <v>4.3680747382566194</v>
      </c>
      <c r="AI76" s="53">
        <f t="shared" si="10"/>
        <v>4.3774690163176091</v>
      </c>
      <c r="AJ76" s="53">
        <f t="shared" si="10"/>
        <v>4.3871306036221114</v>
      </c>
      <c r="AK76" s="53">
        <f t="shared" si="10"/>
        <v>4.3970879201215078</v>
      </c>
      <c r="AL76" s="53">
        <f t="shared" si="10"/>
        <v>4.4068763745277373</v>
      </c>
      <c r="AM76" s="53">
        <f t="shared" si="10"/>
        <v>4.4170671782433883</v>
      </c>
      <c r="AN76" s="53">
        <f t="shared" si="10"/>
        <v>4.4274682552504379</v>
      </c>
      <c r="AO76" s="53">
        <f t="shared" si="10"/>
        <v>4.4381293024115145</v>
      </c>
      <c r="AP76" s="53">
        <f t="shared" si="10"/>
        <v>4.4485993114346334</v>
      </c>
      <c r="AQ76" s="53">
        <f t="shared" si="10"/>
        <v>4.4587840180604568</v>
      </c>
      <c r="AR76" s="53">
        <f t="shared" si="10"/>
        <v>4.468333372059293</v>
      </c>
      <c r="AS76" s="53">
        <f t="shared" si="10"/>
        <v>4.477343946362768</v>
      </c>
      <c r="AT76" s="53">
        <f t="shared" si="10"/>
        <v>4.4860721583513712</v>
      </c>
      <c r="AU76" s="53">
        <f t="shared" si="10"/>
        <v>4.4946986820828734</v>
      </c>
      <c r="AV76" s="53">
        <f t="shared" si="10"/>
        <v>4.5024662877711048</v>
      </c>
      <c r="AW76" s="53">
        <f t="shared" si="10"/>
        <v>4.5099788978661515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-0.46912547999999998</v>
      </c>
      <c r="F77" s="54">
        <f>IF('Fixed data'!$G$19=FALSE,F64+F76,F64)</f>
        <v>-0.21789636322741557</v>
      </c>
      <c r="G77" s="54">
        <f>IF('Fixed data'!$G$19=FALSE,G64+G76,G64)</f>
        <v>5.1323561338484036E-2</v>
      </c>
      <c r="H77" s="54">
        <f>IF('Fixed data'!$G$19=FALSE,H64+H76,H64)</f>
        <v>0.35050049098143232</v>
      </c>
      <c r="I77" s="54">
        <f>IF('Fixed data'!$G$19=FALSE,I64+I76,I64)</f>
        <v>0.6379898525874419</v>
      </c>
      <c r="J77" s="54">
        <f>IF('Fixed data'!$G$19=FALSE,J64+J76,J64)</f>
        <v>0.94047541682903057</v>
      </c>
      <c r="K77" s="54">
        <f>IF('Fixed data'!$G$19=FALSE,K64+K76,K64)</f>
        <v>1.2375562455176095</v>
      </c>
      <c r="L77" s="54">
        <f>IF('Fixed data'!$G$19=FALSE,L64+L76,L64)</f>
        <v>1.5469188804861991</v>
      </c>
      <c r="M77" s="54">
        <f>IF('Fixed data'!$G$19=FALSE,M64+M76,M64)</f>
        <v>2.3199256868982134</v>
      </c>
      <c r="N77" s="54">
        <f>IF('Fixed data'!$G$19=FALSE,N64+N76,N64)</f>
        <v>2.5405485162160222</v>
      </c>
      <c r="O77" s="54">
        <f>IF('Fixed data'!$G$19=FALSE,O64+O76,O64)</f>
        <v>2.7483870108614479</v>
      </c>
      <c r="P77" s="54">
        <f>IF('Fixed data'!$G$19=FALSE,P64+P76,P64)</f>
        <v>2.9491545300388693</v>
      </c>
      <c r="Q77" s="54">
        <f>IF('Fixed data'!$G$19=FALSE,Q64+Q76,Q64)</f>
        <v>3.140524975345679</v>
      </c>
      <c r="R77" s="54">
        <f>IF('Fixed data'!$G$19=FALSE,R64+R76,R64)</f>
        <v>3.3262932348137331</v>
      </c>
      <c r="S77" s="54">
        <f>IF('Fixed data'!$G$19=FALSE,S64+S76,S64)</f>
        <v>3.5002973261274977</v>
      </c>
      <c r="T77" s="54">
        <f>IF('Fixed data'!$G$19=FALSE,T64+T76,T64)</f>
        <v>3.6636206111467602</v>
      </c>
      <c r="U77" s="54">
        <f>IF('Fixed data'!$G$19=FALSE,U64+U76,U64)</f>
        <v>3.8201396968315087</v>
      </c>
      <c r="V77" s="54">
        <f>IF('Fixed data'!$G$19=FALSE,V64+V76,V64)</f>
        <v>3.9681547475862287</v>
      </c>
      <c r="W77" s="54">
        <f>IF('Fixed data'!$G$19=FALSE,W64+W76,W64)</f>
        <v>4.1089681468084933</v>
      </c>
      <c r="X77" s="54">
        <f>IF('Fixed data'!$G$19=FALSE,X64+X76,X64)</f>
        <v>4.2405427165142067</v>
      </c>
      <c r="Y77" s="54">
        <f>IF('Fixed data'!$G$19=FALSE,Y64+Y76,Y64)</f>
        <v>4.36168704757001</v>
      </c>
      <c r="Z77" s="54">
        <f>IF('Fixed data'!$G$19=FALSE,Z64+Z76,Z64)</f>
        <v>4.4698938059764588</v>
      </c>
      <c r="AA77" s="54">
        <f>IF('Fixed data'!$G$19=FALSE,AA64+AA76,AA64)</f>
        <v>4.5718864501340546</v>
      </c>
      <c r="AB77" s="54">
        <f>IF('Fixed data'!$G$19=FALSE,AB64+AB76,AB64)</f>
        <v>4.6634851790211087</v>
      </c>
      <c r="AC77" s="54">
        <f>IF('Fixed data'!$G$19=FALSE,AC64+AC76,AC64)</f>
        <v>4.7478897277908052</v>
      </c>
      <c r="AD77" s="54">
        <f>IF('Fixed data'!$G$19=FALSE,AD64+AD76,AD64)</f>
        <v>4.8240389730077</v>
      </c>
      <c r="AE77" s="54">
        <f>IF('Fixed data'!$G$19=FALSE,AE64+AE76,AE64)</f>
        <v>4.8954631255809078</v>
      </c>
      <c r="AF77" s="54">
        <f>IF('Fixed data'!$G$19=FALSE,AF64+AF76,AF64)</f>
        <v>4.9649716147873333</v>
      </c>
      <c r="AG77" s="54">
        <f>IF('Fixed data'!$G$19=FALSE,AG64+AG76,AG64)</f>
        <v>5.0318252626223421</v>
      </c>
      <c r="AH77" s="54">
        <f>IF('Fixed data'!$G$19=FALSE,AH64+AH76,AH64)</f>
        <v>5.0980180123222327</v>
      </c>
      <c r="AI77" s="54">
        <f>IF('Fixed data'!$G$19=FALSE,AI64+AI76,AI64)</f>
        <v>5.1633927393055483</v>
      </c>
      <c r="AJ77" s="54">
        <f>IF('Fixed data'!$G$19=FALSE,AJ64+AJ76,AJ64)</f>
        <v>5.2093985066483928</v>
      </c>
      <c r="AK77" s="54">
        <f>IF('Fixed data'!$G$19=FALSE,AK64+AK76,AK64)</f>
        <v>5.2558379634560213</v>
      </c>
      <c r="AL77" s="54">
        <f>IF('Fixed data'!$G$19=FALSE,AL64+AL76,AL64)</f>
        <v>5.3021934136389479</v>
      </c>
      <c r="AM77" s="54">
        <f>IF('Fixed data'!$G$19=FALSE,AM64+AM76,AM64)</f>
        <v>5.3490962930121224</v>
      </c>
      <c r="AN77" s="54">
        <f>IF('Fixed data'!$G$19=FALSE,AN64+AN76,AN64)</f>
        <v>5.3963427746146095</v>
      </c>
      <c r="AO77" s="54">
        <f>IF('Fixed data'!$G$19=FALSE,AO64+AO76,AO64)</f>
        <v>5.4439971860282261</v>
      </c>
      <c r="AP77" s="54">
        <f>IF('Fixed data'!$G$19=FALSE,AP64+AP76,AP64)</f>
        <v>5.4915713503125509</v>
      </c>
      <c r="AQ77" s="54">
        <f>IF('Fixed data'!$G$19=FALSE,AQ64+AQ76,AQ64)</f>
        <v>5.5389701565910663</v>
      </c>
      <c r="AR77" s="54">
        <f>IF('Fixed data'!$G$19=FALSE,AR64+AR76,AR64)</f>
        <v>5.585819590683899</v>
      </c>
      <c r="AS77" s="54">
        <f>IF('Fixed data'!$G$19=FALSE,AS64+AS76,AS64)</f>
        <v>5.6322166681725294</v>
      </c>
      <c r="AT77" s="54">
        <f>IF('Fixed data'!$G$19=FALSE,AT64+AT76,AT64)</f>
        <v>5.6784320961158414</v>
      </c>
      <c r="AU77" s="54">
        <f>IF('Fixed data'!$G$19=FALSE,AU64+AU76,AU64)</f>
        <v>5.7246397203497867</v>
      </c>
      <c r="AV77" s="54">
        <f>IF('Fixed data'!$G$19=FALSE,AV64+AV76,AV64)</f>
        <v>5.7700227543240725</v>
      </c>
      <c r="AW77" s="54">
        <f>IF('Fixed data'!$G$19=FALSE,AW64+AW76,AW64)</f>
        <v>5.8152279853915614</v>
      </c>
      <c r="AX77" s="54">
        <f>IF('Fixed data'!$G$19=FALSE,AX64+AX76,AX64)</f>
        <v>1.0946161701491937</v>
      </c>
      <c r="AY77" s="54">
        <f>IF('Fixed data'!$G$19=FALSE,AY64+AY76,AY64)</f>
        <v>1.1253177897284758</v>
      </c>
      <c r="AZ77" s="54">
        <f>IF('Fixed data'!$G$19=FALSE,AZ64+AZ76,AZ64)</f>
        <v>1.1523366546004501</v>
      </c>
      <c r="BA77" s="54">
        <f>IF('Fixed data'!$G$19=FALSE,BA64+BA76,BA64)</f>
        <v>1.1755769813105028</v>
      </c>
      <c r="BB77" s="54">
        <f>IF('Fixed data'!$G$19=FALSE,BB64+BB76,BB64)</f>
        <v>1.1953679945280475</v>
      </c>
      <c r="BC77" s="54">
        <f>IF('Fixed data'!$G$19=FALSE,BC64+BC76,BC64)</f>
        <v>1.2116395308557748</v>
      </c>
      <c r="BD77" s="54">
        <f>IF('Fixed data'!$G$19=FALSE,BD64+BD76,BD64)</f>
        <v>1.2244327179909889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-0.45326133333333335</v>
      </c>
      <c r="F80" s="55">
        <f t="shared" ref="F80:BD80" si="11">F77*F78</f>
        <v>-0.20340858664371686</v>
      </c>
      <c r="G80" s="55">
        <f t="shared" si="11"/>
        <v>4.6290911778150999E-2</v>
      </c>
      <c r="H80" s="55">
        <f t="shared" si="11"/>
        <v>0.30544092867030276</v>
      </c>
      <c r="I80" s="55">
        <f t="shared" si="11"/>
        <v>0.53717033660665148</v>
      </c>
      <c r="J80" s="55">
        <f t="shared" si="11"/>
        <v>0.7650773575460188</v>
      </c>
      <c r="K80" s="55">
        <f t="shared" si="11"/>
        <v>0.97270802231464615</v>
      </c>
      <c r="L80" s="55">
        <f t="shared" si="11"/>
        <v>1.1747480743703245</v>
      </c>
      <c r="M80" s="55">
        <f t="shared" si="11"/>
        <v>1.7022013296554845</v>
      </c>
      <c r="N80" s="55">
        <f t="shared" si="11"/>
        <v>1.8010426402879842</v>
      </c>
      <c r="O80" s="55">
        <f t="shared" si="11"/>
        <v>1.8824959027586903</v>
      </c>
      <c r="P80" s="55">
        <f t="shared" si="11"/>
        <v>1.9517012120534489</v>
      </c>
      <c r="Q80" s="55">
        <f t="shared" si="11"/>
        <v>2.0080647116363761</v>
      </c>
      <c r="R80" s="55">
        <f t="shared" si="11"/>
        <v>2.054923389588414</v>
      </c>
      <c r="S80" s="55">
        <f t="shared" si="11"/>
        <v>2.0892946363629927</v>
      </c>
      <c r="T80" s="55">
        <f t="shared" si="11"/>
        <v>2.1128316647284793</v>
      </c>
      <c r="U80" s="55">
        <f t="shared" si="11"/>
        <v>2.1285962770425773</v>
      </c>
      <c r="V80" s="55">
        <f t="shared" si="11"/>
        <v>2.1363003118225197</v>
      </c>
      <c r="W80" s="55">
        <f t="shared" si="11"/>
        <v>2.137303163180456</v>
      </c>
      <c r="X80" s="55">
        <f t="shared" si="11"/>
        <v>2.1311521007952412</v>
      </c>
      <c r="Y80" s="55">
        <f t="shared" si="11"/>
        <v>2.1179083175615312</v>
      </c>
      <c r="Z80" s="55">
        <f t="shared" si="11"/>
        <v>2.0970534984865044</v>
      </c>
      <c r="AA80" s="55">
        <f t="shared" si="11"/>
        <v>2.072370446208232</v>
      </c>
      <c r="AB80" s="55">
        <f t="shared" si="11"/>
        <v>2.0424066029632768</v>
      </c>
      <c r="AC80" s="55">
        <f t="shared" si="11"/>
        <v>2.009055243700586</v>
      </c>
      <c r="AD80" s="55">
        <f t="shared" si="11"/>
        <v>1.9722488575355528</v>
      </c>
      <c r="AE80" s="55">
        <f t="shared" si="11"/>
        <v>1.9337678663883033</v>
      </c>
      <c r="AF80" s="55">
        <f t="shared" si="11"/>
        <v>1.8949029667337283</v>
      </c>
      <c r="AG80" s="55">
        <f t="shared" si="11"/>
        <v>1.8554762817404469</v>
      </c>
      <c r="AH80" s="55">
        <f t="shared" si="11"/>
        <v>1.8163137546520738</v>
      </c>
      <c r="AI80" s="55">
        <f t="shared" si="11"/>
        <v>2.0652907211402467</v>
      </c>
      <c r="AJ80" s="55">
        <f t="shared" si="11"/>
        <v>2.0230023657093748</v>
      </c>
      <c r="AK80" s="55">
        <f t="shared" si="11"/>
        <v>1.9815888608087195</v>
      </c>
      <c r="AL80" s="55">
        <f t="shared" si="11"/>
        <v>1.9408408565115498</v>
      </c>
      <c r="AM80" s="55">
        <f t="shared" si="11"/>
        <v>1.9009800158148973</v>
      </c>
      <c r="AN80" s="55">
        <f t="shared" si="11"/>
        <v>1.8619132339624083</v>
      </c>
      <c r="AO80" s="55">
        <f t="shared" si="11"/>
        <v>1.8236461661136871</v>
      </c>
      <c r="AP80" s="55">
        <f t="shared" si="11"/>
        <v>1.7860026207655422</v>
      </c>
      <c r="AQ80" s="55">
        <f t="shared" si="11"/>
        <v>1.7489494681153037</v>
      </c>
      <c r="AR80" s="55">
        <f t="shared" si="11"/>
        <v>1.712371206852495</v>
      </c>
      <c r="AS80" s="55">
        <f t="shared" si="11"/>
        <v>1.6763053867461621</v>
      </c>
      <c r="AT80" s="55">
        <f t="shared" si="11"/>
        <v>1.6408353322027129</v>
      </c>
      <c r="AU80" s="55">
        <f t="shared" si="11"/>
        <v>1.6060072344132428</v>
      </c>
      <c r="AV80" s="55">
        <f t="shared" si="11"/>
        <v>1.5715913825308638</v>
      </c>
      <c r="AW80" s="55">
        <f t="shared" si="11"/>
        <v>1.537770885334002</v>
      </c>
      <c r="AX80" s="55">
        <f t="shared" si="11"/>
        <v>0.28102795493657073</v>
      </c>
      <c r="AY80" s="55">
        <f t="shared" si="11"/>
        <v>0.28049532247483816</v>
      </c>
      <c r="AZ80" s="55">
        <f t="shared" si="11"/>
        <v>0.27886408870283325</v>
      </c>
      <c r="BA80" s="55">
        <f t="shared" si="11"/>
        <v>0.27620215524303676</v>
      </c>
      <c r="BB80" s="55">
        <f t="shared" si="11"/>
        <v>0.27267190250592754</v>
      </c>
      <c r="BC80" s="55">
        <f t="shared" si="11"/>
        <v>0.26833354868091097</v>
      </c>
      <c r="BD80" s="55">
        <f t="shared" si="11"/>
        <v>0.26326870741818814</v>
      </c>
    </row>
    <row r="81" spans="1:56" x14ac:dyDescent="0.3">
      <c r="A81" s="74"/>
      <c r="B81" s="15" t="s">
        <v>18</v>
      </c>
      <c r="C81" s="15"/>
      <c r="D81" s="14" t="s">
        <v>40</v>
      </c>
      <c r="E81" s="56">
        <f>+E80</f>
        <v>-0.45326133333333335</v>
      </c>
      <c r="F81" s="56">
        <f t="shared" ref="F81:BD81" si="12">+E81+F80</f>
        <v>-0.65666991997705026</v>
      </c>
      <c r="G81" s="56">
        <f t="shared" si="12"/>
        <v>-0.61037900819889923</v>
      </c>
      <c r="H81" s="56">
        <f t="shared" si="12"/>
        <v>-0.30493807952859647</v>
      </c>
      <c r="I81" s="56">
        <f t="shared" si="12"/>
        <v>0.232232257078055</v>
      </c>
      <c r="J81" s="56">
        <f t="shared" si="12"/>
        <v>0.99730961462407386</v>
      </c>
      <c r="K81" s="56">
        <f t="shared" si="12"/>
        <v>1.9700176369387199</v>
      </c>
      <c r="L81" s="56">
        <f t="shared" si="12"/>
        <v>3.1447657113090441</v>
      </c>
      <c r="M81" s="56">
        <f t="shared" si="12"/>
        <v>4.8469670409645289</v>
      </c>
      <c r="N81" s="56">
        <f t="shared" si="12"/>
        <v>6.6480096812525131</v>
      </c>
      <c r="O81" s="56">
        <f t="shared" si="12"/>
        <v>8.5305055840112036</v>
      </c>
      <c r="P81" s="56">
        <f t="shared" si="12"/>
        <v>10.482206796064652</v>
      </c>
      <c r="Q81" s="56">
        <f t="shared" si="12"/>
        <v>12.490271507701028</v>
      </c>
      <c r="R81" s="56">
        <f t="shared" si="12"/>
        <v>14.545194897289441</v>
      </c>
      <c r="S81" s="56">
        <f t="shared" si="12"/>
        <v>16.634489533652435</v>
      </c>
      <c r="T81" s="56">
        <f t="shared" si="12"/>
        <v>18.747321198380913</v>
      </c>
      <c r="U81" s="56">
        <f t="shared" si="12"/>
        <v>20.875917475423492</v>
      </c>
      <c r="V81" s="56">
        <f t="shared" si="12"/>
        <v>23.012217787246012</v>
      </c>
      <c r="W81" s="56">
        <f t="shared" si="12"/>
        <v>25.149520950426467</v>
      </c>
      <c r="X81" s="56">
        <f t="shared" si="12"/>
        <v>27.280673051221708</v>
      </c>
      <c r="Y81" s="56">
        <f t="shared" si="12"/>
        <v>29.39858136878324</v>
      </c>
      <c r="Z81" s="56">
        <f t="shared" si="12"/>
        <v>31.495634867269743</v>
      </c>
      <c r="AA81" s="56">
        <f t="shared" si="12"/>
        <v>33.568005313477975</v>
      </c>
      <c r="AB81" s="56">
        <f t="shared" si="12"/>
        <v>35.610411916441251</v>
      </c>
      <c r="AC81" s="56">
        <f t="shared" si="12"/>
        <v>37.619467160141838</v>
      </c>
      <c r="AD81" s="56">
        <f t="shared" si="12"/>
        <v>39.591716017677392</v>
      </c>
      <c r="AE81" s="56">
        <f t="shared" si="12"/>
        <v>41.525483884065693</v>
      </c>
      <c r="AF81" s="56">
        <f t="shared" si="12"/>
        <v>43.420386850799424</v>
      </c>
      <c r="AG81" s="56">
        <f t="shared" si="12"/>
        <v>45.275863132539868</v>
      </c>
      <c r="AH81" s="56">
        <f t="shared" si="12"/>
        <v>47.09217688719194</v>
      </c>
      <c r="AI81" s="56">
        <f t="shared" si="12"/>
        <v>49.157467608332183</v>
      </c>
      <c r="AJ81" s="56">
        <f t="shared" si="12"/>
        <v>51.180469974041557</v>
      </c>
      <c r="AK81" s="56">
        <f t="shared" si="12"/>
        <v>53.162058834850278</v>
      </c>
      <c r="AL81" s="56">
        <f t="shared" si="12"/>
        <v>55.102899691361827</v>
      </c>
      <c r="AM81" s="56">
        <f t="shared" si="12"/>
        <v>57.003879707176722</v>
      </c>
      <c r="AN81" s="56">
        <f t="shared" si="12"/>
        <v>58.865792941139134</v>
      </c>
      <c r="AO81" s="56">
        <f t="shared" si="12"/>
        <v>60.689439107252824</v>
      </c>
      <c r="AP81" s="56">
        <f t="shared" si="12"/>
        <v>62.475441728018367</v>
      </c>
      <c r="AQ81" s="56">
        <f t="shared" si="12"/>
        <v>64.224391196133666</v>
      </c>
      <c r="AR81" s="56">
        <f t="shared" si="12"/>
        <v>65.936762402986162</v>
      </c>
      <c r="AS81" s="56">
        <f t="shared" si="12"/>
        <v>67.613067789732327</v>
      </c>
      <c r="AT81" s="56">
        <f t="shared" si="12"/>
        <v>69.253903121935039</v>
      </c>
      <c r="AU81" s="56">
        <f t="shared" si="12"/>
        <v>70.85991035634828</v>
      </c>
      <c r="AV81" s="56">
        <f t="shared" si="12"/>
        <v>72.431501738879149</v>
      </c>
      <c r="AW81" s="56">
        <f t="shared" si="12"/>
        <v>73.969272624213147</v>
      </c>
      <c r="AX81" s="56">
        <f t="shared" si="12"/>
        <v>74.250300579149723</v>
      </c>
      <c r="AY81" s="56">
        <f t="shared" si="12"/>
        <v>74.530795901624558</v>
      </c>
      <c r="AZ81" s="56">
        <f t="shared" si="12"/>
        <v>74.80965999032739</v>
      </c>
      <c r="BA81" s="56">
        <f t="shared" si="12"/>
        <v>75.085862145570431</v>
      </c>
      <c r="BB81" s="56">
        <f t="shared" si="12"/>
        <v>75.358534048076365</v>
      </c>
      <c r="BC81" s="56">
        <f t="shared" si="12"/>
        <v>75.626867596757279</v>
      </c>
      <c r="BD81" s="56">
        <f t="shared" si="12"/>
        <v>75.890136304175471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11695.690761911541</v>
      </c>
      <c r="G88" s="43">
        <f>'Option 1'!G88*0.8</f>
        <v>23665.122289858322</v>
      </c>
      <c r="H88" s="43">
        <f>'Option 1'!H88*0.8</f>
        <v>36626.92296144618</v>
      </c>
      <c r="I88" s="43">
        <f>'Option 1'!I88*0.8</f>
        <v>48716.245147866073</v>
      </c>
      <c r="J88" s="43">
        <f>'Option 1'!J88*0.8</f>
        <v>61056.027695867306</v>
      </c>
      <c r="K88" s="43">
        <f>'Option 1'!K88*0.8</f>
        <v>72906.002625845358</v>
      </c>
      <c r="L88" s="43">
        <f>'Option 1'!L88*0.8</f>
        <v>84940.045860843442</v>
      </c>
      <c r="M88" s="43">
        <f>'Option 1'!M88*0.8</f>
        <v>97837.649106772704</v>
      </c>
      <c r="N88" s="43">
        <f>'Option 1'!N88*0.8</f>
        <v>103213.12483487354</v>
      </c>
      <c r="O88" s="43">
        <f>'Option 1'!O88*0.8</f>
        <v>108124.94829233699</v>
      </c>
      <c r="P88" s="43">
        <f>'Option 1'!P88*0.8</f>
        <v>112772.48672258454</v>
      </c>
      <c r="Q88" s="43">
        <f>'Option 1'!Q88*0.8</f>
        <v>117078.29480593119</v>
      </c>
      <c r="R88" s="43">
        <f>'Option 1'!R88*0.8</f>
        <v>121177.39282404499</v>
      </c>
      <c r="S88" s="43">
        <f>'Option 1'!S88*0.8</f>
        <v>124866.80028860192</v>
      </c>
      <c r="T88" s="43">
        <f>'Option 1'!T88*0.8</f>
        <v>128191.95753584542</v>
      </c>
      <c r="U88" s="43">
        <f>'Option 1'!U88*0.8</f>
        <v>131277.85519073199</v>
      </c>
      <c r="V88" s="43">
        <f>'Option 1'!V88*0.8</f>
        <v>134080.63101249927</v>
      </c>
      <c r="W88" s="43">
        <f>'Option 1'!W88*0.8</f>
        <v>136645.76436165223</v>
      </c>
      <c r="X88" s="43">
        <f>'Option 1'!X88*0.8</f>
        <v>138903.82528837115</v>
      </c>
      <c r="Y88" s="43">
        <f>'Option 1'!Y88*0.8</f>
        <v>140828.7695115617</v>
      </c>
      <c r="Z88" s="43">
        <f>'Option 1'!Z88*0.8</f>
        <v>142341.00915085798</v>
      </c>
      <c r="AA88" s="43">
        <f>'Option 1'!AA88*0.8</f>
        <v>143662.3728451858</v>
      </c>
      <c r="AB88" s="43">
        <f>'Option 1'!AB88*0.8</f>
        <v>144661.85423130047</v>
      </c>
      <c r="AC88" s="43">
        <f>'Option 1'!AC88*0.8</f>
        <v>145443.28338521844</v>
      </c>
      <c r="AD88" s="43">
        <f>'Option 1'!AD88*0.8</f>
        <v>145974.91485608698</v>
      </c>
      <c r="AE88" s="43">
        <f>'Option 1'!AE88*0.8</f>
        <v>146371.33815116953</v>
      </c>
      <c r="AF88" s="43">
        <f>'Option 1'!AF88*0.8</f>
        <v>146726.8669456944</v>
      </c>
      <c r="AG88" s="43">
        <f>'Option 1'!AG88*0.8</f>
        <v>147016.98834937383</v>
      </c>
      <c r="AH88" s="43">
        <f>'Option 1'!AH88*0.8</f>
        <v>147309.87368274314</v>
      </c>
      <c r="AI88" s="43">
        <f>'Option 1'!AI88*0.8</f>
        <v>147602.8704002779</v>
      </c>
      <c r="AJ88" s="43">
        <f>'Option 1'!AJ88*0.8</f>
        <v>147902.03856289046</v>
      </c>
      <c r="AK88" s="43">
        <f>'Option 1'!AK88*0.8</f>
        <v>148210.81745185397</v>
      </c>
      <c r="AL88" s="43">
        <f>'Option 1'!AL88*0.8</f>
        <v>148514.14306000763</v>
      </c>
      <c r="AM88" s="43">
        <f>'Option 1'!AM88*0.8</f>
        <v>148830.56229731935</v>
      </c>
      <c r="AN88" s="43">
        <f>'Option 1'!AN88*0.8</f>
        <v>149150.86434248352</v>
      </c>
      <c r="AO88" s="43">
        <f>'Option 1'!AO88*0.8</f>
        <v>149481.81287016303</v>
      </c>
      <c r="AP88" s="43">
        <f>'Option 1'!AP88*0.8</f>
        <v>149807.20889007658</v>
      </c>
      <c r="AQ88" s="43">
        <f>'Option 1'!AQ88*0.8</f>
        <v>150123.24628881199</v>
      </c>
      <c r="AR88" s="43">
        <f>'Option 1'!AR88*0.8</f>
        <v>150419.35267309271</v>
      </c>
      <c r="AS88" s="43">
        <f>'Option 1'!AS88*0.8</f>
        <v>150695.91897748481</v>
      </c>
      <c r="AT88" s="43">
        <f>'Option 1'!AT88*0.8</f>
        <v>150967.75440977325</v>
      </c>
      <c r="AU88" s="43">
        <f>'Option 1'!AU88*0.8</f>
        <v>151233.72615879518</v>
      </c>
      <c r="AV88" s="43">
        <f>'Option 1'!AV88*0.8</f>
        <v>151471.58776915359</v>
      </c>
      <c r="AW88" s="43">
        <f>'Option 1'!AW88*0.8</f>
        <v>151703.50611199354</v>
      </c>
      <c r="AX88" s="43"/>
      <c r="AY88" s="43"/>
      <c r="AZ88" s="43"/>
      <c r="BA88" s="43"/>
      <c r="BB88" s="43"/>
      <c r="BC88" s="43"/>
      <c r="BD88" s="43"/>
    </row>
    <row r="89" spans="1:56" x14ac:dyDescent="0.3">
      <c r="A89" s="172"/>
      <c r="B89" s="4" t="s">
        <v>214</v>
      </c>
      <c r="D89" s="4" t="s">
        <v>88</v>
      </c>
      <c r="E89" s="43">
        <f>'Option 1'!E89*0.8</f>
        <v>0</v>
      </c>
      <c r="F89" s="43">
        <f>'Option 1'!F89*0.8</f>
        <v>367195.87086169055</v>
      </c>
      <c r="G89" s="43">
        <f>'Option 1'!G89*0.8</f>
        <v>742992.95369692519</v>
      </c>
      <c r="H89" s="43">
        <f>'Option 1'!H89*0.8</f>
        <v>1149946.2901474705</v>
      </c>
      <c r="I89" s="43">
        <f>'Option 1'!I89*0.8</f>
        <v>1529506.0092667637</v>
      </c>
      <c r="J89" s="43">
        <f>'Option 1'!J89*0.8</f>
        <v>1916926.3796494203</v>
      </c>
      <c r="K89" s="43">
        <f>'Option 1'!K89*0.8</f>
        <v>2288971.8701164811</v>
      </c>
      <c r="L89" s="43">
        <f>'Option 1'!L89*0.8</f>
        <v>2666797.4835518957</v>
      </c>
      <c r="M89" s="43">
        <f>'Option 1'!M89*0.8</f>
        <v>3071730.9494134882</v>
      </c>
      <c r="N89" s="43">
        <f>'Option 1'!N89*0.8</f>
        <v>3240500.1602427484</v>
      </c>
      <c r="O89" s="43">
        <f>'Option 1'!O89*0.8</f>
        <v>3394712.8512648763</v>
      </c>
      <c r="P89" s="43">
        <f>'Option 1'!P89*0.8</f>
        <v>3540628.2035620268</v>
      </c>
      <c r="Q89" s="43">
        <f>'Option 1'!Q89*0.8</f>
        <v>3675814.5567899044</v>
      </c>
      <c r="R89" s="43">
        <f>'Option 1'!R89*0.8</f>
        <v>3804510.9768101112</v>
      </c>
      <c r="S89" s="43">
        <f>'Option 1'!S89*0.8</f>
        <v>3920344.7342049042</v>
      </c>
      <c r="T89" s="43">
        <f>'Option 1'!T89*0.8</f>
        <v>4024742.3513300638</v>
      </c>
      <c r="U89" s="43">
        <f>'Option 1'!U89*0.8</f>
        <v>4121627.582373945</v>
      </c>
      <c r="V89" s="43">
        <f>'Option 1'!V89*0.8</f>
        <v>4209623.8696798878</v>
      </c>
      <c r="W89" s="43">
        <f>'Option 1'!W89*0.8</f>
        <v>4290159.117245594</v>
      </c>
      <c r="X89" s="43">
        <f>'Option 1'!X89*0.8</f>
        <v>4361053.4523400925</v>
      </c>
      <c r="Y89" s="43">
        <f>'Option 1'!Y89*0.8</f>
        <v>4421489.1307371678</v>
      </c>
      <c r="Z89" s="43">
        <f>'Option 1'!Z89*0.8</f>
        <v>4468967.159378211</v>
      </c>
      <c r="AA89" s="43">
        <f>'Option 1'!AA89*0.8</f>
        <v>4510452.3396862363</v>
      </c>
      <c r="AB89" s="43">
        <f>'Option 1'!AB89*0.8</f>
        <v>4541831.7315046648</v>
      </c>
      <c r="AC89" s="43">
        <f>'Option 1'!AC89*0.8</f>
        <v>4566365.3768276116</v>
      </c>
      <c r="AD89" s="43">
        <f>'Option 1'!AD89*0.8</f>
        <v>4583056.43382381</v>
      </c>
      <c r="AE89" s="43">
        <f>'Option 1'!AE89*0.8</f>
        <v>4595502.602676875</v>
      </c>
      <c r="AF89" s="43">
        <f>'Option 1'!AF89*0.8</f>
        <v>4606664.8946894594</v>
      </c>
      <c r="AG89" s="43">
        <f>'Option 1'!AG89*0.8</f>
        <v>4615773.7978041396</v>
      </c>
      <c r="AH89" s="43">
        <f>'Option 1'!AH89*0.8</f>
        <v>4624969.4939627973</v>
      </c>
      <c r="AI89" s="43">
        <f>'Option 1'!AI89*0.8</f>
        <v>4634168.7516261479</v>
      </c>
      <c r="AJ89" s="43">
        <f>'Option 1'!AJ89*0.8</f>
        <v>4643561.7852067789</v>
      </c>
      <c r="AK89" s="43">
        <f>'Option 1'!AK89*0.8</f>
        <v>4653256.552468705</v>
      </c>
      <c r="AL89" s="43">
        <f>'Option 1'!AL89*0.8</f>
        <v>4662780.0876909755</v>
      </c>
      <c r="AM89" s="43">
        <f>'Option 1'!AM89*0.8</f>
        <v>4672714.7196683139</v>
      </c>
      <c r="AN89" s="43">
        <f>'Option 1'!AN89*0.8</f>
        <v>4682771.2344839256</v>
      </c>
      <c r="AO89" s="43">
        <f>'Option 1'!AO89*0.8</f>
        <v>4693162.0125980442</v>
      </c>
      <c r="AP89" s="43">
        <f>'Option 1'!AP89*0.8</f>
        <v>4703378.5800634315</v>
      </c>
      <c r="AQ89" s="43">
        <f>'Option 1'!AQ89*0.8</f>
        <v>4713301.4090998452</v>
      </c>
      <c r="AR89" s="43">
        <f>'Option 1'!AR89*0.8</f>
        <v>4722598.6457520006</v>
      </c>
      <c r="AS89" s="43">
        <f>'Option 1'!AS89*0.8</f>
        <v>4731282.5054919738</v>
      </c>
      <c r="AT89" s="43">
        <f>'Option 1'!AT89*0.8</f>
        <v>4739817.8324298318</v>
      </c>
      <c r="AU89" s="43">
        <f>'Option 1'!AU89*0.8</f>
        <v>4748169.0521735754</v>
      </c>
      <c r="AV89" s="43">
        <f>'Option 1'!AV89*0.8</f>
        <v>4755637.5715990029</v>
      </c>
      <c r="AW89" s="43">
        <f>'Option 1'!AW89*0.8</f>
        <v>4762919.4415922137</v>
      </c>
      <c r="AX89" s="43"/>
      <c r="AY89" s="43"/>
      <c r="AZ89" s="43"/>
      <c r="BA89" s="43"/>
      <c r="BB89" s="43"/>
      <c r="BC89" s="43"/>
      <c r="BD89" s="43"/>
    </row>
    <row r="90" spans="1:56" ht="16.5" x14ac:dyDescent="0.3">
      <c r="A90" s="172"/>
      <c r="B90" s="4" t="s">
        <v>331</v>
      </c>
      <c r="D90" s="4" t="s">
        <v>89</v>
      </c>
      <c r="E90" s="43">
        <f>'Option 1'!E90*0.8</f>
        <v>0</v>
      </c>
      <c r="F90" s="43">
        <f>'Option 1'!F90*0.8</f>
        <v>5.3116082713235109</v>
      </c>
      <c r="G90" s="43">
        <f>'Option 1'!G90*0.8</f>
        <v>11.082844883190745</v>
      </c>
      <c r="H90" s="43">
        <f>'Option 1'!H90*0.8</f>
        <v>16.632458942877303</v>
      </c>
      <c r="I90" s="43">
        <f>'Option 1'!I90*0.8</f>
        <v>22.322465869091516</v>
      </c>
      <c r="J90" s="43">
        <f>'Option 1'!J90*0.8</f>
        <v>28.018981253261728</v>
      </c>
      <c r="K90" s="43">
        <f>'Option 1'!K90*0.8</f>
        <v>33.720529460663627</v>
      </c>
      <c r="L90" s="43">
        <f>'Option 1'!L90*0.8</f>
        <v>39.346648632576795</v>
      </c>
      <c r="M90" s="43">
        <f>'Option 1'!M90*0.8</f>
        <v>45.210331329823504</v>
      </c>
      <c r="N90" s="43">
        <f>'Option 1'!N90*0.8</f>
        <v>47.643970569459469</v>
      </c>
      <c r="O90" s="43">
        <f>'Option 1'!O90*0.8</f>
        <v>49.878329613917934</v>
      </c>
      <c r="P90" s="43">
        <f>'Option 1'!P90*0.8</f>
        <v>51.98931793294296</v>
      </c>
      <c r="Q90" s="43">
        <f>'Option 1'!Q90*0.8</f>
        <v>53.958492218760789</v>
      </c>
      <c r="R90" s="43">
        <f>'Option 1'!R90*0.8</f>
        <v>55.819869326706105</v>
      </c>
      <c r="S90" s="43">
        <f>'Option 1'!S90*0.8</f>
        <v>57.507182094492663</v>
      </c>
      <c r="T90" s="43">
        <f>'Option 1'!T90*0.8</f>
        <v>59.037550389787526</v>
      </c>
      <c r="U90" s="43">
        <f>'Option 1'!U90*0.8</f>
        <v>60.461899862739564</v>
      </c>
      <c r="V90" s="43">
        <f>'Option 1'!V90*0.8</f>
        <v>61.737933845384852</v>
      </c>
      <c r="W90" s="43">
        <f>'Option 1'!W90*0.8</f>
        <v>62.896465759077174</v>
      </c>
      <c r="X90" s="43">
        <f>'Option 1'!X90*0.8</f>
        <v>63.924857828125397</v>
      </c>
      <c r="Y90" s="43">
        <f>'Option 1'!Y90*0.8</f>
        <v>64.78899714190382</v>
      </c>
      <c r="Z90" s="43">
        <f>'Option 1'!Z90*0.8</f>
        <v>65.468409724372748</v>
      </c>
      <c r="AA90" s="43">
        <f>'Option 1'!AA90*0.8</f>
        <v>66.051395991072397</v>
      </c>
      <c r="AB90" s="43">
        <f>'Option 1'!AB90*0.8</f>
        <v>66.483984383546371</v>
      </c>
      <c r="AC90" s="43">
        <f>'Option 1'!AC90*0.8</f>
        <v>66.824951958112493</v>
      </c>
      <c r="AD90" s="43">
        <f>'Option 1'!AD90*0.8</f>
        <v>67.062558510128056</v>
      </c>
      <c r="AE90" s="43">
        <f>'Option 1'!AE90*0.8</f>
        <v>67.256790057503409</v>
      </c>
      <c r="AF90" s="43">
        <f>'Option 1'!AF90*0.8</f>
        <v>67.443667794360778</v>
      </c>
      <c r="AG90" s="43">
        <f>'Option 1'!AG90*0.8</f>
        <v>67.615773222223069</v>
      </c>
      <c r="AH90" s="43">
        <f>'Option 1'!AH90*0.8</f>
        <v>67.791870666986043</v>
      </c>
      <c r="AI90" s="43">
        <f>'Option 1'!AI90*0.8</f>
        <v>67.97005242833032</v>
      </c>
      <c r="AJ90" s="43">
        <f>'Option 1'!AJ90*0.8</f>
        <v>68.152743487705678</v>
      </c>
      <c r="AK90" s="43">
        <f>'Option 1'!AK90*0.8</f>
        <v>68.340758724463157</v>
      </c>
      <c r="AL90" s="43">
        <f>'Option 1'!AL90*0.8</f>
        <v>68.523638998325794</v>
      </c>
      <c r="AM90" s="43">
        <f>'Option 1'!AM90*0.8</f>
        <v>68.714193255035198</v>
      </c>
      <c r="AN90" s="43">
        <f>'Option 1'!AN90*0.8</f>
        <v>68.908844626380343</v>
      </c>
      <c r="AO90" s="43">
        <f>'Option 1'!AO90*0.8</f>
        <v>69.110760827668472</v>
      </c>
      <c r="AP90" s="43">
        <f>'Option 1'!AP90*0.8</f>
        <v>69.307296846789043</v>
      </c>
      <c r="AQ90" s="43">
        <f>'Option 1'!AQ90*0.8</f>
        <v>69.499570655450896</v>
      </c>
      <c r="AR90" s="43">
        <f>'Option 1'!AR90*0.8</f>
        <v>69.679932537905287</v>
      </c>
      <c r="AS90" s="43">
        <f>'Option 1'!AS90*0.8</f>
        <v>69.851890513283351</v>
      </c>
      <c r="AT90" s="43">
        <f>'Option 1'!AT90*0.8</f>
        <v>70.021829184954044</v>
      </c>
      <c r="AU90" s="43">
        <f>'Option 1'!AU90*0.8</f>
        <v>70.18783008785806</v>
      </c>
      <c r="AV90" s="43">
        <f>'Option 1'!AV90*0.8</f>
        <v>70.334089199300962</v>
      </c>
      <c r="AW90" s="43">
        <f>'Option 1'!AW90*0.8</f>
        <v>70.476007443904052</v>
      </c>
      <c r="AX90" s="37"/>
      <c r="AY90" s="37"/>
      <c r="AZ90" s="37"/>
      <c r="BA90" s="37"/>
      <c r="BB90" s="37"/>
      <c r="BC90" s="37"/>
      <c r="BD90" s="37"/>
    </row>
    <row r="91" spans="1:56" ht="16.5" x14ac:dyDescent="0.3">
      <c r="A91" s="172"/>
      <c r="B91" s="4" t="s">
        <v>332</v>
      </c>
      <c r="D91" s="4" t="s">
        <v>42</v>
      </c>
      <c r="E91" s="43">
        <f>'Option 1'!E91*0.8</f>
        <v>0</v>
      </c>
      <c r="F91" s="43">
        <f>'Option 1'!F91*0.8</f>
        <v>1.4655731405557849E-2</v>
      </c>
      <c r="G91" s="43">
        <f>'Option 1'!G91*0.8</f>
        <v>2.9431235630897813E-2</v>
      </c>
      <c r="H91" s="43">
        <f>'Option 1'!H91*0.8</f>
        <v>4.2882804184492994E-2</v>
      </c>
      <c r="I91" s="43">
        <f>'Option 1'!I91*0.8</f>
        <v>5.7720375980699783E-2</v>
      </c>
      <c r="J91" s="43">
        <f>'Option 1'!J91*0.8</f>
        <v>7.2217105476457641E-2</v>
      </c>
      <c r="K91" s="43">
        <f>'Option 1'!K91*0.8</f>
        <v>8.6736287251771252E-2</v>
      </c>
      <c r="L91" s="43">
        <f>'Option 1'!L91*0.8</f>
        <v>0.10111989572883853</v>
      </c>
      <c r="M91" s="43">
        <f>'Option 1'!M91*0.8</f>
        <v>0.11562164870554598</v>
      </c>
      <c r="N91" s="43">
        <f>'Option 1'!N91*0.8</f>
        <v>0.12174360798309891</v>
      </c>
      <c r="O91" s="43">
        <f>'Option 1'!O91*0.8</f>
        <v>0.12738860036926741</v>
      </c>
      <c r="P91" s="43">
        <f>'Option 1'!P91*0.8</f>
        <v>0.13269403330093668</v>
      </c>
      <c r="Q91" s="43">
        <f>'Option 1'!Q91*0.8</f>
        <v>0.13764977844263276</v>
      </c>
      <c r="R91" s="43">
        <f>'Option 1'!R91*0.8</f>
        <v>0.14230755724284921</v>
      </c>
      <c r="S91" s="43">
        <f>'Option 1'!S91*0.8</f>
        <v>0.14651873988776312</v>
      </c>
      <c r="T91" s="43">
        <f>'Option 1'!T91*0.8</f>
        <v>0.15030667748244173</v>
      </c>
      <c r="U91" s="43">
        <f>'Option 1'!U91*0.8</f>
        <v>0.15380143060663151</v>
      </c>
      <c r="V91" s="43">
        <f>'Option 1'!V91*0.8</f>
        <v>0.15693389278154202</v>
      </c>
      <c r="W91" s="43">
        <f>'Option 1'!W91*0.8</f>
        <v>0.15975690950981397</v>
      </c>
      <c r="X91" s="43">
        <f>'Option 1'!X91*0.8</f>
        <v>0.16228280633367342</v>
      </c>
      <c r="Y91" s="43">
        <f>'Option 1'!Y91*0.8</f>
        <v>0.16438807189162971</v>
      </c>
      <c r="Z91" s="43">
        <f>'Option 1'!Z91*0.8</f>
        <v>0.16605468628173115</v>
      </c>
      <c r="AA91" s="43">
        <f>'Option 1'!AA91*0.8</f>
        <v>0.16748412949313757</v>
      </c>
      <c r="AB91" s="43">
        <f>'Option 1'!AB91*0.8</f>
        <v>0.16854682722849915</v>
      </c>
      <c r="AC91" s="43">
        <f>'Option 1'!AC91*0.8</f>
        <v>0.16940238357851461</v>
      </c>
      <c r="AD91" s="43">
        <f>'Option 1'!AD91*0.8</f>
        <v>0.17001348337491648</v>
      </c>
      <c r="AE91" s="43">
        <f>'Option 1'!AE91*0.8</f>
        <v>0.1705292266811389</v>
      </c>
      <c r="AF91" s="43">
        <f>'Option 1'!AF91*0.8</f>
        <v>0.17103129589881294</v>
      </c>
      <c r="AG91" s="43">
        <f>'Option 1'!AG91*0.8</f>
        <v>0.17149659196058217</v>
      </c>
      <c r="AH91" s="43">
        <f>'Option 1'!AH91*0.8</f>
        <v>0.1719697231632682</v>
      </c>
      <c r="AI91" s="43">
        <f>'Option 1'!AI91*0.8</f>
        <v>0.172444009722164</v>
      </c>
      <c r="AJ91" s="43">
        <f>'Option 1'!AJ91*0.8</f>
        <v>0.17292955994465767</v>
      </c>
      <c r="AK91" s="43">
        <f>'Option 1'!AK91*0.8</f>
        <v>0.17343034988599251</v>
      </c>
      <c r="AL91" s="43">
        <f>'Option 1'!AL91*0.8</f>
        <v>0.17392012862398321</v>
      </c>
      <c r="AM91" s="43">
        <f>'Option 1'!AM91*0.8</f>
        <v>0.17443073131160927</v>
      </c>
      <c r="AN91" s="43">
        <f>'Option 1'!AN91*0.8</f>
        <v>0.1749547923938102</v>
      </c>
      <c r="AO91" s="43">
        <f>'Option 1'!AO91*0.8</f>
        <v>0.17549887013600179</v>
      </c>
      <c r="AP91" s="43">
        <f>'Option 1'!AP91*0.8</f>
        <v>0.17602146132989241</v>
      </c>
      <c r="AQ91" s="43">
        <f>'Option 1'!AQ91*0.8</f>
        <v>0.1765274479289354</v>
      </c>
      <c r="AR91" s="43">
        <f>'Option 1'!AR91*0.8</f>
        <v>0.17698583807528623</v>
      </c>
      <c r="AS91" s="43">
        <f>'Option 1'!AS91*0.8</f>
        <v>0.17740137705393888</v>
      </c>
      <c r="AT91" s="43">
        <f>'Option 1'!AT91*0.8</f>
        <v>0.17781481715086647</v>
      </c>
      <c r="AU91" s="43">
        <f>'Option 1'!AU91*0.8</f>
        <v>0.17821877952440332</v>
      </c>
      <c r="AV91" s="43">
        <f>'Option 1'!AV91*0.8</f>
        <v>0.17857775650852137</v>
      </c>
      <c r="AW91" s="43">
        <f>'Option 1'!AW91*0.8</f>
        <v>0.17892786868306923</v>
      </c>
      <c r="AX91" s="35"/>
      <c r="AY91" s="35"/>
      <c r="AZ91" s="35"/>
      <c r="BA91" s="35"/>
      <c r="BB91" s="35"/>
      <c r="BC91" s="35"/>
      <c r="BD91" s="35"/>
    </row>
    <row r="92" spans="1:56" ht="16.5" x14ac:dyDescent="0.3">
      <c r="A92" s="172"/>
      <c r="B92" s="4" t="s">
        <v>333</v>
      </c>
      <c r="D92" s="4" t="s">
        <v>42</v>
      </c>
      <c r="E92" s="43">
        <f>'Option 1'!E92*0.8</f>
        <v>0</v>
      </c>
      <c r="F92" s="43">
        <f>'Option 1'!F92*0.8</f>
        <v>3.3898695621534324E-2</v>
      </c>
      <c r="G92" s="43">
        <f>'Option 1'!G92*0.8</f>
        <v>6.8079860795968561E-2</v>
      </c>
      <c r="H92" s="43">
        <f>'Option 1'!H92*0.8</f>
        <v>9.9213180248875821E-2</v>
      </c>
      <c r="I92" s="43">
        <f>'Option 1'!I92*0.8</f>
        <v>0.13354517774108673</v>
      </c>
      <c r="J92" s="43">
        <f>'Option 1'!J92*0.8</f>
        <v>0.16709032545171054</v>
      </c>
      <c r="K92" s="43">
        <f>'Option 1'!K92*0.8</f>
        <v>0.20068914349764638</v>
      </c>
      <c r="L92" s="43">
        <f>'Option 1'!L92*0.8</f>
        <v>0.23397478806633243</v>
      </c>
      <c r="M92" s="43">
        <f>'Option 1'!M92*0.8</f>
        <v>0.26753064961370637</v>
      </c>
      <c r="N92" s="43">
        <f>'Option 1'!N92*0.8</f>
        <v>0.28169792689895273</v>
      </c>
      <c r="O92" s="43">
        <f>'Option 1'!O92*0.8</f>
        <v>0.29476162236001158</v>
      </c>
      <c r="P92" s="43">
        <f>'Option 1'!P92*0.8</f>
        <v>0.3070398191609236</v>
      </c>
      <c r="Q92" s="43">
        <f>'Option 1'!Q92*0.8</f>
        <v>0.31850841205939995</v>
      </c>
      <c r="R92" s="43">
        <f>'Option 1'!R92*0.8</f>
        <v>0.32928740925004762</v>
      </c>
      <c r="S92" s="43">
        <f>'Option 1'!S92*0.8</f>
        <v>0.33903299734333103</v>
      </c>
      <c r="T92" s="43">
        <f>'Option 1'!T92*0.8</f>
        <v>0.3477993243398253</v>
      </c>
      <c r="U92" s="43">
        <f>'Option 1'!U92*0.8</f>
        <v>0.35588707065127634</v>
      </c>
      <c r="V92" s="43">
        <f>'Option 1'!V92*0.8</f>
        <v>0.36313614791398807</v>
      </c>
      <c r="W92" s="43">
        <f>'Option 1'!W92*0.8</f>
        <v>0.36966912075849001</v>
      </c>
      <c r="X92" s="43">
        <f>'Option 1'!X92*0.8</f>
        <v>0.37551438131033266</v>
      </c>
      <c r="Y92" s="43">
        <f>'Option 1'!Y92*0.8</f>
        <v>0.38038609219818142</v>
      </c>
      <c r="Z92" s="43">
        <f>'Option 1'!Z92*0.8</f>
        <v>0.38424250911455798</v>
      </c>
      <c r="AA92" s="43">
        <f>'Option 1'!AA92*0.8</f>
        <v>0.38755012477536499</v>
      </c>
      <c r="AB92" s="43">
        <f>'Option 1'!AB92*0.8</f>
        <v>0.3900091076362821</v>
      </c>
      <c r="AC92" s="43">
        <f>'Option 1'!AC92*0.8</f>
        <v>0.39198857101398921</v>
      </c>
      <c r="AD92" s="43">
        <f>'Option 1'!AD92*0.8</f>
        <v>0.39340255685699105</v>
      </c>
      <c r="AE92" s="43">
        <f>'Option 1'!AE92*0.8</f>
        <v>0.3945960630476173</v>
      </c>
      <c r="AF92" s="43">
        <f>'Option 1'!AF92*0.8</f>
        <v>0.39575795374980766</v>
      </c>
      <c r="AG92" s="43">
        <f>'Option 1'!AG92*0.8</f>
        <v>0.39683473963138161</v>
      </c>
      <c r="AH92" s="43">
        <f>'Option 1'!AH92*0.8</f>
        <v>0.39792966003824543</v>
      </c>
      <c r="AI92" s="43">
        <f>'Option 1'!AI92*0.8</f>
        <v>0.39902728121413289</v>
      </c>
      <c r="AJ92" s="43">
        <f>'Option 1'!AJ92*0.8</f>
        <v>0.40015098711773939</v>
      </c>
      <c r="AK92" s="43">
        <f>'Option 1'!AK92*0.8</f>
        <v>0.40130996960867416</v>
      </c>
      <c r="AL92" s="43">
        <f>'Option 1'!AL92*0.8</f>
        <v>0.40244345729273256</v>
      </c>
      <c r="AM92" s="43">
        <f>'Option 1'!AM92*0.8</f>
        <v>0.40362514229407981</v>
      </c>
      <c r="AN92" s="43">
        <f>'Option 1'!AN92*0.8</f>
        <v>0.40483797246215442</v>
      </c>
      <c r="AO92" s="43">
        <f>'Option 1'!AO92*0.8</f>
        <v>0.40609712404124487</v>
      </c>
      <c r="AP92" s="43">
        <f>'Option 1'!AP92*0.8</f>
        <v>0.40730659669447827</v>
      </c>
      <c r="AQ92" s="43">
        <f>'Option 1'!AQ92*0.8</f>
        <v>0.40847767624301468</v>
      </c>
      <c r="AR92" s="43">
        <f>'Option 1'!AR92*0.8</f>
        <v>0.40953868695345952</v>
      </c>
      <c r="AS92" s="43">
        <f>'Option 1'!AS92*0.8</f>
        <v>0.41050059382273663</v>
      </c>
      <c r="AT92" s="43">
        <f>'Option 1'!AT92*0.8</f>
        <v>0.41145764756871356</v>
      </c>
      <c r="AU92" s="43">
        <f>'Option 1'!AU92*0.8</f>
        <v>0.4123927759127457</v>
      </c>
      <c r="AV92" s="43">
        <f>'Option 1'!AV92*0.8</f>
        <v>0.41322375904972664</v>
      </c>
      <c r="AW92" s="43">
        <f>'Option 1'!AW92*0.8</f>
        <v>0.41403420316427025</v>
      </c>
      <c r="AX92" s="35"/>
      <c r="AY92" s="35"/>
      <c r="AZ92" s="35"/>
      <c r="BA92" s="35"/>
      <c r="BB92" s="35"/>
      <c r="BC92" s="35"/>
      <c r="BD92" s="35"/>
    </row>
    <row r="93" spans="1:56" x14ac:dyDescent="0.3">
      <c r="A93" s="172"/>
      <c r="B93" s="4" t="s">
        <v>215</v>
      </c>
      <c r="D93" s="4" t="s">
        <v>90</v>
      </c>
      <c r="E93" s="43">
        <f>'Option 1'!E93*0.8</f>
        <v>0</v>
      </c>
      <c r="F93" s="43">
        <f>'Option 1'!F93*0.8</f>
        <v>40.824455990741527</v>
      </c>
      <c r="G93" s="43">
        <f>'Option 1'!G93*0.8</f>
        <v>85.295820095359815</v>
      </c>
      <c r="H93" s="43">
        <f>'Option 1'!H93*0.8</f>
        <v>127.85657947956295</v>
      </c>
      <c r="I93" s="43">
        <f>'Option 1'!I93*0.8</f>
        <v>171.51737322510976</v>
      </c>
      <c r="J93" s="43">
        <f>'Option 1'!J93*0.8</f>
        <v>215.25837675056277</v>
      </c>
      <c r="K93" s="43">
        <f>'Option 1'!K93*0.8</f>
        <v>259.00839359118066</v>
      </c>
      <c r="L93" s="43">
        <f>'Option 1'!L93*0.8</f>
        <v>302.15012785008452</v>
      </c>
      <c r="M93" s="43">
        <f>'Option 1'!M93*0.8</f>
        <v>347.1374659137436</v>
      </c>
      <c r="N93" s="43">
        <f>'Option 1'!N93*0.8</f>
        <v>365.80300422437102</v>
      </c>
      <c r="O93" s="43">
        <f>'Option 1'!O93*0.8</f>
        <v>382.93413569545703</v>
      </c>
      <c r="P93" s="43">
        <f>'Option 1'!P93*0.8</f>
        <v>399.1233896204846</v>
      </c>
      <c r="Q93" s="43">
        <f>'Option 1'!Q93*0.8</f>
        <v>414.22825821316775</v>
      </c>
      <c r="R93" s="43">
        <f>'Option 1'!R93*0.8</f>
        <v>428.5074927635672</v>
      </c>
      <c r="S93" s="43">
        <f>'Option 1'!S93*0.8</f>
        <v>441.45213006985773</v>
      </c>
      <c r="T93" s="43">
        <f>'Option 1'!T93*0.8</f>
        <v>453.19391139831646</v>
      </c>
      <c r="U93" s="43">
        <f>'Option 1'!U93*0.8</f>
        <v>464.11990958916908</v>
      </c>
      <c r="V93" s="43">
        <f>'Option 1'!V93*0.8</f>
        <v>473.90793703602844</v>
      </c>
      <c r="W93" s="43">
        <f>'Option 1'!W93*0.8</f>
        <v>482.7930176858585</v>
      </c>
      <c r="X93" s="43">
        <f>'Option 1'!X93*0.8</f>
        <v>490.68037143191373</v>
      </c>
      <c r="Y93" s="43">
        <f>'Option 1'!Y93*0.8</f>
        <v>497.30486578071282</v>
      </c>
      <c r="Z93" s="43">
        <f>'Option 1'!Z93*0.8</f>
        <v>502.50923600700247</v>
      </c>
      <c r="AA93" s="43">
        <f>'Option 1'!AA93*0.8</f>
        <v>506.97528490506051</v>
      </c>
      <c r="AB93" s="43">
        <f>'Option 1'!AB93*0.8</f>
        <v>510.28997590597186</v>
      </c>
      <c r="AC93" s="43">
        <f>'Option 1'!AC93*0.8</f>
        <v>512.8977920579764</v>
      </c>
      <c r="AD93" s="43">
        <f>'Option 1'!AD93*0.8</f>
        <v>514.71379496288944</v>
      </c>
      <c r="AE93" s="43">
        <f>'Option 1'!AE93*0.8</f>
        <v>516.19813884357632</v>
      </c>
      <c r="AF93" s="43">
        <f>'Option 1'!AF93*0.8</f>
        <v>517.6258207571758</v>
      </c>
      <c r="AG93" s="43">
        <f>'Option 1'!AG93*0.8</f>
        <v>518.94034183740439</v>
      </c>
      <c r="AH93" s="43">
        <f>'Option 1'!AH93*0.8</f>
        <v>520.28536832517568</v>
      </c>
      <c r="AI93" s="43">
        <f>'Option 1'!AI93*0.8</f>
        <v>521.64633153157581</v>
      </c>
      <c r="AJ93" s="43">
        <f>'Option 1'!AJ93*0.8</f>
        <v>523.04161971946144</v>
      </c>
      <c r="AK93" s="43">
        <f>'Option 1'!AK93*0.8</f>
        <v>524.47744845820432</v>
      </c>
      <c r="AL93" s="43">
        <f>'Option 1'!AL93*0.8</f>
        <v>525.8740755441471</v>
      </c>
      <c r="AM93" s="43">
        <f>'Option 1'!AM93*0.8</f>
        <v>527.32930176106129</v>
      </c>
      <c r="AN93" s="43">
        <f>'Option 1'!AN93*0.8</f>
        <v>528.81560661546098</v>
      </c>
      <c r="AO93" s="43">
        <f>'Option 1'!AO93*0.8</f>
        <v>530.35738207946133</v>
      </c>
      <c r="AP93" s="43">
        <f>'Option 1'!AP93*0.8</f>
        <v>531.85808480906132</v>
      </c>
      <c r="AQ93" s="43">
        <f>'Option 1'!AQ93*0.8</f>
        <v>533.32625650803323</v>
      </c>
      <c r="AR93" s="43">
        <f>'Option 1'!AR93*0.8</f>
        <v>534.70350577363286</v>
      </c>
      <c r="AS93" s="43">
        <f>'Option 1'!AS93*0.8</f>
        <v>536.0165942003764</v>
      </c>
      <c r="AT93" s="43">
        <f>'Option 1'!AT93*0.8</f>
        <v>537.31427293271906</v>
      </c>
      <c r="AU93" s="43">
        <f>'Option 1'!AU93*0.8</f>
        <v>538.58189480037652</v>
      </c>
      <c r="AV93" s="43">
        <f>'Option 1'!AV93*0.8</f>
        <v>539.69882830666177</v>
      </c>
      <c r="AW93" s="43">
        <f>'Option 1'!AW93*0.8</f>
        <v>540.78261386963379</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HV GM SWGR (secondary) delivers a cost effective reduction in the risk of condition based failure.  This CBA specifically relates to South West.</v>
      </c>
      <c r="C2" s="153"/>
      <c r="D2" s="153"/>
      <c r="E2" s="153"/>
      <c r="F2" s="154"/>
      <c r="G2" s="25" t="s">
        <v>404</v>
      </c>
      <c r="Z2" s="26" t="s">
        <v>80</v>
      </c>
      <c r="AJ2" s="22" t="s">
        <v>400</v>
      </c>
    </row>
    <row r="3" spans="2:36" ht="24.75" customHeight="1" x14ac:dyDescent="0.3">
      <c r="B3" s="155"/>
      <c r="C3" s="156"/>
      <c r="D3" s="156"/>
      <c r="E3" s="156"/>
      <c r="F3" s="157"/>
      <c r="G3" s="18" t="s">
        <v>401</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25.177081203225018</v>
      </c>
      <c r="H29" s="65">
        <f>'Option 1'!$C$5</f>
        <v>46.111920443815038</v>
      </c>
      <c r="I29" s="65">
        <f>'Option 1'!$C$6</f>
        <v>65.077879440022016</v>
      </c>
      <c r="J29" s="65">
        <f>'Option 1'!$C$7</f>
        <v>92.463748660781462</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24.173565160117974</v>
      </c>
      <c r="H30" s="65">
        <f>'Option 1(i)'!$C$5</f>
        <v>44.825470700473105</v>
      </c>
      <c r="I30" s="65">
        <f>'Option 1(i)'!$C$6</f>
        <v>63.604529018102724</v>
      </c>
      <c r="J30" s="65">
        <f>'Option 1(i)'!$C$7</f>
        <v>90.802623680593356</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18.747321198380913</v>
      </c>
      <c r="H31" s="65">
        <f>'Option 1(ii)'!$C$5</f>
        <v>35.610411916441251</v>
      </c>
      <c r="I31" s="65">
        <f>'Option 1(ii)'!$C$6</f>
        <v>51.180469974041557</v>
      </c>
      <c r="J31" s="65">
        <f>'Option 1(ii)'!$C$7</f>
        <v>73.969272624213147</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8" priority="10">
      <formula>$D28="Adopted"</formula>
    </cfRule>
  </conditionalFormatting>
  <conditionalFormatting sqref="B29:C29 E29:K29 C30:C31">
    <cfRule type="expression" dxfId="7" priority="9">
      <formula>$D29="Adopted"</formula>
    </cfRule>
  </conditionalFormatting>
  <conditionalFormatting sqref="D29 D32">
    <cfRule type="expression" dxfId="6" priority="8">
      <formula>$D29="Adopted"</formula>
    </cfRule>
  </conditionalFormatting>
  <conditionalFormatting sqref="B32:C32 E32:K32">
    <cfRule type="expression" dxfId="5" priority="6">
      <formula>$D32="Adopted"</formula>
    </cfRule>
  </conditionalFormatting>
  <conditionalFormatting sqref="B30 E30:K30">
    <cfRule type="expression" dxfId="4" priority="5">
      <formula>$D30="Adopted"</formula>
    </cfRule>
  </conditionalFormatting>
  <conditionalFormatting sqref="D30">
    <cfRule type="expression" dxfId="3" priority="4">
      <formula>$D30="Adopted"</formula>
    </cfRule>
  </conditionalFormatting>
  <conditionalFormatting sqref="B31 E31:K31">
    <cfRule type="expression" dxfId="2" priority="3">
      <formula>$D31="Adopted"</formula>
    </cfRule>
  </conditionalFormatting>
  <conditionalFormatting sqref="D31">
    <cfRule type="expression" dxfId="1" priority="2">
      <formula>$D31="Adopted"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HV GM SWGR (secondary)</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-0.5207912688722004</v>
      </c>
      <c r="F7" s="62">
        <v>-0.55568869297567125</v>
      </c>
      <c r="G7" s="62">
        <v>-0.59219429154135739</v>
      </c>
      <c r="H7" s="62">
        <v>-0.62917459719319824</v>
      </c>
      <c r="I7" s="62">
        <v>-0.67300372412680576</v>
      </c>
      <c r="J7" s="62">
        <v>-0.71802560099252555</v>
      </c>
      <c r="K7" s="62">
        <v>-0.76208827537343649</v>
      </c>
      <c r="L7" s="62">
        <v>-0.80325826843882542</v>
      </c>
      <c r="M7" s="62">
        <v>-0.8471430911138309</v>
      </c>
      <c r="N7" s="62">
        <v>-0.88613361695928883</v>
      </c>
      <c r="O7" s="62">
        <v>-0.92157060389617118</v>
      </c>
      <c r="P7" s="62">
        <v>-0.9545144630231539</v>
      </c>
      <c r="Q7" s="62">
        <v>-0.98489116402778409</v>
      </c>
      <c r="R7" s="62">
        <v>-1.0135222947731737</v>
      </c>
      <c r="S7" s="62">
        <v>-1.0394912961618854</v>
      </c>
      <c r="T7" s="62">
        <v>-1.0630663324460428</v>
      </c>
      <c r="U7" s="62">
        <v>-1.0850566947715601</v>
      </c>
      <c r="V7" s="62">
        <v>-1.10479752619167</v>
      </c>
      <c r="W7" s="62">
        <v>-1.1227465957484075</v>
      </c>
      <c r="X7" s="62">
        <v>-1.1387129916621883</v>
      </c>
      <c r="Y7" s="62">
        <v>-1.1522010360951043</v>
      </c>
      <c r="Z7" s="62">
        <v>-1.162899993624154</v>
      </c>
      <c r="AA7" s="62">
        <v>-1.1721518784902978</v>
      </c>
      <c r="AB7" s="62">
        <v>-1.1791284365373644</v>
      </c>
      <c r="AC7" s="62">
        <v>-1.184676226655681</v>
      </c>
      <c r="AD7" s="62">
        <v>-1.1886443274430711</v>
      </c>
      <c r="AE7" s="62">
        <v>-1.1919329285176363</v>
      </c>
      <c r="AF7" s="62">
        <v>-1.1950531199785244</v>
      </c>
      <c r="AG7" s="62">
        <v>-1.1979499312919173</v>
      </c>
      <c r="AH7" s="62">
        <v>-1.2008920336128872</v>
      </c>
      <c r="AI7" s="62">
        <v>-1.203887583185776</v>
      </c>
      <c r="AJ7" s="62">
        <v>-1.2069699914312233</v>
      </c>
      <c r="AK7" s="62">
        <v>-1.2101383745776673</v>
      </c>
      <c r="AL7" s="62">
        <v>-1.2131354516128858</v>
      </c>
      <c r="AM7" s="62">
        <v>-1.2162659994860821</v>
      </c>
      <c r="AN7" s="62">
        <v>-1.219452924197205</v>
      </c>
      <c r="AO7" s="62">
        <v>-1.2227530026848403</v>
      </c>
      <c r="AP7" s="62">
        <v>-1.2259768271869917</v>
      </c>
      <c r="AQ7" s="62">
        <v>-1.2291339720097809</v>
      </c>
      <c r="AR7" s="62">
        <v>-1.2321269200668983</v>
      </c>
      <c r="AS7" s="62">
        <v>-1.234986617979166</v>
      </c>
      <c r="AT7" s="62">
        <v>-1.2378016963502312</v>
      </c>
      <c r="AU7" s="62">
        <v>-1.2405488826889954</v>
      </c>
      <c r="AV7" s="62">
        <v>-1.2429685863699216</v>
      </c>
      <c r="AW7" s="62">
        <v>-1.2453139481584303</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-0.5207912688722004</v>
      </c>
      <c r="F12" s="59">
        <f t="shared" ref="F12:AW12" si="0">SUM(F7:F11)</f>
        <v>-0.55568869297567125</v>
      </c>
      <c r="G12" s="59">
        <f t="shared" si="0"/>
        <v>-0.59219429154135739</v>
      </c>
      <c r="H12" s="59">
        <f t="shared" si="0"/>
        <v>-0.62917459719319824</v>
      </c>
      <c r="I12" s="59">
        <f t="shared" si="0"/>
        <v>-0.67300372412680576</v>
      </c>
      <c r="J12" s="59">
        <f t="shared" si="0"/>
        <v>-0.71802560099252555</v>
      </c>
      <c r="K12" s="59">
        <f t="shared" si="0"/>
        <v>-0.76208827537343649</v>
      </c>
      <c r="L12" s="59">
        <f t="shared" si="0"/>
        <v>-0.80325826843882542</v>
      </c>
      <c r="M12" s="59">
        <f t="shared" si="0"/>
        <v>-0.8471430911138309</v>
      </c>
      <c r="N12" s="59">
        <f t="shared" si="0"/>
        <v>-0.88613361695928883</v>
      </c>
      <c r="O12" s="59">
        <f t="shared" si="0"/>
        <v>-0.92157060389617118</v>
      </c>
      <c r="P12" s="59">
        <f t="shared" si="0"/>
        <v>-0.9545144630231539</v>
      </c>
      <c r="Q12" s="59">
        <f t="shared" si="0"/>
        <v>-0.98489116402778409</v>
      </c>
      <c r="R12" s="59">
        <f t="shared" si="0"/>
        <v>-1.0135222947731737</v>
      </c>
      <c r="S12" s="59">
        <f t="shared" si="0"/>
        <v>-1.0394912961618854</v>
      </c>
      <c r="T12" s="59">
        <f t="shared" si="0"/>
        <v>-1.0630663324460428</v>
      </c>
      <c r="U12" s="59">
        <f t="shared" si="0"/>
        <v>-1.0850566947715601</v>
      </c>
      <c r="V12" s="59">
        <f t="shared" si="0"/>
        <v>-1.10479752619167</v>
      </c>
      <c r="W12" s="59">
        <f t="shared" si="0"/>
        <v>-1.1227465957484075</v>
      </c>
      <c r="X12" s="59">
        <f t="shared" si="0"/>
        <v>-1.1387129916621883</v>
      </c>
      <c r="Y12" s="59">
        <f t="shared" si="0"/>
        <v>-1.1522010360951043</v>
      </c>
      <c r="Z12" s="59">
        <f t="shared" si="0"/>
        <v>-1.162899993624154</v>
      </c>
      <c r="AA12" s="59">
        <f t="shared" si="0"/>
        <v>-1.1721518784902978</v>
      </c>
      <c r="AB12" s="59">
        <f t="shared" si="0"/>
        <v>-1.1791284365373644</v>
      </c>
      <c r="AC12" s="59">
        <f t="shared" si="0"/>
        <v>-1.184676226655681</v>
      </c>
      <c r="AD12" s="59">
        <f t="shared" si="0"/>
        <v>-1.1886443274430711</v>
      </c>
      <c r="AE12" s="59">
        <f t="shared" si="0"/>
        <v>-1.1919329285176363</v>
      </c>
      <c r="AF12" s="59">
        <f t="shared" si="0"/>
        <v>-1.1950531199785244</v>
      </c>
      <c r="AG12" s="59">
        <f t="shared" si="0"/>
        <v>-1.1979499312919173</v>
      </c>
      <c r="AH12" s="59">
        <f t="shared" si="0"/>
        <v>-1.2008920336128872</v>
      </c>
      <c r="AI12" s="59">
        <f t="shared" si="0"/>
        <v>-1.203887583185776</v>
      </c>
      <c r="AJ12" s="59">
        <f t="shared" si="0"/>
        <v>-1.2069699914312233</v>
      </c>
      <c r="AK12" s="59">
        <f t="shared" si="0"/>
        <v>-1.2101383745776673</v>
      </c>
      <c r="AL12" s="59">
        <f t="shared" si="0"/>
        <v>-1.2131354516128858</v>
      </c>
      <c r="AM12" s="59">
        <f t="shared" si="0"/>
        <v>-1.2162659994860821</v>
      </c>
      <c r="AN12" s="59">
        <f t="shared" si="0"/>
        <v>-1.219452924197205</v>
      </c>
      <c r="AO12" s="59">
        <f t="shared" si="0"/>
        <v>-1.2227530026848403</v>
      </c>
      <c r="AP12" s="59">
        <f t="shared" si="0"/>
        <v>-1.2259768271869917</v>
      </c>
      <c r="AQ12" s="59">
        <f t="shared" si="0"/>
        <v>-1.2291339720097809</v>
      </c>
      <c r="AR12" s="59">
        <f t="shared" si="0"/>
        <v>-1.2321269200668983</v>
      </c>
      <c r="AS12" s="59">
        <f t="shared" si="0"/>
        <v>-1.234986617979166</v>
      </c>
      <c r="AT12" s="59">
        <f t="shared" si="0"/>
        <v>-1.2378016963502312</v>
      </c>
      <c r="AU12" s="59">
        <f t="shared" si="0"/>
        <v>-1.2405488826889954</v>
      </c>
      <c r="AV12" s="59">
        <f t="shared" si="0"/>
        <v>-1.2429685863699216</v>
      </c>
      <c r="AW12" s="59">
        <f t="shared" si="0"/>
        <v>-1.2453139481584303</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-1.3393521626333575</v>
      </c>
      <c r="F15" s="81">
        <f>'Fixed data'!$G$7*F$31/1000000</f>
        <v>-1.4285715319648022</v>
      </c>
      <c r="G15" s="81">
        <f>'Fixed data'!$G$7*G$31/1000000</f>
        <v>-1.5218506740466919</v>
      </c>
      <c r="H15" s="81">
        <f>'Fixed data'!$G$7*H$31/1000000</f>
        <v>-1.6164499629015419</v>
      </c>
      <c r="I15" s="81">
        <f>'Fixed data'!$G$7*I$31/1000000</f>
        <v>-1.7282942678505901</v>
      </c>
      <c r="J15" s="81">
        <f>'Fixed data'!$G$7*J$31/1000000</f>
        <v>-1.8435878430448984</v>
      </c>
      <c r="K15" s="81">
        <f>'Fixed data'!$G$7*K$31/1000000</f>
        <v>-1.957647967067311</v>
      </c>
      <c r="L15" s="81">
        <f>'Fixed data'!$G$7*L$31/1000000</f>
        <v>-2.0656910277605838</v>
      </c>
      <c r="M15" s="81">
        <f>'Fixed data'!$G$7*M$31/1000000</f>
        <v>-2.1826380765454583</v>
      </c>
      <c r="N15" s="81">
        <f>'Fixed data'!$G$7*N$31/1000000</f>
        <v>-2.2864084157964295</v>
      </c>
      <c r="O15" s="81">
        <f>'Fixed data'!$G$7*O$31/1000000</f>
        <v>-2.3812282256706228</v>
      </c>
      <c r="P15" s="81">
        <f>'Fixed data'!$G$7*P$31/1000000</f>
        <v>-2.4709461713898389</v>
      </c>
      <c r="Q15" s="81">
        <f>'Fixed data'!$G$7*Q$31/1000000</f>
        <v>-2.5540672174439925</v>
      </c>
      <c r="R15" s="81">
        <f>'Fixed data'!$G$7*R$31/1000000</f>
        <v>-2.6331978494993127</v>
      </c>
      <c r="S15" s="81">
        <f>'Fixed data'!$G$7*S$31/1000000</f>
        <v>-2.7044196508053342</v>
      </c>
      <c r="T15" s="81">
        <f>'Fixed data'!$G$7*T$31/1000000</f>
        <v>-2.768609819836418</v>
      </c>
      <c r="U15" s="81">
        <f>'Fixed data'!$G$7*U$31/1000000</f>
        <v>-2.8281812257433128</v>
      </c>
      <c r="V15" s="81">
        <f>'Fixed data'!$G$7*V$31/1000000</f>
        <v>-2.8822871342397072</v>
      </c>
      <c r="W15" s="81">
        <f>'Fixed data'!$G$7*W$31/1000000</f>
        <v>-2.9318054971399574</v>
      </c>
      <c r="X15" s="81">
        <f>'Fixed data'!$G$7*X$31/1000000</f>
        <v>-2.9753960108483626</v>
      </c>
      <c r="Y15" s="81">
        <f>'Fixed data'!$G$7*Y$31/1000000</f>
        <v>-3.0125559061178104</v>
      </c>
      <c r="Z15" s="81">
        <f>'Fixed data'!$G$7*Z$31/1000000</f>
        <v>-3.0417487865875694</v>
      </c>
      <c r="AA15" s="81">
        <f>'Fixed data'!$G$7*AA$31/1000000</f>
        <v>-3.0672569212662393</v>
      </c>
      <c r="AB15" s="81">
        <f>'Fixed data'!$G$7*AB$31/1000000</f>
        <v>-3.0865513107785869</v>
      </c>
      <c r="AC15" s="81">
        <f>'Fixed data'!$G$7*AC$31/1000000</f>
        <v>-3.1016363325523377</v>
      </c>
      <c r="AD15" s="81">
        <f>'Fixed data'!$G$7*AD$31/1000000</f>
        <v>-3.1118991596729453</v>
      </c>
      <c r="AE15" s="81">
        <f>'Fixed data'!$G$7*AE$31/1000000</f>
        <v>-3.1195518739439181</v>
      </c>
      <c r="AF15" s="81">
        <f>'Fixed data'!$G$7*AF$31/1000000</f>
        <v>-3.1264151443756805</v>
      </c>
      <c r="AG15" s="81">
        <f>'Fixed data'!$G$7*AG$31/1000000</f>
        <v>-3.1320157643034015</v>
      </c>
      <c r="AH15" s="81">
        <f>'Fixed data'!$G$7*AH$31/1000000</f>
        <v>-3.1376697402383105</v>
      </c>
      <c r="AI15" s="81">
        <f>'Fixed data'!$G$7*AI$31/1000000</f>
        <v>-3.1433258663778187</v>
      </c>
      <c r="AJ15" s="81">
        <f>'Fixed data'!$G$7*AJ$31/1000000</f>
        <v>-3.1491011285681223</v>
      </c>
      <c r="AK15" s="81">
        <f>'Fixed data'!$G$7*AK$31/1000000</f>
        <v>-3.1550619200742158</v>
      </c>
      <c r="AL15" s="81">
        <f>'Fixed data'!$G$7*AL$31/1000000</f>
        <v>-3.160917439260559</v>
      </c>
      <c r="AM15" s="81">
        <f>'Fixed data'!$G$7*AM$31/1000000</f>
        <v>-3.1670257231152728</v>
      </c>
      <c r="AN15" s="81">
        <f>'Fixed data'!$G$7*AN$31/1000000</f>
        <v>-3.1732089622499444</v>
      </c>
      <c r="AO15" s="81">
        <f>'Fixed data'!$G$7*AO$31/1000000</f>
        <v>-3.1795977253527865</v>
      </c>
      <c r="AP15" s="81">
        <f>'Fixed data'!$G$7*AP$31/1000000</f>
        <v>-3.1858793006189208</v>
      </c>
      <c r="AQ15" s="81">
        <f>'Fixed data'!$G$7*AQ$31/1000000</f>
        <v>-3.191980213308625</v>
      </c>
      <c r="AR15" s="81">
        <f>'Fixed data'!$G$7*AR$31/1000000</f>
        <v>-3.1976963697021064</v>
      </c>
      <c r="AS15" s="81">
        <f>'Fixed data'!$G$7*AS$31/1000000</f>
        <v>-3.2030353165570107</v>
      </c>
      <c r="AT15" s="81">
        <f>'Fixed data'!$G$7*AT$31/1000000</f>
        <v>-3.2082829367595438</v>
      </c>
      <c r="AU15" s="81">
        <f>'Fixed data'!$G$7*AU$31/1000000</f>
        <v>-3.2134173620687112</v>
      </c>
      <c r="AV15" s="81">
        <f>'Fixed data'!$G$7*AV$31/1000000</f>
        <v>-3.2180091379877505</v>
      </c>
      <c r="AW15" s="81">
        <f>'Fixed data'!$G$7*AW$31/1000000</f>
        <v>-3.2224861826871103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-1.0256241277365148</v>
      </c>
      <c r="F16" s="81">
        <f>'Fixed data'!$G$8*F32/1000000</f>
        <v>-1.0939448254285113</v>
      </c>
      <c r="G16" s="81">
        <f>'Fixed data'!$G$8*G32/1000000</f>
        <v>-1.165374336752079</v>
      </c>
      <c r="H16" s="81">
        <f>'Fixed data'!$G$8*H32/1000000</f>
        <v>-1.2378147757460325</v>
      </c>
      <c r="I16" s="81">
        <f>'Fixed data'!$G$8*I32/1000000</f>
        <v>-1.323460774618868</v>
      </c>
      <c r="J16" s="81">
        <f>'Fixed data'!$G$8*J32/1000000</f>
        <v>-1.4117481060471111</v>
      </c>
      <c r="K16" s="81">
        <f>'Fixed data'!$G$8*K32/1000000</f>
        <v>-1.499090955802528</v>
      </c>
      <c r="L16" s="81">
        <f>'Fixed data'!$G$8*L32/1000000</f>
        <v>-1.5818261550130135</v>
      </c>
      <c r="M16" s="81">
        <f>'Fixed data'!$G$8*M32/1000000</f>
        <v>-1.6713796421728264</v>
      </c>
      <c r="N16" s="81">
        <f>'Fixed data'!$G$8*N32/1000000</f>
        <v>-1.7508427770391919</v>
      </c>
      <c r="O16" s="81">
        <f>'Fixed data'!$G$8*O32/1000000</f>
        <v>-1.8234521339508254</v>
      </c>
      <c r="P16" s="81">
        <f>'Fixed data'!$G$8*P32/1000000</f>
        <v>-1.8921547797811238</v>
      </c>
      <c r="Q16" s="81">
        <f>'Fixed data'!$G$8*Q32/1000000</f>
        <v>-1.955805793884086</v>
      </c>
      <c r="R16" s="81">
        <f>'Fixed data'!$G$8*R32/1000000</f>
        <v>-2.0164010940021275</v>
      </c>
      <c r="S16" s="81">
        <f>'Fixed data'!$G$8*S32/1000000</f>
        <v>-2.0709401502714146</v>
      </c>
      <c r="T16" s="81">
        <f>'Fixed data'!$G$8*T32/1000000</f>
        <v>-2.1200946251224964</v>
      </c>
      <c r="U16" s="81">
        <f>'Fixed data'!$G$8*U32/1000000</f>
        <v>-2.1657119752491591</v>
      </c>
      <c r="V16" s="81">
        <f>'Fixed data'!$G$8*V32/1000000</f>
        <v>-2.2071440635523136</v>
      </c>
      <c r="W16" s="81">
        <f>'Fixed data'!$G$8*W32/1000000</f>
        <v>-2.2450632029934767</v>
      </c>
      <c r="X16" s="81">
        <f>'Fixed data'!$G$8*X32/1000000</f>
        <v>-2.2784430243672622</v>
      </c>
      <c r="Y16" s="81">
        <f>'Fixed data'!$G$8*Y32/1000000</f>
        <v>-2.3068985017591994</v>
      </c>
      <c r="Z16" s="81">
        <f>'Fixed data'!$G$8*Z32/1000000</f>
        <v>-2.3292530116520562</v>
      </c>
      <c r="AA16" s="81">
        <f>'Fixed data'!$G$8*AA32/1000000</f>
        <v>-2.3487858545300568</v>
      </c>
      <c r="AB16" s="81">
        <f>'Fixed data'!$G$8*AB32/1000000</f>
        <v>-2.3635604975578954</v>
      </c>
      <c r="AC16" s="81">
        <f>'Fixed data'!$G$8*AC32/1000000</f>
        <v>-2.3751118958104662</v>
      </c>
      <c r="AD16" s="81">
        <f>'Fixed data'!$G$8*AD32/1000000</f>
        <v>-2.3829706972271114</v>
      </c>
      <c r="AE16" s="81">
        <f>'Fixed data'!$G$8*AE32/1000000</f>
        <v>-2.3888308395438353</v>
      </c>
      <c r="AF16" s="81">
        <f>'Fixed data'!$G$8*AF32/1000000</f>
        <v>-2.3940864825088966</v>
      </c>
      <c r="AG16" s="81">
        <f>'Fixed data'!$G$8*AG32/1000000</f>
        <v>-2.3983753097963496</v>
      </c>
      <c r="AH16" s="81">
        <f>'Fixed data'!$G$8*AH32/1000000</f>
        <v>-2.4027050026381613</v>
      </c>
      <c r="AI16" s="81">
        <f>'Fixed data'!$G$8*AI32/1000000</f>
        <v>-2.4070363723754569</v>
      </c>
      <c r="AJ16" s="81">
        <f>'Fixed data'!$G$8*AJ32/1000000</f>
        <v>-2.4114589793815244</v>
      </c>
      <c r="AK16" s="81">
        <f>'Fixed data'!$G$8*AK32/1000000</f>
        <v>-2.4160236543873936</v>
      </c>
      <c r="AL16" s="81">
        <f>'Fixed data'!$G$8*AL32/1000000</f>
        <v>-2.4205077066624114</v>
      </c>
      <c r="AM16" s="81">
        <f>'Fixed data'!$G$8*AM32/1000000</f>
        <v>-2.4251853193429707</v>
      </c>
      <c r="AN16" s="81">
        <f>'Fixed data'!$G$8*AN32/1000000</f>
        <v>-2.4299203192232919</v>
      </c>
      <c r="AO16" s="81">
        <f>'Fixed data'!$G$8*AO32/1000000</f>
        <v>-2.4348127033174736</v>
      </c>
      <c r="AP16" s="81">
        <f>'Fixed data'!$G$8*AP32/1000000</f>
        <v>-2.4396230622353383</v>
      </c>
      <c r="AQ16" s="81">
        <f>'Fixed data'!$G$8*AQ32/1000000</f>
        <v>-2.4442951176304071</v>
      </c>
      <c r="AR16" s="81">
        <f>'Fixed data'!$G$8*AR32/1000000</f>
        <v>-2.448672619701695</v>
      </c>
      <c r="AS16" s="81">
        <f>'Fixed data'!$G$8*AS32/1000000</f>
        <v>-2.4527613199704676</v>
      </c>
      <c r="AT16" s="81">
        <f>'Fixed data'!$G$8*AT32/1000000</f>
        <v>-2.4567800851958239</v>
      </c>
      <c r="AU16" s="81">
        <f>'Fixed data'!$G$8*AU32/1000000</f>
        <v>-2.4607121655648383</v>
      </c>
      <c r="AV16" s="81">
        <f>'Fixed data'!$G$8*AV32/1000000</f>
        <v>-2.4642286361546977</v>
      </c>
      <c r="AW16" s="81">
        <f>'Fixed data'!$G$8*AW32/1000000</f>
        <v>-2.4676572249032418</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-2.9261018752305617E-4</v>
      </c>
      <c r="F17" s="34">
        <f>F33*'Fixed data'!I$5/1000000</f>
        <v>-3.2794625141012619E-4</v>
      </c>
      <c r="G17" s="34">
        <f>G33*'Fixed data'!J$5/1000000</f>
        <v>-3.7166408568028688E-4</v>
      </c>
      <c r="H17" s="34">
        <f>H33*'Fixed data'!K$5/1000000</f>
        <v>-4.200073118486719E-4</v>
      </c>
      <c r="I17" s="34">
        <f>I33*'Fixed data'!L$5/1000000</f>
        <v>-4.7838568841026131E-4</v>
      </c>
      <c r="J17" s="34">
        <f>J33*'Fixed data'!M$5/1000000</f>
        <v>-9.1104508665851844E-4</v>
      </c>
      <c r="K17" s="34">
        <f>K33*'Fixed data'!N$5/1000000</f>
        <v>-1.3923710927017713E-3</v>
      </c>
      <c r="L17" s="34">
        <f>L33*'Fixed data'!O$5/1000000</f>
        <v>-1.9164015137969981E-3</v>
      </c>
      <c r="M17" s="34">
        <f>M33*'Fixed data'!P$5/1000000</f>
        <v>-2.495188070789496E-3</v>
      </c>
      <c r="N17" s="34">
        <f>N33*'Fixed data'!Q$5/1000000</f>
        <v>-3.1066419340135083E-3</v>
      </c>
      <c r="O17" s="34">
        <f>O33*'Fixed data'!R$5/1000000</f>
        <v>-3.7490651488215317E-3</v>
      </c>
      <c r="P17" s="34">
        <f>P33*'Fixed data'!S$5/1000000</f>
        <v>-4.4227318347137626E-3</v>
      </c>
      <c r="Q17" s="34">
        <f>Q33*'Fixed data'!T$5/1000000</f>
        <v>-5.1227382556029467E-3</v>
      </c>
      <c r="R17" s="34">
        <f>R33*'Fixed data'!U$5/1000000</f>
        <v>-5.8483962283021667E-3</v>
      </c>
      <c r="S17" s="34">
        <f>S33*'Fixed data'!V$5/1000000</f>
        <v>-6.5900053600131533E-3</v>
      </c>
      <c r="T17" s="34">
        <f>T33*'Fixed data'!W$5/1000000</f>
        <v>-7.2234552025454441E-3</v>
      </c>
      <c r="U17" s="34">
        <f>U33*'Fixed data'!X$5/1000000</f>
        <v>-8.0169738636665551E-3</v>
      </c>
      <c r="V17" s="34">
        <f>V33*'Fixed data'!Y$5/1000000</f>
        <v>-8.8183939162546996E-3</v>
      </c>
      <c r="W17" s="34">
        <f>W33*'Fixed data'!Z$5/1000000</f>
        <v>-9.6277536371081225E-3</v>
      </c>
      <c r="X17" s="34">
        <f>X33*'Fixed data'!AA$5/1000000</f>
        <v>-1.0439860453648343E-2</v>
      </c>
      <c r="Y17" s="34">
        <f>Y33*'Fixed data'!AB$5/1000000</f>
        <v>-1.1245679791642513E-2</v>
      </c>
      <c r="Z17" s="34">
        <f>Z33*'Fixed data'!AC$5/1000000</f>
        <v>-1.1939289650960668E-2</v>
      </c>
      <c r="AA17" s="34">
        <f>AA33*'Fixed data'!AD$5/1000000</f>
        <v>-1.2725891955815737E-2</v>
      </c>
      <c r="AB17" s="34">
        <f>AB33*'Fixed data'!AE$5/1000000</f>
        <v>-1.3495894088047498E-2</v>
      </c>
      <c r="AC17" s="34">
        <f>AC33*'Fixed data'!AF$5/1000000</f>
        <v>-1.4256381553269156E-2</v>
      </c>
      <c r="AD17" s="34">
        <f>AD33*'Fixed data'!AG$5/1000000</f>
        <v>-1.5002377842033227E-2</v>
      </c>
      <c r="AE17" s="34">
        <f>AE33*'Fixed data'!AH$5/1000000</f>
        <v>-1.5743669985857058E-2</v>
      </c>
      <c r="AF17" s="34">
        <f>AF33*'Fixed data'!AI$5/1000000</f>
        <v>-1.6487005657142225E-2</v>
      </c>
      <c r="AG17" s="34">
        <f>AG33*'Fixed data'!AJ$5/1000000</f>
        <v>-1.7230463170956598E-2</v>
      </c>
      <c r="AH17" s="34">
        <f>AH33*'Fixed data'!AK$5/1000000</f>
        <v>-1.7978134171120083E-2</v>
      </c>
      <c r="AI17" s="34">
        <f>AI33*'Fixed data'!AL$5/1000000</f>
        <v>-1.8628413881577811E-2</v>
      </c>
      <c r="AJ17" s="34">
        <f>AJ33*'Fixed data'!AM$5/1000000</f>
        <v>-1.9384226222398684E-2</v>
      </c>
      <c r="AK17" s="34">
        <f>AK33*'Fixed data'!AN$5/1000000</f>
        <v>-2.014491621154349E-2</v>
      </c>
      <c r="AL17" s="34">
        <f>AL33*'Fixed data'!AO$5/1000000</f>
        <v>-2.090773930256631E-2</v>
      </c>
      <c r="AM17" s="34">
        <f>AM33*'Fixed data'!AP$5/1000000</f>
        <v>-2.1676217019738521E-2</v>
      </c>
      <c r="AN17" s="34">
        <f>AN33*'Fixed data'!AQ$5/1000000</f>
        <v>-2.2552018311940633E-2</v>
      </c>
      <c r="AO17" s="34">
        <f>AO33*'Fixed data'!AR$5/1000000</f>
        <v>-2.3331480495229411E-2</v>
      </c>
      <c r="AP17" s="34">
        <f>AP33*'Fixed data'!AS$5/1000000</f>
        <v>-2.4113060004773239E-2</v>
      </c>
      <c r="AQ17" s="34">
        <f>AQ33*'Fixed data'!AT$5/1000000</f>
        <v>-2.4896968115309434E-2</v>
      </c>
      <c r="AR17" s="34">
        <f>AR33*'Fixed data'!AU$5/1000000</f>
        <v>-2.5680521969210054E-2</v>
      </c>
      <c r="AS17" s="34">
        <f>AS33*'Fixed data'!AV$5/1000000</f>
        <v>-2.6568374503502894E-2</v>
      </c>
      <c r="AT17" s="34">
        <f>AT33*'Fixed data'!AW$5/1000000</f>
        <v>-2.7251198240122072E-2</v>
      </c>
      <c r="AU17" s="34">
        <f>AU33*'Fixed data'!AX$5/1000000</f>
        <v>-2.8039587127175882E-2</v>
      </c>
      <c r="AV17" s="34">
        <f>AV33*'Fixed data'!AY$5/1000000</f>
        <v>-2.8823756225582739E-2</v>
      </c>
      <c r="AW17" s="34">
        <f>AW33*'Fixed data'!AZ$5/1000000</f>
        <v>-2.9504406010534348E-2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-0.18283346988162835</v>
      </c>
      <c r="F18" s="34">
        <f>F34*'Fixed data'!$G$9</f>
        <v>-0.19531813878005358</v>
      </c>
      <c r="G18" s="34">
        <f>G34*'Fixed data'!$G$9</f>
        <v>-0.20838692548336726</v>
      </c>
      <c r="H18" s="34">
        <f>H34*'Fixed data'!$G$9</f>
        <v>-0.22161480345571685</v>
      </c>
      <c r="I18" s="34">
        <f>I34*'Fixed data'!$G$9</f>
        <v>-0.23734226468981867</v>
      </c>
      <c r="J18" s="34">
        <f>J34*'Fixed data'!$G$9</f>
        <v>-0.25346214533576766</v>
      </c>
      <c r="K18" s="34">
        <f>K34*'Fixed data'!$G$9</f>
        <v>-0.26904830782123917</v>
      </c>
      <c r="L18" s="34">
        <f>L34*'Fixed data'!$G$9</f>
        <v>-0.28347399966269421</v>
      </c>
      <c r="M18" s="34">
        <f>M34*'Fixed data'!$G$9</f>
        <v>-0.29875411053512285</v>
      </c>
      <c r="N18" s="34">
        <f>N34*'Fixed data'!$G$9</f>
        <v>-0.31247092015506611</v>
      </c>
      <c r="O18" s="34">
        <f>O34*'Fixed data'!$G$9</f>
        <v>-0.32511904183581863</v>
      </c>
      <c r="P18" s="34">
        <f>P34*'Fixed data'!$G$9</f>
        <v>-0.33700634950575359</v>
      </c>
      <c r="Q18" s="34">
        <f>Q34*'Fixed data'!$G$9</f>
        <v>-0.34811014970299609</v>
      </c>
      <c r="R18" s="34">
        <f>R34*'Fixed data'!$G$9</f>
        <v>-0.35854632906286837</v>
      </c>
      <c r="S18" s="34">
        <f>S34*'Fixed data'!$G$9</f>
        <v>-0.3679818688951722</v>
      </c>
      <c r="T18" s="34">
        <f>T34*'Fixed data'!$G$9</f>
        <v>-0.37646908948629004</v>
      </c>
      <c r="U18" s="34">
        <f>U34*'Fixed data'!$G$9</f>
        <v>-0.38429940345929864</v>
      </c>
      <c r="V18" s="34">
        <f>V34*'Fixed data'!$G$9</f>
        <v>-0.39131797142861968</v>
      </c>
      <c r="W18" s="34">
        <f>W34*'Fixed data'!$G$9</f>
        <v>-0.39764319857568753</v>
      </c>
      <c r="X18" s="34">
        <f>X34*'Fixed data'!$G$9</f>
        <v>-0.40330270140504121</v>
      </c>
      <c r="Y18" s="34">
        <f>Y34*'Fixed data'!$G$9</f>
        <v>-0.40801974141603792</v>
      </c>
      <c r="Z18" s="34">
        <f>Z34*'Fixed data'!$G$9</f>
        <v>-0.41175394337041893</v>
      </c>
      <c r="AA18" s="34">
        <f>AA34*'Fixed data'!$G$9</f>
        <v>-0.41495674160941981</v>
      </c>
      <c r="AB18" s="34">
        <f>AB34*'Fixed data'!$G$9</f>
        <v>-0.41733781307014445</v>
      </c>
      <c r="AC18" s="34">
        <f>AC34*'Fixed data'!$G$9</f>
        <v>-0.41925476531373834</v>
      </c>
      <c r="AD18" s="34">
        <f>AD34*'Fixed data'!$G$9</f>
        <v>-0.42062399029319314</v>
      </c>
      <c r="AE18" s="34">
        <f>AE34*'Fixed data'!$G$9</f>
        <v>-0.42177956033596559</v>
      </c>
      <c r="AF18" s="34">
        <f>AF34*'Fixed data'!$G$9</f>
        <v>-0.42290449233283794</v>
      </c>
      <c r="AG18" s="34">
        <f>AG34*'Fixed data'!$G$9</f>
        <v>-0.42394703071096784</v>
      </c>
      <c r="AH18" s="34">
        <f>AH34*'Fixed data'!$G$9</f>
        <v>-0.42500712443885247</v>
      </c>
      <c r="AI18" s="34">
        <f>AI34*'Fixed data'!$G$9</f>
        <v>-0.4260698068479834</v>
      </c>
      <c r="AJ18" s="34">
        <f>AJ34*'Fixed data'!$G$9</f>
        <v>-0.42715772652547745</v>
      </c>
      <c r="AK18" s="34">
        <f>AK34*'Fixed data'!$G$9</f>
        <v>-0.4282797921867208</v>
      </c>
      <c r="AL18" s="34">
        <f>AL34*'Fixed data'!$G$9</f>
        <v>-0.42937718623988735</v>
      </c>
      <c r="AM18" s="34">
        <f>AM34*'Fixed data'!$G$9</f>
        <v>-0.43052123825658062</v>
      </c>
      <c r="AN18" s="34">
        <f>AN34*'Fixed data'!$G$9</f>
        <v>-0.43169544503710083</v>
      </c>
      <c r="AO18" s="34">
        <f>AO34*'Fixed data'!$G$9</f>
        <v>-0.43291450097487144</v>
      </c>
      <c r="AP18" s="34">
        <f>AP34*'Fixed data'!$G$9</f>
        <v>-0.43408541433620984</v>
      </c>
      <c r="AQ18" s="34">
        <f>AQ34*'Fixed data'!$G$9</f>
        <v>-0.43521912358428733</v>
      </c>
      <c r="AR18" s="34">
        <f>AR34*'Fixed data'!$G$9</f>
        <v>-0.43624618862737025</v>
      </c>
      <c r="AS18" s="34">
        <f>AS34*'Fixed data'!$G$9</f>
        <v>-0.43717724171044842</v>
      </c>
      <c r="AT18" s="34">
        <f>AT34*'Fixed data'!$G$9</f>
        <v>-0.43810359205707677</v>
      </c>
      <c r="AU18" s="34">
        <f>AU34*'Fixed data'!$G$9</f>
        <v>-0.43900870669770209</v>
      </c>
      <c r="AV18" s="34">
        <f>AV34*'Fixed data'!$G$9</f>
        <v>-0.43981302745938106</v>
      </c>
      <c r="AW18" s="34">
        <f>AW34*'Fixed data'!$G$9</f>
        <v>-0.44059748580452324</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-6.4876378932474024E-3</v>
      </c>
      <c r="F19" s="34">
        <f>F35*'Fixed data'!$G$10</f>
        <v>-6.9306139326252673E-3</v>
      </c>
      <c r="G19" s="34">
        <f>G35*'Fixed data'!$G$10</f>
        <v>-7.3943142634053678E-3</v>
      </c>
      <c r="H19" s="34">
        <f>H35*'Fixed data'!$G$10</f>
        <v>-7.8636604128653753E-3</v>
      </c>
      <c r="I19" s="34">
        <f>I35*'Fixed data'!$G$10</f>
        <v>-8.421691137406916E-3</v>
      </c>
      <c r="J19" s="34">
        <f>J35*'Fixed data'!$G$10</f>
        <v>-8.9936526211534511E-3</v>
      </c>
      <c r="K19" s="34">
        <f>K35*'Fixed data'!$G$10</f>
        <v>-9.5467059084368144E-3</v>
      </c>
      <c r="L19" s="34">
        <f>L35*'Fixed data'!$G$10</f>
        <v>-1.0058609097583016E-2</v>
      </c>
      <c r="M19" s="34">
        <f>M35*'Fixed data'!$G$10</f>
        <v>-1.0600868503252103E-2</v>
      </c>
      <c r="N19" s="34">
        <f>N35*'Fixed data'!$G$10</f>
        <v>-1.1087652724927928E-2</v>
      </c>
      <c r="O19" s="34">
        <f>O35*'Fixed data'!$G$10</f>
        <v>-1.1536518141986144E-2</v>
      </c>
      <c r="P19" s="34">
        <f>P35*'Fixed data'!$G$10</f>
        <v>-1.195839401502625E-2</v>
      </c>
      <c r="Q19" s="34">
        <f>Q35*'Fixed data'!$G$10</f>
        <v>-1.2352452093752183E-2</v>
      </c>
      <c r="R19" s="34">
        <f>R35*'Fixed data'!$G$10</f>
        <v>-1.2722815830710979E-2</v>
      </c>
      <c r="S19" s="34">
        <f>S35*'Fixed data'!$G$10</f>
        <v>-1.3057671880977071E-2</v>
      </c>
      <c r="T19" s="34">
        <f>T35*'Fixed data'!$G$10</f>
        <v>-1.3358880756756484E-2</v>
      </c>
      <c r="U19" s="34">
        <f>U35*'Fixed data'!$G$10</f>
        <v>-1.363677376428808E-2</v>
      </c>
      <c r="V19" s="34">
        <f>V35*'Fixed data'!$G$10</f>
        <v>-1.3885850306106869E-2</v>
      </c>
      <c r="W19" s="34">
        <f>W35*'Fixed data'!$G$10</f>
        <v>-1.4110321673280008E-2</v>
      </c>
      <c r="X19" s="34">
        <f>X35*'Fixed data'!$G$10</f>
        <v>-1.4311163412375793E-2</v>
      </c>
      <c r="Y19" s="34">
        <f>Y35*'Fixed data'!$G$10</f>
        <v>-1.447855422043464E-2</v>
      </c>
      <c r="Z19" s="34">
        <f>Z35*'Fixed data'!$G$10</f>
        <v>-1.4611059773145939E-2</v>
      </c>
      <c r="AA19" s="34">
        <f>AA35*'Fixed data'!$G$10</f>
        <v>-1.4724708647423672E-2</v>
      </c>
      <c r="AB19" s="34">
        <f>AB35*'Fixed data'!$G$10</f>
        <v>-1.4809198703908432E-2</v>
      </c>
      <c r="AC19" s="34">
        <f>AC35*'Fixed data'!$G$10</f>
        <v>-1.4877212586904599E-2</v>
      </c>
      <c r="AD19" s="34">
        <f>AD35*'Fixed data'!$G$10</f>
        <v>-1.492579679854864E-2</v>
      </c>
      <c r="AE19" s="34">
        <f>AE35*'Fixed data'!$G$10</f>
        <v>-1.4966805382652118E-2</v>
      </c>
      <c r="AF19" s="34">
        <f>AF35*'Fixed data'!$G$10</f>
        <v>-1.5006727666218002E-2</v>
      </c>
      <c r="AG19" s="34">
        <f>AG35*'Fixed data'!$G$10</f>
        <v>-1.5043725768727039E-2</v>
      </c>
      <c r="AH19" s="34">
        <f>AH35*'Fixed data'!$G$10</f>
        <v>-1.5081346969139852E-2</v>
      </c>
      <c r="AI19" s="34">
        <f>AI35*'Fixed data'!$G$10</f>
        <v>-1.5119060967323237E-2</v>
      </c>
      <c r="AJ19" s="34">
        <f>AJ35*'Fixed data'!$G$10</f>
        <v>-1.5157671230443398E-2</v>
      </c>
      <c r="AK19" s="34">
        <f>AK35*'Fixed data'!$G$10</f>
        <v>-1.5197493588573786E-2</v>
      </c>
      <c r="AL19" s="34">
        <f>AL35*'Fixed data'!$G$10</f>
        <v>-1.52364399513049E-2</v>
      </c>
      <c r="AM19" s="34">
        <f>AM35*'Fixed data'!$G$10</f>
        <v>-1.5277042362203279E-2</v>
      </c>
      <c r="AN19" s="34">
        <f>AN35*'Fixed data'!$G$10</f>
        <v>-1.531871491349907E-2</v>
      </c>
      <c r="AO19" s="34">
        <f>AO35*'Fixed data'!$G$10</f>
        <v>-1.5361979057276206E-2</v>
      </c>
      <c r="AP19" s="34">
        <f>AP35*'Fixed data'!$G$10</f>
        <v>-1.540353624517395E-2</v>
      </c>
      <c r="AQ19" s="34">
        <f>AQ35*'Fixed data'!$G$10</f>
        <v>-1.5443774255278292E-2</v>
      </c>
      <c r="AR19" s="34">
        <f>AR35*'Fixed data'!$G$10</f>
        <v>-1.5480230326721989E-2</v>
      </c>
      <c r="AS19" s="34">
        <f>AS35*'Fixed data'!$G$10</f>
        <v>-1.5513281214147854E-2</v>
      </c>
      <c r="AT19" s="34">
        <f>AT35*'Fixed data'!$G$10</f>
        <v>-1.5546165349430674E-2</v>
      </c>
      <c r="AU19" s="34">
        <f>AU35*'Fixed data'!$G$10</f>
        <v>-1.5578296133204547E-2</v>
      </c>
      <c r="AV19" s="34">
        <f>AV35*'Fixed data'!$G$10</f>
        <v>-1.5606848512847899E-2</v>
      </c>
      <c r="AW19" s="34">
        <f>AW35*'Fixed data'!$G$10</f>
        <v>-1.5634695176646923E-2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-1.1098704774292732E-2</v>
      </c>
      <c r="F20" s="34">
        <f>'Fixed data'!$G$11*F36/1000000</f>
        <v>-1.1843499544944042E-2</v>
      </c>
      <c r="G20" s="34">
        <f>'Fixed data'!$G$11*G36/1000000</f>
        <v>-1.2622495859000963E-2</v>
      </c>
      <c r="H20" s="34">
        <f>'Fixed data'!$G$11*H36/1000000</f>
        <v>-1.3411859554054559E-2</v>
      </c>
      <c r="I20" s="34">
        <f>'Fixed data'!$G$11*I36/1000000</f>
        <v>-1.4347158241318424E-2</v>
      </c>
      <c r="J20" s="34">
        <f>'Fixed data'!$G$11*J36/1000000</f>
        <v>-1.5308871345795181E-2</v>
      </c>
      <c r="K20" s="34">
        <f>'Fixed data'!$G$11*K36/1000000</f>
        <v>-1.6250969509870424E-2</v>
      </c>
      <c r="L20" s="34">
        <f>'Fixed data'!$G$11*L36/1000000</f>
        <v>-1.713390356091268E-2</v>
      </c>
      <c r="M20" s="34">
        <f>'Fixed data'!$G$11*M36/1000000</f>
        <v>-1.8078364981806021E-2</v>
      </c>
      <c r="N20" s="34">
        <f>'Fixed data'!$G$11*N36/1000000</f>
        <v>-1.892021395400862E-2</v>
      </c>
      <c r="O20" s="34">
        <f>'Fixed data'!$G$11*O36/1000000</f>
        <v>-1.969285844899165E-2</v>
      </c>
      <c r="P20" s="34">
        <f>'Fixed data'!$G$11*P36/1000000</f>
        <v>-2.042302259163261E-2</v>
      </c>
      <c r="Q20" s="34">
        <f>'Fixed data'!$G$11*Q36/1000000</f>
        <v>-2.1104279027337199E-2</v>
      </c>
      <c r="R20" s="34">
        <f>'Fixed data'!$G$11*R36/1000000</f>
        <v>-2.1748297899444911E-2</v>
      </c>
      <c r="S20" s="34">
        <f>'Fixed data'!$G$11*S36/1000000</f>
        <v>-2.2332124062424165E-2</v>
      </c>
      <c r="T20" s="34">
        <f>'Fixed data'!$G$11*T36/1000000</f>
        <v>-2.2861699281669923E-2</v>
      </c>
      <c r="U20" s="34">
        <f>'Fixed data'!$G$11*U36/1000000</f>
        <v>-2.3354481230638394E-2</v>
      </c>
      <c r="V20" s="34">
        <f>'Fixed data'!$G$11*V36/1000000</f>
        <v>-2.3795938675309988E-2</v>
      </c>
      <c r="W20" s="34">
        <f>'Fixed data'!$G$11*W36/1000000</f>
        <v>-2.4196671613654328E-2</v>
      </c>
      <c r="X20" s="34">
        <f>'Fixed data'!$G$11*X36/1000000</f>
        <v>-2.4552405294302283E-2</v>
      </c>
      <c r="Y20" s="34">
        <f>'Fixed data'!$G$11*Y36/1000000</f>
        <v>-2.4851181770291896E-2</v>
      </c>
      <c r="Z20" s="34">
        <f>'Fixed data'!$G$11*Z36/1000000</f>
        <v>-2.5085908122838028E-2</v>
      </c>
      <c r="AA20" s="34">
        <f>'Fixed data'!$G$11*AA36/1000000</f>
        <v>-2.528733487046609E-2</v>
      </c>
      <c r="AB20" s="34">
        <f>'Fixed data'!$G$11*AB36/1000000</f>
        <v>-2.5436833329382628E-2</v>
      </c>
      <c r="AC20" s="34">
        <f>'Fixed data'!$G$11*AC36/1000000</f>
        <v>-2.5554450475522388E-2</v>
      </c>
      <c r="AD20" s="34">
        <f>'Fixed data'!$G$11*AD36/1000000</f>
        <v>-2.5636355436074613E-2</v>
      </c>
      <c r="AE20" s="34">
        <f>'Fixed data'!$G$11*AE36/1000000</f>
        <v>-2.5703301984818936E-2</v>
      </c>
      <c r="AF20" s="34">
        <f>'Fixed data'!$G$11*AF36/1000000</f>
        <v>-2.5767692978081191E-2</v>
      </c>
      <c r="AG20" s="34">
        <f>'Fixed data'!$G$11*AG36/1000000</f>
        <v>-2.5826980216515614E-2</v>
      </c>
      <c r="AH20" s="34">
        <f>'Fixed data'!$G$11*AH36/1000000</f>
        <v>-2.5887643303080386E-2</v>
      </c>
      <c r="AI20" s="34">
        <f>'Fixed data'!$G$11*AI36/1000000</f>
        <v>-2.5949025163996824E-2</v>
      </c>
      <c r="AJ20" s="34">
        <f>'Fixed data'!$G$11*AJ36/1000000</f>
        <v>-2.6011955142621078E-2</v>
      </c>
      <c r="AK20" s="34">
        <f>'Fixed data'!$G$11*AK36/1000000</f>
        <v>-2.6076713572185439E-2</v>
      </c>
      <c r="AL20" s="34">
        <f>'Fixed data'!$G$11*AL36/1000000</f>
        <v>-2.6139703937493132E-2</v>
      </c>
      <c r="AM20" s="34">
        <f>'Fixed data'!$G$11*AM36/1000000</f>
        <v>-2.6205337227819082E-2</v>
      </c>
      <c r="AN20" s="34">
        <f>'Fixed data'!$G$11*AN36/1000000</f>
        <v>-2.6272372219965211E-2</v>
      </c>
      <c r="AO20" s="34">
        <f>'Fixed data'!$G$11*AO36/1000000</f>
        <v>-2.6341909035252062E-2</v>
      </c>
      <c r="AP20" s="34">
        <f>'Fixed data'!$G$11*AP36/1000000</f>
        <v>-2.6409593397174587E-2</v>
      </c>
      <c r="AQ20" s="34">
        <f>'Fixed data'!$G$11*AQ36/1000000</f>
        <v>-2.6475810551763308E-2</v>
      </c>
      <c r="AR20" s="34">
        <f>'Fixed data'!$G$11*AR36/1000000</f>
        <v>-2.6537926942912432E-2</v>
      </c>
      <c r="AS20" s="34">
        <f>'Fixed data'!$G$11*AS36/1000000</f>
        <v>-2.6597149566126882E-2</v>
      </c>
      <c r="AT20" s="34">
        <f>'Fixed data'!$G$11*AT36/1000000</f>
        <v>-2.6655677184719579E-2</v>
      </c>
      <c r="AU20" s="34">
        <f>'Fixed data'!$G$11*AU36/1000000</f>
        <v>-2.6712849185262493E-2</v>
      </c>
      <c r="AV20" s="34">
        <f>'Fixed data'!$G$11*AV36/1000000</f>
        <v>-2.6763224872726574E-2</v>
      </c>
      <c r="AW20" s="34">
        <f>'Fixed data'!$G$11*AW36/1000000</f>
        <v>-2.681210552899763E-2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-2.5656887131065642</v>
      </c>
      <c r="F24" s="53">
        <f t="shared" ref="F24:BD24" si="1">SUM(F13:F23)</f>
        <v>-2.7369365559023464</v>
      </c>
      <c r="G24" s="53">
        <f t="shared" si="1"/>
        <v>-2.9160004104902244</v>
      </c>
      <c r="H24" s="53">
        <f t="shared" si="1"/>
        <v>-3.0975750693820596</v>
      </c>
      <c r="I24" s="53">
        <f t="shared" si="1"/>
        <v>-3.3123445422264126</v>
      </c>
      <c r="J24" s="53">
        <f t="shared" si="1"/>
        <v>-3.5340116634813845</v>
      </c>
      <c r="K24" s="53">
        <f t="shared" si="1"/>
        <v>-3.7529772772020875</v>
      </c>
      <c r="L24" s="53">
        <f t="shared" si="1"/>
        <v>-3.960100096608584</v>
      </c>
      <c r="M24" s="53">
        <f t="shared" si="1"/>
        <v>-4.183946250809254</v>
      </c>
      <c r="N24" s="53">
        <f t="shared" si="1"/>
        <v>-4.3828366216036381</v>
      </c>
      <c r="O24" s="53">
        <f t="shared" si="1"/>
        <v>-4.5647778431970654</v>
      </c>
      <c r="P24" s="53">
        <f t="shared" si="1"/>
        <v>-4.7369114491180886</v>
      </c>
      <c r="Q24" s="53">
        <f t="shared" si="1"/>
        <v>-4.8965626304077681</v>
      </c>
      <c r="R24" s="53">
        <f t="shared" si="1"/>
        <v>-5.0484647825227658</v>
      </c>
      <c r="S24" s="53">
        <f t="shared" si="1"/>
        <v>-5.1853214712753353</v>
      </c>
      <c r="T24" s="53">
        <f t="shared" si="1"/>
        <v>-5.3086175696861764</v>
      </c>
      <c r="U24" s="53">
        <f t="shared" si="1"/>
        <v>-5.4232008333103643</v>
      </c>
      <c r="V24" s="53">
        <f t="shared" si="1"/>
        <v>-5.5272493521183108</v>
      </c>
      <c r="W24" s="53">
        <f t="shared" si="1"/>
        <v>-5.6224466456331648</v>
      </c>
      <c r="X24" s="53">
        <f t="shared" si="1"/>
        <v>-5.7064451657809929</v>
      </c>
      <c r="Y24" s="53">
        <f t="shared" si="1"/>
        <v>-5.7780495650754169</v>
      </c>
      <c r="Z24" s="53">
        <f t="shared" si="1"/>
        <v>-5.8343919991569893</v>
      </c>
      <c r="AA24" s="53">
        <f t="shared" si="1"/>
        <v>-5.8837374528794211</v>
      </c>
      <c r="AB24" s="53">
        <f t="shared" si="1"/>
        <v>-5.9211915475279646</v>
      </c>
      <c r="AC24" s="53">
        <f t="shared" si="1"/>
        <v>-5.9506910382922387</v>
      </c>
      <c r="AD24" s="53">
        <f t="shared" si="1"/>
        <v>-5.9710583772699062</v>
      </c>
      <c r="AE24" s="53">
        <f t="shared" si="1"/>
        <v>-5.9865760511770469</v>
      </c>
      <c r="AF24" s="53">
        <f t="shared" si="1"/>
        <v>-6.0006675455188558</v>
      </c>
      <c r="AG24" s="53">
        <f t="shared" si="1"/>
        <v>-6.0124392739669181</v>
      </c>
      <c r="AH24" s="53">
        <f t="shared" si="1"/>
        <v>-6.0243289917586642</v>
      </c>
      <c r="AI24" s="53">
        <f t="shared" si="1"/>
        <v>-6.0361285456141562</v>
      </c>
      <c r="AJ24" s="53">
        <f t="shared" si="1"/>
        <v>-6.0482716870705868</v>
      </c>
      <c r="AK24" s="53">
        <f t="shared" si="1"/>
        <v>-6.060784490020632</v>
      </c>
      <c r="AL24" s="53">
        <f t="shared" si="1"/>
        <v>-6.0730862153542216</v>
      </c>
      <c r="AM24" s="53">
        <f t="shared" si="1"/>
        <v>-6.0858908773245846</v>
      </c>
      <c r="AN24" s="53">
        <f t="shared" si="1"/>
        <v>-6.0989678319557425</v>
      </c>
      <c r="AO24" s="53">
        <f t="shared" si="1"/>
        <v>-6.1123602982328888</v>
      </c>
      <c r="AP24" s="53">
        <f t="shared" si="1"/>
        <v>-6.1255139668375911</v>
      </c>
      <c r="AQ24" s="53">
        <f t="shared" si="1"/>
        <v>-6.1383110074456706</v>
      </c>
      <c r="AR24" s="53">
        <f t="shared" si="1"/>
        <v>-6.1503138572700164</v>
      </c>
      <c r="AS24" s="53">
        <f t="shared" si="1"/>
        <v>-6.1616526835217043</v>
      </c>
      <c r="AT24" s="53">
        <f t="shared" si="1"/>
        <v>-6.1726196547867165</v>
      </c>
      <c r="AU24" s="53">
        <f t="shared" si="1"/>
        <v>-6.1834689667768954</v>
      </c>
      <c r="AV24" s="53">
        <f t="shared" si="1"/>
        <v>-6.1932446312129867</v>
      </c>
      <c r="AW24" s="53">
        <f t="shared" si="1"/>
        <v>-6.2026921001110544</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-86725.830010568257</v>
      </c>
      <c r="F31" s="139">
        <v>-92502.969193347264</v>
      </c>
      <c r="G31" s="139">
        <v>-98542.987080666833</v>
      </c>
      <c r="H31" s="139">
        <v>-104668.48720918846</v>
      </c>
      <c r="I31" s="139">
        <v>-111910.63789164239</v>
      </c>
      <c r="J31" s="139">
        <v>-119376.13597539725</v>
      </c>
      <c r="K31" s="139">
        <v>-126761.76553790385</v>
      </c>
      <c r="L31" s="139">
        <v>-133757.77777197026</v>
      </c>
      <c r="M31" s="139">
        <v>-141330.3416996033</v>
      </c>
      <c r="N31" s="139">
        <v>-148049.68635972936</v>
      </c>
      <c r="O31" s="139">
        <v>-154189.46568155868</v>
      </c>
      <c r="P31" s="139">
        <v>-159998.88871936811</v>
      </c>
      <c r="Q31" s="139">
        <v>-165381.14882355143</v>
      </c>
      <c r="R31" s="139">
        <v>-170505.02134619368</v>
      </c>
      <c r="S31" s="139">
        <v>-175116.78067688984</v>
      </c>
      <c r="T31" s="139">
        <v>-179273.22723594421</v>
      </c>
      <c r="U31" s="139">
        <v>-183130.59930455242</v>
      </c>
      <c r="V31" s="139">
        <v>-186634.06908176153</v>
      </c>
      <c r="W31" s="139">
        <v>-189840.48576820275</v>
      </c>
      <c r="X31" s="139">
        <v>-192663.06192660134</v>
      </c>
      <c r="Y31" s="139">
        <v>-195069.2422055896</v>
      </c>
      <c r="Z31" s="139">
        <v>-196959.54175470991</v>
      </c>
      <c r="AA31" s="139">
        <v>-198611.2463726197</v>
      </c>
      <c r="AB31" s="139">
        <v>-199860.59810526305</v>
      </c>
      <c r="AC31" s="139">
        <v>-200837.38454766051</v>
      </c>
      <c r="AD31" s="139">
        <v>-201501.92388624619</v>
      </c>
      <c r="AE31" s="139">
        <v>-201997.45300509938</v>
      </c>
      <c r="AF31" s="139">
        <v>-202441.86399825543</v>
      </c>
      <c r="AG31" s="139">
        <v>-202804.51575285473</v>
      </c>
      <c r="AH31" s="139">
        <v>-203170.62241956638</v>
      </c>
      <c r="AI31" s="139">
        <v>-203536.86831648485</v>
      </c>
      <c r="AJ31" s="139">
        <v>-203910.82851975053</v>
      </c>
      <c r="AK31" s="139">
        <v>-204296.80213095486</v>
      </c>
      <c r="AL31" s="139">
        <v>-204675.959141147</v>
      </c>
      <c r="AM31" s="139">
        <v>-205071.48318778657</v>
      </c>
      <c r="AN31" s="139">
        <v>-205471.86074424183</v>
      </c>
      <c r="AO31" s="139">
        <v>-205885.54640384123</v>
      </c>
      <c r="AP31" s="139">
        <v>-206292.29142873318</v>
      </c>
      <c r="AQ31" s="139">
        <v>-206687.33817715241</v>
      </c>
      <c r="AR31" s="139">
        <v>-207057.47115750329</v>
      </c>
      <c r="AS31" s="139">
        <v>-207403.17903799345</v>
      </c>
      <c r="AT31" s="139">
        <v>-207742.97332835404</v>
      </c>
      <c r="AU31" s="139">
        <v>-208075.43801463142</v>
      </c>
      <c r="AV31" s="139">
        <v>-208372.76502757941</v>
      </c>
      <c r="AW31" s="139">
        <v>-208662.66295612941</v>
      </c>
      <c r="AX31" s="43"/>
      <c r="AY31" s="43"/>
      <c r="AZ31" s="43"/>
      <c r="BA31" s="43"/>
      <c r="BB31" s="43"/>
      <c r="BC31" s="43"/>
      <c r="BD31" s="43"/>
      <c r="BP31" s="22" t="s">
        <v>393</v>
      </c>
    </row>
    <row r="32" spans="1:68" x14ac:dyDescent="0.3">
      <c r="A32" s="172"/>
      <c r="B32" s="4" t="s">
        <v>214</v>
      </c>
      <c r="D32" s="4" t="s">
        <v>88</v>
      </c>
      <c r="E32" s="139">
        <v>-2722862.8554712059</v>
      </c>
      <c r="F32" s="139">
        <v>-2904243.0365478406</v>
      </c>
      <c r="G32" s="139">
        <v>-3093876.6049357401</v>
      </c>
      <c r="H32" s="139">
        <v>-3286194.0195094123</v>
      </c>
      <c r="I32" s="139">
        <v>-3513570.0169571657</v>
      </c>
      <c r="J32" s="139">
        <v>-3747958.3165822662</v>
      </c>
      <c r="K32" s="139">
        <v>-3979839.1731831008</v>
      </c>
      <c r="L32" s="139">
        <v>-4199487.4777402608</v>
      </c>
      <c r="M32" s="139">
        <v>-4437237.2119469978</v>
      </c>
      <c r="N32" s="139">
        <v>-4648198.725483573</v>
      </c>
      <c r="O32" s="139">
        <v>-4840964.5892612329</v>
      </c>
      <c r="P32" s="139">
        <v>-5023358.7796326708</v>
      </c>
      <c r="Q32" s="139">
        <v>-5192341.7211675188</v>
      </c>
      <c r="R32" s="139">
        <v>-5353212.2461927775</v>
      </c>
      <c r="S32" s="139">
        <v>-5498004.4429362677</v>
      </c>
      <c r="T32" s="139">
        <v>-5628501.464342718</v>
      </c>
      <c r="U32" s="139">
        <v>-5749608.0031475695</v>
      </c>
      <c r="V32" s="139">
        <v>-5859603.3622799981</v>
      </c>
      <c r="W32" s="139">
        <v>-5960272.4217371307</v>
      </c>
      <c r="X32" s="139">
        <v>-6048890.3406052534</v>
      </c>
      <c r="Y32" s="139">
        <v>-6124434.9386015981</v>
      </c>
      <c r="Z32" s="139">
        <v>-6183782.4744029017</v>
      </c>
      <c r="AA32" s="139">
        <v>-6235638.9497879343</v>
      </c>
      <c r="AB32" s="139">
        <v>-6274863.1895609694</v>
      </c>
      <c r="AC32" s="139">
        <v>-6305530.2462146534</v>
      </c>
      <c r="AD32" s="139">
        <v>-6326394.0674599009</v>
      </c>
      <c r="AE32" s="139">
        <v>-6341951.7785262316</v>
      </c>
      <c r="AF32" s="139">
        <v>-6355904.643541961</v>
      </c>
      <c r="AG32" s="139">
        <v>-6367290.7724353122</v>
      </c>
      <c r="AH32" s="139">
        <v>-6378785.3926336356</v>
      </c>
      <c r="AI32" s="139">
        <v>-6390284.4647128219</v>
      </c>
      <c r="AJ32" s="139">
        <v>-6402025.7566886107</v>
      </c>
      <c r="AK32" s="139">
        <v>-6414144.2157660192</v>
      </c>
      <c r="AL32" s="139">
        <v>-6426048.634793858</v>
      </c>
      <c r="AM32" s="139">
        <v>-6438466.9247655319</v>
      </c>
      <c r="AN32" s="139">
        <v>-6451037.5682850443</v>
      </c>
      <c r="AO32" s="139">
        <v>-6464026.0409276923</v>
      </c>
      <c r="AP32" s="139">
        <v>-6476796.7502594283</v>
      </c>
      <c r="AQ32" s="139">
        <v>-6489200.2865549447</v>
      </c>
      <c r="AR32" s="139">
        <v>-6500821.8323701387</v>
      </c>
      <c r="AS32" s="139">
        <v>-6511676.6570451055</v>
      </c>
      <c r="AT32" s="139">
        <v>-6522345.8157174271</v>
      </c>
      <c r="AU32" s="139">
        <v>-6532784.8403971074</v>
      </c>
      <c r="AV32" s="139">
        <v>-6542120.4896788923</v>
      </c>
      <c r="AW32" s="139">
        <v>-6551222.8271704055</v>
      </c>
      <c r="AX32" s="43"/>
      <c r="AY32" s="43"/>
      <c r="AZ32" s="43"/>
      <c r="BA32" s="43"/>
      <c r="BB32" s="43"/>
      <c r="BC32" s="43"/>
      <c r="BD32" s="43"/>
      <c r="BP32" s="22" t="s">
        <v>394</v>
      </c>
    </row>
    <row r="33" spans="1:68" ht="16.5" x14ac:dyDescent="0.3">
      <c r="A33" s="172"/>
      <c r="B33" s="4" t="s">
        <v>331</v>
      </c>
      <c r="D33" s="4" t="s">
        <v>89</v>
      </c>
      <c r="E33" s="140">
        <v>-40.065763012088944</v>
      </c>
      <c r="F33" s="140">
        <v>-42.753826814304304</v>
      </c>
      <c r="G33" s="140">
        <v>-45.565308652817855</v>
      </c>
      <c r="H33" s="140">
        <v>-48.41411273115007</v>
      </c>
      <c r="I33" s="140">
        <v>-51.789621287918713</v>
      </c>
      <c r="J33" s="140">
        <v>-55.260652421074241</v>
      </c>
      <c r="K33" s="140">
        <v>-58.661830763051569</v>
      </c>
      <c r="L33" s="140">
        <v>-61.849761543922526</v>
      </c>
      <c r="M33" s="140">
        <v>-65.260950397412458</v>
      </c>
      <c r="N33" s="140">
        <v>-68.302999446957415</v>
      </c>
      <c r="O33" s="140">
        <v>-71.095948252530491</v>
      </c>
      <c r="P33" s="140">
        <v>-73.734683651311798</v>
      </c>
      <c r="Q33" s="140">
        <v>-76.196151508584066</v>
      </c>
      <c r="R33" s="140">
        <v>-78.522872893515725</v>
      </c>
      <c r="S33" s="140">
        <v>-80.632013853248893</v>
      </c>
      <c r="T33" s="140">
        <v>-82.5449742223675</v>
      </c>
      <c r="U33" s="140">
        <v>-84.325411063557539</v>
      </c>
      <c r="V33" s="140">
        <v>-85.920453541864148</v>
      </c>
      <c r="W33" s="140">
        <v>-87.368618433979535</v>
      </c>
      <c r="X33" s="140">
        <v>-88.654108520289824</v>
      </c>
      <c r="Y33" s="140">
        <v>-89.73428266251284</v>
      </c>
      <c r="Z33" s="140">
        <v>-90.583548390599006</v>
      </c>
      <c r="AA33" s="140">
        <v>-91.312281223973557</v>
      </c>
      <c r="AB33" s="140">
        <v>-91.853016714566053</v>
      </c>
      <c r="AC33" s="140">
        <v>-92.279226182773712</v>
      </c>
      <c r="AD33" s="140">
        <v>-92.576234372793152</v>
      </c>
      <c r="AE33" s="140">
        <v>-92.819023807012343</v>
      </c>
      <c r="AF33" s="140">
        <v>-93.05262097808405</v>
      </c>
      <c r="AG33" s="140">
        <v>-93.267752762911911</v>
      </c>
      <c r="AH33" s="140">
        <v>-93.487874568865621</v>
      </c>
      <c r="AI33" s="140">
        <v>-93.710601770545978</v>
      </c>
      <c r="AJ33" s="140">
        <v>-93.938965594765193</v>
      </c>
      <c r="AK33" s="140">
        <v>-94.17398464071205</v>
      </c>
      <c r="AL33" s="140">
        <v>-94.402584983040313</v>
      </c>
      <c r="AM33" s="140">
        <v>-94.640777803927065</v>
      </c>
      <c r="AN33" s="140">
        <v>-94.884092018108518</v>
      </c>
      <c r="AO33" s="140">
        <v>-95.136487269718671</v>
      </c>
      <c r="AP33" s="140">
        <v>-95.382157293619386</v>
      </c>
      <c r="AQ33" s="140">
        <v>-95.622499554446719</v>
      </c>
      <c r="AR33" s="140">
        <v>-95.847951907514698</v>
      </c>
      <c r="AS33" s="140">
        <v>-96.062899376737278</v>
      </c>
      <c r="AT33" s="140">
        <v>-96.275322716325633</v>
      </c>
      <c r="AU33" s="140">
        <v>-96.482823844955647</v>
      </c>
      <c r="AV33" s="140">
        <v>-96.665647734259295</v>
      </c>
      <c r="AW33" s="140">
        <v>-96.843045540013151</v>
      </c>
      <c r="AX33" s="37"/>
      <c r="AY33" s="37"/>
      <c r="AZ33" s="37"/>
      <c r="BA33" s="37"/>
      <c r="BB33" s="37"/>
      <c r="BC33" s="37"/>
      <c r="BD33" s="37"/>
      <c r="BP33" s="22" t="s">
        <v>395</v>
      </c>
    </row>
    <row r="34" spans="1:68" ht="16.5" x14ac:dyDescent="0.3">
      <c r="A34" s="172"/>
      <c r="B34" s="4" t="s">
        <v>332</v>
      </c>
      <c r="D34" s="4" t="s">
        <v>42</v>
      </c>
      <c r="E34" s="140">
        <v>-0.10200067364440725</v>
      </c>
      <c r="F34" s="140">
        <v>-0.10896572571442058</v>
      </c>
      <c r="G34" s="140">
        <v>-0.1162566503373362</v>
      </c>
      <c r="H34" s="140">
        <v>-0.12363633013523764</v>
      </c>
      <c r="I34" s="140">
        <v>-0.13241049846247718</v>
      </c>
      <c r="J34" s="140">
        <v>-0.1414035930310962</v>
      </c>
      <c r="K34" s="140">
        <v>-0.15009893242425307</v>
      </c>
      <c r="L34" s="140">
        <v>-0.15814685869600018</v>
      </c>
      <c r="M34" s="140">
        <v>-0.16667145544165088</v>
      </c>
      <c r="N34" s="140">
        <v>-0.17432390453859212</v>
      </c>
      <c r="O34" s="140">
        <v>-0.18138014502130267</v>
      </c>
      <c r="P34" s="140">
        <v>-0.18801193618588929</v>
      </c>
      <c r="Q34" s="140">
        <v>-0.19420661761300934</v>
      </c>
      <c r="R34" s="140">
        <v>-0.20002884111327993</v>
      </c>
      <c r="S34" s="140">
        <v>-0.20529281941942232</v>
      </c>
      <c r="T34" s="140">
        <v>-0.21002774141277059</v>
      </c>
      <c r="U34" s="140">
        <v>-0.21439618281800779</v>
      </c>
      <c r="V34" s="140">
        <v>-0.21831176053664594</v>
      </c>
      <c r="W34" s="140">
        <v>-0.22184053144698593</v>
      </c>
      <c r="X34" s="140">
        <v>-0.22499790247681023</v>
      </c>
      <c r="Y34" s="140">
        <v>-0.22762948442425557</v>
      </c>
      <c r="Z34" s="140">
        <v>-0.22971275241188238</v>
      </c>
      <c r="AA34" s="140">
        <v>-0.23149955642614037</v>
      </c>
      <c r="AB34" s="140">
        <v>-0.23282792859534235</v>
      </c>
      <c r="AC34" s="140">
        <v>-0.23389737403286168</v>
      </c>
      <c r="AD34" s="140">
        <v>-0.23466124877836403</v>
      </c>
      <c r="AE34" s="140">
        <v>-0.23530592791114205</v>
      </c>
      <c r="AF34" s="140">
        <v>-0.23593351443323463</v>
      </c>
      <c r="AG34" s="140">
        <v>-0.23651513451044612</v>
      </c>
      <c r="AH34" s="140">
        <v>-0.23710654851380367</v>
      </c>
      <c r="AI34" s="140">
        <v>-0.2376994067124234</v>
      </c>
      <c r="AJ34" s="140">
        <v>-0.2383063444905405</v>
      </c>
      <c r="AK34" s="140">
        <v>-0.23893233191720903</v>
      </c>
      <c r="AL34" s="140">
        <v>-0.23954455533969743</v>
      </c>
      <c r="AM34" s="140">
        <v>-0.24018280869923003</v>
      </c>
      <c r="AN34" s="140">
        <v>-0.24083788505198117</v>
      </c>
      <c r="AO34" s="140">
        <v>-0.24151798222972068</v>
      </c>
      <c r="AP34" s="140">
        <v>-0.24217122122208395</v>
      </c>
      <c r="AQ34" s="140">
        <v>-0.2428037044708877</v>
      </c>
      <c r="AR34" s="140">
        <v>-0.24337669215382621</v>
      </c>
      <c r="AS34" s="140">
        <v>-0.24389611587714208</v>
      </c>
      <c r="AT34" s="140">
        <v>-0.24441291599830151</v>
      </c>
      <c r="AU34" s="140">
        <v>-0.24491786896522255</v>
      </c>
      <c r="AV34" s="140">
        <v>-0.24536659019537013</v>
      </c>
      <c r="AW34" s="140">
        <v>-0.24580423041355495</v>
      </c>
      <c r="AX34" s="35"/>
      <c r="AY34" s="35"/>
      <c r="AZ34" s="35"/>
      <c r="BA34" s="35"/>
      <c r="BB34" s="35"/>
      <c r="BC34" s="35"/>
      <c r="BD34" s="35"/>
      <c r="BP34" s="22" t="s">
        <v>396</v>
      </c>
    </row>
    <row r="35" spans="1:68" ht="16.5" x14ac:dyDescent="0.3">
      <c r="A35" s="172"/>
      <c r="B35" s="4" t="s">
        <v>333</v>
      </c>
      <c r="D35" s="4" t="s">
        <v>42</v>
      </c>
      <c r="E35" s="140">
        <v>-0.23601875550599868</v>
      </c>
      <c r="F35" s="140">
        <v>-0.25213412064401919</v>
      </c>
      <c r="G35" s="140">
        <v>-0.26900343067631166</v>
      </c>
      <c r="H35" s="140">
        <v>-0.2860781342771988</v>
      </c>
      <c r="I35" s="140">
        <v>-0.3063791620638282</v>
      </c>
      <c r="J35" s="140">
        <v>-0.32718698762569082</v>
      </c>
      <c r="K35" s="140">
        <v>-0.34730693740417379</v>
      </c>
      <c r="L35" s="140">
        <v>-0.36592985619678881</v>
      </c>
      <c r="M35" s="140">
        <v>-0.38565712707617167</v>
      </c>
      <c r="N35" s="140">
        <v>-0.40336622368272967</v>
      </c>
      <c r="O35" s="140">
        <v>-0.41969584300905316</v>
      </c>
      <c r="P35" s="140">
        <v>-0.43504358901019319</v>
      </c>
      <c r="Q35" s="140">
        <v>-0.44937933013328868</v>
      </c>
      <c r="R35" s="140">
        <v>-0.46285307662159825</v>
      </c>
      <c r="S35" s="140">
        <v>-0.47503506173820242</v>
      </c>
      <c r="T35" s="140">
        <v>-0.48599297048382034</v>
      </c>
      <c r="U35" s="140">
        <v>-0.49610265337313408</v>
      </c>
      <c r="V35" s="140">
        <v>-0.50516399995152372</v>
      </c>
      <c r="W35" s="140">
        <v>-0.51333021600715123</v>
      </c>
      <c r="X35" s="140">
        <v>-0.52063679169695443</v>
      </c>
      <c r="Y35" s="140">
        <v>-0.52672643030676547</v>
      </c>
      <c r="Z35" s="140">
        <v>-0.53154695145223607</v>
      </c>
      <c r="AA35" s="140">
        <v>-0.53568147102824493</v>
      </c>
      <c r="AB35" s="140">
        <v>-0.53875519960439133</v>
      </c>
      <c r="AC35" s="140">
        <v>-0.54122952882652531</v>
      </c>
      <c r="AD35" s="140">
        <v>-0.54299701113027743</v>
      </c>
      <c r="AE35" s="140">
        <v>-0.54448889386856036</v>
      </c>
      <c r="AF35" s="140">
        <v>-0.54594125724629827</v>
      </c>
      <c r="AG35" s="140">
        <v>-0.54728723959826575</v>
      </c>
      <c r="AH35" s="140">
        <v>-0.54865589010684546</v>
      </c>
      <c r="AI35" s="140">
        <v>-0.5500279165767048</v>
      </c>
      <c r="AJ35" s="140">
        <v>-0.55143254895621296</v>
      </c>
      <c r="AK35" s="140">
        <v>-0.55288127706988144</v>
      </c>
      <c r="AL35" s="140">
        <v>-0.55429813667495442</v>
      </c>
      <c r="AM35" s="140">
        <v>-0.55577524292663849</v>
      </c>
      <c r="AN35" s="140">
        <v>-0.55729128063673172</v>
      </c>
      <c r="AO35" s="140">
        <v>-0.55886522011059481</v>
      </c>
      <c r="AP35" s="140">
        <v>-0.56037706092713657</v>
      </c>
      <c r="AQ35" s="140">
        <v>-0.56184091036280703</v>
      </c>
      <c r="AR35" s="140">
        <v>-0.56316717375086311</v>
      </c>
      <c r="AS35" s="140">
        <v>-0.56436955733745953</v>
      </c>
      <c r="AT35" s="140">
        <v>-0.56556587451993057</v>
      </c>
      <c r="AU35" s="140">
        <v>-0.56673478494997087</v>
      </c>
      <c r="AV35" s="140">
        <v>-0.56777351387119701</v>
      </c>
      <c r="AW35" s="140">
        <v>-0.56878656901437641</v>
      </c>
      <c r="AX35" s="35"/>
      <c r="AY35" s="35"/>
      <c r="AZ35" s="35"/>
      <c r="BA35" s="35"/>
      <c r="BB35" s="35"/>
      <c r="BC35" s="35"/>
      <c r="BD35" s="35"/>
      <c r="BP35" s="22" t="s">
        <v>397</v>
      </c>
    </row>
    <row r="36" spans="1:68" x14ac:dyDescent="0.3">
      <c r="A36" s="172"/>
      <c r="B36" s="4" t="s">
        <v>215</v>
      </c>
      <c r="D36" s="4" t="s">
        <v>90</v>
      </c>
      <c r="E36" s="140">
        <v>-307.60163937257033</v>
      </c>
      <c r="F36" s="140">
        <v>-328.24369600057537</v>
      </c>
      <c r="G36" s="140">
        <v>-349.83365159828776</v>
      </c>
      <c r="H36" s="140">
        <v>-371.71094012857475</v>
      </c>
      <c r="I36" s="140">
        <v>-397.63283059743009</v>
      </c>
      <c r="J36" s="140">
        <v>-424.28679910629023</v>
      </c>
      <c r="K36" s="140">
        <v>-450.39713771000368</v>
      </c>
      <c r="L36" s="140">
        <v>-474.86773739543133</v>
      </c>
      <c r="M36" s="140">
        <v>-501.0435738825725</v>
      </c>
      <c r="N36" s="140">
        <v>-524.3754967708569</v>
      </c>
      <c r="O36" s="140">
        <v>-545.78941110971425</v>
      </c>
      <c r="P36" s="140">
        <v>-566.02597851599876</v>
      </c>
      <c r="Q36" s="140">
        <v>-584.90706425685266</v>
      </c>
      <c r="R36" s="140">
        <v>-602.75610744485209</v>
      </c>
      <c r="S36" s="140">
        <v>-618.9369040777151</v>
      </c>
      <c r="T36" s="140">
        <v>-633.61413073828851</v>
      </c>
      <c r="U36" s="140">
        <v>-647.27162847685429</v>
      </c>
      <c r="V36" s="140">
        <v>-659.50666278542849</v>
      </c>
      <c r="W36" s="140">
        <v>-670.61301359771608</v>
      </c>
      <c r="X36" s="140">
        <v>-680.47220578028521</v>
      </c>
      <c r="Y36" s="140">
        <v>-688.75282371628407</v>
      </c>
      <c r="Z36" s="140">
        <v>-695.25828649914604</v>
      </c>
      <c r="AA36" s="140">
        <v>-700.84084762171858</v>
      </c>
      <c r="AB36" s="140">
        <v>-704.98421137285777</v>
      </c>
      <c r="AC36" s="140">
        <v>-708.2439815628635</v>
      </c>
      <c r="AD36" s="140">
        <v>-710.51398519400482</v>
      </c>
      <c r="AE36" s="140">
        <v>-712.36941504486333</v>
      </c>
      <c r="AF36" s="140">
        <v>-714.15401743686277</v>
      </c>
      <c r="AG36" s="140">
        <v>-715.79716878714839</v>
      </c>
      <c r="AH36" s="140">
        <v>-717.47845189686268</v>
      </c>
      <c r="AI36" s="140">
        <v>-719.17965590486267</v>
      </c>
      <c r="AJ36" s="140">
        <v>-720.92376613971987</v>
      </c>
      <c r="AK36" s="140">
        <v>-722.71855206314842</v>
      </c>
      <c r="AL36" s="140">
        <v>-724.4643359205769</v>
      </c>
      <c r="AM36" s="140">
        <v>-726.2833686917196</v>
      </c>
      <c r="AN36" s="140">
        <v>-728.14124975971936</v>
      </c>
      <c r="AO36" s="140">
        <v>-730.06846908971966</v>
      </c>
      <c r="AP36" s="140">
        <v>-731.94434750171945</v>
      </c>
      <c r="AQ36" s="140">
        <v>-733.7795621254345</v>
      </c>
      <c r="AR36" s="140">
        <v>-735.50112370743409</v>
      </c>
      <c r="AS36" s="140">
        <v>-737.1424842408635</v>
      </c>
      <c r="AT36" s="140">
        <v>-738.76458265629174</v>
      </c>
      <c r="AU36" s="140">
        <v>-740.34910999086367</v>
      </c>
      <c r="AV36" s="140">
        <v>-741.74527687372029</v>
      </c>
      <c r="AW36" s="140">
        <v>-743.10000882743532</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69" activePane="bottomRight" state="frozen"/>
      <selection activeCell="E64" sqref="E64:V64"/>
      <selection pane="topRight" activeCell="E64" sqref="E64:V64"/>
      <selection pane="bottomLeft" activeCell="E64" sqref="E64:V64"/>
      <selection pane="bottomRight" activeCell="E19" sqref="E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HV GM SWGR (secondary)</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25.177081203225018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46.111920443815038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65.077879440022016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92.463748660781462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-2.1390000000000002</v>
      </c>
      <c r="F13" s="62">
        <v>-2.1175000000000002</v>
      </c>
      <c r="G13" s="62">
        <v>-2.0928</v>
      </c>
      <c r="H13" s="62">
        <v>-2.0781999999999998</v>
      </c>
      <c r="I13" s="62">
        <v>-2.0569000000000002</v>
      </c>
      <c r="J13" s="62">
        <v>-2.0329999999999999</v>
      </c>
      <c r="K13" s="62">
        <v>-2.0097</v>
      </c>
      <c r="L13" s="62">
        <v>-1.9876999999999998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-2.1390000000000002</v>
      </c>
      <c r="F18" s="59">
        <f t="shared" ref="F18:AW18" si="0">SUM(F13:F17)</f>
        <v>-2.1175000000000002</v>
      </c>
      <c r="G18" s="59">
        <f t="shared" si="0"/>
        <v>-2.0928</v>
      </c>
      <c r="H18" s="59">
        <f t="shared" si="0"/>
        <v>-2.0781999999999998</v>
      </c>
      <c r="I18" s="59">
        <f t="shared" si="0"/>
        <v>-2.0569000000000002</v>
      </c>
      <c r="J18" s="59">
        <f t="shared" si="0"/>
        <v>-2.0329999999999999</v>
      </c>
      <c r="K18" s="59">
        <f t="shared" si="0"/>
        <v>-2.0097</v>
      </c>
      <c r="L18" s="59">
        <f t="shared" si="0"/>
        <v>-1.9876999999999998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8.4911079864834219E-2</v>
      </c>
      <c r="G19" s="62">
        <v>0.17741016452492217</v>
      </c>
      <c r="H19" s="62">
        <v>0.2668328677069034</v>
      </c>
      <c r="I19" s="62">
        <v>0.3587485694668841</v>
      </c>
      <c r="J19" s="62">
        <v>0.45129723266729749</v>
      </c>
      <c r="K19" s="62">
        <v>0.54375381301861214</v>
      </c>
      <c r="L19" s="62">
        <v>0.63575949204478033</v>
      </c>
      <c r="M19" s="62">
        <v>0.73214912462925552</v>
      </c>
      <c r="N19" s="62">
        <v>0.77113965047471345</v>
      </c>
      <c r="O19" s="62">
        <v>0.8065766374115958</v>
      </c>
      <c r="P19" s="62">
        <v>0.83952049653857841</v>
      </c>
      <c r="Q19" s="62">
        <v>0.8698971975432086</v>
      </c>
      <c r="R19" s="62">
        <v>0.89852832828859819</v>
      </c>
      <c r="S19" s="62">
        <v>0.92449732967730991</v>
      </c>
      <c r="T19" s="62">
        <v>0.94807236596146727</v>
      </c>
      <c r="U19" s="62">
        <v>0.97006272828698481</v>
      </c>
      <c r="V19" s="62">
        <v>0.98980355970709466</v>
      </c>
      <c r="W19" s="62">
        <v>1.0077526292638321</v>
      </c>
      <c r="X19" s="62">
        <v>1.0237190251776129</v>
      </c>
      <c r="Y19" s="62">
        <v>1.0372070696105289</v>
      </c>
      <c r="Z19" s="62">
        <v>1.0479060271395786</v>
      </c>
      <c r="AA19" s="62">
        <v>1.0571579120057224</v>
      </c>
      <c r="AB19" s="62">
        <v>1.064134470052789</v>
      </c>
      <c r="AC19" s="62">
        <v>1.0696822601711056</v>
      </c>
      <c r="AD19" s="62">
        <v>1.0736503609584958</v>
      </c>
      <c r="AE19" s="62">
        <v>1.0769389620330609</v>
      </c>
      <c r="AF19" s="62">
        <v>1.080059153493949</v>
      </c>
      <c r="AG19" s="62">
        <v>1.0829559648073417</v>
      </c>
      <c r="AH19" s="62">
        <v>1.0858980671283116</v>
      </c>
      <c r="AI19" s="62">
        <v>1.0888936167012009</v>
      </c>
      <c r="AJ19" s="62">
        <v>1.0919760249466477</v>
      </c>
      <c r="AK19" s="62">
        <v>1.0951444080930919</v>
      </c>
      <c r="AL19" s="62">
        <v>1.0981414851283104</v>
      </c>
      <c r="AM19" s="62">
        <v>1.1012720330015067</v>
      </c>
      <c r="AN19" s="62">
        <v>1.1044589577126296</v>
      </c>
      <c r="AO19" s="62">
        <v>1.1077590362002649</v>
      </c>
      <c r="AP19" s="62">
        <v>1.1109828607024161</v>
      </c>
      <c r="AQ19" s="62">
        <v>1.1141400055252055</v>
      </c>
      <c r="AR19" s="62">
        <v>1.1171329535823229</v>
      </c>
      <c r="AS19" s="62">
        <v>1.1199926514945906</v>
      </c>
      <c r="AT19" s="62">
        <v>1.1228077298656558</v>
      </c>
      <c r="AU19" s="62">
        <v>1.1255549162044201</v>
      </c>
      <c r="AV19" s="62">
        <v>1.1279746198853462</v>
      </c>
      <c r="AW19" s="62">
        <v>1.1303199816738547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8.4911079864834219E-2</v>
      </c>
      <c r="G25" s="67">
        <f t="shared" si="1"/>
        <v>0.17741016452492217</v>
      </c>
      <c r="H25" s="67">
        <f t="shared" si="1"/>
        <v>0.2668328677069034</v>
      </c>
      <c r="I25" s="67">
        <f t="shared" si="1"/>
        <v>0.3587485694668841</v>
      </c>
      <c r="J25" s="67">
        <f t="shared" si="1"/>
        <v>0.45129723266729749</v>
      </c>
      <c r="K25" s="67">
        <f t="shared" si="1"/>
        <v>0.54375381301861214</v>
      </c>
      <c r="L25" s="67">
        <f t="shared" si="1"/>
        <v>0.63575949204478033</v>
      </c>
      <c r="M25" s="67">
        <f t="shared" si="1"/>
        <v>0.73214912462925552</v>
      </c>
      <c r="N25" s="67">
        <f t="shared" si="1"/>
        <v>0.77113965047471345</v>
      </c>
      <c r="O25" s="67">
        <f t="shared" si="1"/>
        <v>0.8065766374115958</v>
      </c>
      <c r="P25" s="67">
        <f t="shared" si="1"/>
        <v>0.83952049653857841</v>
      </c>
      <c r="Q25" s="67">
        <f t="shared" si="1"/>
        <v>0.8698971975432086</v>
      </c>
      <c r="R25" s="67">
        <f t="shared" si="1"/>
        <v>0.89852832828859819</v>
      </c>
      <c r="S25" s="67">
        <f t="shared" si="1"/>
        <v>0.92449732967730991</v>
      </c>
      <c r="T25" s="67">
        <f t="shared" si="1"/>
        <v>0.94807236596146727</v>
      </c>
      <c r="U25" s="67">
        <f t="shared" si="1"/>
        <v>0.97006272828698481</v>
      </c>
      <c r="V25" s="67">
        <f t="shared" si="1"/>
        <v>0.98980355970709466</v>
      </c>
      <c r="W25" s="67">
        <f t="shared" si="1"/>
        <v>1.0077526292638321</v>
      </c>
      <c r="X25" s="67">
        <f t="shared" si="1"/>
        <v>1.0237190251776129</v>
      </c>
      <c r="Y25" s="67">
        <f t="shared" si="1"/>
        <v>1.0372070696105289</v>
      </c>
      <c r="Z25" s="67">
        <f t="shared" si="1"/>
        <v>1.0479060271395786</v>
      </c>
      <c r="AA25" s="67">
        <f t="shared" si="1"/>
        <v>1.0571579120057224</v>
      </c>
      <c r="AB25" s="67">
        <f t="shared" si="1"/>
        <v>1.064134470052789</v>
      </c>
      <c r="AC25" s="67">
        <f t="shared" si="1"/>
        <v>1.0696822601711056</v>
      </c>
      <c r="AD25" s="67">
        <f t="shared" si="1"/>
        <v>1.0736503609584958</v>
      </c>
      <c r="AE25" s="67">
        <f t="shared" si="1"/>
        <v>1.0769389620330609</v>
      </c>
      <c r="AF25" s="67">
        <f t="shared" si="1"/>
        <v>1.080059153493949</v>
      </c>
      <c r="AG25" s="67">
        <f t="shared" si="1"/>
        <v>1.0829559648073417</v>
      </c>
      <c r="AH25" s="67">
        <f t="shared" si="1"/>
        <v>1.0858980671283116</v>
      </c>
      <c r="AI25" s="67">
        <f t="shared" si="1"/>
        <v>1.0888936167012009</v>
      </c>
      <c r="AJ25" s="67">
        <f t="shared" si="1"/>
        <v>1.0919760249466477</v>
      </c>
      <c r="AK25" s="67">
        <f t="shared" si="1"/>
        <v>1.0951444080930919</v>
      </c>
      <c r="AL25" s="67">
        <f t="shared" si="1"/>
        <v>1.0981414851283104</v>
      </c>
      <c r="AM25" s="67">
        <f t="shared" si="1"/>
        <v>1.1012720330015067</v>
      </c>
      <c r="AN25" s="67">
        <f t="shared" si="1"/>
        <v>1.1044589577126296</v>
      </c>
      <c r="AO25" s="67">
        <f t="shared" si="1"/>
        <v>1.1077590362002649</v>
      </c>
      <c r="AP25" s="67">
        <f t="shared" si="1"/>
        <v>1.1109828607024161</v>
      </c>
      <c r="AQ25" s="67">
        <f t="shared" si="1"/>
        <v>1.1141400055252055</v>
      </c>
      <c r="AR25" s="67">
        <f t="shared" si="1"/>
        <v>1.1171329535823229</v>
      </c>
      <c r="AS25" s="67">
        <f t="shared" si="1"/>
        <v>1.1199926514945906</v>
      </c>
      <c r="AT25" s="67">
        <f t="shared" si="1"/>
        <v>1.1228077298656558</v>
      </c>
      <c r="AU25" s="67">
        <f t="shared" si="1"/>
        <v>1.1255549162044201</v>
      </c>
      <c r="AV25" s="67">
        <f t="shared" si="1"/>
        <v>1.1279746198853462</v>
      </c>
      <c r="AW25" s="67">
        <f t="shared" si="1"/>
        <v>1.1303199816738547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-2.1390000000000002</v>
      </c>
      <c r="F26" s="59">
        <f t="shared" ref="F26:BD26" si="2">F18+F25</f>
        <v>-2.0325889201351659</v>
      </c>
      <c r="G26" s="59">
        <f t="shared" si="2"/>
        <v>-1.9153898354750778</v>
      </c>
      <c r="H26" s="59">
        <f t="shared" si="2"/>
        <v>-1.8113671322930964</v>
      </c>
      <c r="I26" s="59">
        <f t="shared" si="2"/>
        <v>-1.698151430533116</v>
      </c>
      <c r="J26" s="59">
        <f t="shared" si="2"/>
        <v>-1.5817027673327024</v>
      </c>
      <c r="K26" s="59">
        <f t="shared" si="2"/>
        <v>-1.4659461869813879</v>
      </c>
      <c r="L26" s="59">
        <f t="shared" si="2"/>
        <v>-1.3519405079552196</v>
      </c>
      <c r="M26" s="59">
        <f t="shared" si="2"/>
        <v>0.73214912462925552</v>
      </c>
      <c r="N26" s="59">
        <f t="shared" si="2"/>
        <v>0.77113965047471345</v>
      </c>
      <c r="O26" s="59">
        <f t="shared" si="2"/>
        <v>0.8065766374115958</v>
      </c>
      <c r="P26" s="59">
        <f t="shared" si="2"/>
        <v>0.83952049653857841</v>
      </c>
      <c r="Q26" s="59">
        <f t="shared" si="2"/>
        <v>0.8698971975432086</v>
      </c>
      <c r="R26" s="59">
        <f t="shared" si="2"/>
        <v>0.89852832828859819</v>
      </c>
      <c r="S26" s="59">
        <f t="shared" si="2"/>
        <v>0.92449732967730991</v>
      </c>
      <c r="T26" s="59">
        <f t="shared" si="2"/>
        <v>0.94807236596146727</v>
      </c>
      <c r="U26" s="59">
        <f t="shared" si="2"/>
        <v>0.97006272828698481</v>
      </c>
      <c r="V26" s="59">
        <f t="shared" si="2"/>
        <v>0.98980355970709466</v>
      </c>
      <c r="W26" s="59">
        <f t="shared" si="2"/>
        <v>1.0077526292638321</v>
      </c>
      <c r="X26" s="59">
        <f t="shared" si="2"/>
        <v>1.0237190251776129</v>
      </c>
      <c r="Y26" s="59">
        <f t="shared" si="2"/>
        <v>1.0372070696105289</v>
      </c>
      <c r="Z26" s="59">
        <f t="shared" si="2"/>
        <v>1.0479060271395786</v>
      </c>
      <c r="AA26" s="59">
        <f t="shared" si="2"/>
        <v>1.0571579120057224</v>
      </c>
      <c r="AB26" s="59">
        <f t="shared" si="2"/>
        <v>1.064134470052789</v>
      </c>
      <c r="AC26" s="59">
        <f t="shared" si="2"/>
        <v>1.0696822601711056</v>
      </c>
      <c r="AD26" s="59">
        <f t="shared" si="2"/>
        <v>1.0736503609584958</v>
      </c>
      <c r="AE26" s="59">
        <f t="shared" si="2"/>
        <v>1.0769389620330609</v>
      </c>
      <c r="AF26" s="59">
        <f t="shared" si="2"/>
        <v>1.080059153493949</v>
      </c>
      <c r="AG26" s="59">
        <f t="shared" si="2"/>
        <v>1.0829559648073417</v>
      </c>
      <c r="AH26" s="59">
        <f t="shared" si="2"/>
        <v>1.0858980671283116</v>
      </c>
      <c r="AI26" s="59">
        <f t="shared" si="2"/>
        <v>1.0888936167012009</v>
      </c>
      <c r="AJ26" s="59">
        <f t="shared" si="2"/>
        <v>1.0919760249466477</v>
      </c>
      <c r="AK26" s="59">
        <f t="shared" si="2"/>
        <v>1.0951444080930919</v>
      </c>
      <c r="AL26" s="59">
        <f t="shared" si="2"/>
        <v>1.0981414851283104</v>
      </c>
      <c r="AM26" s="59">
        <f t="shared" si="2"/>
        <v>1.1012720330015067</v>
      </c>
      <c r="AN26" s="59">
        <f t="shared" si="2"/>
        <v>1.1044589577126296</v>
      </c>
      <c r="AO26" s="59">
        <f t="shared" si="2"/>
        <v>1.1077590362002649</v>
      </c>
      <c r="AP26" s="59">
        <f t="shared" si="2"/>
        <v>1.1109828607024161</v>
      </c>
      <c r="AQ26" s="59">
        <f t="shared" si="2"/>
        <v>1.1141400055252055</v>
      </c>
      <c r="AR26" s="59">
        <f t="shared" si="2"/>
        <v>1.1171329535823229</v>
      </c>
      <c r="AS26" s="59">
        <f t="shared" si="2"/>
        <v>1.1199926514945906</v>
      </c>
      <c r="AT26" s="59">
        <f t="shared" si="2"/>
        <v>1.1228077298656558</v>
      </c>
      <c r="AU26" s="59">
        <f t="shared" si="2"/>
        <v>1.1255549162044201</v>
      </c>
      <c r="AV26" s="59">
        <f t="shared" si="2"/>
        <v>1.1279746198853462</v>
      </c>
      <c r="AW26" s="59">
        <f t="shared" si="2"/>
        <v>1.1303199816738547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-1.7112000000000003</v>
      </c>
      <c r="F28" s="34">
        <f t="shared" ref="F28:AW28" si="4">F26*F27</f>
        <v>-1.6260711361081328</v>
      </c>
      <c r="G28" s="34">
        <f t="shared" si="4"/>
        <v>-1.5323118683800623</v>
      </c>
      <c r="H28" s="34">
        <f t="shared" si="4"/>
        <v>-1.4490937058344773</v>
      </c>
      <c r="I28" s="34">
        <f t="shared" si="4"/>
        <v>-1.3585211444264929</v>
      </c>
      <c r="J28" s="34">
        <f t="shared" si="4"/>
        <v>-1.265362213866162</v>
      </c>
      <c r="K28" s="34">
        <f t="shared" si="4"/>
        <v>-1.1727569495851105</v>
      </c>
      <c r="L28" s="34">
        <f t="shared" si="4"/>
        <v>-1.0815524063641757</v>
      </c>
      <c r="M28" s="34">
        <f t="shared" si="4"/>
        <v>0.58571929970340442</v>
      </c>
      <c r="N28" s="34">
        <f t="shared" si="4"/>
        <v>0.61691172037977082</v>
      </c>
      <c r="O28" s="34">
        <f t="shared" si="4"/>
        <v>0.64526130992927666</v>
      </c>
      <c r="P28" s="34">
        <f t="shared" si="4"/>
        <v>0.67161639723086275</v>
      </c>
      <c r="Q28" s="34">
        <f t="shared" si="4"/>
        <v>0.6959177580345669</v>
      </c>
      <c r="R28" s="34">
        <f t="shared" si="4"/>
        <v>0.71882266263087857</v>
      </c>
      <c r="S28" s="34">
        <f t="shared" si="4"/>
        <v>0.73959786374184799</v>
      </c>
      <c r="T28" s="34">
        <f t="shared" si="4"/>
        <v>0.75845789276917386</v>
      </c>
      <c r="U28" s="34">
        <f t="shared" si="4"/>
        <v>0.77605018262958791</v>
      </c>
      <c r="V28" s="34">
        <f t="shared" si="4"/>
        <v>0.79184284776567582</v>
      </c>
      <c r="W28" s="34">
        <f t="shared" si="4"/>
        <v>0.8062021034110658</v>
      </c>
      <c r="X28" s="34">
        <f t="shared" si="4"/>
        <v>0.81897522014209034</v>
      </c>
      <c r="Y28" s="34">
        <f t="shared" si="4"/>
        <v>0.8297656556884232</v>
      </c>
      <c r="Z28" s="34">
        <f t="shared" si="4"/>
        <v>0.83832482171166289</v>
      </c>
      <c r="AA28" s="34">
        <f t="shared" si="4"/>
        <v>0.84572632960457794</v>
      </c>
      <c r="AB28" s="34">
        <f t="shared" si="4"/>
        <v>0.85130757604223128</v>
      </c>
      <c r="AC28" s="34">
        <f t="shared" si="4"/>
        <v>0.8557458081368845</v>
      </c>
      <c r="AD28" s="34">
        <f t="shared" si="4"/>
        <v>0.8589202887667966</v>
      </c>
      <c r="AE28" s="34">
        <f t="shared" si="4"/>
        <v>0.86155116962644884</v>
      </c>
      <c r="AF28" s="34">
        <f t="shared" si="4"/>
        <v>0.86404732279515928</v>
      </c>
      <c r="AG28" s="34">
        <f t="shared" si="4"/>
        <v>0.86636477184587335</v>
      </c>
      <c r="AH28" s="34">
        <f t="shared" si="4"/>
        <v>0.86871845370264933</v>
      </c>
      <c r="AI28" s="34">
        <f t="shared" si="4"/>
        <v>0.87111489336096071</v>
      </c>
      <c r="AJ28" s="34">
        <f t="shared" si="4"/>
        <v>0.87358081995731818</v>
      </c>
      <c r="AK28" s="34">
        <f t="shared" si="4"/>
        <v>0.87611552647447355</v>
      </c>
      <c r="AL28" s="34">
        <f t="shared" si="4"/>
        <v>0.87851318810264845</v>
      </c>
      <c r="AM28" s="34">
        <f t="shared" si="4"/>
        <v>0.8810176264012054</v>
      </c>
      <c r="AN28" s="34">
        <f t="shared" si="4"/>
        <v>0.88356716617010367</v>
      </c>
      <c r="AO28" s="34">
        <f t="shared" si="4"/>
        <v>0.88620722896021198</v>
      </c>
      <c r="AP28" s="34">
        <f t="shared" si="4"/>
        <v>0.88878628856193298</v>
      </c>
      <c r="AQ28" s="34">
        <f t="shared" si="4"/>
        <v>0.89131200442016445</v>
      </c>
      <c r="AR28" s="34">
        <f t="shared" si="4"/>
        <v>0.89370636286585836</v>
      </c>
      <c r="AS28" s="34">
        <f t="shared" si="4"/>
        <v>0.89599412119567257</v>
      </c>
      <c r="AT28" s="34">
        <f t="shared" si="4"/>
        <v>0.89824618389252464</v>
      </c>
      <c r="AU28" s="34">
        <f t="shared" si="4"/>
        <v>0.90044393296353609</v>
      </c>
      <c r="AV28" s="34">
        <f t="shared" si="4"/>
        <v>0.90237969590827705</v>
      </c>
      <c r="AW28" s="34">
        <f t="shared" si="4"/>
        <v>0.9042559853390838</v>
      </c>
      <c r="AX28" s="34"/>
      <c r="AY28" s="34"/>
      <c r="AZ28" s="34"/>
      <c r="BA28" s="34"/>
      <c r="BB28" s="34"/>
      <c r="BC28" s="34"/>
      <c r="BD28" s="34"/>
    </row>
    <row r="29" spans="1:56" x14ac:dyDescent="0.3">
      <c r="A29" s="115"/>
      <c r="B29" s="9" t="s">
        <v>92</v>
      </c>
      <c r="C29" s="11" t="s">
        <v>44</v>
      </c>
      <c r="D29" s="9" t="s">
        <v>40</v>
      </c>
      <c r="E29" s="34">
        <f>E26-E28</f>
        <v>-0.42779999999999996</v>
      </c>
      <c r="F29" s="34">
        <f t="shared" ref="F29:AW29" si="5">F26-F28</f>
        <v>-0.40651778402703309</v>
      </c>
      <c r="G29" s="34">
        <f t="shared" si="5"/>
        <v>-0.38307796709501551</v>
      </c>
      <c r="H29" s="34">
        <f t="shared" si="5"/>
        <v>-0.36227342645861915</v>
      </c>
      <c r="I29" s="34">
        <f t="shared" si="5"/>
        <v>-0.33963028610662316</v>
      </c>
      <c r="J29" s="34">
        <f t="shared" si="5"/>
        <v>-0.31634055346654044</v>
      </c>
      <c r="K29" s="34">
        <f t="shared" si="5"/>
        <v>-0.29318923739627745</v>
      </c>
      <c r="L29" s="34">
        <f t="shared" si="5"/>
        <v>-0.27038810159104387</v>
      </c>
      <c r="M29" s="34">
        <f t="shared" si="5"/>
        <v>0.1464298249258511</v>
      </c>
      <c r="N29" s="34">
        <f t="shared" si="5"/>
        <v>0.15422793009494262</v>
      </c>
      <c r="O29" s="34">
        <f t="shared" si="5"/>
        <v>0.16131532748231914</v>
      </c>
      <c r="P29" s="34">
        <f t="shared" si="5"/>
        <v>0.16790409930771566</v>
      </c>
      <c r="Q29" s="34">
        <f t="shared" si="5"/>
        <v>0.1739794395086417</v>
      </c>
      <c r="R29" s="34">
        <f t="shared" si="5"/>
        <v>0.17970566565771962</v>
      </c>
      <c r="S29" s="34">
        <f t="shared" si="5"/>
        <v>0.18489946593546192</v>
      </c>
      <c r="T29" s="34">
        <f t="shared" si="5"/>
        <v>0.18961447319229341</v>
      </c>
      <c r="U29" s="34">
        <f t="shared" si="5"/>
        <v>0.1940125456573969</v>
      </c>
      <c r="V29" s="34">
        <f t="shared" si="5"/>
        <v>0.19796071194141884</v>
      </c>
      <c r="W29" s="34">
        <f t="shared" si="5"/>
        <v>0.20155052585276634</v>
      </c>
      <c r="X29" s="34">
        <f t="shared" si="5"/>
        <v>0.20474380503552259</v>
      </c>
      <c r="Y29" s="34">
        <f t="shared" si="5"/>
        <v>0.20744141392210569</v>
      </c>
      <c r="Z29" s="34">
        <f t="shared" si="5"/>
        <v>0.2095812054279157</v>
      </c>
      <c r="AA29" s="34">
        <f t="shared" si="5"/>
        <v>0.21143158240114446</v>
      </c>
      <c r="AB29" s="34">
        <f t="shared" si="5"/>
        <v>0.21282689401055777</v>
      </c>
      <c r="AC29" s="34">
        <f t="shared" si="5"/>
        <v>0.21393645203422107</v>
      </c>
      <c r="AD29" s="34">
        <f t="shared" si="5"/>
        <v>0.21473007219169915</v>
      </c>
      <c r="AE29" s="34">
        <f t="shared" si="5"/>
        <v>0.2153877924066121</v>
      </c>
      <c r="AF29" s="34">
        <f t="shared" si="5"/>
        <v>0.21601183069878971</v>
      </c>
      <c r="AG29" s="34">
        <f t="shared" si="5"/>
        <v>0.21659119296146834</v>
      </c>
      <c r="AH29" s="34">
        <f t="shared" si="5"/>
        <v>0.21717961342566228</v>
      </c>
      <c r="AI29" s="34">
        <f t="shared" si="5"/>
        <v>0.21777872334024018</v>
      </c>
      <c r="AJ29" s="34">
        <f t="shared" si="5"/>
        <v>0.21839520498932952</v>
      </c>
      <c r="AK29" s="34">
        <f t="shared" si="5"/>
        <v>0.21902888161861833</v>
      </c>
      <c r="AL29" s="34">
        <f t="shared" si="5"/>
        <v>0.219628297025662</v>
      </c>
      <c r="AM29" s="34">
        <f t="shared" si="5"/>
        <v>0.22025440660030127</v>
      </c>
      <c r="AN29" s="34">
        <f t="shared" si="5"/>
        <v>0.22089179154252592</v>
      </c>
      <c r="AO29" s="34">
        <f t="shared" si="5"/>
        <v>0.22155180724005297</v>
      </c>
      <c r="AP29" s="34">
        <f t="shared" si="5"/>
        <v>0.22219657214048316</v>
      </c>
      <c r="AQ29" s="34">
        <f t="shared" si="5"/>
        <v>0.22282800110504108</v>
      </c>
      <c r="AR29" s="34">
        <f t="shared" si="5"/>
        <v>0.22342659071646453</v>
      </c>
      <c r="AS29" s="34">
        <f t="shared" si="5"/>
        <v>0.22399853029891803</v>
      </c>
      <c r="AT29" s="34">
        <f t="shared" si="5"/>
        <v>0.22456154597313116</v>
      </c>
      <c r="AU29" s="34">
        <f t="shared" si="5"/>
        <v>0.22511098324088397</v>
      </c>
      <c r="AV29" s="34">
        <f t="shared" si="5"/>
        <v>0.22559492397706915</v>
      </c>
      <c r="AW29" s="34">
        <f t="shared" si="5"/>
        <v>0.22606399633477092</v>
      </c>
      <c r="AX29" s="34"/>
      <c r="AY29" s="34"/>
      <c r="AZ29" s="34"/>
      <c r="BA29" s="34"/>
      <c r="BB29" s="34"/>
      <c r="BC29" s="34"/>
      <c r="BD29" s="34"/>
    </row>
    <row r="30" spans="1:56" ht="16.5" hidden="1" customHeight="1" outlineLevel="1" x14ac:dyDescent="0.35">
      <c r="A30" s="115"/>
      <c r="B30" s="9" t="s">
        <v>1</v>
      </c>
      <c r="C30" s="11" t="s">
        <v>53</v>
      </c>
      <c r="D30" s="9" t="s">
        <v>40</v>
      </c>
      <c r="F30" s="34">
        <f>$E$28/'Fixed data'!$C$7</f>
        <v>-3.8026666666666674E-2</v>
      </c>
      <c r="G30" s="34">
        <f>$E$28/'Fixed data'!$C$7</f>
        <v>-3.8026666666666674E-2</v>
      </c>
      <c r="H30" s="34">
        <f>$E$28/'Fixed data'!$C$7</f>
        <v>-3.8026666666666674E-2</v>
      </c>
      <c r="I30" s="34">
        <f>$E$28/'Fixed data'!$C$7</f>
        <v>-3.8026666666666674E-2</v>
      </c>
      <c r="J30" s="34">
        <f>$E$28/'Fixed data'!$C$7</f>
        <v>-3.8026666666666674E-2</v>
      </c>
      <c r="K30" s="34">
        <f>$E$28/'Fixed data'!$C$7</f>
        <v>-3.8026666666666674E-2</v>
      </c>
      <c r="L30" s="34">
        <f>$E$28/'Fixed data'!$C$7</f>
        <v>-3.8026666666666674E-2</v>
      </c>
      <c r="M30" s="34">
        <f>$E$28/'Fixed data'!$C$7</f>
        <v>-3.8026666666666674E-2</v>
      </c>
      <c r="N30" s="34">
        <f>$E$28/'Fixed data'!$C$7</f>
        <v>-3.8026666666666674E-2</v>
      </c>
      <c r="O30" s="34">
        <f>$E$28/'Fixed data'!$C$7</f>
        <v>-3.8026666666666674E-2</v>
      </c>
      <c r="P30" s="34">
        <f>$E$28/'Fixed data'!$C$7</f>
        <v>-3.8026666666666674E-2</v>
      </c>
      <c r="Q30" s="34">
        <f>$E$28/'Fixed data'!$C$7</f>
        <v>-3.8026666666666674E-2</v>
      </c>
      <c r="R30" s="34">
        <f>$E$28/'Fixed data'!$C$7</f>
        <v>-3.8026666666666674E-2</v>
      </c>
      <c r="S30" s="34">
        <f>$E$28/'Fixed data'!$C$7</f>
        <v>-3.8026666666666674E-2</v>
      </c>
      <c r="T30" s="34">
        <f>$E$28/'Fixed data'!$C$7</f>
        <v>-3.8026666666666674E-2</v>
      </c>
      <c r="U30" s="34">
        <f>$E$28/'Fixed data'!$C$7</f>
        <v>-3.8026666666666674E-2</v>
      </c>
      <c r="V30" s="34">
        <f>$E$28/'Fixed data'!$C$7</f>
        <v>-3.8026666666666674E-2</v>
      </c>
      <c r="W30" s="34">
        <f>$E$28/'Fixed data'!$C$7</f>
        <v>-3.8026666666666674E-2</v>
      </c>
      <c r="X30" s="34">
        <f>$E$28/'Fixed data'!$C$7</f>
        <v>-3.8026666666666674E-2</v>
      </c>
      <c r="Y30" s="34">
        <f>$E$28/'Fixed data'!$C$7</f>
        <v>-3.8026666666666674E-2</v>
      </c>
      <c r="Z30" s="34">
        <f>$E$28/'Fixed data'!$C$7</f>
        <v>-3.8026666666666674E-2</v>
      </c>
      <c r="AA30" s="34">
        <f>$E$28/'Fixed data'!$C$7</f>
        <v>-3.8026666666666674E-2</v>
      </c>
      <c r="AB30" s="34">
        <f>$E$28/'Fixed data'!$C$7</f>
        <v>-3.8026666666666674E-2</v>
      </c>
      <c r="AC30" s="34">
        <f>$E$28/'Fixed data'!$C$7</f>
        <v>-3.8026666666666674E-2</v>
      </c>
      <c r="AD30" s="34">
        <f>$E$28/'Fixed data'!$C$7</f>
        <v>-3.8026666666666674E-2</v>
      </c>
      <c r="AE30" s="34">
        <f>$E$28/'Fixed data'!$C$7</f>
        <v>-3.8026666666666674E-2</v>
      </c>
      <c r="AF30" s="34">
        <f>$E$28/'Fixed data'!$C$7</f>
        <v>-3.8026666666666674E-2</v>
      </c>
      <c r="AG30" s="34">
        <f>$E$28/'Fixed data'!$C$7</f>
        <v>-3.8026666666666674E-2</v>
      </c>
      <c r="AH30" s="34">
        <f>$E$28/'Fixed data'!$C$7</f>
        <v>-3.8026666666666674E-2</v>
      </c>
      <c r="AI30" s="34">
        <f>$E$28/'Fixed data'!$C$7</f>
        <v>-3.8026666666666674E-2</v>
      </c>
      <c r="AJ30" s="34">
        <f>$E$28/'Fixed data'!$C$7</f>
        <v>-3.8026666666666674E-2</v>
      </c>
      <c r="AK30" s="34">
        <f>$E$28/'Fixed data'!$C$7</f>
        <v>-3.8026666666666674E-2</v>
      </c>
      <c r="AL30" s="34">
        <f>$E$28/'Fixed data'!$C$7</f>
        <v>-3.8026666666666674E-2</v>
      </c>
      <c r="AM30" s="34">
        <f>$E$28/'Fixed data'!$C$7</f>
        <v>-3.8026666666666674E-2</v>
      </c>
      <c r="AN30" s="34">
        <f>$E$28/'Fixed data'!$C$7</f>
        <v>-3.8026666666666674E-2</v>
      </c>
      <c r="AO30" s="34">
        <f>$E$28/'Fixed data'!$C$7</f>
        <v>-3.8026666666666674E-2</v>
      </c>
      <c r="AP30" s="34">
        <f>$E$28/'Fixed data'!$C$7</f>
        <v>-3.8026666666666674E-2</v>
      </c>
      <c r="AQ30" s="34">
        <f>$E$28/'Fixed data'!$C$7</f>
        <v>-3.8026666666666674E-2</v>
      </c>
      <c r="AR30" s="34">
        <f>$E$28/'Fixed data'!$C$7</f>
        <v>-3.8026666666666674E-2</v>
      </c>
      <c r="AS30" s="34">
        <f>$E$28/'Fixed data'!$C$7</f>
        <v>-3.8026666666666674E-2</v>
      </c>
      <c r="AT30" s="34">
        <f>$E$28/'Fixed data'!$C$7</f>
        <v>-3.8026666666666674E-2</v>
      </c>
      <c r="AU30" s="34">
        <f>$E$28/'Fixed data'!$C$7</f>
        <v>-3.8026666666666674E-2</v>
      </c>
      <c r="AV30" s="34">
        <f>$E$28/'Fixed data'!$C$7</f>
        <v>-3.8026666666666674E-2</v>
      </c>
      <c r="AW30" s="34">
        <f>$E$28/'Fixed data'!$C$7</f>
        <v>-3.8026666666666674E-2</v>
      </c>
      <c r="AX30" s="34">
        <f>$E$28/'Fixed data'!$C$7</f>
        <v>-3.8026666666666674E-2</v>
      </c>
      <c r="AY30" s="34"/>
      <c r="AZ30" s="34"/>
      <c r="BA30" s="34"/>
      <c r="BB30" s="34"/>
      <c r="BC30" s="34"/>
      <c r="BD30" s="34"/>
    </row>
    <row r="31" spans="1:56" ht="16.5" hidden="1" customHeight="1" outlineLevel="1" x14ac:dyDescent="0.35">
      <c r="A31" s="115"/>
      <c r="B31" s="9" t="s">
        <v>2</v>
      </c>
      <c r="C31" s="11" t="s">
        <v>54</v>
      </c>
      <c r="D31" s="9" t="s">
        <v>40</v>
      </c>
      <c r="F31" s="34"/>
      <c r="G31" s="34">
        <f>$F$28/'Fixed data'!$C$7</f>
        <v>-3.6134914135736287E-2</v>
      </c>
      <c r="H31" s="34">
        <f>$F$28/'Fixed data'!$C$7</f>
        <v>-3.6134914135736287E-2</v>
      </c>
      <c r="I31" s="34">
        <f>$F$28/'Fixed data'!$C$7</f>
        <v>-3.6134914135736287E-2</v>
      </c>
      <c r="J31" s="34">
        <f>$F$28/'Fixed data'!$C$7</f>
        <v>-3.6134914135736287E-2</v>
      </c>
      <c r="K31" s="34">
        <f>$F$28/'Fixed data'!$C$7</f>
        <v>-3.6134914135736287E-2</v>
      </c>
      <c r="L31" s="34">
        <f>$F$28/'Fixed data'!$C$7</f>
        <v>-3.6134914135736287E-2</v>
      </c>
      <c r="M31" s="34">
        <f>$F$28/'Fixed data'!$C$7</f>
        <v>-3.6134914135736287E-2</v>
      </c>
      <c r="N31" s="34">
        <f>$F$28/'Fixed data'!$C$7</f>
        <v>-3.6134914135736287E-2</v>
      </c>
      <c r="O31" s="34">
        <f>$F$28/'Fixed data'!$C$7</f>
        <v>-3.6134914135736287E-2</v>
      </c>
      <c r="P31" s="34">
        <f>$F$28/'Fixed data'!$C$7</f>
        <v>-3.6134914135736287E-2</v>
      </c>
      <c r="Q31" s="34">
        <f>$F$28/'Fixed data'!$C$7</f>
        <v>-3.6134914135736287E-2</v>
      </c>
      <c r="R31" s="34">
        <f>$F$28/'Fixed data'!$C$7</f>
        <v>-3.6134914135736287E-2</v>
      </c>
      <c r="S31" s="34">
        <f>$F$28/'Fixed data'!$C$7</f>
        <v>-3.6134914135736287E-2</v>
      </c>
      <c r="T31" s="34">
        <f>$F$28/'Fixed data'!$C$7</f>
        <v>-3.6134914135736287E-2</v>
      </c>
      <c r="U31" s="34">
        <f>$F$28/'Fixed data'!$C$7</f>
        <v>-3.6134914135736287E-2</v>
      </c>
      <c r="V31" s="34">
        <f>$F$28/'Fixed data'!$C$7</f>
        <v>-3.6134914135736287E-2</v>
      </c>
      <c r="W31" s="34">
        <f>$F$28/'Fixed data'!$C$7</f>
        <v>-3.6134914135736287E-2</v>
      </c>
      <c r="X31" s="34">
        <f>$F$28/'Fixed data'!$C$7</f>
        <v>-3.6134914135736287E-2</v>
      </c>
      <c r="Y31" s="34">
        <f>$F$28/'Fixed data'!$C$7</f>
        <v>-3.6134914135736287E-2</v>
      </c>
      <c r="Z31" s="34">
        <f>$F$28/'Fixed data'!$C$7</f>
        <v>-3.6134914135736287E-2</v>
      </c>
      <c r="AA31" s="34">
        <f>$F$28/'Fixed data'!$C$7</f>
        <v>-3.6134914135736287E-2</v>
      </c>
      <c r="AB31" s="34">
        <f>$F$28/'Fixed data'!$C$7</f>
        <v>-3.6134914135736287E-2</v>
      </c>
      <c r="AC31" s="34">
        <f>$F$28/'Fixed data'!$C$7</f>
        <v>-3.6134914135736287E-2</v>
      </c>
      <c r="AD31" s="34">
        <f>$F$28/'Fixed data'!$C$7</f>
        <v>-3.6134914135736287E-2</v>
      </c>
      <c r="AE31" s="34">
        <f>$F$28/'Fixed data'!$C$7</f>
        <v>-3.6134914135736287E-2</v>
      </c>
      <c r="AF31" s="34">
        <f>$F$28/'Fixed data'!$C$7</f>
        <v>-3.6134914135736287E-2</v>
      </c>
      <c r="AG31" s="34">
        <f>$F$28/'Fixed data'!$C$7</f>
        <v>-3.6134914135736287E-2</v>
      </c>
      <c r="AH31" s="34">
        <f>$F$28/'Fixed data'!$C$7</f>
        <v>-3.6134914135736287E-2</v>
      </c>
      <c r="AI31" s="34">
        <f>$F$28/'Fixed data'!$C$7</f>
        <v>-3.6134914135736287E-2</v>
      </c>
      <c r="AJ31" s="34">
        <f>$F$28/'Fixed data'!$C$7</f>
        <v>-3.6134914135736287E-2</v>
      </c>
      <c r="AK31" s="34">
        <f>$F$28/'Fixed data'!$C$7</f>
        <v>-3.6134914135736287E-2</v>
      </c>
      <c r="AL31" s="34">
        <f>$F$28/'Fixed data'!$C$7</f>
        <v>-3.6134914135736287E-2</v>
      </c>
      <c r="AM31" s="34">
        <f>$F$28/'Fixed data'!$C$7</f>
        <v>-3.6134914135736287E-2</v>
      </c>
      <c r="AN31" s="34">
        <f>$F$28/'Fixed data'!$C$7</f>
        <v>-3.6134914135736287E-2</v>
      </c>
      <c r="AO31" s="34">
        <f>$F$28/'Fixed data'!$C$7</f>
        <v>-3.6134914135736287E-2</v>
      </c>
      <c r="AP31" s="34">
        <f>$F$28/'Fixed data'!$C$7</f>
        <v>-3.6134914135736287E-2</v>
      </c>
      <c r="AQ31" s="34">
        <f>$F$28/'Fixed data'!$C$7</f>
        <v>-3.6134914135736287E-2</v>
      </c>
      <c r="AR31" s="34">
        <f>$F$28/'Fixed data'!$C$7</f>
        <v>-3.6134914135736287E-2</v>
      </c>
      <c r="AS31" s="34">
        <f>$F$28/'Fixed data'!$C$7</f>
        <v>-3.6134914135736287E-2</v>
      </c>
      <c r="AT31" s="34">
        <f>$F$28/'Fixed data'!$C$7</f>
        <v>-3.6134914135736287E-2</v>
      </c>
      <c r="AU31" s="34">
        <f>$F$28/'Fixed data'!$C$7</f>
        <v>-3.6134914135736287E-2</v>
      </c>
      <c r="AV31" s="34">
        <f>$F$28/'Fixed data'!$C$7</f>
        <v>-3.6134914135736287E-2</v>
      </c>
      <c r="AW31" s="34">
        <f>$F$28/'Fixed data'!$C$7</f>
        <v>-3.6134914135736287E-2</v>
      </c>
      <c r="AX31" s="34">
        <f>$F$28/'Fixed data'!$C$7</f>
        <v>-3.6134914135736287E-2</v>
      </c>
      <c r="AY31" s="34">
        <f>$F$28/'Fixed data'!$C$7</f>
        <v>-3.6134914135736287E-2</v>
      </c>
      <c r="AZ31" s="34"/>
      <c r="BA31" s="34"/>
      <c r="BB31" s="34"/>
      <c r="BC31" s="34"/>
      <c r="BD31" s="34"/>
    </row>
    <row r="32" spans="1:56" ht="16.5" hidden="1" customHeight="1" outlineLevel="1" x14ac:dyDescent="0.35">
      <c r="A32" s="115"/>
      <c r="B32" s="9" t="s">
        <v>3</v>
      </c>
      <c r="C32" s="11" t="s">
        <v>55</v>
      </c>
      <c r="D32" s="9" t="s">
        <v>40</v>
      </c>
      <c r="F32" s="34"/>
      <c r="G32" s="34"/>
      <c r="H32" s="34">
        <f>$G$28/'Fixed data'!$C$7</f>
        <v>-3.4051374852890275E-2</v>
      </c>
      <c r="I32" s="34">
        <f>$G$28/'Fixed data'!$C$7</f>
        <v>-3.4051374852890275E-2</v>
      </c>
      <c r="J32" s="34">
        <f>$G$28/'Fixed data'!$C$7</f>
        <v>-3.4051374852890275E-2</v>
      </c>
      <c r="K32" s="34">
        <f>$G$28/'Fixed data'!$C$7</f>
        <v>-3.4051374852890275E-2</v>
      </c>
      <c r="L32" s="34">
        <f>$G$28/'Fixed data'!$C$7</f>
        <v>-3.4051374852890275E-2</v>
      </c>
      <c r="M32" s="34">
        <f>$G$28/'Fixed data'!$C$7</f>
        <v>-3.4051374852890275E-2</v>
      </c>
      <c r="N32" s="34">
        <f>$G$28/'Fixed data'!$C$7</f>
        <v>-3.4051374852890275E-2</v>
      </c>
      <c r="O32" s="34">
        <f>$G$28/'Fixed data'!$C$7</f>
        <v>-3.4051374852890275E-2</v>
      </c>
      <c r="P32" s="34">
        <f>$G$28/'Fixed data'!$C$7</f>
        <v>-3.4051374852890275E-2</v>
      </c>
      <c r="Q32" s="34">
        <f>$G$28/'Fixed data'!$C$7</f>
        <v>-3.4051374852890275E-2</v>
      </c>
      <c r="R32" s="34">
        <f>$G$28/'Fixed data'!$C$7</f>
        <v>-3.4051374852890275E-2</v>
      </c>
      <c r="S32" s="34">
        <f>$G$28/'Fixed data'!$C$7</f>
        <v>-3.4051374852890275E-2</v>
      </c>
      <c r="T32" s="34">
        <f>$G$28/'Fixed data'!$C$7</f>
        <v>-3.4051374852890275E-2</v>
      </c>
      <c r="U32" s="34">
        <f>$G$28/'Fixed data'!$C$7</f>
        <v>-3.4051374852890275E-2</v>
      </c>
      <c r="V32" s="34">
        <f>$G$28/'Fixed data'!$C$7</f>
        <v>-3.4051374852890275E-2</v>
      </c>
      <c r="W32" s="34">
        <f>$G$28/'Fixed data'!$C$7</f>
        <v>-3.4051374852890275E-2</v>
      </c>
      <c r="X32" s="34">
        <f>$G$28/'Fixed data'!$C$7</f>
        <v>-3.4051374852890275E-2</v>
      </c>
      <c r="Y32" s="34">
        <f>$G$28/'Fixed data'!$C$7</f>
        <v>-3.4051374852890275E-2</v>
      </c>
      <c r="Z32" s="34">
        <f>$G$28/'Fixed data'!$C$7</f>
        <v>-3.4051374852890275E-2</v>
      </c>
      <c r="AA32" s="34">
        <f>$G$28/'Fixed data'!$C$7</f>
        <v>-3.4051374852890275E-2</v>
      </c>
      <c r="AB32" s="34">
        <f>$G$28/'Fixed data'!$C$7</f>
        <v>-3.4051374852890275E-2</v>
      </c>
      <c r="AC32" s="34">
        <f>$G$28/'Fixed data'!$C$7</f>
        <v>-3.4051374852890275E-2</v>
      </c>
      <c r="AD32" s="34">
        <f>$G$28/'Fixed data'!$C$7</f>
        <v>-3.4051374852890275E-2</v>
      </c>
      <c r="AE32" s="34">
        <f>$G$28/'Fixed data'!$C$7</f>
        <v>-3.4051374852890275E-2</v>
      </c>
      <c r="AF32" s="34">
        <f>$G$28/'Fixed data'!$C$7</f>
        <v>-3.4051374852890275E-2</v>
      </c>
      <c r="AG32" s="34">
        <f>$G$28/'Fixed data'!$C$7</f>
        <v>-3.4051374852890275E-2</v>
      </c>
      <c r="AH32" s="34">
        <f>$G$28/'Fixed data'!$C$7</f>
        <v>-3.4051374852890275E-2</v>
      </c>
      <c r="AI32" s="34">
        <f>$G$28/'Fixed data'!$C$7</f>
        <v>-3.4051374852890275E-2</v>
      </c>
      <c r="AJ32" s="34">
        <f>$G$28/'Fixed data'!$C$7</f>
        <v>-3.4051374852890275E-2</v>
      </c>
      <c r="AK32" s="34">
        <f>$G$28/'Fixed data'!$C$7</f>
        <v>-3.4051374852890275E-2</v>
      </c>
      <c r="AL32" s="34">
        <f>$G$28/'Fixed data'!$C$7</f>
        <v>-3.4051374852890275E-2</v>
      </c>
      <c r="AM32" s="34">
        <f>$G$28/'Fixed data'!$C$7</f>
        <v>-3.4051374852890275E-2</v>
      </c>
      <c r="AN32" s="34">
        <f>$G$28/'Fixed data'!$C$7</f>
        <v>-3.4051374852890275E-2</v>
      </c>
      <c r="AO32" s="34">
        <f>$G$28/'Fixed data'!$C$7</f>
        <v>-3.4051374852890275E-2</v>
      </c>
      <c r="AP32" s="34">
        <f>$G$28/'Fixed data'!$C$7</f>
        <v>-3.4051374852890275E-2</v>
      </c>
      <c r="AQ32" s="34">
        <f>$G$28/'Fixed data'!$C$7</f>
        <v>-3.4051374852890275E-2</v>
      </c>
      <c r="AR32" s="34">
        <f>$G$28/'Fixed data'!$C$7</f>
        <v>-3.4051374852890275E-2</v>
      </c>
      <c r="AS32" s="34">
        <f>$G$28/'Fixed data'!$C$7</f>
        <v>-3.4051374852890275E-2</v>
      </c>
      <c r="AT32" s="34">
        <f>$G$28/'Fixed data'!$C$7</f>
        <v>-3.4051374852890275E-2</v>
      </c>
      <c r="AU32" s="34">
        <f>$G$28/'Fixed data'!$C$7</f>
        <v>-3.4051374852890275E-2</v>
      </c>
      <c r="AV32" s="34">
        <f>$G$28/'Fixed data'!$C$7</f>
        <v>-3.4051374852890275E-2</v>
      </c>
      <c r="AW32" s="34">
        <f>$G$28/'Fixed data'!$C$7</f>
        <v>-3.4051374852890275E-2</v>
      </c>
      <c r="AX32" s="34">
        <f>$G$28/'Fixed data'!$C$7</f>
        <v>-3.4051374852890275E-2</v>
      </c>
      <c r="AY32" s="34">
        <f>$G$28/'Fixed data'!$C$7</f>
        <v>-3.4051374852890275E-2</v>
      </c>
      <c r="AZ32" s="34">
        <f>$G$28/'Fixed data'!$C$7</f>
        <v>-3.4051374852890275E-2</v>
      </c>
      <c r="BA32" s="34"/>
      <c r="BB32" s="34"/>
      <c r="BC32" s="34"/>
      <c r="BD32" s="34"/>
    </row>
    <row r="33" spans="1:57" ht="16.5" hidden="1" customHeight="1" outlineLevel="1" x14ac:dyDescent="0.35">
      <c r="A33" s="115"/>
      <c r="B33" s="9" t="s">
        <v>4</v>
      </c>
      <c r="C33" s="11" t="s">
        <v>56</v>
      </c>
      <c r="D33" s="9" t="s">
        <v>40</v>
      </c>
      <c r="F33" s="34"/>
      <c r="G33" s="34"/>
      <c r="H33" s="34"/>
      <c r="I33" s="34">
        <f>$H$28/'Fixed data'!$C$7</f>
        <v>-3.220208235187727E-2</v>
      </c>
      <c r="J33" s="34">
        <f>$H$28/'Fixed data'!$C$7</f>
        <v>-3.220208235187727E-2</v>
      </c>
      <c r="K33" s="34">
        <f>$H$28/'Fixed data'!$C$7</f>
        <v>-3.220208235187727E-2</v>
      </c>
      <c r="L33" s="34">
        <f>$H$28/'Fixed data'!$C$7</f>
        <v>-3.220208235187727E-2</v>
      </c>
      <c r="M33" s="34">
        <f>$H$28/'Fixed data'!$C$7</f>
        <v>-3.220208235187727E-2</v>
      </c>
      <c r="N33" s="34">
        <f>$H$28/'Fixed data'!$C$7</f>
        <v>-3.220208235187727E-2</v>
      </c>
      <c r="O33" s="34">
        <f>$H$28/'Fixed data'!$C$7</f>
        <v>-3.220208235187727E-2</v>
      </c>
      <c r="P33" s="34">
        <f>$H$28/'Fixed data'!$C$7</f>
        <v>-3.220208235187727E-2</v>
      </c>
      <c r="Q33" s="34">
        <f>$H$28/'Fixed data'!$C$7</f>
        <v>-3.220208235187727E-2</v>
      </c>
      <c r="R33" s="34">
        <f>$H$28/'Fixed data'!$C$7</f>
        <v>-3.220208235187727E-2</v>
      </c>
      <c r="S33" s="34">
        <f>$H$28/'Fixed data'!$C$7</f>
        <v>-3.220208235187727E-2</v>
      </c>
      <c r="T33" s="34">
        <f>$H$28/'Fixed data'!$C$7</f>
        <v>-3.220208235187727E-2</v>
      </c>
      <c r="U33" s="34">
        <f>$H$28/'Fixed data'!$C$7</f>
        <v>-3.220208235187727E-2</v>
      </c>
      <c r="V33" s="34">
        <f>$H$28/'Fixed data'!$C$7</f>
        <v>-3.220208235187727E-2</v>
      </c>
      <c r="W33" s="34">
        <f>$H$28/'Fixed data'!$C$7</f>
        <v>-3.220208235187727E-2</v>
      </c>
      <c r="X33" s="34">
        <f>$H$28/'Fixed data'!$C$7</f>
        <v>-3.220208235187727E-2</v>
      </c>
      <c r="Y33" s="34">
        <f>$H$28/'Fixed data'!$C$7</f>
        <v>-3.220208235187727E-2</v>
      </c>
      <c r="Z33" s="34">
        <f>$H$28/'Fixed data'!$C$7</f>
        <v>-3.220208235187727E-2</v>
      </c>
      <c r="AA33" s="34">
        <f>$H$28/'Fixed data'!$C$7</f>
        <v>-3.220208235187727E-2</v>
      </c>
      <c r="AB33" s="34">
        <f>$H$28/'Fixed data'!$C$7</f>
        <v>-3.220208235187727E-2</v>
      </c>
      <c r="AC33" s="34">
        <f>$H$28/'Fixed data'!$C$7</f>
        <v>-3.220208235187727E-2</v>
      </c>
      <c r="AD33" s="34">
        <f>$H$28/'Fixed data'!$C$7</f>
        <v>-3.220208235187727E-2</v>
      </c>
      <c r="AE33" s="34">
        <f>$H$28/'Fixed data'!$C$7</f>
        <v>-3.220208235187727E-2</v>
      </c>
      <c r="AF33" s="34">
        <f>$H$28/'Fixed data'!$C$7</f>
        <v>-3.220208235187727E-2</v>
      </c>
      <c r="AG33" s="34">
        <f>$H$28/'Fixed data'!$C$7</f>
        <v>-3.220208235187727E-2</v>
      </c>
      <c r="AH33" s="34">
        <f>$H$28/'Fixed data'!$C$7</f>
        <v>-3.220208235187727E-2</v>
      </c>
      <c r="AI33" s="34">
        <f>$H$28/'Fixed data'!$C$7</f>
        <v>-3.220208235187727E-2</v>
      </c>
      <c r="AJ33" s="34">
        <f>$H$28/'Fixed data'!$C$7</f>
        <v>-3.220208235187727E-2</v>
      </c>
      <c r="AK33" s="34">
        <f>$H$28/'Fixed data'!$C$7</f>
        <v>-3.220208235187727E-2</v>
      </c>
      <c r="AL33" s="34">
        <f>$H$28/'Fixed data'!$C$7</f>
        <v>-3.220208235187727E-2</v>
      </c>
      <c r="AM33" s="34">
        <f>$H$28/'Fixed data'!$C$7</f>
        <v>-3.220208235187727E-2</v>
      </c>
      <c r="AN33" s="34">
        <f>$H$28/'Fixed data'!$C$7</f>
        <v>-3.220208235187727E-2</v>
      </c>
      <c r="AO33" s="34">
        <f>$H$28/'Fixed data'!$C$7</f>
        <v>-3.220208235187727E-2</v>
      </c>
      <c r="AP33" s="34">
        <f>$H$28/'Fixed data'!$C$7</f>
        <v>-3.220208235187727E-2</v>
      </c>
      <c r="AQ33" s="34">
        <f>$H$28/'Fixed data'!$C$7</f>
        <v>-3.220208235187727E-2</v>
      </c>
      <c r="AR33" s="34">
        <f>$H$28/'Fixed data'!$C$7</f>
        <v>-3.220208235187727E-2</v>
      </c>
      <c r="AS33" s="34">
        <f>$H$28/'Fixed data'!$C$7</f>
        <v>-3.220208235187727E-2</v>
      </c>
      <c r="AT33" s="34">
        <f>$H$28/'Fixed data'!$C$7</f>
        <v>-3.220208235187727E-2</v>
      </c>
      <c r="AU33" s="34">
        <f>$H$28/'Fixed data'!$C$7</f>
        <v>-3.220208235187727E-2</v>
      </c>
      <c r="AV33" s="34">
        <f>$H$28/'Fixed data'!$C$7</f>
        <v>-3.220208235187727E-2</v>
      </c>
      <c r="AW33" s="34">
        <f>$H$28/'Fixed data'!$C$7</f>
        <v>-3.220208235187727E-2</v>
      </c>
      <c r="AX33" s="34">
        <f>$H$28/'Fixed data'!$C$7</f>
        <v>-3.220208235187727E-2</v>
      </c>
      <c r="AY33" s="34">
        <f>$H$28/'Fixed data'!$C$7</f>
        <v>-3.220208235187727E-2</v>
      </c>
      <c r="AZ33" s="34">
        <f>$H$28/'Fixed data'!$C$7</f>
        <v>-3.220208235187727E-2</v>
      </c>
      <c r="BA33" s="34">
        <f>$H$28/'Fixed data'!$C$7</f>
        <v>-3.220208235187727E-2</v>
      </c>
      <c r="BB33" s="34"/>
      <c r="BC33" s="34"/>
      <c r="BD33" s="34"/>
    </row>
    <row r="34" spans="1:57" ht="16.5" hidden="1" customHeight="1" outlineLevel="1" x14ac:dyDescent="0.35">
      <c r="A34" s="115"/>
      <c r="B34" s="9" t="s">
        <v>5</v>
      </c>
      <c r="C34" s="11" t="s">
        <v>57</v>
      </c>
      <c r="D34" s="9" t="s">
        <v>40</v>
      </c>
      <c r="F34" s="34"/>
      <c r="G34" s="34"/>
      <c r="H34" s="34"/>
      <c r="I34" s="34"/>
      <c r="J34" s="34">
        <f>$I$28/'Fixed data'!$C$7</f>
        <v>-3.0189358765033175E-2</v>
      </c>
      <c r="K34" s="34">
        <f>$I$28/'Fixed data'!$C$7</f>
        <v>-3.0189358765033175E-2</v>
      </c>
      <c r="L34" s="34">
        <f>$I$28/'Fixed data'!$C$7</f>
        <v>-3.0189358765033175E-2</v>
      </c>
      <c r="M34" s="34">
        <f>$I$28/'Fixed data'!$C$7</f>
        <v>-3.0189358765033175E-2</v>
      </c>
      <c r="N34" s="34">
        <f>$I$28/'Fixed data'!$C$7</f>
        <v>-3.0189358765033175E-2</v>
      </c>
      <c r="O34" s="34">
        <f>$I$28/'Fixed data'!$C$7</f>
        <v>-3.0189358765033175E-2</v>
      </c>
      <c r="P34" s="34">
        <f>$I$28/'Fixed data'!$C$7</f>
        <v>-3.0189358765033175E-2</v>
      </c>
      <c r="Q34" s="34">
        <f>$I$28/'Fixed data'!$C$7</f>
        <v>-3.0189358765033175E-2</v>
      </c>
      <c r="R34" s="34">
        <f>$I$28/'Fixed data'!$C$7</f>
        <v>-3.0189358765033175E-2</v>
      </c>
      <c r="S34" s="34">
        <f>$I$28/'Fixed data'!$C$7</f>
        <v>-3.0189358765033175E-2</v>
      </c>
      <c r="T34" s="34">
        <f>$I$28/'Fixed data'!$C$7</f>
        <v>-3.0189358765033175E-2</v>
      </c>
      <c r="U34" s="34">
        <f>$I$28/'Fixed data'!$C$7</f>
        <v>-3.0189358765033175E-2</v>
      </c>
      <c r="V34" s="34">
        <f>$I$28/'Fixed data'!$C$7</f>
        <v>-3.0189358765033175E-2</v>
      </c>
      <c r="W34" s="34">
        <f>$I$28/'Fixed data'!$C$7</f>
        <v>-3.0189358765033175E-2</v>
      </c>
      <c r="X34" s="34">
        <f>$I$28/'Fixed data'!$C$7</f>
        <v>-3.0189358765033175E-2</v>
      </c>
      <c r="Y34" s="34">
        <f>$I$28/'Fixed data'!$C$7</f>
        <v>-3.0189358765033175E-2</v>
      </c>
      <c r="Z34" s="34">
        <f>$I$28/'Fixed data'!$C$7</f>
        <v>-3.0189358765033175E-2</v>
      </c>
      <c r="AA34" s="34">
        <f>$I$28/'Fixed data'!$C$7</f>
        <v>-3.0189358765033175E-2</v>
      </c>
      <c r="AB34" s="34">
        <f>$I$28/'Fixed data'!$C$7</f>
        <v>-3.0189358765033175E-2</v>
      </c>
      <c r="AC34" s="34">
        <f>$I$28/'Fixed data'!$C$7</f>
        <v>-3.0189358765033175E-2</v>
      </c>
      <c r="AD34" s="34">
        <f>$I$28/'Fixed data'!$C$7</f>
        <v>-3.0189358765033175E-2</v>
      </c>
      <c r="AE34" s="34">
        <f>$I$28/'Fixed data'!$C$7</f>
        <v>-3.0189358765033175E-2</v>
      </c>
      <c r="AF34" s="34">
        <f>$I$28/'Fixed data'!$C$7</f>
        <v>-3.0189358765033175E-2</v>
      </c>
      <c r="AG34" s="34">
        <f>$I$28/'Fixed data'!$C$7</f>
        <v>-3.0189358765033175E-2</v>
      </c>
      <c r="AH34" s="34">
        <f>$I$28/'Fixed data'!$C$7</f>
        <v>-3.0189358765033175E-2</v>
      </c>
      <c r="AI34" s="34">
        <f>$I$28/'Fixed data'!$C$7</f>
        <v>-3.0189358765033175E-2</v>
      </c>
      <c r="AJ34" s="34">
        <f>$I$28/'Fixed data'!$C$7</f>
        <v>-3.0189358765033175E-2</v>
      </c>
      <c r="AK34" s="34">
        <f>$I$28/'Fixed data'!$C$7</f>
        <v>-3.0189358765033175E-2</v>
      </c>
      <c r="AL34" s="34">
        <f>$I$28/'Fixed data'!$C$7</f>
        <v>-3.0189358765033175E-2</v>
      </c>
      <c r="AM34" s="34">
        <f>$I$28/'Fixed data'!$C$7</f>
        <v>-3.0189358765033175E-2</v>
      </c>
      <c r="AN34" s="34">
        <f>$I$28/'Fixed data'!$C$7</f>
        <v>-3.0189358765033175E-2</v>
      </c>
      <c r="AO34" s="34">
        <f>$I$28/'Fixed data'!$C$7</f>
        <v>-3.0189358765033175E-2</v>
      </c>
      <c r="AP34" s="34">
        <f>$I$28/'Fixed data'!$C$7</f>
        <v>-3.0189358765033175E-2</v>
      </c>
      <c r="AQ34" s="34">
        <f>$I$28/'Fixed data'!$C$7</f>
        <v>-3.0189358765033175E-2</v>
      </c>
      <c r="AR34" s="34">
        <f>$I$28/'Fixed data'!$C$7</f>
        <v>-3.0189358765033175E-2</v>
      </c>
      <c r="AS34" s="34">
        <f>$I$28/'Fixed data'!$C$7</f>
        <v>-3.0189358765033175E-2</v>
      </c>
      <c r="AT34" s="34">
        <f>$I$28/'Fixed data'!$C$7</f>
        <v>-3.0189358765033175E-2</v>
      </c>
      <c r="AU34" s="34">
        <f>$I$28/'Fixed data'!$C$7</f>
        <v>-3.0189358765033175E-2</v>
      </c>
      <c r="AV34" s="34">
        <f>$I$28/'Fixed data'!$C$7</f>
        <v>-3.0189358765033175E-2</v>
      </c>
      <c r="AW34" s="34">
        <f>$I$28/'Fixed data'!$C$7</f>
        <v>-3.0189358765033175E-2</v>
      </c>
      <c r="AX34" s="34">
        <f>$I$28/'Fixed data'!$C$7</f>
        <v>-3.0189358765033175E-2</v>
      </c>
      <c r="AY34" s="34">
        <f>$I$28/'Fixed data'!$C$7</f>
        <v>-3.0189358765033175E-2</v>
      </c>
      <c r="AZ34" s="34">
        <f>$I$28/'Fixed data'!$C$7</f>
        <v>-3.0189358765033175E-2</v>
      </c>
      <c r="BA34" s="34">
        <f>$I$28/'Fixed data'!$C$7</f>
        <v>-3.0189358765033175E-2</v>
      </c>
      <c r="BB34" s="34">
        <f>$I$28/'Fixed data'!$C$7</f>
        <v>-3.0189358765033175E-2</v>
      </c>
      <c r="BC34" s="34"/>
      <c r="BD34" s="34"/>
    </row>
    <row r="35" spans="1:57" ht="16.5" hidden="1" customHeight="1" outlineLevel="1" x14ac:dyDescent="0.35">
      <c r="A35" s="115"/>
      <c r="B35" s="9" t="s">
        <v>6</v>
      </c>
      <c r="C35" s="11" t="s">
        <v>58</v>
      </c>
      <c r="D35" s="9" t="s">
        <v>40</v>
      </c>
      <c r="F35" s="34"/>
      <c r="G35" s="34"/>
      <c r="H35" s="34"/>
      <c r="I35" s="34"/>
      <c r="J35" s="34"/>
      <c r="K35" s="34">
        <f>$J$28/'Fixed data'!$C$7</f>
        <v>-2.8119160308136933E-2</v>
      </c>
      <c r="L35" s="34">
        <f>$J$28/'Fixed data'!$C$7</f>
        <v>-2.8119160308136933E-2</v>
      </c>
      <c r="M35" s="34">
        <f>$J$28/'Fixed data'!$C$7</f>
        <v>-2.8119160308136933E-2</v>
      </c>
      <c r="N35" s="34">
        <f>$J$28/'Fixed data'!$C$7</f>
        <v>-2.8119160308136933E-2</v>
      </c>
      <c r="O35" s="34">
        <f>$J$28/'Fixed data'!$C$7</f>
        <v>-2.8119160308136933E-2</v>
      </c>
      <c r="P35" s="34">
        <f>$J$28/'Fixed data'!$C$7</f>
        <v>-2.8119160308136933E-2</v>
      </c>
      <c r="Q35" s="34">
        <f>$J$28/'Fixed data'!$C$7</f>
        <v>-2.8119160308136933E-2</v>
      </c>
      <c r="R35" s="34">
        <f>$J$28/'Fixed data'!$C$7</f>
        <v>-2.8119160308136933E-2</v>
      </c>
      <c r="S35" s="34">
        <f>$J$28/'Fixed data'!$C$7</f>
        <v>-2.8119160308136933E-2</v>
      </c>
      <c r="T35" s="34">
        <f>$J$28/'Fixed data'!$C$7</f>
        <v>-2.8119160308136933E-2</v>
      </c>
      <c r="U35" s="34">
        <f>$J$28/'Fixed data'!$C$7</f>
        <v>-2.8119160308136933E-2</v>
      </c>
      <c r="V35" s="34">
        <f>$J$28/'Fixed data'!$C$7</f>
        <v>-2.8119160308136933E-2</v>
      </c>
      <c r="W35" s="34">
        <f>$J$28/'Fixed data'!$C$7</f>
        <v>-2.8119160308136933E-2</v>
      </c>
      <c r="X35" s="34">
        <f>$J$28/'Fixed data'!$C$7</f>
        <v>-2.8119160308136933E-2</v>
      </c>
      <c r="Y35" s="34">
        <f>$J$28/'Fixed data'!$C$7</f>
        <v>-2.8119160308136933E-2</v>
      </c>
      <c r="Z35" s="34">
        <f>$J$28/'Fixed data'!$C$7</f>
        <v>-2.8119160308136933E-2</v>
      </c>
      <c r="AA35" s="34">
        <f>$J$28/'Fixed data'!$C$7</f>
        <v>-2.8119160308136933E-2</v>
      </c>
      <c r="AB35" s="34">
        <f>$J$28/'Fixed data'!$C$7</f>
        <v>-2.8119160308136933E-2</v>
      </c>
      <c r="AC35" s="34">
        <f>$J$28/'Fixed data'!$C$7</f>
        <v>-2.8119160308136933E-2</v>
      </c>
      <c r="AD35" s="34">
        <f>$J$28/'Fixed data'!$C$7</f>
        <v>-2.8119160308136933E-2</v>
      </c>
      <c r="AE35" s="34">
        <f>$J$28/'Fixed data'!$C$7</f>
        <v>-2.8119160308136933E-2</v>
      </c>
      <c r="AF35" s="34">
        <f>$J$28/'Fixed data'!$C$7</f>
        <v>-2.8119160308136933E-2</v>
      </c>
      <c r="AG35" s="34">
        <f>$J$28/'Fixed data'!$C$7</f>
        <v>-2.8119160308136933E-2</v>
      </c>
      <c r="AH35" s="34">
        <f>$J$28/'Fixed data'!$C$7</f>
        <v>-2.8119160308136933E-2</v>
      </c>
      <c r="AI35" s="34">
        <f>$J$28/'Fixed data'!$C$7</f>
        <v>-2.8119160308136933E-2</v>
      </c>
      <c r="AJ35" s="34">
        <f>$J$28/'Fixed data'!$C$7</f>
        <v>-2.8119160308136933E-2</v>
      </c>
      <c r="AK35" s="34">
        <f>$J$28/'Fixed data'!$C$7</f>
        <v>-2.8119160308136933E-2</v>
      </c>
      <c r="AL35" s="34">
        <f>$J$28/'Fixed data'!$C$7</f>
        <v>-2.8119160308136933E-2</v>
      </c>
      <c r="AM35" s="34">
        <f>$J$28/'Fixed data'!$C$7</f>
        <v>-2.8119160308136933E-2</v>
      </c>
      <c r="AN35" s="34">
        <f>$J$28/'Fixed data'!$C$7</f>
        <v>-2.8119160308136933E-2</v>
      </c>
      <c r="AO35" s="34">
        <f>$J$28/'Fixed data'!$C$7</f>
        <v>-2.8119160308136933E-2</v>
      </c>
      <c r="AP35" s="34">
        <f>$J$28/'Fixed data'!$C$7</f>
        <v>-2.8119160308136933E-2</v>
      </c>
      <c r="AQ35" s="34">
        <f>$J$28/'Fixed data'!$C$7</f>
        <v>-2.8119160308136933E-2</v>
      </c>
      <c r="AR35" s="34">
        <f>$J$28/'Fixed data'!$C$7</f>
        <v>-2.8119160308136933E-2</v>
      </c>
      <c r="AS35" s="34">
        <f>$J$28/'Fixed data'!$C$7</f>
        <v>-2.8119160308136933E-2</v>
      </c>
      <c r="AT35" s="34">
        <f>$J$28/'Fixed data'!$C$7</f>
        <v>-2.8119160308136933E-2</v>
      </c>
      <c r="AU35" s="34">
        <f>$J$28/'Fixed data'!$C$7</f>
        <v>-2.8119160308136933E-2</v>
      </c>
      <c r="AV35" s="34">
        <f>$J$28/'Fixed data'!$C$7</f>
        <v>-2.8119160308136933E-2</v>
      </c>
      <c r="AW35" s="34">
        <f>$J$28/'Fixed data'!$C$7</f>
        <v>-2.8119160308136933E-2</v>
      </c>
      <c r="AX35" s="34">
        <f>$J$28/'Fixed data'!$C$7</f>
        <v>-2.8119160308136933E-2</v>
      </c>
      <c r="AY35" s="34">
        <f>$J$28/'Fixed data'!$C$7</f>
        <v>-2.8119160308136933E-2</v>
      </c>
      <c r="AZ35" s="34">
        <f>$J$28/'Fixed data'!$C$7</f>
        <v>-2.8119160308136933E-2</v>
      </c>
      <c r="BA35" s="34">
        <f>$J$28/'Fixed data'!$C$7</f>
        <v>-2.8119160308136933E-2</v>
      </c>
      <c r="BB35" s="34">
        <f>$J$28/'Fixed data'!$C$7</f>
        <v>-2.8119160308136933E-2</v>
      </c>
      <c r="BC35" s="34">
        <f>$J$28/'Fixed data'!$C$7</f>
        <v>-2.8119160308136933E-2</v>
      </c>
      <c r="BD35" s="34"/>
    </row>
    <row r="36" spans="1:57" ht="16.5" hidden="1" customHeight="1" outlineLevel="1" x14ac:dyDescent="0.35">
      <c r="A36" s="115"/>
      <c r="B36" s="9" t="s">
        <v>32</v>
      </c>
      <c r="C36" s="11" t="s">
        <v>59</v>
      </c>
      <c r="D36" s="9" t="s">
        <v>40</v>
      </c>
      <c r="F36" s="34"/>
      <c r="G36" s="34"/>
      <c r="H36" s="34"/>
      <c r="I36" s="34"/>
      <c r="J36" s="34"/>
      <c r="K36" s="34"/>
      <c r="L36" s="34">
        <f>$K$28/'Fixed data'!$C$7</f>
        <v>-2.6061265546335789E-2</v>
      </c>
      <c r="M36" s="34">
        <f>$K$28/'Fixed data'!$C$7</f>
        <v>-2.6061265546335789E-2</v>
      </c>
      <c r="N36" s="34">
        <f>$K$28/'Fixed data'!$C$7</f>
        <v>-2.6061265546335789E-2</v>
      </c>
      <c r="O36" s="34">
        <f>$K$28/'Fixed data'!$C$7</f>
        <v>-2.6061265546335789E-2</v>
      </c>
      <c r="P36" s="34">
        <f>$K$28/'Fixed data'!$C$7</f>
        <v>-2.6061265546335789E-2</v>
      </c>
      <c r="Q36" s="34">
        <f>$K$28/'Fixed data'!$C$7</f>
        <v>-2.6061265546335789E-2</v>
      </c>
      <c r="R36" s="34">
        <f>$K$28/'Fixed data'!$C$7</f>
        <v>-2.6061265546335789E-2</v>
      </c>
      <c r="S36" s="34">
        <f>$K$28/'Fixed data'!$C$7</f>
        <v>-2.6061265546335789E-2</v>
      </c>
      <c r="T36" s="34">
        <f>$K$28/'Fixed data'!$C$7</f>
        <v>-2.6061265546335789E-2</v>
      </c>
      <c r="U36" s="34">
        <f>$K$28/'Fixed data'!$C$7</f>
        <v>-2.6061265546335789E-2</v>
      </c>
      <c r="V36" s="34">
        <f>$K$28/'Fixed data'!$C$7</f>
        <v>-2.6061265546335789E-2</v>
      </c>
      <c r="W36" s="34">
        <f>$K$28/'Fixed data'!$C$7</f>
        <v>-2.6061265546335789E-2</v>
      </c>
      <c r="X36" s="34">
        <f>$K$28/'Fixed data'!$C$7</f>
        <v>-2.6061265546335789E-2</v>
      </c>
      <c r="Y36" s="34">
        <f>$K$28/'Fixed data'!$C$7</f>
        <v>-2.6061265546335789E-2</v>
      </c>
      <c r="Z36" s="34">
        <f>$K$28/'Fixed data'!$C$7</f>
        <v>-2.6061265546335789E-2</v>
      </c>
      <c r="AA36" s="34">
        <f>$K$28/'Fixed data'!$C$7</f>
        <v>-2.6061265546335789E-2</v>
      </c>
      <c r="AB36" s="34">
        <f>$K$28/'Fixed data'!$C$7</f>
        <v>-2.6061265546335789E-2</v>
      </c>
      <c r="AC36" s="34">
        <f>$K$28/'Fixed data'!$C$7</f>
        <v>-2.6061265546335789E-2</v>
      </c>
      <c r="AD36" s="34">
        <f>$K$28/'Fixed data'!$C$7</f>
        <v>-2.6061265546335789E-2</v>
      </c>
      <c r="AE36" s="34">
        <f>$K$28/'Fixed data'!$C$7</f>
        <v>-2.6061265546335789E-2</v>
      </c>
      <c r="AF36" s="34">
        <f>$K$28/'Fixed data'!$C$7</f>
        <v>-2.6061265546335789E-2</v>
      </c>
      <c r="AG36" s="34">
        <f>$K$28/'Fixed data'!$C$7</f>
        <v>-2.6061265546335789E-2</v>
      </c>
      <c r="AH36" s="34">
        <f>$K$28/'Fixed data'!$C$7</f>
        <v>-2.6061265546335789E-2</v>
      </c>
      <c r="AI36" s="34">
        <f>$K$28/'Fixed data'!$C$7</f>
        <v>-2.6061265546335789E-2</v>
      </c>
      <c r="AJ36" s="34">
        <f>$K$28/'Fixed data'!$C$7</f>
        <v>-2.6061265546335789E-2</v>
      </c>
      <c r="AK36" s="34">
        <f>$K$28/'Fixed data'!$C$7</f>
        <v>-2.6061265546335789E-2</v>
      </c>
      <c r="AL36" s="34">
        <f>$K$28/'Fixed data'!$C$7</f>
        <v>-2.6061265546335789E-2</v>
      </c>
      <c r="AM36" s="34">
        <f>$K$28/'Fixed data'!$C$7</f>
        <v>-2.6061265546335789E-2</v>
      </c>
      <c r="AN36" s="34">
        <f>$K$28/'Fixed data'!$C$7</f>
        <v>-2.6061265546335789E-2</v>
      </c>
      <c r="AO36" s="34">
        <f>$K$28/'Fixed data'!$C$7</f>
        <v>-2.6061265546335789E-2</v>
      </c>
      <c r="AP36" s="34">
        <f>$K$28/'Fixed data'!$C$7</f>
        <v>-2.6061265546335789E-2</v>
      </c>
      <c r="AQ36" s="34">
        <f>$K$28/'Fixed data'!$C$7</f>
        <v>-2.6061265546335789E-2</v>
      </c>
      <c r="AR36" s="34">
        <f>$K$28/'Fixed data'!$C$7</f>
        <v>-2.6061265546335789E-2</v>
      </c>
      <c r="AS36" s="34">
        <f>$K$28/'Fixed data'!$C$7</f>
        <v>-2.6061265546335789E-2</v>
      </c>
      <c r="AT36" s="34">
        <f>$K$28/'Fixed data'!$C$7</f>
        <v>-2.6061265546335789E-2</v>
      </c>
      <c r="AU36" s="34">
        <f>$K$28/'Fixed data'!$C$7</f>
        <v>-2.6061265546335789E-2</v>
      </c>
      <c r="AV36" s="34">
        <f>$K$28/'Fixed data'!$C$7</f>
        <v>-2.6061265546335789E-2</v>
      </c>
      <c r="AW36" s="34">
        <f>$K$28/'Fixed data'!$C$7</f>
        <v>-2.6061265546335789E-2</v>
      </c>
      <c r="AX36" s="34">
        <f>$K$28/'Fixed data'!$C$7</f>
        <v>-2.6061265546335789E-2</v>
      </c>
      <c r="AY36" s="34">
        <f>$K$28/'Fixed data'!$C$7</f>
        <v>-2.6061265546335789E-2</v>
      </c>
      <c r="AZ36" s="34">
        <f>$K$28/'Fixed data'!$C$7</f>
        <v>-2.6061265546335789E-2</v>
      </c>
      <c r="BA36" s="34">
        <f>$K$28/'Fixed data'!$C$7</f>
        <v>-2.6061265546335789E-2</v>
      </c>
      <c r="BB36" s="34">
        <f>$K$28/'Fixed data'!$C$7</f>
        <v>-2.6061265546335789E-2</v>
      </c>
      <c r="BC36" s="34">
        <f>$K$28/'Fixed data'!$C$7</f>
        <v>-2.6061265546335789E-2</v>
      </c>
      <c r="BD36" s="34">
        <f>$K$28/'Fixed data'!$C$7</f>
        <v>-2.6061265546335789E-2</v>
      </c>
    </row>
    <row r="37" spans="1:57" ht="16.5" hidden="1" customHeight="1" outlineLevel="1" x14ac:dyDescent="0.35">
      <c r="A37" s="115"/>
      <c r="B37" s="9" t="s">
        <v>33</v>
      </c>
      <c r="C37" s="11" t="s">
        <v>60</v>
      </c>
      <c r="D37" s="9" t="s">
        <v>40</v>
      </c>
      <c r="F37" s="34"/>
      <c r="G37" s="34"/>
      <c r="H37" s="34"/>
      <c r="I37" s="34"/>
      <c r="J37" s="34"/>
      <c r="K37" s="34"/>
      <c r="L37" s="34"/>
      <c r="M37" s="34">
        <f>$L$28/'Fixed data'!$C$7</f>
        <v>-2.4034497919203906E-2</v>
      </c>
      <c r="N37" s="34">
        <f>$L$28/'Fixed data'!$C$7</f>
        <v>-2.4034497919203906E-2</v>
      </c>
      <c r="O37" s="34">
        <f>$L$28/'Fixed data'!$C$7</f>
        <v>-2.4034497919203906E-2</v>
      </c>
      <c r="P37" s="34">
        <f>$L$28/'Fixed data'!$C$7</f>
        <v>-2.4034497919203906E-2</v>
      </c>
      <c r="Q37" s="34">
        <f>$L$28/'Fixed data'!$C$7</f>
        <v>-2.4034497919203906E-2</v>
      </c>
      <c r="R37" s="34">
        <f>$L$28/'Fixed data'!$C$7</f>
        <v>-2.4034497919203906E-2</v>
      </c>
      <c r="S37" s="34">
        <f>$L$28/'Fixed data'!$C$7</f>
        <v>-2.4034497919203906E-2</v>
      </c>
      <c r="T37" s="34">
        <f>$L$28/'Fixed data'!$C$7</f>
        <v>-2.4034497919203906E-2</v>
      </c>
      <c r="U37" s="34">
        <f>$L$28/'Fixed data'!$C$7</f>
        <v>-2.4034497919203906E-2</v>
      </c>
      <c r="V37" s="34">
        <f>$L$28/'Fixed data'!$C$7</f>
        <v>-2.4034497919203906E-2</v>
      </c>
      <c r="W37" s="34">
        <f>$L$28/'Fixed data'!$C$7</f>
        <v>-2.4034497919203906E-2</v>
      </c>
      <c r="X37" s="34">
        <f>$L$28/'Fixed data'!$C$7</f>
        <v>-2.4034497919203906E-2</v>
      </c>
      <c r="Y37" s="34">
        <f>$L$28/'Fixed data'!$C$7</f>
        <v>-2.4034497919203906E-2</v>
      </c>
      <c r="Z37" s="34">
        <f>$L$28/'Fixed data'!$C$7</f>
        <v>-2.4034497919203906E-2</v>
      </c>
      <c r="AA37" s="34">
        <f>$L$28/'Fixed data'!$C$7</f>
        <v>-2.4034497919203906E-2</v>
      </c>
      <c r="AB37" s="34">
        <f>$L$28/'Fixed data'!$C$7</f>
        <v>-2.4034497919203906E-2</v>
      </c>
      <c r="AC37" s="34">
        <f>$L$28/'Fixed data'!$C$7</f>
        <v>-2.4034497919203906E-2</v>
      </c>
      <c r="AD37" s="34">
        <f>$L$28/'Fixed data'!$C$7</f>
        <v>-2.4034497919203906E-2</v>
      </c>
      <c r="AE37" s="34">
        <f>$L$28/'Fixed data'!$C$7</f>
        <v>-2.4034497919203906E-2</v>
      </c>
      <c r="AF37" s="34">
        <f>$L$28/'Fixed data'!$C$7</f>
        <v>-2.4034497919203906E-2</v>
      </c>
      <c r="AG37" s="34">
        <f>$L$28/'Fixed data'!$C$7</f>
        <v>-2.4034497919203906E-2</v>
      </c>
      <c r="AH37" s="34">
        <f>$L$28/'Fixed data'!$C$7</f>
        <v>-2.4034497919203906E-2</v>
      </c>
      <c r="AI37" s="34">
        <f>$L$28/'Fixed data'!$C$7</f>
        <v>-2.4034497919203906E-2</v>
      </c>
      <c r="AJ37" s="34">
        <f>$L$28/'Fixed data'!$C$7</f>
        <v>-2.4034497919203906E-2</v>
      </c>
      <c r="AK37" s="34">
        <f>$L$28/'Fixed data'!$C$7</f>
        <v>-2.4034497919203906E-2</v>
      </c>
      <c r="AL37" s="34">
        <f>$L$28/'Fixed data'!$C$7</f>
        <v>-2.4034497919203906E-2</v>
      </c>
      <c r="AM37" s="34">
        <f>$L$28/'Fixed data'!$C$7</f>
        <v>-2.4034497919203906E-2</v>
      </c>
      <c r="AN37" s="34">
        <f>$L$28/'Fixed data'!$C$7</f>
        <v>-2.4034497919203906E-2</v>
      </c>
      <c r="AO37" s="34">
        <f>$L$28/'Fixed data'!$C$7</f>
        <v>-2.4034497919203906E-2</v>
      </c>
      <c r="AP37" s="34">
        <f>$L$28/'Fixed data'!$C$7</f>
        <v>-2.4034497919203906E-2</v>
      </c>
      <c r="AQ37" s="34">
        <f>$L$28/'Fixed data'!$C$7</f>
        <v>-2.4034497919203906E-2</v>
      </c>
      <c r="AR37" s="34">
        <f>$L$28/'Fixed data'!$C$7</f>
        <v>-2.4034497919203906E-2</v>
      </c>
      <c r="AS37" s="34">
        <f>$L$28/'Fixed data'!$C$7</f>
        <v>-2.4034497919203906E-2</v>
      </c>
      <c r="AT37" s="34">
        <f>$L$28/'Fixed data'!$C$7</f>
        <v>-2.4034497919203906E-2</v>
      </c>
      <c r="AU37" s="34">
        <f>$L$28/'Fixed data'!$C$7</f>
        <v>-2.4034497919203906E-2</v>
      </c>
      <c r="AV37" s="34">
        <f>$L$28/'Fixed data'!$C$7</f>
        <v>-2.4034497919203906E-2</v>
      </c>
      <c r="AW37" s="34">
        <f>$L$28/'Fixed data'!$C$7</f>
        <v>-2.4034497919203906E-2</v>
      </c>
      <c r="AX37" s="34">
        <f>$L$28/'Fixed data'!$C$7</f>
        <v>-2.4034497919203906E-2</v>
      </c>
      <c r="AY37" s="34">
        <f>$L$28/'Fixed data'!$C$7</f>
        <v>-2.4034497919203906E-2</v>
      </c>
      <c r="AZ37" s="34">
        <f>$L$28/'Fixed data'!$C$7</f>
        <v>-2.4034497919203906E-2</v>
      </c>
      <c r="BA37" s="34">
        <f>$L$28/'Fixed data'!$C$7</f>
        <v>-2.4034497919203906E-2</v>
      </c>
      <c r="BB37" s="34">
        <f>$L$28/'Fixed data'!$C$7</f>
        <v>-2.4034497919203906E-2</v>
      </c>
      <c r="BC37" s="34">
        <f>$L$28/'Fixed data'!$C$7</f>
        <v>-2.4034497919203906E-2</v>
      </c>
      <c r="BD37" s="34">
        <f>$L$28/'Fixed data'!$C$7</f>
        <v>-2.4034497919203906E-2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1.3015984437853432E-2</v>
      </c>
      <c r="O38" s="34">
        <f>$M$28/'Fixed data'!$C$7</f>
        <v>1.3015984437853432E-2</v>
      </c>
      <c r="P38" s="34">
        <f>$M$28/'Fixed data'!$C$7</f>
        <v>1.3015984437853432E-2</v>
      </c>
      <c r="Q38" s="34">
        <f>$M$28/'Fixed data'!$C$7</f>
        <v>1.3015984437853432E-2</v>
      </c>
      <c r="R38" s="34">
        <f>$M$28/'Fixed data'!$C$7</f>
        <v>1.3015984437853432E-2</v>
      </c>
      <c r="S38" s="34">
        <f>$M$28/'Fixed data'!$C$7</f>
        <v>1.3015984437853432E-2</v>
      </c>
      <c r="T38" s="34">
        <f>$M$28/'Fixed data'!$C$7</f>
        <v>1.3015984437853432E-2</v>
      </c>
      <c r="U38" s="34">
        <f>$M$28/'Fixed data'!$C$7</f>
        <v>1.3015984437853432E-2</v>
      </c>
      <c r="V38" s="34">
        <f>$M$28/'Fixed data'!$C$7</f>
        <v>1.3015984437853432E-2</v>
      </c>
      <c r="W38" s="34">
        <f>$M$28/'Fixed data'!$C$7</f>
        <v>1.3015984437853432E-2</v>
      </c>
      <c r="X38" s="34">
        <f>$M$28/'Fixed data'!$C$7</f>
        <v>1.3015984437853432E-2</v>
      </c>
      <c r="Y38" s="34">
        <f>$M$28/'Fixed data'!$C$7</f>
        <v>1.3015984437853432E-2</v>
      </c>
      <c r="Z38" s="34">
        <f>$M$28/'Fixed data'!$C$7</f>
        <v>1.3015984437853432E-2</v>
      </c>
      <c r="AA38" s="34">
        <f>$M$28/'Fixed data'!$C$7</f>
        <v>1.3015984437853432E-2</v>
      </c>
      <c r="AB38" s="34">
        <f>$M$28/'Fixed data'!$C$7</f>
        <v>1.3015984437853432E-2</v>
      </c>
      <c r="AC38" s="34">
        <f>$M$28/'Fixed data'!$C$7</f>
        <v>1.3015984437853432E-2</v>
      </c>
      <c r="AD38" s="34">
        <f>$M$28/'Fixed data'!$C$7</f>
        <v>1.3015984437853432E-2</v>
      </c>
      <c r="AE38" s="34">
        <f>$M$28/'Fixed data'!$C$7</f>
        <v>1.3015984437853432E-2</v>
      </c>
      <c r="AF38" s="34">
        <f>$M$28/'Fixed data'!$C$7</f>
        <v>1.3015984437853432E-2</v>
      </c>
      <c r="AG38" s="34">
        <f>$M$28/'Fixed data'!$C$7</f>
        <v>1.3015984437853432E-2</v>
      </c>
      <c r="AH38" s="34">
        <f>$M$28/'Fixed data'!$C$7</f>
        <v>1.3015984437853432E-2</v>
      </c>
      <c r="AI38" s="34">
        <f>$M$28/'Fixed data'!$C$7</f>
        <v>1.3015984437853432E-2</v>
      </c>
      <c r="AJ38" s="34">
        <f>$M$28/'Fixed data'!$C$7</f>
        <v>1.3015984437853432E-2</v>
      </c>
      <c r="AK38" s="34">
        <f>$M$28/'Fixed data'!$C$7</f>
        <v>1.3015984437853432E-2</v>
      </c>
      <c r="AL38" s="34">
        <f>$M$28/'Fixed data'!$C$7</f>
        <v>1.3015984437853432E-2</v>
      </c>
      <c r="AM38" s="34">
        <f>$M$28/'Fixed data'!$C$7</f>
        <v>1.3015984437853432E-2</v>
      </c>
      <c r="AN38" s="34">
        <f>$M$28/'Fixed data'!$C$7</f>
        <v>1.3015984437853432E-2</v>
      </c>
      <c r="AO38" s="34">
        <f>$M$28/'Fixed data'!$C$7</f>
        <v>1.3015984437853432E-2</v>
      </c>
      <c r="AP38" s="34">
        <f>$M$28/'Fixed data'!$C$7</f>
        <v>1.3015984437853432E-2</v>
      </c>
      <c r="AQ38" s="34">
        <f>$M$28/'Fixed data'!$C$7</f>
        <v>1.3015984437853432E-2</v>
      </c>
      <c r="AR38" s="34">
        <f>$M$28/'Fixed data'!$C$7</f>
        <v>1.3015984437853432E-2</v>
      </c>
      <c r="AS38" s="34">
        <f>$M$28/'Fixed data'!$C$7</f>
        <v>1.3015984437853432E-2</v>
      </c>
      <c r="AT38" s="34">
        <f>$M$28/'Fixed data'!$C$7</f>
        <v>1.3015984437853432E-2</v>
      </c>
      <c r="AU38" s="34">
        <f>$M$28/'Fixed data'!$C$7</f>
        <v>1.3015984437853432E-2</v>
      </c>
      <c r="AV38" s="34">
        <f>$M$28/'Fixed data'!$C$7</f>
        <v>1.3015984437853432E-2</v>
      </c>
      <c r="AW38" s="34">
        <f>$M$28/'Fixed data'!$C$7</f>
        <v>1.3015984437853432E-2</v>
      </c>
      <c r="AX38" s="34">
        <f>$M$28/'Fixed data'!$C$7</f>
        <v>1.3015984437853432E-2</v>
      </c>
      <c r="AY38" s="34">
        <f>$M$28/'Fixed data'!$C$7</f>
        <v>1.3015984437853432E-2</v>
      </c>
      <c r="AZ38" s="34">
        <f>$M$28/'Fixed data'!$C$7</f>
        <v>1.3015984437853432E-2</v>
      </c>
      <c r="BA38" s="34">
        <f>$M$28/'Fixed data'!$C$7</f>
        <v>1.3015984437853432E-2</v>
      </c>
      <c r="BB38" s="34">
        <f>$M$28/'Fixed data'!$C$7</f>
        <v>1.3015984437853432E-2</v>
      </c>
      <c r="BC38" s="34">
        <f>$M$28/'Fixed data'!$C$7</f>
        <v>1.3015984437853432E-2</v>
      </c>
      <c r="BD38" s="34">
        <f>$M$28/'Fixed data'!$C$7</f>
        <v>1.3015984437853432E-2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1.3709149341772685E-2</v>
      </c>
      <c r="P39" s="34">
        <f>$N$28/'Fixed data'!$C$7</f>
        <v>1.3709149341772685E-2</v>
      </c>
      <c r="Q39" s="34">
        <f>$N$28/'Fixed data'!$C$7</f>
        <v>1.3709149341772685E-2</v>
      </c>
      <c r="R39" s="34">
        <f>$N$28/'Fixed data'!$C$7</f>
        <v>1.3709149341772685E-2</v>
      </c>
      <c r="S39" s="34">
        <f>$N$28/'Fixed data'!$C$7</f>
        <v>1.3709149341772685E-2</v>
      </c>
      <c r="T39" s="34">
        <f>$N$28/'Fixed data'!$C$7</f>
        <v>1.3709149341772685E-2</v>
      </c>
      <c r="U39" s="34">
        <f>$N$28/'Fixed data'!$C$7</f>
        <v>1.3709149341772685E-2</v>
      </c>
      <c r="V39" s="34">
        <f>$N$28/'Fixed data'!$C$7</f>
        <v>1.3709149341772685E-2</v>
      </c>
      <c r="W39" s="34">
        <f>$N$28/'Fixed data'!$C$7</f>
        <v>1.3709149341772685E-2</v>
      </c>
      <c r="X39" s="34">
        <f>$N$28/'Fixed data'!$C$7</f>
        <v>1.3709149341772685E-2</v>
      </c>
      <c r="Y39" s="34">
        <f>$N$28/'Fixed data'!$C$7</f>
        <v>1.3709149341772685E-2</v>
      </c>
      <c r="Z39" s="34">
        <f>$N$28/'Fixed data'!$C$7</f>
        <v>1.3709149341772685E-2</v>
      </c>
      <c r="AA39" s="34">
        <f>$N$28/'Fixed data'!$C$7</f>
        <v>1.3709149341772685E-2</v>
      </c>
      <c r="AB39" s="34">
        <f>$N$28/'Fixed data'!$C$7</f>
        <v>1.3709149341772685E-2</v>
      </c>
      <c r="AC39" s="34">
        <f>$N$28/'Fixed data'!$C$7</f>
        <v>1.3709149341772685E-2</v>
      </c>
      <c r="AD39" s="34">
        <f>$N$28/'Fixed data'!$C$7</f>
        <v>1.3709149341772685E-2</v>
      </c>
      <c r="AE39" s="34">
        <f>$N$28/'Fixed data'!$C$7</f>
        <v>1.3709149341772685E-2</v>
      </c>
      <c r="AF39" s="34">
        <f>$N$28/'Fixed data'!$C$7</f>
        <v>1.3709149341772685E-2</v>
      </c>
      <c r="AG39" s="34">
        <f>$N$28/'Fixed data'!$C$7</f>
        <v>1.3709149341772685E-2</v>
      </c>
      <c r="AH39" s="34">
        <f>$N$28/'Fixed data'!$C$7</f>
        <v>1.3709149341772685E-2</v>
      </c>
      <c r="AI39" s="34">
        <f>$N$28/'Fixed data'!$C$7</f>
        <v>1.3709149341772685E-2</v>
      </c>
      <c r="AJ39" s="34">
        <f>$N$28/'Fixed data'!$C$7</f>
        <v>1.3709149341772685E-2</v>
      </c>
      <c r="AK39" s="34">
        <f>$N$28/'Fixed data'!$C$7</f>
        <v>1.3709149341772685E-2</v>
      </c>
      <c r="AL39" s="34">
        <f>$N$28/'Fixed data'!$C$7</f>
        <v>1.3709149341772685E-2</v>
      </c>
      <c r="AM39" s="34">
        <f>$N$28/'Fixed data'!$C$7</f>
        <v>1.3709149341772685E-2</v>
      </c>
      <c r="AN39" s="34">
        <f>$N$28/'Fixed data'!$C$7</f>
        <v>1.3709149341772685E-2</v>
      </c>
      <c r="AO39" s="34">
        <f>$N$28/'Fixed data'!$C$7</f>
        <v>1.3709149341772685E-2</v>
      </c>
      <c r="AP39" s="34">
        <f>$N$28/'Fixed data'!$C$7</f>
        <v>1.3709149341772685E-2</v>
      </c>
      <c r="AQ39" s="34">
        <f>$N$28/'Fixed data'!$C$7</f>
        <v>1.3709149341772685E-2</v>
      </c>
      <c r="AR39" s="34">
        <f>$N$28/'Fixed data'!$C$7</f>
        <v>1.3709149341772685E-2</v>
      </c>
      <c r="AS39" s="34">
        <f>$N$28/'Fixed data'!$C$7</f>
        <v>1.3709149341772685E-2</v>
      </c>
      <c r="AT39" s="34">
        <f>$N$28/'Fixed data'!$C$7</f>
        <v>1.3709149341772685E-2</v>
      </c>
      <c r="AU39" s="34">
        <f>$N$28/'Fixed data'!$C$7</f>
        <v>1.3709149341772685E-2</v>
      </c>
      <c r="AV39" s="34">
        <f>$N$28/'Fixed data'!$C$7</f>
        <v>1.3709149341772685E-2</v>
      </c>
      <c r="AW39" s="34">
        <f>$N$28/'Fixed data'!$C$7</f>
        <v>1.3709149341772685E-2</v>
      </c>
      <c r="AX39" s="34">
        <f>$N$28/'Fixed data'!$C$7</f>
        <v>1.3709149341772685E-2</v>
      </c>
      <c r="AY39" s="34">
        <f>$N$28/'Fixed data'!$C$7</f>
        <v>1.3709149341772685E-2</v>
      </c>
      <c r="AZ39" s="34">
        <f>$N$28/'Fixed data'!$C$7</f>
        <v>1.3709149341772685E-2</v>
      </c>
      <c r="BA39" s="34">
        <f>$N$28/'Fixed data'!$C$7</f>
        <v>1.3709149341772685E-2</v>
      </c>
      <c r="BB39" s="34">
        <f>$N$28/'Fixed data'!$C$7</f>
        <v>1.3709149341772685E-2</v>
      </c>
      <c r="BC39" s="34">
        <f>$N$28/'Fixed data'!$C$7</f>
        <v>1.3709149341772685E-2</v>
      </c>
      <c r="BD39" s="34">
        <f>$N$28/'Fixed data'!$C$7</f>
        <v>1.3709149341772685E-2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1.4339140220650592E-2</v>
      </c>
      <c r="Q40" s="34">
        <f>$O$28/'Fixed data'!$C$7</f>
        <v>1.4339140220650592E-2</v>
      </c>
      <c r="R40" s="34">
        <f>$O$28/'Fixed data'!$C$7</f>
        <v>1.4339140220650592E-2</v>
      </c>
      <c r="S40" s="34">
        <f>$O$28/'Fixed data'!$C$7</f>
        <v>1.4339140220650592E-2</v>
      </c>
      <c r="T40" s="34">
        <f>$O$28/'Fixed data'!$C$7</f>
        <v>1.4339140220650592E-2</v>
      </c>
      <c r="U40" s="34">
        <f>$O$28/'Fixed data'!$C$7</f>
        <v>1.4339140220650592E-2</v>
      </c>
      <c r="V40" s="34">
        <f>$O$28/'Fixed data'!$C$7</f>
        <v>1.4339140220650592E-2</v>
      </c>
      <c r="W40" s="34">
        <f>$O$28/'Fixed data'!$C$7</f>
        <v>1.4339140220650592E-2</v>
      </c>
      <c r="X40" s="34">
        <f>$O$28/'Fixed data'!$C$7</f>
        <v>1.4339140220650592E-2</v>
      </c>
      <c r="Y40" s="34">
        <f>$O$28/'Fixed data'!$C$7</f>
        <v>1.4339140220650592E-2</v>
      </c>
      <c r="Z40" s="34">
        <f>$O$28/'Fixed data'!$C$7</f>
        <v>1.4339140220650592E-2</v>
      </c>
      <c r="AA40" s="34">
        <f>$O$28/'Fixed data'!$C$7</f>
        <v>1.4339140220650592E-2</v>
      </c>
      <c r="AB40" s="34">
        <f>$O$28/'Fixed data'!$C$7</f>
        <v>1.4339140220650592E-2</v>
      </c>
      <c r="AC40" s="34">
        <f>$O$28/'Fixed data'!$C$7</f>
        <v>1.4339140220650592E-2</v>
      </c>
      <c r="AD40" s="34">
        <f>$O$28/'Fixed data'!$C$7</f>
        <v>1.4339140220650592E-2</v>
      </c>
      <c r="AE40" s="34">
        <f>$O$28/'Fixed data'!$C$7</f>
        <v>1.4339140220650592E-2</v>
      </c>
      <c r="AF40" s="34">
        <f>$O$28/'Fixed data'!$C$7</f>
        <v>1.4339140220650592E-2</v>
      </c>
      <c r="AG40" s="34">
        <f>$O$28/'Fixed data'!$C$7</f>
        <v>1.4339140220650592E-2</v>
      </c>
      <c r="AH40" s="34">
        <f>$O$28/'Fixed data'!$C$7</f>
        <v>1.4339140220650592E-2</v>
      </c>
      <c r="AI40" s="34">
        <f>$O$28/'Fixed data'!$C$7</f>
        <v>1.4339140220650592E-2</v>
      </c>
      <c r="AJ40" s="34">
        <f>$O$28/'Fixed data'!$C$7</f>
        <v>1.4339140220650592E-2</v>
      </c>
      <c r="AK40" s="34">
        <f>$O$28/'Fixed data'!$C$7</f>
        <v>1.4339140220650592E-2</v>
      </c>
      <c r="AL40" s="34">
        <f>$O$28/'Fixed data'!$C$7</f>
        <v>1.4339140220650592E-2</v>
      </c>
      <c r="AM40" s="34">
        <f>$O$28/'Fixed data'!$C$7</f>
        <v>1.4339140220650592E-2</v>
      </c>
      <c r="AN40" s="34">
        <f>$O$28/'Fixed data'!$C$7</f>
        <v>1.4339140220650592E-2</v>
      </c>
      <c r="AO40" s="34">
        <f>$O$28/'Fixed data'!$C$7</f>
        <v>1.4339140220650592E-2</v>
      </c>
      <c r="AP40" s="34">
        <f>$O$28/'Fixed data'!$C$7</f>
        <v>1.4339140220650592E-2</v>
      </c>
      <c r="AQ40" s="34">
        <f>$O$28/'Fixed data'!$C$7</f>
        <v>1.4339140220650592E-2</v>
      </c>
      <c r="AR40" s="34">
        <f>$O$28/'Fixed data'!$C$7</f>
        <v>1.4339140220650592E-2</v>
      </c>
      <c r="AS40" s="34">
        <f>$O$28/'Fixed data'!$C$7</f>
        <v>1.4339140220650592E-2</v>
      </c>
      <c r="AT40" s="34">
        <f>$O$28/'Fixed data'!$C$7</f>
        <v>1.4339140220650592E-2</v>
      </c>
      <c r="AU40" s="34">
        <f>$O$28/'Fixed data'!$C$7</f>
        <v>1.4339140220650592E-2</v>
      </c>
      <c r="AV40" s="34">
        <f>$O$28/'Fixed data'!$C$7</f>
        <v>1.4339140220650592E-2</v>
      </c>
      <c r="AW40" s="34">
        <f>$O$28/'Fixed data'!$C$7</f>
        <v>1.4339140220650592E-2</v>
      </c>
      <c r="AX40" s="34">
        <f>$O$28/'Fixed data'!$C$7</f>
        <v>1.4339140220650592E-2</v>
      </c>
      <c r="AY40" s="34">
        <f>$O$28/'Fixed data'!$C$7</f>
        <v>1.4339140220650592E-2</v>
      </c>
      <c r="AZ40" s="34">
        <f>$O$28/'Fixed data'!$C$7</f>
        <v>1.4339140220650592E-2</v>
      </c>
      <c r="BA40" s="34">
        <f>$O$28/'Fixed data'!$C$7</f>
        <v>1.4339140220650592E-2</v>
      </c>
      <c r="BB40" s="34">
        <f>$O$28/'Fixed data'!$C$7</f>
        <v>1.4339140220650592E-2</v>
      </c>
      <c r="BC40" s="34">
        <f>$O$28/'Fixed data'!$C$7</f>
        <v>1.4339140220650592E-2</v>
      </c>
      <c r="BD40" s="34">
        <f>$O$28/'Fixed data'!$C$7</f>
        <v>1.4339140220650592E-2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1.4924808827352505E-2</v>
      </c>
      <c r="R41" s="34">
        <f>$P$28/'Fixed data'!$C$7</f>
        <v>1.4924808827352505E-2</v>
      </c>
      <c r="S41" s="34">
        <f>$P$28/'Fixed data'!$C$7</f>
        <v>1.4924808827352505E-2</v>
      </c>
      <c r="T41" s="34">
        <f>$P$28/'Fixed data'!$C$7</f>
        <v>1.4924808827352505E-2</v>
      </c>
      <c r="U41" s="34">
        <f>$P$28/'Fixed data'!$C$7</f>
        <v>1.4924808827352505E-2</v>
      </c>
      <c r="V41" s="34">
        <f>$P$28/'Fixed data'!$C$7</f>
        <v>1.4924808827352505E-2</v>
      </c>
      <c r="W41" s="34">
        <f>$P$28/'Fixed data'!$C$7</f>
        <v>1.4924808827352505E-2</v>
      </c>
      <c r="X41" s="34">
        <f>$P$28/'Fixed data'!$C$7</f>
        <v>1.4924808827352505E-2</v>
      </c>
      <c r="Y41" s="34">
        <f>$P$28/'Fixed data'!$C$7</f>
        <v>1.4924808827352505E-2</v>
      </c>
      <c r="Z41" s="34">
        <f>$P$28/'Fixed data'!$C$7</f>
        <v>1.4924808827352505E-2</v>
      </c>
      <c r="AA41" s="34">
        <f>$P$28/'Fixed data'!$C$7</f>
        <v>1.4924808827352505E-2</v>
      </c>
      <c r="AB41" s="34">
        <f>$P$28/'Fixed data'!$C$7</f>
        <v>1.4924808827352505E-2</v>
      </c>
      <c r="AC41" s="34">
        <f>$P$28/'Fixed data'!$C$7</f>
        <v>1.4924808827352505E-2</v>
      </c>
      <c r="AD41" s="34">
        <f>$P$28/'Fixed data'!$C$7</f>
        <v>1.4924808827352505E-2</v>
      </c>
      <c r="AE41" s="34">
        <f>$P$28/'Fixed data'!$C$7</f>
        <v>1.4924808827352505E-2</v>
      </c>
      <c r="AF41" s="34">
        <f>$P$28/'Fixed data'!$C$7</f>
        <v>1.4924808827352505E-2</v>
      </c>
      <c r="AG41" s="34">
        <f>$P$28/'Fixed data'!$C$7</f>
        <v>1.4924808827352505E-2</v>
      </c>
      <c r="AH41" s="34">
        <f>$P$28/'Fixed data'!$C$7</f>
        <v>1.4924808827352505E-2</v>
      </c>
      <c r="AI41" s="34">
        <f>$P$28/'Fixed data'!$C$7</f>
        <v>1.4924808827352505E-2</v>
      </c>
      <c r="AJ41" s="34">
        <f>$P$28/'Fixed data'!$C$7</f>
        <v>1.4924808827352505E-2</v>
      </c>
      <c r="AK41" s="34">
        <f>$P$28/'Fixed data'!$C$7</f>
        <v>1.4924808827352505E-2</v>
      </c>
      <c r="AL41" s="34">
        <f>$P$28/'Fixed data'!$C$7</f>
        <v>1.4924808827352505E-2</v>
      </c>
      <c r="AM41" s="34">
        <f>$P$28/'Fixed data'!$C$7</f>
        <v>1.4924808827352505E-2</v>
      </c>
      <c r="AN41" s="34">
        <f>$P$28/'Fixed data'!$C$7</f>
        <v>1.4924808827352505E-2</v>
      </c>
      <c r="AO41" s="34">
        <f>$P$28/'Fixed data'!$C$7</f>
        <v>1.4924808827352505E-2</v>
      </c>
      <c r="AP41" s="34">
        <f>$P$28/'Fixed data'!$C$7</f>
        <v>1.4924808827352505E-2</v>
      </c>
      <c r="AQ41" s="34">
        <f>$P$28/'Fixed data'!$C$7</f>
        <v>1.4924808827352505E-2</v>
      </c>
      <c r="AR41" s="34">
        <f>$P$28/'Fixed data'!$C$7</f>
        <v>1.4924808827352505E-2</v>
      </c>
      <c r="AS41" s="34">
        <f>$P$28/'Fixed data'!$C$7</f>
        <v>1.4924808827352505E-2</v>
      </c>
      <c r="AT41" s="34">
        <f>$P$28/'Fixed data'!$C$7</f>
        <v>1.4924808827352505E-2</v>
      </c>
      <c r="AU41" s="34">
        <f>$P$28/'Fixed data'!$C$7</f>
        <v>1.4924808827352505E-2</v>
      </c>
      <c r="AV41" s="34">
        <f>$P$28/'Fixed data'!$C$7</f>
        <v>1.4924808827352505E-2</v>
      </c>
      <c r="AW41" s="34">
        <f>$P$28/'Fixed data'!$C$7</f>
        <v>1.4924808827352505E-2</v>
      </c>
      <c r="AX41" s="34">
        <f>$P$28/'Fixed data'!$C$7</f>
        <v>1.4924808827352505E-2</v>
      </c>
      <c r="AY41" s="34">
        <f>$P$28/'Fixed data'!$C$7</f>
        <v>1.4924808827352505E-2</v>
      </c>
      <c r="AZ41" s="34">
        <f>$P$28/'Fixed data'!$C$7</f>
        <v>1.4924808827352505E-2</v>
      </c>
      <c r="BA41" s="34">
        <f>$P$28/'Fixed data'!$C$7</f>
        <v>1.4924808827352505E-2</v>
      </c>
      <c r="BB41" s="34">
        <f>$P$28/'Fixed data'!$C$7</f>
        <v>1.4924808827352505E-2</v>
      </c>
      <c r="BC41" s="34">
        <f>$P$28/'Fixed data'!$C$7</f>
        <v>1.4924808827352505E-2</v>
      </c>
      <c r="BD41" s="34">
        <f>$P$28/'Fixed data'!$C$7</f>
        <v>1.4924808827352505E-2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1.5464839067434819E-2</v>
      </c>
      <c r="S42" s="34">
        <f>$Q$28/'Fixed data'!$C$7</f>
        <v>1.5464839067434819E-2</v>
      </c>
      <c r="T42" s="34">
        <f>$Q$28/'Fixed data'!$C$7</f>
        <v>1.5464839067434819E-2</v>
      </c>
      <c r="U42" s="34">
        <f>$Q$28/'Fixed data'!$C$7</f>
        <v>1.5464839067434819E-2</v>
      </c>
      <c r="V42" s="34">
        <f>$Q$28/'Fixed data'!$C$7</f>
        <v>1.5464839067434819E-2</v>
      </c>
      <c r="W42" s="34">
        <f>$Q$28/'Fixed data'!$C$7</f>
        <v>1.5464839067434819E-2</v>
      </c>
      <c r="X42" s="34">
        <f>$Q$28/'Fixed data'!$C$7</f>
        <v>1.5464839067434819E-2</v>
      </c>
      <c r="Y42" s="34">
        <f>$Q$28/'Fixed data'!$C$7</f>
        <v>1.5464839067434819E-2</v>
      </c>
      <c r="Z42" s="34">
        <f>$Q$28/'Fixed data'!$C$7</f>
        <v>1.5464839067434819E-2</v>
      </c>
      <c r="AA42" s="34">
        <f>$Q$28/'Fixed data'!$C$7</f>
        <v>1.5464839067434819E-2</v>
      </c>
      <c r="AB42" s="34">
        <f>$Q$28/'Fixed data'!$C$7</f>
        <v>1.5464839067434819E-2</v>
      </c>
      <c r="AC42" s="34">
        <f>$Q$28/'Fixed data'!$C$7</f>
        <v>1.5464839067434819E-2</v>
      </c>
      <c r="AD42" s="34">
        <f>$Q$28/'Fixed data'!$C$7</f>
        <v>1.5464839067434819E-2</v>
      </c>
      <c r="AE42" s="34">
        <f>$Q$28/'Fixed data'!$C$7</f>
        <v>1.5464839067434819E-2</v>
      </c>
      <c r="AF42" s="34">
        <f>$Q$28/'Fixed data'!$C$7</f>
        <v>1.5464839067434819E-2</v>
      </c>
      <c r="AG42" s="34">
        <f>$Q$28/'Fixed data'!$C$7</f>
        <v>1.5464839067434819E-2</v>
      </c>
      <c r="AH42" s="34">
        <f>$Q$28/'Fixed data'!$C$7</f>
        <v>1.5464839067434819E-2</v>
      </c>
      <c r="AI42" s="34">
        <f>$Q$28/'Fixed data'!$C$7</f>
        <v>1.5464839067434819E-2</v>
      </c>
      <c r="AJ42" s="34">
        <f>$Q$28/'Fixed data'!$C$7</f>
        <v>1.5464839067434819E-2</v>
      </c>
      <c r="AK42" s="34">
        <f>$Q$28/'Fixed data'!$C$7</f>
        <v>1.5464839067434819E-2</v>
      </c>
      <c r="AL42" s="34">
        <f>$Q$28/'Fixed data'!$C$7</f>
        <v>1.5464839067434819E-2</v>
      </c>
      <c r="AM42" s="34">
        <f>$Q$28/'Fixed data'!$C$7</f>
        <v>1.5464839067434819E-2</v>
      </c>
      <c r="AN42" s="34">
        <f>$Q$28/'Fixed data'!$C$7</f>
        <v>1.5464839067434819E-2</v>
      </c>
      <c r="AO42" s="34">
        <f>$Q$28/'Fixed data'!$C$7</f>
        <v>1.5464839067434819E-2</v>
      </c>
      <c r="AP42" s="34">
        <f>$Q$28/'Fixed data'!$C$7</f>
        <v>1.5464839067434819E-2</v>
      </c>
      <c r="AQ42" s="34">
        <f>$Q$28/'Fixed data'!$C$7</f>
        <v>1.5464839067434819E-2</v>
      </c>
      <c r="AR42" s="34">
        <f>$Q$28/'Fixed data'!$C$7</f>
        <v>1.5464839067434819E-2</v>
      </c>
      <c r="AS42" s="34">
        <f>$Q$28/'Fixed data'!$C$7</f>
        <v>1.5464839067434819E-2</v>
      </c>
      <c r="AT42" s="34">
        <f>$Q$28/'Fixed data'!$C$7</f>
        <v>1.5464839067434819E-2</v>
      </c>
      <c r="AU42" s="34">
        <f>$Q$28/'Fixed data'!$C$7</f>
        <v>1.5464839067434819E-2</v>
      </c>
      <c r="AV42" s="34">
        <f>$Q$28/'Fixed data'!$C$7</f>
        <v>1.5464839067434819E-2</v>
      </c>
      <c r="AW42" s="34">
        <f>$Q$28/'Fixed data'!$C$7</f>
        <v>1.5464839067434819E-2</v>
      </c>
      <c r="AX42" s="34">
        <f>$Q$28/'Fixed data'!$C$7</f>
        <v>1.5464839067434819E-2</v>
      </c>
      <c r="AY42" s="34">
        <f>$Q$28/'Fixed data'!$C$7</f>
        <v>1.5464839067434819E-2</v>
      </c>
      <c r="AZ42" s="34">
        <f>$Q$28/'Fixed data'!$C$7</f>
        <v>1.5464839067434819E-2</v>
      </c>
      <c r="BA42" s="34">
        <f>$Q$28/'Fixed data'!$C$7</f>
        <v>1.5464839067434819E-2</v>
      </c>
      <c r="BB42" s="34">
        <f>$Q$28/'Fixed data'!$C$7</f>
        <v>1.5464839067434819E-2</v>
      </c>
      <c r="BC42" s="34">
        <f>$Q$28/'Fixed data'!$C$7</f>
        <v>1.5464839067434819E-2</v>
      </c>
      <c r="BD42" s="34">
        <f>$Q$28/'Fixed data'!$C$7</f>
        <v>1.5464839067434819E-2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1.5973836947352858E-2</v>
      </c>
      <c r="T43" s="34">
        <f>$R$28/'Fixed data'!$C$7</f>
        <v>1.5973836947352858E-2</v>
      </c>
      <c r="U43" s="34">
        <f>$R$28/'Fixed data'!$C$7</f>
        <v>1.5973836947352858E-2</v>
      </c>
      <c r="V43" s="34">
        <f>$R$28/'Fixed data'!$C$7</f>
        <v>1.5973836947352858E-2</v>
      </c>
      <c r="W43" s="34">
        <f>$R$28/'Fixed data'!$C$7</f>
        <v>1.5973836947352858E-2</v>
      </c>
      <c r="X43" s="34">
        <f>$R$28/'Fixed data'!$C$7</f>
        <v>1.5973836947352858E-2</v>
      </c>
      <c r="Y43" s="34">
        <f>$R$28/'Fixed data'!$C$7</f>
        <v>1.5973836947352858E-2</v>
      </c>
      <c r="Z43" s="34">
        <f>$R$28/'Fixed data'!$C$7</f>
        <v>1.5973836947352858E-2</v>
      </c>
      <c r="AA43" s="34">
        <f>$R$28/'Fixed data'!$C$7</f>
        <v>1.5973836947352858E-2</v>
      </c>
      <c r="AB43" s="34">
        <f>$R$28/'Fixed data'!$C$7</f>
        <v>1.5973836947352858E-2</v>
      </c>
      <c r="AC43" s="34">
        <f>$R$28/'Fixed data'!$C$7</f>
        <v>1.5973836947352858E-2</v>
      </c>
      <c r="AD43" s="34">
        <f>$R$28/'Fixed data'!$C$7</f>
        <v>1.5973836947352858E-2</v>
      </c>
      <c r="AE43" s="34">
        <f>$R$28/'Fixed data'!$C$7</f>
        <v>1.5973836947352858E-2</v>
      </c>
      <c r="AF43" s="34">
        <f>$R$28/'Fixed data'!$C$7</f>
        <v>1.5973836947352858E-2</v>
      </c>
      <c r="AG43" s="34">
        <f>$R$28/'Fixed data'!$C$7</f>
        <v>1.5973836947352858E-2</v>
      </c>
      <c r="AH43" s="34">
        <f>$R$28/'Fixed data'!$C$7</f>
        <v>1.5973836947352858E-2</v>
      </c>
      <c r="AI43" s="34">
        <f>$R$28/'Fixed data'!$C$7</f>
        <v>1.5973836947352858E-2</v>
      </c>
      <c r="AJ43" s="34">
        <f>$R$28/'Fixed data'!$C$7</f>
        <v>1.5973836947352858E-2</v>
      </c>
      <c r="AK43" s="34">
        <f>$R$28/'Fixed data'!$C$7</f>
        <v>1.5973836947352858E-2</v>
      </c>
      <c r="AL43" s="34">
        <f>$R$28/'Fixed data'!$C$7</f>
        <v>1.5973836947352858E-2</v>
      </c>
      <c r="AM43" s="34">
        <f>$R$28/'Fixed data'!$C$7</f>
        <v>1.5973836947352858E-2</v>
      </c>
      <c r="AN43" s="34">
        <f>$R$28/'Fixed data'!$C$7</f>
        <v>1.5973836947352858E-2</v>
      </c>
      <c r="AO43" s="34">
        <f>$R$28/'Fixed data'!$C$7</f>
        <v>1.5973836947352858E-2</v>
      </c>
      <c r="AP43" s="34">
        <f>$R$28/'Fixed data'!$C$7</f>
        <v>1.5973836947352858E-2</v>
      </c>
      <c r="AQ43" s="34">
        <f>$R$28/'Fixed data'!$C$7</f>
        <v>1.5973836947352858E-2</v>
      </c>
      <c r="AR43" s="34">
        <f>$R$28/'Fixed data'!$C$7</f>
        <v>1.5973836947352858E-2</v>
      </c>
      <c r="AS43" s="34">
        <f>$R$28/'Fixed data'!$C$7</f>
        <v>1.5973836947352858E-2</v>
      </c>
      <c r="AT43" s="34">
        <f>$R$28/'Fixed data'!$C$7</f>
        <v>1.5973836947352858E-2</v>
      </c>
      <c r="AU43" s="34">
        <f>$R$28/'Fixed data'!$C$7</f>
        <v>1.5973836947352858E-2</v>
      </c>
      <c r="AV43" s="34">
        <f>$R$28/'Fixed data'!$C$7</f>
        <v>1.5973836947352858E-2</v>
      </c>
      <c r="AW43" s="34">
        <f>$R$28/'Fixed data'!$C$7</f>
        <v>1.5973836947352858E-2</v>
      </c>
      <c r="AX43" s="34">
        <f>$R$28/'Fixed data'!$C$7</f>
        <v>1.5973836947352858E-2</v>
      </c>
      <c r="AY43" s="34">
        <f>$R$28/'Fixed data'!$C$7</f>
        <v>1.5973836947352858E-2</v>
      </c>
      <c r="AZ43" s="34">
        <f>$R$28/'Fixed data'!$C$7</f>
        <v>1.5973836947352858E-2</v>
      </c>
      <c r="BA43" s="34">
        <f>$R$28/'Fixed data'!$C$7</f>
        <v>1.5973836947352858E-2</v>
      </c>
      <c r="BB43" s="34">
        <f>$R$28/'Fixed data'!$C$7</f>
        <v>1.5973836947352858E-2</v>
      </c>
      <c r="BC43" s="34">
        <f>$R$28/'Fixed data'!$C$7</f>
        <v>1.5973836947352858E-2</v>
      </c>
      <c r="BD43" s="34">
        <f>$R$28/'Fixed data'!$C$7</f>
        <v>1.5973836947352858E-2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1.6435508083152178E-2</v>
      </c>
      <c r="U44" s="34">
        <f>$S$28/'Fixed data'!$C$7</f>
        <v>1.6435508083152178E-2</v>
      </c>
      <c r="V44" s="34">
        <f>$S$28/'Fixed data'!$C$7</f>
        <v>1.6435508083152178E-2</v>
      </c>
      <c r="W44" s="34">
        <f>$S$28/'Fixed data'!$C$7</f>
        <v>1.6435508083152178E-2</v>
      </c>
      <c r="X44" s="34">
        <f>$S$28/'Fixed data'!$C$7</f>
        <v>1.6435508083152178E-2</v>
      </c>
      <c r="Y44" s="34">
        <f>$S$28/'Fixed data'!$C$7</f>
        <v>1.6435508083152178E-2</v>
      </c>
      <c r="Z44" s="34">
        <f>$S$28/'Fixed data'!$C$7</f>
        <v>1.6435508083152178E-2</v>
      </c>
      <c r="AA44" s="34">
        <f>$S$28/'Fixed data'!$C$7</f>
        <v>1.6435508083152178E-2</v>
      </c>
      <c r="AB44" s="34">
        <f>$S$28/'Fixed data'!$C$7</f>
        <v>1.6435508083152178E-2</v>
      </c>
      <c r="AC44" s="34">
        <f>$S$28/'Fixed data'!$C$7</f>
        <v>1.6435508083152178E-2</v>
      </c>
      <c r="AD44" s="34">
        <f>$S$28/'Fixed data'!$C$7</f>
        <v>1.6435508083152178E-2</v>
      </c>
      <c r="AE44" s="34">
        <f>$S$28/'Fixed data'!$C$7</f>
        <v>1.6435508083152178E-2</v>
      </c>
      <c r="AF44" s="34">
        <f>$S$28/'Fixed data'!$C$7</f>
        <v>1.6435508083152178E-2</v>
      </c>
      <c r="AG44" s="34">
        <f>$S$28/'Fixed data'!$C$7</f>
        <v>1.6435508083152178E-2</v>
      </c>
      <c r="AH44" s="34">
        <f>$S$28/'Fixed data'!$C$7</f>
        <v>1.6435508083152178E-2</v>
      </c>
      <c r="AI44" s="34">
        <f>$S$28/'Fixed data'!$C$7</f>
        <v>1.6435508083152178E-2</v>
      </c>
      <c r="AJ44" s="34">
        <f>$S$28/'Fixed data'!$C$7</f>
        <v>1.6435508083152178E-2</v>
      </c>
      <c r="AK44" s="34">
        <f>$S$28/'Fixed data'!$C$7</f>
        <v>1.6435508083152178E-2</v>
      </c>
      <c r="AL44" s="34">
        <f>$S$28/'Fixed data'!$C$7</f>
        <v>1.6435508083152178E-2</v>
      </c>
      <c r="AM44" s="34">
        <f>$S$28/'Fixed data'!$C$7</f>
        <v>1.6435508083152178E-2</v>
      </c>
      <c r="AN44" s="34">
        <f>$S$28/'Fixed data'!$C$7</f>
        <v>1.6435508083152178E-2</v>
      </c>
      <c r="AO44" s="34">
        <f>$S$28/'Fixed data'!$C$7</f>
        <v>1.6435508083152178E-2</v>
      </c>
      <c r="AP44" s="34">
        <f>$S$28/'Fixed data'!$C$7</f>
        <v>1.6435508083152178E-2</v>
      </c>
      <c r="AQ44" s="34">
        <f>$S$28/'Fixed data'!$C$7</f>
        <v>1.6435508083152178E-2</v>
      </c>
      <c r="AR44" s="34">
        <f>$S$28/'Fixed data'!$C$7</f>
        <v>1.6435508083152178E-2</v>
      </c>
      <c r="AS44" s="34">
        <f>$S$28/'Fixed data'!$C$7</f>
        <v>1.6435508083152178E-2</v>
      </c>
      <c r="AT44" s="34">
        <f>$S$28/'Fixed data'!$C$7</f>
        <v>1.6435508083152178E-2</v>
      </c>
      <c r="AU44" s="34">
        <f>$S$28/'Fixed data'!$C$7</f>
        <v>1.6435508083152178E-2</v>
      </c>
      <c r="AV44" s="34">
        <f>$S$28/'Fixed data'!$C$7</f>
        <v>1.6435508083152178E-2</v>
      </c>
      <c r="AW44" s="34">
        <f>$S$28/'Fixed data'!$C$7</f>
        <v>1.6435508083152178E-2</v>
      </c>
      <c r="AX44" s="34">
        <f>$S$28/'Fixed data'!$C$7</f>
        <v>1.6435508083152178E-2</v>
      </c>
      <c r="AY44" s="34">
        <f>$S$28/'Fixed data'!$C$7</f>
        <v>1.6435508083152178E-2</v>
      </c>
      <c r="AZ44" s="34">
        <f>$S$28/'Fixed data'!$C$7</f>
        <v>1.6435508083152178E-2</v>
      </c>
      <c r="BA44" s="34">
        <f>$S$28/'Fixed data'!$C$7</f>
        <v>1.6435508083152178E-2</v>
      </c>
      <c r="BB44" s="34">
        <f>$S$28/'Fixed data'!$C$7</f>
        <v>1.6435508083152178E-2</v>
      </c>
      <c r="BC44" s="34">
        <f>$S$28/'Fixed data'!$C$7</f>
        <v>1.6435508083152178E-2</v>
      </c>
      <c r="BD44" s="34">
        <f>$S$28/'Fixed data'!$C$7</f>
        <v>1.6435508083152178E-2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1.6854619839314973E-2</v>
      </c>
      <c r="V45" s="34">
        <f>$T$28/'Fixed data'!$C$7</f>
        <v>1.6854619839314973E-2</v>
      </c>
      <c r="W45" s="34">
        <f>$T$28/'Fixed data'!$C$7</f>
        <v>1.6854619839314973E-2</v>
      </c>
      <c r="X45" s="34">
        <f>$T$28/'Fixed data'!$C$7</f>
        <v>1.6854619839314973E-2</v>
      </c>
      <c r="Y45" s="34">
        <f>$T$28/'Fixed data'!$C$7</f>
        <v>1.6854619839314973E-2</v>
      </c>
      <c r="Z45" s="34">
        <f>$T$28/'Fixed data'!$C$7</f>
        <v>1.6854619839314973E-2</v>
      </c>
      <c r="AA45" s="34">
        <f>$T$28/'Fixed data'!$C$7</f>
        <v>1.6854619839314973E-2</v>
      </c>
      <c r="AB45" s="34">
        <f>$T$28/'Fixed data'!$C$7</f>
        <v>1.6854619839314973E-2</v>
      </c>
      <c r="AC45" s="34">
        <f>$T$28/'Fixed data'!$C$7</f>
        <v>1.6854619839314973E-2</v>
      </c>
      <c r="AD45" s="34">
        <f>$T$28/'Fixed data'!$C$7</f>
        <v>1.6854619839314973E-2</v>
      </c>
      <c r="AE45" s="34">
        <f>$T$28/'Fixed data'!$C$7</f>
        <v>1.6854619839314973E-2</v>
      </c>
      <c r="AF45" s="34">
        <f>$T$28/'Fixed data'!$C$7</f>
        <v>1.6854619839314973E-2</v>
      </c>
      <c r="AG45" s="34">
        <f>$T$28/'Fixed data'!$C$7</f>
        <v>1.6854619839314973E-2</v>
      </c>
      <c r="AH45" s="34">
        <f>$T$28/'Fixed data'!$C$7</f>
        <v>1.6854619839314973E-2</v>
      </c>
      <c r="AI45" s="34">
        <f>$T$28/'Fixed data'!$C$7</f>
        <v>1.6854619839314973E-2</v>
      </c>
      <c r="AJ45" s="34">
        <f>$T$28/'Fixed data'!$C$7</f>
        <v>1.6854619839314973E-2</v>
      </c>
      <c r="AK45" s="34">
        <f>$T$28/'Fixed data'!$C$7</f>
        <v>1.6854619839314973E-2</v>
      </c>
      <c r="AL45" s="34">
        <f>$T$28/'Fixed data'!$C$7</f>
        <v>1.6854619839314973E-2</v>
      </c>
      <c r="AM45" s="34">
        <f>$T$28/'Fixed data'!$C$7</f>
        <v>1.6854619839314973E-2</v>
      </c>
      <c r="AN45" s="34">
        <f>$T$28/'Fixed data'!$C$7</f>
        <v>1.6854619839314973E-2</v>
      </c>
      <c r="AO45" s="34">
        <f>$T$28/'Fixed data'!$C$7</f>
        <v>1.6854619839314973E-2</v>
      </c>
      <c r="AP45" s="34">
        <f>$T$28/'Fixed data'!$C$7</f>
        <v>1.6854619839314973E-2</v>
      </c>
      <c r="AQ45" s="34">
        <f>$T$28/'Fixed data'!$C$7</f>
        <v>1.6854619839314973E-2</v>
      </c>
      <c r="AR45" s="34">
        <f>$T$28/'Fixed data'!$C$7</f>
        <v>1.6854619839314973E-2</v>
      </c>
      <c r="AS45" s="34">
        <f>$T$28/'Fixed data'!$C$7</f>
        <v>1.6854619839314973E-2</v>
      </c>
      <c r="AT45" s="34">
        <f>$T$28/'Fixed data'!$C$7</f>
        <v>1.6854619839314973E-2</v>
      </c>
      <c r="AU45" s="34">
        <f>$T$28/'Fixed data'!$C$7</f>
        <v>1.6854619839314973E-2</v>
      </c>
      <c r="AV45" s="34">
        <f>$T$28/'Fixed data'!$C$7</f>
        <v>1.6854619839314973E-2</v>
      </c>
      <c r="AW45" s="34">
        <f>$T$28/'Fixed data'!$C$7</f>
        <v>1.6854619839314973E-2</v>
      </c>
      <c r="AX45" s="34">
        <f>$T$28/'Fixed data'!$C$7</f>
        <v>1.6854619839314973E-2</v>
      </c>
      <c r="AY45" s="34">
        <f>$T$28/'Fixed data'!$C$7</f>
        <v>1.6854619839314973E-2</v>
      </c>
      <c r="AZ45" s="34">
        <f>$T$28/'Fixed data'!$C$7</f>
        <v>1.6854619839314973E-2</v>
      </c>
      <c r="BA45" s="34">
        <f>$T$28/'Fixed data'!$C$7</f>
        <v>1.6854619839314973E-2</v>
      </c>
      <c r="BB45" s="34">
        <f>$T$28/'Fixed data'!$C$7</f>
        <v>1.6854619839314973E-2</v>
      </c>
      <c r="BC45" s="34">
        <f>$T$28/'Fixed data'!$C$7</f>
        <v>1.6854619839314973E-2</v>
      </c>
      <c r="BD45" s="34">
        <f>$T$28/'Fixed data'!$C$7</f>
        <v>1.6854619839314973E-2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1.7245559613990841E-2</v>
      </c>
      <c r="W46" s="34">
        <f>$U$28/'Fixed data'!$C$7</f>
        <v>1.7245559613990841E-2</v>
      </c>
      <c r="X46" s="34">
        <f>$U$28/'Fixed data'!$C$7</f>
        <v>1.7245559613990841E-2</v>
      </c>
      <c r="Y46" s="34">
        <f>$U$28/'Fixed data'!$C$7</f>
        <v>1.7245559613990841E-2</v>
      </c>
      <c r="Z46" s="34">
        <f>$U$28/'Fixed data'!$C$7</f>
        <v>1.7245559613990841E-2</v>
      </c>
      <c r="AA46" s="34">
        <f>$U$28/'Fixed data'!$C$7</f>
        <v>1.7245559613990841E-2</v>
      </c>
      <c r="AB46" s="34">
        <f>$U$28/'Fixed data'!$C$7</f>
        <v>1.7245559613990841E-2</v>
      </c>
      <c r="AC46" s="34">
        <f>$U$28/'Fixed data'!$C$7</f>
        <v>1.7245559613990841E-2</v>
      </c>
      <c r="AD46" s="34">
        <f>$U$28/'Fixed data'!$C$7</f>
        <v>1.7245559613990841E-2</v>
      </c>
      <c r="AE46" s="34">
        <f>$U$28/'Fixed data'!$C$7</f>
        <v>1.7245559613990841E-2</v>
      </c>
      <c r="AF46" s="34">
        <f>$U$28/'Fixed data'!$C$7</f>
        <v>1.7245559613990841E-2</v>
      </c>
      <c r="AG46" s="34">
        <f>$U$28/'Fixed data'!$C$7</f>
        <v>1.7245559613990841E-2</v>
      </c>
      <c r="AH46" s="34">
        <f>$U$28/'Fixed data'!$C$7</f>
        <v>1.7245559613990841E-2</v>
      </c>
      <c r="AI46" s="34">
        <f>$U$28/'Fixed data'!$C$7</f>
        <v>1.7245559613990841E-2</v>
      </c>
      <c r="AJ46" s="34">
        <f>$U$28/'Fixed data'!$C$7</f>
        <v>1.7245559613990841E-2</v>
      </c>
      <c r="AK46" s="34">
        <f>$U$28/'Fixed data'!$C$7</f>
        <v>1.7245559613990841E-2</v>
      </c>
      <c r="AL46" s="34">
        <f>$U$28/'Fixed data'!$C$7</f>
        <v>1.7245559613990841E-2</v>
      </c>
      <c r="AM46" s="34">
        <f>$U$28/'Fixed data'!$C$7</f>
        <v>1.7245559613990841E-2</v>
      </c>
      <c r="AN46" s="34">
        <f>$U$28/'Fixed data'!$C$7</f>
        <v>1.7245559613990841E-2</v>
      </c>
      <c r="AO46" s="34">
        <f>$U$28/'Fixed data'!$C$7</f>
        <v>1.7245559613990841E-2</v>
      </c>
      <c r="AP46" s="34">
        <f>$U$28/'Fixed data'!$C$7</f>
        <v>1.7245559613990841E-2</v>
      </c>
      <c r="AQ46" s="34">
        <f>$U$28/'Fixed data'!$C$7</f>
        <v>1.7245559613990841E-2</v>
      </c>
      <c r="AR46" s="34">
        <f>$U$28/'Fixed data'!$C$7</f>
        <v>1.7245559613990841E-2</v>
      </c>
      <c r="AS46" s="34">
        <f>$U$28/'Fixed data'!$C$7</f>
        <v>1.7245559613990841E-2</v>
      </c>
      <c r="AT46" s="34">
        <f>$U$28/'Fixed data'!$C$7</f>
        <v>1.7245559613990841E-2</v>
      </c>
      <c r="AU46" s="34">
        <f>$U$28/'Fixed data'!$C$7</f>
        <v>1.7245559613990841E-2</v>
      </c>
      <c r="AV46" s="34">
        <f>$U$28/'Fixed data'!$C$7</f>
        <v>1.7245559613990841E-2</v>
      </c>
      <c r="AW46" s="34">
        <f>$U$28/'Fixed data'!$C$7</f>
        <v>1.7245559613990841E-2</v>
      </c>
      <c r="AX46" s="34">
        <f>$U$28/'Fixed data'!$C$7</f>
        <v>1.7245559613990841E-2</v>
      </c>
      <c r="AY46" s="34">
        <f>$U$28/'Fixed data'!$C$7</f>
        <v>1.7245559613990841E-2</v>
      </c>
      <c r="AZ46" s="34">
        <f>$U$28/'Fixed data'!$C$7</f>
        <v>1.7245559613990841E-2</v>
      </c>
      <c r="BA46" s="34">
        <f>$U$28/'Fixed data'!$C$7</f>
        <v>1.7245559613990841E-2</v>
      </c>
      <c r="BB46" s="34">
        <f>$U$28/'Fixed data'!$C$7</f>
        <v>1.7245559613990841E-2</v>
      </c>
      <c r="BC46" s="34">
        <f>$U$28/'Fixed data'!$C$7</f>
        <v>1.7245559613990841E-2</v>
      </c>
      <c r="BD46" s="34">
        <f>$U$28/'Fixed data'!$C$7</f>
        <v>1.7245559613990841E-2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1.759650772812613E-2</v>
      </c>
      <c r="X47" s="34">
        <f>$V$28/'Fixed data'!$C$7</f>
        <v>1.759650772812613E-2</v>
      </c>
      <c r="Y47" s="34">
        <f>$V$28/'Fixed data'!$C$7</f>
        <v>1.759650772812613E-2</v>
      </c>
      <c r="Z47" s="34">
        <f>$V$28/'Fixed data'!$C$7</f>
        <v>1.759650772812613E-2</v>
      </c>
      <c r="AA47" s="34">
        <f>$V$28/'Fixed data'!$C$7</f>
        <v>1.759650772812613E-2</v>
      </c>
      <c r="AB47" s="34">
        <f>$V$28/'Fixed data'!$C$7</f>
        <v>1.759650772812613E-2</v>
      </c>
      <c r="AC47" s="34">
        <f>$V$28/'Fixed data'!$C$7</f>
        <v>1.759650772812613E-2</v>
      </c>
      <c r="AD47" s="34">
        <f>$V$28/'Fixed data'!$C$7</f>
        <v>1.759650772812613E-2</v>
      </c>
      <c r="AE47" s="34">
        <f>$V$28/'Fixed data'!$C$7</f>
        <v>1.759650772812613E-2</v>
      </c>
      <c r="AF47" s="34">
        <f>$V$28/'Fixed data'!$C$7</f>
        <v>1.759650772812613E-2</v>
      </c>
      <c r="AG47" s="34">
        <f>$V$28/'Fixed data'!$C$7</f>
        <v>1.759650772812613E-2</v>
      </c>
      <c r="AH47" s="34">
        <f>$V$28/'Fixed data'!$C$7</f>
        <v>1.759650772812613E-2</v>
      </c>
      <c r="AI47" s="34">
        <f>$V$28/'Fixed data'!$C$7</f>
        <v>1.759650772812613E-2</v>
      </c>
      <c r="AJ47" s="34">
        <f>$V$28/'Fixed data'!$C$7</f>
        <v>1.759650772812613E-2</v>
      </c>
      <c r="AK47" s="34">
        <f>$V$28/'Fixed data'!$C$7</f>
        <v>1.759650772812613E-2</v>
      </c>
      <c r="AL47" s="34">
        <f>$V$28/'Fixed data'!$C$7</f>
        <v>1.759650772812613E-2</v>
      </c>
      <c r="AM47" s="34">
        <f>$V$28/'Fixed data'!$C$7</f>
        <v>1.759650772812613E-2</v>
      </c>
      <c r="AN47" s="34">
        <f>$V$28/'Fixed data'!$C$7</f>
        <v>1.759650772812613E-2</v>
      </c>
      <c r="AO47" s="34">
        <f>$V$28/'Fixed data'!$C$7</f>
        <v>1.759650772812613E-2</v>
      </c>
      <c r="AP47" s="34">
        <f>$V$28/'Fixed data'!$C$7</f>
        <v>1.759650772812613E-2</v>
      </c>
      <c r="AQ47" s="34">
        <f>$V$28/'Fixed data'!$C$7</f>
        <v>1.759650772812613E-2</v>
      </c>
      <c r="AR47" s="34">
        <f>$V$28/'Fixed data'!$C$7</f>
        <v>1.759650772812613E-2</v>
      </c>
      <c r="AS47" s="34">
        <f>$V$28/'Fixed data'!$C$7</f>
        <v>1.759650772812613E-2</v>
      </c>
      <c r="AT47" s="34">
        <f>$V$28/'Fixed data'!$C$7</f>
        <v>1.759650772812613E-2</v>
      </c>
      <c r="AU47" s="34">
        <f>$V$28/'Fixed data'!$C$7</f>
        <v>1.759650772812613E-2</v>
      </c>
      <c r="AV47" s="34">
        <f>$V$28/'Fixed data'!$C$7</f>
        <v>1.759650772812613E-2</v>
      </c>
      <c r="AW47" s="34">
        <f>$V$28/'Fixed data'!$C$7</f>
        <v>1.759650772812613E-2</v>
      </c>
      <c r="AX47" s="34">
        <f>$V$28/'Fixed data'!$C$7</f>
        <v>1.759650772812613E-2</v>
      </c>
      <c r="AY47" s="34">
        <f>$V$28/'Fixed data'!$C$7</f>
        <v>1.759650772812613E-2</v>
      </c>
      <c r="AZ47" s="34">
        <f>$V$28/'Fixed data'!$C$7</f>
        <v>1.759650772812613E-2</v>
      </c>
      <c r="BA47" s="34">
        <f>$V$28/'Fixed data'!$C$7</f>
        <v>1.759650772812613E-2</v>
      </c>
      <c r="BB47" s="34">
        <f>$V$28/'Fixed data'!$C$7</f>
        <v>1.759650772812613E-2</v>
      </c>
      <c r="BC47" s="34">
        <f>$V$28/'Fixed data'!$C$7</f>
        <v>1.759650772812613E-2</v>
      </c>
      <c r="BD47" s="34">
        <f>$V$28/'Fixed data'!$C$7</f>
        <v>1.759650772812613E-2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1.7915602298023685E-2</v>
      </c>
      <c r="Y48" s="34">
        <f>$W$28/'Fixed data'!$C$7</f>
        <v>1.7915602298023685E-2</v>
      </c>
      <c r="Z48" s="34">
        <f>$W$28/'Fixed data'!$C$7</f>
        <v>1.7915602298023685E-2</v>
      </c>
      <c r="AA48" s="34">
        <f>$W$28/'Fixed data'!$C$7</f>
        <v>1.7915602298023685E-2</v>
      </c>
      <c r="AB48" s="34">
        <f>$W$28/'Fixed data'!$C$7</f>
        <v>1.7915602298023685E-2</v>
      </c>
      <c r="AC48" s="34">
        <f>$W$28/'Fixed data'!$C$7</f>
        <v>1.7915602298023685E-2</v>
      </c>
      <c r="AD48" s="34">
        <f>$W$28/'Fixed data'!$C$7</f>
        <v>1.7915602298023685E-2</v>
      </c>
      <c r="AE48" s="34">
        <f>$W$28/'Fixed data'!$C$7</f>
        <v>1.7915602298023685E-2</v>
      </c>
      <c r="AF48" s="34">
        <f>$W$28/'Fixed data'!$C$7</f>
        <v>1.7915602298023685E-2</v>
      </c>
      <c r="AG48" s="34">
        <f>$W$28/'Fixed data'!$C$7</f>
        <v>1.7915602298023685E-2</v>
      </c>
      <c r="AH48" s="34">
        <f>$W$28/'Fixed data'!$C$7</f>
        <v>1.7915602298023685E-2</v>
      </c>
      <c r="AI48" s="34">
        <f>$W$28/'Fixed data'!$C$7</f>
        <v>1.7915602298023685E-2</v>
      </c>
      <c r="AJ48" s="34">
        <f>$W$28/'Fixed data'!$C$7</f>
        <v>1.7915602298023685E-2</v>
      </c>
      <c r="AK48" s="34">
        <f>$W$28/'Fixed data'!$C$7</f>
        <v>1.7915602298023685E-2</v>
      </c>
      <c r="AL48" s="34">
        <f>$W$28/'Fixed data'!$C$7</f>
        <v>1.7915602298023685E-2</v>
      </c>
      <c r="AM48" s="34">
        <f>$W$28/'Fixed data'!$C$7</f>
        <v>1.7915602298023685E-2</v>
      </c>
      <c r="AN48" s="34">
        <f>$W$28/'Fixed data'!$C$7</f>
        <v>1.7915602298023685E-2</v>
      </c>
      <c r="AO48" s="34">
        <f>$W$28/'Fixed data'!$C$7</f>
        <v>1.7915602298023685E-2</v>
      </c>
      <c r="AP48" s="34">
        <f>$W$28/'Fixed data'!$C$7</f>
        <v>1.7915602298023685E-2</v>
      </c>
      <c r="AQ48" s="34">
        <f>$W$28/'Fixed data'!$C$7</f>
        <v>1.7915602298023685E-2</v>
      </c>
      <c r="AR48" s="34">
        <f>$W$28/'Fixed data'!$C$7</f>
        <v>1.7915602298023685E-2</v>
      </c>
      <c r="AS48" s="34">
        <f>$W$28/'Fixed data'!$C$7</f>
        <v>1.7915602298023685E-2</v>
      </c>
      <c r="AT48" s="34">
        <f>$W$28/'Fixed data'!$C$7</f>
        <v>1.7915602298023685E-2</v>
      </c>
      <c r="AU48" s="34">
        <f>$W$28/'Fixed data'!$C$7</f>
        <v>1.7915602298023685E-2</v>
      </c>
      <c r="AV48" s="34">
        <f>$W$28/'Fixed data'!$C$7</f>
        <v>1.7915602298023685E-2</v>
      </c>
      <c r="AW48" s="34">
        <f>$W$28/'Fixed data'!$C$7</f>
        <v>1.7915602298023685E-2</v>
      </c>
      <c r="AX48" s="34">
        <f>$W$28/'Fixed data'!$C$7</f>
        <v>1.7915602298023685E-2</v>
      </c>
      <c r="AY48" s="34">
        <f>$W$28/'Fixed data'!$C$7</f>
        <v>1.7915602298023685E-2</v>
      </c>
      <c r="AZ48" s="34">
        <f>$W$28/'Fixed data'!$C$7</f>
        <v>1.7915602298023685E-2</v>
      </c>
      <c r="BA48" s="34">
        <f>$W$28/'Fixed data'!$C$7</f>
        <v>1.7915602298023685E-2</v>
      </c>
      <c r="BB48" s="34">
        <f>$W$28/'Fixed data'!$C$7</f>
        <v>1.7915602298023685E-2</v>
      </c>
      <c r="BC48" s="34">
        <f>$W$28/'Fixed data'!$C$7</f>
        <v>1.7915602298023685E-2</v>
      </c>
      <c r="BD48" s="34">
        <f>$W$28/'Fixed data'!$C$7</f>
        <v>1.7915602298023685E-2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1.8199449336490897E-2</v>
      </c>
      <c r="Z49" s="34">
        <f>$X$28/'Fixed data'!$C$7</f>
        <v>1.8199449336490897E-2</v>
      </c>
      <c r="AA49" s="34">
        <f>$X$28/'Fixed data'!$C$7</f>
        <v>1.8199449336490897E-2</v>
      </c>
      <c r="AB49" s="34">
        <f>$X$28/'Fixed data'!$C$7</f>
        <v>1.8199449336490897E-2</v>
      </c>
      <c r="AC49" s="34">
        <f>$X$28/'Fixed data'!$C$7</f>
        <v>1.8199449336490897E-2</v>
      </c>
      <c r="AD49" s="34">
        <f>$X$28/'Fixed data'!$C$7</f>
        <v>1.8199449336490897E-2</v>
      </c>
      <c r="AE49" s="34">
        <f>$X$28/'Fixed data'!$C$7</f>
        <v>1.8199449336490897E-2</v>
      </c>
      <c r="AF49" s="34">
        <f>$X$28/'Fixed data'!$C$7</f>
        <v>1.8199449336490897E-2</v>
      </c>
      <c r="AG49" s="34">
        <f>$X$28/'Fixed data'!$C$7</f>
        <v>1.8199449336490897E-2</v>
      </c>
      <c r="AH49" s="34">
        <f>$X$28/'Fixed data'!$C$7</f>
        <v>1.8199449336490897E-2</v>
      </c>
      <c r="AI49" s="34">
        <f>$X$28/'Fixed data'!$C$7</f>
        <v>1.8199449336490897E-2</v>
      </c>
      <c r="AJ49" s="34">
        <f>$X$28/'Fixed data'!$C$7</f>
        <v>1.8199449336490897E-2</v>
      </c>
      <c r="AK49" s="34">
        <f>$X$28/'Fixed data'!$C$7</f>
        <v>1.8199449336490897E-2</v>
      </c>
      <c r="AL49" s="34">
        <f>$X$28/'Fixed data'!$C$7</f>
        <v>1.8199449336490897E-2</v>
      </c>
      <c r="AM49" s="34">
        <f>$X$28/'Fixed data'!$C$7</f>
        <v>1.8199449336490897E-2</v>
      </c>
      <c r="AN49" s="34">
        <f>$X$28/'Fixed data'!$C$7</f>
        <v>1.8199449336490897E-2</v>
      </c>
      <c r="AO49" s="34">
        <f>$X$28/'Fixed data'!$C$7</f>
        <v>1.8199449336490897E-2</v>
      </c>
      <c r="AP49" s="34">
        <f>$X$28/'Fixed data'!$C$7</f>
        <v>1.8199449336490897E-2</v>
      </c>
      <c r="AQ49" s="34">
        <f>$X$28/'Fixed data'!$C$7</f>
        <v>1.8199449336490897E-2</v>
      </c>
      <c r="AR49" s="34">
        <f>$X$28/'Fixed data'!$C$7</f>
        <v>1.8199449336490897E-2</v>
      </c>
      <c r="AS49" s="34">
        <f>$X$28/'Fixed data'!$C$7</f>
        <v>1.8199449336490897E-2</v>
      </c>
      <c r="AT49" s="34">
        <f>$X$28/'Fixed data'!$C$7</f>
        <v>1.8199449336490897E-2</v>
      </c>
      <c r="AU49" s="34">
        <f>$X$28/'Fixed data'!$C$7</f>
        <v>1.8199449336490897E-2</v>
      </c>
      <c r="AV49" s="34">
        <f>$X$28/'Fixed data'!$C$7</f>
        <v>1.8199449336490897E-2</v>
      </c>
      <c r="AW49" s="34">
        <f>$X$28/'Fixed data'!$C$7</f>
        <v>1.8199449336490897E-2</v>
      </c>
      <c r="AX49" s="34">
        <f>$X$28/'Fixed data'!$C$7</f>
        <v>1.8199449336490897E-2</v>
      </c>
      <c r="AY49" s="34">
        <f>$X$28/'Fixed data'!$C$7</f>
        <v>1.8199449336490897E-2</v>
      </c>
      <c r="AZ49" s="34">
        <f>$X$28/'Fixed data'!$C$7</f>
        <v>1.8199449336490897E-2</v>
      </c>
      <c r="BA49" s="34">
        <f>$X$28/'Fixed data'!$C$7</f>
        <v>1.8199449336490897E-2</v>
      </c>
      <c r="BB49" s="34">
        <f>$X$28/'Fixed data'!$C$7</f>
        <v>1.8199449336490897E-2</v>
      </c>
      <c r="BC49" s="34">
        <f>$X$28/'Fixed data'!$C$7</f>
        <v>1.8199449336490897E-2</v>
      </c>
      <c r="BD49" s="34">
        <f>$X$28/'Fixed data'!$C$7</f>
        <v>1.8199449336490897E-2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1.8439236793076071E-2</v>
      </c>
      <c r="AA50" s="34">
        <f>$Y$28/'Fixed data'!$C$7</f>
        <v>1.8439236793076071E-2</v>
      </c>
      <c r="AB50" s="34">
        <f>$Y$28/'Fixed data'!$C$7</f>
        <v>1.8439236793076071E-2</v>
      </c>
      <c r="AC50" s="34">
        <f>$Y$28/'Fixed data'!$C$7</f>
        <v>1.8439236793076071E-2</v>
      </c>
      <c r="AD50" s="34">
        <f>$Y$28/'Fixed data'!$C$7</f>
        <v>1.8439236793076071E-2</v>
      </c>
      <c r="AE50" s="34">
        <f>$Y$28/'Fixed data'!$C$7</f>
        <v>1.8439236793076071E-2</v>
      </c>
      <c r="AF50" s="34">
        <f>$Y$28/'Fixed data'!$C$7</f>
        <v>1.8439236793076071E-2</v>
      </c>
      <c r="AG50" s="34">
        <f>$Y$28/'Fixed data'!$C$7</f>
        <v>1.8439236793076071E-2</v>
      </c>
      <c r="AH50" s="34">
        <f>$Y$28/'Fixed data'!$C$7</f>
        <v>1.8439236793076071E-2</v>
      </c>
      <c r="AI50" s="34">
        <f>$Y$28/'Fixed data'!$C$7</f>
        <v>1.8439236793076071E-2</v>
      </c>
      <c r="AJ50" s="34">
        <f>$Y$28/'Fixed data'!$C$7</f>
        <v>1.8439236793076071E-2</v>
      </c>
      <c r="AK50" s="34">
        <f>$Y$28/'Fixed data'!$C$7</f>
        <v>1.8439236793076071E-2</v>
      </c>
      <c r="AL50" s="34">
        <f>$Y$28/'Fixed data'!$C$7</f>
        <v>1.8439236793076071E-2</v>
      </c>
      <c r="AM50" s="34">
        <f>$Y$28/'Fixed data'!$C$7</f>
        <v>1.8439236793076071E-2</v>
      </c>
      <c r="AN50" s="34">
        <f>$Y$28/'Fixed data'!$C$7</f>
        <v>1.8439236793076071E-2</v>
      </c>
      <c r="AO50" s="34">
        <f>$Y$28/'Fixed data'!$C$7</f>
        <v>1.8439236793076071E-2</v>
      </c>
      <c r="AP50" s="34">
        <f>$Y$28/'Fixed data'!$C$7</f>
        <v>1.8439236793076071E-2</v>
      </c>
      <c r="AQ50" s="34">
        <f>$Y$28/'Fixed data'!$C$7</f>
        <v>1.8439236793076071E-2</v>
      </c>
      <c r="AR50" s="34">
        <f>$Y$28/'Fixed data'!$C$7</f>
        <v>1.8439236793076071E-2</v>
      </c>
      <c r="AS50" s="34">
        <f>$Y$28/'Fixed data'!$C$7</f>
        <v>1.8439236793076071E-2</v>
      </c>
      <c r="AT50" s="34">
        <f>$Y$28/'Fixed data'!$C$7</f>
        <v>1.8439236793076071E-2</v>
      </c>
      <c r="AU50" s="34">
        <f>$Y$28/'Fixed data'!$C$7</f>
        <v>1.8439236793076071E-2</v>
      </c>
      <c r="AV50" s="34">
        <f>$Y$28/'Fixed data'!$C$7</f>
        <v>1.8439236793076071E-2</v>
      </c>
      <c r="AW50" s="34">
        <f>$Y$28/'Fixed data'!$C$7</f>
        <v>1.8439236793076071E-2</v>
      </c>
      <c r="AX50" s="34">
        <f>$Y$28/'Fixed data'!$C$7</f>
        <v>1.8439236793076071E-2</v>
      </c>
      <c r="AY50" s="34">
        <f>$Y$28/'Fixed data'!$C$7</f>
        <v>1.8439236793076071E-2</v>
      </c>
      <c r="AZ50" s="34">
        <f>$Y$28/'Fixed data'!$C$7</f>
        <v>1.8439236793076071E-2</v>
      </c>
      <c r="BA50" s="34">
        <f>$Y$28/'Fixed data'!$C$7</f>
        <v>1.8439236793076071E-2</v>
      </c>
      <c r="BB50" s="34">
        <f>$Y$28/'Fixed data'!$C$7</f>
        <v>1.8439236793076071E-2</v>
      </c>
      <c r="BC50" s="34">
        <f>$Y$28/'Fixed data'!$C$7</f>
        <v>1.8439236793076071E-2</v>
      </c>
      <c r="BD50" s="34">
        <f>$Y$28/'Fixed data'!$C$7</f>
        <v>1.8439236793076071E-2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1.8629440482481399E-2</v>
      </c>
      <c r="AB51" s="34">
        <f>$Z$28/'Fixed data'!$C$7</f>
        <v>1.8629440482481399E-2</v>
      </c>
      <c r="AC51" s="34">
        <f>$Z$28/'Fixed data'!$C$7</f>
        <v>1.8629440482481399E-2</v>
      </c>
      <c r="AD51" s="34">
        <f>$Z$28/'Fixed data'!$C$7</f>
        <v>1.8629440482481399E-2</v>
      </c>
      <c r="AE51" s="34">
        <f>$Z$28/'Fixed data'!$C$7</f>
        <v>1.8629440482481399E-2</v>
      </c>
      <c r="AF51" s="34">
        <f>$Z$28/'Fixed data'!$C$7</f>
        <v>1.8629440482481399E-2</v>
      </c>
      <c r="AG51" s="34">
        <f>$Z$28/'Fixed data'!$C$7</f>
        <v>1.8629440482481399E-2</v>
      </c>
      <c r="AH51" s="34">
        <f>$Z$28/'Fixed data'!$C$7</f>
        <v>1.8629440482481399E-2</v>
      </c>
      <c r="AI51" s="34">
        <f>$Z$28/'Fixed data'!$C$7</f>
        <v>1.8629440482481399E-2</v>
      </c>
      <c r="AJ51" s="34">
        <f>$Z$28/'Fixed data'!$C$7</f>
        <v>1.8629440482481399E-2</v>
      </c>
      <c r="AK51" s="34">
        <f>$Z$28/'Fixed data'!$C$7</f>
        <v>1.8629440482481399E-2</v>
      </c>
      <c r="AL51" s="34">
        <f>$Z$28/'Fixed data'!$C$7</f>
        <v>1.8629440482481399E-2</v>
      </c>
      <c r="AM51" s="34">
        <f>$Z$28/'Fixed data'!$C$7</f>
        <v>1.8629440482481399E-2</v>
      </c>
      <c r="AN51" s="34">
        <f>$Z$28/'Fixed data'!$C$7</f>
        <v>1.8629440482481399E-2</v>
      </c>
      <c r="AO51" s="34">
        <f>$Z$28/'Fixed data'!$C$7</f>
        <v>1.8629440482481399E-2</v>
      </c>
      <c r="AP51" s="34">
        <f>$Z$28/'Fixed data'!$C$7</f>
        <v>1.8629440482481399E-2</v>
      </c>
      <c r="AQ51" s="34">
        <f>$Z$28/'Fixed data'!$C$7</f>
        <v>1.8629440482481399E-2</v>
      </c>
      <c r="AR51" s="34">
        <f>$Z$28/'Fixed data'!$C$7</f>
        <v>1.8629440482481399E-2</v>
      </c>
      <c r="AS51" s="34">
        <f>$Z$28/'Fixed data'!$C$7</f>
        <v>1.8629440482481399E-2</v>
      </c>
      <c r="AT51" s="34">
        <f>$Z$28/'Fixed data'!$C$7</f>
        <v>1.8629440482481399E-2</v>
      </c>
      <c r="AU51" s="34">
        <f>$Z$28/'Fixed data'!$C$7</f>
        <v>1.8629440482481399E-2</v>
      </c>
      <c r="AV51" s="34">
        <f>$Z$28/'Fixed data'!$C$7</f>
        <v>1.8629440482481399E-2</v>
      </c>
      <c r="AW51" s="34">
        <f>$Z$28/'Fixed data'!$C$7</f>
        <v>1.8629440482481399E-2</v>
      </c>
      <c r="AX51" s="34">
        <f>$Z$28/'Fixed data'!$C$7</f>
        <v>1.8629440482481399E-2</v>
      </c>
      <c r="AY51" s="34">
        <f>$Z$28/'Fixed data'!$C$7</f>
        <v>1.8629440482481399E-2</v>
      </c>
      <c r="AZ51" s="34">
        <f>$Z$28/'Fixed data'!$C$7</f>
        <v>1.8629440482481399E-2</v>
      </c>
      <c r="BA51" s="34">
        <f>$Z$28/'Fixed data'!$C$7</f>
        <v>1.8629440482481399E-2</v>
      </c>
      <c r="BB51" s="34">
        <f>$Z$28/'Fixed data'!$C$7</f>
        <v>1.8629440482481399E-2</v>
      </c>
      <c r="BC51" s="34">
        <f>$Z$28/'Fixed data'!$C$7</f>
        <v>1.8629440482481399E-2</v>
      </c>
      <c r="BD51" s="34">
        <f>$Z$28/'Fixed data'!$C$7</f>
        <v>1.8629440482481399E-2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1.8793918435657288E-2</v>
      </c>
      <c r="AC52" s="34">
        <f>$AA$28/'Fixed data'!$C$7</f>
        <v>1.8793918435657288E-2</v>
      </c>
      <c r="AD52" s="34">
        <f>$AA$28/'Fixed data'!$C$7</f>
        <v>1.8793918435657288E-2</v>
      </c>
      <c r="AE52" s="34">
        <f>$AA$28/'Fixed data'!$C$7</f>
        <v>1.8793918435657288E-2</v>
      </c>
      <c r="AF52" s="34">
        <f>$AA$28/'Fixed data'!$C$7</f>
        <v>1.8793918435657288E-2</v>
      </c>
      <c r="AG52" s="34">
        <f>$AA$28/'Fixed data'!$C$7</f>
        <v>1.8793918435657288E-2</v>
      </c>
      <c r="AH52" s="34">
        <f>$AA$28/'Fixed data'!$C$7</f>
        <v>1.8793918435657288E-2</v>
      </c>
      <c r="AI52" s="34">
        <f>$AA$28/'Fixed data'!$C$7</f>
        <v>1.8793918435657288E-2</v>
      </c>
      <c r="AJ52" s="34">
        <f>$AA$28/'Fixed data'!$C$7</f>
        <v>1.8793918435657288E-2</v>
      </c>
      <c r="AK52" s="34">
        <f>$AA$28/'Fixed data'!$C$7</f>
        <v>1.8793918435657288E-2</v>
      </c>
      <c r="AL52" s="34">
        <f>$AA$28/'Fixed data'!$C$7</f>
        <v>1.8793918435657288E-2</v>
      </c>
      <c r="AM52" s="34">
        <f>$AA$28/'Fixed data'!$C$7</f>
        <v>1.8793918435657288E-2</v>
      </c>
      <c r="AN52" s="34">
        <f>$AA$28/'Fixed data'!$C$7</f>
        <v>1.8793918435657288E-2</v>
      </c>
      <c r="AO52" s="34">
        <f>$AA$28/'Fixed data'!$C$7</f>
        <v>1.8793918435657288E-2</v>
      </c>
      <c r="AP52" s="34">
        <f>$AA$28/'Fixed data'!$C$7</f>
        <v>1.8793918435657288E-2</v>
      </c>
      <c r="AQ52" s="34">
        <f>$AA$28/'Fixed data'!$C$7</f>
        <v>1.8793918435657288E-2</v>
      </c>
      <c r="AR52" s="34">
        <f>$AA$28/'Fixed data'!$C$7</f>
        <v>1.8793918435657288E-2</v>
      </c>
      <c r="AS52" s="34">
        <f>$AA$28/'Fixed data'!$C$7</f>
        <v>1.8793918435657288E-2</v>
      </c>
      <c r="AT52" s="34">
        <f>$AA$28/'Fixed data'!$C$7</f>
        <v>1.8793918435657288E-2</v>
      </c>
      <c r="AU52" s="34">
        <f>$AA$28/'Fixed data'!$C$7</f>
        <v>1.8793918435657288E-2</v>
      </c>
      <c r="AV52" s="34">
        <f>$AA$28/'Fixed data'!$C$7</f>
        <v>1.8793918435657288E-2</v>
      </c>
      <c r="AW52" s="34">
        <f>$AA$28/'Fixed data'!$C$7</f>
        <v>1.8793918435657288E-2</v>
      </c>
      <c r="AX52" s="34">
        <f>$AA$28/'Fixed data'!$C$7</f>
        <v>1.8793918435657288E-2</v>
      </c>
      <c r="AY52" s="34">
        <f>$AA$28/'Fixed data'!$C$7</f>
        <v>1.8793918435657288E-2</v>
      </c>
      <c r="AZ52" s="34">
        <f>$AA$28/'Fixed data'!$C$7</f>
        <v>1.8793918435657288E-2</v>
      </c>
      <c r="BA52" s="34">
        <f>$AA$28/'Fixed data'!$C$7</f>
        <v>1.8793918435657288E-2</v>
      </c>
      <c r="BB52" s="34">
        <f>$AA$28/'Fixed data'!$C$7</f>
        <v>1.8793918435657288E-2</v>
      </c>
      <c r="BC52" s="34">
        <f>$AA$28/'Fixed data'!$C$7</f>
        <v>1.8793918435657288E-2</v>
      </c>
      <c r="BD52" s="34">
        <f>$AA$28/'Fixed data'!$C$7</f>
        <v>1.8793918435657288E-2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1.8917946134271807E-2</v>
      </c>
      <c r="AD53" s="34">
        <f>$AB$28/'Fixed data'!$C$7</f>
        <v>1.8917946134271807E-2</v>
      </c>
      <c r="AE53" s="34">
        <f>$AB$28/'Fixed data'!$C$7</f>
        <v>1.8917946134271807E-2</v>
      </c>
      <c r="AF53" s="34">
        <f>$AB$28/'Fixed data'!$C$7</f>
        <v>1.8917946134271807E-2</v>
      </c>
      <c r="AG53" s="34">
        <f>$AB$28/'Fixed data'!$C$7</f>
        <v>1.8917946134271807E-2</v>
      </c>
      <c r="AH53" s="34">
        <f>$AB$28/'Fixed data'!$C$7</f>
        <v>1.8917946134271807E-2</v>
      </c>
      <c r="AI53" s="34">
        <f>$AB$28/'Fixed data'!$C$7</f>
        <v>1.8917946134271807E-2</v>
      </c>
      <c r="AJ53" s="34">
        <f>$AB$28/'Fixed data'!$C$7</f>
        <v>1.8917946134271807E-2</v>
      </c>
      <c r="AK53" s="34">
        <f>$AB$28/'Fixed data'!$C$7</f>
        <v>1.8917946134271807E-2</v>
      </c>
      <c r="AL53" s="34">
        <f>$AB$28/'Fixed data'!$C$7</f>
        <v>1.8917946134271807E-2</v>
      </c>
      <c r="AM53" s="34">
        <f>$AB$28/'Fixed data'!$C$7</f>
        <v>1.8917946134271807E-2</v>
      </c>
      <c r="AN53" s="34">
        <f>$AB$28/'Fixed data'!$C$7</f>
        <v>1.8917946134271807E-2</v>
      </c>
      <c r="AO53" s="34">
        <f>$AB$28/'Fixed data'!$C$7</f>
        <v>1.8917946134271807E-2</v>
      </c>
      <c r="AP53" s="34">
        <f>$AB$28/'Fixed data'!$C$7</f>
        <v>1.8917946134271807E-2</v>
      </c>
      <c r="AQ53" s="34">
        <f>$AB$28/'Fixed data'!$C$7</f>
        <v>1.8917946134271807E-2</v>
      </c>
      <c r="AR53" s="34">
        <f>$AB$28/'Fixed data'!$C$7</f>
        <v>1.8917946134271807E-2</v>
      </c>
      <c r="AS53" s="34">
        <f>$AB$28/'Fixed data'!$C$7</f>
        <v>1.8917946134271807E-2</v>
      </c>
      <c r="AT53" s="34">
        <f>$AB$28/'Fixed data'!$C$7</f>
        <v>1.8917946134271807E-2</v>
      </c>
      <c r="AU53" s="34">
        <f>$AB$28/'Fixed data'!$C$7</f>
        <v>1.8917946134271807E-2</v>
      </c>
      <c r="AV53" s="34">
        <f>$AB$28/'Fixed data'!$C$7</f>
        <v>1.8917946134271807E-2</v>
      </c>
      <c r="AW53" s="34">
        <f>$AB$28/'Fixed data'!$C$7</f>
        <v>1.8917946134271807E-2</v>
      </c>
      <c r="AX53" s="34">
        <f>$AB$28/'Fixed data'!$C$7</f>
        <v>1.8917946134271807E-2</v>
      </c>
      <c r="AY53" s="34">
        <f>$AB$28/'Fixed data'!$C$7</f>
        <v>1.8917946134271807E-2</v>
      </c>
      <c r="AZ53" s="34">
        <f>$AB$28/'Fixed data'!$C$7</f>
        <v>1.8917946134271807E-2</v>
      </c>
      <c r="BA53" s="34">
        <f>$AB$28/'Fixed data'!$C$7</f>
        <v>1.8917946134271807E-2</v>
      </c>
      <c r="BB53" s="34">
        <f>$AB$28/'Fixed data'!$C$7</f>
        <v>1.8917946134271807E-2</v>
      </c>
      <c r="BC53" s="34">
        <f>$AB$28/'Fixed data'!$C$7</f>
        <v>1.8917946134271807E-2</v>
      </c>
      <c r="BD53" s="34">
        <f>$AB$28/'Fixed data'!$C$7</f>
        <v>1.8917946134271807E-2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1.9016573514152989E-2</v>
      </c>
      <c r="AE54" s="34">
        <f>$AC$28/'Fixed data'!$C$7</f>
        <v>1.9016573514152989E-2</v>
      </c>
      <c r="AF54" s="34">
        <f>$AC$28/'Fixed data'!$C$7</f>
        <v>1.9016573514152989E-2</v>
      </c>
      <c r="AG54" s="34">
        <f>$AC$28/'Fixed data'!$C$7</f>
        <v>1.9016573514152989E-2</v>
      </c>
      <c r="AH54" s="34">
        <f>$AC$28/'Fixed data'!$C$7</f>
        <v>1.9016573514152989E-2</v>
      </c>
      <c r="AI54" s="34">
        <f>$AC$28/'Fixed data'!$C$7</f>
        <v>1.9016573514152989E-2</v>
      </c>
      <c r="AJ54" s="34">
        <f>$AC$28/'Fixed data'!$C$7</f>
        <v>1.9016573514152989E-2</v>
      </c>
      <c r="AK54" s="34">
        <f>$AC$28/'Fixed data'!$C$7</f>
        <v>1.9016573514152989E-2</v>
      </c>
      <c r="AL54" s="34">
        <f>$AC$28/'Fixed data'!$C$7</f>
        <v>1.9016573514152989E-2</v>
      </c>
      <c r="AM54" s="34">
        <f>$AC$28/'Fixed data'!$C$7</f>
        <v>1.9016573514152989E-2</v>
      </c>
      <c r="AN54" s="34">
        <f>$AC$28/'Fixed data'!$C$7</f>
        <v>1.9016573514152989E-2</v>
      </c>
      <c r="AO54" s="34">
        <f>$AC$28/'Fixed data'!$C$7</f>
        <v>1.9016573514152989E-2</v>
      </c>
      <c r="AP54" s="34">
        <f>$AC$28/'Fixed data'!$C$7</f>
        <v>1.9016573514152989E-2</v>
      </c>
      <c r="AQ54" s="34">
        <f>$AC$28/'Fixed data'!$C$7</f>
        <v>1.9016573514152989E-2</v>
      </c>
      <c r="AR54" s="34">
        <f>$AC$28/'Fixed data'!$C$7</f>
        <v>1.9016573514152989E-2</v>
      </c>
      <c r="AS54" s="34">
        <f>$AC$28/'Fixed data'!$C$7</f>
        <v>1.9016573514152989E-2</v>
      </c>
      <c r="AT54" s="34">
        <f>$AC$28/'Fixed data'!$C$7</f>
        <v>1.9016573514152989E-2</v>
      </c>
      <c r="AU54" s="34">
        <f>$AC$28/'Fixed data'!$C$7</f>
        <v>1.9016573514152989E-2</v>
      </c>
      <c r="AV54" s="34">
        <f>$AC$28/'Fixed data'!$C$7</f>
        <v>1.9016573514152989E-2</v>
      </c>
      <c r="AW54" s="34">
        <f>$AC$28/'Fixed data'!$C$7</f>
        <v>1.9016573514152989E-2</v>
      </c>
      <c r="AX54" s="34">
        <f>$AC$28/'Fixed data'!$C$7</f>
        <v>1.9016573514152989E-2</v>
      </c>
      <c r="AY54" s="34">
        <f>$AC$28/'Fixed data'!$C$7</f>
        <v>1.9016573514152989E-2</v>
      </c>
      <c r="AZ54" s="34">
        <f>$AC$28/'Fixed data'!$C$7</f>
        <v>1.9016573514152989E-2</v>
      </c>
      <c r="BA54" s="34">
        <f>$AC$28/'Fixed data'!$C$7</f>
        <v>1.9016573514152989E-2</v>
      </c>
      <c r="BB54" s="34">
        <f>$AC$28/'Fixed data'!$C$7</f>
        <v>1.9016573514152989E-2</v>
      </c>
      <c r="BC54" s="34">
        <f>$AC$28/'Fixed data'!$C$7</f>
        <v>1.9016573514152989E-2</v>
      </c>
      <c r="BD54" s="34">
        <f>$AC$28/'Fixed data'!$C$7</f>
        <v>1.9016573514152989E-2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1.9087117528151034E-2</v>
      </c>
      <c r="AF55" s="34">
        <f>$AD$28/'Fixed data'!$C$7</f>
        <v>1.9087117528151034E-2</v>
      </c>
      <c r="AG55" s="34">
        <f>$AD$28/'Fixed data'!$C$7</f>
        <v>1.9087117528151034E-2</v>
      </c>
      <c r="AH55" s="34">
        <f>$AD$28/'Fixed data'!$C$7</f>
        <v>1.9087117528151034E-2</v>
      </c>
      <c r="AI55" s="34">
        <f>$AD$28/'Fixed data'!$C$7</f>
        <v>1.9087117528151034E-2</v>
      </c>
      <c r="AJ55" s="34">
        <f>$AD$28/'Fixed data'!$C$7</f>
        <v>1.9087117528151034E-2</v>
      </c>
      <c r="AK55" s="34">
        <f>$AD$28/'Fixed data'!$C$7</f>
        <v>1.9087117528151034E-2</v>
      </c>
      <c r="AL55" s="34">
        <f>$AD$28/'Fixed data'!$C$7</f>
        <v>1.9087117528151034E-2</v>
      </c>
      <c r="AM55" s="34">
        <f>$AD$28/'Fixed data'!$C$7</f>
        <v>1.9087117528151034E-2</v>
      </c>
      <c r="AN55" s="34">
        <f>$AD$28/'Fixed data'!$C$7</f>
        <v>1.9087117528151034E-2</v>
      </c>
      <c r="AO55" s="34">
        <f>$AD$28/'Fixed data'!$C$7</f>
        <v>1.9087117528151034E-2</v>
      </c>
      <c r="AP55" s="34">
        <f>$AD$28/'Fixed data'!$C$7</f>
        <v>1.9087117528151034E-2</v>
      </c>
      <c r="AQ55" s="34">
        <f>$AD$28/'Fixed data'!$C$7</f>
        <v>1.9087117528151034E-2</v>
      </c>
      <c r="AR55" s="34">
        <f>$AD$28/'Fixed data'!$C$7</f>
        <v>1.9087117528151034E-2</v>
      </c>
      <c r="AS55" s="34">
        <f>$AD$28/'Fixed data'!$C$7</f>
        <v>1.9087117528151034E-2</v>
      </c>
      <c r="AT55" s="34">
        <f>$AD$28/'Fixed data'!$C$7</f>
        <v>1.9087117528151034E-2</v>
      </c>
      <c r="AU55" s="34">
        <f>$AD$28/'Fixed data'!$C$7</f>
        <v>1.9087117528151034E-2</v>
      </c>
      <c r="AV55" s="34">
        <f>$AD$28/'Fixed data'!$C$7</f>
        <v>1.9087117528151034E-2</v>
      </c>
      <c r="AW55" s="34">
        <f>$AD$28/'Fixed data'!$C$7</f>
        <v>1.9087117528151034E-2</v>
      </c>
      <c r="AX55" s="34">
        <f>$AD$28/'Fixed data'!$C$7</f>
        <v>1.9087117528151034E-2</v>
      </c>
      <c r="AY55" s="34">
        <f>$AD$28/'Fixed data'!$C$7</f>
        <v>1.9087117528151034E-2</v>
      </c>
      <c r="AZ55" s="34">
        <f>$AD$28/'Fixed data'!$C$7</f>
        <v>1.9087117528151034E-2</v>
      </c>
      <c r="BA55" s="34">
        <f>$AD$28/'Fixed data'!$C$7</f>
        <v>1.9087117528151034E-2</v>
      </c>
      <c r="BB55" s="34">
        <f>$AD$28/'Fixed data'!$C$7</f>
        <v>1.9087117528151034E-2</v>
      </c>
      <c r="BC55" s="34">
        <f>$AD$28/'Fixed data'!$C$7</f>
        <v>1.9087117528151034E-2</v>
      </c>
      <c r="BD55" s="34">
        <f>$AD$28/'Fixed data'!$C$7</f>
        <v>1.9087117528151034E-2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1.9145581547254417E-2</v>
      </c>
      <c r="AG56" s="34">
        <f>$AE$28/'Fixed data'!$C$7</f>
        <v>1.9145581547254417E-2</v>
      </c>
      <c r="AH56" s="34">
        <f>$AE$28/'Fixed data'!$C$7</f>
        <v>1.9145581547254417E-2</v>
      </c>
      <c r="AI56" s="34">
        <f>$AE$28/'Fixed data'!$C$7</f>
        <v>1.9145581547254417E-2</v>
      </c>
      <c r="AJ56" s="34">
        <f>$AE$28/'Fixed data'!$C$7</f>
        <v>1.9145581547254417E-2</v>
      </c>
      <c r="AK56" s="34">
        <f>$AE$28/'Fixed data'!$C$7</f>
        <v>1.9145581547254417E-2</v>
      </c>
      <c r="AL56" s="34">
        <f>$AE$28/'Fixed data'!$C$7</f>
        <v>1.9145581547254417E-2</v>
      </c>
      <c r="AM56" s="34">
        <f>$AE$28/'Fixed data'!$C$7</f>
        <v>1.9145581547254417E-2</v>
      </c>
      <c r="AN56" s="34">
        <f>$AE$28/'Fixed data'!$C$7</f>
        <v>1.9145581547254417E-2</v>
      </c>
      <c r="AO56" s="34">
        <f>$AE$28/'Fixed data'!$C$7</f>
        <v>1.9145581547254417E-2</v>
      </c>
      <c r="AP56" s="34">
        <f>$AE$28/'Fixed data'!$C$7</f>
        <v>1.9145581547254417E-2</v>
      </c>
      <c r="AQ56" s="34">
        <f>$AE$28/'Fixed data'!$C$7</f>
        <v>1.9145581547254417E-2</v>
      </c>
      <c r="AR56" s="34">
        <f>$AE$28/'Fixed data'!$C$7</f>
        <v>1.9145581547254417E-2</v>
      </c>
      <c r="AS56" s="34">
        <f>$AE$28/'Fixed data'!$C$7</f>
        <v>1.9145581547254417E-2</v>
      </c>
      <c r="AT56" s="34">
        <f>$AE$28/'Fixed data'!$C$7</f>
        <v>1.9145581547254417E-2</v>
      </c>
      <c r="AU56" s="34">
        <f>$AE$28/'Fixed data'!$C$7</f>
        <v>1.9145581547254417E-2</v>
      </c>
      <c r="AV56" s="34">
        <f>$AE$28/'Fixed data'!$C$7</f>
        <v>1.9145581547254417E-2</v>
      </c>
      <c r="AW56" s="34">
        <f>$AE$28/'Fixed data'!$C$7</f>
        <v>1.9145581547254417E-2</v>
      </c>
      <c r="AX56" s="34">
        <f>$AE$28/'Fixed data'!$C$7</f>
        <v>1.9145581547254417E-2</v>
      </c>
      <c r="AY56" s="34">
        <f>$AE$28/'Fixed data'!$C$7</f>
        <v>1.9145581547254417E-2</v>
      </c>
      <c r="AZ56" s="34">
        <f>$AE$28/'Fixed data'!$C$7</f>
        <v>1.9145581547254417E-2</v>
      </c>
      <c r="BA56" s="34">
        <f>$AE$28/'Fixed data'!$C$7</f>
        <v>1.9145581547254417E-2</v>
      </c>
      <c r="BB56" s="34">
        <f>$AE$28/'Fixed data'!$C$7</f>
        <v>1.9145581547254417E-2</v>
      </c>
      <c r="BC56" s="34">
        <f>$AE$28/'Fixed data'!$C$7</f>
        <v>1.9145581547254417E-2</v>
      </c>
      <c r="BD56" s="34">
        <f>$AE$28/'Fixed data'!$C$7</f>
        <v>1.9145581547254417E-2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1.9201051617670207E-2</v>
      </c>
      <c r="AH57" s="34">
        <f>$AF$28/'Fixed data'!$C$7</f>
        <v>1.9201051617670207E-2</v>
      </c>
      <c r="AI57" s="34">
        <f>$AF$28/'Fixed data'!$C$7</f>
        <v>1.9201051617670207E-2</v>
      </c>
      <c r="AJ57" s="34">
        <f>$AF$28/'Fixed data'!$C$7</f>
        <v>1.9201051617670207E-2</v>
      </c>
      <c r="AK57" s="34">
        <f>$AF$28/'Fixed data'!$C$7</f>
        <v>1.9201051617670207E-2</v>
      </c>
      <c r="AL57" s="34">
        <f>$AF$28/'Fixed data'!$C$7</f>
        <v>1.9201051617670207E-2</v>
      </c>
      <c r="AM57" s="34">
        <f>$AF$28/'Fixed data'!$C$7</f>
        <v>1.9201051617670207E-2</v>
      </c>
      <c r="AN57" s="34">
        <f>$AF$28/'Fixed data'!$C$7</f>
        <v>1.9201051617670207E-2</v>
      </c>
      <c r="AO57" s="34">
        <f>$AF$28/'Fixed data'!$C$7</f>
        <v>1.9201051617670207E-2</v>
      </c>
      <c r="AP57" s="34">
        <f>$AF$28/'Fixed data'!$C$7</f>
        <v>1.9201051617670207E-2</v>
      </c>
      <c r="AQ57" s="34">
        <f>$AF$28/'Fixed data'!$C$7</f>
        <v>1.9201051617670207E-2</v>
      </c>
      <c r="AR57" s="34">
        <f>$AF$28/'Fixed data'!$C$7</f>
        <v>1.9201051617670207E-2</v>
      </c>
      <c r="AS57" s="34">
        <f>$AF$28/'Fixed data'!$C$7</f>
        <v>1.9201051617670207E-2</v>
      </c>
      <c r="AT57" s="34">
        <f>$AF$28/'Fixed data'!$C$7</f>
        <v>1.9201051617670207E-2</v>
      </c>
      <c r="AU57" s="34">
        <f>$AF$28/'Fixed data'!$C$7</f>
        <v>1.9201051617670207E-2</v>
      </c>
      <c r="AV57" s="34">
        <f>$AF$28/'Fixed data'!$C$7</f>
        <v>1.9201051617670207E-2</v>
      </c>
      <c r="AW57" s="34">
        <f>$AF$28/'Fixed data'!$C$7</f>
        <v>1.9201051617670207E-2</v>
      </c>
      <c r="AX57" s="34">
        <f>$AF$28/'Fixed data'!$C$7</f>
        <v>1.9201051617670207E-2</v>
      </c>
      <c r="AY57" s="34">
        <f>$AF$28/'Fixed data'!$C$7</f>
        <v>1.9201051617670207E-2</v>
      </c>
      <c r="AZ57" s="34">
        <f>$AF$28/'Fixed data'!$C$7</f>
        <v>1.9201051617670207E-2</v>
      </c>
      <c r="BA57" s="34">
        <f>$AF$28/'Fixed data'!$C$7</f>
        <v>1.9201051617670207E-2</v>
      </c>
      <c r="BB57" s="34">
        <f>$AF$28/'Fixed data'!$C$7</f>
        <v>1.9201051617670207E-2</v>
      </c>
      <c r="BC57" s="34">
        <f>$AF$28/'Fixed data'!$C$7</f>
        <v>1.9201051617670207E-2</v>
      </c>
      <c r="BD57" s="34">
        <f>$AF$28/'Fixed data'!$C$7</f>
        <v>1.9201051617670207E-2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1.9252550485463853E-2</v>
      </c>
      <c r="AI58" s="34">
        <f>$AG$28/'Fixed data'!$C$7</f>
        <v>1.9252550485463853E-2</v>
      </c>
      <c r="AJ58" s="34">
        <f>$AG$28/'Fixed data'!$C$7</f>
        <v>1.9252550485463853E-2</v>
      </c>
      <c r="AK58" s="34">
        <f>$AG$28/'Fixed data'!$C$7</f>
        <v>1.9252550485463853E-2</v>
      </c>
      <c r="AL58" s="34">
        <f>$AG$28/'Fixed data'!$C$7</f>
        <v>1.9252550485463853E-2</v>
      </c>
      <c r="AM58" s="34">
        <f>$AG$28/'Fixed data'!$C$7</f>
        <v>1.9252550485463853E-2</v>
      </c>
      <c r="AN58" s="34">
        <f>$AG$28/'Fixed data'!$C$7</f>
        <v>1.9252550485463853E-2</v>
      </c>
      <c r="AO58" s="34">
        <f>$AG$28/'Fixed data'!$C$7</f>
        <v>1.9252550485463853E-2</v>
      </c>
      <c r="AP58" s="34">
        <f>$AG$28/'Fixed data'!$C$7</f>
        <v>1.9252550485463853E-2</v>
      </c>
      <c r="AQ58" s="34">
        <f>$AG$28/'Fixed data'!$C$7</f>
        <v>1.9252550485463853E-2</v>
      </c>
      <c r="AR58" s="34">
        <f>$AG$28/'Fixed data'!$C$7</f>
        <v>1.9252550485463853E-2</v>
      </c>
      <c r="AS58" s="34">
        <f>$AG$28/'Fixed data'!$C$7</f>
        <v>1.9252550485463853E-2</v>
      </c>
      <c r="AT58" s="34">
        <f>$AG$28/'Fixed data'!$C$7</f>
        <v>1.9252550485463853E-2</v>
      </c>
      <c r="AU58" s="34">
        <f>$AG$28/'Fixed data'!$C$7</f>
        <v>1.9252550485463853E-2</v>
      </c>
      <c r="AV58" s="34">
        <f>$AG$28/'Fixed data'!$C$7</f>
        <v>1.9252550485463853E-2</v>
      </c>
      <c r="AW58" s="34">
        <f>$AG$28/'Fixed data'!$C$7</f>
        <v>1.9252550485463853E-2</v>
      </c>
      <c r="AX58" s="34">
        <f>$AG$28/'Fixed data'!$C$7</f>
        <v>1.9252550485463853E-2</v>
      </c>
      <c r="AY58" s="34">
        <f>$AG$28/'Fixed data'!$C$7</f>
        <v>1.9252550485463853E-2</v>
      </c>
      <c r="AZ58" s="34">
        <f>$AG$28/'Fixed data'!$C$7</f>
        <v>1.9252550485463853E-2</v>
      </c>
      <c r="BA58" s="34">
        <f>$AG$28/'Fixed data'!$C$7</f>
        <v>1.9252550485463853E-2</v>
      </c>
      <c r="BB58" s="34">
        <f>$AG$28/'Fixed data'!$C$7</f>
        <v>1.9252550485463853E-2</v>
      </c>
      <c r="BC58" s="34">
        <f>$AG$28/'Fixed data'!$C$7</f>
        <v>1.9252550485463853E-2</v>
      </c>
      <c r="BD58" s="34">
        <f>$AG$28/'Fixed data'!$C$7</f>
        <v>1.9252550485463853E-2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1.9304854526725541E-2</v>
      </c>
      <c r="AJ59" s="34">
        <f>$AH$28/'Fixed data'!$C$7</f>
        <v>1.9304854526725541E-2</v>
      </c>
      <c r="AK59" s="34">
        <f>$AH$28/'Fixed data'!$C$7</f>
        <v>1.9304854526725541E-2</v>
      </c>
      <c r="AL59" s="34">
        <f>$AH$28/'Fixed data'!$C$7</f>
        <v>1.9304854526725541E-2</v>
      </c>
      <c r="AM59" s="34">
        <f>$AH$28/'Fixed data'!$C$7</f>
        <v>1.9304854526725541E-2</v>
      </c>
      <c r="AN59" s="34">
        <f>$AH$28/'Fixed data'!$C$7</f>
        <v>1.9304854526725541E-2</v>
      </c>
      <c r="AO59" s="34">
        <f>$AH$28/'Fixed data'!$C$7</f>
        <v>1.9304854526725541E-2</v>
      </c>
      <c r="AP59" s="34">
        <f>$AH$28/'Fixed data'!$C$7</f>
        <v>1.9304854526725541E-2</v>
      </c>
      <c r="AQ59" s="34">
        <f>$AH$28/'Fixed data'!$C$7</f>
        <v>1.9304854526725541E-2</v>
      </c>
      <c r="AR59" s="34">
        <f>$AH$28/'Fixed data'!$C$7</f>
        <v>1.9304854526725541E-2</v>
      </c>
      <c r="AS59" s="34">
        <f>$AH$28/'Fixed data'!$C$7</f>
        <v>1.9304854526725541E-2</v>
      </c>
      <c r="AT59" s="34">
        <f>$AH$28/'Fixed data'!$C$7</f>
        <v>1.9304854526725541E-2</v>
      </c>
      <c r="AU59" s="34">
        <f>$AH$28/'Fixed data'!$C$7</f>
        <v>1.9304854526725541E-2</v>
      </c>
      <c r="AV59" s="34">
        <f>$AH$28/'Fixed data'!$C$7</f>
        <v>1.9304854526725541E-2</v>
      </c>
      <c r="AW59" s="34">
        <f>$AH$28/'Fixed data'!$C$7</f>
        <v>1.9304854526725541E-2</v>
      </c>
      <c r="AX59" s="34">
        <f>$AH$28/'Fixed data'!$C$7</f>
        <v>1.9304854526725541E-2</v>
      </c>
      <c r="AY59" s="34">
        <f>$AH$28/'Fixed data'!$C$7</f>
        <v>1.9304854526725541E-2</v>
      </c>
      <c r="AZ59" s="34">
        <f>$AH$28/'Fixed data'!$C$7</f>
        <v>1.9304854526725541E-2</v>
      </c>
      <c r="BA59" s="34">
        <f>$AH$28/'Fixed data'!$C$7</f>
        <v>1.9304854526725541E-2</v>
      </c>
      <c r="BB59" s="34">
        <f>$AH$28/'Fixed data'!$C$7</f>
        <v>1.9304854526725541E-2</v>
      </c>
      <c r="BC59" s="34">
        <f>$AH$28/'Fixed data'!$C$7</f>
        <v>1.9304854526725541E-2</v>
      </c>
      <c r="BD59" s="34">
        <f>$AH$28/'Fixed data'!$C$7</f>
        <v>1.9304854526725541E-2</v>
      </c>
    </row>
    <row r="60" spans="1:56" ht="16.5" collapsed="1" x14ac:dyDescent="0.35">
      <c r="A60" s="115"/>
      <c r="B60" s="9" t="s">
        <v>7</v>
      </c>
      <c r="C60" s="9" t="s">
        <v>61</v>
      </c>
      <c r="D60" s="9" t="s">
        <v>40</v>
      </c>
      <c r="E60" s="34">
        <f>SUM(E30:E59)</f>
        <v>0</v>
      </c>
      <c r="F60" s="34">
        <f t="shared" ref="F60:BD60" si="6">SUM(F30:F59)</f>
        <v>-3.8026666666666674E-2</v>
      </c>
      <c r="G60" s="34">
        <f t="shared" si="6"/>
        <v>-7.4161580802402954E-2</v>
      </c>
      <c r="H60" s="34">
        <f t="shared" si="6"/>
        <v>-0.10821295565529324</v>
      </c>
      <c r="I60" s="34">
        <f t="shared" si="6"/>
        <v>-0.14041503800717051</v>
      </c>
      <c r="J60" s="34">
        <f t="shared" si="6"/>
        <v>-0.17060439677220368</v>
      </c>
      <c r="K60" s="34">
        <f t="shared" si="6"/>
        <v>-0.19872355708034062</v>
      </c>
      <c r="L60" s="34">
        <f t="shared" si="6"/>
        <v>-0.2247848226266764</v>
      </c>
      <c r="M60" s="34">
        <f t="shared" si="6"/>
        <v>-0.2488193205458803</v>
      </c>
      <c r="N60" s="34">
        <f t="shared" si="6"/>
        <v>-0.23580333610802687</v>
      </c>
      <c r="O60" s="34">
        <f t="shared" si="6"/>
        <v>-0.22209418676625417</v>
      </c>
      <c r="P60" s="34">
        <f t="shared" si="6"/>
        <v>-0.20775504654560359</v>
      </c>
      <c r="Q60" s="34">
        <f t="shared" si="6"/>
        <v>-0.19283023771825109</v>
      </c>
      <c r="R60" s="34">
        <f t="shared" si="6"/>
        <v>-0.17736539865081627</v>
      </c>
      <c r="S60" s="34">
        <f t="shared" si="6"/>
        <v>-0.16139156170346342</v>
      </c>
      <c r="T60" s="34">
        <f t="shared" si="6"/>
        <v>-0.14495605362031125</v>
      </c>
      <c r="U60" s="34">
        <f t="shared" si="6"/>
        <v>-0.12810143378099628</v>
      </c>
      <c r="V60" s="34">
        <f t="shared" si="6"/>
        <v>-0.11085587416700544</v>
      </c>
      <c r="W60" s="34">
        <f t="shared" si="6"/>
        <v>-9.3259366438879318E-2</v>
      </c>
      <c r="X60" s="34">
        <f t="shared" si="6"/>
        <v>-7.534376414085564E-2</v>
      </c>
      <c r="Y60" s="34">
        <f t="shared" si="6"/>
        <v>-5.7144314804364743E-2</v>
      </c>
      <c r="Z60" s="34">
        <f t="shared" si="6"/>
        <v>-3.8705078011288668E-2</v>
      </c>
      <c r="AA60" s="34">
        <f t="shared" si="6"/>
        <v>-2.0075637528807269E-2</v>
      </c>
      <c r="AB60" s="34">
        <f t="shared" si="6"/>
        <v>-1.2817190931499814E-3</v>
      </c>
      <c r="AC60" s="34">
        <f t="shared" si="6"/>
        <v>1.7636227041121826E-2</v>
      </c>
      <c r="AD60" s="34">
        <f t="shared" si="6"/>
        <v>3.6652800555274812E-2</v>
      </c>
      <c r="AE60" s="34">
        <f t="shared" si="6"/>
        <v>5.5739918083425849E-2</v>
      </c>
      <c r="AF60" s="34">
        <f t="shared" si="6"/>
        <v>7.4885499630680266E-2</v>
      </c>
      <c r="AG60" s="34">
        <f t="shared" si="6"/>
        <v>9.408655124835047E-2</v>
      </c>
      <c r="AH60" s="34">
        <f t="shared" si="6"/>
        <v>0.11333910173381433</v>
      </c>
      <c r="AI60" s="34">
        <f t="shared" si="6"/>
        <v>0.13264395626053987</v>
      </c>
      <c r="AJ60" s="34">
        <f t="shared" si="6"/>
        <v>0.13264395626053987</v>
      </c>
      <c r="AK60" s="34">
        <f t="shared" si="6"/>
        <v>0.13264395626053987</v>
      </c>
      <c r="AL60" s="34">
        <f t="shared" si="6"/>
        <v>0.13264395626053987</v>
      </c>
      <c r="AM60" s="34">
        <f t="shared" si="6"/>
        <v>0.13264395626053987</v>
      </c>
      <c r="AN60" s="34">
        <f t="shared" si="6"/>
        <v>0.13264395626053987</v>
      </c>
      <c r="AO60" s="34">
        <f t="shared" si="6"/>
        <v>0.13264395626053987</v>
      </c>
      <c r="AP60" s="34">
        <f t="shared" si="6"/>
        <v>0.13264395626053987</v>
      </c>
      <c r="AQ60" s="34">
        <f t="shared" si="6"/>
        <v>0.13264395626053987</v>
      </c>
      <c r="AR60" s="34">
        <f t="shared" si="6"/>
        <v>0.13264395626053987</v>
      </c>
      <c r="AS60" s="34">
        <f t="shared" si="6"/>
        <v>0.13264395626053987</v>
      </c>
      <c r="AT60" s="34">
        <f t="shared" si="6"/>
        <v>0.13264395626053987</v>
      </c>
      <c r="AU60" s="34">
        <f t="shared" si="6"/>
        <v>0.13264395626053987</v>
      </c>
      <c r="AV60" s="34">
        <f t="shared" si="6"/>
        <v>0.13264395626053987</v>
      </c>
      <c r="AW60" s="34">
        <f t="shared" si="6"/>
        <v>0.13264395626053987</v>
      </c>
      <c r="AX60" s="34">
        <f t="shared" si="6"/>
        <v>0.13264395626053987</v>
      </c>
      <c r="AY60" s="34">
        <f t="shared" si="6"/>
        <v>0.17067062292720658</v>
      </c>
      <c r="AZ60" s="34">
        <f t="shared" si="6"/>
        <v>0.20680553706294283</v>
      </c>
      <c r="BA60" s="34">
        <f t="shared" si="6"/>
        <v>0.24085691191583311</v>
      </c>
      <c r="BB60" s="34">
        <f t="shared" si="6"/>
        <v>0.27305899426771041</v>
      </c>
      <c r="BC60" s="34">
        <f t="shared" si="6"/>
        <v>0.30324835303274356</v>
      </c>
      <c r="BD60" s="34">
        <f t="shared" si="6"/>
        <v>0.33136751334088049</v>
      </c>
    </row>
    <row r="61" spans="1:56" ht="17.25" hidden="1" customHeight="1" outlineLevel="1" x14ac:dyDescent="0.35">
      <c r="A61" s="115"/>
      <c r="B61" s="9" t="s">
        <v>35</v>
      </c>
      <c r="C61" s="9" t="s">
        <v>62</v>
      </c>
      <c r="D61" s="9" t="s">
        <v>40</v>
      </c>
      <c r="E61" s="34">
        <v>0</v>
      </c>
      <c r="F61" s="34">
        <f>E62</f>
        <v>-1.7112000000000003</v>
      </c>
      <c r="G61" s="34">
        <f t="shared" ref="G61:BD61" si="7">F62</f>
        <v>-3.2992444694414664</v>
      </c>
      <c r="H61" s="34">
        <f t="shared" si="7"/>
        <v>-4.7573947570191262</v>
      </c>
      <c r="I61" s="34">
        <f t="shared" si="7"/>
        <v>-6.0982755071983101</v>
      </c>
      <c r="J61" s="34">
        <f t="shared" si="7"/>
        <v>-7.316381613617633</v>
      </c>
      <c r="K61" s="34">
        <f t="shared" si="7"/>
        <v>-8.4111394307115912</v>
      </c>
      <c r="L61" s="34">
        <f t="shared" si="7"/>
        <v>-9.3851728232163616</v>
      </c>
      <c r="M61" s="34">
        <f t="shared" si="7"/>
        <v>-10.24194040695386</v>
      </c>
      <c r="N61" s="34">
        <f t="shared" si="7"/>
        <v>-9.4074017867045754</v>
      </c>
      <c r="O61" s="34">
        <f t="shared" si="7"/>
        <v>-8.5546867302167779</v>
      </c>
      <c r="P61" s="34">
        <f t="shared" si="7"/>
        <v>-7.6873312335212471</v>
      </c>
      <c r="Q61" s="34">
        <f t="shared" si="7"/>
        <v>-6.807959789744781</v>
      </c>
      <c r="R61" s="34">
        <f t="shared" si="7"/>
        <v>-5.9192117939919626</v>
      </c>
      <c r="S61" s="34">
        <f t="shared" si="7"/>
        <v>-5.0230237327102678</v>
      </c>
      <c r="T61" s="34">
        <f t="shared" si="7"/>
        <v>-4.1220343072649559</v>
      </c>
      <c r="U61" s="34">
        <f t="shared" si="7"/>
        <v>-3.2186203608754709</v>
      </c>
      <c r="V61" s="34">
        <f t="shared" si="7"/>
        <v>-2.3144687444648868</v>
      </c>
      <c r="W61" s="34">
        <f t="shared" si="7"/>
        <v>-1.4117700225322056</v>
      </c>
      <c r="X61" s="34">
        <f t="shared" si="7"/>
        <v>-0.5123085526822605</v>
      </c>
      <c r="Y61" s="34">
        <f t="shared" si="7"/>
        <v>0.38201043160068548</v>
      </c>
      <c r="Z61" s="34">
        <f t="shared" si="7"/>
        <v>1.2689204020934735</v>
      </c>
      <c r="AA61" s="34">
        <f t="shared" si="7"/>
        <v>2.1459503018164252</v>
      </c>
      <c r="AB61" s="34">
        <f t="shared" si="7"/>
        <v>3.0117522689498104</v>
      </c>
      <c r="AC61" s="34">
        <f t="shared" si="7"/>
        <v>3.8643415640851915</v>
      </c>
      <c r="AD61" s="34">
        <f t="shared" si="7"/>
        <v>4.7024511451809543</v>
      </c>
      <c r="AE61" s="34">
        <f t="shared" si="7"/>
        <v>5.5247186333924763</v>
      </c>
      <c r="AF61" s="34">
        <f t="shared" si="7"/>
        <v>6.3305298849354994</v>
      </c>
      <c r="AG61" s="34">
        <f t="shared" si="7"/>
        <v>7.1196917080999782</v>
      </c>
      <c r="AH61" s="34">
        <f t="shared" si="7"/>
        <v>7.8919699286975007</v>
      </c>
      <c r="AI61" s="34">
        <f t="shared" si="7"/>
        <v>8.6473492806663366</v>
      </c>
      <c r="AJ61" s="34">
        <f t="shared" si="7"/>
        <v>9.3858202177667565</v>
      </c>
      <c r="AK61" s="34">
        <f t="shared" si="7"/>
        <v>10.126757081463534</v>
      </c>
      <c r="AL61" s="34">
        <f t="shared" si="7"/>
        <v>10.870228651677468</v>
      </c>
      <c r="AM61" s="34">
        <f t="shared" si="7"/>
        <v>11.616097883519577</v>
      </c>
      <c r="AN61" s="34">
        <f t="shared" si="7"/>
        <v>12.364471553660243</v>
      </c>
      <c r="AO61" s="34">
        <f t="shared" si="7"/>
        <v>13.115394763569807</v>
      </c>
      <c r="AP61" s="34">
        <f t="shared" si="7"/>
        <v>13.868958036269479</v>
      </c>
      <c r="AQ61" s="34">
        <f t="shared" si="7"/>
        <v>14.625100368570873</v>
      </c>
      <c r="AR61" s="34">
        <f t="shared" si="7"/>
        <v>15.383768416730497</v>
      </c>
      <c r="AS61" s="34">
        <f t="shared" si="7"/>
        <v>16.144830823335816</v>
      </c>
      <c r="AT61" s="34">
        <f t="shared" si="7"/>
        <v>16.908180988270949</v>
      </c>
      <c r="AU61" s="34">
        <f t="shared" si="7"/>
        <v>17.673783215902933</v>
      </c>
      <c r="AV61" s="34">
        <f t="shared" si="7"/>
        <v>18.441583192605929</v>
      </c>
      <c r="AW61" s="34">
        <f t="shared" si="7"/>
        <v>19.211318932253665</v>
      </c>
      <c r="AX61" s="34">
        <f t="shared" si="7"/>
        <v>19.982930961332208</v>
      </c>
      <c r="AY61" s="34">
        <f t="shared" si="7"/>
        <v>19.850287005071667</v>
      </c>
      <c r="AZ61" s="34">
        <f t="shared" si="7"/>
        <v>19.679616382144459</v>
      </c>
      <c r="BA61" s="34">
        <f t="shared" si="7"/>
        <v>19.472810845081515</v>
      </c>
      <c r="BB61" s="34">
        <f t="shared" si="7"/>
        <v>19.231953933165681</v>
      </c>
      <c r="BC61" s="34">
        <f t="shared" si="7"/>
        <v>18.95889493889797</v>
      </c>
      <c r="BD61" s="34">
        <f t="shared" si="7"/>
        <v>18.655646585865227</v>
      </c>
    </row>
    <row r="62" spans="1:56" ht="16.5" hidden="1" customHeight="1" outlineLevel="1" x14ac:dyDescent="0.3">
      <c r="A62" s="115"/>
      <c r="B62" s="9" t="s">
        <v>34</v>
      </c>
      <c r="C62" s="9" t="s">
        <v>68</v>
      </c>
      <c r="D62" s="9" t="s">
        <v>40</v>
      </c>
      <c r="E62" s="34">
        <f t="shared" ref="E62:BD62" si="8">E28-E60+E61</f>
        <v>-1.7112000000000003</v>
      </c>
      <c r="F62" s="34">
        <f t="shared" si="8"/>
        <v>-3.2992444694414664</v>
      </c>
      <c r="G62" s="34">
        <f t="shared" si="8"/>
        <v>-4.7573947570191262</v>
      </c>
      <c r="H62" s="34">
        <f t="shared" si="8"/>
        <v>-6.0982755071983101</v>
      </c>
      <c r="I62" s="34">
        <f t="shared" si="8"/>
        <v>-7.316381613617633</v>
      </c>
      <c r="J62" s="34">
        <f t="shared" si="8"/>
        <v>-8.4111394307115912</v>
      </c>
      <c r="K62" s="34">
        <f t="shared" si="8"/>
        <v>-9.3851728232163616</v>
      </c>
      <c r="L62" s="34">
        <f t="shared" si="8"/>
        <v>-10.24194040695386</v>
      </c>
      <c r="M62" s="34">
        <f t="shared" si="8"/>
        <v>-9.4074017867045754</v>
      </c>
      <c r="N62" s="34">
        <f t="shared" si="8"/>
        <v>-8.5546867302167779</v>
      </c>
      <c r="O62" s="34">
        <f t="shared" si="8"/>
        <v>-7.6873312335212471</v>
      </c>
      <c r="P62" s="34">
        <f t="shared" si="8"/>
        <v>-6.807959789744781</v>
      </c>
      <c r="Q62" s="34">
        <f t="shared" si="8"/>
        <v>-5.9192117939919626</v>
      </c>
      <c r="R62" s="34">
        <f t="shared" si="8"/>
        <v>-5.0230237327102678</v>
      </c>
      <c r="S62" s="34">
        <f t="shared" si="8"/>
        <v>-4.1220343072649559</v>
      </c>
      <c r="T62" s="34">
        <f t="shared" si="8"/>
        <v>-3.2186203608754709</v>
      </c>
      <c r="U62" s="34">
        <f t="shared" si="8"/>
        <v>-2.3144687444648868</v>
      </c>
      <c r="V62" s="34">
        <f t="shared" si="8"/>
        <v>-1.4117700225322056</v>
      </c>
      <c r="W62" s="34">
        <f t="shared" si="8"/>
        <v>-0.5123085526822605</v>
      </c>
      <c r="X62" s="34">
        <f t="shared" si="8"/>
        <v>0.38201043160068548</v>
      </c>
      <c r="Y62" s="34">
        <f t="shared" si="8"/>
        <v>1.2689204020934735</v>
      </c>
      <c r="Z62" s="34">
        <f t="shared" si="8"/>
        <v>2.1459503018164252</v>
      </c>
      <c r="AA62" s="34">
        <f t="shared" si="8"/>
        <v>3.0117522689498104</v>
      </c>
      <c r="AB62" s="34">
        <f t="shared" si="8"/>
        <v>3.8643415640851915</v>
      </c>
      <c r="AC62" s="34">
        <f t="shared" si="8"/>
        <v>4.7024511451809543</v>
      </c>
      <c r="AD62" s="34">
        <f t="shared" si="8"/>
        <v>5.5247186333924763</v>
      </c>
      <c r="AE62" s="34">
        <f t="shared" si="8"/>
        <v>6.3305298849354994</v>
      </c>
      <c r="AF62" s="34">
        <f t="shared" si="8"/>
        <v>7.1196917080999782</v>
      </c>
      <c r="AG62" s="34">
        <f t="shared" si="8"/>
        <v>7.8919699286975007</v>
      </c>
      <c r="AH62" s="34">
        <f t="shared" si="8"/>
        <v>8.6473492806663366</v>
      </c>
      <c r="AI62" s="34">
        <f t="shared" si="8"/>
        <v>9.3858202177667565</v>
      </c>
      <c r="AJ62" s="34">
        <f t="shared" si="8"/>
        <v>10.126757081463534</v>
      </c>
      <c r="AK62" s="34">
        <f t="shared" si="8"/>
        <v>10.870228651677468</v>
      </c>
      <c r="AL62" s="34">
        <f t="shared" si="8"/>
        <v>11.616097883519577</v>
      </c>
      <c r="AM62" s="34">
        <f t="shared" si="8"/>
        <v>12.364471553660243</v>
      </c>
      <c r="AN62" s="34">
        <f t="shared" si="8"/>
        <v>13.115394763569807</v>
      </c>
      <c r="AO62" s="34">
        <f t="shared" si="8"/>
        <v>13.868958036269479</v>
      </c>
      <c r="AP62" s="34">
        <f t="shared" si="8"/>
        <v>14.625100368570873</v>
      </c>
      <c r="AQ62" s="34">
        <f t="shared" si="8"/>
        <v>15.383768416730497</v>
      </c>
      <c r="AR62" s="34">
        <f t="shared" si="8"/>
        <v>16.144830823335816</v>
      </c>
      <c r="AS62" s="34">
        <f t="shared" si="8"/>
        <v>16.908180988270949</v>
      </c>
      <c r="AT62" s="34">
        <f t="shared" si="8"/>
        <v>17.673783215902933</v>
      </c>
      <c r="AU62" s="34">
        <f t="shared" si="8"/>
        <v>18.441583192605929</v>
      </c>
      <c r="AV62" s="34">
        <f t="shared" si="8"/>
        <v>19.211318932253665</v>
      </c>
      <c r="AW62" s="34">
        <f t="shared" si="8"/>
        <v>19.982930961332208</v>
      </c>
      <c r="AX62" s="34">
        <f t="shared" si="8"/>
        <v>19.850287005071667</v>
      </c>
      <c r="AY62" s="34">
        <f t="shared" si="8"/>
        <v>19.679616382144459</v>
      </c>
      <c r="AZ62" s="34">
        <f t="shared" si="8"/>
        <v>19.472810845081515</v>
      </c>
      <c r="BA62" s="34">
        <f t="shared" si="8"/>
        <v>19.231953933165681</v>
      </c>
      <c r="BB62" s="34">
        <f t="shared" si="8"/>
        <v>18.95889493889797</v>
      </c>
      <c r="BC62" s="34">
        <f t="shared" si="8"/>
        <v>18.655646585865227</v>
      </c>
      <c r="BD62" s="34">
        <f t="shared" si="8"/>
        <v>18.324279072524348</v>
      </c>
    </row>
    <row r="63" spans="1:56" ht="16.5" collapsed="1" x14ac:dyDescent="0.3">
      <c r="A63" s="115"/>
      <c r="B63" s="9" t="s">
        <v>8</v>
      </c>
      <c r="C63" s="11" t="s">
        <v>67</v>
      </c>
      <c r="D63" s="9" t="s">
        <v>40</v>
      </c>
      <c r="E63" s="34">
        <f>AVERAGE(E61:E62)*'Fixed data'!$C$3</f>
        <v>-4.1325480000000012E-2</v>
      </c>
      <c r="F63" s="34">
        <f>AVERAGE(F61:F62)*'Fixed data'!$C$3</f>
        <v>-0.12100223393701143</v>
      </c>
      <c r="G63" s="34">
        <f>AVERAGE(G61:G62)*'Fixed data'!$C$3</f>
        <v>-0.19456783731902333</v>
      </c>
      <c r="H63" s="34">
        <f>AVERAGE(H61:H62)*'Fixed data'!$C$3</f>
        <v>-0.26216443688085111</v>
      </c>
      <c r="I63" s="34">
        <f>AVERAGE(I61:I62)*'Fixed data'!$C$3</f>
        <v>-0.323963969467705</v>
      </c>
      <c r="J63" s="34">
        <f>AVERAGE(J61:J62)*'Fixed data'!$C$3</f>
        <v>-0.37981963322055079</v>
      </c>
      <c r="K63" s="34">
        <f>AVERAGE(K61:K62)*'Fixed data'!$C$3</f>
        <v>-0.42978094093236002</v>
      </c>
      <c r="L63" s="34">
        <f>AVERAGE(L61:L62)*'Fixed data'!$C$3</f>
        <v>-0.47399478450861093</v>
      </c>
      <c r="M63" s="34">
        <f>AVERAGE(M61:M62)*'Fixed data'!$C$3</f>
        <v>-0.47453161397685123</v>
      </c>
      <c r="N63" s="34">
        <f>AVERAGE(N61:N62)*'Fixed data'!$C$3</f>
        <v>-0.43378443768365077</v>
      </c>
      <c r="O63" s="34">
        <f>AVERAGE(O61:O62)*'Fixed data'!$C$3</f>
        <v>-0.39224473382427333</v>
      </c>
      <c r="P63" s="34">
        <f>AVERAGE(P61:P62)*'Fixed data'!$C$3</f>
        <v>-0.3500612782118746</v>
      </c>
      <c r="Q63" s="34">
        <f>AVERAGE(Q61:Q62)*'Fixed data'!$C$3</f>
        <v>-0.30736119374724241</v>
      </c>
      <c r="R63" s="34">
        <f>AVERAGE(R61:R62)*'Fixed data'!$C$3</f>
        <v>-0.26425498796985886</v>
      </c>
      <c r="S63" s="34">
        <f>AVERAGE(S61:S62)*'Fixed data'!$C$3</f>
        <v>-0.22085315166540168</v>
      </c>
      <c r="T63" s="34">
        <f>AVERAGE(T61:T62)*'Fixed data'!$C$3</f>
        <v>-0.17727681023559133</v>
      </c>
      <c r="U63" s="34">
        <f>AVERAGE(U61:U62)*'Fixed data'!$C$3</f>
        <v>-0.13362410189396964</v>
      </c>
      <c r="V63" s="34">
        <f>AVERAGE(V61:V62)*'Fixed data'!$C$3</f>
        <v>-8.9988666222979782E-2</v>
      </c>
      <c r="W63" s="34">
        <f>AVERAGE(W61:W62)*'Fixed data'!$C$3</f>
        <v>-4.6466497591429359E-2</v>
      </c>
      <c r="X63" s="34">
        <f>AVERAGE(X61:X62)*'Fixed data'!$C$3</f>
        <v>-3.1466996241200367E-3</v>
      </c>
      <c r="Y63" s="34">
        <f>AVERAGE(Y61:Y62)*'Fixed data'!$C$3</f>
        <v>3.9869979633713935E-2</v>
      </c>
      <c r="Z63" s="34">
        <f>AVERAGE(Z61:Z62)*'Fixed data'!$C$3</f>
        <v>8.2469127499424061E-2</v>
      </c>
      <c r="AA63" s="34">
        <f>AVERAGE(AA61:AA62)*'Fixed data'!$C$3</f>
        <v>0.1245585170840046</v>
      </c>
      <c r="AB63" s="34">
        <f>AVERAGE(AB61:AB62)*'Fixed data'!$C$3</f>
        <v>0.16605766606779532</v>
      </c>
      <c r="AC63" s="34">
        <f>AVERAGE(AC61:AC62)*'Fixed data'!$C$3</f>
        <v>0.20688804392877744</v>
      </c>
      <c r="AD63" s="34">
        <f>AVERAGE(AD61:AD62)*'Fixed data'!$C$3</f>
        <v>0.24698615015254835</v>
      </c>
      <c r="AE63" s="34">
        <f>AVERAGE(AE61:AE62)*'Fixed data'!$C$3</f>
        <v>0.28630425171762064</v>
      </c>
      <c r="AF63" s="34">
        <f>AVERAGE(AF61:AF62)*'Fixed data'!$C$3</f>
        <v>0.32482285147180678</v>
      </c>
      <c r="AG63" s="34">
        <f>AVERAGE(AG61:AG62)*'Fixed data'!$C$3</f>
        <v>0.36253162852865911</v>
      </c>
      <c r="AH63" s="34">
        <f>AVERAGE(AH61:AH62)*'Fixed data'!$C$3</f>
        <v>0.39942455890613676</v>
      </c>
      <c r="AI63" s="34">
        <f>AVERAGE(AI61:AI62)*'Fixed data'!$C$3</f>
        <v>0.43550104338715923</v>
      </c>
      <c r="AJ63" s="34">
        <f>AVERAGE(AJ61:AJ62)*'Fixed data'!$C$3</f>
        <v>0.47122874177641155</v>
      </c>
      <c r="AK63" s="34">
        <f>AVERAGE(AK61:AK62)*'Fixed data'!$C$3</f>
        <v>0.50707720545535528</v>
      </c>
      <c r="AL63" s="34">
        <f>AVERAGE(AL61:AL62)*'Fixed data'!$C$3</f>
        <v>0.54304478582500859</v>
      </c>
      <c r="AM63" s="34">
        <f>AVERAGE(AM61:AM62)*'Fixed data'!$C$3</f>
        <v>0.57913075190789265</v>
      </c>
      <c r="AN63" s="34">
        <f>AVERAGE(AN61:AN62)*'Fixed data'!$C$3</f>
        <v>0.61533877156110572</v>
      </c>
      <c r="AO63" s="34">
        <f>AVERAGE(AO61:AO62)*'Fixed data'!$C$3</f>
        <v>0.65167212011611875</v>
      </c>
      <c r="AP63" s="34">
        <f>AVERAGE(AP61:AP62)*'Fixed data'!$C$3</f>
        <v>0.68813151047689458</v>
      </c>
      <c r="AQ63" s="34">
        <f>AVERAGE(AQ61:AQ62)*'Fixed data'!$C$3</f>
        <v>0.72471418116502817</v>
      </c>
      <c r="AR63" s="34">
        <f>AVERAGE(AR61:AR62)*'Fixed data'!$C$3</f>
        <v>0.76141567164760149</v>
      </c>
      <c r="AS63" s="34">
        <f>AVERAGE(AS61:AS62)*'Fixed data'!$C$3</f>
        <v>0.79823023525030345</v>
      </c>
      <c r="AT63" s="34">
        <f>AVERAGE(AT61:AT62)*'Fixed data'!$C$3</f>
        <v>0.83515443553079938</v>
      </c>
      <c r="AU63" s="34">
        <f>AVERAGE(AU61:AU62)*'Fixed data'!$C$3</f>
        <v>0.87218609876548903</v>
      </c>
      <c r="AV63" s="34">
        <f>AVERAGE(AV61:AV62)*'Fixed data'!$C$3</f>
        <v>0.90931758631535919</v>
      </c>
      <c r="AW63" s="34">
        <f>AVERAGE(AW61:AW62)*'Fixed data'!$C$3</f>
        <v>0.94654113493009895</v>
      </c>
      <c r="AX63" s="34">
        <f>AVERAGE(AX61:AX62)*'Fixed data'!$C$3</f>
        <v>0.96197221388865373</v>
      </c>
      <c r="AY63" s="34">
        <f>AVERAGE(AY61:AY62)*'Fixed data'!$C$3</f>
        <v>0.95464716680126938</v>
      </c>
      <c r="AZ63" s="34">
        <f>AVERAGE(AZ61:AZ62)*'Fixed data'!$C$3</f>
        <v>0.94553111753750729</v>
      </c>
      <c r="BA63" s="34">
        <f>AVERAGE(BA61:BA62)*'Fixed data'!$C$3</f>
        <v>0.93472006939466978</v>
      </c>
      <c r="BB63" s="34">
        <f>AVERAGE(BB61:BB62)*'Fixed data'!$C$3</f>
        <v>0.92230900026033724</v>
      </c>
      <c r="BC63" s="34">
        <f>AVERAGE(BC61:BC62)*'Fixed data'!$C$3</f>
        <v>0.90839117782303125</v>
      </c>
      <c r="BD63" s="34">
        <f>AVERAGE(BD61:BD62)*'Fixed data'!$C$3</f>
        <v>0.8930652046501083</v>
      </c>
    </row>
    <row r="64" spans="1:56" ht="15.75" thickBot="1" x14ac:dyDescent="0.35">
      <c r="A64" s="114"/>
      <c r="B64" s="12" t="s">
        <v>94</v>
      </c>
      <c r="C64" s="12" t="s">
        <v>45</v>
      </c>
      <c r="D64" s="12" t="s">
        <v>40</v>
      </c>
      <c r="E64" s="53">
        <f t="shared" ref="E64:BD64" si="9">E29+E60+E63</f>
        <v>-0.46912547999999998</v>
      </c>
      <c r="F64" s="53">
        <f t="shared" si="9"/>
        <v>-0.56554668463071112</v>
      </c>
      <c r="G64" s="53">
        <f t="shared" si="9"/>
        <v>-0.65180738521644188</v>
      </c>
      <c r="H64" s="53">
        <f t="shared" si="9"/>
        <v>-0.73265081899476348</v>
      </c>
      <c r="I64" s="53">
        <f t="shared" si="9"/>
        <v>-0.80400929358149864</v>
      </c>
      <c r="J64" s="53">
        <f t="shared" si="9"/>
        <v>-0.86676458345929497</v>
      </c>
      <c r="K64" s="53">
        <f t="shared" si="9"/>
        <v>-0.92169373540897803</v>
      </c>
      <c r="L64" s="53">
        <f t="shared" si="9"/>
        <v>-0.96916770872633129</v>
      </c>
      <c r="M64" s="53">
        <f t="shared" si="9"/>
        <v>-0.57692110959688048</v>
      </c>
      <c r="N64" s="53">
        <f t="shared" si="9"/>
        <v>-0.51535984369673504</v>
      </c>
      <c r="O64" s="53">
        <f t="shared" si="9"/>
        <v>-0.45302359310820839</v>
      </c>
      <c r="P64" s="53">
        <f t="shared" si="9"/>
        <v>-0.38991222544976256</v>
      </c>
      <c r="Q64" s="53">
        <f t="shared" si="9"/>
        <v>-0.3262119919568518</v>
      </c>
      <c r="R64" s="53">
        <f t="shared" si="9"/>
        <v>-0.26191472096295554</v>
      </c>
      <c r="S64" s="53">
        <f t="shared" si="9"/>
        <v>-0.19734524743340318</v>
      </c>
      <c r="T64" s="53">
        <f t="shared" si="9"/>
        <v>-0.13261839066360917</v>
      </c>
      <c r="U64" s="53">
        <f t="shared" si="9"/>
        <v>-6.771299001756903E-2</v>
      </c>
      <c r="V64" s="53">
        <f t="shared" si="9"/>
        <v>-2.8838284485663834E-3</v>
      </c>
      <c r="W64" s="53">
        <f t="shared" si="9"/>
        <v>6.1824661822457661E-2</v>
      </c>
      <c r="X64" s="53">
        <f t="shared" si="9"/>
        <v>0.12625334127054691</v>
      </c>
      <c r="Y64" s="53">
        <f t="shared" si="9"/>
        <v>0.19016707875145489</v>
      </c>
      <c r="Z64" s="53">
        <f t="shared" si="9"/>
        <v>0.25334525491605109</v>
      </c>
      <c r="AA64" s="53">
        <f t="shared" si="9"/>
        <v>0.31591446195634182</v>
      </c>
      <c r="AB64" s="53">
        <f t="shared" si="9"/>
        <v>0.37760284098520314</v>
      </c>
      <c r="AC64" s="53">
        <f t="shared" si="9"/>
        <v>0.43846072300412031</v>
      </c>
      <c r="AD64" s="53">
        <f t="shared" si="9"/>
        <v>0.49836902289952234</v>
      </c>
      <c r="AE64" s="53">
        <f t="shared" si="9"/>
        <v>0.55743196220765856</v>
      </c>
      <c r="AF64" s="53">
        <f t="shared" si="9"/>
        <v>0.61572018180127674</v>
      </c>
      <c r="AG64" s="53">
        <f t="shared" si="9"/>
        <v>0.67320937273847792</v>
      </c>
      <c r="AH64" s="53">
        <f t="shared" si="9"/>
        <v>0.72994327406561332</v>
      </c>
      <c r="AI64" s="53">
        <f t="shared" si="9"/>
        <v>0.78592372298793922</v>
      </c>
      <c r="AJ64" s="53">
        <f t="shared" si="9"/>
        <v>0.82226790302628094</v>
      </c>
      <c r="AK64" s="53">
        <f t="shared" si="9"/>
        <v>0.85875004333451344</v>
      </c>
      <c r="AL64" s="53">
        <f t="shared" si="9"/>
        <v>0.89531703911121041</v>
      </c>
      <c r="AM64" s="53">
        <f t="shared" si="9"/>
        <v>0.93202911476873385</v>
      </c>
      <c r="AN64" s="53">
        <f t="shared" si="9"/>
        <v>0.96887451936417146</v>
      </c>
      <c r="AO64" s="53">
        <f t="shared" si="9"/>
        <v>1.0058678836167116</v>
      </c>
      <c r="AP64" s="53">
        <f t="shared" si="9"/>
        <v>1.0429720388779176</v>
      </c>
      <c r="AQ64" s="53">
        <f t="shared" si="9"/>
        <v>1.0801861385306091</v>
      </c>
      <c r="AR64" s="53">
        <f t="shared" si="9"/>
        <v>1.117486218624606</v>
      </c>
      <c r="AS64" s="53">
        <f t="shared" si="9"/>
        <v>1.1548727218097614</v>
      </c>
      <c r="AT64" s="53">
        <f t="shared" si="9"/>
        <v>1.1923599377644705</v>
      </c>
      <c r="AU64" s="53">
        <f t="shared" si="9"/>
        <v>1.2299410382669129</v>
      </c>
      <c r="AV64" s="53">
        <f t="shared" si="9"/>
        <v>1.2675564665529682</v>
      </c>
      <c r="AW64" s="53">
        <f t="shared" si="9"/>
        <v>1.3052490875254097</v>
      </c>
      <c r="AX64" s="53">
        <f t="shared" si="9"/>
        <v>1.0946161701491937</v>
      </c>
      <c r="AY64" s="53">
        <f t="shared" si="9"/>
        <v>1.1253177897284758</v>
      </c>
      <c r="AZ64" s="53">
        <f t="shared" si="9"/>
        <v>1.1523366546004501</v>
      </c>
      <c r="BA64" s="53">
        <f t="shared" si="9"/>
        <v>1.1755769813105028</v>
      </c>
      <c r="BB64" s="53">
        <f t="shared" si="9"/>
        <v>1.1953679945280475</v>
      </c>
      <c r="BC64" s="53">
        <f t="shared" si="9"/>
        <v>1.2116395308557748</v>
      </c>
      <c r="BD64" s="53">
        <f t="shared" si="9"/>
        <v>1.2244327179909889</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0.22577830494024007</v>
      </c>
      <c r="G67" s="81">
        <f>'Fixed data'!$G$7*G$88/1000000</f>
        <v>0.45684101140978134</v>
      </c>
      <c r="H67" s="81">
        <f>'Fixed data'!$G$7*H$88/1000000</f>
        <v>0.7070608098106469</v>
      </c>
      <c r="I67" s="81">
        <f>'Fixed data'!$G$7*I$88/1000000</f>
        <v>0.94043793363263573</v>
      </c>
      <c r="J67" s="81">
        <f>'Fixed data'!$G$7*J$88/1000000</f>
        <v>1.1786500447199095</v>
      </c>
      <c r="K67" s="81">
        <f>'Fixed data'!$G$7*K$88/1000000</f>
        <v>1.4074067131150567</v>
      </c>
      <c r="L67" s="81">
        <f>'Fixed data'!$G$7*L$88/1000000</f>
        <v>1.6397167098895749</v>
      </c>
      <c r="M67" s="81">
        <f>'Fixed data'!$G$7*M$88/1000000</f>
        <v>1.8886972154396129</v>
      </c>
      <c r="N67" s="81">
        <f>'Fixed data'!$G$7*N$88/1000000</f>
        <v>1.9924675546905843</v>
      </c>
      <c r="O67" s="81">
        <f>'Fixed data'!$G$7*O$88/1000000</f>
        <v>2.0872873645647769</v>
      </c>
      <c r="P67" s="81">
        <f>'Fixed data'!$G$7*P$88/1000000</f>
        <v>2.1770053102839935</v>
      </c>
      <c r="Q67" s="81">
        <f>'Fixed data'!$G$7*Q$88/1000000</f>
        <v>2.2601263563381471</v>
      </c>
      <c r="R67" s="81">
        <f>'Fixed data'!$G$7*R$88/1000000</f>
        <v>2.3392569883934673</v>
      </c>
      <c r="S67" s="81">
        <f>'Fixed data'!$G$7*S$88/1000000</f>
        <v>2.4104787896994888</v>
      </c>
      <c r="T67" s="81">
        <f>'Fixed data'!$G$7*T$88/1000000</f>
        <v>2.474668958730573</v>
      </c>
      <c r="U67" s="81">
        <f>'Fixed data'!$G$7*U$88/1000000</f>
        <v>2.5342403646374674</v>
      </c>
      <c r="V67" s="81">
        <f>'Fixed data'!$G$7*V$88/1000000</f>
        <v>2.5883462731338613</v>
      </c>
      <c r="W67" s="81">
        <f>'Fixed data'!$G$7*W$88/1000000</f>
        <v>2.6378646360341116</v>
      </c>
      <c r="X67" s="81">
        <f>'Fixed data'!$G$7*X$88/1000000</f>
        <v>2.6814551497425176</v>
      </c>
      <c r="Y67" s="81">
        <f>'Fixed data'!$G$7*Y$88/1000000</f>
        <v>2.7186150450119646</v>
      </c>
      <c r="Z67" s="81">
        <f>'Fixed data'!$G$7*Z$88/1000000</f>
        <v>2.747807925481724</v>
      </c>
      <c r="AA67" s="81">
        <f>'Fixed data'!$G$7*AA$88/1000000</f>
        <v>2.7733160601603939</v>
      </c>
      <c r="AB67" s="81">
        <f>'Fixed data'!$G$7*AB$88/1000000</f>
        <v>2.7926104496727415</v>
      </c>
      <c r="AC67" s="81">
        <f>'Fixed data'!$G$7*AC$88/1000000</f>
        <v>2.8076954714464915</v>
      </c>
      <c r="AD67" s="81">
        <f>'Fixed data'!$G$7*AD$88/1000000</f>
        <v>2.8179582985670995</v>
      </c>
      <c r="AE67" s="81">
        <f>'Fixed data'!$G$7*AE$88/1000000</f>
        <v>2.8256110128380718</v>
      </c>
      <c r="AF67" s="81">
        <f>'Fixed data'!$G$7*AF$88/1000000</f>
        <v>2.8324742832698346</v>
      </c>
      <c r="AG67" s="81">
        <f>'Fixed data'!$G$7*AG$88/1000000</f>
        <v>2.8380749031975561</v>
      </c>
      <c r="AH67" s="81">
        <f>'Fixed data'!$G$7*AH$88/1000000</f>
        <v>2.8437288791324646</v>
      </c>
      <c r="AI67" s="81">
        <f>'Fixed data'!$G$7*AI$88/1000000</f>
        <v>2.8493850052719725</v>
      </c>
      <c r="AJ67" s="81">
        <f>'Fixed data'!$G$7*AJ$88/1000000</f>
        <v>2.8551602674622765</v>
      </c>
      <c r="AK67" s="81">
        <f>'Fixed data'!$G$7*AK$88/1000000</f>
        <v>2.8611210589683709</v>
      </c>
      <c r="AL67" s="81">
        <f>'Fixed data'!$G$7*AL$88/1000000</f>
        <v>2.8669765781547132</v>
      </c>
      <c r="AM67" s="81">
        <f>'Fixed data'!$G$7*AM$88/1000000</f>
        <v>2.8730848620094283</v>
      </c>
      <c r="AN67" s="81">
        <f>'Fixed data'!$G$7*AN$88/1000000</f>
        <v>2.879268101144099</v>
      </c>
      <c r="AO67" s="81">
        <f>'Fixed data'!$G$7*AO$88/1000000</f>
        <v>2.8856568642469411</v>
      </c>
      <c r="AP67" s="81">
        <f>'Fixed data'!$G$7*AP$88/1000000</f>
        <v>2.8919384395130758</v>
      </c>
      <c r="AQ67" s="81">
        <f>'Fixed data'!$G$7*AQ$88/1000000</f>
        <v>2.8980393522027796</v>
      </c>
      <c r="AR67" s="81">
        <f>'Fixed data'!$G$7*AR$88/1000000</f>
        <v>2.9037555085962614</v>
      </c>
      <c r="AS67" s="81">
        <f>'Fixed data'!$G$7*AS$88/1000000</f>
        <v>2.9090944554511653</v>
      </c>
      <c r="AT67" s="81">
        <f>'Fixed data'!$G$7*AT$88/1000000</f>
        <v>2.914342075653698</v>
      </c>
      <c r="AU67" s="81">
        <f>'Fixed data'!$G$7*AU$88/1000000</f>
        <v>2.9194765009628658</v>
      </c>
      <c r="AV67" s="81">
        <f>'Fixed data'!$G$7*AV$88/1000000</f>
        <v>2.9240682768819051</v>
      </c>
      <c r="AW67" s="81">
        <f>'Fixed data'!$G$7*AW$88/1000000</f>
        <v>2.928545321581264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0.1728901549357495</v>
      </c>
      <c r="G68" s="81">
        <f>'Fixed data'!$G$8*G89/1000000</f>
        <v>0.34983009634445578</v>
      </c>
      <c r="H68" s="81">
        <f>'Fixed data'!$G$8*H89/1000000</f>
        <v>0.54143961860146517</v>
      </c>
      <c r="I68" s="81">
        <f>'Fixed data'!$G$8*I89/1000000</f>
        <v>0.72015115610299019</v>
      </c>
      <c r="J68" s="81">
        <f>'Fixed data'!$G$8*J89/1000000</f>
        <v>0.90256379517635366</v>
      </c>
      <c r="K68" s="81">
        <f>'Fixed data'!$G$8*K89/1000000</f>
        <v>1.0777373403991026</v>
      </c>
      <c r="L68" s="81">
        <f>'Fixed data'!$G$8*L89/1000000</f>
        <v>1.2556323932281361</v>
      </c>
      <c r="M68" s="81">
        <f>'Fixed data'!$G$8*M89/1000000</f>
        <v>1.4462908815362758</v>
      </c>
      <c r="N68" s="81">
        <f>'Fixed data'!$G$8*N89/1000000</f>
        <v>1.5257540164026413</v>
      </c>
      <c r="O68" s="81">
        <f>'Fixed data'!$G$8*O89/1000000</f>
        <v>1.5983633733142748</v>
      </c>
      <c r="P68" s="81">
        <f>'Fixed data'!$G$8*P89/1000000</f>
        <v>1.6670660191445732</v>
      </c>
      <c r="Q68" s="81">
        <f>'Fixed data'!$G$8*Q89/1000000</f>
        <v>1.7307170332475348</v>
      </c>
      <c r="R68" s="81">
        <f>'Fixed data'!$G$8*R89/1000000</f>
        <v>1.7913123333655767</v>
      </c>
      <c r="S68" s="81">
        <f>'Fixed data'!$G$8*S89/1000000</f>
        <v>1.8458513896348643</v>
      </c>
      <c r="T68" s="81">
        <f>'Fixed data'!$G$8*T89/1000000</f>
        <v>1.8950058644859455</v>
      </c>
      <c r="U68" s="81">
        <f>'Fixed data'!$G$8*U89/1000000</f>
        <v>1.9406232146126081</v>
      </c>
      <c r="V68" s="81">
        <f>'Fixed data'!$G$8*V89/1000000</f>
        <v>1.9820553029157624</v>
      </c>
      <c r="W68" s="81">
        <f>'Fixed data'!$G$8*W89/1000000</f>
        <v>2.0199744423569261</v>
      </c>
      <c r="X68" s="81">
        <f>'Fixed data'!$G$8*X89/1000000</f>
        <v>2.0533542637307112</v>
      </c>
      <c r="Y68" s="81">
        <f>'Fixed data'!$G$8*Y89/1000000</f>
        <v>2.0818097411226484</v>
      </c>
      <c r="Z68" s="81">
        <f>'Fixed data'!$G$8*Z89/1000000</f>
        <v>2.1041642510155052</v>
      </c>
      <c r="AA68" s="81">
        <f>'Fixed data'!$G$8*AA89/1000000</f>
        <v>2.1236970938935062</v>
      </c>
      <c r="AB68" s="81">
        <f>'Fixed data'!$G$8*AB89/1000000</f>
        <v>2.1384717369213444</v>
      </c>
      <c r="AC68" s="81">
        <f>'Fixed data'!$G$8*AC89/1000000</f>
        <v>2.1500231351739156</v>
      </c>
      <c r="AD68" s="81">
        <f>'Fixed data'!$G$8*AD89/1000000</f>
        <v>2.1578819365905608</v>
      </c>
      <c r="AE68" s="81">
        <f>'Fixed data'!$G$8*AE89/1000000</f>
        <v>2.1637420789072843</v>
      </c>
      <c r="AF68" s="81">
        <f>'Fixed data'!$G$8*AF89/1000000</f>
        <v>2.168997721872346</v>
      </c>
      <c r="AG68" s="81">
        <f>'Fixed data'!$G$8*AG89/1000000</f>
        <v>2.173286549159799</v>
      </c>
      <c r="AH68" s="81">
        <f>'Fixed data'!$G$8*AH89/1000000</f>
        <v>2.1776162420016103</v>
      </c>
      <c r="AI68" s="81">
        <f>'Fixed data'!$G$8*AI89/1000000</f>
        <v>2.1819476117389063</v>
      </c>
      <c r="AJ68" s="81">
        <f>'Fixed data'!$G$8*AJ89/1000000</f>
        <v>2.1863702187449743</v>
      </c>
      <c r="AK68" s="81">
        <f>'Fixed data'!$G$8*AK89/1000000</f>
        <v>2.1909348937508422</v>
      </c>
      <c r="AL68" s="81">
        <f>'Fixed data'!$G$8*AL89/1000000</f>
        <v>2.19541894602586</v>
      </c>
      <c r="AM68" s="81">
        <f>'Fixed data'!$G$8*AM89/1000000</f>
        <v>2.2000965587064196</v>
      </c>
      <c r="AN68" s="81">
        <f>'Fixed data'!$G$8*AN89/1000000</f>
        <v>2.2048315585867413</v>
      </c>
      <c r="AO68" s="81">
        <f>'Fixed data'!$G$8*AO89/1000000</f>
        <v>2.209723942680923</v>
      </c>
      <c r="AP68" s="81">
        <f>'Fixed data'!$G$8*AP89/1000000</f>
        <v>2.2145343015987873</v>
      </c>
      <c r="AQ68" s="81">
        <f>'Fixed data'!$G$8*AQ89/1000000</f>
        <v>2.2192063569938565</v>
      </c>
      <c r="AR68" s="81">
        <f>'Fixed data'!$G$8*AR89/1000000</f>
        <v>2.2235838590651444</v>
      </c>
      <c r="AS68" s="81">
        <f>'Fixed data'!$G$8*AS89/1000000</f>
        <v>2.2276725593339166</v>
      </c>
      <c r="AT68" s="81">
        <f>'Fixed data'!$G$8*AT89/1000000</f>
        <v>2.2316913245592733</v>
      </c>
      <c r="AU68" s="81">
        <f>'Fixed data'!$G$8*AU89/1000000</f>
        <v>2.2356234049282877</v>
      </c>
      <c r="AV68" s="81">
        <f>'Fixed data'!$G$8*AV89/1000000</f>
        <v>2.2391398755181471</v>
      </c>
      <c r="AW68" s="81">
        <f>'Fixed data'!$G$8*AW89/1000000</f>
        <v>2.2425684642666903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5.0928833490899472E-5</v>
      </c>
      <c r="G69" s="34">
        <f>G90*'Fixed data'!J$5/1000000</f>
        <v>1.1299976703858015E-4</v>
      </c>
      <c r="H69" s="34">
        <f>H90*'Fixed data'!K$5/1000000</f>
        <v>1.8036461828868243E-4</v>
      </c>
      <c r="I69" s="34">
        <f>I90*'Fixed data'!L$5/1000000</f>
        <v>2.5774344203138155E-4</v>
      </c>
      <c r="J69" s="34">
        <f>J90*'Fixed data'!M$5/1000000</f>
        <v>5.7741254594350418E-4</v>
      </c>
      <c r="K69" s="34">
        <f>K90*'Fixed data'!N$5/1000000</f>
        <v>1.0004693392811545E-3</v>
      </c>
      <c r="L69" s="34">
        <f>L90*'Fixed data'!O$5/1000000</f>
        <v>1.5239342707239201E-3</v>
      </c>
      <c r="M69" s="34">
        <f>M90*'Fixed data'!P$5/1000000</f>
        <v>2.160715533631904E-3</v>
      </c>
      <c r="N69" s="34">
        <f>N90*'Fixed data'!Q$5/1000000</f>
        <v>2.7087528745522306E-3</v>
      </c>
      <c r="O69" s="34">
        <f>O90*'Fixed data'!R$5/1000000</f>
        <v>3.2877595670565678E-3</v>
      </c>
      <c r="P69" s="34">
        <f>P90*'Fixed data'!S$5/1000000</f>
        <v>3.8980097306451117E-3</v>
      </c>
      <c r="Q69" s="34">
        <f>Q90*'Fixed data'!T$5/1000000</f>
        <v>4.5345996292306106E-3</v>
      </c>
      <c r="R69" s="34">
        <f>R90*'Fixed data'!U$5/1000000</f>
        <v>5.1968410796261431E-3</v>
      </c>
      <c r="S69" s="34">
        <f>S90*'Fixed data'!V$5/1000000</f>
        <v>5.8750336890334466E-3</v>
      </c>
      <c r="T69" s="34">
        <f>T90*'Fixed data'!W$5/1000000</f>
        <v>6.457920432560561E-3</v>
      </c>
      <c r="U69" s="34">
        <f>U90*'Fixed data'!X$5/1000000</f>
        <v>7.1852817678805091E-3</v>
      </c>
      <c r="V69" s="34">
        <f>V90*'Fixed data'!Y$5/1000000</f>
        <v>7.9205444946674908E-3</v>
      </c>
      <c r="W69" s="34">
        <f>W90*'Fixed data'!Z$5/1000000</f>
        <v>8.6637468897197544E-3</v>
      </c>
      <c r="X69" s="34">
        <f>X90*'Fixed data'!AA$5/1000000</f>
        <v>9.4096963804588107E-3</v>
      </c>
      <c r="Y69" s="34">
        <f>Y90*'Fixed data'!AB$5/1000000</f>
        <v>1.014935839265182E-2</v>
      </c>
      <c r="Z69" s="34">
        <f>Z90*'Fixed data'!AC$5/1000000</f>
        <v>1.0786261972711835E-2</v>
      </c>
      <c r="AA69" s="34">
        <f>AA90*'Fixed data'!AD$5/1000000</f>
        <v>1.1506706951765741E-2</v>
      </c>
      <c r="AB69" s="34">
        <f>AB90*'Fixed data'!AE$5/1000000</f>
        <v>1.2210551758196336E-2</v>
      </c>
      <c r="AC69" s="34">
        <f>AC90*'Fixed data'!AF$5/1000000</f>
        <v>1.2904881897616833E-2</v>
      </c>
      <c r="AD69" s="34">
        <f>AD90*'Fixed data'!AG$5/1000000</f>
        <v>1.3584720860579741E-2</v>
      </c>
      <c r="AE69" s="34">
        <f>AE90*'Fixed data'!AH$5/1000000</f>
        <v>1.4259855678602409E-2</v>
      </c>
      <c r="AF69" s="34">
        <f>AF90*'Fixed data'!AI$5/1000000</f>
        <v>1.4937034024086415E-2</v>
      </c>
      <c r="AG69" s="34">
        <f>AG90*'Fixed data'!AJ$5/1000000</f>
        <v>1.5614334212099628E-2</v>
      </c>
      <c r="AH69" s="34">
        <f>AH90*'Fixed data'!AK$5/1000000</f>
        <v>1.6295847886461951E-2</v>
      </c>
      <c r="AI69" s="34">
        <f>AI90*'Fixed data'!AL$5/1000000</f>
        <v>1.6889421317661534E-2</v>
      </c>
      <c r="AJ69" s="34">
        <f>AJ90*'Fixed data'!AM$5/1000000</f>
        <v>1.7579076332681246E-2</v>
      </c>
      <c r="AK69" s="34">
        <f>AK90*'Fixed data'!AN$5/1000000</f>
        <v>1.8273608996024888E-2</v>
      </c>
      <c r="AL69" s="34">
        <f>AL90*'Fixed data'!AO$5/1000000</f>
        <v>1.8970274761246551E-2</v>
      </c>
      <c r="AM69" s="34">
        <f>AM90*'Fixed data'!AP$5/1000000</f>
        <v>1.96725951526176E-2</v>
      </c>
      <c r="AN69" s="34">
        <f>AN90*'Fixed data'!AQ$5/1000000</f>
        <v>2.0472788072475517E-2</v>
      </c>
      <c r="AO69" s="34">
        <f>AO90*'Fixed data'!AR$5/1000000</f>
        <v>2.1186092929963134E-2</v>
      </c>
      <c r="AP69" s="34">
        <f>AP90*'Fixed data'!AS$5/1000000</f>
        <v>2.1901515113705802E-2</v>
      </c>
      <c r="AQ69" s="34">
        <f>AQ90*'Fixed data'!AT$5/1000000</f>
        <v>2.2619265898440828E-2</v>
      </c>
      <c r="AR69" s="34">
        <f>AR90*'Fixed data'!AU$5/1000000</f>
        <v>2.333666242654029E-2</v>
      </c>
      <c r="AS69" s="34">
        <f>AS90*'Fixed data'!AV$5/1000000</f>
        <v>2.4148906588488943E-2</v>
      </c>
      <c r="AT69" s="34">
        <f>AT90*'Fixed data'!AW$5/1000000</f>
        <v>2.4775024045849987E-2</v>
      </c>
      <c r="AU69" s="34">
        <f>AU90*'Fixed data'!AX$5/1000000</f>
        <v>2.5497255607102635E-2</v>
      </c>
      <c r="AV69" s="34">
        <f>AV90*'Fixed data'!AY$5/1000000</f>
        <v>2.6215267379708324E-2</v>
      </c>
      <c r="AW69" s="34">
        <f>AW90*'Fixed data'!AZ$5/1000000</f>
        <v>2.6839210885401796E-2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3.2837506493740412E-2</v>
      </c>
      <c r="G70" s="34">
        <f>G91*'Fixed data'!$G$9</f>
        <v>6.5943374943532862E-2</v>
      </c>
      <c r="H70" s="34">
        <f>H91*'Fixed data'!$G$9</f>
        <v>9.6082844445693996E-2</v>
      </c>
      <c r="I70" s="34">
        <f>I91*'Fixed data'!$G$9</f>
        <v>0.12932778096414776</v>
      </c>
      <c r="J70" s="34">
        <f>J91*'Fixed data'!$G$9</f>
        <v>0.16180902913811615</v>
      </c>
      <c r="K70" s="34">
        <f>K91*'Fixed data'!$G$9</f>
        <v>0.19434058369770998</v>
      </c>
      <c r="L70" s="34">
        <f>L91*'Fixed data'!$G$9</f>
        <v>0.226568373884285</v>
      </c>
      <c r="M70" s="34">
        <f>M91*'Fixed data'!$G$9</f>
        <v>0.2590608776267227</v>
      </c>
      <c r="N70" s="34">
        <f>N91*'Fixed data'!$G$9</f>
        <v>0.27277768724666585</v>
      </c>
      <c r="O70" s="34">
        <f>O91*'Fixed data'!$G$9</f>
        <v>0.28542580892741848</v>
      </c>
      <c r="P70" s="34">
        <f>P91*'Fixed data'!$G$9</f>
        <v>0.29731311659735338</v>
      </c>
      <c r="Q70" s="34">
        <f>Q91*'Fixed data'!$G$9</f>
        <v>0.30841691679459593</v>
      </c>
      <c r="R70" s="34">
        <f>R91*'Fixed data'!$G$9</f>
        <v>0.31885309615446816</v>
      </c>
      <c r="S70" s="34">
        <f>S91*'Fixed data'!$G$9</f>
        <v>0.32828863598677205</v>
      </c>
      <c r="T70" s="34">
        <f>T91*'Fixed data'!$G$9</f>
        <v>0.33677585657788978</v>
      </c>
      <c r="U70" s="34">
        <f>U91*'Fixed data'!$G$9</f>
        <v>0.34460617055089848</v>
      </c>
      <c r="V70" s="34">
        <f>V91*'Fixed data'!$G$9</f>
        <v>0.35162473852021942</v>
      </c>
      <c r="W70" s="34">
        <f>W91*'Fixed data'!$G$9</f>
        <v>0.35794996566728721</v>
      </c>
      <c r="X70" s="34">
        <f>X91*'Fixed data'!$G$9</f>
        <v>0.36360946849664094</v>
      </c>
      <c r="Y70" s="34">
        <f>Y91*'Fixed data'!$G$9</f>
        <v>0.36832650850763765</v>
      </c>
      <c r="Z70" s="34">
        <f>Z91*'Fixed data'!$G$9</f>
        <v>0.37206071046201872</v>
      </c>
      <c r="AA70" s="34">
        <f>AA91*'Fixed data'!$G$9</f>
        <v>0.37526350870101965</v>
      </c>
      <c r="AB70" s="34">
        <f>AB91*'Fixed data'!$G$9</f>
        <v>0.37764458016174424</v>
      </c>
      <c r="AC70" s="34">
        <f>AC91*'Fixed data'!$G$9</f>
        <v>0.37956153240533813</v>
      </c>
      <c r="AD70" s="34">
        <f>AD91*'Fixed data'!$G$9</f>
        <v>0.38093075738479293</v>
      </c>
      <c r="AE70" s="34">
        <f>AE91*'Fixed data'!$G$9</f>
        <v>0.38208632742756538</v>
      </c>
      <c r="AF70" s="34">
        <f>AF91*'Fixed data'!$G$9</f>
        <v>0.38321125942443762</v>
      </c>
      <c r="AG70" s="34">
        <f>AG91*'Fixed data'!$G$9</f>
        <v>0.38425379780256763</v>
      </c>
      <c r="AH70" s="34">
        <f>AH91*'Fixed data'!$G$9</f>
        <v>0.38531389153045226</v>
      </c>
      <c r="AI70" s="34">
        <f>AI91*'Fixed data'!$G$9</f>
        <v>0.38637657393958325</v>
      </c>
      <c r="AJ70" s="34">
        <f>AJ91*'Fixed data'!$G$9</f>
        <v>0.38746449361707724</v>
      </c>
      <c r="AK70" s="34">
        <f>AK91*'Fixed data'!$G$9</f>
        <v>0.38858655927832064</v>
      </c>
      <c r="AL70" s="34">
        <f>AL91*'Fixed data'!$G$9</f>
        <v>0.38968395333148714</v>
      </c>
      <c r="AM70" s="34">
        <f>AM91*'Fixed data'!$G$9</f>
        <v>0.39082800534818041</v>
      </c>
      <c r="AN70" s="34">
        <f>AN91*'Fixed data'!$G$9</f>
        <v>0.39200221212870062</v>
      </c>
      <c r="AO70" s="34">
        <f>AO91*'Fixed data'!$G$9</f>
        <v>0.39322126806647123</v>
      </c>
      <c r="AP70" s="34">
        <f>AP91*'Fixed data'!$G$9</f>
        <v>0.39439218142780963</v>
      </c>
      <c r="AQ70" s="34">
        <f>AQ91*'Fixed data'!$G$9</f>
        <v>0.39552589067588706</v>
      </c>
      <c r="AR70" s="34">
        <f>AR91*'Fixed data'!$G$9</f>
        <v>0.39655295571897003</v>
      </c>
      <c r="AS70" s="34">
        <f>AS91*'Fixed data'!$G$9</f>
        <v>0.39748400880204815</v>
      </c>
      <c r="AT70" s="34">
        <f>AT91*'Fixed data'!$G$9</f>
        <v>0.39841035914867662</v>
      </c>
      <c r="AU70" s="34">
        <f>AU91*'Fixed data'!$G$9</f>
        <v>0.39931547378930193</v>
      </c>
      <c r="AV70" s="34">
        <f>AV91*'Fixed data'!$G$9</f>
        <v>0.40011979455098079</v>
      </c>
      <c r="AW70" s="34">
        <f>AW91*'Fixed data'!$G$9</f>
        <v>0.40090425289612308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1.1647509843785292E-3</v>
      </c>
      <c r="G71" s="34">
        <f>G92*'Fixed data'!$G$10</f>
        <v>2.3392075542896218E-3</v>
      </c>
      <c r="H71" s="34">
        <f>H92*'Fixed data'!$G$10</f>
        <v>3.4089408822206516E-3</v>
      </c>
      <c r="I71" s="34">
        <f>I92*'Fixed data'!$G$10</f>
        <v>4.5885800140971931E-3</v>
      </c>
      <c r="J71" s="34">
        <f>J92*'Fixed data'!$G$10</f>
        <v>5.7411831777496513E-3</v>
      </c>
      <c r="K71" s="34">
        <f>K92*'Fixed data'!$G$10</f>
        <v>6.8956304411451974E-3</v>
      </c>
      <c r="L71" s="34">
        <f>L92*'Fixed data'!$G$10</f>
        <v>8.0393171395921545E-3</v>
      </c>
      <c r="M71" s="34">
        <f>M92*'Fixed data'!$G$10</f>
        <v>9.1922884280845937E-3</v>
      </c>
      <c r="N71" s="34">
        <f>N92*'Fixed data'!$G$10</f>
        <v>9.6790726497604195E-3</v>
      </c>
      <c r="O71" s="34">
        <f>O92*'Fixed data'!$G$10</f>
        <v>1.0127938066818637E-2</v>
      </c>
      <c r="P71" s="34">
        <f>P92*'Fixed data'!$G$10</f>
        <v>1.0549813939858743E-2</v>
      </c>
      <c r="Q71" s="34">
        <f>Q92*'Fixed data'!$G$10</f>
        <v>1.0943872018584672E-2</v>
      </c>
      <c r="R71" s="34">
        <f>R92*'Fixed data'!$G$10</f>
        <v>1.131423575554347E-2</v>
      </c>
      <c r="S71" s="34">
        <f>S92*'Fixed data'!$G$10</f>
        <v>1.1649091805809563E-2</v>
      </c>
      <c r="T71" s="34">
        <f>T92*'Fixed data'!$G$10</f>
        <v>1.1950300681588975E-2</v>
      </c>
      <c r="U71" s="34">
        <f>U92*'Fixed data'!$G$10</f>
        <v>1.2228193689120573E-2</v>
      </c>
      <c r="V71" s="34">
        <f>V92*'Fixed data'!$G$10</f>
        <v>1.2477270230939363E-2</v>
      </c>
      <c r="W71" s="34">
        <f>W92*'Fixed data'!$G$10</f>
        <v>1.27017415981125E-2</v>
      </c>
      <c r="X71" s="34">
        <f>X92*'Fixed data'!$G$10</f>
        <v>1.2902583337208286E-2</v>
      </c>
      <c r="Y71" s="34">
        <f>Y92*'Fixed data'!$G$10</f>
        <v>1.306997414526713E-2</v>
      </c>
      <c r="Z71" s="34">
        <f>Z92*'Fixed data'!$G$10</f>
        <v>1.3202479697978433E-2</v>
      </c>
      <c r="AA71" s="34">
        <f>AA92*'Fixed data'!$G$10</f>
        <v>1.3316128572256163E-2</v>
      </c>
      <c r="AB71" s="34">
        <f>AB92*'Fixed data'!$G$10</f>
        <v>1.3400618628740923E-2</v>
      </c>
      <c r="AC71" s="34">
        <f>AC92*'Fixed data'!$G$10</f>
        <v>1.3468632511737088E-2</v>
      </c>
      <c r="AD71" s="34">
        <f>AD92*'Fixed data'!$G$10</f>
        <v>1.3517216723381133E-2</v>
      </c>
      <c r="AE71" s="34">
        <f>AE92*'Fixed data'!$G$10</f>
        <v>1.3558225307484609E-2</v>
      </c>
      <c r="AF71" s="34">
        <f>AF92*'Fixed data'!$G$10</f>
        <v>1.3598147591050491E-2</v>
      </c>
      <c r="AG71" s="34">
        <f>AG92*'Fixed data'!$G$10</f>
        <v>1.3635145693559529E-2</v>
      </c>
      <c r="AH71" s="34">
        <f>AH92*'Fixed data'!$G$10</f>
        <v>1.3672766893972345E-2</v>
      </c>
      <c r="AI71" s="34">
        <f>AI92*'Fixed data'!$G$10</f>
        <v>1.3710480892155728E-2</v>
      </c>
      <c r="AJ71" s="34">
        <f>AJ92*'Fixed data'!$G$10</f>
        <v>1.3749091155275889E-2</v>
      </c>
      <c r="AK71" s="34">
        <f>AK92*'Fixed data'!$G$10</f>
        <v>1.3788913513406276E-2</v>
      </c>
      <c r="AL71" s="34">
        <f>AL92*'Fixed data'!$G$10</f>
        <v>1.3827859876137391E-2</v>
      </c>
      <c r="AM71" s="34">
        <f>AM92*'Fixed data'!$G$10</f>
        <v>1.3868462287035768E-2</v>
      </c>
      <c r="AN71" s="34">
        <f>AN92*'Fixed data'!$G$10</f>
        <v>1.3910134838331562E-2</v>
      </c>
      <c r="AO71" s="34">
        <f>AO92*'Fixed data'!$G$10</f>
        <v>1.3953398982108697E-2</v>
      </c>
      <c r="AP71" s="34">
        <f>AP92*'Fixed data'!$G$10</f>
        <v>1.3994956170006441E-2</v>
      </c>
      <c r="AQ71" s="34">
        <f>AQ92*'Fixed data'!$G$10</f>
        <v>1.4035194180110783E-2</v>
      </c>
      <c r="AR71" s="34">
        <f>AR92*'Fixed data'!$G$10</f>
        <v>1.407165025155448E-2</v>
      </c>
      <c r="AS71" s="34">
        <f>AS92*'Fixed data'!$G$10</f>
        <v>1.4104701138980345E-2</v>
      </c>
      <c r="AT71" s="34">
        <f>AT92*'Fixed data'!$G$10</f>
        <v>1.4137585274263169E-2</v>
      </c>
      <c r="AU71" s="34">
        <f>AU92*'Fixed data'!$G$10</f>
        <v>1.4169716058037038E-2</v>
      </c>
      <c r="AV71" s="34">
        <f>AV92*'Fixed data'!$G$10</f>
        <v>1.4198268437680388E-2</v>
      </c>
      <c r="AW71" s="34">
        <f>AW92*'Fixed data'!$G$10</f>
        <v>1.4226115101479418E-2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1.8412555665200336E-3</v>
      </c>
      <c r="G72" s="34">
        <f>'Fixed data'!$G$11*G93/1000000</f>
        <v>3.8469931745591388E-3</v>
      </c>
      <c r="H72" s="34">
        <f>'Fixed data'!$G$11*H93/1000000</f>
        <v>5.7665591119290338E-3</v>
      </c>
      <c r="I72" s="34">
        <f>'Fixed data'!$G$11*I93/1000000</f>
        <v>7.7357385552730609E-3</v>
      </c>
      <c r="J72" s="34">
        <f>'Fixed data'!$G$11*J93/1000000</f>
        <v>9.7085356023342128E-3</v>
      </c>
      <c r="K72" s="34">
        <f>'Fixed data'!$G$11*K93/1000000</f>
        <v>1.1681739165938386E-2</v>
      </c>
      <c r="L72" s="34">
        <f>'Fixed data'!$G$11*L93/1000000</f>
        <v>1.3627508103350547E-2</v>
      </c>
      <c r="M72" s="34">
        <f>'Fixed data'!$G$11*M93/1000000</f>
        <v>1.5656517054539423E-2</v>
      </c>
      <c r="N72" s="34">
        <f>'Fixed data'!$G$11*N93/1000000</f>
        <v>1.6498366026742012E-2</v>
      </c>
      <c r="O72" s="34">
        <f>'Fixed data'!$G$11*O93/1000000</f>
        <v>1.7271010521725048E-2</v>
      </c>
      <c r="P72" s="34">
        <f>'Fixed data'!$G$11*P93/1000000</f>
        <v>1.8001174664366008E-2</v>
      </c>
      <c r="Q72" s="34">
        <f>'Fixed data'!$G$11*Q93/1000000</f>
        <v>1.86824311000706E-2</v>
      </c>
      <c r="R72" s="34">
        <f>'Fixed data'!$G$11*R93/1000000</f>
        <v>1.9326449972178309E-2</v>
      </c>
      <c r="S72" s="34">
        <f>'Fixed data'!$G$11*S93/1000000</f>
        <v>1.9910276135157567E-2</v>
      </c>
      <c r="T72" s="34">
        <f>'Fixed data'!$G$11*T93/1000000</f>
        <v>2.0439851354403325E-2</v>
      </c>
      <c r="U72" s="34">
        <f>'Fixed data'!$G$11*U93/1000000</f>
        <v>2.0932633303371796E-2</v>
      </c>
      <c r="V72" s="34">
        <f>'Fixed data'!$G$11*V93/1000000</f>
        <v>2.1374090748043389E-2</v>
      </c>
      <c r="W72" s="34">
        <f>'Fixed data'!$G$11*W93/1000000</f>
        <v>2.1774823686387727E-2</v>
      </c>
      <c r="X72" s="34">
        <f>'Fixed data'!$G$11*X93/1000000</f>
        <v>2.2130557367035678E-2</v>
      </c>
      <c r="Y72" s="34">
        <f>'Fixed data'!$G$11*Y93/1000000</f>
        <v>2.2429333843025295E-2</v>
      </c>
      <c r="Z72" s="34">
        <f>'Fixed data'!$G$11*Z93/1000000</f>
        <v>2.266406019557143E-2</v>
      </c>
      <c r="AA72" s="34">
        <f>'Fixed data'!$G$11*AA93/1000000</f>
        <v>2.2865486943199492E-2</v>
      </c>
      <c r="AB72" s="34">
        <f>'Fixed data'!$G$11*AB93/1000000</f>
        <v>2.301498540211603E-2</v>
      </c>
      <c r="AC72" s="34">
        <f>'Fixed data'!$G$11*AC93/1000000</f>
        <v>2.3132602548255794E-2</v>
      </c>
      <c r="AD72" s="34">
        <f>'Fixed data'!$G$11*AD93/1000000</f>
        <v>2.3214507508808012E-2</v>
      </c>
      <c r="AE72" s="34">
        <f>'Fixed data'!$G$11*AE93/1000000</f>
        <v>2.3281454057552334E-2</v>
      </c>
      <c r="AF72" s="34">
        <f>'Fixed data'!$G$11*AF93/1000000</f>
        <v>2.3345845050814593E-2</v>
      </c>
      <c r="AG72" s="34">
        <f>'Fixed data'!$G$11*AG93/1000000</f>
        <v>2.3405132289249012E-2</v>
      </c>
      <c r="AH72" s="34">
        <f>'Fixed data'!$G$11*AH93/1000000</f>
        <v>2.346579537581378E-2</v>
      </c>
      <c r="AI72" s="34">
        <f>'Fixed data'!$G$11*AI93/1000000</f>
        <v>2.3527177236730222E-2</v>
      </c>
      <c r="AJ72" s="34">
        <f>'Fixed data'!$G$11*AJ93/1000000</f>
        <v>2.3590107215354476E-2</v>
      </c>
      <c r="AK72" s="34">
        <f>'Fixed data'!$G$11*AK93/1000000</f>
        <v>2.3654865644918834E-2</v>
      </c>
      <c r="AL72" s="34">
        <f>'Fixed data'!$G$11*AL93/1000000</f>
        <v>2.3717856010226534E-2</v>
      </c>
      <c r="AM72" s="34">
        <f>'Fixed data'!$G$11*AM93/1000000</f>
        <v>2.3783489300552484E-2</v>
      </c>
      <c r="AN72" s="34">
        <f>'Fixed data'!$G$11*AN93/1000000</f>
        <v>2.3850524292698606E-2</v>
      </c>
      <c r="AO72" s="34">
        <f>'Fixed data'!$G$11*AO93/1000000</f>
        <v>2.3920061107985464E-2</v>
      </c>
      <c r="AP72" s="34">
        <f>'Fixed data'!$G$11*AP93/1000000</f>
        <v>2.3987745469907992E-2</v>
      </c>
      <c r="AQ72" s="34">
        <f>'Fixed data'!$G$11*AQ93/1000000</f>
        <v>2.4053962624496713E-2</v>
      </c>
      <c r="AR72" s="34">
        <f>'Fixed data'!$G$11*AR93/1000000</f>
        <v>2.4116079015645827E-2</v>
      </c>
      <c r="AS72" s="34">
        <f>'Fixed data'!$G$11*AS93/1000000</f>
        <v>2.417530163886028E-2</v>
      </c>
      <c r="AT72" s="34">
        <f>'Fixed data'!$G$11*AT93/1000000</f>
        <v>2.4233829257452981E-2</v>
      </c>
      <c r="AU72" s="34">
        <f>'Fixed data'!$G$11*AU93/1000000</f>
        <v>2.4291001257995892E-2</v>
      </c>
      <c r="AV72" s="34">
        <f>'Fixed data'!$G$11*AV93/1000000</f>
        <v>2.4341376945459969E-2</v>
      </c>
      <c r="AW72" s="34">
        <f>'Fixed data'!$G$11*AW93/1000000</f>
        <v>2.4390257601731025E-2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0.43456290175411938</v>
      </c>
      <c r="G76" s="53">
        <f t="shared" si="10"/>
        <v>0.87891368319365737</v>
      </c>
      <c r="H76" s="53">
        <f t="shared" si="10"/>
        <v>1.3539391374702445</v>
      </c>
      <c r="I76" s="53">
        <f t="shared" si="10"/>
        <v>1.8024989327111753</v>
      </c>
      <c r="J76" s="53">
        <f t="shared" si="10"/>
        <v>2.259050000360407</v>
      </c>
      <c r="K76" s="53">
        <f t="shared" si="10"/>
        <v>2.6990624761582342</v>
      </c>
      <c r="L76" s="53">
        <f t="shared" si="10"/>
        <v>3.1451082365156631</v>
      </c>
      <c r="M76" s="53">
        <f t="shared" si="10"/>
        <v>3.6210584956188674</v>
      </c>
      <c r="N76" s="53">
        <f t="shared" si="10"/>
        <v>3.819885449890946</v>
      </c>
      <c r="O76" s="53">
        <f t="shared" si="10"/>
        <v>4.0017632549620705</v>
      </c>
      <c r="P76" s="53">
        <f t="shared" si="10"/>
        <v>4.1738334443607892</v>
      </c>
      <c r="Q76" s="53">
        <f t="shared" si="10"/>
        <v>4.3334212091281632</v>
      </c>
      <c r="R76" s="53">
        <f t="shared" si="10"/>
        <v>4.4852599447208599</v>
      </c>
      <c r="S76" s="53">
        <f t="shared" si="10"/>
        <v>4.6220532169511257</v>
      </c>
      <c r="T76" s="53">
        <f t="shared" si="10"/>
        <v>4.7452987522629613</v>
      </c>
      <c r="U76" s="53">
        <f t="shared" si="10"/>
        <v>4.8598158585613467</v>
      </c>
      <c r="V76" s="53">
        <f t="shared" si="10"/>
        <v>4.9637982200434934</v>
      </c>
      <c r="W76" s="53">
        <f t="shared" si="10"/>
        <v>5.0589293562325457</v>
      </c>
      <c r="X76" s="53">
        <f t="shared" si="10"/>
        <v>5.1428617190545731</v>
      </c>
      <c r="Y76" s="53">
        <f t="shared" si="10"/>
        <v>5.2143999610231946</v>
      </c>
      <c r="Z76" s="53">
        <f t="shared" si="10"/>
        <v>5.2706856888255089</v>
      </c>
      <c r="AA76" s="53">
        <f t="shared" si="10"/>
        <v>5.3199649852221409</v>
      </c>
      <c r="AB76" s="53">
        <f t="shared" si="10"/>
        <v>5.3573529225448837</v>
      </c>
      <c r="AC76" s="53">
        <f t="shared" si="10"/>
        <v>5.3867862559833553</v>
      </c>
      <c r="AD76" s="53">
        <f t="shared" si="10"/>
        <v>5.407087437635222</v>
      </c>
      <c r="AE76" s="53">
        <f t="shared" si="10"/>
        <v>5.4225389542165603</v>
      </c>
      <c r="AF76" s="53">
        <f t="shared" si="10"/>
        <v>5.4365642912325693</v>
      </c>
      <c r="AG76" s="53">
        <f t="shared" si="10"/>
        <v>5.4482698623548309</v>
      </c>
      <c r="AH76" s="53">
        <f t="shared" si="10"/>
        <v>5.4600934228207754</v>
      </c>
      <c r="AI76" s="53">
        <f t="shared" si="10"/>
        <v>5.4718362703970094</v>
      </c>
      <c r="AJ76" s="53">
        <f t="shared" si="10"/>
        <v>5.4839132545276392</v>
      </c>
      <c r="AK76" s="53">
        <f t="shared" si="10"/>
        <v>5.4963599001518837</v>
      </c>
      <c r="AL76" s="53">
        <f t="shared" si="10"/>
        <v>5.5085954681596707</v>
      </c>
      <c r="AM76" s="53">
        <f t="shared" si="10"/>
        <v>5.5213339728042348</v>
      </c>
      <c r="AN76" s="53">
        <f t="shared" si="10"/>
        <v>5.5343353190630475</v>
      </c>
      <c r="AO76" s="53">
        <f t="shared" si="10"/>
        <v>5.5476616280143922</v>
      </c>
      <c r="AP76" s="53">
        <f t="shared" si="10"/>
        <v>5.5607491392932937</v>
      </c>
      <c r="AQ76" s="53">
        <f t="shared" si="10"/>
        <v>5.5734800225755716</v>
      </c>
      <c r="AR76" s="53">
        <f t="shared" si="10"/>
        <v>5.5854167150741167</v>
      </c>
      <c r="AS76" s="53">
        <f t="shared" si="10"/>
        <v>5.5966799329534602</v>
      </c>
      <c r="AT76" s="53">
        <f t="shared" si="10"/>
        <v>5.6075901979392135</v>
      </c>
      <c r="AU76" s="53">
        <f t="shared" si="10"/>
        <v>5.6183733526035908</v>
      </c>
      <c r="AV76" s="53">
        <f t="shared" si="10"/>
        <v>5.6280828597138823</v>
      </c>
      <c r="AW76" s="53">
        <f t="shared" si="10"/>
        <v>5.6374736223326893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-0.46912547999999998</v>
      </c>
      <c r="F77" s="54">
        <f>IF('Fixed data'!$G$19=FALSE,F64+F76,F64)</f>
        <v>-0.13098378287659174</v>
      </c>
      <c r="G77" s="54">
        <f>IF('Fixed data'!$G$19=FALSE,G64+G76,G64)</f>
        <v>0.22710629797721549</v>
      </c>
      <c r="H77" s="54">
        <f>IF('Fixed data'!$G$19=FALSE,H64+H76,H64)</f>
        <v>0.62128831847548105</v>
      </c>
      <c r="I77" s="54">
        <f>IF('Fixed data'!$G$19=FALSE,I64+I76,I64)</f>
        <v>0.9984896391296767</v>
      </c>
      <c r="J77" s="54">
        <f>IF('Fixed data'!$G$19=FALSE,J64+J76,J64)</f>
        <v>1.3922854169011121</v>
      </c>
      <c r="K77" s="54">
        <f>IF('Fixed data'!$G$19=FALSE,K64+K76,K64)</f>
        <v>1.7773687407492562</v>
      </c>
      <c r="L77" s="54">
        <f>IF('Fixed data'!$G$19=FALSE,L64+L76,L64)</f>
        <v>2.175940527789332</v>
      </c>
      <c r="M77" s="54">
        <f>IF('Fixed data'!$G$19=FALSE,M64+M76,M64)</f>
        <v>3.0441373860219869</v>
      </c>
      <c r="N77" s="54">
        <f>IF('Fixed data'!$G$19=FALSE,N64+N76,N64)</f>
        <v>3.3045256061942112</v>
      </c>
      <c r="O77" s="54">
        <f>IF('Fixed data'!$G$19=FALSE,O64+O76,O64)</f>
        <v>3.5487396618538622</v>
      </c>
      <c r="P77" s="54">
        <f>IF('Fixed data'!$G$19=FALSE,P64+P76,P64)</f>
        <v>3.7839212189110265</v>
      </c>
      <c r="Q77" s="54">
        <f>IF('Fixed data'!$G$19=FALSE,Q64+Q76,Q64)</f>
        <v>4.0072092171713116</v>
      </c>
      <c r="R77" s="54">
        <f>IF('Fixed data'!$G$19=FALSE,R64+R76,R64)</f>
        <v>4.2233452237579048</v>
      </c>
      <c r="S77" s="54">
        <f>IF('Fixed data'!$G$19=FALSE,S64+S76,S64)</f>
        <v>4.4247079695177227</v>
      </c>
      <c r="T77" s="54">
        <f>IF('Fixed data'!$G$19=FALSE,T64+T76,T64)</f>
        <v>4.6126803615993524</v>
      </c>
      <c r="U77" s="54">
        <f>IF('Fixed data'!$G$19=FALSE,U64+U76,U64)</f>
        <v>4.7921028685437772</v>
      </c>
      <c r="V77" s="54">
        <f>IF('Fixed data'!$G$19=FALSE,V64+V76,V64)</f>
        <v>4.960914391594927</v>
      </c>
      <c r="W77" s="54">
        <f>IF('Fixed data'!$G$19=FALSE,W64+W76,W64)</f>
        <v>5.1207540180550035</v>
      </c>
      <c r="X77" s="54">
        <f>IF('Fixed data'!$G$19=FALSE,X64+X76,X64)</f>
        <v>5.2691150603251202</v>
      </c>
      <c r="Y77" s="54">
        <f>IF('Fixed data'!$G$19=FALSE,Y64+Y76,Y64)</f>
        <v>5.4045670397746495</v>
      </c>
      <c r="Z77" s="54">
        <f>IF('Fixed data'!$G$19=FALSE,Z64+Z76,Z64)</f>
        <v>5.5240309437415602</v>
      </c>
      <c r="AA77" s="54">
        <f>IF('Fixed data'!$G$19=FALSE,AA64+AA76,AA64)</f>
        <v>5.6358794471784828</v>
      </c>
      <c r="AB77" s="54">
        <f>IF('Fixed data'!$G$19=FALSE,AB64+AB76,AB64)</f>
        <v>5.7349557635300865</v>
      </c>
      <c r="AC77" s="54">
        <f>IF('Fixed data'!$G$19=FALSE,AC64+AC76,AC64)</f>
        <v>5.8252469789874759</v>
      </c>
      <c r="AD77" s="54">
        <f>IF('Fixed data'!$G$19=FALSE,AD64+AD76,AD64)</f>
        <v>5.9054564605347446</v>
      </c>
      <c r="AE77" s="54">
        <f>IF('Fixed data'!$G$19=FALSE,AE64+AE76,AE64)</f>
        <v>5.979970916424219</v>
      </c>
      <c r="AF77" s="54">
        <f>IF('Fixed data'!$G$19=FALSE,AF64+AF76,AF64)</f>
        <v>6.0522844730338461</v>
      </c>
      <c r="AG77" s="54">
        <f>IF('Fixed data'!$G$19=FALSE,AG64+AG76,AG64)</f>
        <v>6.1214792350933092</v>
      </c>
      <c r="AH77" s="54">
        <f>IF('Fixed data'!$G$19=FALSE,AH64+AH76,AH64)</f>
        <v>6.1900366968863887</v>
      </c>
      <c r="AI77" s="54">
        <f>IF('Fixed data'!$G$19=FALSE,AI64+AI76,AI64)</f>
        <v>6.2577599933849486</v>
      </c>
      <c r="AJ77" s="54">
        <f>IF('Fixed data'!$G$19=FALSE,AJ64+AJ76,AJ64)</f>
        <v>6.3061811575539206</v>
      </c>
      <c r="AK77" s="54">
        <f>IF('Fixed data'!$G$19=FALSE,AK64+AK76,AK64)</f>
        <v>6.3551099434863971</v>
      </c>
      <c r="AL77" s="54">
        <f>IF('Fixed data'!$G$19=FALSE,AL64+AL76,AL64)</f>
        <v>6.4039125072708813</v>
      </c>
      <c r="AM77" s="54">
        <f>IF('Fixed data'!$G$19=FALSE,AM64+AM76,AM64)</f>
        <v>6.4533630875729688</v>
      </c>
      <c r="AN77" s="54">
        <f>IF('Fixed data'!$G$19=FALSE,AN64+AN76,AN64)</f>
        <v>6.5032098384272192</v>
      </c>
      <c r="AO77" s="54">
        <f>IF('Fixed data'!$G$19=FALSE,AO64+AO76,AO64)</f>
        <v>6.5535295116311039</v>
      </c>
      <c r="AP77" s="54">
        <f>IF('Fixed data'!$G$19=FALSE,AP64+AP76,AP64)</f>
        <v>6.6037211781712113</v>
      </c>
      <c r="AQ77" s="54">
        <f>IF('Fixed data'!$G$19=FALSE,AQ64+AQ76,AQ64)</f>
        <v>6.6536661611061803</v>
      </c>
      <c r="AR77" s="54">
        <f>IF('Fixed data'!$G$19=FALSE,AR64+AR76,AR64)</f>
        <v>6.7029029336987227</v>
      </c>
      <c r="AS77" s="54">
        <f>IF('Fixed data'!$G$19=FALSE,AS64+AS76,AS64)</f>
        <v>6.7515526547632216</v>
      </c>
      <c r="AT77" s="54">
        <f>IF('Fixed data'!$G$19=FALSE,AT64+AT76,AT64)</f>
        <v>6.7999501357036838</v>
      </c>
      <c r="AU77" s="54">
        <f>IF('Fixed data'!$G$19=FALSE,AU64+AU76,AU64)</f>
        <v>6.8483143908705042</v>
      </c>
      <c r="AV77" s="54">
        <f>IF('Fixed data'!$G$19=FALSE,AV64+AV76,AV64)</f>
        <v>6.8956393262668509</v>
      </c>
      <c r="AW77" s="54">
        <f>IF('Fixed data'!$G$19=FALSE,AW64+AW76,AW64)</f>
        <v>6.9427227098580993</v>
      </c>
      <c r="AX77" s="54">
        <f>IF('Fixed data'!$G$19=FALSE,AX64+AX76,AX64)</f>
        <v>1.0946161701491937</v>
      </c>
      <c r="AY77" s="54">
        <f>IF('Fixed data'!$G$19=FALSE,AY64+AY76,AY64)</f>
        <v>1.1253177897284758</v>
      </c>
      <c r="AZ77" s="54">
        <f>IF('Fixed data'!$G$19=FALSE,AZ64+AZ76,AZ64)</f>
        <v>1.1523366546004501</v>
      </c>
      <c r="BA77" s="54">
        <f>IF('Fixed data'!$G$19=FALSE,BA64+BA76,BA64)</f>
        <v>1.1755769813105028</v>
      </c>
      <c r="BB77" s="54">
        <f>IF('Fixed data'!$G$19=FALSE,BB64+BB76,BB64)</f>
        <v>1.1953679945280475</v>
      </c>
      <c r="BC77" s="54">
        <f>IF('Fixed data'!$G$19=FALSE,BC64+BC76,BC64)</f>
        <v>1.2116395308557748</v>
      </c>
      <c r="BD77" s="54">
        <f>IF('Fixed data'!$G$19=FALSE,BD64+BD76,BD64)</f>
        <v>1.2244327179909889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-0.45326133333333335</v>
      </c>
      <c r="F80" s="55">
        <f t="shared" ref="F80:BD80" si="11">F77*F78</f>
        <v>-0.12227476288976802</v>
      </c>
      <c r="G80" s="55">
        <f t="shared" si="11"/>
        <v>0.20483686887181785</v>
      </c>
      <c r="H80" s="55">
        <f t="shared" si="11"/>
        <v>0.54141687629537327</v>
      </c>
      <c r="I80" s="55">
        <f t="shared" si="11"/>
        <v>0.84070148353343888</v>
      </c>
      <c r="J80" s="55">
        <f t="shared" si="11"/>
        <v>1.132625083709343</v>
      </c>
      <c r="K80" s="55">
        <f t="shared" si="11"/>
        <v>1.3969957640308976</v>
      </c>
      <c r="L80" s="55">
        <f t="shared" si="11"/>
        <v>1.6524343824425063</v>
      </c>
      <c r="M80" s="55">
        <f t="shared" si="11"/>
        <v>2.2335778837246631</v>
      </c>
      <c r="N80" s="55">
        <f t="shared" si="11"/>
        <v>2.3426403726167662</v>
      </c>
      <c r="O80" s="55">
        <f t="shared" si="11"/>
        <v>2.4306940205277856</v>
      </c>
      <c r="P80" s="55">
        <f t="shared" si="11"/>
        <v>2.5041358647171603</v>
      </c>
      <c r="Q80" s="55">
        <f t="shared" si="11"/>
        <v>2.5622262151441833</v>
      </c>
      <c r="R80" s="55">
        <f t="shared" si="11"/>
        <v>2.6091057732895946</v>
      </c>
      <c r="S80" s="55">
        <f t="shared" si="11"/>
        <v>2.6410666771595381</v>
      </c>
      <c r="T80" s="55">
        <f t="shared" si="11"/>
        <v>2.6601600333850501</v>
      </c>
      <c r="U80" s="55">
        <f t="shared" si="11"/>
        <v>2.6701778297918723</v>
      </c>
      <c r="V80" s="55">
        <f t="shared" si="11"/>
        <v>2.6707635250706088</v>
      </c>
      <c r="W80" s="55">
        <f t="shared" si="11"/>
        <v>2.6635893415622736</v>
      </c>
      <c r="X80" s="55">
        <f t="shared" si="11"/>
        <v>2.6480774704645293</v>
      </c>
      <c r="Y80" s="55">
        <f t="shared" si="11"/>
        <v>2.6243004969223223</v>
      </c>
      <c r="Z80" s="55">
        <f t="shared" si="11"/>
        <v>2.5916026015723999</v>
      </c>
      <c r="AA80" s="55">
        <f t="shared" si="11"/>
        <v>2.5546631859989897</v>
      </c>
      <c r="AB80" s="55">
        <f t="shared" si="11"/>
        <v>2.5116647892070274</v>
      </c>
      <c r="AC80" s="55">
        <f t="shared" si="11"/>
        <v>2.4649357209126483</v>
      </c>
      <c r="AD80" s="55">
        <f t="shared" si="11"/>
        <v>2.4143730642901273</v>
      </c>
      <c r="AE80" s="55">
        <f t="shared" si="11"/>
        <v>2.3621617206534613</v>
      </c>
      <c r="AF80" s="55">
        <f t="shared" si="11"/>
        <v>2.3098806384534685</v>
      </c>
      <c r="AG80" s="55">
        <f t="shared" si="11"/>
        <v>2.2572841736485336</v>
      </c>
      <c r="AH80" s="55">
        <f t="shared" si="11"/>
        <v>2.2053764359366084</v>
      </c>
      <c r="AI80" s="55">
        <f t="shared" si="11"/>
        <v>2.5030235548572306</v>
      </c>
      <c r="AJ80" s="55">
        <f t="shared" si="11"/>
        <v>2.4489236874549065</v>
      </c>
      <c r="AK80" s="55">
        <f t="shared" si="11"/>
        <v>2.3960432495804338</v>
      </c>
      <c r="AL80" s="55">
        <f t="shared" si="11"/>
        <v>2.3441195116846019</v>
      </c>
      <c r="AM80" s="55">
        <f t="shared" si="11"/>
        <v>2.2934181013529074</v>
      </c>
      <c r="AN80" s="55">
        <f t="shared" si="11"/>
        <v>2.2438182612050475</v>
      </c>
      <c r="AO80" s="55">
        <f t="shared" si="11"/>
        <v>2.1953205631831496</v>
      </c>
      <c r="AP80" s="55">
        <f t="shared" si="11"/>
        <v>2.1477028301466814</v>
      </c>
      <c r="AQ80" s="55">
        <f t="shared" si="11"/>
        <v>2.1009186842496623</v>
      </c>
      <c r="AR80" s="55">
        <f t="shared" si="11"/>
        <v>2.0548207473681623</v>
      </c>
      <c r="AS80" s="55">
        <f t="shared" si="11"/>
        <v>2.0094511186040989</v>
      </c>
      <c r="AT80" s="55">
        <f t="shared" si="11"/>
        <v>1.9649083146580641</v>
      </c>
      <c r="AU80" s="55">
        <f t="shared" si="11"/>
        <v>1.9212462255358009</v>
      </c>
      <c r="AV80" s="55">
        <f t="shared" si="11"/>
        <v>1.8781775746171085</v>
      </c>
      <c r="AW80" s="55">
        <f t="shared" si="11"/>
        <v>1.8359240385737161</v>
      </c>
      <c r="AX80" s="55">
        <f t="shared" si="11"/>
        <v>0.28102795493657073</v>
      </c>
      <c r="AY80" s="55">
        <f t="shared" si="11"/>
        <v>0.28049532247483816</v>
      </c>
      <c r="AZ80" s="55">
        <f t="shared" si="11"/>
        <v>0.27886408870283325</v>
      </c>
      <c r="BA80" s="55">
        <f t="shared" si="11"/>
        <v>0.27620215524303676</v>
      </c>
      <c r="BB80" s="55">
        <f t="shared" si="11"/>
        <v>0.27267190250592754</v>
      </c>
      <c r="BC80" s="55">
        <f t="shared" si="11"/>
        <v>0.26833354868091097</v>
      </c>
      <c r="BD80" s="55">
        <f t="shared" si="11"/>
        <v>0.26326870741818814</v>
      </c>
    </row>
    <row r="81" spans="1:56" x14ac:dyDescent="0.3">
      <c r="A81" s="74"/>
      <c r="B81" s="15" t="s">
        <v>18</v>
      </c>
      <c r="C81" s="15"/>
      <c r="D81" s="14" t="s">
        <v>40</v>
      </c>
      <c r="E81" s="56">
        <f>+E80</f>
        <v>-0.45326133333333335</v>
      </c>
      <c r="F81" s="56">
        <f t="shared" ref="F81:BD81" si="12">+E81+F80</f>
        <v>-0.57553609622310131</v>
      </c>
      <c r="G81" s="56">
        <f t="shared" si="12"/>
        <v>-0.37069922735128347</v>
      </c>
      <c r="H81" s="56">
        <f t="shared" si="12"/>
        <v>0.17071764894408981</v>
      </c>
      <c r="I81" s="56">
        <f t="shared" si="12"/>
        <v>1.0114191324775286</v>
      </c>
      <c r="J81" s="56">
        <f t="shared" si="12"/>
        <v>2.1440442161868716</v>
      </c>
      <c r="K81" s="56">
        <f t="shared" si="12"/>
        <v>3.5410399802177692</v>
      </c>
      <c r="L81" s="56">
        <f t="shared" si="12"/>
        <v>5.1934743626602753</v>
      </c>
      <c r="M81" s="56">
        <f t="shared" si="12"/>
        <v>7.4270522463849389</v>
      </c>
      <c r="N81" s="56">
        <f t="shared" si="12"/>
        <v>9.7696926190017059</v>
      </c>
      <c r="O81" s="56">
        <f t="shared" si="12"/>
        <v>12.200386639529491</v>
      </c>
      <c r="P81" s="56">
        <f t="shared" si="12"/>
        <v>14.704522504246651</v>
      </c>
      <c r="Q81" s="56">
        <f t="shared" si="12"/>
        <v>17.266748719390833</v>
      </c>
      <c r="R81" s="56">
        <f t="shared" si="12"/>
        <v>19.875854492680428</v>
      </c>
      <c r="S81" s="56">
        <f t="shared" si="12"/>
        <v>22.516921169839968</v>
      </c>
      <c r="T81" s="56">
        <f t="shared" si="12"/>
        <v>25.177081203225018</v>
      </c>
      <c r="U81" s="56">
        <f t="shared" si="12"/>
        <v>27.84725903301689</v>
      </c>
      <c r="V81" s="56">
        <f t="shared" si="12"/>
        <v>30.518022558087498</v>
      </c>
      <c r="W81" s="56">
        <f t="shared" si="12"/>
        <v>33.181611899649774</v>
      </c>
      <c r="X81" s="56">
        <f t="shared" si="12"/>
        <v>35.829689370114302</v>
      </c>
      <c r="Y81" s="56">
        <f t="shared" si="12"/>
        <v>38.453989867036626</v>
      </c>
      <c r="Z81" s="56">
        <f t="shared" si="12"/>
        <v>41.045592468609023</v>
      </c>
      <c r="AA81" s="56">
        <f t="shared" si="12"/>
        <v>43.600255654608013</v>
      </c>
      <c r="AB81" s="56">
        <f t="shared" si="12"/>
        <v>46.111920443815038</v>
      </c>
      <c r="AC81" s="56">
        <f t="shared" si="12"/>
        <v>48.576856164727687</v>
      </c>
      <c r="AD81" s="56">
        <f t="shared" si="12"/>
        <v>50.991229229017812</v>
      </c>
      <c r="AE81" s="56">
        <f t="shared" si="12"/>
        <v>53.353390949671272</v>
      </c>
      <c r="AF81" s="56">
        <f t="shared" si="12"/>
        <v>55.663271588124744</v>
      </c>
      <c r="AG81" s="56">
        <f t="shared" si="12"/>
        <v>57.920555761773279</v>
      </c>
      <c r="AH81" s="56">
        <f t="shared" si="12"/>
        <v>60.125932197709886</v>
      </c>
      <c r="AI81" s="56">
        <f t="shared" si="12"/>
        <v>62.628955752567116</v>
      </c>
      <c r="AJ81" s="56">
        <f t="shared" si="12"/>
        <v>65.077879440022016</v>
      </c>
      <c r="AK81" s="56">
        <f t="shared" si="12"/>
        <v>67.473922689602446</v>
      </c>
      <c r="AL81" s="56">
        <f t="shared" si="12"/>
        <v>69.818042201287042</v>
      </c>
      <c r="AM81" s="56">
        <f t="shared" si="12"/>
        <v>72.111460302639955</v>
      </c>
      <c r="AN81" s="56">
        <f t="shared" si="12"/>
        <v>74.355278563845005</v>
      </c>
      <c r="AO81" s="56">
        <f t="shared" si="12"/>
        <v>76.55059912702815</v>
      </c>
      <c r="AP81" s="56">
        <f t="shared" si="12"/>
        <v>78.698301957174834</v>
      </c>
      <c r="AQ81" s="56">
        <f t="shared" si="12"/>
        <v>80.799220641424498</v>
      </c>
      <c r="AR81" s="56">
        <f t="shared" si="12"/>
        <v>82.854041388792666</v>
      </c>
      <c r="AS81" s="56">
        <f t="shared" si="12"/>
        <v>84.863492507396771</v>
      </c>
      <c r="AT81" s="56">
        <f t="shared" si="12"/>
        <v>86.828400822054832</v>
      </c>
      <c r="AU81" s="56">
        <f t="shared" si="12"/>
        <v>88.749647047590628</v>
      </c>
      <c r="AV81" s="56">
        <f t="shared" si="12"/>
        <v>90.62782462220774</v>
      </c>
      <c r="AW81" s="56">
        <f t="shared" si="12"/>
        <v>92.463748660781462</v>
      </c>
      <c r="AX81" s="56">
        <f t="shared" si="12"/>
        <v>92.744776615718038</v>
      </c>
      <c r="AY81" s="56">
        <f t="shared" si="12"/>
        <v>93.025271938192873</v>
      </c>
      <c r="AZ81" s="56">
        <f t="shared" si="12"/>
        <v>93.304136026895705</v>
      </c>
      <c r="BA81" s="56">
        <f t="shared" si="12"/>
        <v>93.580338182138746</v>
      </c>
      <c r="BB81" s="56">
        <f t="shared" si="12"/>
        <v>93.85301008464468</v>
      </c>
      <c r="BC81" s="56">
        <f t="shared" si="12"/>
        <v>94.121343633325594</v>
      </c>
      <c r="BD81" s="56">
        <f t="shared" si="12"/>
        <v>94.384612340743786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14619.613452389425</v>
      </c>
      <c r="G88" s="139">
        <v>29581.402862322902</v>
      </c>
      <c r="H88" s="139">
        <v>45783.653701807722</v>
      </c>
      <c r="I88" s="139">
        <v>60895.306434832586</v>
      </c>
      <c r="J88" s="139">
        <v>76320.034619834129</v>
      </c>
      <c r="K88" s="139">
        <v>91132.503282306687</v>
      </c>
      <c r="L88" s="139">
        <v>106175.0573260543</v>
      </c>
      <c r="M88" s="139">
        <v>122297.06138346587</v>
      </c>
      <c r="N88" s="139">
        <v>129016.40604359192</v>
      </c>
      <c r="O88" s="139">
        <v>135156.18536542123</v>
      </c>
      <c r="P88" s="139">
        <v>140965.60840323067</v>
      </c>
      <c r="Q88" s="139">
        <v>146347.86850741398</v>
      </c>
      <c r="R88" s="139">
        <v>151471.74103005623</v>
      </c>
      <c r="S88" s="139">
        <v>156083.5003607524</v>
      </c>
      <c r="T88" s="139">
        <v>160239.94691980677</v>
      </c>
      <c r="U88" s="139">
        <v>164097.31898841498</v>
      </c>
      <c r="V88" s="139">
        <v>167600.78876562408</v>
      </c>
      <c r="W88" s="139">
        <v>170807.20545206527</v>
      </c>
      <c r="X88" s="139">
        <v>173629.78161046392</v>
      </c>
      <c r="Y88" s="139">
        <v>176035.96188945213</v>
      </c>
      <c r="Z88" s="139">
        <v>177926.26143857246</v>
      </c>
      <c r="AA88" s="139">
        <v>179577.96605648226</v>
      </c>
      <c r="AB88" s="139">
        <v>180827.31778912558</v>
      </c>
      <c r="AC88" s="139">
        <v>181804.10423152303</v>
      </c>
      <c r="AD88" s="139">
        <v>182468.64357010872</v>
      </c>
      <c r="AE88" s="139">
        <v>182964.1726889619</v>
      </c>
      <c r="AF88" s="139">
        <v>183408.58368211798</v>
      </c>
      <c r="AG88" s="139">
        <v>183771.23543671728</v>
      </c>
      <c r="AH88" s="139">
        <v>184137.34210342891</v>
      </c>
      <c r="AI88" s="139">
        <v>184503.58800034737</v>
      </c>
      <c r="AJ88" s="139">
        <v>184877.54820361309</v>
      </c>
      <c r="AK88" s="139">
        <v>185263.52181481745</v>
      </c>
      <c r="AL88" s="139">
        <v>185642.67882500953</v>
      </c>
      <c r="AM88" s="139">
        <v>186038.20287164918</v>
      </c>
      <c r="AN88" s="139">
        <v>186438.58042810438</v>
      </c>
      <c r="AO88" s="139">
        <v>186852.26608770379</v>
      </c>
      <c r="AP88" s="139">
        <v>187259.01111259573</v>
      </c>
      <c r="AQ88" s="139">
        <v>187654.05786101497</v>
      </c>
      <c r="AR88" s="139">
        <v>188024.1908413659</v>
      </c>
      <c r="AS88" s="139">
        <v>188369.89872185601</v>
      </c>
      <c r="AT88" s="139">
        <v>188709.69301221656</v>
      </c>
      <c r="AU88" s="139">
        <v>189042.15769849397</v>
      </c>
      <c r="AV88" s="139">
        <v>189339.48471144197</v>
      </c>
      <c r="AW88" s="139">
        <v>189629.38263999193</v>
      </c>
      <c r="AX88" s="43"/>
      <c r="AY88" s="43"/>
      <c r="AZ88" s="43"/>
      <c r="BA88" s="43"/>
      <c r="BB88" s="43"/>
      <c r="BC88" s="43"/>
      <c r="BD88" s="43"/>
    </row>
    <row r="89" spans="1:56" x14ac:dyDescent="0.3">
      <c r="A89" s="172"/>
      <c r="B89" s="4" t="s">
        <v>214</v>
      </c>
      <c r="D89" s="4" t="s">
        <v>88</v>
      </c>
      <c r="E89" s="139">
        <v>0</v>
      </c>
      <c r="F89" s="139">
        <v>458994.83857711317</v>
      </c>
      <c r="G89" s="139">
        <v>928741.19212115637</v>
      </c>
      <c r="H89" s="139">
        <v>1437432.8626843381</v>
      </c>
      <c r="I89" s="139">
        <v>1911882.5115834544</v>
      </c>
      <c r="J89" s="139">
        <v>2396157.9745617751</v>
      </c>
      <c r="K89" s="139">
        <v>2861214.837645601</v>
      </c>
      <c r="L89" s="139">
        <v>3333496.8544398695</v>
      </c>
      <c r="M89" s="139">
        <v>3839663.6867668601</v>
      </c>
      <c r="N89" s="139">
        <v>4050625.2003034353</v>
      </c>
      <c r="O89" s="139">
        <v>4243391.0640810952</v>
      </c>
      <c r="P89" s="139">
        <v>4425785.2544525331</v>
      </c>
      <c r="Q89" s="139">
        <v>4594768.1959873801</v>
      </c>
      <c r="R89" s="139">
        <v>4755638.7210126389</v>
      </c>
      <c r="S89" s="139">
        <v>4900430.91775613</v>
      </c>
      <c r="T89" s="139">
        <v>5030927.9391625794</v>
      </c>
      <c r="U89" s="139">
        <v>5152034.4779674308</v>
      </c>
      <c r="V89" s="139">
        <v>5262029.8370998595</v>
      </c>
      <c r="W89" s="139">
        <v>5362698.8965569921</v>
      </c>
      <c r="X89" s="139">
        <v>5451316.8154251156</v>
      </c>
      <c r="Y89" s="139">
        <v>5526861.4134214595</v>
      </c>
      <c r="Z89" s="139">
        <v>5586208.9492227631</v>
      </c>
      <c r="AA89" s="139">
        <v>5638065.4246077957</v>
      </c>
      <c r="AB89" s="139">
        <v>5677289.6643808307</v>
      </c>
      <c r="AC89" s="139">
        <v>5707956.7210345147</v>
      </c>
      <c r="AD89" s="139">
        <v>5728820.5422797622</v>
      </c>
      <c r="AE89" s="139">
        <v>5744378.253346093</v>
      </c>
      <c r="AF89" s="139">
        <v>5758331.1183618242</v>
      </c>
      <c r="AG89" s="139">
        <v>5769717.2472551744</v>
      </c>
      <c r="AH89" s="139">
        <v>5781211.8674534969</v>
      </c>
      <c r="AI89" s="139">
        <v>5792710.9395326842</v>
      </c>
      <c r="AJ89" s="139">
        <v>5804452.2315084729</v>
      </c>
      <c r="AK89" s="139">
        <v>5816570.6905858805</v>
      </c>
      <c r="AL89" s="139">
        <v>5828475.1096137194</v>
      </c>
      <c r="AM89" s="139">
        <v>5840893.3995853923</v>
      </c>
      <c r="AN89" s="139">
        <v>5853464.0431049066</v>
      </c>
      <c r="AO89" s="139">
        <v>5866452.5157475546</v>
      </c>
      <c r="AP89" s="139">
        <v>5879223.2250792896</v>
      </c>
      <c r="AQ89" s="139">
        <v>5891626.7613748061</v>
      </c>
      <c r="AR89" s="139">
        <v>5903248.3071900001</v>
      </c>
      <c r="AS89" s="139">
        <v>5914103.1318649668</v>
      </c>
      <c r="AT89" s="139">
        <v>5924772.2905372893</v>
      </c>
      <c r="AU89" s="139">
        <v>5935211.3152169688</v>
      </c>
      <c r="AV89" s="139">
        <v>5944546.9644987537</v>
      </c>
      <c r="AW89" s="139">
        <v>5953649.3019902669</v>
      </c>
      <c r="AX89" s="43"/>
      <c r="AY89" s="43"/>
      <c r="AZ89" s="43"/>
      <c r="BA89" s="43"/>
      <c r="BB89" s="43"/>
      <c r="BC89" s="43"/>
      <c r="BD89" s="43"/>
    </row>
    <row r="90" spans="1:56" ht="16.5" x14ac:dyDescent="0.3">
      <c r="A90" s="172"/>
      <c r="B90" s="4" t="s">
        <v>331</v>
      </c>
      <c r="D90" s="4" t="s">
        <v>89</v>
      </c>
      <c r="E90" s="140">
        <v>0</v>
      </c>
      <c r="F90" s="140">
        <v>6.6395103391543877</v>
      </c>
      <c r="G90" s="140">
        <v>13.853556103988431</v>
      </c>
      <c r="H90" s="140">
        <v>20.790573678596626</v>
      </c>
      <c r="I90" s="140">
        <v>27.903082336364392</v>
      </c>
      <c r="J90" s="140">
        <v>35.02372656657716</v>
      </c>
      <c r="K90" s="140">
        <v>42.15066182582953</v>
      </c>
      <c r="L90" s="140">
        <v>49.183310790720988</v>
      </c>
      <c r="M90" s="140">
        <v>56.512914162279372</v>
      </c>
      <c r="N90" s="140">
        <v>59.55496321182433</v>
      </c>
      <c r="O90" s="140">
        <v>62.347912017397412</v>
      </c>
      <c r="P90" s="140">
        <v>64.986647416178698</v>
      </c>
      <c r="Q90" s="140">
        <v>67.448115273450981</v>
      </c>
      <c r="R90" s="140">
        <v>69.774836658382625</v>
      </c>
      <c r="S90" s="140">
        <v>71.883977618115821</v>
      </c>
      <c r="T90" s="140">
        <v>73.796937987234401</v>
      </c>
      <c r="U90" s="140">
        <v>75.577374828424453</v>
      </c>
      <c r="V90" s="140">
        <v>77.172417306731063</v>
      </c>
      <c r="W90" s="140">
        <v>78.620582198846463</v>
      </c>
      <c r="X90" s="140">
        <v>79.906072285156739</v>
      </c>
      <c r="Y90" s="140">
        <v>80.986246427379768</v>
      </c>
      <c r="Z90" s="140">
        <v>81.835512155465935</v>
      </c>
      <c r="AA90" s="140">
        <v>82.564244988840485</v>
      </c>
      <c r="AB90" s="140">
        <v>83.104980479432953</v>
      </c>
      <c r="AC90" s="140">
        <v>83.531189947640613</v>
      </c>
      <c r="AD90" s="140">
        <v>83.828198137660067</v>
      </c>
      <c r="AE90" s="140">
        <v>84.070987571879257</v>
      </c>
      <c r="AF90" s="140">
        <v>84.304584742950965</v>
      </c>
      <c r="AG90" s="140">
        <v>84.51971652777884</v>
      </c>
      <c r="AH90" s="140">
        <v>84.73983833373255</v>
      </c>
      <c r="AI90" s="140">
        <v>84.962565535412892</v>
      </c>
      <c r="AJ90" s="140">
        <v>85.190929359632094</v>
      </c>
      <c r="AK90" s="140">
        <v>85.42594840557895</v>
      </c>
      <c r="AL90" s="140">
        <v>85.654548747907242</v>
      </c>
      <c r="AM90" s="140">
        <v>85.892741568793994</v>
      </c>
      <c r="AN90" s="140">
        <v>86.136055782975419</v>
      </c>
      <c r="AO90" s="140">
        <v>86.388451034585586</v>
      </c>
      <c r="AP90" s="140">
        <v>86.634121058486301</v>
      </c>
      <c r="AQ90" s="140">
        <v>86.87446331931362</v>
      </c>
      <c r="AR90" s="140">
        <v>87.099915672381599</v>
      </c>
      <c r="AS90" s="140">
        <v>87.314863141604178</v>
      </c>
      <c r="AT90" s="140">
        <v>87.527286481192547</v>
      </c>
      <c r="AU90" s="140">
        <v>87.734787609822575</v>
      </c>
      <c r="AV90" s="140">
        <v>87.917611499126195</v>
      </c>
      <c r="AW90" s="140">
        <v>88.095009304880065</v>
      </c>
      <c r="AX90" s="37"/>
      <c r="AY90" s="37"/>
      <c r="AZ90" s="37"/>
      <c r="BA90" s="37"/>
      <c r="BB90" s="37"/>
      <c r="BC90" s="37"/>
      <c r="BD90" s="37"/>
    </row>
    <row r="91" spans="1:56" ht="16.5" x14ac:dyDescent="0.3">
      <c r="A91" s="172"/>
      <c r="B91" s="4" t="s">
        <v>332</v>
      </c>
      <c r="D91" s="4" t="s">
        <v>42</v>
      </c>
      <c r="E91" s="140">
        <v>0</v>
      </c>
      <c r="F91" s="140">
        <v>1.831966425694731E-2</v>
      </c>
      <c r="G91" s="140">
        <v>3.6789044538622265E-2</v>
      </c>
      <c r="H91" s="140">
        <v>5.3603505230616237E-2</v>
      </c>
      <c r="I91" s="140">
        <v>7.2150469975874723E-2</v>
      </c>
      <c r="J91" s="140">
        <v>9.0271381845572055E-2</v>
      </c>
      <c r="K91" s="140">
        <v>0.10842035906471406</v>
      </c>
      <c r="L91" s="140">
        <v>0.12639986966104816</v>
      </c>
      <c r="M91" s="140">
        <v>0.14452706088193246</v>
      </c>
      <c r="N91" s="140">
        <v>0.15217950997887364</v>
      </c>
      <c r="O91" s="140">
        <v>0.15923575046158425</v>
      </c>
      <c r="P91" s="140">
        <v>0.16586754162617084</v>
      </c>
      <c r="Q91" s="140">
        <v>0.17206222305329094</v>
      </c>
      <c r="R91" s="140">
        <v>0.1778844465535615</v>
      </c>
      <c r="S91" s="140">
        <v>0.1831484248597039</v>
      </c>
      <c r="T91" s="140">
        <v>0.18788334685305214</v>
      </c>
      <c r="U91" s="140">
        <v>0.19225178825828937</v>
      </c>
      <c r="V91" s="140">
        <v>0.19616736597692749</v>
      </c>
      <c r="W91" s="140">
        <v>0.19969613688726745</v>
      </c>
      <c r="X91" s="140">
        <v>0.20285350791709175</v>
      </c>
      <c r="Y91" s="140">
        <v>0.20548508986453712</v>
      </c>
      <c r="Z91" s="140">
        <v>0.20756835785216393</v>
      </c>
      <c r="AA91" s="140">
        <v>0.20935516186642195</v>
      </c>
      <c r="AB91" s="140">
        <v>0.21068353403562393</v>
      </c>
      <c r="AC91" s="140">
        <v>0.21175297947314325</v>
      </c>
      <c r="AD91" s="140">
        <v>0.21251685421864558</v>
      </c>
      <c r="AE91" s="140">
        <v>0.21316153335142363</v>
      </c>
      <c r="AF91" s="140">
        <v>0.21378911987351615</v>
      </c>
      <c r="AG91" s="140">
        <v>0.2143707399507277</v>
      </c>
      <c r="AH91" s="140">
        <v>0.21496215395408522</v>
      </c>
      <c r="AI91" s="140">
        <v>0.21555501215270498</v>
      </c>
      <c r="AJ91" s="140">
        <v>0.21616194993082208</v>
      </c>
      <c r="AK91" s="140">
        <v>0.21678793735749063</v>
      </c>
      <c r="AL91" s="140">
        <v>0.21740016077997898</v>
      </c>
      <c r="AM91" s="140">
        <v>0.21803841413951158</v>
      </c>
      <c r="AN91" s="140">
        <v>0.21869349049226275</v>
      </c>
      <c r="AO91" s="140">
        <v>0.21937358767000223</v>
      </c>
      <c r="AP91" s="140">
        <v>0.2200268266623655</v>
      </c>
      <c r="AQ91" s="140">
        <v>0.22065930991116925</v>
      </c>
      <c r="AR91" s="140">
        <v>0.22123229759410779</v>
      </c>
      <c r="AS91" s="140">
        <v>0.2217517213174236</v>
      </c>
      <c r="AT91" s="140">
        <v>0.22226852143858308</v>
      </c>
      <c r="AU91" s="140">
        <v>0.22277347440550413</v>
      </c>
      <c r="AV91" s="140">
        <v>0.22322219563565168</v>
      </c>
      <c r="AW91" s="140">
        <v>0.22365983585383653</v>
      </c>
      <c r="AX91" s="35"/>
      <c r="AY91" s="35"/>
      <c r="AZ91" s="35"/>
      <c r="BA91" s="35"/>
      <c r="BB91" s="35"/>
      <c r="BC91" s="35"/>
      <c r="BD91" s="35"/>
    </row>
    <row r="92" spans="1:56" ht="16.5" x14ac:dyDescent="0.3">
      <c r="A92" s="172"/>
      <c r="B92" s="4" t="s">
        <v>333</v>
      </c>
      <c r="D92" s="4" t="s">
        <v>42</v>
      </c>
      <c r="E92" s="140">
        <v>0</v>
      </c>
      <c r="F92" s="140">
        <v>4.2373369526917906E-2</v>
      </c>
      <c r="G92" s="140">
        <v>8.5099825994960701E-2</v>
      </c>
      <c r="H92" s="140">
        <v>0.12401647531109478</v>
      </c>
      <c r="I92" s="140">
        <v>0.16693147217635843</v>
      </c>
      <c r="J92" s="140">
        <v>0.20886290681463815</v>
      </c>
      <c r="K92" s="140">
        <v>0.25086142937205796</v>
      </c>
      <c r="L92" s="140">
        <v>0.29246848508291551</v>
      </c>
      <c r="M92" s="140">
        <v>0.33441331201713298</v>
      </c>
      <c r="N92" s="140">
        <v>0.35212240862369093</v>
      </c>
      <c r="O92" s="140">
        <v>0.36845202795001447</v>
      </c>
      <c r="P92" s="140">
        <v>0.3837997739511545</v>
      </c>
      <c r="Q92" s="140">
        <v>0.39813551507424993</v>
      </c>
      <c r="R92" s="140">
        <v>0.4116092615625595</v>
      </c>
      <c r="S92" s="140">
        <v>0.42379124667916374</v>
      </c>
      <c r="T92" s="140">
        <v>0.4347491554247816</v>
      </c>
      <c r="U92" s="140">
        <v>0.4448588383140954</v>
      </c>
      <c r="V92" s="140">
        <v>0.45392018489248509</v>
      </c>
      <c r="W92" s="140">
        <v>0.46208640094811249</v>
      </c>
      <c r="X92" s="140">
        <v>0.46939297663791579</v>
      </c>
      <c r="Y92" s="140">
        <v>0.47548261524772673</v>
      </c>
      <c r="Z92" s="140">
        <v>0.48030313639319744</v>
      </c>
      <c r="AA92" s="140">
        <v>0.48443765596920618</v>
      </c>
      <c r="AB92" s="140">
        <v>0.48751138454535259</v>
      </c>
      <c r="AC92" s="140">
        <v>0.48998571376748651</v>
      </c>
      <c r="AD92" s="140">
        <v>0.4917531960712388</v>
      </c>
      <c r="AE92" s="140">
        <v>0.49324507880952162</v>
      </c>
      <c r="AF92" s="140">
        <v>0.49469744218725953</v>
      </c>
      <c r="AG92" s="140">
        <v>0.49604342453922701</v>
      </c>
      <c r="AH92" s="140">
        <v>0.49741207504780677</v>
      </c>
      <c r="AI92" s="140">
        <v>0.49878410151766606</v>
      </c>
      <c r="AJ92" s="140">
        <v>0.50018873389717422</v>
      </c>
      <c r="AK92" s="140">
        <v>0.50163746201084269</v>
      </c>
      <c r="AL92" s="140">
        <v>0.50305432161591568</v>
      </c>
      <c r="AM92" s="140">
        <v>0.50453142786759975</v>
      </c>
      <c r="AN92" s="140">
        <v>0.50604746557769298</v>
      </c>
      <c r="AO92" s="140">
        <v>0.50762140505155606</v>
      </c>
      <c r="AP92" s="140">
        <v>0.50913324586809783</v>
      </c>
      <c r="AQ92" s="140">
        <v>0.51059709530376829</v>
      </c>
      <c r="AR92" s="140">
        <v>0.51192335869182437</v>
      </c>
      <c r="AS92" s="140">
        <v>0.51312574227842078</v>
      </c>
      <c r="AT92" s="140">
        <v>0.51432205946089193</v>
      </c>
      <c r="AU92" s="140">
        <v>0.51549096989093213</v>
      </c>
      <c r="AV92" s="140">
        <v>0.51652969881215827</v>
      </c>
      <c r="AW92" s="140">
        <v>0.51754275395533778</v>
      </c>
      <c r="AX92" s="35"/>
      <c r="AY92" s="35"/>
      <c r="AZ92" s="35"/>
      <c r="BA92" s="35"/>
      <c r="BB92" s="35"/>
      <c r="BC92" s="35"/>
      <c r="BD92" s="35"/>
    </row>
    <row r="93" spans="1:56" x14ac:dyDescent="0.3">
      <c r="A93" s="172"/>
      <c r="B93" s="4" t="s">
        <v>215</v>
      </c>
      <c r="D93" s="4" t="s">
        <v>90</v>
      </c>
      <c r="E93" s="140">
        <v>0</v>
      </c>
      <c r="F93" s="140">
        <v>51.030569988426905</v>
      </c>
      <c r="G93" s="140">
        <v>106.61977511919976</v>
      </c>
      <c r="H93" s="140">
        <v>159.82072434945368</v>
      </c>
      <c r="I93" s="140">
        <v>214.3967165313872</v>
      </c>
      <c r="J93" s="140">
        <v>269.07297093820347</v>
      </c>
      <c r="K93" s="140">
        <v>323.76049198897584</v>
      </c>
      <c r="L93" s="140">
        <v>377.6876598126056</v>
      </c>
      <c r="M93" s="140">
        <v>433.92183239217945</v>
      </c>
      <c r="N93" s="140">
        <v>457.25375528046374</v>
      </c>
      <c r="O93" s="140">
        <v>478.66766961932126</v>
      </c>
      <c r="P93" s="140">
        <v>498.90423702560571</v>
      </c>
      <c r="Q93" s="140">
        <v>517.78532276645967</v>
      </c>
      <c r="R93" s="140">
        <v>535.63436595445899</v>
      </c>
      <c r="S93" s="140">
        <v>551.81516258732211</v>
      </c>
      <c r="T93" s="140">
        <v>566.49238924789552</v>
      </c>
      <c r="U93" s="140">
        <v>580.1498869864613</v>
      </c>
      <c r="V93" s="140">
        <v>592.3849212950355</v>
      </c>
      <c r="W93" s="140">
        <v>603.49127210732308</v>
      </c>
      <c r="X93" s="140">
        <v>613.3504642898921</v>
      </c>
      <c r="Y93" s="140">
        <v>621.63108222589096</v>
      </c>
      <c r="Z93" s="140">
        <v>628.13654500875305</v>
      </c>
      <c r="AA93" s="140">
        <v>633.71910613132559</v>
      </c>
      <c r="AB93" s="140">
        <v>637.86246988246478</v>
      </c>
      <c r="AC93" s="140">
        <v>641.1222400724705</v>
      </c>
      <c r="AD93" s="140">
        <v>643.39224370361171</v>
      </c>
      <c r="AE93" s="140">
        <v>645.24767355447034</v>
      </c>
      <c r="AF93" s="140">
        <v>647.03227594646978</v>
      </c>
      <c r="AG93" s="140">
        <v>648.6754272967554</v>
      </c>
      <c r="AH93" s="140">
        <v>650.35671040646957</v>
      </c>
      <c r="AI93" s="140">
        <v>652.05791441446968</v>
      </c>
      <c r="AJ93" s="140">
        <v>653.80202464932677</v>
      </c>
      <c r="AK93" s="140">
        <v>655.59681057275532</v>
      </c>
      <c r="AL93" s="140">
        <v>657.34259443018379</v>
      </c>
      <c r="AM93" s="140">
        <v>659.16162720132661</v>
      </c>
      <c r="AN93" s="140">
        <v>661.01950826932625</v>
      </c>
      <c r="AO93" s="140">
        <v>662.94672759932666</v>
      </c>
      <c r="AP93" s="140">
        <v>664.82260601132657</v>
      </c>
      <c r="AQ93" s="140">
        <v>666.6578206350415</v>
      </c>
      <c r="AR93" s="140">
        <v>668.37938221704098</v>
      </c>
      <c r="AS93" s="140">
        <v>670.0207427504705</v>
      </c>
      <c r="AT93" s="140">
        <v>671.64284116589874</v>
      </c>
      <c r="AU93" s="140">
        <v>673.22736850047056</v>
      </c>
      <c r="AV93" s="140">
        <v>674.62353538332718</v>
      </c>
      <c r="AW93" s="140">
        <v>675.97826733704221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24.173565160117974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44.825470700473105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63.604529018102724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90.802623680593356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-2.3529000000000004</v>
      </c>
      <c r="F13" s="62">
        <f>'Option 1'!F13*1.1</f>
        <v>-2.3292500000000005</v>
      </c>
      <c r="G13" s="62">
        <f>'Option 1'!G13*1.1</f>
        <v>-2.3020800000000001</v>
      </c>
      <c r="H13" s="62">
        <f>'Option 1'!H13*1.1</f>
        <v>-2.2860200000000002</v>
      </c>
      <c r="I13" s="62">
        <f>'Option 1'!I13*1.1</f>
        <v>-2.2625900000000003</v>
      </c>
      <c r="J13" s="62">
        <f>'Option 1'!J13*1.1</f>
        <v>-2.2363</v>
      </c>
      <c r="K13" s="62">
        <f>'Option 1'!K13*1.1</f>
        <v>-2.2106700000000004</v>
      </c>
      <c r="L13" s="62">
        <f>'Option 1'!L13*1.1</f>
        <v>-2.1864699999999999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-2.3529000000000004</v>
      </c>
      <c r="F18" s="59">
        <f t="shared" ref="F18:AW18" si="0">SUM(F13:F17)</f>
        <v>-2.3292500000000005</v>
      </c>
      <c r="G18" s="59">
        <f t="shared" si="0"/>
        <v>-2.3020800000000001</v>
      </c>
      <c r="H18" s="59">
        <f t="shared" si="0"/>
        <v>-2.2860200000000002</v>
      </c>
      <c r="I18" s="59">
        <f t="shared" si="0"/>
        <v>-2.2625900000000003</v>
      </c>
      <c r="J18" s="59">
        <f t="shared" si="0"/>
        <v>-2.2363</v>
      </c>
      <c r="K18" s="59">
        <f t="shared" si="0"/>
        <v>-2.2106700000000004</v>
      </c>
      <c r="L18" s="59">
        <f t="shared" si="0"/>
        <v>-2.1864699999999999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8.4911079864834219E-2</v>
      </c>
      <c r="G19" s="33">
        <f>'Option 1'!G19</f>
        <v>0.17741016452492217</v>
      </c>
      <c r="H19" s="33">
        <f>'Option 1'!H19</f>
        <v>0.2668328677069034</v>
      </c>
      <c r="I19" s="33">
        <f>'Option 1'!I19</f>
        <v>0.3587485694668841</v>
      </c>
      <c r="J19" s="33">
        <f>'Option 1'!J19</f>
        <v>0.45129723266729749</v>
      </c>
      <c r="K19" s="33">
        <f>'Option 1'!K19</f>
        <v>0.54375381301861214</v>
      </c>
      <c r="L19" s="33">
        <f>'Option 1'!L19</f>
        <v>0.63575949204478033</v>
      </c>
      <c r="M19" s="33">
        <f>'Option 1'!M19</f>
        <v>0.73214912462925552</v>
      </c>
      <c r="N19" s="33">
        <f>'Option 1'!N19</f>
        <v>0.77113965047471345</v>
      </c>
      <c r="O19" s="33">
        <f>'Option 1'!O19</f>
        <v>0.8065766374115958</v>
      </c>
      <c r="P19" s="33">
        <f>'Option 1'!P19</f>
        <v>0.83952049653857841</v>
      </c>
      <c r="Q19" s="33">
        <f>'Option 1'!Q19</f>
        <v>0.8698971975432086</v>
      </c>
      <c r="R19" s="33">
        <f>'Option 1'!R19</f>
        <v>0.89852832828859819</v>
      </c>
      <c r="S19" s="33">
        <f>'Option 1'!S19</f>
        <v>0.92449732967730991</v>
      </c>
      <c r="T19" s="33">
        <f>'Option 1'!T19</f>
        <v>0.94807236596146727</v>
      </c>
      <c r="U19" s="33">
        <f>'Option 1'!U19</f>
        <v>0.97006272828698481</v>
      </c>
      <c r="V19" s="33">
        <f>'Option 1'!V19</f>
        <v>0.98980355970709466</v>
      </c>
      <c r="W19" s="33">
        <f>'Option 1'!W19</f>
        <v>1.0077526292638321</v>
      </c>
      <c r="X19" s="33">
        <f>'Option 1'!X19</f>
        <v>1.0237190251776129</v>
      </c>
      <c r="Y19" s="33">
        <f>'Option 1'!Y19</f>
        <v>1.0372070696105289</v>
      </c>
      <c r="Z19" s="33">
        <f>'Option 1'!Z19</f>
        <v>1.0479060271395786</v>
      </c>
      <c r="AA19" s="33">
        <f>'Option 1'!AA19</f>
        <v>1.0571579120057224</v>
      </c>
      <c r="AB19" s="33">
        <f>'Option 1'!AB19</f>
        <v>1.064134470052789</v>
      </c>
      <c r="AC19" s="33">
        <f>'Option 1'!AC19</f>
        <v>1.0696822601711056</v>
      </c>
      <c r="AD19" s="33">
        <f>'Option 1'!AD19</f>
        <v>1.0736503609584958</v>
      </c>
      <c r="AE19" s="33">
        <f>'Option 1'!AE19</f>
        <v>1.0769389620330609</v>
      </c>
      <c r="AF19" s="33">
        <f>'Option 1'!AF19</f>
        <v>1.080059153493949</v>
      </c>
      <c r="AG19" s="33">
        <f>'Option 1'!AG19</f>
        <v>1.0829559648073417</v>
      </c>
      <c r="AH19" s="33">
        <f>'Option 1'!AH19</f>
        <v>1.0858980671283116</v>
      </c>
      <c r="AI19" s="33">
        <f>'Option 1'!AI19</f>
        <v>1.0888936167012009</v>
      </c>
      <c r="AJ19" s="33">
        <f>'Option 1'!AJ19</f>
        <v>1.0919760249466477</v>
      </c>
      <c r="AK19" s="33">
        <f>'Option 1'!AK19</f>
        <v>1.0951444080930919</v>
      </c>
      <c r="AL19" s="33">
        <f>'Option 1'!AL19</f>
        <v>1.0981414851283104</v>
      </c>
      <c r="AM19" s="33">
        <f>'Option 1'!AM19</f>
        <v>1.1012720330015067</v>
      </c>
      <c r="AN19" s="33">
        <f>'Option 1'!AN19</f>
        <v>1.1044589577126296</v>
      </c>
      <c r="AO19" s="33">
        <f>'Option 1'!AO19</f>
        <v>1.1077590362002649</v>
      </c>
      <c r="AP19" s="33">
        <f>'Option 1'!AP19</f>
        <v>1.1109828607024161</v>
      </c>
      <c r="AQ19" s="33">
        <f>'Option 1'!AQ19</f>
        <v>1.1141400055252055</v>
      </c>
      <c r="AR19" s="33">
        <f>'Option 1'!AR19</f>
        <v>1.1171329535823229</v>
      </c>
      <c r="AS19" s="33">
        <f>'Option 1'!AS19</f>
        <v>1.1199926514945906</v>
      </c>
      <c r="AT19" s="33">
        <f>'Option 1'!AT19</f>
        <v>1.1228077298656558</v>
      </c>
      <c r="AU19" s="33">
        <f>'Option 1'!AU19</f>
        <v>1.1255549162044201</v>
      </c>
      <c r="AV19" s="33">
        <f>'Option 1'!AV19</f>
        <v>1.1279746198853462</v>
      </c>
      <c r="AW19" s="33">
        <f>'Option 1'!AW19</f>
        <v>1.1303199816738547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8.4911079864834219E-2</v>
      </c>
      <c r="G25" s="67">
        <f t="shared" si="1"/>
        <v>0.17741016452492217</v>
      </c>
      <c r="H25" s="67">
        <f t="shared" si="1"/>
        <v>0.2668328677069034</v>
      </c>
      <c r="I25" s="67">
        <f t="shared" si="1"/>
        <v>0.3587485694668841</v>
      </c>
      <c r="J25" s="67">
        <f t="shared" si="1"/>
        <v>0.45129723266729749</v>
      </c>
      <c r="K25" s="67">
        <f t="shared" si="1"/>
        <v>0.54375381301861214</v>
      </c>
      <c r="L25" s="67">
        <f t="shared" si="1"/>
        <v>0.63575949204478033</v>
      </c>
      <c r="M25" s="67">
        <f t="shared" si="1"/>
        <v>0.73214912462925552</v>
      </c>
      <c r="N25" s="67">
        <f t="shared" si="1"/>
        <v>0.77113965047471345</v>
      </c>
      <c r="O25" s="67">
        <f t="shared" si="1"/>
        <v>0.8065766374115958</v>
      </c>
      <c r="P25" s="67">
        <f t="shared" si="1"/>
        <v>0.83952049653857841</v>
      </c>
      <c r="Q25" s="67">
        <f t="shared" si="1"/>
        <v>0.8698971975432086</v>
      </c>
      <c r="R25" s="67">
        <f t="shared" si="1"/>
        <v>0.89852832828859819</v>
      </c>
      <c r="S25" s="67">
        <f t="shared" si="1"/>
        <v>0.92449732967730991</v>
      </c>
      <c r="T25" s="67">
        <f t="shared" si="1"/>
        <v>0.94807236596146727</v>
      </c>
      <c r="U25" s="67">
        <f t="shared" si="1"/>
        <v>0.97006272828698481</v>
      </c>
      <c r="V25" s="67">
        <f t="shared" si="1"/>
        <v>0.98980355970709466</v>
      </c>
      <c r="W25" s="67">
        <f t="shared" si="1"/>
        <v>1.0077526292638321</v>
      </c>
      <c r="X25" s="67">
        <f t="shared" si="1"/>
        <v>1.0237190251776129</v>
      </c>
      <c r="Y25" s="67">
        <f t="shared" si="1"/>
        <v>1.0372070696105289</v>
      </c>
      <c r="Z25" s="67">
        <f t="shared" si="1"/>
        <v>1.0479060271395786</v>
      </c>
      <c r="AA25" s="67">
        <f t="shared" si="1"/>
        <v>1.0571579120057224</v>
      </c>
      <c r="AB25" s="67">
        <f t="shared" si="1"/>
        <v>1.064134470052789</v>
      </c>
      <c r="AC25" s="67">
        <f t="shared" si="1"/>
        <v>1.0696822601711056</v>
      </c>
      <c r="AD25" s="67">
        <f t="shared" si="1"/>
        <v>1.0736503609584958</v>
      </c>
      <c r="AE25" s="67">
        <f t="shared" si="1"/>
        <v>1.0769389620330609</v>
      </c>
      <c r="AF25" s="67">
        <f t="shared" si="1"/>
        <v>1.080059153493949</v>
      </c>
      <c r="AG25" s="67">
        <f t="shared" si="1"/>
        <v>1.0829559648073417</v>
      </c>
      <c r="AH25" s="67">
        <f t="shared" si="1"/>
        <v>1.0858980671283116</v>
      </c>
      <c r="AI25" s="67">
        <f t="shared" si="1"/>
        <v>1.0888936167012009</v>
      </c>
      <c r="AJ25" s="67">
        <f t="shared" si="1"/>
        <v>1.0919760249466477</v>
      </c>
      <c r="AK25" s="67">
        <f t="shared" si="1"/>
        <v>1.0951444080930919</v>
      </c>
      <c r="AL25" s="67">
        <f t="shared" si="1"/>
        <v>1.0981414851283104</v>
      </c>
      <c r="AM25" s="67">
        <f t="shared" si="1"/>
        <v>1.1012720330015067</v>
      </c>
      <c r="AN25" s="67">
        <f t="shared" si="1"/>
        <v>1.1044589577126296</v>
      </c>
      <c r="AO25" s="67">
        <f t="shared" si="1"/>
        <v>1.1077590362002649</v>
      </c>
      <c r="AP25" s="67">
        <f t="shared" si="1"/>
        <v>1.1109828607024161</v>
      </c>
      <c r="AQ25" s="67">
        <f t="shared" si="1"/>
        <v>1.1141400055252055</v>
      </c>
      <c r="AR25" s="67">
        <f t="shared" si="1"/>
        <v>1.1171329535823229</v>
      </c>
      <c r="AS25" s="67">
        <f t="shared" si="1"/>
        <v>1.1199926514945906</v>
      </c>
      <c r="AT25" s="67">
        <f t="shared" si="1"/>
        <v>1.1228077298656558</v>
      </c>
      <c r="AU25" s="67">
        <f t="shared" si="1"/>
        <v>1.1255549162044201</v>
      </c>
      <c r="AV25" s="67">
        <f t="shared" si="1"/>
        <v>1.1279746198853462</v>
      </c>
      <c r="AW25" s="67">
        <f t="shared" si="1"/>
        <v>1.1303199816738547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-2.3529000000000004</v>
      </c>
      <c r="F26" s="59">
        <f t="shared" ref="F26:BD26" si="2">F18+F25</f>
        <v>-2.2443389201351662</v>
      </c>
      <c r="G26" s="59">
        <f t="shared" si="2"/>
        <v>-2.1246698354750779</v>
      </c>
      <c r="H26" s="59">
        <f t="shared" si="2"/>
        <v>-2.019187132293097</v>
      </c>
      <c r="I26" s="59">
        <f t="shared" si="2"/>
        <v>-1.9038414305331162</v>
      </c>
      <c r="J26" s="59">
        <f t="shared" si="2"/>
        <v>-1.7850027673327025</v>
      </c>
      <c r="K26" s="59">
        <f t="shared" si="2"/>
        <v>-1.6669161869813882</v>
      </c>
      <c r="L26" s="59">
        <f t="shared" si="2"/>
        <v>-1.5507105079552197</v>
      </c>
      <c r="M26" s="59">
        <f t="shared" si="2"/>
        <v>0.73214912462925552</v>
      </c>
      <c r="N26" s="59">
        <f t="shared" si="2"/>
        <v>0.77113965047471345</v>
      </c>
      <c r="O26" s="59">
        <f t="shared" si="2"/>
        <v>0.8065766374115958</v>
      </c>
      <c r="P26" s="59">
        <f t="shared" si="2"/>
        <v>0.83952049653857841</v>
      </c>
      <c r="Q26" s="59">
        <f t="shared" si="2"/>
        <v>0.8698971975432086</v>
      </c>
      <c r="R26" s="59">
        <f t="shared" si="2"/>
        <v>0.89852832828859819</v>
      </c>
      <c r="S26" s="59">
        <f t="shared" si="2"/>
        <v>0.92449732967730991</v>
      </c>
      <c r="T26" s="59">
        <f t="shared" si="2"/>
        <v>0.94807236596146727</v>
      </c>
      <c r="U26" s="59">
        <f t="shared" si="2"/>
        <v>0.97006272828698481</v>
      </c>
      <c r="V26" s="59">
        <f t="shared" si="2"/>
        <v>0.98980355970709466</v>
      </c>
      <c r="W26" s="59">
        <f t="shared" si="2"/>
        <v>1.0077526292638321</v>
      </c>
      <c r="X26" s="59">
        <f t="shared" si="2"/>
        <v>1.0237190251776129</v>
      </c>
      <c r="Y26" s="59">
        <f t="shared" si="2"/>
        <v>1.0372070696105289</v>
      </c>
      <c r="Z26" s="59">
        <f t="shared" si="2"/>
        <v>1.0479060271395786</v>
      </c>
      <c r="AA26" s="59">
        <f t="shared" si="2"/>
        <v>1.0571579120057224</v>
      </c>
      <c r="AB26" s="59">
        <f t="shared" si="2"/>
        <v>1.064134470052789</v>
      </c>
      <c r="AC26" s="59">
        <f t="shared" si="2"/>
        <v>1.0696822601711056</v>
      </c>
      <c r="AD26" s="59">
        <f t="shared" si="2"/>
        <v>1.0736503609584958</v>
      </c>
      <c r="AE26" s="59">
        <f t="shared" si="2"/>
        <v>1.0769389620330609</v>
      </c>
      <c r="AF26" s="59">
        <f t="shared" si="2"/>
        <v>1.080059153493949</v>
      </c>
      <c r="AG26" s="59">
        <f t="shared" si="2"/>
        <v>1.0829559648073417</v>
      </c>
      <c r="AH26" s="59">
        <f t="shared" si="2"/>
        <v>1.0858980671283116</v>
      </c>
      <c r="AI26" s="59">
        <f t="shared" si="2"/>
        <v>1.0888936167012009</v>
      </c>
      <c r="AJ26" s="59">
        <f t="shared" si="2"/>
        <v>1.0919760249466477</v>
      </c>
      <c r="AK26" s="59">
        <f t="shared" si="2"/>
        <v>1.0951444080930919</v>
      </c>
      <c r="AL26" s="59">
        <f t="shared" si="2"/>
        <v>1.0981414851283104</v>
      </c>
      <c r="AM26" s="59">
        <f t="shared" si="2"/>
        <v>1.1012720330015067</v>
      </c>
      <c r="AN26" s="59">
        <f t="shared" si="2"/>
        <v>1.1044589577126296</v>
      </c>
      <c r="AO26" s="59">
        <f t="shared" si="2"/>
        <v>1.1077590362002649</v>
      </c>
      <c r="AP26" s="59">
        <f t="shared" si="2"/>
        <v>1.1109828607024161</v>
      </c>
      <c r="AQ26" s="59">
        <f t="shared" si="2"/>
        <v>1.1141400055252055</v>
      </c>
      <c r="AR26" s="59">
        <f t="shared" si="2"/>
        <v>1.1171329535823229</v>
      </c>
      <c r="AS26" s="59">
        <f t="shared" si="2"/>
        <v>1.1199926514945906</v>
      </c>
      <c r="AT26" s="59">
        <f t="shared" si="2"/>
        <v>1.1228077298656558</v>
      </c>
      <c r="AU26" s="59">
        <f t="shared" si="2"/>
        <v>1.1255549162044201</v>
      </c>
      <c r="AV26" s="59">
        <f t="shared" si="2"/>
        <v>1.1279746198853462</v>
      </c>
      <c r="AW26" s="59">
        <f t="shared" si="2"/>
        <v>1.1303199816738547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-1.8823200000000004</v>
      </c>
      <c r="F28" s="34">
        <f t="shared" ref="F28:AW28" si="4">F26*F27</f>
        <v>-1.795471136108133</v>
      </c>
      <c r="G28" s="34">
        <f t="shared" si="4"/>
        <v>-1.6997358683800625</v>
      </c>
      <c r="H28" s="34">
        <f t="shared" si="4"/>
        <v>-1.6153497058344777</v>
      </c>
      <c r="I28" s="34">
        <f t="shared" si="4"/>
        <v>-1.5230731444264931</v>
      </c>
      <c r="J28" s="34">
        <f t="shared" si="4"/>
        <v>-1.4280022138661621</v>
      </c>
      <c r="K28" s="34">
        <f t="shared" si="4"/>
        <v>-1.3335329495851107</v>
      </c>
      <c r="L28" s="34">
        <f t="shared" si="4"/>
        <v>-1.2405684063641758</v>
      </c>
      <c r="M28" s="34">
        <f t="shared" si="4"/>
        <v>0.58571929970340442</v>
      </c>
      <c r="N28" s="34">
        <f t="shared" si="4"/>
        <v>0.61691172037977082</v>
      </c>
      <c r="O28" s="34">
        <f t="shared" si="4"/>
        <v>0.64526130992927666</v>
      </c>
      <c r="P28" s="34">
        <f t="shared" si="4"/>
        <v>0.67161639723086275</v>
      </c>
      <c r="Q28" s="34">
        <f t="shared" si="4"/>
        <v>0.6959177580345669</v>
      </c>
      <c r="R28" s="34">
        <f t="shared" si="4"/>
        <v>0.71882266263087857</v>
      </c>
      <c r="S28" s="34">
        <f t="shared" si="4"/>
        <v>0.73959786374184799</v>
      </c>
      <c r="T28" s="34">
        <f t="shared" si="4"/>
        <v>0.75845789276917386</v>
      </c>
      <c r="U28" s="34">
        <f t="shared" si="4"/>
        <v>0.77605018262958791</v>
      </c>
      <c r="V28" s="34">
        <f t="shared" si="4"/>
        <v>0.79184284776567582</v>
      </c>
      <c r="W28" s="34">
        <f t="shared" si="4"/>
        <v>0.8062021034110658</v>
      </c>
      <c r="X28" s="34">
        <f t="shared" si="4"/>
        <v>0.81897522014209034</v>
      </c>
      <c r="Y28" s="34">
        <f t="shared" si="4"/>
        <v>0.8297656556884232</v>
      </c>
      <c r="Z28" s="34">
        <f t="shared" si="4"/>
        <v>0.83832482171166289</v>
      </c>
      <c r="AA28" s="34">
        <f t="shared" si="4"/>
        <v>0.84572632960457794</v>
      </c>
      <c r="AB28" s="34">
        <f t="shared" si="4"/>
        <v>0.85130757604223128</v>
      </c>
      <c r="AC28" s="34">
        <f t="shared" si="4"/>
        <v>0.8557458081368845</v>
      </c>
      <c r="AD28" s="34">
        <f t="shared" si="4"/>
        <v>0.8589202887667966</v>
      </c>
      <c r="AE28" s="34">
        <f t="shared" si="4"/>
        <v>0.86155116962644884</v>
      </c>
      <c r="AF28" s="34">
        <f t="shared" si="4"/>
        <v>0.86404732279515928</v>
      </c>
      <c r="AG28" s="34">
        <f t="shared" si="4"/>
        <v>0.86636477184587335</v>
      </c>
      <c r="AH28" s="34">
        <f t="shared" si="4"/>
        <v>0.86871845370264933</v>
      </c>
      <c r="AI28" s="34">
        <f t="shared" si="4"/>
        <v>0.87111489336096071</v>
      </c>
      <c r="AJ28" s="34">
        <f t="shared" si="4"/>
        <v>0.87358081995731818</v>
      </c>
      <c r="AK28" s="34">
        <f t="shared" si="4"/>
        <v>0.87611552647447355</v>
      </c>
      <c r="AL28" s="34">
        <f t="shared" si="4"/>
        <v>0.87851318810264845</v>
      </c>
      <c r="AM28" s="34">
        <f t="shared" si="4"/>
        <v>0.8810176264012054</v>
      </c>
      <c r="AN28" s="34">
        <f t="shared" si="4"/>
        <v>0.88356716617010367</v>
      </c>
      <c r="AO28" s="34">
        <f t="shared" si="4"/>
        <v>0.88620722896021198</v>
      </c>
      <c r="AP28" s="34">
        <f t="shared" si="4"/>
        <v>0.88878628856193298</v>
      </c>
      <c r="AQ28" s="34">
        <f t="shared" si="4"/>
        <v>0.89131200442016445</v>
      </c>
      <c r="AR28" s="34">
        <f t="shared" si="4"/>
        <v>0.89370636286585836</v>
      </c>
      <c r="AS28" s="34">
        <f t="shared" si="4"/>
        <v>0.89599412119567257</v>
      </c>
      <c r="AT28" s="34">
        <f t="shared" si="4"/>
        <v>0.89824618389252464</v>
      </c>
      <c r="AU28" s="34">
        <f t="shared" si="4"/>
        <v>0.90044393296353609</v>
      </c>
      <c r="AV28" s="34">
        <f t="shared" si="4"/>
        <v>0.90237969590827705</v>
      </c>
      <c r="AW28" s="34">
        <f t="shared" si="4"/>
        <v>0.9042559853390838</v>
      </c>
      <c r="AX28" s="34"/>
      <c r="AY28" s="34"/>
      <c r="AZ28" s="34"/>
      <c r="BA28" s="34"/>
      <c r="BB28" s="34"/>
      <c r="BC28" s="34"/>
      <c r="BD28" s="34"/>
    </row>
    <row r="29" spans="1:56" x14ac:dyDescent="0.3">
      <c r="A29" s="115"/>
      <c r="B29" s="9" t="s">
        <v>92</v>
      </c>
      <c r="C29" s="11" t="s">
        <v>44</v>
      </c>
      <c r="D29" s="9" t="s">
        <v>40</v>
      </c>
      <c r="E29" s="34">
        <f>E26-E28</f>
        <v>-0.47058</v>
      </c>
      <c r="F29" s="34">
        <f t="shared" ref="F29:AW29" si="5">F26-F28</f>
        <v>-0.4488677840270332</v>
      </c>
      <c r="G29" s="34">
        <f t="shared" si="5"/>
        <v>-0.42493396709501541</v>
      </c>
      <c r="H29" s="34">
        <f t="shared" si="5"/>
        <v>-0.40383742645861931</v>
      </c>
      <c r="I29" s="34">
        <f t="shared" si="5"/>
        <v>-0.38076828610662306</v>
      </c>
      <c r="J29" s="34">
        <f t="shared" si="5"/>
        <v>-0.35700055346654036</v>
      </c>
      <c r="K29" s="34">
        <f t="shared" si="5"/>
        <v>-0.33338323739627751</v>
      </c>
      <c r="L29" s="34">
        <f t="shared" si="5"/>
        <v>-0.31014210159104394</v>
      </c>
      <c r="M29" s="34">
        <f t="shared" si="5"/>
        <v>0.1464298249258511</v>
      </c>
      <c r="N29" s="34">
        <f t="shared" si="5"/>
        <v>0.15422793009494262</v>
      </c>
      <c r="O29" s="34">
        <f t="shared" si="5"/>
        <v>0.16131532748231914</v>
      </c>
      <c r="P29" s="34">
        <f t="shared" si="5"/>
        <v>0.16790409930771566</v>
      </c>
      <c r="Q29" s="34">
        <f t="shared" si="5"/>
        <v>0.1739794395086417</v>
      </c>
      <c r="R29" s="34">
        <f t="shared" si="5"/>
        <v>0.17970566565771962</v>
      </c>
      <c r="S29" s="34">
        <f t="shared" si="5"/>
        <v>0.18489946593546192</v>
      </c>
      <c r="T29" s="34">
        <f t="shared" si="5"/>
        <v>0.18961447319229341</v>
      </c>
      <c r="U29" s="34">
        <f t="shared" si="5"/>
        <v>0.1940125456573969</v>
      </c>
      <c r="V29" s="34">
        <f t="shared" si="5"/>
        <v>0.19796071194141884</v>
      </c>
      <c r="W29" s="34">
        <f t="shared" si="5"/>
        <v>0.20155052585276634</v>
      </c>
      <c r="X29" s="34">
        <f t="shared" si="5"/>
        <v>0.20474380503552259</v>
      </c>
      <c r="Y29" s="34">
        <f t="shared" si="5"/>
        <v>0.20744141392210569</v>
      </c>
      <c r="Z29" s="34">
        <f t="shared" si="5"/>
        <v>0.2095812054279157</v>
      </c>
      <c r="AA29" s="34">
        <f t="shared" si="5"/>
        <v>0.21143158240114446</v>
      </c>
      <c r="AB29" s="34">
        <f t="shared" si="5"/>
        <v>0.21282689401055777</v>
      </c>
      <c r="AC29" s="34">
        <f t="shared" si="5"/>
        <v>0.21393645203422107</v>
      </c>
      <c r="AD29" s="34">
        <f t="shared" si="5"/>
        <v>0.21473007219169915</v>
      </c>
      <c r="AE29" s="34">
        <f t="shared" si="5"/>
        <v>0.2153877924066121</v>
      </c>
      <c r="AF29" s="34">
        <f t="shared" si="5"/>
        <v>0.21601183069878971</v>
      </c>
      <c r="AG29" s="34">
        <f t="shared" si="5"/>
        <v>0.21659119296146834</v>
      </c>
      <c r="AH29" s="34">
        <f t="shared" si="5"/>
        <v>0.21717961342566228</v>
      </c>
      <c r="AI29" s="34">
        <f t="shared" si="5"/>
        <v>0.21777872334024018</v>
      </c>
      <c r="AJ29" s="34">
        <f t="shared" si="5"/>
        <v>0.21839520498932952</v>
      </c>
      <c r="AK29" s="34">
        <f t="shared" si="5"/>
        <v>0.21902888161861833</v>
      </c>
      <c r="AL29" s="34">
        <f t="shared" si="5"/>
        <v>0.219628297025662</v>
      </c>
      <c r="AM29" s="34">
        <f t="shared" si="5"/>
        <v>0.22025440660030127</v>
      </c>
      <c r="AN29" s="34">
        <f t="shared" si="5"/>
        <v>0.22089179154252592</v>
      </c>
      <c r="AO29" s="34">
        <f t="shared" si="5"/>
        <v>0.22155180724005297</v>
      </c>
      <c r="AP29" s="34">
        <f t="shared" si="5"/>
        <v>0.22219657214048316</v>
      </c>
      <c r="AQ29" s="34">
        <f t="shared" si="5"/>
        <v>0.22282800110504108</v>
      </c>
      <c r="AR29" s="34">
        <f t="shared" si="5"/>
        <v>0.22342659071646453</v>
      </c>
      <c r="AS29" s="34">
        <f t="shared" si="5"/>
        <v>0.22399853029891803</v>
      </c>
      <c r="AT29" s="34">
        <f t="shared" si="5"/>
        <v>0.22456154597313116</v>
      </c>
      <c r="AU29" s="34">
        <f t="shared" si="5"/>
        <v>0.22511098324088397</v>
      </c>
      <c r="AV29" s="34">
        <f t="shared" si="5"/>
        <v>0.22559492397706915</v>
      </c>
      <c r="AW29" s="34">
        <f t="shared" si="5"/>
        <v>0.22606399633477092</v>
      </c>
      <c r="AX29" s="34"/>
      <c r="AY29" s="34"/>
      <c r="AZ29" s="34"/>
      <c r="BA29" s="34"/>
      <c r="BB29" s="34"/>
      <c r="BC29" s="34"/>
      <c r="BD29" s="34"/>
    </row>
    <row r="30" spans="1:56" ht="16.5" hidden="1" customHeight="1" outlineLevel="1" x14ac:dyDescent="0.35">
      <c r="A30" s="115"/>
      <c r="B30" s="9" t="s">
        <v>1</v>
      </c>
      <c r="C30" s="11" t="s">
        <v>53</v>
      </c>
      <c r="D30" s="9" t="s">
        <v>40</v>
      </c>
      <c r="F30" s="34">
        <f>$E$28/'Fixed data'!$C$7</f>
        <v>-4.1829333333333343E-2</v>
      </c>
      <c r="G30" s="34">
        <f>$E$28/'Fixed data'!$C$7</f>
        <v>-4.1829333333333343E-2</v>
      </c>
      <c r="H30" s="34">
        <f>$E$28/'Fixed data'!$C$7</f>
        <v>-4.1829333333333343E-2</v>
      </c>
      <c r="I30" s="34">
        <f>$E$28/'Fixed data'!$C$7</f>
        <v>-4.1829333333333343E-2</v>
      </c>
      <c r="J30" s="34">
        <f>$E$28/'Fixed data'!$C$7</f>
        <v>-4.1829333333333343E-2</v>
      </c>
      <c r="K30" s="34">
        <f>$E$28/'Fixed data'!$C$7</f>
        <v>-4.1829333333333343E-2</v>
      </c>
      <c r="L30" s="34">
        <f>$E$28/'Fixed data'!$C$7</f>
        <v>-4.1829333333333343E-2</v>
      </c>
      <c r="M30" s="34">
        <f>$E$28/'Fixed data'!$C$7</f>
        <v>-4.1829333333333343E-2</v>
      </c>
      <c r="N30" s="34">
        <f>$E$28/'Fixed data'!$C$7</f>
        <v>-4.1829333333333343E-2</v>
      </c>
      <c r="O30" s="34">
        <f>$E$28/'Fixed data'!$C$7</f>
        <v>-4.1829333333333343E-2</v>
      </c>
      <c r="P30" s="34">
        <f>$E$28/'Fixed data'!$C$7</f>
        <v>-4.1829333333333343E-2</v>
      </c>
      <c r="Q30" s="34">
        <f>$E$28/'Fixed data'!$C$7</f>
        <v>-4.1829333333333343E-2</v>
      </c>
      <c r="R30" s="34">
        <f>$E$28/'Fixed data'!$C$7</f>
        <v>-4.1829333333333343E-2</v>
      </c>
      <c r="S30" s="34">
        <f>$E$28/'Fixed data'!$C$7</f>
        <v>-4.1829333333333343E-2</v>
      </c>
      <c r="T30" s="34">
        <f>$E$28/'Fixed data'!$C$7</f>
        <v>-4.1829333333333343E-2</v>
      </c>
      <c r="U30" s="34">
        <f>$E$28/'Fixed data'!$C$7</f>
        <v>-4.1829333333333343E-2</v>
      </c>
      <c r="V30" s="34">
        <f>$E$28/'Fixed data'!$C$7</f>
        <v>-4.1829333333333343E-2</v>
      </c>
      <c r="W30" s="34">
        <f>$E$28/'Fixed data'!$C$7</f>
        <v>-4.1829333333333343E-2</v>
      </c>
      <c r="X30" s="34">
        <f>$E$28/'Fixed data'!$C$7</f>
        <v>-4.1829333333333343E-2</v>
      </c>
      <c r="Y30" s="34">
        <f>$E$28/'Fixed data'!$C$7</f>
        <v>-4.1829333333333343E-2</v>
      </c>
      <c r="Z30" s="34">
        <f>$E$28/'Fixed data'!$C$7</f>
        <v>-4.1829333333333343E-2</v>
      </c>
      <c r="AA30" s="34">
        <f>$E$28/'Fixed data'!$C$7</f>
        <v>-4.1829333333333343E-2</v>
      </c>
      <c r="AB30" s="34">
        <f>$E$28/'Fixed data'!$C$7</f>
        <v>-4.1829333333333343E-2</v>
      </c>
      <c r="AC30" s="34">
        <f>$E$28/'Fixed data'!$C$7</f>
        <v>-4.1829333333333343E-2</v>
      </c>
      <c r="AD30" s="34">
        <f>$E$28/'Fixed data'!$C$7</f>
        <v>-4.1829333333333343E-2</v>
      </c>
      <c r="AE30" s="34">
        <f>$E$28/'Fixed data'!$C$7</f>
        <v>-4.1829333333333343E-2</v>
      </c>
      <c r="AF30" s="34">
        <f>$E$28/'Fixed data'!$C$7</f>
        <v>-4.1829333333333343E-2</v>
      </c>
      <c r="AG30" s="34">
        <f>$E$28/'Fixed data'!$C$7</f>
        <v>-4.1829333333333343E-2</v>
      </c>
      <c r="AH30" s="34">
        <f>$E$28/'Fixed data'!$C$7</f>
        <v>-4.1829333333333343E-2</v>
      </c>
      <c r="AI30" s="34">
        <f>$E$28/'Fixed data'!$C$7</f>
        <v>-4.1829333333333343E-2</v>
      </c>
      <c r="AJ30" s="34">
        <f>$E$28/'Fixed data'!$C$7</f>
        <v>-4.1829333333333343E-2</v>
      </c>
      <c r="AK30" s="34">
        <f>$E$28/'Fixed data'!$C$7</f>
        <v>-4.1829333333333343E-2</v>
      </c>
      <c r="AL30" s="34">
        <f>$E$28/'Fixed data'!$C$7</f>
        <v>-4.1829333333333343E-2</v>
      </c>
      <c r="AM30" s="34">
        <f>$E$28/'Fixed data'!$C$7</f>
        <v>-4.1829333333333343E-2</v>
      </c>
      <c r="AN30" s="34">
        <f>$E$28/'Fixed data'!$C$7</f>
        <v>-4.1829333333333343E-2</v>
      </c>
      <c r="AO30" s="34">
        <f>$E$28/'Fixed data'!$C$7</f>
        <v>-4.1829333333333343E-2</v>
      </c>
      <c r="AP30" s="34">
        <f>$E$28/'Fixed data'!$C$7</f>
        <v>-4.1829333333333343E-2</v>
      </c>
      <c r="AQ30" s="34">
        <f>$E$28/'Fixed data'!$C$7</f>
        <v>-4.1829333333333343E-2</v>
      </c>
      <c r="AR30" s="34">
        <f>$E$28/'Fixed data'!$C$7</f>
        <v>-4.1829333333333343E-2</v>
      </c>
      <c r="AS30" s="34">
        <f>$E$28/'Fixed data'!$C$7</f>
        <v>-4.1829333333333343E-2</v>
      </c>
      <c r="AT30" s="34">
        <f>$E$28/'Fixed data'!$C$7</f>
        <v>-4.1829333333333343E-2</v>
      </c>
      <c r="AU30" s="34">
        <f>$E$28/'Fixed data'!$C$7</f>
        <v>-4.1829333333333343E-2</v>
      </c>
      <c r="AV30" s="34">
        <f>$E$28/'Fixed data'!$C$7</f>
        <v>-4.1829333333333343E-2</v>
      </c>
      <c r="AW30" s="34">
        <f>$E$28/'Fixed data'!$C$7</f>
        <v>-4.1829333333333343E-2</v>
      </c>
      <c r="AX30" s="34">
        <f>$E$28/'Fixed data'!$C$7</f>
        <v>-4.1829333333333343E-2</v>
      </c>
      <c r="AY30" s="34"/>
      <c r="AZ30" s="34"/>
      <c r="BA30" s="34"/>
      <c r="BB30" s="34"/>
      <c r="BC30" s="34"/>
      <c r="BD30" s="34"/>
    </row>
    <row r="31" spans="1:56" ht="16.5" hidden="1" customHeight="1" outlineLevel="1" x14ac:dyDescent="0.35">
      <c r="A31" s="115"/>
      <c r="B31" s="9" t="s">
        <v>2</v>
      </c>
      <c r="C31" s="11" t="s">
        <v>54</v>
      </c>
      <c r="D31" s="9" t="s">
        <v>40</v>
      </c>
      <c r="F31" s="34"/>
      <c r="G31" s="34">
        <f>$F$28/'Fixed data'!$C$7</f>
        <v>-3.9899358580180733E-2</v>
      </c>
      <c r="H31" s="34">
        <f>$F$28/'Fixed data'!$C$7</f>
        <v>-3.9899358580180733E-2</v>
      </c>
      <c r="I31" s="34">
        <f>$F$28/'Fixed data'!$C$7</f>
        <v>-3.9899358580180733E-2</v>
      </c>
      <c r="J31" s="34">
        <f>$F$28/'Fixed data'!$C$7</f>
        <v>-3.9899358580180733E-2</v>
      </c>
      <c r="K31" s="34">
        <f>$F$28/'Fixed data'!$C$7</f>
        <v>-3.9899358580180733E-2</v>
      </c>
      <c r="L31" s="34">
        <f>$F$28/'Fixed data'!$C$7</f>
        <v>-3.9899358580180733E-2</v>
      </c>
      <c r="M31" s="34">
        <f>$F$28/'Fixed data'!$C$7</f>
        <v>-3.9899358580180733E-2</v>
      </c>
      <c r="N31" s="34">
        <f>$F$28/'Fixed data'!$C$7</f>
        <v>-3.9899358580180733E-2</v>
      </c>
      <c r="O31" s="34">
        <f>$F$28/'Fixed data'!$C$7</f>
        <v>-3.9899358580180733E-2</v>
      </c>
      <c r="P31" s="34">
        <f>$F$28/'Fixed data'!$C$7</f>
        <v>-3.9899358580180733E-2</v>
      </c>
      <c r="Q31" s="34">
        <f>$F$28/'Fixed data'!$C$7</f>
        <v>-3.9899358580180733E-2</v>
      </c>
      <c r="R31" s="34">
        <f>$F$28/'Fixed data'!$C$7</f>
        <v>-3.9899358580180733E-2</v>
      </c>
      <c r="S31" s="34">
        <f>$F$28/'Fixed data'!$C$7</f>
        <v>-3.9899358580180733E-2</v>
      </c>
      <c r="T31" s="34">
        <f>$F$28/'Fixed data'!$C$7</f>
        <v>-3.9899358580180733E-2</v>
      </c>
      <c r="U31" s="34">
        <f>$F$28/'Fixed data'!$C$7</f>
        <v>-3.9899358580180733E-2</v>
      </c>
      <c r="V31" s="34">
        <f>$F$28/'Fixed data'!$C$7</f>
        <v>-3.9899358580180733E-2</v>
      </c>
      <c r="W31" s="34">
        <f>$F$28/'Fixed data'!$C$7</f>
        <v>-3.9899358580180733E-2</v>
      </c>
      <c r="X31" s="34">
        <f>$F$28/'Fixed data'!$C$7</f>
        <v>-3.9899358580180733E-2</v>
      </c>
      <c r="Y31" s="34">
        <f>$F$28/'Fixed data'!$C$7</f>
        <v>-3.9899358580180733E-2</v>
      </c>
      <c r="Z31" s="34">
        <f>$F$28/'Fixed data'!$C$7</f>
        <v>-3.9899358580180733E-2</v>
      </c>
      <c r="AA31" s="34">
        <f>$F$28/'Fixed data'!$C$7</f>
        <v>-3.9899358580180733E-2</v>
      </c>
      <c r="AB31" s="34">
        <f>$F$28/'Fixed data'!$C$7</f>
        <v>-3.9899358580180733E-2</v>
      </c>
      <c r="AC31" s="34">
        <f>$F$28/'Fixed data'!$C$7</f>
        <v>-3.9899358580180733E-2</v>
      </c>
      <c r="AD31" s="34">
        <f>$F$28/'Fixed data'!$C$7</f>
        <v>-3.9899358580180733E-2</v>
      </c>
      <c r="AE31" s="34">
        <f>$F$28/'Fixed data'!$C$7</f>
        <v>-3.9899358580180733E-2</v>
      </c>
      <c r="AF31" s="34">
        <f>$F$28/'Fixed data'!$C$7</f>
        <v>-3.9899358580180733E-2</v>
      </c>
      <c r="AG31" s="34">
        <f>$F$28/'Fixed data'!$C$7</f>
        <v>-3.9899358580180733E-2</v>
      </c>
      <c r="AH31" s="34">
        <f>$F$28/'Fixed data'!$C$7</f>
        <v>-3.9899358580180733E-2</v>
      </c>
      <c r="AI31" s="34">
        <f>$F$28/'Fixed data'!$C$7</f>
        <v>-3.9899358580180733E-2</v>
      </c>
      <c r="AJ31" s="34">
        <f>$F$28/'Fixed data'!$C$7</f>
        <v>-3.9899358580180733E-2</v>
      </c>
      <c r="AK31" s="34">
        <f>$F$28/'Fixed data'!$C$7</f>
        <v>-3.9899358580180733E-2</v>
      </c>
      <c r="AL31" s="34">
        <f>$F$28/'Fixed data'!$C$7</f>
        <v>-3.9899358580180733E-2</v>
      </c>
      <c r="AM31" s="34">
        <f>$F$28/'Fixed data'!$C$7</f>
        <v>-3.9899358580180733E-2</v>
      </c>
      <c r="AN31" s="34">
        <f>$F$28/'Fixed data'!$C$7</f>
        <v>-3.9899358580180733E-2</v>
      </c>
      <c r="AO31" s="34">
        <f>$F$28/'Fixed data'!$C$7</f>
        <v>-3.9899358580180733E-2</v>
      </c>
      <c r="AP31" s="34">
        <f>$F$28/'Fixed data'!$C$7</f>
        <v>-3.9899358580180733E-2</v>
      </c>
      <c r="AQ31" s="34">
        <f>$F$28/'Fixed data'!$C$7</f>
        <v>-3.9899358580180733E-2</v>
      </c>
      <c r="AR31" s="34">
        <f>$F$28/'Fixed data'!$C$7</f>
        <v>-3.9899358580180733E-2</v>
      </c>
      <c r="AS31" s="34">
        <f>$F$28/'Fixed data'!$C$7</f>
        <v>-3.9899358580180733E-2</v>
      </c>
      <c r="AT31" s="34">
        <f>$F$28/'Fixed data'!$C$7</f>
        <v>-3.9899358580180733E-2</v>
      </c>
      <c r="AU31" s="34">
        <f>$F$28/'Fixed data'!$C$7</f>
        <v>-3.9899358580180733E-2</v>
      </c>
      <c r="AV31" s="34">
        <f>$F$28/'Fixed data'!$C$7</f>
        <v>-3.9899358580180733E-2</v>
      </c>
      <c r="AW31" s="34">
        <f>$F$28/'Fixed data'!$C$7</f>
        <v>-3.9899358580180733E-2</v>
      </c>
      <c r="AX31" s="34">
        <f>$F$28/'Fixed data'!$C$7</f>
        <v>-3.9899358580180733E-2</v>
      </c>
      <c r="AY31" s="34">
        <f>$F$28/'Fixed data'!$C$7</f>
        <v>-3.9899358580180733E-2</v>
      </c>
      <c r="AZ31" s="34"/>
      <c r="BA31" s="34"/>
      <c r="BB31" s="34"/>
      <c r="BC31" s="34"/>
      <c r="BD31" s="34"/>
    </row>
    <row r="32" spans="1:56" ht="16.5" hidden="1" customHeight="1" outlineLevel="1" x14ac:dyDescent="0.35">
      <c r="A32" s="115"/>
      <c r="B32" s="9" t="s">
        <v>3</v>
      </c>
      <c r="C32" s="11" t="s">
        <v>55</v>
      </c>
      <c r="D32" s="9" t="s">
        <v>40</v>
      </c>
      <c r="F32" s="34"/>
      <c r="G32" s="34"/>
      <c r="H32" s="34">
        <f>$G$28/'Fixed data'!$C$7</f>
        <v>-3.7771908186223613E-2</v>
      </c>
      <c r="I32" s="34">
        <f>$G$28/'Fixed data'!$C$7</f>
        <v>-3.7771908186223613E-2</v>
      </c>
      <c r="J32" s="34">
        <f>$G$28/'Fixed data'!$C$7</f>
        <v>-3.7771908186223613E-2</v>
      </c>
      <c r="K32" s="34">
        <f>$G$28/'Fixed data'!$C$7</f>
        <v>-3.7771908186223613E-2</v>
      </c>
      <c r="L32" s="34">
        <f>$G$28/'Fixed data'!$C$7</f>
        <v>-3.7771908186223613E-2</v>
      </c>
      <c r="M32" s="34">
        <f>$G$28/'Fixed data'!$C$7</f>
        <v>-3.7771908186223613E-2</v>
      </c>
      <c r="N32" s="34">
        <f>$G$28/'Fixed data'!$C$7</f>
        <v>-3.7771908186223613E-2</v>
      </c>
      <c r="O32" s="34">
        <f>$G$28/'Fixed data'!$C$7</f>
        <v>-3.7771908186223613E-2</v>
      </c>
      <c r="P32" s="34">
        <f>$G$28/'Fixed data'!$C$7</f>
        <v>-3.7771908186223613E-2</v>
      </c>
      <c r="Q32" s="34">
        <f>$G$28/'Fixed data'!$C$7</f>
        <v>-3.7771908186223613E-2</v>
      </c>
      <c r="R32" s="34">
        <f>$G$28/'Fixed data'!$C$7</f>
        <v>-3.7771908186223613E-2</v>
      </c>
      <c r="S32" s="34">
        <f>$G$28/'Fixed data'!$C$7</f>
        <v>-3.7771908186223613E-2</v>
      </c>
      <c r="T32" s="34">
        <f>$G$28/'Fixed data'!$C$7</f>
        <v>-3.7771908186223613E-2</v>
      </c>
      <c r="U32" s="34">
        <f>$G$28/'Fixed data'!$C$7</f>
        <v>-3.7771908186223613E-2</v>
      </c>
      <c r="V32" s="34">
        <f>$G$28/'Fixed data'!$C$7</f>
        <v>-3.7771908186223613E-2</v>
      </c>
      <c r="W32" s="34">
        <f>$G$28/'Fixed data'!$C$7</f>
        <v>-3.7771908186223613E-2</v>
      </c>
      <c r="X32" s="34">
        <f>$G$28/'Fixed data'!$C$7</f>
        <v>-3.7771908186223613E-2</v>
      </c>
      <c r="Y32" s="34">
        <f>$G$28/'Fixed data'!$C$7</f>
        <v>-3.7771908186223613E-2</v>
      </c>
      <c r="Z32" s="34">
        <f>$G$28/'Fixed data'!$C$7</f>
        <v>-3.7771908186223613E-2</v>
      </c>
      <c r="AA32" s="34">
        <f>$G$28/'Fixed data'!$C$7</f>
        <v>-3.7771908186223613E-2</v>
      </c>
      <c r="AB32" s="34">
        <f>$G$28/'Fixed data'!$C$7</f>
        <v>-3.7771908186223613E-2</v>
      </c>
      <c r="AC32" s="34">
        <f>$G$28/'Fixed data'!$C$7</f>
        <v>-3.7771908186223613E-2</v>
      </c>
      <c r="AD32" s="34">
        <f>$G$28/'Fixed data'!$C$7</f>
        <v>-3.7771908186223613E-2</v>
      </c>
      <c r="AE32" s="34">
        <f>$G$28/'Fixed data'!$C$7</f>
        <v>-3.7771908186223613E-2</v>
      </c>
      <c r="AF32" s="34">
        <f>$G$28/'Fixed data'!$C$7</f>
        <v>-3.7771908186223613E-2</v>
      </c>
      <c r="AG32" s="34">
        <f>$G$28/'Fixed data'!$C$7</f>
        <v>-3.7771908186223613E-2</v>
      </c>
      <c r="AH32" s="34">
        <f>$G$28/'Fixed data'!$C$7</f>
        <v>-3.7771908186223613E-2</v>
      </c>
      <c r="AI32" s="34">
        <f>$G$28/'Fixed data'!$C$7</f>
        <v>-3.7771908186223613E-2</v>
      </c>
      <c r="AJ32" s="34">
        <f>$G$28/'Fixed data'!$C$7</f>
        <v>-3.7771908186223613E-2</v>
      </c>
      <c r="AK32" s="34">
        <f>$G$28/'Fixed data'!$C$7</f>
        <v>-3.7771908186223613E-2</v>
      </c>
      <c r="AL32" s="34">
        <f>$G$28/'Fixed data'!$C$7</f>
        <v>-3.7771908186223613E-2</v>
      </c>
      <c r="AM32" s="34">
        <f>$G$28/'Fixed data'!$C$7</f>
        <v>-3.7771908186223613E-2</v>
      </c>
      <c r="AN32" s="34">
        <f>$G$28/'Fixed data'!$C$7</f>
        <v>-3.7771908186223613E-2</v>
      </c>
      <c r="AO32" s="34">
        <f>$G$28/'Fixed data'!$C$7</f>
        <v>-3.7771908186223613E-2</v>
      </c>
      <c r="AP32" s="34">
        <f>$G$28/'Fixed data'!$C$7</f>
        <v>-3.7771908186223613E-2</v>
      </c>
      <c r="AQ32" s="34">
        <f>$G$28/'Fixed data'!$C$7</f>
        <v>-3.7771908186223613E-2</v>
      </c>
      <c r="AR32" s="34">
        <f>$G$28/'Fixed data'!$C$7</f>
        <v>-3.7771908186223613E-2</v>
      </c>
      <c r="AS32" s="34">
        <f>$G$28/'Fixed data'!$C$7</f>
        <v>-3.7771908186223613E-2</v>
      </c>
      <c r="AT32" s="34">
        <f>$G$28/'Fixed data'!$C$7</f>
        <v>-3.7771908186223613E-2</v>
      </c>
      <c r="AU32" s="34">
        <f>$G$28/'Fixed data'!$C$7</f>
        <v>-3.7771908186223613E-2</v>
      </c>
      <c r="AV32" s="34">
        <f>$G$28/'Fixed data'!$C$7</f>
        <v>-3.7771908186223613E-2</v>
      </c>
      <c r="AW32" s="34">
        <f>$G$28/'Fixed data'!$C$7</f>
        <v>-3.7771908186223613E-2</v>
      </c>
      <c r="AX32" s="34">
        <f>$G$28/'Fixed data'!$C$7</f>
        <v>-3.7771908186223613E-2</v>
      </c>
      <c r="AY32" s="34">
        <f>$G$28/'Fixed data'!$C$7</f>
        <v>-3.7771908186223613E-2</v>
      </c>
      <c r="AZ32" s="34">
        <f>$G$28/'Fixed data'!$C$7</f>
        <v>-3.7771908186223613E-2</v>
      </c>
      <c r="BA32" s="34"/>
      <c r="BB32" s="34"/>
      <c r="BC32" s="34"/>
      <c r="BD32" s="34"/>
    </row>
    <row r="33" spans="1:57" ht="16.5" hidden="1" customHeight="1" outlineLevel="1" x14ac:dyDescent="0.35">
      <c r="A33" s="115"/>
      <c r="B33" s="9" t="s">
        <v>4</v>
      </c>
      <c r="C33" s="11" t="s">
        <v>56</v>
      </c>
      <c r="D33" s="9" t="s">
        <v>40</v>
      </c>
      <c r="F33" s="34"/>
      <c r="G33" s="34"/>
      <c r="H33" s="34"/>
      <c r="I33" s="34">
        <f>$H$28/'Fixed data'!$C$7</f>
        <v>-3.5896660129655061E-2</v>
      </c>
      <c r="J33" s="34">
        <f>$H$28/'Fixed data'!$C$7</f>
        <v>-3.5896660129655061E-2</v>
      </c>
      <c r="K33" s="34">
        <f>$H$28/'Fixed data'!$C$7</f>
        <v>-3.5896660129655061E-2</v>
      </c>
      <c r="L33" s="34">
        <f>$H$28/'Fixed data'!$C$7</f>
        <v>-3.5896660129655061E-2</v>
      </c>
      <c r="M33" s="34">
        <f>$H$28/'Fixed data'!$C$7</f>
        <v>-3.5896660129655061E-2</v>
      </c>
      <c r="N33" s="34">
        <f>$H$28/'Fixed data'!$C$7</f>
        <v>-3.5896660129655061E-2</v>
      </c>
      <c r="O33" s="34">
        <f>$H$28/'Fixed data'!$C$7</f>
        <v>-3.5896660129655061E-2</v>
      </c>
      <c r="P33" s="34">
        <f>$H$28/'Fixed data'!$C$7</f>
        <v>-3.5896660129655061E-2</v>
      </c>
      <c r="Q33" s="34">
        <f>$H$28/'Fixed data'!$C$7</f>
        <v>-3.5896660129655061E-2</v>
      </c>
      <c r="R33" s="34">
        <f>$H$28/'Fixed data'!$C$7</f>
        <v>-3.5896660129655061E-2</v>
      </c>
      <c r="S33" s="34">
        <f>$H$28/'Fixed data'!$C$7</f>
        <v>-3.5896660129655061E-2</v>
      </c>
      <c r="T33" s="34">
        <f>$H$28/'Fixed data'!$C$7</f>
        <v>-3.5896660129655061E-2</v>
      </c>
      <c r="U33" s="34">
        <f>$H$28/'Fixed data'!$C$7</f>
        <v>-3.5896660129655061E-2</v>
      </c>
      <c r="V33" s="34">
        <f>$H$28/'Fixed data'!$C$7</f>
        <v>-3.5896660129655061E-2</v>
      </c>
      <c r="W33" s="34">
        <f>$H$28/'Fixed data'!$C$7</f>
        <v>-3.5896660129655061E-2</v>
      </c>
      <c r="X33" s="34">
        <f>$H$28/'Fixed data'!$C$7</f>
        <v>-3.5896660129655061E-2</v>
      </c>
      <c r="Y33" s="34">
        <f>$H$28/'Fixed data'!$C$7</f>
        <v>-3.5896660129655061E-2</v>
      </c>
      <c r="Z33" s="34">
        <f>$H$28/'Fixed data'!$C$7</f>
        <v>-3.5896660129655061E-2</v>
      </c>
      <c r="AA33" s="34">
        <f>$H$28/'Fixed data'!$C$7</f>
        <v>-3.5896660129655061E-2</v>
      </c>
      <c r="AB33" s="34">
        <f>$H$28/'Fixed data'!$C$7</f>
        <v>-3.5896660129655061E-2</v>
      </c>
      <c r="AC33" s="34">
        <f>$H$28/'Fixed data'!$C$7</f>
        <v>-3.5896660129655061E-2</v>
      </c>
      <c r="AD33" s="34">
        <f>$H$28/'Fixed data'!$C$7</f>
        <v>-3.5896660129655061E-2</v>
      </c>
      <c r="AE33" s="34">
        <f>$H$28/'Fixed data'!$C$7</f>
        <v>-3.5896660129655061E-2</v>
      </c>
      <c r="AF33" s="34">
        <f>$H$28/'Fixed data'!$C$7</f>
        <v>-3.5896660129655061E-2</v>
      </c>
      <c r="AG33" s="34">
        <f>$H$28/'Fixed data'!$C$7</f>
        <v>-3.5896660129655061E-2</v>
      </c>
      <c r="AH33" s="34">
        <f>$H$28/'Fixed data'!$C$7</f>
        <v>-3.5896660129655061E-2</v>
      </c>
      <c r="AI33" s="34">
        <f>$H$28/'Fixed data'!$C$7</f>
        <v>-3.5896660129655061E-2</v>
      </c>
      <c r="AJ33" s="34">
        <f>$H$28/'Fixed data'!$C$7</f>
        <v>-3.5896660129655061E-2</v>
      </c>
      <c r="AK33" s="34">
        <f>$H$28/'Fixed data'!$C$7</f>
        <v>-3.5896660129655061E-2</v>
      </c>
      <c r="AL33" s="34">
        <f>$H$28/'Fixed data'!$C$7</f>
        <v>-3.5896660129655061E-2</v>
      </c>
      <c r="AM33" s="34">
        <f>$H$28/'Fixed data'!$C$7</f>
        <v>-3.5896660129655061E-2</v>
      </c>
      <c r="AN33" s="34">
        <f>$H$28/'Fixed data'!$C$7</f>
        <v>-3.5896660129655061E-2</v>
      </c>
      <c r="AO33" s="34">
        <f>$H$28/'Fixed data'!$C$7</f>
        <v>-3.5896660129655061E-2</v>
      </c>
      <c r="AP33" s="34">
        <f>$H$28/'Fixed data'!$C$7</f>
        <v>-3.5896660129655061E-2</v>
      </c>
      <c r="AQ33" s="34">
        <f>$H$28/'Fixed data'!$C$7</f>
        <v>-3.5896660129655061E-2</v>
      </c>
      <c r="AR33" s="34">
        <f>$H$28/'Fixed data'!$C$7</f>
        <v>-3.5896660129655061E-2</v>
      </c>
      <c r="AS33" s="34">
        <f>$H$28/'Fixed data'!$C$7</f>
        <v>-3.5896660129655061E-2</v>
      </c>
      <c r="AT33" s="34">
        <f>$H$28/'Fixed data'!$C$7</f>
        <v>-3.5896660129655061E-2</v>
      </c>
      <c r="AU33" s="34">
        <f>$H$28/'Fixed data'!$C$7</f>
        <v>-3.5896660129655061E-2</v>
      </c>
      <c r="AV33" s="34">
        <f>$H$28/'Fixed data'!$C$7</f>
        <v>-3.5896660129655061E-2</v>
      </c>
      <c r="AW33" s="34">
        <f>$H$28/'Fixed data'!$C$7</f>
        <v>-3.5896660129655061E-2</v>
      </c>
      <c r="AX33" s="34">
        <f>$H$28/'Fixed data'!$C$7</f>
        <v>-3.5896660129655061E-2</v>
      </c>
      <c r="AY33" s="34">
        <f>$H$28/'Fixed data'!$C$7</f>
        <v>-3.5896660129655061E-2</v>
      </c>
      <c r="AZ33" s="34">
        <f>$H$28/'Fixed data'!$C$7</f>
        <v>-3.5896660129655061E-2</v>
      </c>
      <c r="BA33" s="34">
        <f>$H$28/'Fixed data'!$C$7</f>
        <v>-3.5896660129655061E-2</v>
      </c>
      <c r="BB33" s="34"/>
      <c r="BC33" s="34"/>
      <c r="BD33" s="34"/>
    </row>
    <row r="34" spans="1:57" ht="16.5" hidden="1" customHeight="1" outlineLevel="1" x14ac:dyDescent="0.35">
      <c r="A34" s="115"/>
      <c r="B34" s="9" t="s">
        <v>5</v>
      </c>
      <c r="C34" s="11" t="s">
        <v>57</v>
      </c>
      <c r="D34" s="9" t="s">
        <v>40</v>
      </c>
      <c r="F34" s="34"/>
      <c r="G34" s="34"/>
      <c r="H34" s="34"/>
      <c r="I34" s="34"/>
      <c r="J34" s="34">
        <f>$I$28/'Fixed data'!$C$7</f>
        <v>-3.3846069876144289E-2</v>
      </c>
      <c r="K34" s="34">
        <f>$I$28/'Fixed data'!$C$7</f>
        <v>-3.3846069876144289E-2</v>
      </c>
      <c r="L34" s="34">
        <f>$I$28/'Fixed data'!$C$7</f>
        <v>-3.3846069876144289E-2</v>
      </c>
      <c r="M34" s="34">
        <f>$I$28/'Fixed data'!$C$7</f>
        <v>-3.3846069876144289E-2</v>
      </c>
      <c r="N34" s="34">
        <f>$I$28/'Fixed data'!$C$7</f>
        <v>-3.3846069876144289E-2</v>
      </c>
      <c r="O34" s="34">
        <f>$I$28/'Fixed data'!$C$7</f>
        <v>-3.3846069876144289E-2</v>
      </c>
      <c r="P34" s="34">
        <f>$I$28/'Fixed data'!$C$7</f>
        <v>-3.3846069876144289E-2</v>
      </c>
      <c r="Q34" s="34">
        <f>$I$28/'Fixed data'!$C$7</f>
        <v>-3.3846069876144289E-2</v>
      </c>
      <c r="R34" s="34">
        <f>$I$28/'Fixed data'!$C$7</f>
        <v>-3.3846069876144289E-2</v>
      </c>
      <c r="S34" s="34">
        <f>$I$28/'Fixed data'!$C$7</f>
        <v>-3.3846069876144289E-2</v>
      </c>
      <c r="T34" s="34">
        <f>$I$28/'Fixed data'!$C$7</f>
        <v>-3.3846069876144289E-2</v>
      </c>
      <c r="U34" s="34">
        <f>$I$28/'Fixed data'!$C$7</f>
        <v>-3.3846069876144289E-2</v>
      </c>
      <c r="V34" s="34">
        <f>$I$28/'Fixed data'!$C$7</f>
        <v>-3.3846069876144289E-2</v>
      </c>
      <c r="W34" s="34">
        <f>$I$28/'Fixed data'!$C$7</f>
        <v>-3.3846069876144289E-2</v>
      </c>
      <c r="X34" s="34">
        <f>$I$28/'Fixed data'!$C$7</f>
        <v>-3.3846069876144289E-2</v>
      </c>
      <c r="Y34" s="34">
        <f>$I$28/'Fixed data'!$C$7</f>
        <v>-3.3846069876144289E-2</v>
      </c>
      <c r="Z34" s="34">
        <f>$I$28/'Fixed data'!$C$7</f>
        <v>-3.3846069876144289E-2</v>
      </c>
      <c r="AA34" s="34">
        <f>$I$28/'Fixed data'!$C$7</f>
        <v>-3.3846069876144289E-2</v>
      </c>
      <c r="AB34" s="34">
        <f>$I$28/'Fixed data'!$C$7</f>
        <v>-3.3846069876144289E-2</v>
      </c>
      <c r="AC34" s="34">
        <f>$I$28/'Fixed data'!$C$7</f>
        <v>-3.3846069876144289E-2</v>
      </c>
      <c r="AD34" s="34">
        <f>$I$28/'Fixed data'!$C$7</f>
        <v>-3.3846069876144289E-2</v>
      </c>
      <c r="AE34" s="34">
        <f>$I$28/'Fixed data'!$C$7</f>
        <v>-3.3846069876144289E-2</v>
      </c>
      <c r="AF34" s="34">
        <f>$I$28/'Fixed data'!$C$7</f>
        <v>-3.3846069876144289E-2</v>
      </c>
      <c r="AG34" s="34">
        <f>$I$28/'Fixed data'!$C$7</f>
        <v>-3.3846069876144289E-2</v>
      </c>
      <c r="AH34" s="34">
        <f>$I$28/'Fixed data'!$C$7</f>
        <v>-3.3846069876144289E-2</v>
      </c>
      <c r="AI34" s="34">
        <f>$I$28/'Fixed data'!$C$7</f>
        <v>-3.3846069876144289E-2</v>
      </c>
      <c r="AJ34" s="34">
        <f>$I$28/'Fixed data'!$C$7</f>
        <v>-3.3846069876144289E-2</v>
      </c>
      <c r="AK34" s="34">
        <f>$I$28/'Fixed data'!$C$7</f>
        <v>-3.3846069876144289E-2</v>
      </c>
      <c r="AL34" s="34">
        <f>$I$28/'Fixed data'!$C$7</f>
        <v>-3.3846069876144289E-2</v>
      </c>
      <c r="AM34" s="34">
        <f>$I$28/'Fixed data'!$C$7</f>
        <v>-3.3846069876144289E-2</v>
      </c>
      <c r="AN34" s="34">
        <f>$I$28/'Fixed data'!$C$7</f>
        <v>-3.3846069876144289E-2</v>
      </c>
      <c r="AO34" s="34">
        <f>$I$28/'Fixed data'!$C$7</f>
        <v>-3.3846069876144289E-2</v>
      </c>
      <c r="AP34" s="34">
        <f>$I$28/'Fixed data'!$C$7</f>
        <v>-3.3846069876144289E-2</v>
      </c>
      <c r="AQ34" s="34">
        <f>$I$28/'Fixed data'!$C$7</f>
        <v>-3.3846069876144289E-2</v>
      </c>
      <c r="AR34" s="34">
        <f>$I$28/'Fixed data'!$C$7</f>
        <v>-3.3846069876144289E-2</v>
      </c>
      <c r="AS34" s="34">
        <f>$I$28/'Fixed data'!$C$7</f>
        <v>-3.3846069876144289E-2</v>
      </c>
      <c r="AT34" s="34">
        <f>$I$28/'Fixed data'!$C$7</f>
        <v>-3.3846069876144289E-2</v>
      </c>
      <c r="AU34" s="34">
        <f>$I$28/'Fixed data'!$C$7</f>
        <v>-3.3846069876144289E-2</v>
      </c>
      <c r="AV34" s="34">
        <f>$I$28/'Fixed data'!$C$7</f>
        <v>-3.3846069876144289E-2</v>
      </c>
      <c r="AW34" s="34">
        <f>$I$28/'Fixed data'!$C$7</f>
        <v>-3.3846069876144289E-2</v>
      </c>
      <c r="AX34" s="34">
        <f>$I$28/'Fixed data'!$C$7</f>
        <v>-3.3846069876144289E-2</v>
      </c>
      <c r="AY34" s="34">
        <f>$I$28/'Fixed data'!$C$7</f>
        <v>-3.3846069876144289E-2</v>
      </c>
      <c r="AZ34" s="34">
        <f>$I$28/'Fixed data'!$C$7</f>
        <v>-3.3846069876144289E-2</v>
      </c>
      <c r="BA34" s="34">
        <f>$I$28/'Fixed data'!$C$7</f>
        <v>-3.3846069876144289E-2</v>
      </c>
      <c r="BB34" s="34">
        <f>$I$28/'Fixed data'!$C$7</f>
        <v>-3.3846069876144289E-2</v>
      </c>
      <c r="BC34" s="34"/>
      <c r="BD34" s="34"/>
    </row>
    <row r="35" spans="1:57" ht="16.5" hidden="1" customHeight="1" outlineLevel="1" x14ac:dyDescent="0.35">
      <c r="A35" s="115"/>
      <c r="B35" s="9" t="s">
        <v>6</v>
      </c>
      <c r="C35" s="11" t="s">
        <v>58</v>
      </c>
      <c r="D35" s="9" t="s">
        <v>40</v>
      </c>
      <c r="F35" s="34"/>
      <c r="G35" s="34"/>
      <c r="H35" s="34"/>
      <c r="I35" s="34"/>
      <c r="J35" s="34"/>
      <c r="K35" s="34">
        <f>$J$28/'Fixed data'!$C$7</f>
        <v>-3.1733382530359157E-2</v>
      </c>
      <c r="L35" s="34">
        <f>$J$28/'Fixed data'!$C$7</f>
        <v>-3.1733382530359157E-2</v>
      </c>
      <c r="M35" s="34">
        <f>$J$28/'Fixed data'!$C$7</f>
        <v>-3.1733382530359157E-2</v>
      </c>
      <c r="N35" s="34">
        <f>$J$28/'Fixed data'!$C$7</f>
        <v>-3.1733382530359157E-2</v>
      </c>
      <c r="O35" s="34">
        <f>$J$28/'Fixed data'!$C$7</f>
        <v>-3.1733382530359157E-2</v>
      </c>
      <c r="P35" s="34">
        <f>$J$28/'Fixed data'!$C$7</f>
        <v>-3.1733382530359157E-2</v>
      </c>
      <c r="Q35" s="34">
        <f>$J$28/'Fixed data'!$C$7</f>
        <v>-3.1733382530359157E-2</v>
      </c>
      <c r="R35" s="34">
        <f>$J$28/'Fixed data'!$C$7</f>
        <v>-3.1733382530359157E-2</v>
      </c>
      <c r="S35" s="34">
        <f>$J$28/'Fixed data'!$C$7</f>
        <v>-3.1733382530359157E-2</v>
      </c>
      <c r="T35" s="34">
        <f>$J$28/'Fixed data'!$C$7</f>
        <v>-3.1733382530359157E-2</v>
      </c>
      <c r="U35" s="34">
        <f>$J$28/'Fixed data'!$C$7</f>
        <v>-3.1733382530359157E-2</v>
      </c>
      <c r="V35" s="34">
        <f>$J$28/'Fixed data'!$C$7</f>
        <v>-3.1733382530359157E-2</v>
      </c>
      <c r="W35" s="34">
        <f>$J$28/'Fixed data'!$C$7</f>
        <v>-3.1733382530359157E-2</v>
      </c>
      <c r="X35" s="34">
        <f>$J$28/'Fixed data'!$C$7</f>
        <v>-3.1733382530359157E-2</v>
      </c>
      <c r="Y35" s="34">
        <f>$J$28/'Fixed data'!$C$7</f>
        <v>-3.1733382530359157E-2</v>
      </c>
      <c r="Z35" s="34">
        <f>$J$28/'Fixed data'!$C$7</f>
        <v>-3.1733382530359157E-2</v>
      </c>
      <c r="AA35" s="34">
        <f>$J$28/'Fixed data'!$C$7</f>
        <v>-3.1733382530359157E-2</v>
      </c>
      <c r="AB35" s="34">
        <f>$J$28/'Fixed data'!$C$7</f>
        <v>-3.1733382530359157E-2</v>
      </c>
      <c r="AC35" s="34">
        <f>$J$28/'Fixed data'!$C$7</f>
        <v>-3.1733382530359157E-2</v>
      </c>
      <c r="AD35" s="34">
        <f>$J$28/'Fixed data'!$C$7</f>
        <v>-3.1733382530359157E-2</v>
      </c>
      <c r="AE35" s="34">
        <f>$J$28/'Fixed data'!$C$7</f>
        <v>-3.1733382530359157E-2</v>
      </c>
      <c r="AF35" s="34">
        <f>$J$28/'Fixed data'!$C$7</f>
        <v>-3.1733382530359157E-2</v>
      </c>
      <c r="AG35" s="34">
        <f>$J$28/'Fixed data'!$C$7</f>
        <v>-3.1733382530359157E-2</v>
      </c>
      <c r="AH35" s="34">
        <f>$J$28/'Fixed data'!$C$7</f>
        <v>-3.1733382530359157E-2</v>
      </c>
      <c r="AI35" s="34">
        <f>$J$28/'Fixed data'!$C$7</f>
        <v>-3.1733382530359157E-2</v>
      </c>
      <c r="AJ35" s="34">
        <f>$J$28/'Fixed data'!$C$7</f>
        <v>-3.1733382530359157E-2</v>
      </c>
      <c r="AK35" s="34">
        <f>$J$28/'Fixed data'!$C$7</f>
        <v>-3.1733382530359157E-2</v>
      </c>
      <c r="AL35" s="34">
        <f>$J$28/'Fixed data'!$C$7</f>
        <v>-3.1733382530359157E-2</v>
      </c>
      <c r="AM35" s="34">
        <f>$J$28/'Fixed data'!$C$7</f>
        <v>-3.1733382530359157E-2</v>
      </c>
      <c r="AN35" s="34">
        <f>$J$28/'Fixed data'!$C$7</f>
        <v>-3.1733382530359157E-2</v>
      </c>
      <c r="AO35" s="34">
        <f>$J$28/'Fixed data'!$C$7</f>
        <v>-3.1733382530359157E-2</v>
      </c>
      <c r="AP35" s="34">
        <f>$J$28/'Fixed data'!$C$7</f>
        <v>-3.1733382530359157E-2</v>
      </c>
      <c r="AQ35" s="34">
        <f>$J$28/'Fixed data'!$C$7</f>
        <v>-3.1733382530359157E-2</v>
      </c>
      <c r="AR35" s="34">
        <f>$J$28/'Fixed data'!$C$7</f>
        <v>-3.1733382530359157E-2</v>
      </c>
      <c r="AS35" s="34">
        <f>$J$28/'Fixed data'!$C$7</f>
        <v>-3.1733382530359157E-2</v>
      </c>
      <c r="AT35" s="34">
        <f>$J$28/'Fixed data'!$C$7</f>
        <v>-3.1733382530359157E-2</v>
      </c>
      <c r="AU35" s="34">
        <f>$J$28/'Fixed data'!$C$7</f>
        <v>-3.1733382530359157E-2</v>
      </c>
      <c r="AV35" s="34">
        <f>$J$28/'Fixed data'!$C$7</f>
        <v>-3.1733382530359157E-2</v>
      </c>
      <c r="AW35" s="34">
        <f>$J$28/'Fixed data'!$C$7</f>
        <v>-3.1733382530359157E-2</v>
      </c>
      <c r="AX35" s="34">
        <f>$J$28/'Fixed data'!$C$7</f>
        <v>-3.1733382530359157E-2</v>
      </c>
      <c r="AY35" s="34">
        <f>$J$28/'Fixed data'!$C$7</f>
        <v>-3.1733382530359157E-2</v>
      </c>
      <c r="AZ35" s="34">
        <f>$J$28/'Fixed data'!$C$7</f>
        <v>-3.1733382530359157E-2</v>
      </c>
      <c r="BA35" s="34">
        <f>$J$28/'Fixed data'!$C$7</f>
        <v>-3.1733382530359157E-2</v>
      </c>
      <c r="BB35" s="34">
        <f>$J$28/'Fixed data'!$C$7</f>
        <v>-3.1733382530359157E-2</v>
      </c>
      <c r="BC35" s="34">
        <f>$J$28/'Fixed data'!$C$7</f>
        <v>-3.1733382530359157E-2</v>
      </c>
      <c r="BD35" s="34"/>
    </row>
    <row r="36" spans="1:57" ht="16.5" hidden="1" customHeight="1" outlineLevel="1" x14ac:dyDescent="0.35">
      <c r="A36" s="115"/>
      <c r="B36" s="9" t="s">
        <v>32</v>
      </c>
      <c r="C36" s="11" t="s">
        <v>59</v>
      </c>
      <c r="D36" s="9" t="s">
        <v>40</v>
      </c>
      <c r="F36" s="34"/>
      <c r="G36" s="34"/>
      <c r="H36" s="34"/>
      <c r="I36" s="34"/>
      <c r="J36" s="34"/>
      <c r="K36" s="34"/>
      <c r="L36" s="34">
        <f>$K$28/'Fixed data'!$C$7</f>
        <v>-2.9634065546335794E-2</v>
      </c>
      <c r="M36" s="34">
        <f>$K$28/'Fixed data'!$C$7</f>
        <v>-2.9634065546335794E-2</v>
      </c>
      <c r="N36" s="34">
        <f>$K$28/'Fixed data'!$C$7</f>
        <v>-2.9634065546335794E-2</v>
      </c>
      <c r="O36" s="34">
        <f>$K$28/'Fixed data'!$C$7</f>
        <v>-2.9634065546335794E-2</v>
      </c>
      <c r="P36" s="34">
        <f>$K$28/'Fixed data'!$C$7</f>
        <v>-2.9634065546335794E-2</v>
      </c>
      <c r="Q36" s="34">
        <f>$K$28/'Fixed data'!$C$7</f>
        <v>-2.9634065546335794E-2</v>
      </c>
      <c r="R36" s="34">
        <f>$K$28/'Fixed data'!$C$7</f>
        <v>-2.9634065546335794E-2</v>
      </c>
      <c r="S36" s="34">
        <f>$K$28/'Fixed data'!$C$7</f>
        <v>-2.9634065546335794E-2</v>
      </c>
      <c r="T36" s="34">
        <f>$K$28/'Fixed data'!$C$7</f>
        <v>-2.9634065546335794E-2</v>
      </c>
      <c r="U36" s="34">
        <f>$K$28/'Fixed data'!$C$7</f>
        <v>-2.9634065546335794E-2</v>
      </c>
      <c r="V36" s="34">
        <f>$K$28/'Fixed data'!$C$7</f>
        <v>-2.9634065546335794E-2</v>
      </c>
      <c r="W36" s="34">
        <f>$K$28/'Fixed data'!$C$7</f>
        <v>-2.9634065546335794E-2</v>
      </c>
      <c r="X36" s="34">
        <f>$K$28/'Fixed data'!$C$7</f>
        <v>-2.9634065546335794E-2</v>
      </c>
      <c r="Y36" s="34">
        <f>$K$28/'Fixed data'!$C$7</f>
        <v>-2.9634065546335794E-2</v>
      </c>
      <c r="Z36" s="34">
        <f>$K$28/'Fixed data'!$C$7</f>
        <v>-2.9634065546335794E-2</v>
      </c>
      <c r="AA36" s="34">
        <f>$K$28/'Fixed data'!$C$7</f>
        <v>-2.9634065546335794E-2</v>
      </c>
      <c r="AB36" s="34">
        <f>$K$28/'Fixed data'!$C$7</f>
        <v>-2.9634065546335794E-2</v>
      </c>
      <c r="AC36" s="34">
        <f>$K$28/'Fixed data'!$C$7</f>
        <v>-2.9634065546335794E-2</v>
      </c>
      <c r="AD36" s="34">
        <f>$K$28/'Fixed data'!$C$7</f>
        <v>-2.9634065546335794E-2</v>
      </c>
      <c r="AE36" s="34">
        <f>$K$28/'Fixed data'!$C$7</f>
        <v>-2.9634065546335794E-2</v>
      </c>
      <c r="AF36" s="34">
        <f>$K$28/'Fixed data'!$C$7</f>
        <v>-2.9634065546335794E-2</v>
      </c>
      <c r="AG36" s="34">
        <f>$K$28/'Fixed data'!$C$7</f>
        <v>-2.9634065546335794E-2</v>
      </c>
      <c r="AH36" s="34">
        <f>$K$28/'Fixed data'!$C$7</f>
        <v>-2.9634065546335794E-2</v>
      </c>
      <c r="AI36" s="34">
        <f>$K$28/'Fixed data'!$C$7</f>
        <v>-2.9634065546335794E-2</v>
      </c>
      <c r="AJ36" s="34">
        <f>$K$28/'Fixed data'!$C$7</f>
        <v>-2.9634065546335794E-2</v>
      </c>
      <c r="AK36" s="34">
        <f>$K$28/'Fixed data'!$C$7</f>
        <v>-2.9634065546335794E-2</v>
      </c>
      <c r="AL36" s="34">
        <f>$K$28/'Fixed data'!$C$7</f>
        <v>-2.9634065546335794E-2</v>
      </c>
      <c r="AM36" s="34">
        <f>$K$28/'Fixed data'!$C$7</f>
        <v>-2.9634065546335794E-2</v>
      </c>
      <c r="AN36" s="34">
        <f>$K$28/'Fixed data'!$C$7</f>
        <v>-2.9634065546335794E-2</v>
      </c>
      <c r="AO36" s="34">
        <f>$K$28/'Fixed data'!$C$7</f>
        <v>-2.9634065546335794E-2</v>
      </c>
      <c r="AP36" s="34">
        <f>$K$28/'Fixed data'!$C$7</f>
        <v>-2.9634065546335794E-2</v>
      </c>
      <c r="AQ36" s="34">
        <f>$K$28/'Fixed data'!$C$7</f>
        <v>-2.9634065546335794E-2</v>
      </c>
      <c r="AR36" s="34">
        <f>$K$28/'Fixed data'!$C$7</f>
        <v>-2.9634065546335794E-2</v>
      </c>
      <c r="AS36" s="34">
        <f>$K$28/'Fixed data'!$C$7</f>
        <v>-2.9634065546335794E-2</v>
      </c>
      <c r="AT36" s="34">
        <f>$K$28/'Fixed data'!$C$7</f>
        <v>-2.9634065546335794E-2</v>
      </c>
      <c r="AU36" s="34">
        <f>$K$28/'Fixed data'!$C$7</f>
        <v>-2.9634065546335794E-2</v>
      </c>
      <c r="AV36" s="34">
        <f>$K$28/'Fixed data'!$C$7</f>
        <v>-2.9634065546335794E-2</v>
      </c>
      <c r="AW36" s="34">
        <f>$K$28/'Fixed data'!$C$7</f>
        <v>-2.9634065546335794E-2</v>
      </c>
      <c r="AX36" s="34">
        <f>$K$28/'Fixed data'!$C$7</f>
        <v>-2.9634065546335794E-2</v>
      </c>
      <c r="AY36" s="34">
        <f>$K$28/'Fixed data'!$C$7</f>
        <v>-2.9634065546335794E-2</v>
      </c>
      <c r="AZ36" s="34">
        <f>$K$28/'Fixed data'!$C$7</f>
        <v>-2.9634065546335794E-2</v>
      </c>
      <c r="BA36" s="34">
        <f>$K$28/'Fixed data'!$C$7</f>
        <v>-2.9634065546335794E-2</v>
      </c>
      <c r="BB36" s="34">
        <f>$K$28/'Fixed data'!$C$7</f>
        <v>-2.9634065546335794E-2</v>
      </c>
      <c r="BC36" s="34">
        <f>$K$28/'Fixed data'!$C$7</f>
        <v>-2.9634065546335794E-2</v>
      </c>
      <c r="BD36" s="34">
        <f>$K$28/'Fixed data'!$C$7</f>
        <v>-2.9634065546335794E-2</v>
      </c>
    </row>
    <row r="37" spans="1:57" ht="16.5" hidden="1" customHeight="1" outlineLevel="1" x14ac:dyDescent="0.35">
      <c r="A37" s="115"/>
      <c r="B37" s="9" t="s">
        <v>33</v>
      </c>
      <c r="C37" s="11" t="s">
        <v>60</v>
      </c>
      <c r="D37" s="9" t="s">
        <v>40</v>
      </c>
      <c r="F37" s="34"/>
      <c r="G37" s="34"/>
      <c r="H37" s="34"/>
      <c r="I37" s="34"/>
      <c r="J37" s="34"/>
      <c r="K37" s="34"/>
      <c r="L37" s="34"/>
      <c r="M37" s="34">
        <f>$L$28/'Fixed data'!$C$7</f>
        <v>-2.7568186808092796E-2</v>
      </c>
      <c r="N37" s="34">
        <f>$L$28/'Fixed data'!$C$7</f>
        <v>-2.7568186808092796E-2</v>
      </c>
      <c r="O37" s="34">
        <f>$L$28/'Fixed data'!$C$7</f>
        <v>-2.7568186808092796E-2</v>
      </c>
      <c r="P37" s="34">
        <f>$L$28/'Fixed data'!$C$7</f>
        <v>-2.7568186808092796E-2</v>
      </c>
      <c r="Q37" s="34">
        <f>$L$28/'Fixed data'!$C$7</f>
        <v>-2.7568186808092796E-2</v>
      </c>
      <c r="R37" s="34">
        <f>$L$28/'Fixed data'!$C$7</f>
        <v>-2.7568186808092796E-2</v>
      </c>
      <c r="S37" s="34">
        <f>$L$28/'Fixed data'!$C$7</f>
        <v>-2.7568186808092796E-2</v>
      </c>
      <c r="T37" s="34">
        <f>$L$28/'Fixed data'!$C$7</f>
        <v>-2.7568186808092796E-2</v>
      </c>
      <c r="U37" s="34">
        <f>$L$28/'Fixed data'!$C$7</f>
        <v>-2.7568186808092796E-2</v>
      </c>
      <c r="V37" s="34">
        <f>$L$28/'Fixed data'!$C$7</f>
        <v>-2.7568186808092796E-2</v>
      </c>
      <c r="W37" s="34">
        <f>$L$28/'Fixed data'!$C$7</f>
        <v>-2.7568186808092796E-2</v>
      </c>
      <c r="X37" s="34">
        <f>$L$28/'Fixed data'!$C$7</f>
        <v>-2.7568186808092796E-2</v>
      </c>
      <c r="Y37" s="34">
        <f>$L$28/'Fixed data'!$C$7</f>
        <v>-2.7568186808092796E-2</v>
      </c>
      <c r="Z37" s="34">
        <f>$L$28/'Fixed data'!$C$7</f>
        <v>-2.7568186808092796E-2</v>
      </c>
      <c r="AA37" s="34">
        <f>$L$28/'Fixed data'!$C$7</f>
        <v>-2.7568186808092796E-2</v>
      </c>
      <c r="AB37" s="34">
        <f>$L$28/'Fixed data'!$C$7</f>
        <v>-2.7568186808092796E-2</v>
      </c>
      <c r="AC37" s="34">
        <f>$L$28/'Fixed data'!$C$7</f>
        <v>-2.7568186808092796E-2</v>
      </c>
      <c r="AD37" s="34">
        <f>$L$28/'Fixed data'!$C$7</f>
        <v>-2.7568186808092796E-2</v>
      </c>
      <c r="AE37" s="34">
        <f>$L$28/'Fixed data'!$C$7</f>
        <v>-2.7568186808092796E-2</v>
      </c>
      <c r="AF37" s="34">
        <f>$L$28/'Fixed data'!$C$7</f>
        <v>-2.7568186808092796E-2</v>
      </c>
      <c r="AG37" s="34">
        <f>$L$28/'Fixed data'!$C$7</f>
        <v>-2.7568186808092796E-2</v>
      </c>
      <c r="AH37" s="34">
        <f>$L$28/'Fixed data'!$C$7</f>
        <v>-2.7568186808092796E-2</v>
      </c>
      <c r="AI37" s="34">
        <f>$L$28/'Fixed data'!$C$7</f>
        <v>-2.7568186808092796E-2</v>
      </c>
      <c r="AJ37" s="34">
        <f>$L$28/'Fixed data'!$C$7</f>
        <v>-2.7568186808092796E-2</v>
      </c>
      <c r="AK37" s="34">
        <f>$L$28/'Fixed data'!$C$7</f>
        <v>-2.7568186808092796E-2</v>
      </c>
      <c r="AL37" s="34">
        <f>$L$28/'Fixed data'!$C$7</f>
        <v>-2.7568186808092796E-2</v>
      </c>
      <c r="AM37" s="34">
        <f>$L$28/'Fixed data'!$C$7</f>
        <v>-2.7568186808092796E-2</v>
      </c>
      <c r="AN37" s="34">
        <f>$L$28/'Fixed data'!$C$7</f>
        <v>-2.7568186808092796E-2</v>
      </c>
      <c r="AO37" s="34">
        <f>$L$28/'Fixed data'!$C$7</f>
        <v>-2.7568186808092796E-2</v>
      </c>
      <c r="AP37" s="34">
        <f>$L$28/'Fixed data'!$C$7</f>
        <v>-2.7568186808092796E-2</v>
      </c>
      <c r="AQ37" s="34">
        <f>$L$28/'Fixed data'!$C$7</f>
        <v>-2.7568186808092796E-2</v>
      </c>
      <c r="AR37" s="34">
        <f>$L$28/'Fixed data'!$C$7</f>
        <v>-2.7568186808092796E-2</v>
      </c>
      <c r="AS37" s="34">
        <f>$L$28/'Fixed data'!$C$7</f>
        <v>-2.7568186808092796E-2</v>
      </c>
      <c r="AT37" s="34">
        <f>$L$28/'Fixed data'!$C$7</f>
        <v>-2.7568186808092796E-2</v>
      </c>
      <c r="AU37" s="34">
        <f>$L$28/'Fixed data'!$C$7</f>
        <v>-2.7568186808092796E-2</v>
      </c>
      <c r="AV37" s="34">
        <f>$L$28/'Fixed data'!$C$7</f>
        <v>-2.7568186808092796E-2</v>
      </c>
      <c r="AW37" s="34">
        <f>$L$28/'Fixed data'!$C$7</f>
        <v>-2.7568186808092796E-2</v>
      </c>
      <c r="AX37" s="34">
        <f>$L$28/'Fixed data'!$C$7</f>
        <v>-2.7568186808092796E-2</v>
      </c>
      <c r="AY37" s="34">
        <f>$L$28/'Fixed data'!$C$7</f>
        <v>-2.7568186808092796E-2</v>
      </c>
      <c r="AZ37" s="34">
        <f>$L$28/'Fixed data'!$C$7</f>
        <v>-2.7568186808092796E-2</v>
      </c>
      <c r="BA37" s="34">
        <f>$L$28/'Fixed data'!$C$7</f>
        <v>-2.7568186808092796E-2</v>
      </c>
      <c r="BB37" s="34">
        <f>$L$28/'Fixed data'!$C$7</f>
        <v>-2.7568186808092796E-2</v>
      </c>
      <c r="BC37" s="34">
        <f>$L$28/'Fixed data'!$C$7</f>
        <v>-2.7568186808092796E-2</v>
      </c>
      <c r="BD37" s="34">
        <f>$L$28/'Fixed data'!$C$7</f>
        <v>-2.7568186808092796E-2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1.3015984437853432E-2</v>
      </c>
      <c r="O38" s="34">
        <f>$M$28/'Fixed data'!$C$7</f>
        <v>1.3015984437853432E-2</v>
      </c>
      <c r="P38" s="34">
        <f>$M$28/'Fixed data'!$C$7</f>
        <v>1.3015984437853432E-2</v>
      </c>
      <c r="Q38" s="34">
        <f>$M$28/'Fixed data'!$C$7</f>
        <v>1.3015984437853432E-2</v>
      </c>
      <c r="R38" s="34">
        <f>$M$28/'Fixed data'!$C$7</f>
        <v>1.3015984437853432E-2</v>
      </c>
      <c r="S38" s="34">
        <f>$M$28/'Fixed data'!$C$7</f>
        <v>1.3015984437853432E-2</v>
      </c>
      <c r="T38" s="34">
        <f>$M$28/'Fixed data'!$C$7</f>
        <v>1.3015984437853432E-2</v>
      </c>
      <c r="U38" s="34">
        <f>$M$28/'Fixed data'!$C$7</f>
        <v>1.3015984437853432E-2</v>
      </c>
      <c r="V38" s="34">
        <f>$M$28/'Fixed data'!$C$7</f>
        <v>1.3015984437853432E-2</v>
      </c>
      <c r="W38" s="34">
        <f>$M$28/'Fixed data'!$C$7</f>
        <v>1.3015984437853432E-2</v>
      </c>
      <c r="X38" s="34">
        <f>$M$28/'Fixed data'!$C$7</f>
        <v>1.3015984437853432E-2</v>
      </c>
      <c r="Y38" s="34">
        <f>$M$28/'Fixed data'!$C$7</f>
        <v>1.3015984437853432E-2</v>
      </c>
      <c r="Z38" s="34">
        <f>$M$28/'Fixed data'!$C$7</f>
        <v>1.3015984437853432E-2</v>
      </c>
      <c r="AA38" s="34">
        <f>$M$28/'Fixed data'!$C$7</f>
        <v>1.3015984437853432E-2</v>
      </c>
      <c r="AB38" s="34">
        <f>$M$28/'Fixed data'!$C$7</f>
        <v>1.3015984437853432E-2</v>
      </c>
      <c r="AC38" s="34">
        <f>$M$28/'Fixed data'!$C$7</f>
        <v>1.3015984437853432E-2</v>
      </c>
      <c r="AD38" s="34">
        <f>$M$28/'Fixed data'!$C$7</f>
        <v>1.3015984437853432E-2</v>
      </c>
      <c r="AE38" s="34">
        <f>$M$28/'Fixed data'!$C$7</f>
        <v>1.3015984437853432E-2</v>
      </c>
      <c r="AF38" s="34">
        <f>$M$28/'Fixed data'!$C$7</f>
        <v>1.3015984437853432E-2</v>
      </c>
      <c r="AG38" s="34">
        <f>$M$28/'Fixed data'!$C$7</f>
        <v>1.3015984437853432E-2</v>
      </c>
      <c r="AH38" s="34">
        <f>$M$28/'Fixed data'!$C$7</f>
        <v>1.3015984437853432E-2</v>
      </c>
      <c r="AI38" s="34">
        <f>$M$28/'Fixed data'!$C$7</f>
        <v>1.3015984437853432E-2</v>
      </c>
      <c r="AJ38" s="34">
        <f>$M$28/'Fixed data'!$C$7</f>
        <v>1.3015984437853432E-2</v>
      </c>
      <c r="AK38" s="34">
        <f>$M$28/'Fixed data'!$C$7</f>
        <v>1.3015984437853432E-2</v>
      </c>
      <c r="AL38" s="34">
        <f>$M$28/'Fixed data'!$C$7</f>
        <v>1.3015984437853432E-2</v>
      </c>
      <c r="AM38" s="34">
        <f>$M$28/'Fixed data'!$C$7</f>
        <v>1.3015984437853432E-2</v>
      </c>
      <c r="AN38" s="34">
        <f>$M$28/'Fixed data'!$C$7</f>
        <v>1.3015984437853432E-2</v>
      </c>
      <c r="AO38" s="34">
        <f>$M$28/'Fixed data'!$C$7</f>
        <v>1.3015984437853432E-2</v>
      </c>
      <c r="AP38" s="34">
        <f>$M$28/'Fixed data'!$C$7</f>
        <v>1.3015984437853432E-2</v>
      </c>
      <c r="AQ38" s="34">
        <f>$M$28/'Fixed data'!$C$7</f>
        <v>1.3015984437853432E-2</v>
      </c>
      <c r="AR38" s="34">
        <f>$M$28/'Fixed data'!$C$7</f>
        <v>1.3015984437853432E-2</v>
      </c>
      <c r="AS38" s="34">
        <f>$M$28/'Fixed data'!$C$7</f>
        <v>1.3015984437853432E-2</v>
      </c>
      <c r="AT38" s="34">
        <f>$M$28/'Fixed data'!$C$7</f>
        <v>1.3015984437853432E-2</v>
      </c>
      <c r="AU38" s="34">
        <f>$M$28/'Fixed data'!$C$7</f>
        <v>1.3015984437853432E-2</v>
      </c>
      <c r="AV38" s="34">
        <f>$M$28/'Fixed data'!$C$7</f>
        <v>1.3015984437853432E-2</v>
      </c>
      <c r="AW38" s="34">
        <f>$M$28/'Fixed data'!$C$7</f>
        <v>1.3015984437853432E-2</v>
      </c>
      <c r="AX38" s="34">
        <f>$M$28/'Fixed data'!$C$7</f>
        <v>1.3015984437853432E-2</v>
      </c>
      <c r="AY38" s="34">
        <f>$M$28/'Fixed data'!$C$7</f>
        <v>1.3015984437853432E-2</v>
      </c>
      <c r="AZ38" s="34">
        <f>$M$28/'Fixed data'!$C$7</f>
        <v>1.3015984437853432E-2</v>
      </c>
      <c r="BA38" s="34">
        <f>$M$28/'Fixed data'!$C$7</f>
        <v>1.3015984437853432E-2</v>
      </c>
      <c r="BB38" s="34">
        <f>$M$28/'Fixed data'!$C$7</f>
        <v>1.3015984437853432E-2</v>
      </c>
      <c r="BC38" s="34">
        <f>$M$28/'Fixed data'!$C$7</f>
        <v>1.3015984437853432E-2</v>
      </c>
      <c r="BD38" s="34">
        <f>$M$28/'Fixed data'!$C$7</f>
        <v>1.3015984437853432E-2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1.3709149341772685E-2</v>
      </c>
      <c r="P39" s="34">
        <f>$N$28/'Fixed data'!$C$7</f>
        <v>1.3709149341772685E-2</v>
      </c>
      <c r="Q39" s="34">
        <f>$N$28/'Fixed data'!$C$7</f>
        <v>1.3709149341772685E-2</v>
      </c>
      <c r="R39" s="34">
        <f>$N$28/'Fixed data'!$C$7</f>
        <v>1.3709149341772685E-2</v>
      </c>
      <c r="S39" s="34">
        <f>$N$28/'Fixed data'!$C$7</f>
        <v>1.3709149341772685E-2</v>
      </c>
      <c r="T39" s="34">
        <f>$N$28/'Fixed data'!$C$7</f>
        <v>1.3709149341772685E-2</v>
      </c>
      <c r="U39" s="34">
        <f>$N$28/'Fixed data'!$C$7</f>
        <v>1.3709149341772685E-2</v>
      </c>
      <c r="V39" s="34">
        <f>$N$28/'Fixed data'!$C$7</f>
        <v>1.3709149341772685E-2</v>
      </c>
      <c r="W39" s="34">
        <f>$N$28/'Fixed data'!$C$7</f>
        <v>1.3709149341772685E-2</v>
      </c>
      <c r="X39" s="34">
        <f>$N$28/'Fixed data'!$C$7</f>
        <v>1.3709149341772685E-2</v>
      </c>
      <c r="Y39" s="34">
        <f>$N$28/'Fixed data'!$C$7</f>
        <v>1.3709149341772685E-2</v>
      </c>
      <c r="Z39" s="34">
        <f>$N$28/'Fixed data'!$C$7</f>
        <v>1.3709149341772685E-2</v>
      </c>
      <c r="AA39" s="34">
        <f>$N$28/'Fixed data'!$C$7</f>
        <v>1.3709149341772685E-2</v>
      </c>
      <c r="AB39" s="34">
        <f>$N$28/'Fixed data'!$C$7</f>
        <v>1.3709149341772685E-2</v>
      </c>
      <c r="AC39" s="34">
        <f>$N$28/'Fixed data'!$C$7</f>
        <v>1.3709149341772685E-2</v>
      </c>
      <c r="AD39" s="34">
        <f>$N$28/'Fixed data'!$C$7</f>
        <v>1.3709149341772685E-2</v>
      </c>
      <c r="AE39" s="34">
        <f>$N$28/'Fixed data'!$C$7</f>
        <v>1.3709149341772685E-2</v>
      </c>
      <c r="AF39" s="34">
        <f>$N$28/'Fixed data'!$C$7</f>
        <v>1.3709149341772685E-2</v>
      </c>
      <c r="AG39" s="34">
        <f>$N$28/'Fixed data'!$C$7</f>
        <v>1.3709149341772685E-2</v>
      </c>
      <c r="AH39" s="34">
        <f>$N$28/'Fixed data'!$C$7</f>
        <v>1.3709149341772685E-2</v>
      </c>
      <c r="AI39" s="34">
        <f>$N$28/'Fixed data'!$C$7</f>
        <v>1.3709149341772685E-2</v>
      </c>
      <c r="AJ39" s="34">
        <f>$N$28/'Fixed data'!$C$7</f>
        <v>1.3709149341772685E-2</v>
      </c>
      <c r="AK39" s="34">
        <f>$N$28/'Fixed data'!$C$7</f>
        <v>1.3709149341772685E-2</v>
      </c>
      <c r="AL39" s="34">
        <f>$N$28/'Fixed data'!$C$7</f>
        <v>1.3709149341772685E-2</v>
      </c>
      <c r="AM39" s="34">
        <f>$N$28/'Fixed data'!$C$7</f>
        <v>1.3709149341772685E-2</v>
      </c>
      <c r="AN39" s="34">
        <f>$N$28/'Fixed data'!$C$7</f>
        <v>1.3709149341772685E-2</v>
      </c>
      <c r="AO39" s="34">
        <f>$N$28/'Fixed data'!$C$7</f>
        <v>1.3709149341772685E-2</v>
      </c>
      <c r="AP39" s="34">
        <f>$N$28/'Fixed data'!$C$7</f>
        <v>1.3709149341772685E-2</v>
      </c>
      <c r="AQ39" s="34">
        <f>$N$28/'Fixed data'!$C$7</f>
        <v>1.3709149341772685E-2</v>
      </c>
      <c r="AR39" s="34">
        <f>$N$28/'Fixed data'!$C$7</f>
        <v>1.3709149341772685E-2</v>
      </c>
      <c r="AS39" s="34">
        <f>$N$28/'Fixed data'!$C$7</f>
        <v>1.3709149341772685E-2</v>
      </c>
      <c r="AT39" s="34">
        <f>$N$28/'Fixed data'!$C$7</f>
        <v>1.3709149341772685E-2</v>
      </c>
      <c r="AU39" s="34">
        <f>$N$28/'Fixed data'!$C$7</f>
        <v>1.3709149341772685E-2</v>
      </c>
      <c r="AV39" s="34">
        <f>$N$28/'Fixed data'!$C$7</f>
        <v>1.3709149341772685E-2</v>
      </c>
      <c r="AW39" s="34">
        <f>$N$28/'Fixed data'!$C$7</f>
        <v>1.3709149341772685E-2</v>
      </c>
      <c r="AX39" s="34">
        <f>$N$28/'Fixed data'!$C$7</f>
        <v>1.3709149341772685E-2</v>
      </c>
      <c r="AY39" s="34">
        <f>$N$28/'Fixed data'!$C$7</f>
        <v>1.3709149341772685E-2</v>
      </c>
      <c r="AZ39" s="34">
        <f>$N$28/'Fixed data'!$C$7</f>
        <v>1.3709149341772685E-2</v>
      </c>
      <c r="BA39" s="34">
        <f>$N$28/'Fixed data'!$C$7</f>
        <v>1.3709149341772685E-2</v>
      </c>
      <c r="BB39" s="34">
        <f>$N$28/'Fixed data'!$C$7</f>
        <v>1.3709149341772685E-2</v>
      </c>
      <c r="BC39" s="34">
        <f>$N$28/'Fixed data'!$C$7</f>
        <v>1.3709149341772685E-2</v>
      </c>
      <c r="BD39" s="34">
        <f>$N$28/'Fixed data'!$C$7</f>
        <v>1.3709149341772685E-2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1.4339140220650592E-2</v>
      </c>
      <c r="Q40" s="34">
        <f>$O$28/'Fixed data'!$C$7</f>
        <v>1.4339140220650592E-2</v>
      </c>
      <c r="R40" s="34">
        <f>$O$28/'Fixed data'!$C$7</f>
        <v>1.4339140220650592E-2</v>
      </c>
      <c r="S40" s="34">
        <f>$O$28/'Fixed data'!$C$7</f>
        <v>1.4339140220650592E-2</v>
      </c>
      <c r="T40" s="34">
        <f>$O$28/'Fixed data'!$C$7</f>
        <v>1.4339140220650592E-2</v>
      </c>
      <c r="U40" s="34">
        <f>$O$28/'Fixed data'!$C$7</f>
        <v>1.4339140220650592E-2</v>
      </c>
      <c r="V40" s="34">
        <f>$O$28/'Fixed data'!$C$7</f>
        <v>1.4339140220650592E-2</v>
      </c>
      <c r="W40" s="34">
        <f>$O$28/'Fixed data'!$C$7</f>
        <v>1.4339140220650592E-2</v>
      </c>
      <c r="X40" s="34">
        <f>$O$28/'Fixed data'!$C$7</f>
        <v>1.4339140220650592E-2</v>
      </c>
      <c r="Y40" s="34">
        <f>$O$28/'Fixed data'!$C$7</f>
        <v>1.4339140220650592E-2</v>
      </c>
      <c r="Z40" s="34">
        <f>$O$28/'Fixed data'!$C$7</f>
        <v>1.4339140220650592E-2</v>
      </c>
      <c r="AA40" s="34">
        <f>$O$28/'Fixed data'!$C$7</f>
        <v>1.4339140220650592E-2</v>
      </c>
      <c r="AB40" s="34">
        <f>$O$28/'Fixed data'!$C$7</f>
        <v>1.4339140220650592E-2</v>
      </c>
      <c r="AC40" s="34">
        <f>$O$28/'Fixed data'!$C$7</f>
        <v>1.4339140220650592E-2</v>
      </c>
      <c r="AD40" s="34">
        <f>$O$28/'Fixed data'!$C$7</f>
        <v>1.4339140220650592E-2</v>
      </c>
      <c r="AE40" s="34">
        <f>$O$28/'Fixed data'!$C$7</f>
        <v>1.4339140220650592E-2</v>
      </c>
      <c r="AF40" s="34">
        <f>$O$28/'Fixed data'!$C$7</f>
        <v>1.4339140220650592E-2</v>
      </c>
      <c r="AG40" s="34">
        <f>$O$28/'Fixed data'!$C$7</f>
        <v>1.4339140220650592E-2</v>
      </c>
      <c r="AH40" s="34">
        <f>$O$28/'Fixed data'!$C$7</f>
        <v>1.4339140220650592E-2</v>
      </c>
      <c r="AI40" s="34">
        <f>$O$28/'Fixed data'!$C$7</f>
        <v>1.4339140220650592E-2</v>
      </c>
      <c r="AJ40" s="34">
        <f>$O$28/'Fixed data'!$C$7</f>
        <v>1.4339140220650592E-2</v>
      </c>
      <c r="AK40" s="34">
        <f>$O$28/'Fixed data'!$C$7</f>
        <v>1.4339140220650592E-2</v>
      </c>
      <c r="AL40" s="34">
        <f>$O$28/'Fixed data'!$C$7</f>
        <v>1.4339140220650592E-2</v>
      </c>
      <c r="AM40" s="34">
        <f>$O$28/'Fixed data'!$C$7</f>
        <v>1.4339140220650592E-2</v>
      </c>
      <c r="AN40" s="34">
        <f>$O$28/'Fixed data'!$C$7</f>
        <v>1.4339140220650592E-2</v>
      </c>
      <c r="AO40" s="34">
        <f>$O$28/'Fixed data'!$C$7</f>
        <v>1.4339140220650592E-2</v>
      </c>
      <c r="AP40" s="34">
        <f>$O$28/'Fixed data'!$C$7</f>
        <v>1.4339140220650592E-2</v>
      </c>
      <c r="AQ40" s="34">
        <f>$O$28/'Fixed data'!$C$7</f>
        <v>1.4339140220650592E-2</v>
      </c>
      <c r="AR40" s="34">
        <f>$O$28/'Fixed data'!$C$7</f>
        <v>1.4339140220650592E-2</v>
      </c>
      <c r="AS40" s="34">
        <f>$O$28/'Fixed data'!$C$7</f>
        <v>1.4339140220650592E-2</v>
      </c>
      <c r="AT40" s="34">
        <f>$O$28/'Fixed data'!$C$7</f>
        <v>1.4339140220650592E-2</v>
      </c>
      <c r="AU40" s="34">
        <f>$O$28/'Fixed data'!$C$7</f>
        <v>1.4339140220650592E-2</v>
      </c>
      <c r="AV40" s="34">
        <f>$O$28/'Fixed data'!$C$7</f>
        <v>1.4339140220650592E-2</v>
      </c>
      <c r="AW40" s="34">
        <f>$O$28/'Fixed data'!$C$7</f>
        <v>1.4339140220650592E-2</v>
      </c>
      <c r="AX40" s="34">
        <f>$O$28/'Fixed data'!$C$7</f>
        <v>1.4339140220650592E-2</v>
      </c>
      <c r="AY40" s="34">
        <f>$O$28/'Fixed data'!$C$7</f>
        <v>1.4339140220650592E-2</v>
      </c>
      <c r="AZ40" s="34">
        <f>$O$28/'Fixed data'!$C$7</f>
        <v>1.4339140220650592E-2</v>
      </c>
      <c r="BA40" s="34">
        <f>$O$28/'Fixed data'!$C$7</f>
        <v>1.4339140220650592E-2</v>
      </c>
      <c r="BB40" s="34">
        <f>$O$28/'Fixed data'!$C$7</f>
        <v>1.4339140220650592E-2</v>
      </c>
      <c r="BC40" s="34">
        <f>$O$28/'Fixed data'!$C$7</f>
        <v>1.4339140220650592E-2</v>
      </c>
      <c r="BD40" s="34">
        <f>$O$28/'Fixed data'!$C$7</f>
        <v>1.4339140220650592E-2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1.4924808827352505E-2</v>
      </c>
      <c r="R41" s="34">
        <f>$P$28/'Fixed data'!$C$7</f>
        <v>1.4924808827352505E-2</v>
      </c>
      <c r="S41" s="34">
        <f>$P$28/'Fixed data'!$C$7</f>
        <v>1.4924808827352505E-2</v>
      </c>
      <c r="T41" s="34">
        <f>$P$28/'Fixed data'!$C$7</f>
        <v>1.4924808827352505E-2</v>
      </c>
      <c r="U41" s="34">
        <f>$P$28/'Fixed data'!$C$7</f>
        <v>1.4924808827352505E-2</v>
      </c>
      <c r="V41" s="34">
        <f>$P$28/'Fixed data'!$C$7</f>
        <v>1.4924808827352505E-2</v>
      </c>
      <c r="W41" s="34">
        <f>$P$28/'Fixed data'!$C$7</f>
        <v>1.4924808827352505E-2</v>
      </c>
      <c r="X41" s="34">
        <f>$P$28/'Fixed data'!$C$7</f>
        <v>1.4924808827352505E-2</v>
      </c>
      <c r="Y41" s="34">
        <f>$P$28/'Fixed data'!$C$7</f>
        <v>1.4924808827352505E-2</v>
      </c>
      <c r="Z41" s="34">
        <f>$P$28/'Fixed data'!$C$7</f>
        <v>1.4924808827352505E-2</v>
      </c>
      <c r="AA41" s="34">
        <f>$P$28/'Fixed data'!$C$7</f>
        <v>1.4924808827352505E-2</v>
      </c>
      <c r="AB41" s="34">
        <f>$P$28/'Fixed data'!$C$7</f>
        <v>1.4924808827352505E-2</v>
      </c>
      <c r="AC41" s="34">
        <f>$P$28/'Fixed data'!$C$7</f>
        <v>1.4924808827352505E-2</v>
      </c>
      <c r="AD41" s="34">
        <f>$P$28/'Fixed data'!$C$7</f>
        <v>1.4924808827352505E-2</v>
      </c>
      <c r="AE41" s="34">
        <f>$P$28/'Fixed data'!$C$7</f>
        <v>1.4924808827352505E-2</v>
      </c>
      <c r="AF41" s="34">
        <f>$P$28/'Fixed data'!$C$7</f>
        <v>1.4924808827352505E-2</v>
      </c>
      <c r="AG41" s="34">
        <f>$P$28/'Fixed data'!$C$7</f>
        <v>1.4924808827352505E-2</v>
      </c>
      <c r="AH41" s="34">
        <f>$P$28/'Fixed data'!$C$7</f>
        <v>1.4924808827352505E-2</v>
      </c>
      <c r="AI41" s="34">
        <f>$P$28/'Fixed data'!$C$7</f>
        <v>1.4924808827352505E-2</v>
      </c>
      <c r="AJ41" s="34">
        <f>$P$28/'Fixed data'!$C$7</f>
        <v>1.4924808827352505E-2</v>
      </c>
      <c r="AK41" s="34">
        <f>$P$28/'Fixed data'!$C$7</f>
        <v>1.4924808827352505E-2</v>
      </c>
      <c r="AL41" s="34">
        <f>$P$28/'Fixed data'!$C$7</f>
        <v>1.4924808827352505E-2</v>
      </c>
      <c r="AM41" s="34">
        <f>$P$28/'Fixed data'!$C$7</f>
        <v>1.4924808827352505E-2</v>
      </c>
      <c r="AN41" s="34">
        <f>$P$28/'Fixed data'!$C$7</f>
        <v>1.4924808827352505E-2</v>
      </c>
      <c r="AO41" s="34">
        <f>$P$28/'Fixed data'!$C$7</f>
        <v>1.4924808827352505E-2</v>
      </c>
      <c r="AP41" s="34">
        <f>$P$28/'Fixed data'!$C$7</f>
        <v>1.4924808827352505E-2</v>
      </c>
      <c r="AQ41" s="34">
        <f>$P$28/'Fixed data'!$C$7</f>
        <v>1.4924808827352505E-2</v>
      </c>
      <c r="AR41" s="34">
        <f>$P$28/'Fixed data'!$C$7</f>
        <v>1.4924808827352505E-2</v>
      </c>
      <c r="AS41" s="34">
        <f>$P$28/'Fixed data'!$C$7</f>
        <v>1.4924808827352505E-2</v>
      </c>
      <c r="AT41" s="34">
        <f>$P$28/'Fixed data'!$C$7</f>
        <v>1.4924808827352505E-2</v>
      </c>
      <c r="AU41" s="34">
        <f>$P$28/'Fixed data'!$C$7</f>
        <v>1.4924808827352505E-2</v>
      </c>
      <c r="AV41" s="34">
        <f>$P$28/'Fixed data'!$C$7</f>
        <v>1.4924808827352505E-2</v>
      </c>
      <c r="AW41" s="34">
        <f>$P$28/'Fixed data'!$C$7</f>
        <v>1.4924808827352505E-2</v>
      </c>
      <c r="AX41" s="34">
        <f>$P$28/'Fixed data'!$C$7</f>
        <v>1.4924808827352505E-2</v>
      </c>
      <c r="AY41" s="34">
        <f>$P$28/'Fixed data'!$C$7</f>
        <v>1.4924808827352505E-2</v>
      </c>
      <c r="AZ41" s="34">
        <f>$P$28/'Fixed data'!$C$7</f>
        <v>1.4924808827352505E-2</v>
      </c>
      <c r="BA41" s="34">
        <f>$P$28/'Fixed data'!$C$7</f>
        <v>1.4924808827352505E-2</v>
      </c>
      <c r="BB41" s="34">
        <f>$P$28/'Fixed data'!$C$7</f>
        <v>1.4924808827352505E-2</v>
      </c>
      <c r="BC41" s="34">
        <f>$P$28/'Fixed data'!$C$7</f>
        <v>1.4924808827352505E-2</v>
      </c>
      <c r="BD41" s="34">
        <f>$P$28/'Fixed data'!$C$7</f>
        <v>1.4924808827352505E-2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1.5464839067434819E-2</v>
      </c>
      <c r="S42" s="34">
        <f>$Q$28/'Fixed data'!$C$7</f>
        <v>1.5464839067434819E-2</v>
      </c>
      <c r="T42" s="34">
        <f>$Q$28/'Fixed data'!$C$7</f>
        <v>1.5464839067434819E-2</v>
      </c>
      <c r="U42" s="34">
        <f>$Q$28/'Fixed data'!$C$7</f>
        <v>1.5464839067434819E-2</v>
      </c>
      <c r="V42" s="34">
        <f>$Q$28/'Fixed data'!$C$7</f>
        <v>1.5464839067434819E-2</v>
      </c>
      <c r="W42" s="34">
        <f>$Q$28/'Fixed data'!$C$7</f>
        <v>1.5464839067434819E-2</v>
      </c>
      <c r="X42" s="34">
        <f>$Q$28/'Fixed data'!$C$7</f>
        <v>1.5464839067434819E-2</v>
      </c>
      <c r="Y42" s="34">
        <f>$Q$28/'Fixed data'!$C$7</f>
        <v>1.5464839067434819E-2</v>
      </c>
      <c r="Z42" s="34">
        <f>$Q$28/'Fixed data'!$C$7</f>
        <v>1.5464839067434819E-2</v>
      </c>
      <c r="AA42" s="34">
        <f>$Q$28/'Fixed data'!$C$7</f>
        <v>1.5464839067434819E-2</v>
      </c>
      <c r="AB42" s="34">
        <f>$Q$28/'Fixed data'!$C$7</f>
        <v>1.5464839067434819E-2</v>
      </c>
      <c r="AC42" s="34">
        <f>$Q$28/'Fixed data'!$C$7</f>
        <v>1.5464839067434819E-2</v>
      </c>
      <c r="AD42" s="34">
        <f>$Q$28/'Fixed data'!$C$7</f>
        <v>1.5464839067434819E-2</v>
      </c>
      <c r="AE42" s="34">
        <f>$Q$28/'Fixed data'!$C$7</f>
        <v>1.5464839067434819E-2</v>
      </c>
      <c r="AF42" s="34">
        <f>$Q$28/'Fixed data'!$C$7</f>
        <v>1.5464839067434819E-2</v>
      </c>
      <c r="AG42" s="34">
        <f>$Q$28/'Fixed data'!$C$7</f>
        <v>1.5464839067434819E-2</v>
      </c>
      <c r="AH42" s="34">
        <f>$Q$28/'Fixed data'!$C$7</f>
        <v>1.5464839067434819E-2</v>
      </c>
      <c r="AI42" s="34">
        <f>$Q$28/'Fixed data'!$C$7</f>
        <v>1.5464839067434819E-2</v>
      </c>
      <c r="AJ42" s="34">
        <f>$Q$28/'Fixed data'!$C$7</f>
        <v>1.5464839067434819E-2</v>
      </c>
      <c r="AK42" s="34">
        <f>$Q$28/'Fixed data'!$C$7</f>
        <v>1.5464839067434819E-2</v>
      </c>
      <c r="AL42" s="34">
        <f>$Q$28/'Fixed data'!$C$7</f>
        <v>1.5464839067434819E-2</v>
      </c>
      <c r="AM42" s="34">
        <f>$Q$28/'Fixed data'!$C$7</f>
        <v>1.5464839067434819E-2</v>
      </c>
      <c r="AN42" s="34">
        <f>$Q$28/'Fixed data'!$C$7</f>
        <v>1.5464839067434819E-2</v>
      </c>
      <c r="AO42" s="34">
        <f>$Q$28/'Fixed data'!$C$7</f>
        <v>1.5464839067434819E-2</v>
      </c>
      <c r="AP42" s="34">
        <f>$Q$28/'Fixed data'!$C$7</f>
        <v>1.5464839067434819E-2</v>
      </c>
      <c r="AQ42" s="34">
        <f>$Q$28/'Fixed data'!$C$7</f>
        <v>1.5464839067434819E-2</v>
      </c>
      <c r="AR42" s="34">
        <f>$Q$28/'Fixed data'!$C$7</f>
        <v>1.5464839067434819E-2</v>
      </c>
      <c r="AS42" s="34">
        <f>$Q$28/'Fixed data'!$C$7</f>
        <v>1.5464839067434819E-2</v>
      </c>
      <c r="AT42" s="34">
        <f>$Q$28/'Fixed data'!$C$7</f>
        <v>1.5464839067434819E-2</v>
      </c>
      <c r="AU42" s="34">
        <f>$Q$28/'Fixed data'!$C$7</f>
        <v>1.5464839067434819E-2</v>
      </c>
      <c r="AV42" s="34">
        <f>$Q$28/'Fixed data'!$C$7</f>
        <v>1.5464839067434819E-2</v>
      </c>
      <c r="AW42" s="34">
        <f>$Q$28/'Fixed data'!$C$7</f>
        <v>1.5464839067434819E-2</v>
      </c>
      <c r="AX42" s="34">
        <f>$Q$28/'Fixed data'!$C$7</f>
        <v>1.5464839067434819E-2</v>
      </c>
      <c r="AY42" s="34">
        <f>$Q$28/'Fixed data'!$C$7</f>
        <v>1.5464839067434819E-2</v>
      </c>
      <c r="AZ42" s="34">
        <f>$Q$28/'Fixed data'!$C$7</f>
        <v>1.5464839067434819E-2</v>
      </c>
      <c r="BA42" s="34">
        <f>$Q$28/'Fixed data'!$C$7</f>
        <v>1.5464839067434819E-2</v>
      </c>
      <c r="BB42" s="34">
        <f>$Q$28/'Fixed data'!$C$7</f>
        <v>1.5464839067434819E-2</v>
      </c>
      <c r="BC42" s="34">
        <f>$Q$28/'Fixed data'!$C$7</f>
        <v>1.5464839067434819E-2</v>
      </c>
      <c r="BD42" s="34">
        <f>$Q$28/'Fixed data'!$C$7</f>
        <v>1.5464839067434819E-2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1.5973836947352858E-2</v>
      </c>
      <c r="T43" s="34">
        <f>$R$28/'Fixed data'!$C$7</f>
        <v>1.5973836947352858E-2</v>
      </c>
      <c r="U43" s="34">
        <f>$R$28/'Fixed data'!$C$7</f>
        <v>1.5973836947352858E-2</v>
      </c>
      <c r="V43" s="34">
        <f>$R$28/'Fixed data'!$C$7</f>
        <v>1.5973836947352858E-2</v>
      </c>
      <c r="W43" s="34">
        <f>$R$28/'Fixed data'!$C$7</f>
        <v>1.5973836947352858E-2</v>
      </c>
      <c r="X43" s="34">
        <f>$R$28/'Fixed data'!$C$7</f>
        <v>1.5973836947352858E-2</v>
      </c>
      <c r="Y43" s="34">
        <f>$R$28/'Fixed data'!$C$7</f>
        <v>1.5973836947352858E-2</v>
      </c>
      <c r="Z43" s="34">
        <f>$R$28/'Fixed data'!$C$7</f>
        <v>1.5973836947352858E-2</v>
      </c>
      <c r="AA43" s="34">
        <f>$R$28/'Fixed data'!$C$7</f>
        <v>1.5973836947352858E-2</v>
      </c>
      <c r="AB43" s="34">
        <f>$R$28/'Fixed data'!$C$7</f>
        <v>1.5973836947352858E-2</v>
      </c>
      <c r="AC43" s="34">
        <f>$R$28/'Fixed data'!$C$7</f>
        <v>1.5973836947352858E-2</v>
      </c>
      <c r="AD43" s="34">
        <f>$R$28/'Fixed data'!$C$7</f>
        <v>1.5973836947352858E-2</v>
      </c>
      <c r="AE43" s="34">
        <f>$R$28/'Fixed data'!$C$7</f>
        <v>1.5973836947352858E-2</v>
      </c>
      <c r="AF43" s="34">
        <f>$R$28/'Fixed data'!$C$7</f>
        <v>1.5973836947352858E-2</v>
      </c>
      <c r="AG43" s="34">
        <f>$R$28/'Fixed data'!$C$7</f>
        <v>1.5973836947352858E-2</v>
      </c>
      <c r="AH43" s="34">
        <f>$R$28/'Fixed data'!$C$7</f>
        <v>1.5973836947352858E-2</v>
      </c>
      <c r="AI43" s="34">
        <f>$R$28/'Fixed data'!$C$7</f>
        <v>1.5973836947352858E-2</v>
      </c>
      <c r="AJ43" s="34">
        <f>$R$28/'Fixed data'!$C$7</f>
        <v>1.5973836947352858E-2</v>
      </c>
      <c r="AK43" s="34">
        <f>$R$28/'Fixed data'!$C$7</f>
        <v>1.5973836947352858E-2</v>
      </c>
      <c r="AL43" s="34">
        <f>$R$28/'Fixed data'!$C$7</f>
        <v>1.5973836947352858E-2</v>
      </c>
      <c r="AM43" s="34">
        <f>$R$28/'Fixed data'!$C$7</f>
        <v>1.5973836947352858E-2</v>
      </c>
      <c r="AN43" s="34">
        <f>$R$28/'Fixed data'!$C$7</f>
        <v>1.5973836947352858E-2</v>
      </c>
      <c r="AO43" s="34">
        <f>$R$28/'Fixed data'!$C$7</f>
        <v>1.5973836947352858E-2</v>
      </c>
      <c r="AP43" s="34">
        <f>$R$28/'Fixed data'!$C$7</f>
        <v>1.5973836947352858E-2</v>
      </c>
      <c r="AQ43" s="34">
        <f>$R$28/'Fixed data'!$C$7</f>
        <v>1.5973836947352858E-2</v>
      </c>
      <c r="AR43" s="34">
        <f>$R$28/'Fixed data'!$C$7</f>
        <v>1.5973836947352858E-2</v>
      </c>
      <c r="AS43" s="34">
        <f>$R$28/'Fixed data'!$C$7</f>
        <v>1.5973836947352858E-2</v>
      </c>
      <c r="AT43" s="34">
        <f>$R$28/'Fixed data'!$C$7</f>
        <v>1.5973836947352858E-2</v>
      </c>
      <c r="AU43" s="34">
        <f>$R$28/'Fixed data'!$C$7</f>
        <v>1.5973836947352858E-2</v>
      </c>
      <c r="AV43" s="34">
        <f>$R$28/'Fixed data'!$C$7</f>
        <v>1.5973836947352858E-2</v>
      </c>
      <c r="AW43" s="34">
        <f>$R$28/'Fixed data'!$C$7</f>
        <v>1.5973836947352858E-2</v>
      </c>
      <c r="AX43" s="34">
        <f>$R$28/'Fixed data'!$C$7</f>
        <v>1.5973836947352858E-2</v>
      </c>
      <c r="AY43" s="34">
        <f>$R$28/'Fixed data'!$C$7</f>
        <v>1.5973836947352858E-2</v>
      </c>
      <c r="AZ43" s="34">
        <f>$R$28/'Fixed data'!$C$7</f>
        <v>1.5973836947352858E-2</v>
      </c>
      <c r="BA43" s="34">
        <f>$R$28/'Fixed data'!$C$7</f>
        <v>1.5973836947352858E-2</v>
      </c>
      <c r="BB43" s="34">
        <f>$R$28/'Fixed data'!$C$7</f>
        <v>1.5973836947352858E-2</v>
      </c>
      <c r="BC43" s="34">
        <f>$R$28/'Fixed data'!$C$7</f>
        <v>1.5973836947352858E-2</v>
      </c>
      <c r="BD43" s="34">
        <f>$R$28/'Fixed data'!$C$7</f>
        <v>1.5973836947352858E-2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1.6435508083152178E-2</v>
      </c>
      <c r="U44" s="34">
        <f>$S$28/'Fixed data'!$C$7</f>
        <v>1.6435508083152178E-2</v>
      </c>
      <c r="V44" s="34">
        <f>$S$28/'Fixed data'!$C$7</f>
        <v>1.6435508083152178E-2</v>
      </c>
      <c r="W44" s="34">
        <f>$S$28/'Fixed data'!$C$7</f>
        <v>1.6435508083152178E-2</v>
      </c>
      <c r="X44" s="34">
        <f>$S$28/'Fixed data'!$C$7</f>
        <v>1.6435508083152178E-2</v>
      </c>
      <c r="Y44" s="34">
        <f>$S$28/'Fixed data'!$C$7</f>
        <v>1.6435508083152178E-2</v>
      </c>
      <c r="Z44" s="34">
        <f>$S$28/'Fixed data'!$C$7</f>
        <v>1.6435508083152178E-2</v>
      </c>
      <c r="AA44" s="34">
        <f>$S$28/'Fixed data'!$C$7</f>
        <v>1.6435508083152178E-2</v>
      </c>
      <c r="AB44" s="34">
        <f>$S$28/'Fixed data'!$C$7</f>
        <v>1.6435508083152178E-2</v>
      </c>
      <c r="AC44" s="34">
        <f>$S$28/'Fixed data'!$C$7</f>
        <v>1.6435508083152178E-2</v>
      </c>
      <c r="AD44" s="34">
        <f>$S$28/'Fixed data'!$C$7</f>
        <v>1.6435508083152178E-2</v>
      </c>
      <c r="AE44" s="34">
        <f>$S$28/'Fixed data'!$C$7</f>
        <v>1.6435508083152178E-2</v>
      </c>
      <c r="AF44" s="34">
        <f>$S$28/'Fixed data'!$C$7</f>
        <v>1.6435508083152178E-2</v>
      </c>
      <c r="AG44" s="34">
        <f>$S$28/'Fixed data'!$C$7</f>
        <v>1.6435508083152178E-2</v>
      </c>
      <c r="AH44" s="34">
        <f>$S$28/'Fixed data'!$C$7</f>
        <v>1.6435508083152178E-2</v>
      </c>
      <c r="AI44" s="34">
        <f>$S$28/'Fixed data'!$C$7</f>
        <v>1.6435508083152178E-2</v>
      </c>
      <c r="AJ44" s="34">
        <f>$S$28/'Fixed data'!$C$7</f>
        <v>1.6435508083152178E-2</v>
      </c>
      <c r="AK44" s="34">
        <f>$S$28/'Fixed data'!$C$7</f>
        <v>1.6435508083152178E-2</v>
      </c>
      <c r="AL44" s="34">
        <f>$S$28/'Fixed data'!$C$7</f>
        <v>1.6435508083152178E-2</v>
      </c>
      <c r="AM44" s="34">
        <f>$S$28/'Fixed data'!$C$7</f>
        <v>1.6435508083152178E-2</v>
      </c>
      <c r="AN44" s="34">
        <f>$S$28/'Fixed data'!$C$7</f>
        <v>1.6435508083152178E-2</v>
      </c>
      <c r="AO44" s="34">
        <f>$S$28/'Fixed data'!$C$7</f>
        <v>1.6435508083152178E-2</v>
      </c>
      <c r="AP44" s="34">
        <f>$S$28/'Fixed data'!$C$7</f>
        <v>1.6435508083152178E-2</v>
      </c>
      <c r="AQ44" s="34">
        <f>$S$28/'Fixed data'!$C$7</f>
        <v>1.6435508083152178E-2</v>
      </c>
      <c r="AR44" s="34">
        <f>$S$28/'Fixed data'!$C$7</f>
        <v>1.6435508083152178E-2</v>
      </c>
      <c r="AS44" s="34">
        <f>$S$28/'Fixed data'!$C$7</f>
        <v>1.6435508083152178E-2</v>
      </c>
      <c r="AT44" s="34">
        <f>$S$28/'Fixed data'!$C$7</f>
        <v>1.6435508083152178E-2</v>
      </c>
      <c r="AU44" s="34">
        <f>$S$28/'Fixed data'!$C$7</f>
        <v>1.6435508083152178E-2</v>
      </c>
      <c r="AV44" s="34">
        <f>$S$28/'Fixed data'!$C$7</f>
        <v>1.6435508083152178E-2</v>
      </c>
      <c r="AW44" s="34">
        <f>$S$28/'Fixed data'!$C$7</f>
        <v>1.6435508083152178E-2</v>
      </c>
      <c r="AX44" s="34">
        <f>$S$28/'Fixed data'!$C$7</f>
        <v>1.6435508083152178E-2</v>
      </c>
      <c r="AY44" s="34">
        <f>$S$28/'Fixed data'!$C$7</f>
        <v>1.6435508083152178E-2</v>
      </c>
      <c r="AZ44" s="34">
        <f>$S$28/'Fixed data'!$C$7</f>
        <v>1.6435508083152178E-2</v>
      </c>
      <c r="BA44" s="34">
        <f>$S$28/'Fixed data'!$C$7</f>
        <v>1.6435508083152178E-2</v>
      </c>
      <c r="BB44" s="34">
        <f>$S$28/'Fixed data'!$C$7</f>
        <v>1.6435508083152178E-2</v>
      </c>
      <c r="BC44" s="34">
        <f>$S$28/'Fixed data'!$C$7</f>
        <v>1.6435508083152178E-2</v>
      </c>
      <c r="BD44" s="34">
        <f>$S$28/'Fixed data'!$C$7</f>
        <v>1.6435508083152178E-2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1.6854619839314973E-2</v>
      </c>
      <c r="V45" s="34">
        <f>$T$28/'Fixed data'!$C$7</f>
        <v>1.6854619839314973E-2</v>
      </c>
      <c r="W45" s="34">
        <f>$T$28/'Fixed data'!$C$7</f>
        <v>1.6854619839314973E-2</v>
      </c>
      <c r="X45" s="34">
        <f>$T$28/'Fixed data'!$C$7</f>
        <v>1.6854619839314973E-2</v>
      </c>
      <c r="Y45" s="34">
        <f>$T$28/'Fixed data'!$C$7</f>
        <v>1.6854619839314973E-2</v>
      </c>
      <c r="Z45" s="34">
        <f>$T$28/'Fixed data'!$C$7</f>
        <v>1.6854619839314973E-2</v>
      </c>
      <c r="AA45" s="34">
        <f>$T$28/'Fixed data'!$C$7</f>
        <v>1.6854619839314973E-2</v>
      </c>
      <c r="AB45" s="34">
        <f>$T$28/'Fixed data'!$C$7</f>
        <v>1.6854619839314973E-2</v>
      </c>
      <c r="AC45" s="34">
        <f>$T$28/'Fixed data'!$C$7</f>
        <v>1.6854619839314973E-2</v>
      </c>
      <c r="AD45" s="34">
        <f>$T$28/'Fixed data'!$C$7</f>
        <v>1.6854619839314973E-2</v>
      </c>
      <c r="AE45" s="34">
        <f>$T$28/'Fixed data'!$C$7</f>
        <v>1.6854619839314973E-2</v>
      </c>
      <c r="AF45" s="34">
        <f>$T$28/'Fixed data'!$C$7</f>
        <v>1.6854619839314973E-2</v>
      </c>
      <c r="AG45" s="34">
        <f>$T$28/'Fixed data'!$C$7</f>
        <v>1.6854619839314973E-2</v>
      </c>
      <c r="AH45" s="34">
        <f>$T$28/'Fixed data'!$C$7</f>
        <v>1.6854619839314973E-2</v>
      </c>
      <c r="AI45" s="34">
        <f>$T$28/'Fixed data'!$C$7</f>
        <v>1.6854619839314973E-2</v>
      </c>
      <c r="AJ45" s="34">
        <f>$T$28/'Fixed data'!$C$7</f>
        <v>1.6854619839314973E-2</v>
      </c>
      <c r="AK45" s="34">
        <f>$T$28/'Fixed data'!$C$7</f>
        <v>1.6854619839314973E-2</v>
      </c>
      <c r="AL45" s="34">
        <f>$T$28/'Fixed data'!$C$7</f>
        <v>1.6854619839314973E-2</v>
      </c>
      <c r="AM45" s="34">
        <f>$T$28/'Fixed data'!$C$7</f>
        <v>1.6854619839314973E-2</v>
      </c>
      <c r="AN45" s="34">
        <f>$T$28/'Fixed data'!$C$7</f>
        <v>1.6854619839314973E-2</v>
      </c>
      <c r="AO45" s="34">
        <f>$T$28/'Fixed data'!$C$7</f>
        <v>1.6854619839314973E-2</v>
      </c>
      <c r="AP45" s="34">
        <f>$T$28/'Fixed data'!$C$7</f>
        <v>1.6854619839314973E-2</v>
      </c>
      <c r="AQ45" s="34">
        <f>$T$28/'Fixed data'!$C$7</f>
        <v>1.6854619839314973E-2</v>
      </c>
      <c r="AR45" s="34">
        <f>$T$28/'Fixed data'!$C$7</f>
        <v>1.6854619839314973E-2</v>
      </c>
      <c r="AS45" s="34">
        <f>$T$28/'Fixed data'!$C$7</f>
        <v>1.6854619839314973E-2</v>
      </c>
      <c r="AT45" s="34">
        <f>$T$28/'Fixed data'!$C$7</f>
        <v>1.6854619839314973E-2</v>
      </c>
      <c r="AU45" s="34">
        <f>$T$28/'Fixed data'!$C$7</f>
        <v>1.6854619839314973E-2</v>
      </c>
      <c r="AV45" s="34">
        <f>$T$28/'Fixed data'!$C$7</f>
        <v>1.6854619839314973E-2</v>
      </c>
      <c r="AW45" s="34">
        <f>$T$28/'Fixed data'!$C$7</f>
        <v>1.6854619839314973E-2</v>
      </c>
      <c r="AX45" s="34">
        <f>$T$28/'Fixed data'!$C$7</f>
        <v>1.6854619839314973E-2</v>
      </c>
      <c r="AY45" s="34">
        <f>$T$28/'Fixed data'!$C$7</f>
        <v>1.6854619839314973E-2</v>
      </c>
      <c r="AZ45" s="34">
        <f>$T$28/'Fixed data'!$C$7</f>
        <v>1.6854619839314973E-2</v>
      </c>
      <c r="BA45" s="34">
        <f>$T$28/'Fixed data'!$C$7</f>
        <v>1.6854619839314973E-2</v>
      </c>
      <c r="BB45" s="34">
        <f>$T$28/'Fixed data'!$C$7</f>
        <v>1.6854619839314973E-2</v>
      </c>
      <c r="BC45" s="34">
        <f>$T$28/'Fixed data'!$C$7</f>
        <v>1.6854619839314973E-2</v>
      </c>
      <c r="BD45" s="34">
        <f>$T$28/'Fixed data'!$C$7</f>
        <v>1.6854619839314973E-2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1.7245559613990841E-2</v>
      </c>
      <c r="W46" s="34">
        <f>$U$28/'Fixed data'!$C$7</f>
        <v>1.7245559613990841E-2</v>
      </c>
      <c r="X46" s="34">
        <f>$U$28/'Fixed data'!$C$7</f>
        <v>1.7245559613990841E-2</v>
      </c>
      <c r="Y46" s="34">
        <f>$U$28/'Fixed data'!$C$7</f>
        <v>1.7245559613990841E-2</v>
      </c>
      <c r="Z46" s="34">
        <f>$U$28/'Fixed data'!$C$7</f>
        <v>1.7245559613990841E-2</v>
      </c>
      <c r="AA46" s="34">
        <f>$U$28/'Fixed data'!$C$7</f>
        <v>1.7245559613990841E-2</v>
      </c>
      <c r="AB46" s="34">
        <f>$U$28/'Fixed data'!$C$7</f>
        <v>1.7245559613990841E-2</v>
      </c>
      <c r="AC46" s="34">
        <f>$U$28/'Fixed data'!$C$7</f>
        <v>1.7245559613990841E-2</v>
      </c>
      <c r="AD46" s="34">
        <f>$U$28/'Fixed data'!$C$7</f>
        <v>1.7245559613990841E-2</v>
      </c>
      <c r="AE46" s="34">
        <f>$U$28/'Fixed data'!$C$7</f>
        <v>1.7245559613990841E-2</v>
      </c>
      <c r="AF46" s="34">
        <f>$U$28/'Fixed data'!$C$7</f>
        <v>1.7245559613990841E-2</v>
      </c>
      <c r="AG46" s="34">
        <f>$U$28/'Fixed data'!$C$7</f>
        <v>1.7245559613990841E-2</v>
      </c>
      <c r="AH46" s="34">
        <f>$U$28/'Fixed data'!$C$7</f>
        <v>1.7245559613990841E-2</v>
      </c>
      <c r="AI46" s="34">
        <f>$U$28/'Fixed data'!$C$7</f>
        <v>1.7245559613990841E-2</v>
      </c>
      <c r="AJ46" s="34">
        <f>$U$28/'Fixed data'!$C$7</f>
        <v>1.7245559613990841E-2</v>
      </c>
      <c r="AK46" s="34">
        <f>$U$28/'Fixed data'!$C$7</f>
        <v>1.7245559613990841E-2</v>
      </c>
      <c r="AL46" s="34">
        <f>$U$28/'Fixed data'!$C$7</f>
        <v>1.7245559613990841E-2</v>
      </c>
      <c r="AM46" s="34">
        <f>$U$28/'Fixed data'!$C$7</f>
        <v>1.7245559613990841E-2</v>
      </c>
      <c r="AN46" s="34">
        <f>$U$28/'Fixed data'!$C$7</f>
        <v>1.7245559613990841E-2</v>
      </c>
      <c r="AO46" s="34">
        <f>$U$28/'Fixed data'!$C$7</f>
        <v>1.7245559613990841E-2</v>
      </c>
      <c r="AP46" s="34">
        <f>$U$28/'Fixed data'!$C$7</f>
        <v>1.7245559613990841E-2</v>
      </c>
      <c r="AQ46" s="34">
        <f>$U$28/'Fixed data'!$C$7</f>
        <v>1.7245559613990841E-2</v>
      </c>
      <c r="AR46" s="34">
        <f>$U$28/'Fixed data'!$C$7</f>
        <v>1.7245559613990841E-2</v>
      </c>
      <c r="AS46" s="34">
        <f>$U$28/'Fixed data'!$C$7</f>
        <v>1.7245559613990841E-2</v>
      </c>
      <c r="AT46" s="34">
        <f>$U$28/'Fixed data'!$C$7</f>
        <v>1.7245559613990841E-2</v>
      </c>
      <c r="AU46" s="34">
        <f>$U$28/'Fixed data'!$C$7</f>
        <v>1.7245559613990841E-2</v>
      </c>
      <c r="AV46" s="34">
        <f>$U$28/'Fixed data'!$C$7</f>
        <v>1.7245559613990841E-2</v>
      </c>
      <c r="AW46" s="34">
        <f>$U$28/'Fixed data'!$C$7</f>
        <v>1.7245559613990841E-2</v>
      </c>
      <c r="AX46" s="34">
        <f>$U$28/'Fixed data'!$C$7</f>
        <v>1.7245559613990841E-2</v>
      </c>
      <c r="AY46" s="34">
        <f>$U$28/'Fixed data'!$C$7</f>
        <v>1.7245559613990841E-2</v>
      </c>
      <c r="AZ46" s="34">
        <f>$U$28/'Fixed data'!$C$7</f>
        <v>1.7245559613990841E-2</v>
      </c>
      <c r="BA46" s="34">
        <f>$U$28/'Fixed data'!$C$7</f>
        <v>1.7245559613990841E-2</v>
      </c>
      <c r="BB46" s="34">
        <f>$U$28/'Fixed data'!$C$7</f>
        <v>1.7245559613990841E-2</v>
      </c>
      <c r="BC46" s="34">
        <f>$U$28/'Fixed data'!$C$7</f>
        <v>1.7245559613990841E-2</v>
      </c>
      <c r="BD46" s="34">
        <f>$U$28/'Fixed data'!$C$7</f>
        <v>1.7245559613990841E-2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1.759650772812613E-2</v>
      </c>
      <c r="X47" s="34">
        <f>$V$28/'Fixed data'!$C$7</f>
        <v>1.759650772812613E-2</v>
      </c>
      <c r="Y47" s="34">
        <f>$V$28/'Fixed data'!$C$7</f>
        <v>1.759650772812613E-2</v>
      </c>
      <c r="Z47" s="34">
        <f>$V$28/'Fixed data'!$C$7</f>
        <v>1.759650772812613E-2</v>
      </c>
      <c r="AA47" s="34">
        <f>$V$28/'Fixed data'!$C$7</f>
        <v>1.759650772812613E-2</v>
      </c>
      <c r="AB47" s="34">
        <f>$V$28/'Fixed data'!$C$7</f>
        <v>1.759650772812613E-2</v>
      </c>
      <c r="AC47" s="34">
        <f>$V$28/'Fixed data'!$C$7</f>
        <v>1.759650772812613E-2</v>
      </c>
      <c r="AD47" s="34">
        <f>$V$28/'Fixed data'!$C$7</f>
        <v>1.759650772812613E-2</v>
      </c>
      <c r="AE47" s="34">
        <f>$V$28/'Fixed data'!$C$7</f>
        <v>1.759650772812613E-2</v>
      </c>
      <c r="AF47" s="34">
        <f>$V$28/'Fixed data'!$C$7</f>
        <v>1.759650772812613E-2</v>
      </c>
      <c r="AG47" s="34">
        <f>$V$28/'Fixed data'!$C$7</f>
        <v>1.759650772812613E-2</v>
      </c>
      <c r="AH47" s="34">
        <f>$V$28/'Fixed data'!$C$7</f>
        <v>1.759650772812613E-2</v>
      </c>
      <c r="AI47" s="34">
        <f>$V$28/'Fixed data'!$C$7</f>
        <v>1.759650772812613E-2</v>
      </c>
      <c r="AJ47" s="34">
        <f>$V$28/'Fixed data'!$C$7</f>
        <v>1.759650772812613E-2</v>
      </c>
      <c r="AK47" s="34">
        <f>$V$28/'Fixed data'!$C$7</f>
        <v>1.759650772812613E-2</v>
      </c>
      <c r="AL47" s="34">
        <f>$V$28/'Fixed data'!$C$7</f>
        <v>1.759650772812613E-2</v>
      </c>
      <c r="AM47" s="34">
        <f>$V$28/'Fixed data'!$C$7</f>
        <v>1.759650772812613E-2</v>
      </c>
      <c r="AN47" s="34">
        <f>$V$28/'Fixed data'!$C$7</f>
        <v>1.759650772812613E-2</v>
      </c>
      <c r="AO47" s="34">
        <f>$V$28/'Fixed data'!$C$7</f>
        <v>1.759650772812613E-2</v>
      </c>
      <c r="AP47" s="34">
        <f>$V$28/'Fixed data'!$C$7</f>
        <v>1.759650772812613E-2</v>
      </c>
      <c r="AQ47" s="34">
        <f>$V$28/'Fixed data'!$C$7</f>
        <v>1.759650772812613E-2</v>
      </c>
      <c r="AR47" s="34">
        <f>$V$28/'Fixed data'!$C$7</f>
        <v>1.759650772812613E-2</v>
      </c>
      <c r="AS47" s="34">
        <f>$V$28/'Fixed data'!$C$7</f>
        <v>1.759650772812613E-2</v>
      </c>
      <c r="AT47" s="34">
        <f>$V$28/'Fixed data'!$C$7</f>
        <v>1.759650772812613E-2</v>
      </c>
      <c r="AU47" s="34">
        <f>$V$28/'Fixed data'!$C$7</f>
        <v>1.759650772812613E-2</v>
      </c>
      <c r="AV47" s="34">
        <f>$V$28/'Fixed data'!$C$7</f>
        <v>1.759650772812613E-2</v>
      </c>
      <c r="AW47" s="34">
        <f>$V$28/'Fixed data'!$C$7</f>
        <v>1.759650772812613E-2</v>
      </c>
      <c r="AX47" s="34">
        <f>$V$28/'Fixed data'!$C$7</f>
        <v>1.759650772812613E-2</v>
      </c>
      <c r="AY47" s="34">
        <f>$V$28/'Fixed data'!$C$7</f>
        <v>1.759650772812613E-2</v>
      </c>
      <c r="AZ47" s="34">
        <f>$V$28/'Fixed data'!$C$7</f>
        <v>1.759650772812613E-2</v>
      </c>
      <c r="BA47" s="34">
        <f>$V$28/'Fixed data'!$C$7</f>
        <v>1.759650772812613E-2</v>
      </c>
      <c r="BB47" s="34">
        <f>$V$28/'Fixed data'!$C$7</f>
        <v>1.759650772812613E-2</v>
      </c>
      <c r="BC47" s="34">
        <f>$V$28/'Fixed data'!$C$7</f>
        <v>1.759650772812613E-2</v>
      </c>
      <c r="BD47" s="34">
        <f>$V$28/'Fixed data'!$C$7</f>
        <v>1.759650772812613E-2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1.7915602298023685E-2</v>
      </c>
      <c r="Y48" s="34">
        <f>$W$28/'Fixed data'!$C$7</f>
        <v>1.7915602298023685E-2</v>
      </c>
      <c r="Z48" s="34">
        <f>$W$28/'Fixed data'!$C$7</f>
        <v>1.7915602298023685E-2</v>
      </c>
      <c r="AA48" s="34">
        <f>$W$28/'Fixed data'!$C$7</f>
        <v>1.7915602298023685E-2</v>
      </c>
      <c r="AB48" s="34">
        <f>$W$28/'Fixed data'!$C$7</f>
        <v>1.7915602298023685E-2</v>
      </c>
      <c r="AC48" s="34">
        <f>$W$28/'Fixed data'!$C$7</f>
        <v>1.7915602298023685E-2</v>
      </c>
      <c r="AD48" s="34">
        <f>$W$28/'Fixed data'!$C$7</f>
        <v>1.7915602298023685E-2</v>
      </c>
      <c r="AE48" s="34">
        <f>$W$28/'Fixed data'!$C$7</f>
        <v>1.7915602298023685E-2</v>
      </c>
      <c r="AF48" s="34">
        <f>$W$28/'Fixed data'!$C$7</f>
        <v>1.7915602298023685E-2</v>
      </c>
      <c r="AG48" s="34">
        <f>$W$28/'Fixed data'!$C$7</f>
        <v>1.7915602298023685E-2</v>
      </c>
      <c r="AH48" s="34">
        <f>$W$28/'Fixed data'!$C$7</f>
        <v>1.7915602298023685E-2</v>
      </c>
      <c r="AI48" s="34">
        <f>$W$28/'Fixed data'!$C$7</f>
        <v>1.7915602298023685E-2</v>
      </c>
      <c r="AJ48" s="34">
        <f>$W$28/'Fixed data'!$C$7</f>
        <v>1.7915602298023685E-2</v>
      </c>
      <c r="AK48" s="34">
        <f>$W$28/'Fixed data'!$C$7</f>
        <v>1.7915602298023685E-2</v>
      </c>
      <c r="AL48" s="34">
        <f>$W$28/'Fixed data'!$C$7</f>
        <v>1.7915602298023685E-2</v>
      </c>
      <c r="AM48" s="34">
        <f>$W$28/'Fixed data'!$C$7</f>
        <v>1.7915602298023685E-2</v>
      </c>
      <c r="AN48" s="34">
        <f>$W$28/'Fixed data'!$C$7</f>
        <v>1.7915602298023685E-2</v>
      </c>
      <c r="AO48" s="34">
        <f>$W$28/'Fixed data'!$C$7</f>
        <v>1.7915602298023685E-2</v>
      </c>
      <c r="AP48" s="34">
        <f>$W$28/'Fixed data'!$C$7</f>
        <v>1.7915602298023685E-2</v>
      </c>
      <c r="AQ48" s="34">
        <f>$W$28/'Fixed data'!$C$7</f>
        <v>1.7915602298023685E-2</v>
      </c>
      <c r="AR48" s="34">
        <f>$W$28/'Fixed data'!$C$7</f>
        <v>1.7915602298023685E-2</v>
      </c>
      <c r="AS48" s="34">
        <f>$W$28/'Fixed data'!$C$7</f>
        <v>1.7915602298023685E-2</v>
      </c>
      <c r="AT48" s="34">
        <f>$W$28/'Fixed data'!$C$7</f>
        <v>1.7915602298023685E-2</v>
      </c>
      <c r="AU48" s="34">
        <f>$W$28/'Fixed data'!$C$7</f>
        <v>1.7915602298023685E-2</v>
      </c>
      <c r="AV48" s="34">
        <f>$W$28/'Fixed data'!$C$7</f>
        <v>1.7915602298023685E-2</v>
      </c>
      <c r="AW48" s="34">
        <f>$W$28/'Fixed data'!$C$7</f>
        <v>1.7915602298023685E-2</v>
      </c>
      <c r="AX48" s="34">
        <f>$W$28/'Fixed data'!$C$7</f>
        <v>1.7915602298023685E-2</v>
      </c>
      <c r="AY48" s="34">
        <f>$W$28/'Fixed data'!$C$7</f>
        <v>1.7915602298023685E-2</v>
      </c>
      <c r="AZ48" s="34">
        <f>$W$28/'Fixed data'!$C$7</f>
        <v>1.7915602298023685E-2</v>
      </c>
      <c r="BA48" s="34">
        <f>$W$28/'Fixed data'!$C$7</f>
        <v>1.7915602298023685E-2</v>
      </c>
      <c r="BB48" s="34">
        <f>$W$28/'Fixed data'!$C$7</f>
        <v>1.7915602298023685E-2</v>
      </c>
      <c r="BC48" s="34">
        <f>$W$28/'Fixed data'!$C$7</f>
        <v>1.7915602298023685E-2</v>
      </c>
      <c r="BD48" s="34">
        <f>$W$28/'Fixed data'!$C$7</f>
        <v>1.7915602298023685E-2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1.8199449336490897E-2</v>
      </c>
      <c r="Z49" s="34">
        <f>$X$28/'Fixed data'!$C$7</f>
        <v>1.8199449336490897E-2</v>
      </c>
      <c r="AA49" s="34">
        <f>$X$28/'Fixed data'!$C$7</f>
        <v>1.8199449336490897E-2</v>
      </c>
      <c r="AB49" s="34">
        <f>$X$28/'Fixed data'!$C$7</f>
        <v>1.8199449336490897E-2</v>
      </c>
      <c r="AC49" s="34">
        <f>$X$28/'Fixed data'!$C$7</f>
        <v>1.8199449336490897E-2</v>
      </c>
      <c r="AD49" s="34">
        <f>$X$28/'Fixed data'!$C$7</f>
        <v>1.8199449336490897E-2</v>
      </c>
      <c r="AE49" s="34">
        <f>$X$28/'Fixed data'!$C$7</f>
        <v>1.8199449336490897E-2</v>
      </c>
      <c r="AF49" s="34">
        <f>$X$28/'Fixed data'!$C$7</f>
        <v>1.8199449336490897E-2</v>
      </c>
      <c r="AG49" s="34">
        <f>$X$28/'Fixed data'!$C$7</f>
        <v>1.8199449336490897E-2</v>
      </c>
      <c r="AH49" s="34">
        <f>$X$28/'Fixed data'!$C$7</f>
        <v>1.8199449336490897E-2</v>
      </c>
      <c r="AI49" s="34">
        <f>$X$28/'Fixed data'!$C$7</f>
        <v>1.8199449336490897E-2</v>
      </c>
      <c r="AJ49" s="34">
        <f>$X$28/'Fixed data'!$C$7</f>
        <v>1.8199449336490897E-2</v>
      </c>
      <c r="AK49" s="34">
        <f>$X$28/'Fixed data'!$C$7</f>
        <v>1.8199449336490897E-2</v>
      </c>
      <c r="AL49" s="34">
        <f>$X$28/'Fixed data'!$C$7</f>
        <v>1.8199449336490897E-2</v>
      </c>
      <c r="AM49" s="34">
        <f>$X$28/'Fixed data'!$C$7</f>
        <v>1.8199449336490897E-2</v>
      </c>
      <c r="AN49" s="34">
        <f>$X$28/'Fixed data'!$C$7</f>
        <v>1.8199449336490897E-2</v>
      </c>
      <c r="AO49" s="34">
        <f>$X$28/'Fixed data'!$C$7</f>
        <v>1.8199449336490897E-2</v>
      </c>
      <c r="AP49" s="34">
        <f>$X$28/'Fixed data'!$C$7</f>
        <v>1.8199449336490897E-2</v>
      </c>
      <c r="AQ49" s="34">
        <f>$X$28/'Fixed data'!$C$7</f>
        <v>1.8199449336490897E-2</v>
      </c>
      <c r="AR49" s="34">
        <f>$X$28/'Fixed data'!$C$7</f>
        <v>1.8199449336490897E-2</v>
      </c>
      <c r="AS49" s="34">
        <f>$X$28/'Fixed data'!$C$7</f>
        <v>1.8199449336490897E-2</v>
      </c>
      <c r="AT49" s="34">
        <f>$X$28/'Fixed data'!$C$7</f>
        <v>1.8199449336490897E-2</v>
      </c>
      <c r="AU49" s="34">
        <f>$X$28/'Fixed data'!$C$7</f>
        <v>1.8199449336490897E-2</v>
      </c>
      <c r="AV49" s="34">
        <f>$X$28/'Fixed data'!$C$7</f>
        <v>1.8199449336490897E-2</v>
      </c>
      <c r="AW49" s="34">
        <f>$X$28/'Fixed data'!$C$7</f>
        <v>1.8199449336490897E-2</v>
      </c>
      <c r="AX49" s="34">
        <f>$X$28/'Fixed data'!$C$7</f>
        <v>1.8199449336490897E-2</v>
      </c>
      <c r="AY49" s="34">
        <f>$X$28/'Fixed data'!$C$7</f>
        <v>1.8199449336490897E-2</v>
      </c>
      <c r="AZ49" s="34">
        <f>$X$28/'Fixed data'!$C$7</f>
        <v>1.8199449336490897E-2</v>
      </c>
      <c r="BA49" s="34">
        <f>$X$28/'Fixed data'!$C$7</f>
        <v>1.8199449336490897E-2</v>
      </c>
      <c r="BB49" s="34">
        <f>$X$28/'Fixed data'!$C$7</f>
        <v>1.8199449336490897E-2</v>
      </c>
      <c r="BC49" s="34">
        <f>$X$28/'Fixed data'!$C$7</f>
        <v>1.8199449336490897E-2</v>
      </c>
      <c r="BD49" s="34">
        <f>$X$28/'Fixed data'!$C$7</f>
        <v>1.8199449336490897E-2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1.8439236793076071E-2</v>
      </c>
      <c r="AA50" s="34">
        <f>$Y$28/'Fixed data'!$C$7</f>
        <v>1.8439236793076071E-2</v>
      </c>
      <c r="AB50" s="34">
        <f>$Y$28/'Fixed data'!$C$7</f>
        <v>1.8439236793076071E-2</v>
      </c>
      <c r="AC50" s="34">
        <f>$Y$28/'Fixed data'!$C$7</f>
        <v>1.8439236793076071E-2</v>
      </c>
      <c r="AD50" s="34">
        <f>$Y$28/'Fixed data'!$C$7</f>
        <v>1.8439236793076071E-2</v>
      </c>
      <c r="AE50" s="34">
        <f>$Y$28/'Fixed data'!$C$7</f>
        <v>1.8439236793076071E-2</v>
      </c>
      <c r="AF50" s="34">
        <f>$Y$28/'Fixed data'!$C$7</f>
        <v>1.8439236793076071E-2</v>
      </c>
      <c r="AG50" s="34">
        <f>$Y$28/'Fixed data'!$C$7</f>
        <v>1.8439236793076071E-2</v>
      </c>
      <c r="AH50" s="34">
        <f>$Y$28/'Fixed data'!$C$7</f>
        <v>1.8439236793076071E-2</v>
      </c>
      <c r="AI50" s="34">
        <f>$Y$28/'Fixed data'!$C$7</f>
        <v>1.8439236793076071E-2</v>
      </c>
      <c r="AJ50" s="34">
        <f>$Y$28/'Fixed data'!$C$7</f>
        <v>1.8439236793076071E-2</v>
      </c>
      <c r="AK50" s="34">
        <f>$Y$28/'Fixed data'!$C$7</f>
        <v>1.8439236793076071E-2</v>
      </c>
      <c r="AL50" s="34">
        <f>$Y$28/'Fixed data'!$C$7</f>
        <v>1.8439236793076071E-2</v>
      </c>
      <c r="AM50" s="34">
        <f>$Y$28/'Fixed data'!$C$7</f>
        <v>1.8439236793076071E-2</v>
      </c>
      <c r="AN50" s="34">
        <f>$Y$28/'Fixed data'!$C$7</f>
        <v>1.8439236793076071E-2</v>
      </c>
      <c r="AO50" s="34">
        <f>$Y$28/'Fixed data'!$C$7</f>
        <v>1.8439236793076071E-2</v>
      </c>
      <c r="AP50" s="34">
        <f>$Y$28/'Fixed data'!$C$7</f>
        <v>1.8439236793076071E-2</v>
      </c>
      <c r="AQ50" s="34">
        <f>$Y$28/'Fixed data'!$C$7</f>
        <v>1.8439236793076071E-2</v>
      </c>
      <c r="AR50" s="34">
        <f>$Y$28/'Fixed data'!$C$7</f>
        <v>1.8439236793076071E-2</v>
      </c>
      <c r="AS50" s="34">
        <f>$Y$28/'Fixed data'!$C$7</f>
        <v>1.8439236793076071E-2</v>
      </c>
      <c r="AT50" s="34">
        <f>$Y$28/'Fixed data'!$C$7</f>
        <v>1.8439236793076071E-2</v>
      </c>
      <c r="AU50" s="34">
        <f>$Y$28/'Fixed data'!$C$7</f>
        <v>1.8439236793076071E-2</v>
      </c>
      <c r="AV50" s="34">
        <f>$Y$28/'Fixed data'!$C$7</f>
        <v>1.8439236793076071E-2</v>
      </c>
      <c r="AW50" s="34">
        <f>$Y$28/'Fixed data'!$C$7</f>
        <v>1.8439236793076071E-2</v>
      </c>
      <c r="AX50" s="34">
        <f>$Y$28/'Fixed data'!$C$7</f>
        <v>1.8439236793076071E-2</v>
      </c>
      <c r="AY50" s="34">
        <f>$Y$28/'Fixed data'!$C$7</f>
        <v>1.8439236793076071E-2</v>
      </c>
      <c r="AZ50" s="34">
        <f>$Y$28/'Fixed data'!$C$7</f>
        <v>1.8439236793076071E-2</v>
      </c>
      <c r="BA50" s="34">
        <f>$Y$28/'Fixed data'!$C$7</f>
        <v>1.8439236793076071E-2</v>
      </c>
      <c r="BB50" s="34">
        <f>$Y$28/'Fixed data'!$C$7</f>
        <v>1.8439236793076071E-2</v>
      </c>
      <c r="BC50" s="34">
        <f>$Y$28/'Fixed data'!$C$7</f>
        <v>1.8439236793076071E-2</v>
      </c>
      <c r="BD50" s="34">
        <f>$Y$28/'Fixed data'!$C$7</f>
        <v>1.8439236793076071E-2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1.8629440482481399E-2</v>
      </c>
      <c r="AB51" s="34">
        <f>$Z$28/'Fixed data'!$C$7</f>
        <v>1.8629440482481399E-2</v>
      </c>
      <c r="AC51" s="34">
        <f>$Z$28/'Fixed data'!$C$7</f>
        <v>1.8629440482481399E-2</v>
      </c>
      <c r="AD51" s="34">
        <f>$Z$28/'Fixed data'!$C$7</f>
        <v>1.8629440482481399E-2</v>
      </c>
      <c r="AE51" s="34">
        <f>$Z$28/'Fixed data'!$C$7</f>
        <v>1.8629440482481399E-2</v>
      </c>
      <c r="AF51" s="34">
        <f>$Z$28/'Fixed data'!$C$7</f>
        <v>1.8629440482481399E-2</v>
      </c>
      <c r="AG51" s="34">
        <f>$Z$28/'Fixed data'!$C$7</f>
        <v>1.8629440482481399E-2</v>
      </c>
      <c r="AH51" s="34">
        <f>$Z$28/'Fixed data'!$C$7</f>
        <v>1.8629440482481399E-2</v>
      </c>
      <c r="AI51" s="34">
        <f>$Z$28/'Fixed data'!$C$7</f>
        <v>1.8629440482481399E-2</v>
      </c>
      <c r="AJ51" s="34">
        <f>$Z$28/'Fixed data'!$C$7</f>
        <v>1.8629440482481399E-2</v>
      </c>
      <c r="AK51" s="34">
        <f>$Z$28/'Fixed data'!$C$7</f>
        <v>1.8629440482481399E-2</v>
      </c>
      <c r="AL51" s="34">
        <f>$Z$28/'Fixed data'!$C$7</f>
        <v>1.8629440482481399E-2</v>
      </c>
      <c r="AM51" s="34">
        <f>$Z$28/'Fixed data'!$C$7</f>
        <v>1.8629440482481399E-2</v>
      </c>
      <c r="AN51" s="34">
        <f>$Z$28/'Fixed data'!$C$7</f>
        <v>1.8629440482481399E-2</v>
      </c>
      <c r="AO51" s="34">
        <f>$Z$28/'Fixed data'!$C$7</f>
        <v>1.8629440482481399E-2</v>
      </c>
      <c r="AP51" s="34">
        <f>$Z$28/'Fixed data'!$C$7</f>
        <v>1.8629440482481399E-2</v>
      </c>
      <c r="AQ51" s="34">
        <f>$Z$28/'Fixed data'!$C$7</f>
        <v>1.8629440482481399E-2</v>
      </c>
      <c r="AR51" s="34">
        <f>$Z$28/'Fixed data'!$C$7</f>
        <v>1.8629440482481399E-2</v>
      </c>
      <c r="AS51" s="34">
        <f>$Z$28/'Fixed data'!$C$7</f>
        <v>1.8629440482481399E-2</v>
      </c>
      <c r="AT51" s="34">
        <f>$Z$28/'Fixed data'!$C$7</f>
        <v>1.8629440482481399E-2</v>
      </c>
      <c r="AU51" s="34">
        <f>$Z$28/'Fixed data'!$C$7</f>
        <v>1.8629440482481399E-2</v>
      </c>
      <c r="AV51" s="34">
        <f>$Z$28/'Fixed data'!$C$7</f>
        <v>1.8629440482481399E-2</v>
      </c>
      <c r="AW51" s="34">
        <f>$Z$28/'Fixed data'!$C$7</f>
        <v>1.8629440482481399E-2</v>
      </c>
      <c r="AX51" s="34">
        <f>$Z$28/'Fixed data'!$C$7</f>
        <v>1.8629440482481399E-2</v>
      </c>
      <c r="AY51" s="34">
        <f>$Z$28/'Fixed data'!$C$7</f>
        <v>1.8629440482481399E-2</v>
      </c>
      <c r="AZ51" s="34">
        <f>$Z$28/'Fixed data'!$C$7</f>
        <v>1.8629440482481399E-2</v>
      </c>
      <c r="BA51" s="34">
        <f>$Z$28/'Fixed data'!$C$7</f>
        <v>1.8629440482481399E-2</v>
      </c>
      <c r="BB51" s="34">
        <f>$Z$28/'Fixed data'!$C$7</f>
        <v>1.8629440482481399E-2</v>
      </c>
      <c r="BC51" s="34">
        <f>$Z$28/'Fixed data'!$C$7</f>
        <v>1.8629440482481399E-2</v>
      </c>
      <c r="BD51" s="34">
        <f>$Z$28/'Fixed data'!$C$7</f>
        <v>1.8629440482481399E-2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1.8793918435657288E-2</v>
      </c>
      <c r="AC52" s="34">
        <f>$AA$28/'Fixed data'!$C$7</f>
        <v>1.8793918435657288E-2</v>
      </c>
      <c r="AD52" s="34">
        <f>$AA$28/'Fixed data'!$C$7</f>
        <v>1.8793918435657288E-2</v>
      </c>
      <c r="AE52" s="34">
        <f>$AA$28/'Fixed data'!$C$7</f>
        <v>1.8793918435657288E-2</v>
      </c>
      <c r="AF52" s="34">
        <f>$AA$28/'Fixed data'!$C$7</f>
        <v>1.8793918435657288E-2</v>
      </c>
      <c r="AG52" s="34">
        <f>$AA$28/'Fixed data'!$C$7</f>
        <v>1.8793918435657288E-2</v>
      </c>
      <c r="AH52" s="34">
        <f>$AA$28/'Fixed data'!$C$7</f>
        <v>1.8793918435657288E-2</v>
      </c>
      <c r="AI52" s="34">
        <f>$AA$28/'Fixed data'!$C$7</f>
        <v>1.8793918435657288E-2</v>
      </c>
      <c r="AJ52" s="34">
        <f>$AA$28/'Fixed data'!$C$7</f>
        <v>1.8793918435657288E-2</v>
      </c>
      <c r="AK52" s="34">
        <f>$AA$28/'Fixed data'!$C$7</f>
        <v>1.8793918435657288E-2</v>
      </c>
      <c r="AL52" s="34">
        <f>$AA$28/'Fixed data'!$C$7</f>
        <v>1.8793918435657288E-2</v>
      </c>
      <c r="AM52" s="34">
        <f>$AA$28/'Fixed data'!$C$7</f>
        <v>1.8793918435657288E-2</v>
      </c>
      <c r="AN52" s="34">
        <f>$AA$28/'Fixed data'!$C$7</f>
        <v>1.8793918435657288E-2</v>
      </c>
      <c r="AO52" s="34">
        <f>$AA$28/'Fixed data'!$C$7</f>
        <v>1.8793918435657288E-2</v>
      </c>
      <c r="AP52" s="34">
        <f>$AA$28/'Fixed data'!$C$7</f>
        <v>1.8793918435657288E-2</v>
      </c>
      <c r="AQ52" s="34">
        <f>$AA$28/'Fixed data'!$C$7</f>
        <v>1.8793918435657288E-2</v>
      </c>
      <c r="AR52" s="34">
        <f>$AA$28/'Fixed data'!$C$7</f>
        <v>1.8793918435657288E-2</v>
      </c>
      <c r="AS52" s="34">
        <f>$AA$28/'Fixed data'!$C$7</f>
        <v>1.8793918435657288E-2</v>
      </c>
      <c r="AT52" s="34">
        <f>$AA$28/'Fixed data'!$C$7</f>
        <v>1.8793918435657288E-2</v>
      </c>
      <c r="AU52" s="34">
        <f>$AA$28/'Fixed data'!$C$7</f>
        <v>1.8793918435657288E-2</v>
      </c>
      <c r="AV52" s="34">
        <f>$AA$28/'Fixed data'!$C$7</f>
        <v>1.8793918435657288E-2</v>
      </c>
      <c r="AW52" s="34">
        <f>$AA$28/'Fixed data'!$C$7</f>
        <v>1.8793918435657288E-2</v>
      </c>
      <c r="AX52" s="34">
        <f>$AA$28/'Fixed data'!$C$7</f>
        <v>1.8793918435657288E-2</v>
      </c>
      <c r="AY52" s="34">
        <f>$AA$28/'Fixed data'!$C$7</f>
        <v>1.8793918435657288E-2</v>
      </c>
      <c r="AZ52" s="34">
        <f>$AA$28/'Fixed data'!$C$7</f>
        <v>1.8793918435657288E-2</v>
      </c>
      <c r="BA52" s="34">
        <f>$AA$28/'Fixed data'!$C$7</f>
        <v>1.8793918435657288E-2</v>
      </c>
      <c r="BB52" s="34">
        <f>$AA$28/'Fixed data'!$C$7</f>
        <v>1.8793918435657288E-2</v>
      </c>
      <c r="BC52" s="34">
        <f>$AA$28/'Fixed data'!$C$7</f>
        <v>1.8793918435657288E-2</v>
      </c>
      <c r="BD52" s="34">
        <f>$AA$28/'Fixed data'!$C$7</f>
        <v>1.8793918435657288E-2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1.8917946134271807E-2</v>
      </c>
      <c r="AD53" s="34">
        <f>$AB$28/'Fixed data'!$C$7</f>
        <v>1.8917946134271807E-2</v>
      </c>
      <c r="AE53" s="34">
        <f>$AB$28/'Fixed data'!$C$7</f>
        <v>1.8917946134271807E-2</v>
      </c>
      <c r="AF53" s="34">
        <f>$AB$28/'Fixed data'!$C$7</f>
        <v>1.8917946134271807E-2</v>
      </c>
      <c r="AG53" s="34">
        <f>$AB$28/'Fixed data'!$C$7</f>
        <v>1.8917946134271807E-2</v>
      </c>
      <c r="AH53" s="34">
        <f>$AB$28/'Fixed data'!$C$7</f>
        <v>1.8917946134271807E-2</v>
      </c>
      <c r="AI53" s="34">
        <f>$AB$28/'Fixed data'!$C$7</f>
        <v>1.8917946134271807E-2</v>
      </c>
      <c r="AJ53" s="34">
        <f>$AB$28/'Fixed data'!$C$7</f>
        <v>1.8917946134271807E-2</v>
      </c>
      <c r="AK53" s="34">
        <f>$AB$28/'Fixed data'!$C$7</f>
        <v>1.8917946134271807E-2</v>
      </c>
      <c r="AL53" s="34">
        <f>$AB$28/'Fixed data'!$C$7</f>
        <v>1.8917946134271807E-2</v>
      </c>
      <c r="AM53" s="34">
        <f>$AB$28/'Fixed data'!$C$7</f>
        <v>1.8917946134271807E-2</v>
      </c>
      <c r="AN53" s="34">
        <f>$AB$28/'Fixed data'!$C$7</f>
        <v>1.8917946134271807E-2</v>
      </c>
      <c r="AO53" s="34">
        <f>$AB$28/'Fixed data'!$C$7</f>
        <v>1.8917946134271807E-2</v>
      </c>
      <c r="AP53" s="34">
        <f>$AB$28/'Fixed data'!$C$7</f>
        <v>1.8917946134271807E-2</v>
      </c>
      <c r="AQ53" s="34">
        <f>$AB$28/'Fixed data'!$C$7</f>
        <v>1.8917946134271807E-2</v>
      </c>
      <c r="AR53" s="34">
        <f>$AB$28/'Fixed data'!$C$7</f>
        <v>1.8917946134271807E-2</v>
      </c>
      <c r="AS53" s="34">
        <f>$AB$28/'Fixed data'!$C$7</f>
        <v>1.8917946134271807E-2</v>
      </c>
      <c r="AT53" s="34">
        <f>$AB$28/'Fixed data'!$C$7</f>
        <v>1.8917946134271807E-2</v>
      </c>
      <c r="AU53" s="34">
        <f>$AB$28/'Fixed data'!$C$7</f>
        <v>1.8917946134271807E-2</v>
      </c>
      <c r="AV53" s="34">
        <f>$AB$28/'Fixed data'!$C$7</f>
        <v>1.8917946134271807E-2</v>
      </c>
      <c r="AW53" s="34">
        <f>$AB$28/'Fixed data'!$C$7</f>
        <v>1.8917946134271807E-2</v>
      </c>
      <c r="AX53" s="34">
        <f>$AB$28/'Fixed data'!$C$7</f>
        <v>1.8917946134271807E-2</v>
      </c>
      <c r="AY53" s="34">
        <f>$AB$28/'Fixed data'!$C$7</f>
        <v>1.8917946134271807E-2</v>
      </c>
      <c r="AZ53" s="34">
        <f>$AB$28/'Fixed data'!$C$7</f>
        <v>1.8917946134271807E-2</v>
      </c>
      <c r="BA53" s="34">
        <f>$AB$28/'Fixed data'!$C$7</f>
        <v>1.8917946134271807E-2</v>
      </c>
      <c r="BB53" s="34">
        <f>$AB$28/'Fixed data'!$C$7</f>
        <v>1.8917946134271807E-2</v>
      </c>
      <c r="BC53" s="34">
        <f>$AB$28/'Fixed data'!$C$7</f>
        <v>1.8917946134271807E-2</v>
      </c>
      <c r="BD53" s="34">
        <f>$AB$28/'Fixed data'!$C$7</f>
        <v>1.8917946134271807E-2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1.9016573514152989E-2</v>
      </c>
      <c r="AE54" s="34">
        <f>$AC$28/'Fixed data'!$C$7</f>
        <v>1.9016573514152989E-2</v>
      </c>
      <c r="AF54" s="34">
        <f>$AC$28/'Fixed data'!$C$7</f>
        <v>1.9016573514152989E-2</v>
      </c>
      <c r="AG54" s="34">
        <f>$AC$28/'Fixed data'!$C$7</f>
        <v>1.9016573514152989E-2</v>
      </c>
      <c r="AH54" s="34">
        <f>$AC$28/'Fixed data'!$C$7</f>
        <v>1.9016573514152989E-2</v>
      </c>
      <c r="AI54" s="34">
        <f>$AC$28/'Fixed data'!$C$7</f>
        <v>1.9016573514152989E-2</v>
      </c>
      <c r="AJ54" s="34">
        <f>$AC$28/'Fixed data'!$C$7</f>
        <v>1.9016573514152989E-2</v>
      </c>
      <c r="AK54" s="34">
        <f>$AC$28/'Fixed data'!$C$7</f>
        <v>1.9016573514152989E-2</v>
      </c>
      <c r="AL54" s="34">
        <f>$AC$28/'Fixed data'!$C$7</f>
        <v>1.9016573514152989E-2</v>
      </c>
      <c r="AM54" s="34">
        <f>$AC$28/'Fixed data'!$C$7</f>
        <v>1.9016573514152989E-2</v>
      </c>
      <c r="AN54" s="34">
        <f>$AC$28/'Fixed data'!$C$7</f>
        <v>1.9016573514152989E-2</v>
      </c>
      <c r="AO54" s="34">
        <f>$AC$28/'Fixed data'!$C$7</f>
        <v>1.9016573514152989E-2</v>
      </c>
      <c r="AP54" s="34">
        <f>$AC$28/'Fixed data'!$C$7</f>
        <v>1.9016573514152989E-2</v>
      </c>
      <c r="AQ54" s="34">
        <f>$AC$28/'Fixed data'!$C$7</f>
        <v>1.9016573514152989E-2</v>
      </c>
      <c r="AR54" s="34">
        <f>$AC$28/'Fixed data'!$C$7</f>
        <v>1.9016573514152989E-2</v>
      </c>
      <c r="AS54" s="34">
        <f>$AC$28/'Fixed data'!$C$7</f>
        <v>1.9016573514152989E-2</v>
      </c>
      <c r="AT54" s="34">
        <f>$AC$28/'Fixed data'!$C$7</f>
        <v>1.9016573514152989E-2</v>
      </c>
      <c r="AU54" s="34">
        <f>$AC$28/'Fixed data'!$C$7</f>
        <v>1.9016573514152989E-2</v>
      </c>
      <c r="AV54" s="34">
        <f>$AC$28/'Fixed data'!$C$7</f>
        <v>1.9016573514152989E-2</v>
      </c>
      <c r="AW54" s="34">
        <f>$AC$28/'Fixed data'!$C$7</f>
        <v>1.9016573514152989E-2</v>
      </c>
      <c r="AX54" s="34">
        <f>$AC$28/'Fixed data'!$C$7</f>
        <v>1.9016573514152989E-2</v>
      </c>
      <c r="AY54" s="34">
        <f>$AC$28/'Fixed data'!$C$7</f>
        <v>1.9016573514152989E-2</v>
      </c>
      <c r="AZ54" s="34">
        <f>$AC$28/'Fixed data'!$C$7</f>
        <v>1.9016573514152989E-2</v>
      </c>
      <c r="BA54" s="34">
        <f>$AC$28/'Fixed data'!$C$7</f>
        <v>1.9016573514152989E-2</v>
      </c>
      <c r="BB54" s="34">
        <f>$AC$28/'Fixed data'!$C$7</f>
        <v>1.9016573514152989E-2</v>
      </c>
      <c r="BC54" s="34">
        <f>$AC$28/'Fixed data'!$C$7</f>
        <v>1.9016573514152989E-2</v>
      </c>
      <c r="BD54" s="34">
        <f>$AC$28/'Fixed data'!$C$7</f>
        <v>1.9016573514152989E-2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1.9087117528151034E-2</v>
      </c>
      <c r="AF55" s="34">
        <f>$AD$28/'Fixed data'!$C$7</f>
        <v>1.9087117528151034E-2</v>
      </c>
      <c r="AG55" s="34">
        <f>$AD$28/'Fixed data'!$C$7</f>
        <v>1.9087117528151034E-2</v>
      </c>
      <c r="AH55" s="34">
        <f>$AD$28/'Fixed data'!$C$7</f>
        <v>1.9087117528151034E-2</v>
      </c>
      <c r="AI55" s="34">
        <f>$AD$28/'Fixed data'!$C$7</f>
        <v>1.9087117528151034E-2</v>
      </c>
      <c r="AJ55" s="34">
        <f>$AD$28/'Fixed data'!$C$7</f>
        <v>1.9087117528151034E-2</v>
      </c>
      <c r="AK55" s="34">
        <f>$AD$28/'Fixed data'!$C$7</f>
        <v>1.9087117528151034E-2</v>
      </c>
      <c r="AL55" s="34">
        <f>$AD$28/'Fixed data'!$C$7</f>
        <v>1.9087117528151034E-2</v>
      </c>
      <c r="AM55" s="34">
        <f>$AD$28/'Fixed data'!$C$7</f>
        <v>1.9087117528151034E-2</v>
      </c>
      <c r="AN55" s="34">
        <f>$AD$28/'Fixed data'!$C$7</f>
        <v>1.9087117528151034E-2</v>
      </c>
      <c r="AO55" s="34">
        <f>$AD$28/'Fixed data'!$C$7</f>
        <v>1.9087117528151034E-2</v>
      </c>
      <c r="AP55" s="34">
        <f>$AD$28/'Fixed data'!$C$7</f>
        <v>1.9087117528151034E-2</v>
      </c>
      <c r="AQ55" s="34">
        <f>$AD$28/'Fixed data'!$C$7</f>
        <v>1.9087117528151034E-2</v>
      </c>
      <c r="AR55" s="34">
        <f>$AD$28/'Fixed data'!$C$7</f>
        <v>1.9087117528151034E-2</v>
      </c>
      <c r="AS55" s="34">
        <f>$AD$28/'Fixed data'!$C$7</f>
        <v>1.9087117528151034E-2</v>
      </c>
      <c r="AT55" s="34">
        <f>$AD$28/'Fixed data'!$C$7</f>
        <v>1.9087117528151034E-2</v>
      </c>
      <c r="AU55" s="34">
        <f>$AD$28/'Fixed data'!$C$7</f>
        <v>1.9087117528151034E-2</v>
      </c>
      <c r="AV55" s="34">
        <f>$AD$28/'Fixed data'!$C$7</f>
        <v>1.9087117528151034E-2</v>
      </c>
      <c r="AW55" s="34">
        <f>$AD$28/'Fixed data'!$C$7</f>
        <v>1.9087117528151034E-2</v>
      </c>
      <c r="AX55" s="34">
        <f>$AD$28/'Fixed data'!$C$7</f>
        <v>1.9087117528151034E-2</v>
      </c>
      <c r="AY55" s="34">
        <f>$AD$28/'Fixed data'!$C$7</f>
        <v>1.9087117528151034E-2</v>
      </c>
      <c r="AZ55" s="34">
        <f>$AD$28/'Fixed data'!$C$7</f>
        <v>1.9087117528151034E-2</v>
      </c>
      <c r="BA55" s="34">
        <f>$AD$28/'Fixed data'!$C$7</f>
        <v>1.9087117528151034E-2</v>
      </c>
      <c r="BB55" s="34">
        <f>$AD$28/'Fixed data'!$C$7</f>
        <v>1.9087117528151034E-2</v>
      </c>
      <c r="BC55" s="34">
        <f>$AD$28/'Fixed data'!$C$7</f>
        <v>1.9087117528151034E-2</v>
      </c>
      <c r="BD55" s="34">
        <f>$AD$28/'Fixed data'!$C$7</f>
        <v>1.9087117528151034E-2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1.9145581547254417E-2</v>
      </c>
      <c r="AG56" s="34">
        <f>$AE$28/'Fixed data'!$C$7</f>
        <v>1.9145581547254417E-2</v>
      </c>
      <c r="AH56" s="34">
        <f>$AE$28/'Fixed data'!$C$7</f>
        <v>1.9145581547254417E-2</v>
      </c>
      <c r="AI56" s="34">
        <f>$AE$28/'Fixed data'!$C$7</f>
        <v>1.9145581547254417E-2</v>
      </c>
      <c r="AJ56" s="34">
        <f>$AE$28/'Fixed data'!$C$7</f>
        <v>1.9145581547254417E-2</v>
      </c>
      <c r="AK56" s="34">
        <f>$AE$28/'Fixed data'!$C$7</f>
        <v>1.9145581547254417E-2</v>
      </c>
      <c r="AL56" s="34">
        <f>$AE$28/'Fixed data'!$C$7</f>
        <v>1.9145581547254417E-2</v>
      </c>
      <c r="AM56" s="34">
        <f>$AE$28/'Fixed data'!$C$7</f>
        <v>1.9145581547254417E-2</v>
      </c>
      <c r="AN56" s="34">
        <f>$AE$28/'Fixed data'!$C$7</f>
        <v>1.9145581547254417E-2</v>
      </c>
      <c r="AO56" s="34">
        <f>$AE$28/'Fixed data'!$C$7</f>
        <v>1.9145581547254417E-2</v>
      </c>
      <c r="AP56" s="34">
        <f>$AE$28/'Fixed data'!$C$7</f>
        <v>1.9145581547254417E-2</v>
      </c>
      <c r="AQ56" s="34">
        <f>$AE$28/'Fixed data'!$C$7</f>
        <v>1.9145581547254417E-2</v>
      </c>
      <c r="AR56" s="34">
        <f>$AE$28/'Fixed data'!$C$7</f>
        <v>1.9145581547254417E-2</v>
      </c>
      <c r="AS56" s="34">
        <f>$AE$28/'Fixed data'!$C$7</f>
        <v>1.9145581547254417E-2</v>
      </c>
      <c r="AT56" s="34">
        <f>$AE$28/'Fixed data'!$C$7</f>
        <v>1.9145581547254417E-2</v>
      </c>
      <c r="AU56" s="34">
        <f>$AE$28/'Fixed data'!$C$7</f>
        <v>1.9145581547254417E-2</v>
      </c>
      <c r="AV56" s="34">
        <f>$AE$28/'Fixed data'!$C$7</f>
        <v>1.9145581547254417E-2</v>
      </c>
      <c r="AW56" s="34">
        <f>$AE$28/'Fixed data'!$C$7</f>
        <v>1.9145581547254417E-2</v>
      </c>
      <c r="AX56" s="34">
        <f>$AE$28/'Fixed data'!$C$7</f>
        <v>1.9145581547254417E-2</v>
      </c>
      <c r="AY56" s="34">
        <f>$AE$28/'Fixed data'!$C$7</f>
        <v>1.9145581547254417E-2</v>
      </c>
      <c r="AZ56" s="34">
        <f>$AE$28/'Fixed data'!$C$7</f>
        <v>1.9145581547254417E-2</v>
      </c>
      <c r="BA56" s="34">
        <f>$AE$28/'Fixed data'!$C$7</f>
        <v>1.9145581547254417E-2</v>
      </c>
      <c r="BB56" s="34">
        <f>$AE$28/'Fixed data'!$C$7</f>
        <v>1.9145581547254417E-2</v>
      </c>
      <c r="BC56" s="34">
        <f>$AE$28/'Fixed data'!$C$7</f>
        <v>1.9145581547254417E-2</v>
      </c>
      <c r="BD56" s="34">
        <f>$AE$28/'Fixed data'!$C$7</f>
        <v>1.9145581547254417E-2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1.9201051617670207E-2</v>
      </c>
      <c r="AH57" s="34">
        <f>$AF$28/'Fixed data'!$C$7</f>
        <v>1.9201051617670207E-2</v>
      </c>
      <c r="AI57" s="34">
        <f>$AF$28/'Fixed data'!$C$7</f>
        <v>1.9201051617670207E-2</v>
      </c>
      <c r="AJ57" s="34">
        <f>$AF$28/'Fixed data'!$C$7</f>
        <v>1.9201051617670207E-2</v>
      </c>
      <c r="AK57" s="34">
        <f>$AF$28/'Fixed data'!$C$7</f>
        <v>1.9201051617670207E-2</v>
      </c>
      <c r="AL57" s="34">
        <f>$AF$28/'Fixed data'!$C$7</f>
        <v>1.9201051617670207E-2</v>
      </c>
      <c r="AM57" s="34">
        <f>$AF$28/'Fixed data'!$C$7</f>
        <v>1.9201051617670207E-2</v>
      </c>
      <c r="AN57" s="34">
        <f>$AF$28/'Fixed data'!$C$7</f>
        <v>1.9201051617670207E-2</v>
      </c>
      <c r="AO57" s="34">
        <f>$AF$28/'Fixed data'!$C$7</f>
        <v>1.9201051617670207E-2</v>
      </c>
      <c r="AP57" s="34">
        <f>$AF$28/'Fixed data'!$C$7</f>
        <v>1.9201051617670207E-2</v>
      </c>
      <c r="AQ57" s="34">
        <f>$AF$28/'Fixed data'!$C$7</f>
        <v>1.9201051617670207E-2</v>
      </c>
      <c r="AR57" s="34">
        <f>$AF$28/'Fixed data'!$C$7</f>
        <v>1.9201051617670207E-2</v>
      </c>
      <c r="AS57" s="34">
        <f>$AF$28/'Fixed data'!$C$7</f>
        <v>1.9201051617670207E-2</v>
      </c>
      <c r="AT57" s="34">
        <f>$AF$28/'Fixed data'!$C$7</f>
        <v>1.9201051617670207E-2</v>
      </c>
      <c r="AU57" s="34">
        <f>$AF$28/'Fixed data'!$C$7</f>
        <v>1.9201051617670207E-2</v>
      </c>
      <c r="AV57" s="34">
        <f>$AF$28/'Fixed data'!$C$7</f>
        <v>1.9201051617670207E-2</v>
      </c>
      <c r="AW57" s="34">
        <f>$AF$28/'Fixed data'!$C$7</f>
        <v>1.9201051617670207E-2</v>
      </c>
      <c r="AX57" s="34">
        <f>$AF$28/'Fixed data'!$C$7</f>
        <v>1.9201051617670207E-2</v>
      </c>
      <c r="AY57" s="34">
        <f>$AF$28/'Fixed data'!$C$7</f>
        <v>1.9201051617670207E-2</v>
      </c>
      <c r="AZ57" s="34">
        <f>$AF$28/'Fixed data'!$C$7</f>
        <v>1.9201051617670207E-2</v>
      </c>
      <c r="BA57" s="34">
        <f>$AF$28/'Fixed data'!$C$7</f>
        <v>1.9201051617670207E-2</v>
      </c>
      <c r="BB57" s="34">
        <f>$AF$28/'Fixed data'!$C$7</f>
        <v>1.9201051617670207E-2</v>
      </c>
      <c r="BC57" s="34">
        <f>$AF$28/'Fixed data'!$C$7</f>
        <v>1.9201051617670207E-2</v>
      </c>
      <c r="BD57" s="34">
        <f>$AF$28/'Fixed data'!$C$7</f>
        <v>1.9201051617670207E-2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1.9252550485463853E-2</v>
      </c>
      <c r="AI58" s="34">
        <f>$AG$28/'Fixed data'!$C$7</f>
        <v>1.9252550485463853E-2</v>
      </c>
      <c r="AJ58" s="34">
        <f>$AG$28/'Fixed data'!$C$7</f>
        <v>1.9252550485463853E-2</v>
      </c>
      <c r="AK58" s="34">
        <f>$AG$28/'Fixed data'!$C$7</f>
        <v>1.9252550485463853E-2</v>
      </c>
      <c r="AL58" s="34">
        <f>$AG$28/'Fixed data'!$C$7</f>
        <v>1.9252550485463853E-2</v>
      </c>
      <c r="AM58" s="34">
        <f>$AG$28/'Fixed data'!$C$7</f>
        <v>1.9252550485463853E-2</v>
      </c>
      <c r="AN58" s="34">
        <f>$AG$28/'Fixed data'!$C$7</f>
        <v>1.9252550485463853E-2</v>
      </c>
      <c r="AO58" s="34">
        <f>$AG$28/'Fixed data'!$C$7</f>
        <v>1.9252550485463853E-2</v>
      </c>
      <c r="AP58" s="34">
        <f>$AG$28/'Fixed data'!$C$7</f>
        <v>1.9252550485463853E-2</v>
      </c>
      <c r="AQ58" s="34">
        <f>$AG$28/'Fixed data'!$C$7</f>
        <v>1.9252550485463853E-2</v>
      </c>
      <c r="AR58" s="34">
        <f>$AG$28/'Fixed data'!$C$7</f>
        <v>1.9252550485463853E-2</v>
      </c>
      <c r="AS58" s="34">
        <f>$AG$28/'Fixed data'!$C$7</f>
        <v>1.9252550485463853E-2</v>
      </c>
      <c r="AT58" s="34">
        <f>$AG$28/'Fixed data'!$C$7</f>
        <v>1.9252550485463853E-2</v>
      </c>
      <c r="AU58" s="34">
        <f>$AG$28/'Fixed data'!$C$7</f>
        <v>1.9252550485463853E-2</v>
      </c>
      <c r="AV58" s="34">
        <f>$AG$28/'Fixed data'!$C$7</f>
        <v>1.9252550485463853E-2</v>
      </c>
      <c r="AW58" s="34">
        <f>$AG$28/'Fixed data'!$C$7</f>
        <v>1.9252550485463853E-2</v>
      </c>
      <c r="AX58" s="34">
        <f>$AG$28/'Fixed data'!$C$7</f>
        <v>1.9252550485463853E-2</v>
      </c>
      <c r="AY58" s="34">
        <f>$AG$28/'Fixed data'!$C$7</f>
        <v>1.9252550485463853E-2</v>
      </c>
      <c r="AZ58" s="34">
        <f>$AG$28/'Fixed data'!$C$7</f>
        <v>1.9252550485463853E-2</v>
      </c>
      <c r="BA58" s="34">
        <f>$AG$28/'Fixed data'!$C$7</f>
        <v>1.9252550485463853E-2</v>
      </c>
      <c r="BB58" s="34">
        <f>$AG$28/'Fixed data'!$C$7</f>
        <v>1.9252550485463853E-2</v>
      </c>
      <c r="BC58" s="34">
        <f>$AG$28/'Fixed data'!$C$7</f>
        <v>1.9252550485463853E-2</v>
      </c>
      <c r="BD58" s="34">
        <f>$AG$28/'Fixed data'!$C$7</f>
        <v>1.9252550485463853E-2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1.9304854526725541E-2</v>
      </c>
      <c r="AJ59" s="34">
        <f>$AH$28/'Fixed data'!$C$7</f>
        <v>1.9304854526725541E-2</v>
      </c>
      <c r="AK59" s="34">
        <f>$AH$28/'Fixed data'!$C$7</f>
        <v>1.9304854526725541E-2</v>
      </c>
      <c r="AL59" s="34">
        <f>$AH$28/'Fixed data'!$C$7</f>
        <v>1.9304854526725541E-2</v>
      </c>
      <c r="AM59" s="34">
        <f>$AH$28/'Fixed data'!$C$7</f>
        <v>1.9304854526725541E-2</v>
      </c>
      <c r="AN59" s="34">
        <f>$AH$28/'Fixed data'!$C$7</f>
        <v>1.9304854526725541E-2</v>
      </c>
      <c r="AO59" s="34">
        <f>$AH$28/'Fixed data'!$C$7</f>
        <v>1.9304854526725541E-2</v>
      </c>
      <c r="AP59" s="34">
        <f>$AH$28/'Fixed data'!$C$7</f>
        <v>1.9304854526725541E-2</v>
      </c>
      <c r="AQ59" s="34">
        <f>$AH$28/'Fixed data'!$C$7</f>
        <v>1.9304854526725541E-2</v>
      </c>
      <c r="AR59" s="34">
        <f>$AH$28/'Fixed data'!$C$7</f>
        <v>1.9304854526725541E-2</v>
      </c>
      <c r="AS59" s="34">
        <f>$AH$28/'Fixed data'!$C$7</f>
        <v>1.9304854526725541E-2</v>
      </c>
      <c r="AT59" s="34">
        <f>$AH$28/'Fixed data'!$C$7</f>
        <v>1.9304854526725541E-2</v>
      </c>
      <c r="AU59" s="34">
        <f>$AH$28/'Fixed data'!$C$7</f>
        <v>1.9304854526725541E-2</v>
      </c>
      <c r="AV59" s="34">
        <f>$AH$28/'Fixed data'!$C$7</f>
        <v>1.9304854526725541E-2</v>
      </c>
      <c r="AW59" s="34">
        <f>$AH$28/'Fixed data'!$C$7</f>
        <v>1.9304854526725541E-2</v>
      </c>
      <c r="AX59" s="34">
        <f>$AH$28/'Fixed data'!$C$7</f>
        <v>1.9304854526725541E-2</v>
      </c>
      <c r="AY59" s="34">
        <f>$AH$28/'Fixed data'!$C$7</f>
        <v>1.9304854526725541E-2</v>
      </c>
      <c r="AZ59" s="34">
        <f>$AH$28/'Fixed data'!$C$7</f>
        <v>1.9304854526725541E-2</v>
      </c>
      <c r="BA59" s="34">
        <f>$AH$28/'Fixed data'!$C$7</f>
        <v>1.9304854526725541E-2</v>
      </c>
      <c r="BB59" s="34">
        <f>$AH$28/'Fixed data'!$C$7</f>
        <v>1.9304854526725541E-2</v>
      </c>
      <c r="BC59" s="34">
        <f>$AH$28/'Fixed data'!$C$7</f>
        <v>1.9304854526725541E-2</v>
      </c>
      <c r="BD59" s="34">
        <f>$AH$28/'Fixed data'!$C$7</f>
        <v>1.9304854526725541E-2</v>
      </c>
    </row>
    <row r="60" spans="1:56" ht="16.5" collapsed="1" x14ac:dyDescent="0.35">
      <c r="A60" s="115"/>
      <c r="B60" s="9" t="s">
        <v>7</v>
      </c>
      <c r="C60" s="9" t="s">
        <v>61</v>
      </c>
      <c r="D60" s="9" t="s">
        <v>40</v>
      </c>
      <c r="E60" s="34">
        <f>SUM(E30:E59)</f>
        <v>0</v>
      </c>
      <c r="F60" s="34">
        <f t="shared" ref="F60:BD60" si="6">SUM(F30:F59)</f>
        <v>-4.1829333333333343E-2</v>
      </c>
      <c r="G60" s="34">
        <f t="shared" si="6"/>
        <v>-8.1728691913514076E-2</v>
      </c>
      <c r="H60" s="34">
        <f t="shared" si="6"/>
        <v>-0.11950060009973769</v>
      </c>
      <c r="I60" s="34">
        <f t="shared" si="6"/>
        <v>-0.15539726022939276</v>
      </c>
      <c r="J60" s="34">
        <f t="shared" si="6"/>
        <v>-0.18924333010553707</v>
      </c>
      <c r="K60" s="34">
        <f t="shared" si="6"/>
        <v>-0.22097671263589622</v>
      </c>
      <c r="L60" s="34">
        <f t="shared" si="6"/>
        <v>-0.25061077818223199</v>
      </c>
      <c r="M60" s="34">
        <f t="shared" si="6"/>
        <v>-0.2781789649903248</v>
      </c>
      <c r="N60" s="34">
        <f t="shared" si="6"/>
        <v>-0.26516298055247134</v>
      </c>
      <c r="O60" s="34">
        <f t="shared" si="6"/>
        <v>-0.25145383121069864</v>
      </c>
      <c r="P60" s="34">
        <f t="shared" si="6"/>
        <v>-0.23711469099004806</v>
      </c>
      <c r="Q60" s="34">
        <f t="shared" si="6"/>
        <v>-0.22218988216269556</v>
      </c>
      <c r="R60" s="34">
        <f t="shared" si="6"/>
        <v>-0.20672504309526074</v>
      </c>
      <c r="S60" s="34">
        <f t="shared" si="6"/>
        <v>-0.19075120614790789</v>
      </c>
      <c r="T60" s="34">
        <f t="shared" si="6"/>
        <v>-0.17431569806475572</v>
      </c>
      <c r="U60" s="34">
        <f t="shared" si="6"/>
        <v>-0.15746107822544075</v>
      </c>
      <c r="V60" s="34">
        <f t="shared" si="6"/>
        <v>-0.1402155186114499</v>
      </c>
      <c r="W60" s="34">
        <f t="shared" si="6"/>
        <v>-0.12261901088332378</v>
      </c>
      <c r="X60" s="34">
        <f t="shared" si="6"/>
        <v>-0.10470340858530008</v>
      </c>
      <c r="Y60" s="34">
        <f t="shared" si="6"/>
        <v>-8.6503959248809187E-2</v>
      </c>
      <c r="Z60" s="34">
        <f t="shared" si="6"/>
        <v>-6.8064722455733112E-2</v>
      </c>
      <c r="AA60" s="34">
        <f t="shared" si="6"/>
        <v>-4.9435281973251713E-2</v>
      </c>
      <c r="AB60" s="34">
        <f t="shared" si="6"/>
        <v>-3.0641363537594425E-2</v>
      </c>
      <c r="AC60" s="34">
        <f t="shared" si="6"/>
        <v>-1.1723417403322618E-2</v>
      </c>
      <c r="AD60" s="34">
        <f t="shared" si="6"/>
        <v>7.2931561108303712E-3</v>
      </c>
      <c r="AE60" s="34">
        <f t="shared" si="6"/>
        <v>2.6380273638981405E-2</v>
      </c>
      <c r="AF60" s="34">
        <f t="shared" si="6"/>
        <v>4.5525855186235822E-2</v>
      </c>
      <c r="AG60" s="34">
        <f t="shared" si="6"/>
        <v>6.4726906803906026E-2</v>
      </c>
      <c r="AH60" s="34">
        <f t="shared" si="6"/>
        <v>8.3979457289369883E-2</v>
      </c>
      <c r="AI60" s="34">
        <f t="shared" si="6"/>
        <v>0.10328431181609543</v>
      </c>
      <c r="AJ60" s="34">
        <f t="shared" si="6"/>
        <v>0.10328431181609543</v>
      </c>
      <c r="AK60" s="34">
        <f t="shared" si="6"/>
        <v>0.10328431181609543</v>
      </c>
      <c r="AL60" s="34">
        <f t="shared" si="6"/>
        <v>0.10328431181609543</v>
      </c>
      <c r="AM60" s="34">
        <f t="shared" si="6"/>
        <v>0.10328431181609543</v>
      </c>
      <c r="AN60" s="34">
        <f t="shared" si="6"/>
        <v>0.10328431181609543</v>
      </c>
      <c r="AO60" s="34">
        <f t="shared" si="6"/>
        <v>0.10328431181609543</v>
      </c>
      <c r="AP60" s="34">
        <f t="shared" si="6"/>
        <v>0.10328431181609543</v>
      </c>
      <c r="AQ60" s="34">
        <f t="shared" si="6"/>
        <v>0.10328431181609543</v>
      </c>
      <c r="AR60" s="34">
        <f t="shared" si="6"/>
        <v>0.10328431181609543</v>
      </c>
      <c r="AS60" s="34">
        <f t="shared" si="6"/>
        <v>0.10328431181609543</v>
      </c>
      <c r="AT60" s="34">
        <f t="shared" si="6"/>
        <v>0.10328431181609543</v>
      </c>
      <c r="AU60" s="34">
        <f t="shared" si="6"/>
        <v>0.10328431181609543</v>
      </c>
      <c r="AV60" s="34">
        <f t="shared" si="6"/>
        <v>0.10328431181609543</v>
      </c>
      <c r="AW60" s="34">
        <f t="shared" si="6"/>
        <v>0.10328431181609543</v>
      </c>
      <c r="AX60" s="34">
        <f t="shared" si="6"/>
        <v>0.10328431181609543</v>
      </c>
      <c r="AY60" s="34">
        <f t="shared" si="6"/>
        <v>0.14511364514942873</v>
      </c>
      <c r="AZ60" s="34">
        <f t="shared" si="6"/>
        <v>0.18501300372960947</v>
      </c>
      <c r="BA60" s="34">
        <f t="shared" si="6"/>
        <v>0.22278491191583308</v>
      </c>
      <c r="BB60" s="34">
        <f t="shared" si="6"/>
        <v>0.2586815720454882</v>
      </c>
      <c r="BC60" s="34">
        <f t="shared" si="6"/>
        <v>0.29252764192163244</v>
      </c>
      <c r="BD60" s="34">
        <f t="shared" si="6"/>
        <v>0.32426102445199156</v>
      </c>
    </row>
    <row r="61" spans="1:56" ht="17.25" hidden="1" customHeight="1" outlineLevel="1" x14ac:dyDescent="0.35">
      <c r="A61" s="115"/>
      <c r="B61" s="9" t="s">
        <v>35</v>
      </c>
      <c r="C61" s="9" t="s">
        <v>62</v>
      </c>
      <c r="D61" s="9" t="s">
        <v>40</v>
      </c>
      <c r="E61" s="34">
        <v>0</v>
      </c>
      <c r="F61" s="34">
        <f>E62</f>
        <v>-1.8823200000000004</v>
      </c>
      <c r="G61" s="34">
        <f t="shared" ref="G61:BD61" si="7">F62</f>
        <v>-3.6359618027748004</v>
      </c>
      <c r="H61" s="34">
        <f t="shared" si="7"/>
        <v>-5.2539689792413489</v>
      </c>
      <c r="I61" s="34">
        <f t="shared" si="7"/>
        <v>-6.7498180849760887</v>
      </c>
      <c r="J61" s="34">
        <f t="shared" si="7"/>
        <v>-8.1174939691731893</v>
      </c>
      <c r="K61" s="34">
        <f t="shared" si="7"/>
        <v>-9.3562528529338138</v>
      </c>
      <c r="L61" s="34">
        <f t="shared" si="7"/>
        <v>-10.468809089883027</v>
      </c>
      <c r="M61" s="34">
        <f t="shared" si="7"/>
        <v>-11.458766718064972</v>
      </c>
      <c r="N61" s="34">
        <f t="shared" si="7"/>
        <v>-10.594868453371243</v>
      </c>
      <c r="O61" s="34">
        <f t="shared" si="7"/>
        <v>-9.7127937524390013</v>
      </c>
      <c r="P61" s="34">
        <f t="shared" si="7"/>
        <v>-8.8160786112990266</v>
      </c>
      <c r="Q61" s="34">
        <f t="shared" si="7"/>
        <v>-7.9073475230781156</v>
      </c>
      <c r="R61" s="34">
        <f t="shared" si="7"/>
        <v>-6.9892398828808533</v>
      </c>
      <c r="S61" s="34">
        <f t="shared" si="7"/>
        <v>-6.0636921771547136</v>
      </c>
      <c r="T61" s="34">
        <f t="shared" si="7"/>
        <v>-5.1333431072649578</v>
      </c>
      <c r="U61" s="34">
        <f t="shared" si="7"/>
        <v>-4.2005695164310284</v>
      </c>
      <c r="V61" s="34">
        <f t="shared" si="7"/>
        <v>-3.2670582555759999</v>
      </c>
      <c r="W61" s="34">
        <f t="shared" si="7"/>
        <v>-2.3349998891988744</v>
      </c>
      <c r="X61" s="34">
        <f t="shared" si="7"/>
        <v>-1.4061787749044847</v>
      </c>
      <c r="Y61" s="34">
        <f t="shared" si="7"/>
        <v>-0.48250014617709436</v>
      </c>
      <c r="Z61" s="34">
        <f t="shared" si="7"/>
        <v>0.433769468760138</v>
      </c>
      <c r="AA61" s="34">
        <f t="shared" si="7"/>
        <v>1.340159012927534</v>
      </c>
      <c r="AB61" s="34">
        <f t="shared" si="7"/>
        <v>2.2353206245053636</v>
      </c>
      <c r="AC61" s="34">
        <f t="shared" si="7"/>
        <v>3.1172695640851895</v>
      </c>
      <c r="AD61" s="34">
        <f t="shared" si="7"/>
        <v>3.9847387896253967</v>
      </c>
      <c r="AE61" s="34">
        <f t="shared" si="7"/>
        <v>4.8363659222813631</v>
      </c>
      <c r="AF61" s="34">
        <f t="shared" si="7"/>
        <v>5.6715368182688302</v>
      </c>
      <c r="AG61" s="34">
        <f t="shared" si="7"/>
        <v>6.4900582858777538</v>
      </c>
      <c r="AH61" s="34">
        <f t="shared" si="7"/>
        <v>7.2916961509197211</v>
      </c>
      <c r="AI61" s="34">
        <f t="shared" si="7"/>
        <v>8.0764351473330009</v>
      </c>
      <c r="AJ61" s="34">
        <f t="shared" si="7"/>
        <v>8.8442657288778666</v>
      </c>
      <c r="AK61" s="34">
        <f t="shared" si="7"/>
        <v>9.61456223701909</v>
      </c>
      <c r="AL61" s="34">
        <f t="shared" si="7"/>
        <v>10.387393451677468</v>
      </c>
      <c r="AM61" s="34">
        <f t="shared" si="7"/>
        <v>11.162622327964021</v>
      </c>
      <c r="AN61" s="34">
        <f t="shared" si="7"/>
        <v>11.940355642549131</v>
      </c>
      <c r="AO61" s="34">
        <f t="shared" si="7"/>
        <v>12.720638496903138</v>
      </c>
      <c r="AP61" s="34">
        <f t="shared" si="7"/>
        <v>13.503561414047255</v>
      </c>
      <c r="AQ61" s="34">
        <f t="shared" si="7"/>
        <v>14.289063390793093</v>
      </c>
      <c r="AR61" s="34">
        <f t="shared" si="7"/>
        <v>15.077091083397162</v>
      </c>
      <c r="AS61" s="34">
        <f t="shared" si="7"/>
        <v>15.867513134446925</v>
      </c>
      <c r="AT61" s="34">
        <f t="shared" si="7"/>
        <v>16.660222943826504</v>
      </c>
      <c r="AU61" s="34">
        <f t="shared" si="7"/>
        <v>17.455184815902932</v>
      </c>
      <c r="AV61" s="34">
        <f t="shared" si="7"/>
        <v>18.252344437050372</v>
      </c>
      <c r="AW61" s="34">
        <f t="shared" si="7"/>
        <v>19.051439821142555</v>
      </c>
      <c r="AX61" s="34">
        <f t="shared" si="7"/>
        <v>19.852411494665542</v>
      </c>
      <c r="AY61" s="34">
        <f t="shared" si="7"/>
        <v>19.749127182849445</v>
      </c>
      <c r="AZ61" s="34">
        <f t="shared" si="7"/>
        <v>19.604013537700016</v>
      </c>
      <c r="BA61" s="34">
        <f t="shared" si="7"/>
        <v>19.419000533970408</v>
      </c>
      <c r="BB61" s="34">
        <f t="shared" si="7"/>
        <v>19.196215622054574</v>
      </c>
      <c r="BC61" s="34">
        <f t="shared" si="7"/>
        <v>18.937534050009084</v>
      </c>
      <c r="BD61" s="34">
        <f t="shared" si="7"/>
        <v>18.64500640808745</v>
      </c>
    </row>
    <row r="62" spans="1:56" ht="16.5" hidden="1" customHeight="1" outlineLevel="1" x14ac:dyDescent="0.3">
      <c r="A62" s="115"/>
      <c r="B62" s="9" t="s">
        <v>34</v>
      </c>
      <c r="C62" s="9" t="s">
        <v>68</v>
      </c>
      <c r="D62" s="9" t="s">
        <v>40</v>
      </c>
      <c r="E62" s="34">
        <f t="shared" ref="E62:BD62" si="8">E28-E60+E61</f>
        <v>-1.8823200000000004</v>
      </c>
      <c r="F62" s="34">
        <f t="shared" si="8"/>
        <v>-3.6359618027748004</v>
      </c>
      <c r="G62" s="34">
        <f t="shared" si="8"/>
        <v>-5.2539689792413489</v>
      </c>
      <c r="H62" s="34">
        <f t="shared" si="8"/>
        <v>-6.7498180849760887</v>
      </c>
      <c r="I62" s="34">
        <f t="shared" si="8"/>
        <v>-8.1174939691731893</v>
      </c>
      <c r="J62" s="34">
        <f t="shared" si="8"/>
        <v>-9.3562528529338138</v>
      </c>
      <c r="K62" s="34">
        <f t="shared" si="8"/>
        <v>-10.468809089883027</v>
      </c>
      <c r="L62" s="34">
        <f t="shared" si="8"/>
        <v>-11.458766718064972</v>
      </c>
      <c r="M62" s="34">
        <f t="shared" si="8"/>
        <v>-10.594868453371243</v>
      </c>
      <c r="N62" s="34">
        <f t="shared" si="8"/>
        <v>-9.7127937524390013</v>
      </c>
      <c r="O62" s="34">
        <f t="shared" si="8"/>
        <v>-8.8160786112990266</v>
      </c>
      <c r="P62" s="34">
        <f t="shared" si="8"/>
        <v>-7.9073475230781156</v>
      </c>
      <c r="Q62" s="34">
        <f t="shared" si="8"/>
        <v>-6.9892398828808533</v>
      </c>
      <c r="R62" s="34">
        <f t="shared" si="8"/>
        <v>-6.0636921771547136</v>
      </c>
      <c r="S62" s="34">
        <f t="shared" si="8"/>
        <v>-5.1333431072649578</v>
      </c>
      <c r="T62" s="34">
        <f t="shared" si="8"/>
        <v>-4.2005695164310284</v>
      </c>
      <c r="U62" s="34">
        <f t="shared" si="8"/>
        <v>-3.2670582555759999</v>
      </c>
      <c r="V62" s="34">
        <f t="shared" si="8"/>
        <v>-2.3349998891988744</v>
      </c>
      <c r="W62" s="34">
        <f t="shared" si="8"/>
        <v>-1.4061787749044847</v>
      </c>
      <c r="X62" s="34">
        <f t="shared" si="8"/>
        <v>-0.48250014617709436</v>
      </c>
      <c r="Y62" s="34">
        <f t="shared" si="8"/>
        <v>0.433769468760138</v>
      </c>
      <c r="Z62" s="34">
        <f t="shared" si="8"/>
        <v>1.340159012927534</v>
      </c>
      <c r="AA62" s="34">
        <f t="shared" si="8"/>
        <v>2.2353206245053636</v>
      </c>
      <c r="AB62" s="34">
        <f t="shared" si="8"/>
        <v>3.1172695640851895</v>
      </c>
      <c r="AC62" s="34">
        <f t="shared" si="8"/>
        <v>3.9847387896253967</v>
      </c>
      <c r="AD62" s="34">
        <f t="shared" si="8"/>
        <v>4.8363659222813631</v>
      </c>
      <c r="AE62" s="34">
        <f t="shared" si="8"/>
        <v>5.6715368182688302</v>
      </c>
      <c r="AF62" s="34">
        <f t="shared" si="8"/>
        <v>6.4900582858777538</v>
      </c>
      <c r="AG62" s="34">
        <f t="shared" si="8"/>
        <v>7.2916961509197211</v>
      </c>
      <c r="AH62" s="34">
        <f t="shared" si="8"/>
        <v>8.0764351473330009</v>
      </c>
      <c r="AI62" s="34">
        <f t="shared" si="8"/>
        <v>8.8442657288778666</v>
      </c>
      <c r="AJ62" s="34">
        <f t="shared" si="8"/>
        <v>9.61456223701909</v>
      </c>
      <c r="AK62" s="34">
        <f t="shared" si="8"/>
        <v>10.387393451677468</v>
      </c>
      <c r="AL62" s="34">
        <f t="shared" si="8"/>
        <v>11.162622327964021</v>
      </c>
      <c r="AM62" s="34">
        <f t="shared" si="8"/>
        <v>11.940355642549131</v>
      </c>
      <c r="AN62" s="34">
        <f t="shared" si="8"/>
        <v>12.720638496903138</v>
      </c>
      <c r="AO62" s="34">
        <f t="shared" si="8"/>
        <v>13.503561414047255</v>
      </c>
      <c r="AP62" s="34">
        <f t="shared" si="8"/>
        <v>14.289063390793093</v>
      </c>
      <c r="AQ62" s="34">
        <f t="shared" si="8"/>
        <v>15.077091083397162</v>
      </c>
      <c r="AR62" s="34">
        <f t="shared" si="8"/>
        <v>15.867513134446925</v>
      </c>
      <c r="AS62" s="34">
        <f t="shared" si="8"/>
        <v>16.660222943826504</v>
      </c>
      <c r="AT62" s="34">
        <f t="shared" si="8"/>
        <v>17.455184815902932</v>
      </c>
      <c r="AU62" s="34">
        <f t="shared" si="8"/>
        <v>18.252344437050372</v>
      </c>
      <c r="AV62" s="34">
        <f t="shared" si="8"/>
        <v>19.051439821142555</v>
      </c>
      <c r="AW62" s="34">
        <f t="shared" si="8"/>
        <v>19.852411494665542</v>
      </c>
      <c r="AX62" s="34">
        <f t="shared" si="8"/>
        <v>19.749127182849445</v>
      </c>
      <c r="AY62" s="34">
        <f t="shared" si="8"/>
        <v>19.604013537700016</v>
      </c>
      <c r="AZ62" s="34">
        <f t="shared" si="8"/>
        <v>19.419000533970408</v>
      </c>
      <c r="BA62" s="34">
        <f t="shared" si="8"/>
        <v>19.196215622054574</v>
      </c>
      <c r="BB62" s="34">
        <f t="shared" si="8"/>
        <v>18.937534050009084</v>
      </c>
      <c r="BC62" s="34">
        <f t="shared" si="8"/>
        <v>18.64500640808745</v>
      </c>
      <c r="BD62" s="34">
        <f t="shared" si="8"/>
        <v>18.320745383635458</v>
      </c>
    </row>
    <row r="63" spans="1:56" ht="16.5" collapsed="1" x14ac:dyDescent="0.3">
      <c r="A63" s="115"/>
      <c r="B63" s="9" t="s">
        <v>8</v>
      </c>
      <c r="C63" s="11" t="s">
        <v>67</v>
      </c>
      <c r="D63" s="9" t="s">
        <v>40</v>
      </c>
      <c r="E63" s="34">
        <f>AVERAGE(E61:E62)*'Fixed data'!$C$3</f>
        <v>-4.5458028000000011E-2</v>
      </c>
      <c r="F63" s="34">
        <f>AVERAGE(F61:F62)*'Fixed data'!$C$3</f>
        <v>-0.13326650553701147</v>
      </c>
      <c r="G63" s="34">
        <f>AVERAGE(G61:G62)*'Fixed data'!$C$3</f>
        <v>-0.21469182838569001</v>
      </c>
      <c r="H63" s="34">
        <f>AVERAGE(H61:H62)*'Fixed data'!$C$3</f>
        <v>-0.28989145760085111</v>
      </c>
      <c r="I63" s="34">
        <f>AVERAGE(I61:I62)*'Fixed data'!$C$3</f>
        <v>-0.35904558610770504</v>
      </c>
      <c r="J63" s="34">
        <f>AVERAGE(J61:J62)*'Fixed data'!$C$3</f>
        <v>-0.42199098575388416</v>
      </c>
      <c r="K63" s="34">
        <f>AVERAGE(K61:K62)*'Fixed data'!$C$3</f>
        <v>-0.47877524591902676</v>
      </c>
      <c r="L63" s="34">
        <f>AVERAGE(L61:L62)*'Fixed data'!$C$3</f>
        <v>-0.52955095576194422</v>
      </c>
      <c r="M63" s="34">
        <f>AVERAGE(M61:M62)*'Fixed data'!$C$3</f>
        <v>-0.53259528939018452</v>
      </c>
      <c r="N63" s="34">
        <f>AVERAGE(N61:N62)*'Fixed data'!$C$3</f>
        <v>-0.49043004227031745</v>
      </c>
      <c r="O63" s="34">
        <f>AVERAGE(O61:O62)*'Fixed data'!$C$3</f>
        <v>-0.44747226758427339</v>
      </c>
      <c r="P63" s="34">
        <f>AVERAGE(P61:P62)*'Fixed data'!$C$3</f>
        <v>-0.40387074114520799</v>
      </c>
      <c r="Q63" s="34">
        <f>AVERAGE(Q61:Q62)*'Fixed data'!$C$3</f>
        <v>-0.35975258585390912</v>
      </c>
      <c r="R63" s="34">
        <f>AVERAGE(R61:R62)*'Fixed data'!$C$3</f>
        <v>-0.31522830924985895</v>
      </c>
      <c r="S63" s="34">
        <f>AVERAGE(S61:S62)*'Fixed data'!$C$3</f>
        <v>-0.27040840211873507</v>
      </c>
      <c r="T63" s="34">
        <f>AVERAGE(T61:T62)*'Fixed data'!$C$3</f>
        <v>-0.22541398986225811</v>
      </c>
      <c r="U63" s="34">
        <f>AVERAGE(U61:U62)*'Fixed data'!$C$3</f>
        <v>-0.18034321069396975</v>
      </c>
      <c r="V63" s="34">
        <f>AVERAGE(V61:V62)*'Fixed data'!$C$3</f>
        <v>-0.13528970419631323</v>
      </c>
      <c r="W63" s="34">
        <f>AVERAGE(W61:W62)*'Fixed data'!$C$3</f>
        <v>-9.034946473809613E-2</v>
      </c>
      <c r="X63" s="34">
        <f>AVERAGE(X61:X62)*'Fixed data'!$C$3</f>
        <v>-4.5611595944120134E-2</v>
      </c>
      <c r="Y63" s="34">
        <f>AVERAGE(Y61:Y62)*'Fixed data'!$C$3</f>
        <v>-1.1768458596194962E-3</v>
      </c>
      <c r="Z63" s="34">
        <f>AVERAGE(Z61:Z62)*'Fixed data'!$C$3</f>
        <v>4.2840372832757281E-2</v>
      </c>
      <c r="AA63" s="34">
        <f>AVERAGE(AA61:AA62)*'Fixed data'!$C$3</f>
        <v>8.6347833244004482E-2</v>
      </c>
      <c r="AB63" s="34">
        <f>AVERAGE(AB61:AB62)*'Fixed data'!$C$3</f>
        <v>0.12926505305446187</v>
      </c>
      <c r="AC63" s="34">
        <f>AVERAGE(AC61:AC62)*'Fixed data'!$C$3</f>
        <v>0.17151350174211066</v>
      </c>
      <c r="AD63" s="34">
        <f>AVERAGE(AD61:AD62)*'Fixed data'!$C$3</f>
        <v>0.21302967879254825</v>
      </c>
      <c r="AE63" s="34">
        <f>AVERAGE(AE61:AE62)*'Fixed data'!$C$3</f>
        <v>0.25376585118428718</v>
      </c>
      <c r="AF63" s="34">
        <f>AVERAGE(AF61:AF62)*'Fixed data'!$C$3</f>
        <v>0.29370252176514006</v>
      </c>
      <c r="AG63" s="34">
        <f>AVERAGE(AG61:AG62)*'Fixed data'!$C$3</f>
        <v>0.332829369648659</v>
      </c>
      <c r="AH63" s="34">
        <f>AVERAGE(AH61:AH62)*'Fixed data'!$C$3</f>
        <v>0.37114037085280327</v>
      </c>
      <c r="AI63" s="34">
        <f>AVERAGE(AI61:AI62)*'Fixed data'!$C$3</f>
        <v>0.40863492616049241</v>
      </c>
      <c r="AJ63" s="34">
        <f>AVERAGE(AJ61:AJ62)*'Fixed data'!$C$3</f>
        <v>0.44578069537641157</v>
      </c>
      <c r="AK63" s="34">
        <f>AVERAGE(AK61:AK62)*'Fixed data'!$C$3</f>
        <v>0.48304722988202192</v>
      </c>
      <c r="AL63" s="34">
        <f>AVERAGE(AL61:AL62)*'Fixed data'!$C$3</f>
        <v>0.52043288107834207</v>
      </c>
      <c r="AM63" s="34">
        <f>AVERAGE(AM61:AM62)*'Fixed data'!$C$3</f>
        <v>0.55793691798789269</v>
      </c>
      <c r="AN63" s="34">
        <f>AVERAGE(AN61:AN62)*'Fixed data'!$C$3</f>
        <v>0.59556300846777233</v>
      </c>
      <c r="AO63" s="34">
        <f>AVERAGE(AO61:AO62)*'Fixed data'!$C$3</f>
        <v>0.63331442784945202</v>
      </c>
      <c r="AP63" s="34">
        <f>AVERAGE(AP61:AP62)*'Fixed data'!$C$3</f>
        <v>0.67119188903689442</v>
      </c>
      <c r="AQ63" s="34">
        <f>AVERAGE(AQ61:AQ62)*'Fixed data'!$C$3</f>
        <v>0.70919263055169468</v>
      </c>
      <c r="AR63" s="34">
        <f>AVERAGE(AR61:AR62)*'Fixed data'!$C$3</f>
        <v>0.74731219186093478</v>
      </c>
      <c r="AS63" s="34">
        <f>AVERAGE(AS61:AS62)*'Fixed data'!$C$3</f>
        <v>0.78554482629030331</v>
      </c>
      <c r="AT63" s="34">
        <f>AVERAGE(AT61:AT62)*'Fixed data'!$C$3</f>
        <v>0.82388709739746591</v>
      </c>
      <c r="AU63" s="34">
        <f>AVERAGE(AU61:AU62)*'Fixed data'!$C$3</f>
        <v>0.86233683145882245</v>
      </c>
      <c r="AV63" s="34">
        <f>AVERAGE(AV61:AV62)*'Fixed data'!$C$3</f>
        <v>0.90088638983535918</v>
      </c>
      <c r="AW63" s="34">
        <f>AVERAGE(AW61:AW62)*'Fixed data'!$C$3</f>
        <v>0.93952800927676561</v>
      </c>
      <c r="AX63" s="34">
        <f>AVERAGE(AX61:AX62)*'Fixed data'!$C$3</f>
        <v>0.95637715906198706</v>
      </c>
      <c r="AY63" s="34">
        <f>AVERAGE(AY61:AY62)*'Fixed data'!$C$3</f>
        <v>0.95037834840126956</v>
      </c>
      <c r="AZ63" s="34">
        <f>AVERAGE(AZ61:AZ62)*'Fixed data'!$C$3</f>
        <v>0.94240578983084078</v>
      </c>
      <c r="BA63" s="34">
        <f>AVERAGE(BA61:BA62)*'Fixed data'!$C$3</f>
        <v>0.93255747016800339</v>
      </c>
      <c r="BB63" s="34">
        <f>AVERAGE(BB61:BB62)*'Fixed data'!$C$3</f>
        <v>0.92093005458033739</v>
      </c>
      <c r="BC63" s="34">
        <f>AVERAGE(BC61:BC62)*'Fixed data'!$C$3</f>
        <v>0.90761835206303132</v>
      </c>
      <c r="BD63" s="34">
        <f>AVERAGE(BD61:BD62)*'Fixed data'!$C$3</f>
        <v>0.89272290577010827</v>
      </c>
    </row>
    <row r="64" spans="1:56" ht="15.75" thickBot="1" x14ac:dyDescent="0.35">
      <c r="A64" s="114"/>
      <c r="B64" s="12" t="s">
        <v>94</v>
      </c>
      <c r="C64" s="12" t="s">
        <v>45</v>
      </c>
      <c r="D64" s="12" t="s">
        <v>40</v>
      </c>
      <c r="E64" s="53">
        <f t="shared" ref="E64:BD64" si="9">E29+E60+E63</f>
        <v>-0.51603802799999998</v>
      </c>
      <c r="F64" s="53">
        <f t="shared" si="9"/>
        <v>-0.62396362289737795</v>
      </c>
      <c r="G64" s="53">
        <f t="shared" si="9"/>
        <v>-0.72135448739421948</v>
      </c>
      <c r="H64" s="53">
        <f t="shared" si="9"/>
        <v>-0.81322948415920815</v>
      </c>
      <c r="I64" s="53">
        <f t="shared" si="9"/>
        <v>-0.89521113244372086</v>
      </c>
      <c r="J64" s="53">
        <f t="shared" si="9"/>
        <v>-0.96823486932596159</v>
      </c>
      <c r="K64" s="53">
        <f t="shared" si="9"/>
        <v>-1.0331351959512005</v>
      </c>
      <c r="L64" s="53">
        <f t="shared" si="9"/>
        <v>-1.0903038355352201</v>
      </c>
      <c r="M64" s="53">
        <f t="shared" si="9"/>
        <v>-0.66434442945465821</v>
      </c>
      <c r="N64" s="53">
        <f t="shared" si="9"/>
        <v>-0.60136509272784622</v>
      </c>
      <c r="O64" s="53">
        <f t="shared" si="9"/>
        <v>-0.53761077131265289</v>
      </c>
      <c r="P64" s="53">
        <f t="shared" si="9"/>
        <v>-0.47308133282754039</v>
      </c>
      <c r="Q64" s="53">
        <f t="shared" si="9"/>
        <v>-0.40796302850796295</v>
      </c>
      <c r="R64" s="53">
        <f t="shared" si="9"/>
        <v>-0.34224768668740008</v>
      </c>
      <c r="S64" s="53">
        <f t="shared" si="9"/>
        <v>-0.27626014233118101</v>
      </c>
      <c r="T64" s="53">
        <f t="shared" si="9"/>
        <v>-0.21011521473472042</v>
      </c>
      <c r="U64" s="53">
        <f t="shared" si="9"/>
        <v>-0.1437917432620136</v>
      </c>
      <c r="V64" s="53">
        <f t="shared" si="9"/>
        <v>-7.7544510866344285E-2</v>
      </c>
      <c r="W64" s="53">
        <f t="shared" si="9"/>
        <v>-1.1417949768653568E-2</v>
      </c>
      <c r="X64" s="53">
        <f t="shared" si="9"/>
        <v>5.4428800506102368E-2</v>
      </c>
      <c r="Y64" s="53">
        <f t="shared" si="9"/>
        <v>0.11976060881367701</v>
      </c>
      <c r="Z64" s="53">
        <f t="shared" si="9"/>
        <v>0.18435685580493988</v>
      </c>
      <c r="AA64" s="53">
        <f t="shared" si="9"/>
        <v>0.24834413367189723</v>
      </c>
      <c r="AB64" s="53">
        <f t="shared" si="9"/>
        <v>0.31145058352742522</v>
      </c>
      <c r="AC64" s="53">
        <f t="shared" si="9"/>
        <v>0.37372653637300912</v>
      </c>
      <c r="AD64" s="53">
        <f t="shared" si="9"/>
        <v>0.43505290709507777</v>
      </c>
      <c r="AE64" s="53">
        <f t="shared" si="9"/>
        <v>0.49553391722988072</v>
      </c>
      <c r="AF64" s="53">
        <f t="shared" si="9"/>
        <v>0.55524020765016557</v>
      </c>
      <c r="AG64" s="53">
        <f t="shared" si="9"/>
        <v>0.61414746941403342</v>
      </c>
      <c r="AH64" s="53">
        <f t="shared" si="9"/>
        <v>0.67229944156783539</v>
      </c>
      <c r="AI64" s="53">
        <f t="shared" si="9"/>
        <v>0.72969796131682796</v>
      </c>
      <c r="AJ64" s="53">
        <f t="shared" si="9"/>
        <v>0.76746021218183658</v>
      </c>
      <c r="AK64" s="53">
        <f t="shared" si="9"/>
        <v>0.80536042331673574</v>
      </c>
      <c r="AL64" s="53">
        <f t="shared" si="9"/>
        <v>0.8433454899200995</v>
      </c>
      <c r="AM64" s="53">
        <f t="shared" si="9"/>
        <v>0.88147563640428939</v>
      </c>
      <c r="AN64" s="53">
        <f t="shared" si="9"/>
        <v>0.91973911182639367</v>
      </c>
      <c r="AO64" s="53">
        <f t="shared" si="9"/>
        <v>0.95815054690560042</v>
      </c>
      <c r="AP64" s="53">
        <f t="shared" si="9"/>
        <v>0.99667277299347301</v>
      </c>
      <c r="AQ64" s="53">
        <f t="shared" si="9"/>
        <v>1.0353049434728312</v>
      </c>
      <c r="AR64" s="53">
        <f t="shared" si="9"/>
        <v>1.0740230943934947</v>
      </c>
      <c r="AS64" s="53">
        <f t="shared" si="9"/>
        <v>1.1128276684053167</v>
      </c>
      <c r="AT64" s="53">
        <f t="shared" si="9"/>
        <v>1.1517329551866924</v>
      </c>
      <c r="AU64" s="53">
        <f t="shared" si="9"/>
        <v>1.190732126515802</v>
      </c>
      <c r="AV64" s="53">
        <f t="shared" si="9"/>
        <v>1.2297656256285237</v>
      </c>
      <c r="AW64" s="53">
        <f t="shared" si="9"/>
        <v>1.2688763174276319</v>
      </c>
      <c r="AX64" s="53">
        <f t="shared" si="9"/>
        <v>1.0596614708780825</v>
      </c>
      <c r="AY64" s="53">
        <f t="shared" si="9"/>
        <v>1.0954919935506984</v>
      </c>
      <c r="AZ64" s="53">
        <f t="shared" si="9"/>
        <v>1.1274187935604503</v>
      </c>
      <c r="BA64" s="53">
        <f t="shared" si="9"/>
        <v>1.1553423820838364</v>
      </c>
      <c r="BB64" s="53">
        <f t="shared" si="9"/>
        <v>1.1796116266258256</v>
      </c>
      <c r="BC64" s="53">
        <f t="shared" si="9"/>
        <v>1.2001459939846637</v>
      </c>
      <c r="BD64" s="53">
        <f t="shared" si="9"/>
        <v>1.2169839302220997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0.22577830494024007</v>
      </c>
      <c r="G67" s="81">
        <f>'Fixed data'!$G$7*G$88/1000000</f>
        <v>0.45684101140978134</v>
      </c>
      <c r="H67" s="81">
        <f>'Fixed data'!$G$7*H$88/1000000</f>
        <v>0.7070608098106469</v>
      </c>
      <c r="I67" s="81">
        <f>'Fixed data'!$G$7*I$88/1000000</f>
        <v>0.94043793363263573</v>
      </c>
      <c r="J67" s="81">
        <f>'Fixed data'!$G$7*J$88/1000000</f>
        <v>1.1786500447199095</v>
      </c>
      <c r="K67" s="81">
        <f>'Fixed data'!$G$7*K$88/1000000</f>
        <v>1.4074067131150567</v>
      </c>
      <c r="L67" s="81">
        <f>'Fixed data'!$G$7*L$88/1000000</f>
        <v>1.6397167098895749</v>
      </c>
      <c r="M67" s="81">
        <f>'Fixed data'!$G$7*M$88/1000000</f>
        <v>1.8886972154396129</v>
      </c>
      <c r="N67" s="81">
        <f>'Fixed data'!$G$7*N$88/1000000</f>
        <v>1.9924675546905843</v>
      </c>
      <c r="O67" s="81">
        <f>'Fixed data'!$G$7*O$88/1000000</f>
        <v>2.0872873645647769</v>
      </c>
      <c r="P67" s="81">
        <f>'Fixed data'!$G$7*P$88/1000000</f>
        <v>2.1770053102839935</v>
      </c>
      <c r="Q67" s="81">
        <f>'Fixed data'!$G$7*Q$88/1000000</f>
        <v>2.2601263563381471</v>
      </c>
      <c r="R67" s="81">
        <f>'Fixed data'!$G$7*R$88/1000000</f>
        <v>2.3392569883934673</v>
      </c>
      <c r="S67" s="81">
        <f>'Fixed data'!$G$7*S$88/1000000</f>
        <v>2.4104787896994888</v>
      </c>
      <c r="T67" s="81">
        <f>'Fixed data'!$G$7*T$88/1000000</f>
        <v>2.474668958730573</v>
      </c>
      <c r="U67" s="81">
        <f>'Fixed data'!$G$7*U$88/1000000</f>
        <v>2.5342403646374674</v>
      </c>
      <c r="V67" s="81">
        <f>'Fixed data'!$G$7*V$88/1000000</f>
        <v>2.5883462731338613</v>
      </c>
      <c r="W67" s="81">
        <f>'Fixed data'!$G$7*W$88/1000000</f>
        <v>2.6378646360341116</v>
      </c>
      <c r="X67" s="81">
        <f>'Fixed data'!$G$7*X$88/1000000</f>
        <v>2.6814551497425176</v>
      </c>
      <c r="Y67" s="81">
        <f>'Fixed data'!$G$7*Y$88/1000000</f>
        <v>2.7186150450119646</v>
      </c>
      <c r="Z67" s="81">
        <f>'Fixed data'!$G$7*Z$88/1000000</f>
        <v>2.747807925481724</v>
      </c>
      <c r="AA67" s="81">
        <f>'Fixed data'!$G$7*AA$88/1000000</f>
        <v>2.7733160601603939</v>
      </c>
      <c r="AB67" s="81">
        <f>'Fixed data'!$G$7*AB$88/1000000</f>
        <v>2.7926104496727415</v>
      </c>
      <c r="AC67" s="81">
        <f>'Fixed data'!$G$7*AC$88/1000000</f>
        <v>2.8076954714464915</v>
      </c>
      <c r="AD67" s="81">
        <f>'Fixed data'!$G$7*AD$88/1000000</f>
        <v>2.8179582985670995</v>
      </c>
      <c r="AE67" s="81">
        <f>'Fixed data'!$G$7*AE$88/1000000</f>
        <v>2.8256110128380718</v>
      </c>
      <c r="AF67" s="81">
        <f>'Fixed data'!$G$7*AF$88/1000000</f>
        <v>2.8324742832698346</v>
      </c>
      <c r="AG67" s="81">
        <f>'Fixed data'!$G$7*AG$88/1000000</f>
        <v>2.8380749031975561</v>
      </c>
      <c r="AH67" s="81">
        <f>'Fixed data'!$G$7*AH$88/1000000</f>
        <v>2.8437288791324646</v>
      </c>
      <c r="AI67" s="81">
        <f>'Fixed data'!$G$7*AI$88/1000000</f>
        <v>2.8493850052719725</v>
      </c>
      <c r="AJ67" s="81">
        <f>'Fixed data'!$G$7*AJ$88/1000000</f>
        <v>2.8551602674622765</v>
      </c>
      <c r="AK67" s="81">
        <f>'Fixed data'!$G$7*AK$88/1000000</f>
        <v>2.8611210589683709</v>
      </c>
      <c r="AL67" s="81">
        <f>'Fixed data'!$G$7*AL$88/1000000</f>
        <v>2.8669765781547132</v>
      </c>
      <c r="AM67" s="81">
        <f>'Fixed data'!$G$7*AM$88/1000000</f>
        <v>2.8730848620094283</v>
      </c>
      <c r="AN67" s="81">
        <f>'Fixed data'!$G$7*AN$88/1000000</f>
        <v>2.879268101144099</v>
      </c>
      <c r="AO67" s="81">
        <f>'Fixed data'!$G$7*AO$88/1000000</f>
        <v>2.8856568642469411</v>
      </c>
      <c r="AP67" s="81">
        <f>'Fixed data'!$G$7*AP$88/1000000</f>
        <v>2.8919384395130758</v>
      </c>
      <c r="AQ67" s="81">
        <f>'Fixed data'!$G$7*AQ$88/1000000</f>
        <v>2.8980393522027796</v>
      </c>
      <c r="AR67" s="81">
        <f>'Fixed data'!$G$7*AR$88/1000000</f>
        <v>2.9037555085962614</v>
      </c>
      <c r="AS67" s="81">
        <f>'Fixed data'!$G$7*AS$88/1000000</f>
        <v>2.9090944554511653</v>
      </c>
      <c r="AT67" s="81">
        <f>'Fixed data'!$G$7*AT$88/1000000</f>
        <v>2.914342075653698</v>
      </c>
      <c r="AU67" s="81">
        <f>'Fixed data'!$G$7*AU$88/1000000</f>
        <v>2.9194765009628658</v>
      </c>
      <c r="AV67" s="81">
        <f>'Fixed data'!$G$7*AV$88/1000000</f>
        <v>2.9240682768819051</v>
      </c>
      <c r="AW67" s="81">
        <f>'Fixed data'!$G$7*AW$88/1000000</f>
        <v>2.928545321581264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0.1728901549357495</v>
      </c>
      <c r="G68" s="81">
        <f>'Fixed data'!$G$8*G89/1000000</f>
        <v>0.34983009634445578</v>
      </c>
      <c r="H68" s="81">
        <f>'Fixed data'!$G$8*H89/1000000</f>
        <v>0.54143961860146517</v>
      </c>
      <c r="I68" s="81">
        <f>'Fixed data'!$G$8*I89/1000000</f>
        <v>0.72015115610299019</v>
      </c>
      <c r="J68" s="81">
        <f>'Fixed data'!$G$8*J89/1000000</f>
        <v>0.90256379517635366</v>
      </c>
      <c r="K68" s="81">
        <f>'Fixed data'!$G$8*K89/1000000</f>
        <v>1.0777373403991026</v>
      </c>
      <c r="L68" s="81">
        <f>'Fixed data'!$G$8*L89/1000000</f>
        <v>1.2556323932281361</v>
      </c>
      <c r="M68" s="81">
        <f>'Fixed data'!$G$8*M89/1000000</f>
        <v>1.4462908815362758</v>
      </c>
      <c r="N68" s="81">
        <f>'Fixed data'!$G$8*N89/1000000</f>
        <v>1.5257540164026413</v>
      </c>
      <c r="O68" s="81">
        <f>'Fixed data'!$G$8*O89/1000000</f>
        <v>1.5983633733142748</v>
      </c>
      <c r="P68" s="81">
        <f>'Fixed data'!$G$8*P89/1000000</f>
        <v>1.6670660191445732</v>
      </c>
      <c r="Q68" s="81">
        <f>'Fixed data'!$G$8*Q89/1000000</f>
        <v>1.7307170332475348</v>
      </c>
      <c r="R68" s="81">
        <f>'Fixed data'!$G$8*R89/1000000</f>
        <v>1.7913123333655767</v>
      </c>
      <c r="S68" s="81">
        <f>'Fixed data'!$G$8*S89/1000000</f>
        <v>1.8458513896348643</v>
      </c>
      <c r="T68" s="81">
        <f>'Fixed data'!$G$8*T89/1000000</f>
        <v>1.8950058644859455</v>
      </c>
      <c r="U68" s="81">
        <f>'Fixed data'!$G$8*U89/1000000</f>
        <v>1.9406232146126081</v>
      </c>
      <c r="V68" s="81">
        <f>'Fixed data'!$G$8*V89/1000000</f>
        <v>1.9820553029157624</v>
      </c>
      <c r="W68" s="81">
        <f>'Fixed data'!$G$8*W89/1000000</f>
        <v>2.0199744423569261</v>
      </c>
      <c r="X68" s="81">
        <f>'Fixed data'!$G$8*X89/1000000</f>
        <v>2.0533542637307112</v>
      </c>
      <c r="Y68" s="81">
        <f>'Fixed data'!$G$8*Y89/1000000</f>
        <v>2.0818097411226484</v>
      </c>
      <c r="Z68" s="81">
        <f>'Fixed data'!$G$8*Z89/1000000</f>
        <v>2.1041642510155052</v>
      </c>
      <c r="AA68" s="81">
        <f>'Fixed data'!$G$8*AA89/1000000</f>
        <v>2.1236970938935062</v>
      </c>
      <c r="AB68" s="81">
        <f>'Fixed data'!$G$8*AB89/1000000</f>
        <v>2.1384717369213444</v>
      </c>
      <c r="AC68" s="81">
        <f>'Fixed data'!$G$8*AC89/1000000</f>
        <v>2.1500231351739156</v>
      </c>
      <c r="AD68" s="81">
        <f>'Fixed data'!$G$8*AD89/1000000</f>
        <v>2.1578819365905608</v>
      </c>
      <c r="AE68" s="81">
        <f>'Fixed data'!$G$8*AE89/1000000</f>
        <v>2.1637420789072843</v>
      </c>
      <c r="AF68" s="81">
        <f>'Fixed data'!$G$8*AF89/1000000</f>
        <v>2.168997721872346</v>
      </c>
      <c r="AG68" s="81">
        <f>'Fixed data'!$G$8*AG89/1000000</f>
        <v>2.173286549159799</v>
      </c>
      <c r="AH68" s="81">
        <f>'Fixed data'!$G$8*AH89/1000000</f>
        <v>2.1776162420016103</v>
      </c>
      <c r="AI68" s="81">
        <f>'Fixed data'!$G$8*AI89/1000000</f>
        <v>2.1819476117389063</v>
      </c>
      <c r="AJ68" s="81">
        <f>'Fixed data'!$G$8*AJ89/1000000</f>
        <v>2.1863702187449743</v>
      </c>
      <c r="AK68" s="81">
        <f>'Fixed data'!$G$8*AK89/1000000</f>
        <v>2.1909348937508422</v>
      </c>
      <c r="AL68" s="81">
        <f>'Fixed data'!$G$8*AL89/1000000</f>
        <v>2.19541894602586</v>
      </c>
      <c r="AM68" s="81">
        <f>'Fixed data'!$G$8*AM89/1000000</f>
        <v>2.2000965587064196</v>
      </c>
      <c r="AN68" s="81">
        <f>'Fixed data'!$G$8*AN89/1000000</f>
        <v>2.2048315585867413</v>
      </c>
      <c r="AO68" s="81">
        <f>'Fixed data'!$G$8*AO89/1000000</f>
        <v>2.209723942680923</v>
      </c>
      <c r="AP68" s="81">
        <f>'Fixed data'!$G$8*AP89/1000000</f>
        <v>2.2145343015987873</v>
      </c>
      <c r="AQ68" s="81">
        <f>'Fixed data'!$G$8*AQ89/1000000</f>
        <v>2.2192063569938565</v>
      </c>
      <c r="AR68" s="81">
        <f>'Fixed data'!$G$8*AR89/1000000</f>
        <v>2.2235838590651444</v>
      </c>
      <c r="AS68" s="81">
        <f>'Fixed data'!$G$8*AS89/1000000</f>
        <v>2.2276725593339166</v>
      </c>
      <c r="AT68" s="81">
        <f>'Fixed data'!$G$8*AT89/1000000</f>
        <v>2.2316913245592733</v>
      </c>
      <c r="AU68" s="81">
        <f>'Fixed data'!$G$8*AU89/1000000</f>
        <v>2.2356234049282877</v>
      </c>
      <c r="AV68" s="81">
        <f>'Fixed data'!$G$8*AV89/1000000</f>
        <v>2.2391398755181471</v>
      </c>
      <c r="AW68" s="81">
        <f>'Fixed data'!$G$8*AW89/1000000</f>
        <v>2.2425684642666903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5.0928833490899472E-5</v>
      </c>
      <c r="G69" s="34">
        <f>G90*'Fixed data'!J$5/1000000</f>
        <v>1.1299976703858015E-4</v>
      </c>
      <c r="H69" s="34">
        <f>H90*'Fixed data'!K$5/1000000</f>
        <v>1.8036461828868243E-4</v>
      </c>
      <c r="I69" s="34">
        <f>I90*'Fixed data'!L$5/1000000</f>
        <v>2.5774344203138155E-4</v>
      </c>
      <c r="J69" s="34">
        <f>J90*'Fixed data'!M$5/1000000</f>
        <v>5.7741254594350418E-4</v>
      </c>
      <c r="K69" s="34">
        <f>K90*'Fixed data'!N$5/1000000</f>
        <v>1.0004693392811545E-3</v>
      </c>
      <c r="L69" s="34">
        <f>L90*'Fixed data'!O$5/1000000</f>
        <v>1.5239342707239201E-3</v>
      </c>
      <c r="M69" s="34">
        <f>M90*'Fixed data'!P$5/1000000</f>
        <v>2.160715533631904E-3</v>
      </c>
      <c r="N69" s="34">
        <f>N90*'Fixed data'!Q$5/1000000</f>
        <v>2.7087528745522306E-3</v>
      </c>
      <c r="O69" s="34">
        <f>O90*'Fixed data'!R$5/1000000</f>
        <v>3.2877595670565678E-3</v>
      </c>
      <c r="P69" s="34">
        <f>P90*'Fixed data'!S$5/1000000</f>
        <v>3.8980097306451117E-3</v>
      </c>
      <c r="Q69" s="34">
        <f>Q90*'Fixed data'!T$5/1000000</f>
        <v>4.5345996292306106E-3</v>
      </c>
      <c r="R69" s="34">
        <f>R90*'Fixed data'!U$5/1000000</f>
        <v>5.1968410796261431E-3</v>
      </c>
      <c r="S69" s="34">
        <f>S90*'Fixed data'!V$5/1000000</f>
        <v>5.8750336890334466E-3</v>
      </c>
      <c r="T69" s="34">
        <f>T90*'Fixed data'!W$5/1000000</f>
        <v>6.457920432560561E-3</v>
      </c>
      <c r="U69" s="34">
        <f>U90*'Fixed data'!X$5/1000000</f>
        <v>7.1852817678805091E-3</v>
      </c>
      <c r="V69" s="34">
        <f>V90*'Fixed data'!Y$5/1000000</f>
        <v>7.9205444946674908E-3</v>
      </c>
      <c r="W69" s="34">
        <f>W90*'Fixed data'!Z$5/1000000</f>
        <v>8.6637468897197544E-3</v>
      </c>
      <c r="X69" s="34">
        <f>X90*'Fixed data'!AA$5/1000000</f>
        <v>9.4096963804588107E-3</v>
      </c>
      <c r="Y69" s="34">
        <f>Y90*'Fixed data'!AB$5/1000000</f>
        <v>1.014935839265182E-2</v>
      </c>
      <c r="Z69" s="34">
        <f>Z90*'Fixed data'!AC$5/1000000</f>
        <v>1.0786261972711835E-2</v>
      </c>
      <c r="AA69" s="34">
        <f>AA90*'Fixed data'!AD$5/1000000</f>
        <v>1.1506706951765741E-2</v>
      </c>
      <c r="AB69" s="34">
        <f>AB90*'Fixed data'!AE$5/1000000</f>
        <v>1.2210551758196336E-2</v>
      </c>
      <c r="AC69" s="34">
        <f>AC90*'Fixed data'!AF$5/1000000</f>
        <v>1.2904881897616833E-2</v>
      </c>
      <c r="AD69" s="34">
        <f>AD90*'Fixed data'!AG$5/1000000</f>
        <v>1.3584720860579741E-2</v>
      </c>
      <c r="AE69" s="34">
        <f>AE90*'Fixed data'!AH$5/1000000</f>
        <v>1.4259855678602409E-2</v>
      </c>
      <c r="AF69" s="34">
        <f>AF90*'Fixed data'!AI$5/1000000</f>
        <v>1.4937034024086415E-2</v>
      </c>
      <c r="AG69" s="34">
        <f>AG90*'Fixed data'!AJ$5/1000000</f>
        <v>1.5614334212099628E-2</v>
      </c>
      <c r="AH69" s="34">
        <f>AH90*'Fixed data'!AK$5/1000000</f>
        <v>1.6295847886461951E-2</v>
      </c>
      <c r="AI69" s="34">
        <f>AI90*'Fixed data'!AL$5/1000000</f>
        <v>1.6889421317661534E-2</v>
      </c>
      <c r="AJ69" s="34">
        <f>AJ90*'Fixed data'!AM$5/1000000</f>
        <v>1.7579076332681246E-2</v>
      </c>
      <c r="AK69" s="34">
        <f>AK90*'Fixed data'!AN$5/1000000</f>
        <v>1.8273608996024888E-2</v>
      </c>
      <c r="AL69" s="34">
        <f>AL90*'Fixed data'!AO$5/1000000</f>
        <v>1.8970274761246551E-2</v>
      </c>
      <c r="AM69" s="34">
        <f>AM90*'Fixed data'!AP$5/1000000</f>
        <v>1.96725951526176E-2</v>
      </c>
      <c r="AN69" s="34">
        <f>AN90*'Fixed data'!AQ$5/1000000</f>
        <v>2.0472788072475517E-2</v>
      </c>
      <c r="AO69" s="34">
        <f>AO90*'Fixed data'!AR$5/1000000</f>
        <v>2.1186092929963134E-2</v>
      </c>
      <c r="AP69" s="34">
        <f>AP90*'Fixed data'!AS$5/1000000</f>
        <v>2.1901515113705802E-2</v>
      </c>
      <c r="AQ69" s="34">
        <f>AQ90*'Fixed data'!AT$5/1000000</f>
        <v>2.2619265898440828E-2</v>
      </c>
      <c r="AR69" s="34">
        <f>AR90*'Fixed data'!AU$5/1000000</f>
        <v>2.333666242654029E-2</v>
      </c>
      <c r="AS69" s="34">
        <f>AS90*'Fixed data'!AV$5/1000000</f>
        <v>2.4148906588488943E-2</v>
      </c>
      <c r="AT69" s="34">
        <f>AT90*'Fixed data'!AW$5/1000000</f>
        <v>2.4775024045849987E-2</v>
      </c>
      <c r="AU69" s="34">
        <f>AU90*'Fixed data'!AX$5/1000000</f>
        <v>2.5497255607102635E-2</v>
      </c>
      <c r="AV69" s="34">
        <f>AV90*'Fixed data'!AY$5/1000000</f>
        <v>2.6215267379708324E-2</v>
      </c>
      <c r="AW69" s="34">
        <f>AW90*'Fixed data'!AZ$5/1000000</f>
        <v>2.6839210885401796E-2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3.2837506493740412E-2</v>
      </c>
      <c r="G70" s="34">
        <f>G91*'Fixed data'!$G$9</f>
        <v>6.5943374943532862E-2</v>
      </c>
      <c r="H70" s="34">
        <f>H91*'Fixed data'!$G$9</f>
        <v>9.6082844445693996E-2</v>
      </c>
      <c r="I70" s="34">
        <f>I91*'Fixed data'!$G$9</f>
        <v>0.12932778096414776</v>
      </c>
      <c r="J70" s="34">
        <f>J91*'Fixed data'!$G$9</f>
        <v>0.16180902913811615</v>
      </c>
      <c r="K70" s="34">
        <f>K91*'Fixed data'!$G$9</f>
        <v>0.19434058369770998</v>
      </c>
      <c r="L70" s="34">
        <f>L91*'Fixed data'!$G$9</f>
        <v>0.226568373884285</v>
      </c>
      <c r="M70" s="34">
        <f>M91*'Fixed data'!$G$9</f>
        <v>0.2590608776267227</v>
      </c>
      <c r="N70" s="34">
        <f>N91*'Fixed data'!$G$9</f>
        <v>0.27277768724666585</v>
      </c>
      <c r="O70" s="34">
        <f>O91*'Fixed data'!$G$9</f>
        <v>0.28542580892741848</v>
      </c>
      <c r="P70" s="34">
        <f>P91*'Fixed data'!$G$9</f>
        <v>0.29731311659735338</v>
      </c>
      <c r="Q70" s="34">
        <f>Q91*'Fixed data'!$G$9</f>
        <v>0.30841691679459593</v>
      </c>
      <c r="R70" s="34">
        <f>R91*'Fixed data'!$G$9</f>
        <v>0.31885309615446816</v>
      </c>
      <c r="S70" s="34">
        <f>S91*'Fixed data'!$G$9</f>
        <v>0.32828863598677205</v>
      </c>
      <c r="T70" s="34">
        <f>T91*'Fixed data'!$G$9</f>
        <v>0.33677585657788978</v>
      </c>
      <c r="U70" s="34">
        <f>U91*'Fixed data'!$G$9</f>
        <v>0.34460617055089848</v>
      </c>
      <c r="V70" s="34">
        <f>V91*'Fixed data'!$G$9</f>
        <v>0.35162473852021942</v>
      </c>
      <c r="W70" s="34">
        <f>W91*'Fixed data'!$G$9</f>
        <v>0.35794996566728721</v>
      </c>
      <c r="X70" s="34">
        <f>X91*'Fixed data'!$G$9</f>
        <v>0.36360946849664094</v>
      </c>
      <c r="Y70" s="34">
        <f>Y91*'Fixed data'!$G$9</f>
        <v>0.36832650850763765</v>
      </c>
      <c r="Z70" s="34">
        <f>Z91*'Fixed data'!$G$9</f>
        <v>0.37206071046201872</v>
      </c>
      <c r="AA70" s="34">
        <f>AA91*'Fixed data'!$G$9</f>
        <v>0.37526350870101965</v>
      </c>
      <c r="AB70" s="34">
        <f>AB91*'Fixed data'!$G$9</f>
        <v>0.37764458016174424</v>
      </c>
      <c r="AC70" s="34">
        <f>AC91*'Fixed data'!$G$9</f>
        <v>0.37956153240533813</v>
      </c>
      <c r="AD70" s="34">
        <f>AD91*'Fixed data'!$G$9</f>
        <v>0.38093075738479293</v>
      </c>
      <c r="AE70" s="34">
        <f>AE91*'Fixed data'!$G$9</f>
        <v>0.38208632742756538</v>
      </c>
      <c r="AF70" s="34">
        <f>AF91*'Fixed data'!$G$9</f>
        <v>0.38321125942443762</v>
      </c>
      <c r="AG70" s="34">
        <f>AG91*'Fixed data'!$G$9</f>
        <v>0.38425379780256763</v>
      </c>
      <c r="AH70" s="34">
        <f>AH91*'Fixed data'!$G$9</f>
        <v>0.38531389153045226</v>
      </c>
      <c r="AI70" s="34">
        <f>AI91*'Fixed data'!$G$9</f>
        <v>0.38637657393958325</v>
      </c>
      <c r="AJ70" s="34">
        <f>AJ91*'Fixed data'!$G$9</f>
        <v>0.38746449361707724</v>
      </c>
      <c r="AK70" s="34">
        <f>AK91*'Fixed data'!$G$9</f>
        <v>0.38858655927832064</v>
      </c>
      <c r="AL70" s="34">
        <f>AL91*'Fixed data'!$G$9</f>
        <v>0.38968395333148714</v>
      </c>
      <c r="AM70" s="34">
        <f>AM91*'Fixed data'!$G$9</f>
        <v>0.39082800534818041</v>
      </c>
      <c r="AN70" s="34">
        <f>AN91*'Fixed data'!$G$9</f>
        <v>0.39200221212870062</v>
      </c>
      <c r="AO70" s="34">
        <f>AO91*'Fixed data'!$G$9</f>
        <v>0.39322126806647123</v>
      </c>
      <c r="AP70" s="34">
        <f>AP91*'Fixed data'!$G$9</f>
        <v>0.39439218142780963</v>
      </c>
      <c r="AQ70" s="34">
        <f>AQ91*'Fixed data'!$G$9</f>
        <v>0.39552589067588706</v>
      </c>
      <c r="AR70" s="34">
        <f>AR91*'Fixed data'!$G$9</f>
        <v>0.39655295571897003</v>
      </c>
      <c r="AS70" s="34">
        <f>AS91*'Fixed data'!$G$9</f>
        <v>0.39748400880204815</v>
      </c>
      <c r="AT70" s="34">
        <f>AT91*'Fixed data'!$G$9</f>
        <v>0.39841035914867662</v>
      </c>
      <c r="AU70" s="34">
        <f>AU91*'Fixed data'!$G$9</f>
        <v>0.39931547378930193</v>
      </c>
      <c r="AV70" s="34">
        <f>AV91*'Fixed data'!$G$9</f>
        <v>0.40011979455098079</v>
      </c>
      <c r="AW70" s="34">
        <f>AW91*'Fixed data'!$G$9</f>
        <v>0.40090425289612308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1.1647509843785292E-3</v>
      </c>
      <c r="G71" s="34">
        <f>G92*'Fixed data'!$G$10</f>
        <v>2.3392075542896218E-3</v>
      </c>
      <c r="H71" s="34">
        <f>H92*'Fixed data'!$G$10</f>
        <v>3.4089408822206516E-3</v>
      </c>
      <c r="I71" s="34">
        <f>I92*'Fixed data'!$G$10</f>
        <v>4.5885800140971931E-3</v>
      </c>
      <c r="J71" s="34">
        <f>J92*'Fixed data'!$G$10</f>
        <v>5.7411831777496513E-3</v>
      </c>
      <c r="K71" s="34">
        <f>K92*'Fixed data'!$G$10</f>
        <v>6.8956304411451974E-3</v>
      </c>
      <c r="L71" s="34">
        <f>L92*'Fixed data'!$G$10</f>
        <v>8.0393171395921545E-3</v>
      </c>
      <c r="M71" s="34">
        <f>M92*'Fixed data'!$G$10</f>
        <v>9.1922884280845937E-3</v>
      </c>
      <c r="N71" s="34">
        <f>N92*'Fixed data'!$G$10</f>
        <v>9.6790726497604195E-3</v>
      </c>
      <c r="O71" s="34">
        <f>O92*'Fixed data'!$G$10</f>
        <v>1.0127938066818637E-2</v>
      </c>
      <c r="P71" s="34">
        <f>P92*'Fixed data'!$G$10</f>
        <v>1.0549813939858743E-2</v>
      </c>
      <c r="Q71" s="34">
        <f>Q92*'Fixed data'!$G$10</f>
        <v>1.0943872018584672E-2</v>
      </c>
      <c r="R71" s="34">
        <f>R92*'Fixed data'!$G$10</f>
        <v>1.131423575554347E-2</v>
      </c>
      <c r="S71" s="34">
        <f>S92*'Fixed data'!$G$10</f>
        <v>1.1649091805809563E-2</v>
      </c>
      <c r="T71" s="34">
        <f>T92*'Fixed data'!$G$10</f>
        <v>1.1950300681588975E-2</v>
      </c>
      <c r="U71" s="34">
        <f>U92*'Fixed data'!$G$10</f>
        <v>1.2228193689120573E-2</v>
      </c>
      <c r="V71" s="34">
        <f>V92*'Fixed data'!$G$10</f>
        <v>1.2477270230939363E-2</v>
      </c>
      <c r="W71" s="34">
        <f>W92*'Fixed data'!$G$10</f>
        <v>1.27017415981125E-2</v>
      </c>
      <c r="X71" s="34">
        <f>X92*'Fixed data'!$G$10</f>
        <v>1.2902583337208286E-2</v>
      </c>
      <c r="Y71" s="34">
        <f>Y92*'Fixed data'!$G$10</f>
        <v>1.306997414526713E-2</v>
      </c>
      <c r="Z71" s="34">
        <f>Z92*'Fixed data'!$G$10</f>
        <v>1.3202479697978433E-2</v>
      </c>
      <c r="AA71" s="34">
        <f>AA92*'Fixed data'!$G$10</f>
        <v>1.3316128572256163E-2</v>
      </c>
      <c r="AB71" s="34">
        <f>AB92*'Fixed data'!$G$10</f>
        <v>1.3400618628740923E-2</v>
      </c>
      <c r="AC71" s="34">
        <f>AC92*'Fixed data'!$G$10</f>
        <v>1.3468632511737088E-2</v>
      </c>
      <c r="AD71" s="34">
        <f>AD92*'Fixed data'!$G$10</f>
        <v>1.3517216723381133E-2</v>
      </c>
      <c r="AE71" s="34">
        <f>AE92*'Fixed data'!$G$10</f>
        <v>1.3558225307484609E-2</v>
      </c>
      <c r="AF71" s="34">
        <f>AF92*'Fixed data'!$G$10</f>
        <v>1.3598147591050491E-2</v>
      </c>
      <c r="AG71" s="34">
        <f>AG92*'Fixed data'!$G$10</f>
        <v>1.3635145693559529E-2</v>
      </c>
      <c r="AH71" s="34">
        <f>AH92*'Fixed data'!$G$10</f>
        <v>1.3672766893972345E-2</v>
      </c>
      <c r="AI71" s="34">
        <f>AI92*'Fixed data'!$G$10</f>
        <v>1.3710480892155728E-2</v>
      </c>
      <c r="AJ71" s="34">
        <f>AJ92*'Fixed data'!$G$10</f>
        <v>1.3749091155275889E-2</v>
      </c>
      <c r="AK71" s="34">
        <f>AK92*'Fixed data'!$G$10</f>
        <v>1.3788913513406276E-2</v>
      </c>
      <c r="AL71" s="34">
        <f>AL92*'Fixed data'!$G$10</f>
        <v>1.3827859876137391E-2</v>
      </c>
      <c r="AM71" s="34">
        <f>AM92*'Fixed data'!$G$10</f>
        <v>1.3868462287035768E-2</v>
      </c>
      <c r="AN71" s="34">
        <f>AN92*'Fixed data'!$G$10</f>
        <v>1.3910134838331562E-2</v>
      </c>
      <c r="AO71" s="34">
        <f>AO92*'Fixed data'!$G$10</f>
        <v>1.3953398982108697E-2</v>
      </c>
      <c r="AP71" s="34">
        <f>AP92*'Fixed data'!$G$10</f>
        <v>1.3994956170006441E-2</v>
      </c>
      <c r="AQ71" s="34">
        <f>AQ92*'Fixed data'!$G$10</f>
        <v>1.4035194180110783E-2</v>
      </c>
      <c r="AR71" s="34">
        <f>AR92*'Fixed data'!$G$10</f>
        <v>1.407165025155448E-2</v>
      </c>
      <c r="AS71" s="34">
        <f>AS92*'Fixed data'!$G$10</f>
        <v>1.4104701138980345E-2</v>
      </c>
      <c r="AT71" s="34">
        <f>AT92*'Fixed data'!$G$10</f>
        <v>1.4137585274263169E-2</v>
      </c>
      <c r="AU71" s="34">
        <f>AU92*'Fixed data'!$G$10</f>
        <v>1.4169716058037038E-2</v>
      </c>
      <c r="AV71" s="34">
        <f>AV92*'Fixed data'!$G$10</f>
        <v>1.4198268437680388E-2</v>
      </c>
      <c r="AW71" s="34">
        <f>AW92*'Fixed data'!$G$10</f>
        <v>1.4226115101479418E-2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1.8412555665200336E-3</v>
      </c>
      <c r="G72" s="34">
        <f>'Fixed data'!$G$11*G93/1000000</f>
        <v>3.8469931745591388E-3</v>
      </c>
      <c r="H72" s="34">
        <f>'Fixed data'!$G$11*H93/1000000</f>
        <v>5.7665591119290338E-3</v>
      </c>
      <c r="I72" s="34">
        <f>'Fixed data'!$G$11*I93/1000000</f>
        <v>7.7357385552730609E-3</v>
      </c>
      <c r="J72" s="34">
        <f>'Fixed data'!$G$11*J93/1000000</f>
        <v>9.7085356023342128E-3</v>
      </c>
      <c r="K72" s="34">
        <f>'Fixed data'!$G$11*K93/1000000</f>
        <v>1.1681739165938386E-2</v>
      </c>
      <c r="L72" s="34">
        <f>'Fixed data'!$G$11*L93/1000000</f>
        <v>1.3627508103350547E-2</v>
      </c>
      <c r="M72" s="34">
        <f>'Fixed data'!$G$11*M93/1000000</f>
        <v>1.5656517054539423E-2</v>
      </c>
      <c r="N72" s="34">
        <f>'Fixed data'!$G$11*N93/1000000</f>
        <v>1.6498366026742012E-2</v>
      </c>
      <c r="O72" s="34">
        <f>'Fixed data'!$G$11*O93/1000000</f>
        <v>1.7271010521725048E-2</v>
      </c>
      <c r="P72" s="34">
        <f>'Fixed data'!$G$11*P93/1000000</f>
        <v>1.8001174664366008E-2</v>
      </c>
      <c r="Q72" s="34">
        <f>'Fixed data'!$G$11*Q93/1000000</f>
        <v>1.86824311000706E-2</v>
      </c>
      <c r="R72" s="34">
        <f>'Fixed data'!$G$11*R93/1000000</f>
        <v>1.9326449972178309E-2</v>
      </c>
      <c r="S72" s="34">
        <f>'Fixed data'!$G$11*S93/1000000</f>
        <v>1.9910276135157567E-2</v>
      </c>
      <c r="T72" s="34">
        <f>'Fixed data'!$G$11*T93/1000000</f>
        <v>2.0439851354403325E-2</v>
      </c>
      <c r="U72" s="34">
        <f>'Fixed data'!$G$11*U93/1000000</f>
        <v>2.0932633303371796E-2</v>
      </c>
      <c r="V72" s="34">
        <f>'Fixed data'!$G$11*V93/1000000</f>
        <v>2.1374090748043389E-2</v>
      </c>
      <c r="W72" s="34">
        <f>'Fixed data'!$G$11*W93/1000000</f>
        <v>2.1774823686387727E-2</v>
      </c>
      <c r="X72" s="34">
        <f>'Fixed data'!$G$11*X93/1000000</f>
        <v>2.2130557367035678E-2</v>
      </c>
      <c r="Y72" s="34">
        <f>'Fixed data'!$G$11*Y93/1000000</f>
        <v>2.2429333843025295E-2</v>
      </c>
      <c r="Z72" s="34">
        <f>'Fixed data'!$G$11*Z93/1000000</f>
        <v>2.266406019557143E-2</v>
      </c>
      <c r="AA72" s="34">
        <f>'Fixed data'!$G$11*AA93/1000000</f>
        <v>2.2865486943199492E-2</v>
      </c>
      <c r="AB72" s="34">
        <f>'Fixed data'!$G$11*AB93/1000000</f>
        <v>2.301498540211603E-2</v>
      </c>
      <c r="AC72" s="34">
        <f>'Fixed data'!$G$11*AC93/1000000</f>
        <v>2.3132602548255794E-2</v>
      </c>
      <c r="AD72" s="34">
        <f>'Fixed data'!$G$11*AD93/1000000</f>
        <v>2.3214507508808012E-2</v>
      </c>
      <c r="AE72" s="34">
        <f>'Fixed data'!$G$11*AE93/1000000</f>
        <v>2.3281454057552334E-2</v>
      </c>
      <c r="AF72" s="34">
        <f>'Fixed data'!$G$11*AF93/1000000</f>
        <v>2.3345845050814593E-2</v>
      </c>
      <c r="AG72" s="34">
        <f>'Fixed data'!$G$11*AG93/1000000</f>
        <v>2.3405132289249012E-2</v>
      </c>
      <c r="AH72" s="34">
        <f>'Fixed data'!$G$11*AH93/1000000</f>
        <v>2.346579537581378E-2</v>
      </c>
      <c r="AI72" s="34">
        <f>'Fixed data'!$G$11*AI93/1000000</f>
        <v>2.3527177236730222E-2</v>
      </c>
      <c r="AJ72" s="34">
        <f>'Fixed data'!$G$11*AJ93/1000000</f>
        <v>2.3590107215354476E-2</v>
      </c>
      <c r="AK72" s="34">
        <f>'Fixed data'!$G$11*AK93/1000000</f>
        <v>2.3654865644918834E-2</v>
      </c>
      <c r="AL72" s="34">
        <f>'Fixed data'!$G$11*AL93/1000000</f>
        <v>2.3717856010226534E-2</v>
      </c>
      <c r="AM72" s="34">
        <f>'Fixed data'!$G$11*AM93/1000000</f>
        <v>2.3783489300552484E-2</v>
      </c>
      <c r="AN72" s="34">
        <f>'Fixed data'!$G$11*AN93/1000000</f>
        <v>2.3850524292698606E-2</v>
      </c>
      <c r="AO72" s="34">
        <f>'Fixed data'!$G$11*AO93/1000000</f>
        <v>2.3920061107985464E-2</v>
      </c>
      <c r="AP72" s="34">
        <f>'Fixed data'!$G$11*AP93/1000000</f>
        <v>2.3987745469907992E-2</v>
      </c>
      <c r="AQ72" s="34">
        <f>'Fixed data'!$G$11*AQ93/1000000</f>
        <v>2.4053962624496713E-2</v>
      </c>
      <c r="AR72" s="34">
        <f>'Fixed data'!$G$11*AR93/1000000</f>
        <v>2.4116079015645827E-2</v>
      </c>
      <c r="AS72" s="34">
        <f>'Fixed data'!$G$11*AS93/1000000</f>
        <v>2.417530163886028E-2</v>
      </c>
      <c r="AT72" s="34">
        <f>'Fixed data'!$G$11*AT93/1000000</f>
        <v>2.4233829257452981E-2</v>
      </c>
      <c r="AU72" s="34">
        <f>'Fixed data'!$G$11*AU93/1000000</f>
        <v>2.4291001257995892E-2</v>
      </c>
      <c r="AV72" s="34">
        <f>'Fixed data'!$G$11*AV93/1000000</f>
        <v>2.4341376945459969E-2</v>
      </c>
      <c r="AW72" s="34">
        <f>'Fixed data'!$G$11*AW93/1000000</f>
        <v>2.4390257601731025E-2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0.43456290175411938</v>
      </c>
      <c r="G76" s="53">
        <f t="shared" si="10"/>
        <v>0.87891368319365737</v>
      </c>
      <c r="H76" s="53">
        <f t="shared" si="10"/>
        <v>1.3539391374702445</v>
      </c>
      <c r="I76" s="53">
        <f t="shared" si="10"/>
        <v>1.8024989327111753</v>
      </c>
      <c r="J76" s="53">
        <f t="shared" si="10"/>
        <v>2.259050000360407</v>
      </c>
      <c r="K76" s="53">
        <f t="shared" si="10"/>
        <v>2.6990624761582342</v>
      </c>
      <c r="L76" s="53">
        <f t="shared" si="10"/>
        <v>3.1451082365156631</v>
      </c>
      <c r="M76" s="53">
        <f t="shared" si="10"/>
        <v>3.6210584956188674</v>
      </c>
      <c r="N76" s="53">
        <f t="shared" si="10"/>
        <v>3.819885449890946</v>
      </c>
      <c r="O76" s="53">
        <f t="shared" si="10"/>
        <v>4.0017632549620705</v>
      </c>
      <c r="P76" s="53">
        <f t="shared" si="10"/>
        <v>4.1738334443607892</v>
      </c>
      <c r="Q76" s="53">
        <f t="shared" si="10"/>
        <v>4.3334212091281632</v>
      </c>
      <c r="R76" s="53">
        <f t="shared" si="10"/>
        <v>4.4852599447208599</v>
      </c>
      <c r="S76" s="53">
        <f t="shared" si="10"/>
        <v>4.6220532169511257</v>
      </c>
      <c r="T76" s="53">
        <f t="shared" si="10"/>
        <v>4.7452987522629613</v>
      </c>
      <c r="U76" s="53">
        <f t="shared" si="10"/>
        <v>4.8598158585613467</v>
      </c>
      <c r="V76" s="53">
        <f t="shared" si="10"/>
        <v>4.9637982200434934</v>
      </c>
      <c r="W76" s="53">
        <f t="shared" si="10"/>
        <v>5.0589293562325457</v>
      </c>
      <c r="X76" s="53">
        <f t="shared" si="10"/>
        <v>5.1428617190545731</v>
      </c>
      <c r="Y76" s="53">
        <f t="shared" si="10"/>
        <v>5.2143999610231946</v>
      </c>
      <c r="Z76" s="53">
        <f t="shared" si="10"/>
        <v>5.2706856888255089</v>
      </c>
      <c r="AA76" s="53">
        <f t="shared" si="10"/>
        <v>5.3199649852221409</v>
      </c>
      <c r="AB76" s="53">
        <f t="shared" si="10"/>
        <v>5.3573529225448837</v>
      </c>
      <c r="AC76" s="53">
        <f t="shared" si="10"/>
        <v>5.3867862559833553</v>
      </c>
      <c r="AD76" s="53">
        <f t="shared" si="10"/>
        <v>5.407087437635222</v>
      </c>
      <c r="AE76" s="53">
        <f t="shared" si="10"/>
        <v>5.4225389542165603</v>
      </c>
      <c r="AF76" s="53">
        <f t="shared" si="10"/>
        <v>5.4365642912325693</v>
      </c>
      <c r="AG76" s="53">
        <f t="shared" si="10"/>
        <v>5.4482698623548309</v>
      </c>
      <c r="AH76" s="53">
        <f t="shared" si="10"/>
        <v>5.4600934228207754</v>
      </c>
      <c r="AI76" s="53">
        <f t="shared" si="10"/>
        <v>5.4718362703970094</v>
      </c>
      <c r="AJ76" s="53">
        <f t="shared" si="10"/>
        <v>5.4839132545276392</v>
      </c>
      <c r="AK76" s="53">
        <f t="shared" si="10"/>
        <v>5.4963599001518837</v>
      </c>
      <c r="AL76" s="53">
        <f t="shared" si="10"/>
        <v>5.5085954681596707</v>
      </c>
      <c r="AM76" s="53">
        <f t="shared" si="10"/>
        <v>5.5213339728042348</v>
      </c>
      <c r="AN76" s="53">
        <f t="shared" si="10"/>
        <v>5.5343353190630475</v>
      </c>
      <c r="AO76" s="53">
        <f t="shared" si="10"/>
        <v>5.5476616280143922</v>
      </c>
      <c r="AP76" s="53">
        <f t="shared" si="10"/>
        <v>5.5607491392932937</v>
      </c>
      <c r="AQ76" s="53">
        <f t="shared" si="10"/>
        <v>5.5734800225755716</v>
      </c>
      <c r="AR76" s="53">
        <f t="shared" si="10"/>
        <v>5.5854167150741167</v>
      </c>
      <c r="AS76" s="53">
        <f t="shared" si="10"/>
        <v>5.5966799329534602</v>
      </c>
      <c r="AT76" s="53">
        <f t="shared" si="10"/>
        <v>5.6075901979392135</v>
      </c>
      <c r="AU76" s="53">
        <f t="shared" si="10"/>
        <v>5.6183733526035908</v>
      </c>
      <c r="AV76" s="53">
        <f t="shared" si="10"/>
        <v>5.6280828597138823</v>
      </c>
      <c r="AW76" s="53">
        <f t="shared" si="10"/>
        <v>5.6374736223326893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-0.51603802799999998</v>
      </c>
      <c r="F77" s="54">
        <f>IF('Fixed data'!$G$19=FALSE,F64+F76,F64)</f>
        <v>-0.18940072114325857</v>
      </c>
      <c r="G77" s="54">
        <f>IF('Fixed data'!$G$19=FALSE,G64+G76,G64)</f>
        <v>0.15755919579943789</v>
      </c>
      <c r="H77" s="54">
        <f>IF('Fixed data'!$G$19=FALSE,H64+H76,H64)</f>
        <v>0.54070965331103638</v>
      </c>
      <c r="I77" s="54">
        <f>IF('Fixed data'!$G$19=FALSE,I64+I76,I64)</f>
        <v>0.90728780026745448</v>
      </c>
      <c r="J77" s="54">
        <f>IF('Fixed data'!$G$19=FALSE,J64+J76,J64)</f>
        <v>1.2908151310344453</v>
      </c>
      <c r="K77" s="54">
        <f>IF('Fixed data'!$G$19=FALSE,K64+K76,K64)</f>
        <v>1.6659272802070337</v>
      </c>
      <c r="L77" s="54">
        <f>IF('Fixed data'!$G$19=FALSE,L64+L76,L64)</f>
        <v>2.0548044009804429</v>
      </c>
      <c r="M77" s="54">
        <f>IF('Fixed data'!$G$19=FALSE,M64+M76,M64)</f>
        <v>2.9567140661642091</v>
      </c>
      <c r="N77" s="54">
        <f>IF('Fixed data'!$G$19=FALSE,N64+N76,N64)</f>
        <v>3.2185203571630998</v>
      </c>
      <c r="O77" s="54">
        <f>IF('Fixed data'!$G$19=FALSE,O64+O76,O64)</f>
        <v>3.4641524836494177</v>
      </c>
      <c r="P77" s="54">
        <f>IF('Fixed data'!$G$19=FALSE,P64+P76,P64)</f>
        <v>3.7007521115332489</v>
      </c>
      <c r="Q77" s="54">
        <f>IF('Fixed data'!$G$19=FALSE,Q64+Q76,Q64)</f>
        <v>3.9254581806202005</v>
      </c>
      <c r="R77" s="54">
        <f>IF('Fixed data'!$G$19=FALSE,R64+R76,R64)</f>
        <v>4.1430122580334601</v>
      </c>
      <c r="S77" s="54">
        <f>IF('Fixed data'!$G$19=FALSE,S64+S76,S64)</f>
        <v>4.3457930746199445</v>
      </c>
      <c r="T77" s="54">
        <f>IF('Fixed data'!$G$19=FALSE,T64+T76,T64)</f>
        <v>4.5351835375282405</v>
      </c>
      <c r="U77" s="54">
        <f>IF('Fixed data'!$G$19=FALSE,U64+U76,U64)</f>
        <v>4.7160241152993327</v>
      </c>
      <c r="V77" s="54">
        <f>IF('Fixed data'!$G$19=FALSE,V64+V76,V64)</f>
        <v>4.886253709177149</v>
      </c>
      <c r="W77" s="54">
        <f>IF('Fixed data'!$G$19=FALSE,W64+W76,W64)</f>
        <v>5.047511406463892</v>
      </c>
      <c r="X77" s="54">
        <f>IF('Fixed data'!$G$19=FALSE,X64+X76,X64)</f>
        <v>5.1972905195606751</v>
      </c>
      <c r="Y77" s="54">
        <f>IF('Fixed data'!$G$19=FALSE,Y64+Y76,Y64)</f>
        <v>5.3341605698368717</v>
      </c>
      <c r="Z77" s="54">
        <f>IF('Fixed data'!$G$19=FALSE,Z64+Z76,Z64)</f>
        <v>5.4550425446304489</v>
      </c>
      <c r="AA77" s="54">
        <f>IF('Fixed data'!$G$19=FALSE,AA64+AA76,AA64)</f>
        <v>5.5683091188940379</v>
      </c>
      <c r="AB77" s="54">
        <f>IF('Fixed data'!$G$19=FALSE,AB64+AB76,AB64)</f>
        <v>5.668803506072309</v>
      </c>
      <c r="AC77" s="54">
        <f>IF('Fixed data'!$G$19=FALSE,AC64+AC76,AC64)</f>
        <v>5.7605127923563639</v>
      </c>
      <c r="AD77" s="54">
        <f>IF('Fixed data'!$G$19=FALSE,AD64+AD76,AD64)</f>
        <v>5.8421403447303</v>
      </c>
      <c r="AE77" s="54">
        <f>IF('Fixed data'!$G$19=FALSE,AE64+AE76,AE64)</f>
        <v>5.9180728714464408</v>
      </c>
      <c r="AF77" s="54">
        <f>IF('Fixed data'!$G$19=FALSE,AF64+AF76,AF64)</f>
        <v>5.9918044988827353</v>
      </c>
      <c r="AG77" s="54">
        <f>IF('Fixed data'!$G$19=FALSE,AG64+AG76,AG64)</f>
        <v>6.0624173317688648</v>
      </c>
      <c r="AH77" s="54">
        <f>IF('Fixed data'!$G$19=FALSE,AH64+AH76,AH64)</f>
        <v>6.1323928643886108</v>
      </c>
      <c r="AI77" s="54">
        <f>IF('Fixed data'!$G$19=FALSE,AI64+AI76,AI64)</f>
        <v>6.2015342317138371</v>
      </c>
      <c r="AJ77" s="54">
        <f>IF('Fixed data'!$G$19=FALSE,AJ64+AJ76,AJ64)</f>
        <v>6.2513734667094756</v>
      </c>
      <c r="AK77" s="54">
        <f>IF('Fixed data'!$G$19=FALSE,AK64+AK76,AK64)</f>
        <v>6.3017203234686194</v>
      </c>
      <c r="AL77" s="54">
        <f>IF('Fixed data'!$G$19=FALSE,AL64+AL76,AL64)</f>
        <v>6.3519409580797701</v>
      </c>
      <c r="AM77" s="54">
        <f>IF('Fixed data'!$G$19=FALSE,AM64+AM76,AM64)</f>
        <v>6.402809609208524</v>
      </c>
      <c r="AN77" s="54">
        <f>IF('Fixed data'!$G$19=FALSE,AN64+AN76,AN64)</f>
        <v>6.4540744308894409</v>
      </c>
      <c r="AO77" s="54">
        <f>IF('Fixed data'!$G$19=FALSE,AO64+AO76,AO64)</f>
        <v>6.5058121749199929</v>
      </c>
      <c r="AP77" s="54">
        <f>IF('Fixed data'!$G$19=FALSE,AP64+AP76,AP64)</f>
        <v>6.5574219122867667</v>
      </c>
      <c r="AQ77" s="54">
        <f>IF('Fixed data'!$G$19=FALSE,AQ64+AQ76,AQ64)</f>
        <v>6.608784966048403</v>
      </c>
      <c r="AR77" s="54">
        <f>IF('Fixed data'!$G$19=FALSE,AR64+AR76,AR64)</f>
        <v>6.6594398094676119</v>
      </c>
      <c r="AS77" s="54">
        <f>IF('Fixed data'!$G$19=FALSE,AS64+AS76,AS64)</f>
        <v>6.7095076013587764</v>
      </c>
      <c r="AT77" s="54">
        <f>IF('Fixed data'!$G$19=FALSE,AT64+AT76,AT64)</f>
        <v>6.7593231531259059</v>
      </c>
      <c r="AU77" s="54">
        <f>IF('Fixed data'!$G$19=FALSE,AU64+AU76,AU64)</f>
        <v>6.8091054791193928</v>
      </c>
      <c r="AV77" s="54">
        <f>IF('Fixed data'!$G$19=FALSE,AV64+AV76,AV64)</f>
        <v>6.857848485342406</v>
      </c>
      <c r="AW77" s="54">
        <f>IF('Fixed data'!$G$19=FALSE,AW64+AW76,AW64)</f>
        <v>6.9063499397603216</v>
      </c>
      <c r="AX77" s="54">
        <f>IF('Fixed data'!$G$19=FALSE,AX64+AX76,AX64)</f>
        <v>1.0596614708780825</v>
      </c>
      <c r="AY77" s="54">
        <f>IF('Fixed data'!$G$19=FALSE,AY64+AY76,AY64)</f>
        <v>1.0954919935506984</v>
      </c>
      <c r="AZ77" s="54">
        <f>IF('Fixed data'!$G$19=FALSE,AZ64+AZ76,AZ64)</f>
        <v>1.1274187935604503</v>
      </c>
      <c r="BA77" s="54">
        <f>IF('Fixed data'!$G$19=FALSE,BA64+BA76,BA64)</f>
        <v>1.1553423820838364</v>
      </c>
      <c r="BB77" s="54">
        <f>IF('Fixed data'!$G$19=FALSE,BB64+BB76,BB64)</f>
        <v>1.1796116266258256</v>
      </c>
      <c r="BC77" s="54">
        <f>IF('Fixed data'!$G$19=FALSE,BC64+BC76,BC64)</f>
        <v>1.2001459939846637</v>
      </c>
      <c r="BD77" s="54">
        <f>IF('Fixed data'!$G$19=FALSE,BD64+BD76,BD64)</f>
        <v>1.2169839302220997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-0.4985874666666667</v>
      </c>
      <c r="F80" s="55">
        <f t="shared" ref="F80:BD80" si="11">F77*F78</f>
        <v>-0.1768075998443451</v>
      </c>
      <c r="G80" s="55">
        <f t="shared" si="11"/>
        <v>0.14210936736222271</v>
      </c>
      <c r="H80" s="55">
        <f t="shared" si="11"/>
        <v>0.47119722481949228</v>
      </c>
      <c r="I80" s="55">
        <f t="shared" si="11"/>
        <v>0.76391198244329284</v>
      </c>
      <c r="J80" s="55">
        <f t="shared" si="11"/>
        <v>1.0500789407787177</v>
      </c>
      <c r="K80" s="55">
        <f t="shared" si="11"/>
        <v>1.3094037833993084</v>
      </c>
      <c r="L80" s="55">
        <f t="shared" si="11"/>
        <v>1.5604422078685587</v>
      </c>
      <c r="M80" s="55">
        <f t="shared" si="11"/>
        <v>2.1694326862533724</v>
      </c>
      <c r="N80" s="55">
        <f t="shared" si="11"/>
        <v>2.2816696335008171</v>
      </c>
      <c r="O80" s="55">
        <f t="shared" si="11"/>
        <v>2.3727563953801991</v>
      </c>
      <c r="P80" s="55">
        <f t="shared" si="11"/>
        <v>2.4490959385209319</v>
      </c>
      <c r="Q80" s="55">
        <f t="shared" si="11"/>
        <v>2.5099542628665512</v>
      </c>
      <c r="R80" s="55">
        <f t="shared" si="11"/>
        <v>2.5594775299061125</v>
      </c>
      <c r="S80" s="55">
        <f t="shared" si="11"/>
        <v>2.5939631167252917</v>
      </c>
      <c r="T80" s="55">
        <f t="shared" si="11"/>
        <v>2.6154671568041188</v>
      </c>
      <c r="U80" s="55">
        <f t="shared" si="11"/>
        <v>2.6277864609493973</v>
      </c>
      <c r="V80" s="55">
        <f t="shared" si="11"/>
        <v>2.6305691150045698</v>
      </c>
      <c r="W80" s="55">
        <f t="shared" si="11"/>
        <v>2.625491780364368</v>
      </c>
      <c r="X80" s="55">
        <f t="shared" si="11"/>
        <v>2.6119809066113477</v>
      </c>
      <c r="Y80" s="55">
        <f t="shared" si="11"/>
        <v>2.5901131637493839</v>
      </c>
      <c r="Z80" s="55">
        <f t="shared" si="11"/>
        <v>2.5592366506145705</v>
      </c>
      <c r="AA80" s="55">
        <f t="shared" si="11"/>
        <v>2.5240345269313162</v>
      </c>
      <c r="AB80" s="55">
        <f t="shared" si="11"/>
        <v>2.4826929361301722</v>
      </c>
      <c r="AC80" s="55">
        <f t="shared" si="11"/>
        <v>2.4375436447368517</v>
      </c>
      <c r="AD80" s="55">
        <f t="shared" si="11"/>
        <v>2.3884870509810252</v>
      </c>
      <c r="AE80" s="55">
        <f t="shared" si="11"/>
        <v>2.3377112351120997</v>
      </c>
      <c r="AF80" s="55">
        <f t="shared" si="11"/>
        <v>2.2867981938115713</v>
      </c>
      <c r="AG80" s="55">
        <f t="shared" si="11"/>
        <v>2.2355052057684284</v>
      </c>
      <c r="AH80" s="55">
        <f t="shared" si="11"/>
        <v>2.1848391829132745</v>
      </c>
      <c r="AI80" s="55">
        <f t="shared" si="11"/>
        <v>2.4805339729618958</v>
      </c>
      <c r="AJ80" s="55">
        <f t="shared" si="11"/>
        <v>2.4276398313444791</v>
      </c>
      <c r="AK80" s="55">
        <f t="shared" si="11"/>
        <v>2.3759139615305278</v>
      </c>
      <c r="AL80" s="55">
        <f t="shared" si="11"/>
        <v>2.3250955911714719</v>
      </c>
      <c r="AM80" s="55">
        <f t="shared" si="11"/>
        <v>2.275452234440718</v>
      </c>
      <c r="AN80" s="55">
        <f t="shared" si="11"/>
        <v>2.2268649523861392</v>
      </c>
      <c r="AO80" s="55">
        <f t="shared" si="11"/>
        <v>2.1793360695883135</v>
      </c>
      <c r="AP80" s="55">
        <f t="shared" si="11"/>
        <v>2.1326450980452067</v>
      </c>
      <c r="AQ80" s="55">
        <f t="shared" si="11"/>
        <v>2.0867472877615851</v>
      </c>
      <c r="AR80" s="55">
        <f t="shared" si="11"/>
        <v>2.0414968293137132</v>
      </c>
      <c r="AS80" s="55">
        <f t="shared" si="11"/>
        <v>1.9969373334178535</v>
      </c>
      <c r="AT80" s="55">
        <f t="shared" si="11"/>
        <v>1.9531687732976946</v>
      </c>
      <c r="AU80" s="55">
        <f t="shared" si="11"/>
        <v>1.9102464423176688</v>
      </c>
      <c r="AV80" s="55">
        <f t="shared" si="11"/>
        <v>1.8678844159131944</v>
      </c>
      <c r="AW80" s="55">
        <f t="shared" si="11"/>
        <v>1.8263056733065557</v>
      </c>
      <c r="AX80" s="55">
        <f t="shared" si="11"/>
        <v>0.27205380681098229</v>
      </c>
      <c r="AY80" s="55">
        <f t="shared" si="11"/>
        <v>0.27306098135509715</v>
      </c>
      <c r="AZ80" s="55">
        <f t="shared" si="11"/>
        <v>0.27283399620894072</v>
      </c>
      <c r="BA80" s="55">
        <f t="shared" si="11"/>
        <v>0.27144803024251657</v>
      </c>
      <c r="BB80" s="55">
        <f t="shared" si="11"/>
        <v>0.2690777634356587</v>
      </c>
      <c r="BC80" s="55">
        <f t="shared" si="11"/>
        <v>0.26578815340700318</v>
      </c>
      <c r="BD80" s="55">
        <f t="shared" si="11"/>
        <v>0.26166712270149955</v>
      </c>
    </row>
    <row r="81" spans="1:56" x14ac:dyDescent="0.3">
      <c r="A81" s="74"/>
      <c r="B81" s="15" t="s">
        <v>18</v>
      </c>
      <c r="C81" s="15"/>
      <c r="D81" s="14" t="s">
        <v>40</v>
      </c>
      <c r="E81" s="56">
        <f>+E80</f>
        <v>-0.4985874666666667</v>
      </c>
      <c r="F81" s="56">
        <f t="shared" ref="F81:BD81" si="12">+E81+F80</f>
        <v>-0.67539506651101178</v>
      </c>
      <c r="G81" s="56">
        <f t="shared" si="12"/>
        <v>-0.53328569914878909</v>
      </c>
      <c r="H81" s="56">
        <f t="shared" si="12"/>
        <v>-6.2088474329296817E-2</v>
      </c>
      <c r="I81" s="56">
        <f t="shared" si="12"/>
        <v>0.70182350811399608</v>
      </c>
      <c r="J81" s="56">
        <f t="shared" si="12"/>
        <v>1.7519024488927137</v>
      </c>
      <c r="K81" s="56">
        <f t="shared" si="12"/>
        <v>3.0613062322920221</v>
      </c>
      <c r="L81" s="56">
        <f t="shared" si="12"/>
        <v>4.6217484401605811</v>
      </c>
      <c r="M81" s="56">
        <f t="shared" si="12"/>
        <v>6.791181126413953</v>
      </c>
      <c r="N81" s="56">
        <f t="shared" si="12"/>
        <v>9.0728507599147701</v>
      </c>
      <c r="O81" s="56">
        <f t="shared" si="12"/>
        <v>11.445607155294969</v>
      </c>
      <c r="P81" s="56">
        <f t="shared" si="12"/>
        <v>13.894703093815901</v>
      </c>
      <c r="Q81" s="56">
        <f t="shared" si="12"/>
        <v>16.404657356682453</v>
      </c>
      <c r="R81" s="56">
        <f t="shared" si="12"/>
        <v>18.964134886588564</v>
      </c>
      <c r="S81" s="56">
        <f t="shared" si="12"/>
        <v>21.558098003313855</v>
      </c>
      <c r="T81" s="56">
        <f t="shared" si="12"/>
        <v>24.173565160117974</v>
      </c>
      <c r="U81" s="56">
        <f t="shared" si="12"/>
        <v>26.801351621067372</v>
      </c>
      <c r="V81" s="56">
        <f t="shared" si="12"/>
        <v>29.431920736071941</v>
      </c>
      <c r="W81" s="56">
        <f t="shared" si="12"/>
        <v>32.057412516436308</v>
      </c>
      <c r="X81" s="56">
        <f t="shared" si="12"/>
        <v>34.669393423047659</v>
      </c>
      <c r="Y81" s="56">
        <f t="shared" si="12"/>
        <v>37.259506586797045</v>
      </c>
      <c r="Z81" s="56">
        <f t="shared" si="12"/>
        <v>39.818743237411617</v>
      </c>
      <c r="AA81" s="56">
        <f t="shared" si="12"/>
        <v>42.342777764342934</v>
      </c>
      <c r="AB81" s="56">
        <f t="shared" si="12"/>
        <v>44.825470700473105</v>
      </c>
      <c r="AC81" s="56">
        <f t="shared" si="12"/>
        <v>47.263014345209953</v>
      </c>
      <c r="AD81" s="56">
        <f t="shared" si="12"/>
        <v>49.65150139619098</v>
      </c>
      <c r="AE81" s="56">
        <f t="shared" si="12"/>
        <v>51.989212631303083</v>
      </c>
      <c r="AF81" s="56">
        <f t="shared" si="12"/>
        <v>54.276010825114653</v>
      </c>
      <c r="AG81" s="56">
        <f t="shared" si="12"/>
        <v>56.51151603088308</v>
      </c>
      <c r="AH81" s="56">
        <f t="shared" si="12"/>
        <v>58.696355213796352</v>
      </c>
      <c r="AI81" s="56">
        <f t="shared" si="12"/>
        <v>61.176889186758245</v>
      </c>
      <c r="AJ81" s="56">
        <f t="shared" si="12"/>
        <v>63.604529018102724</v>
      </c>
      <c r="AK81" s="56">
        <f t="shared" si="12"/>
        <v>65.980442979633253</v>
      </c>
      <c r="AL81" s="56">
        <f t="shared" si="12"/>
        <v>68.305538570804728</v>
      </c>
      <c r="AM81" s="56">
        <f t="shared" si="12"/>
        <v>70.580990805245449</v>
      </c>
      <c r="AN81" s="56">
        <f t="shared" si="12"/>
        <v>72.807855757631586</v>
      </c>
      <c r="AO81" s="56">
        <f t="shared" si="12"/>
        <v>74.987191827219903</v>
      </c>
      <c r="AP81" s="56">
        <f t="shared" si="12"/>
        <v>77.119836925265105</v>
      </c>
      <c r="AQ81" s="56">
        <f t="shared" si="12"/>
        <v>79.206584213026687</v>
      </c>
      <c r="AR81" s="56">
        <f t="shared" si="12"/>
        <v>81.248081042340402</v>
      </c>
      <c r="AS81" s="56">
        <f t="shared" si="12"/>
        <v>83.245018375758249</v>
      </c>
      <c r="AT81" s="56">
        <f t="shared" si="12"/>
        <v>85.19818714905594</v>
      </c>
      <c r="AU81" s="56">
        <f t="shared" si="12"/>
        <v>87.108433591373611</v>
      </c>
      <c r="AV81" s="56">
        <f t="shared" si="12"/>
        <v>88.976318007286807</v>
      </c>
      <c r="AW81" s="56">
        <f t="shared" si="12"/>
        <v>90.802623680593356</v>
      </c>
      <c r="AX81" s="56">
        <f t="shared" si="12"/>
        <v>91.074677487404344</v>
      </c>
      <c r="AY81" s="56">
        <f t="shared" si="12"/>
        <v>91.347738468759445</v>
      </c>
      <c r="AZ81" s="56">
        <f t="shared" si="12"/>
        <v>91.62057246496839</v>
      </c>
      <c r="BA81" s="56">
        <f t="shared" si="12"/>
        <v>91.8920204952109</v>
      </c>
      <c r="BB81" s="56">
        <f t="shared" si="12"/>
        <v>92.161098258646561</v>
      </c>
      <c r="BC81" s="56">
        <f t="shared" si="12"/>
        <v>92.426886412053562</v>
      </c>
      <c r="BD81" s="56">
        <f t="shared" si="12"/>
        <v>92.688553534755059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14619.613452389425</v>
      </c>
      <c r="G88" s="43">
        <f>'Option 1'!G88</f>
        <v>29581.402862322902</v>
      </c>
      <c r="H88" s="43">
        <f>'Option 1'!H88</f>
        <v>45783.653701807722</v>
      </c>
      <c r="I88" s="43">
        <f>'Option 1'!I88</f>
        <v>60895.306434832586</v>
      </c>
      <c r="J88" s="43">
        <f>'Option 1'!J88</f>
        <v>76320.034619834129</v>
      </c>
      <c r="K88" s="43">
        <f>'Option 1'!K88</f>
        <v>91132.503282306687</v>
      </c>
      <c r="L88" s="43">
        <f>'Option 1'!L88</f>
        <v>106175.0573260543</v>
      </c>
      <c r="M88" s="43">
        <f>'Option 1'!M88</f>
        <v>122297.06138346587</v>
      </c>
      <c r="N88" s="43">
        <f>'Option 1'!N88</f>
        <v>129016.40604359192</v>
      </c>
      <c r="O88" s="43">
        <f>'Option 1'!O88</f>
        <v>135156.18536542123</v>
      </c>
      <c r="P88" s="43">
        <f>'Option 1'!P88</f>
        <v>140965.60840323067</v>
      </c>
      <c r="Q88" s="43">
        <f>'Option 1'!Q88</f>
        <v>146347.86850741398</v>
      </c>
      <c r="R88" s="43">
        <f>'Option 1'!R88</f>
        <v>151471.74103005623</v>
      </c>
      <c r="S88" s="43">
        <f>'Option 1'!S88</f>
        <v>156083.5003607524</v>
      </c>
      <c r="T88" s="43">
        <f>'Option 1'!T88</f>
        <v>160239.94691980677</v>
      </c>
      <c r="U88" s="43">
        <f>'Option 1'!U88</f>
        <v>164097.31898841498</v>
      </c>
      <c r="V88" s="43">
        <f>'Option 1'!V88</f>
        <v>167600.78876562408</v>
      </c>
      <c r="W88" s="43">
        <f>'Option 1'!W88</f>
        <v>170807.20545206527</v>
      </c>
      <c r="X88" s="43">
        <f>'Option 1'!X88</f>
        <v>173629.78161046392</v>
      </c>
      <c r="Y88" s="43">
        <f>'Option 1'!Y88</f>
        <v>176035.96188945213</v>
      </c>
      <c r="Z88" s="43">
        <f>'Option 1'!Z88</f>
        <v>177926.26143857246</v>
      </c>
      <c r="AA88" s="43">
        <f>'Option 1'!AA88</f>
        <v>179577.96605648226</v>
      </c>
      <c r="AB88" s="43">
        <f>'Option 1'!AB88</f>
        <v>180827.31778912558</v>
      </c>
      <c r="AC88" s="43">
        <f>'Option 1'!AC88</f>
        <v>181804.10423152303</v>
      </c>
      <c r="AD88" s="43">
        <f>'Option 1'!AD88</f>
        <v>182468.64357010872</v>
      </c>
      <c r="AE88" s="43">
        <f>'Option 1'!AE88</f>
        <v>182964.1726889619</v>
      </c>
      <c r="AF88" s="43">
        <f>'Option 1'!AF88</f>
        <v>183408.58368211798</v>
      </c>
      <c r="AG88" s="43">
        <f>'Option 1'!AG88</f>
        <v>183771.23543671728</v>
      </c>
      <c r="AH88" s="43">
        <f>'Option 1'!AH88</f>
        <v>184137.34210342891</v>
      </c>
      <c r="AI88" s="43">
        <f>'Option 1'!AI88</f>
        <v>184503.58800034737</v>
      </c>
      <c r="AJ88" s="43">
        <f>'Option 1'!AJ88</f>
        <v>184877.54820361309</v>
      </c>
      <c r="AK88" s="43">
        <f>'Option 1'!AK88</f>
        <v>185263.52181481745</v>
      </c>
      <c r="AL88" s="43">
        <f>'Option 1'!AL88</f>
        <v>185642.67882500953</v>
      </c>
      <c r="AM88" s="43">
        <f>'Option 1'!AM88</f>
        <v>186038.20287164918</v>
      </c>
      <c r="AN88" s="43">
        <f>'Option 1'!AN88</f>
        <v>186438.58042810438</v>
      </c>
      <c r="AO88" s="43">
        <f>'Option 1'!AO88</f>
        <v>186852.26608770379</v>
      </c>
      <c r="AP88" s="43">
        <f>'Option 1'!AP88</f>
        <v>187259.01111259573</v>
      </c>
      <c r="AQ88" s="43">
        <f>'Option 1'!AQ88</f>
        <v>187654.05786101497</v>
      </c>
      <c r="AR88" s="43">
        <f>'Option 1'!AR88</f>
        <v>188024.1908413659</v>
      </c>
      <c r="AS88" s="43">
        <f>'Option 1'!AS88</f>
        <v>188369.89872185601</v>
      </c>
      <c r="AT88" s="43">
        <f>'Option 1'!AT88</f>
        <v>188709.69301221656</v>
      </c>
      <c r="AU88" s="43">
        <f>'Option 1'!AU88</f>
        <v>189042.15769849397</v>
      </c>
      <c r="AV88" s="43">
        <f>'Option 1'!AV88</f>
        <v>189339.48471144197</v>
      </c>
      <c r="AW88" s="43">
        <f>'Option 1'!AW88</f>
        <v>189629.38263999193</v>
      </c>
      <c r="AX88" s="43"/>
      <c r="AY88" s="43"/>
      <c r="AZ88" s="43"/>
      <c r="BA88" s="43"/>
      <c r="BB88" s="43"/>
      <c r="BC88" s="43"/>
      <c r="BD88" s="43"/>
    </row>
    <row r="89" spans="1:56" x14ac:dyDescent="0.3">
      <c r="A89" s="172"/>
      <c r="B89" s="4" t="s">
        <v>214</v>
      </c>
      <c r="D89" s="4" t="s">
        <v>88</v>
      </c>
      <c r="E89" s="43">
        <f>'Option 1'!E89</f>
        <v>0</v>
      </c>
      <c r="F89" s="43">
        <f>'Option 1'!F89</f>
        <v>458994.83857711317</v>
      </c>
      <c r="G89" s="43">
        <f>'Option 1'!G89</f>
        <v>928741.19212115637</v>
      </c>
      <c r="H89" s="43">
        <f>'Option 1'!H89</f>
        <v>1437432.8626843381</v>
      </c>
      <c r="I89" s="43">
        <f>'Option 1'!I89</f>
        <v>1911882.5115834544</v>
      </c>
      <c r="J89" s="43">
        <f>'Option 1'!J89</f>
        <v>2396157.9745617751</v>
      </c>
      <c r="K89" s="43">
        <f>'Option 1'!K89</f>
        <v>2861214.837645601</v>
      </c>
      <c r="L89" s="43">
        <f>'Option 1'!L89</f>
        <v>3333496.8544398695</v>
      </c>
      <c r="M89" s="43">
        <f>'Option 1'!M89</f>
        <v>3839663.6867668601</v>
      </c>
      <c r="N89" s="43">
        <f>'Option 1'!N89</f>
        <v>4050625.2003034353</v>
      </c>
      <c r="O89" s="43">
        <f>'Option 1'!O89</f>
        <v>4243391.0640810952</v>
      </c>
      <c r="P89" s="43">
        <f>'Option 1'!P89</f>
        <v>4425785.2544525331</v>
      </c>
      <c r="Q89" s="43">
        <f>'Option 1'!Q89</f>
        <v>4594768.1959873801</v>
      </c>
      <c r="R89" s="43">
        <f>'Option 1'!R89</f>
        <v>4755638.7210126389</v>
      </c>
      <c r="S89" s="43">
        <f>'Option 1'!S89</f>
        <v>4900430.91775613</v>
      </c>
      <c r="T89" s="43">
        <f>'Option 1'!T89</f>
        <v>5030927.9391625794</v>
      </c>
      <c r="U89" s="43">
        <f>'Option 1'!U89</f>
        <v>5152034.4779674308</v>
      </c>
      <c r="V89" s="43">
        <f>'Option 1'!V89</f>
        <v>5262029.8370998595</v>
      </c>
      <c r="W89" s="43">
        <f>'Option 1'!W89</f>
        <v>5362698.8965569921</v>
      </c>
      <c r="X89" s="43">
        <f>'Option 1'!X89</f>
        <v>5451316.8154251156</v>
      </c>
      <c r="Y89" s="43">
        <f>'Option 1'!Y89</f>
        <v>5526861.4134214595</v>
      </c>
      <c r="Z89" s="43">
        <f>'Option 1'!Z89</f>
        <v>5586208.9492227631</v>
      </c>
      <c r="AA89" s="43">
        <f>'Option 1'!AA89</f>
        <v>5638065.4246077957</v>
      </c>
      <c r="AB89" s="43">
        <f>'Option 1'!AB89</f>
        <v>5677289.6643808307</v>
      </c>
      <c r="AC89" s="43">
        <f>'Option 1'!AC89</f>
        <v>5707956.7210345147</v>
      </c>
      <c r="AD89" s="43">
        <f>'Option 1'!AD89</f>
        <v>5728820.5422797622</v>
      </c>
      <c r="AE89" s="43">
        <f>'Option 1'!AE89</f>
        <v>5744378.253346093</v>
      </c>
      <c r="AF89" s="43">
        <f>'Option 1'!AF89</f>
        <v>5758331.1183618242</v>
      </c>
      <c r="AG89" s="43">
        <f>'Option 1'!AG89</f>
        <v>5769717.2472551744</v>
      </c>
      <c r="AH89" s="43">
        <f>'Option 1'!AH89</f>
        <v>5781211.8674534969</v>
      </c>
      <c r="AI89" s="43">
        <f>'Option 1'!AI89</f>
        <v>5792710.9395326842</v>
      </c>
      <c r="AJ89" s="43">
        <f>'Option 1'!AJ89</f>
        <v>5804452.2315084729</v>
      </c>
      <c r="AK89" s="43">
        <f>'Option 1'!AK89</f>
        <v>5816570.6905858805</v>
      </c>
      <c r="AL89" s="43">
        <f>'Option 1'!AL89</f>
        <v>5828475.1096137194</v>
      </c>
      <c r="AM89" s="43">
        <f>'Option 1'!AM89</f>
        <v>5840893.3995853923</v>
      </c>
      <c r="AN89" s="43">
        <f>'Option 1'!AN89</f>
        <v>5853464.0431049066</v>
      </c>
      <c r="AO89" s="43">
        <f>'Option 1'!AO89</f>
        <v>5866452.5157475546</v>
      </c>
      <c r="AP89" s="43">
        <f>'Option 1'!AP89</f>
        <v>5879223.2250792896</v>
      </c>
      <c r="AQ89" s="43">
        <f>'Option 1'!AQ89</f>
        <v>5891626.7613748061</v>
      </c>
      <c r="AR89" s="43">
        <f>'Option 1'!AR89</f>
        <v>5903248.3071900001</v>
      </c>
      <c r="AS89" s="43">
        <f>'Option 1'!AS89</f>
        <v>5914103.1318649668</v>
      </c>
      <c r="AT89" s="43">
        <f>'Option 1'!AT89</f>
        <v>5924772.2905372893</v>
      </c>
      <c r="AU89" s="43">
        <f>'Option 1'!AU89</f>
        <v>5935211.3152169688</v>
      </c>
      <c r="AV89" s="43">
        <f>'Option 1'!AV89</f>
        <v>5944546.9644987537</v>
      </c>
      <c r="AW89" s="43">
        <f>'Option 1'!AW89</f>
        <v>5953649.3019902669</v>
      </c>
      <c r="AX89" s="43"/>
      <c r="AY89" s="43"/>
      <c r="AZ89" s="43"/>
      <c r="BA89" s="43"/>
      <c r="BB89" s="43"/>
      <c r="BC89" s="43"/>
      <c r="BD89" s="43"/>
    </row>
    <row r="90" spans="1:56" ht="16.5" x14ac:dyDescent="0.3">
      <c r="A90" s="172"/>
      <c r="B90" s="4" t="s">
        <v>331</v>
      </c>
      <c r="D90" s="4" t="s">
        <v>89</v>
      </c>
      <c r="E90" s="43">
        <f>'Option 1'!E90</f>
        <v>0</v>
      </c>
      <c r="F90" s="43">
        <f>'Option 1'!F90</f>
        <v>6.6395103391543877</v>
      </c>
      <c r="G90" s="43">
        <f>'Option 1'!G90</f>
        <v>13.853556103988431</v>
      </c>
      <c r="H90" s="43">
        <f>'Option 1'!H90</f>
        <v>20.790573678596626</v>
      </c>
      <c r="I90" s="43">
        <f>'Option 1'!I90</f>
        <v>27.903082336364392</v>
      </c>
      <c r="J90" s="43">
        <f>'Option 1'!J90</f>
        <v>35.02372656657716</v>
      </c>
      <c r="K90" s="43">
        <f>'Option 1'!K90</f>
        <v>42.15066182582953</v>
      </c>
      <c r="L90" s="43">
        <f>'Option 1'!L90</f>
        <v>49.183310790720988</v>
      </c>
      <c r="M90" s="43">
        <f>'Option 1'!M90</f>
        <v>56.512914162279372</v>
      </c>
      <c r="N90" s="43">
        <f>'Option 1'!N90</f>
        <v>59.55496321182433</v>
      </c>
      <c r="O90" s="43">
        <f>'Option 1'!O90</f>
        <v>62.347912017397412</v>
      </c>
      <c r="P90" s="43">
        <f>'Option 1'!P90</f>
        <v>64.986647416178698</v>
      </c>
      <c r="Q90" s="43">
        <f>'Option 1'!Q90</f>
        <v>67.448115273450981</v>
      </c>
      <c r="R90" s="43">
        <f>'Option 1'!R90</f>
        <v>69.774836658382625</v>
      </c>
      <c r="S90" s="43">
        <f>'Option 1'!S90</f>
        <v>71.883977618115821</v>
      </c>
      <c r="T90" s="43">
        <f>'Option 1'!T90</f>
        <v>73.796937987234401</v>
      </c>
      <c r="U90" s="43">
        <f>'Option 1'!U90</f>
        <v>75.577374828424453</v>
      </c>
      <c r="V90" s="43">
        <f>'Option 1'!V90</f>
        <v>77.172417306731063</v>
      </c>
      <c r="W90" s="43">
        <f>'Option 1'!W90</f>
        <v>78.620582198846463</v>
      </c>
      <c r="X90" s="43">
        <f>'Option 1'!X90</f>
        <v>79.906072285156739</v>
      </c>
      <c r="Y90" s="43">
        <f>'Option 1'!Y90</f>
        <v>80.986246427379768</v>
      </c>
      <c r="Z90" s="43">
        <f>'Option 1'!Z90</f>
        <v>81.835512155465935</v>
      </c>
      <c r="AA90" s="43">
        <f>'Option 1'!AA90</f>
        <v>82.564244988840485</v>
      </c>
      <c r="AB90" s="43">
        <f>'Option 1'!AB90</f>
        <v>83.104980479432953</v>
      </c>
      <c r="AC90" s="43">
        <f>'Option 1'!AC90</f>
        <v>83.531189947640613</v>
      </c>
      <c r="AD90" s="43">
        <f>'Option 1'!AD90</f>
        <v>83.828198137660067</v>
      </c>
      <c r="AE90" s="43">
        <f>'Option 1'!AE90</f>
        <v>84.070987571879257</v>
      </c>
      <c r="AF90" s="43">
        <f>'Option 1'!AF90</f>
        <v>84.304584742950965</v>
      </c>
      <c r="AG90" s="43">
        <f>'Option 1'!AG90</f>
        <v>84.51971652777884</v>
      </c>
      <c r="AH90" s="43">
        <f>'Option 1'!AH90</f>
        <v>84.73983833373255</v>
      </c>
      <c r="AI90" s="43">
        <f>'Option 1'!AI90</f>
        <v>84.962565535412892</v>
      </c>
      <c r="AJ90" s="43">
        <f>'Option 1'!AJ90</f>
        <v>85.190929359632094</v>
      </c>
      <c r="AK90" s="43">
        <f>'Option 1'!AK90</f>
        <v>85.42594840557895</v>
      </c>
      <c r="AL90" s="43">
        <f>'Option 1'!AL90</f>
        <v>85.654548747907242</v>
      </c>
      <c r="AM90" s="43">
        <f>'Option 1'!AM90</f>
        <v>85.892741568793994</v>
      </c>
      <c r="AN90" s="43">
        <f>'Option 1'!AN90</f>
        <v>86.136055782975419</v>
      </c>
      <c r="AO90" s="43">
        <f>'Option 1'!AO90</f>
        <v>86.388451034585586</v>
      </c>
      <c r="AP90" s="43">
        <f>'Option 1'!AP90</f>
        <v>86.634121058486301</v>
      </c>
      <c r="AQ90" s="43">
        <f>'Option 1'!AQ90</f>
        <v>86.87446331931362</v>
      </c>
      <c r="AR90" s="43">
        <f>'Option 1'!AR90</f>
        <v>87.099915672381599</v>
      </c>
      <c r="AS90" s="43">
        <f>'Option 1'!AS90</f>
        <v>87.314863141604178</v>
      </c>
      <c r="AT90" s="43">
        <f>'Option 1'!AT90</f>
        <v>87.527286481192547</v>
      </c>
      <c r="AU90" s="43">
        <f>'Option 1'!AU90</f>
        <v>87.734787609822575</v>
      </c>
      <c r="AV90" s="43">
        <f>'Option 1'!AV90</f>
        <v>87.917611499126195</v>
      </c>
      <c r="AW90" s="43">
        <f>'Option 1'!AW90</f>
        <v>88.095009304880065</v>
      </c>
      <c r="AX90" s="37"/>
      <c r="AY90" s="37"/>
      <c r="AZ90" s="37"/>
      <c r="BA90" s="37"/>
      <c r="BB90" s="37"/>
      <c r="BC90" s="37"/>
      <c r="BD90" s="37"/>
    </row>
    <row r="91" spans="1:56" ht="16.5" x14ac:dyDescent="0.3">
      <c r="A91" s="172"/>
      <c r="B91" s="4" t="s">
        <v>332</v>
      </c>
      <c r="D91" s="4" t="s">
        <v>42</v>
      </c>
      <c r="E91" s="43">
        <f>'Option 1'!E91</f>
        <v>0</v>
      </c>
      <c r="F91" s="43">
        <f>'Option 1'!F91</f>
        <v>1.831966425694731E-2</v>
      </c>
      <c r="G91" s="43">
        <f>'Option 1'!G91</f>
        <v>3.6789044538622265E-2</v>
      </c>
      <c r="H91" s="43">
        <f>'Option 1'!H91</f>
        <v>5.3603505230616237E-2</v>
      </c>
      <c r="I91" s="43">
        <f>'Option 1'!I91</f>
        <v>7.2150469975874723E-2</v>
      </c>
      <c r="J91" s="43">
        <f>'Option 1'!J91</f>
        <v>9.0271381845572055E-2</v>
      </c>
      <c r="K91" s="43">
        <f>'Option 1'!K91</f>
        <v>0.10842035906471406</v>
      </c>
      <c r="L91" s="43">
        <f>'Option 1'!L91</f>
        <v>0.12639986966104816</v>
      </c>
      <c r="M91" s="43">
        <f>'Option 1'!M91</f>
        <v>0.14452706088193246</v>
      </c>
      <c r="N91" s="43">
        <f>'Option 1'!N91</f>
        <v>0.15217950997887364</v>
      </c>
      <c r="O91" s="43">
        <f>'Option 1'!O91</f>
        <v>0.15923575046158425</v>
      </c>
      <c r="P91" s="43">
        <f>'Option 1'!P91</f>
        <v>0.16586754162617084</v>
      </c>
      <c r="Q91" s="43">
        <f>'Option 1'!Q91</f>
        <v>0.17206222305329094</v>
      </c>
      <c r="R91" s="43">
        <f>'Option 1'!R91</f>
        <v>0.1778844465535615</v>
      </c>
      <c r="S91" s="43">
        <f>'Option 1'!S91</f>
        <v>0.1831484248597039</v>
      </c>
      <c r="T91" s="43">
        <f>'Option 1'!T91</f>
        <v>0.18788334685305214</v>
      </c>
      <c r="U91" s="43">
        <f>'Option 1'!U91</f>
        <v>0.19225178825828937</v>
      </c>
      <c r="V91" s="43">
        <f>'Option 1'!V91</f>
        <v>0.19616736597692749</v>
      </c>
      <c r="W91" s="43">
        <f>'Option 1'!W91</f>
        <v>0.19969613688726745</v>
      </c>
      <c r="X91" s="43">
        <f>'Option 1'!X91</f>
        <v>0.20285350791709175</v>
      </c>
      <c r="Y91" s="43">
        <f>'Option 1'!Y91</f>
        <v>0.20548508986453712</v>
      </c>
      <c r="Z91" s="43">
        <f>'Option 1'!Z91</f>
        <v>0.20756835785216393</v>
      </c>
      <c r="AA91" s="43">
        <f>'Option 1'!AA91</f>
        <v>0.20935516186642195</v>
      </c>
      <c r="AB91" s="43">
        <f>'Option 1'!AB91</f>
        <v>0.21068353403562393</v>
      </c>
      <c r="AC91" s="43">
        <f>'Option 1'!AC91</f>
        <v>0.21175297947314325</v>
      </c>
      <c r="AD91" s="43">
        <f>'Option 1'!AD91</f>
        <v>0.21251685421864558</v>
      </c>
      <c r="AE91" s="43">
        <f>'Option 1'!AE91</f>
        <v>0.21316153335142363</v>
      </c>
      <c r="AF91" s="43">
        <f>'Option 1'!AF91</f>
        <v>0.21378911987351615</v>
      </c>
      <c r="AG91" s="43">
        <f>'Option 1'!AG91</f>
        <v>0.2143707399507277</v>
      </c>
      <c r="AH91" s="43">
        <f>'Option 1'!AH91</f>
        <v>0.21496215395408522</v>
      </c>
      <c r="AI91" s="43">
        <f>'Option 1'!AI91</f>
        <v>0.21555501215270498</v>
      </c>
      <c r="AJ91" s="43">
        <f>'Option 1'!AJ91</f>
        <v>0.21616194993082208</v>
      </c>
      <c r="AK91" s="43">
        <f>'Option 1'!AK91</f>
        <v>0.21678793735749063</v>
      </c>
      <c r="AL91" s="43">
        <f>'Option 1'!AL91</f>
        <v>0.21740016077997898</v>
      </c>
      <c r="AM91" s="43">
        <f>'Option 1'!AM91</f>
        <v>0.21803841413951158</v>
      </c>
      <c r="AN91" s="43">
        <f>'Option 1'!AN91</f>
        <v>0.21869349049226275</v>
      </c>
      <c r="AO91" s="43">
        <f>'Option 1'!AO91</f>
        <v>0.21937358767000223</v>
      </c>
      <c r="AP91" s="43">
        <f>'Option 1'!AP91</f>
        <v>0.2200268266623655</v>
      </c>
      <c r="AQ91" s="43">
        <f>'Option 1'!AQ91</f>
        <v>0.22065930991116925</v>
      </c>
      <c r="AR91" s="43">
        <f>'Option 1'!AR91</f>
        <v>0.22123229759410779</v>
      </c>
      <c r="AS91" s="43">
        <f>'Option 1'!AS91</f>
        <v>0.2217517213174236</v>
      </c>
      <c r="AT91" s="43">
        <f>'Option 1'!AT91</f>
        <v>0.22226852143858308</v>
      </c>
      <c r="AU91" s="43">
        <f>'Option 1'!AU91</f>
        <v>0.22277347440550413</v>
      </c>
      <c r="AV91" s="43">
        <f>'Option 1'!AV91</f>
        <v>0.22322219563565168</v>
      </c>
      <c r="AW91" s="43">
        <f>'Option 1'!AW91</f>
        <v>0.22365983585383653</v>
      </c>
      <c r="AX91" s="35"/>
      <c r="AY91" s="35"/>
      <c r="AZ91" s="35"/>
      <c r="BA91" s="35"/>
      <c r="BB91" s="35"/>
      <c r="BC91" s="35"/>
      <c r="BD91" s="35"/>
    </row>
    <row r="92" spans="1:56" ht="16.5" x14ac:dyDescent="0.3">
      <c r="A92" s="172"/>
      <c r="B92" s="4" t="s">
        <v>333</v>
      </c>
      <c r="D92" s="4" t="s">
        <v>42</v>
      </c>
      <c r="E92" s="43">
        <f>'Option 1'!E92</f>
        <v>0</v>
      </c>
      <c r="F92" s="43">
        <f>'Option 1'!F92</f>
        <v>4.2373369526917906E-2</v>
      </c>
      <c r="G92" s="43">
        <f>'Option 1'!G92</f>
        <v>8.5099825994960701E-2</v>
      </c>
      <c r="H92" s="43">
        <f>'Option 1'!H92</f>
        <v>0.12401647531109478</v>
      </c>
      <c r="I92" s="43">
        <f>'Option 1'!I92</f>
        <v>0.16693147217635843</v>
      </c>
      <c r="J92" s="43">
        <f>'Option 1'!J92</f>
        <v>0.20886290681463815</v>
      </c>
      <c r="K92" s="43">
        <f>'Option 1'!K92</f>
        <v>0.25086142937205796</v>
      </c>
      <c r="L92" s="43">
        <f>'Option 1'!L92</f>
        <v>0.29246848508291551</v>
      </c>
      <c r="M92" s="43">
        <f>'Option 1'!M92</f>
        <v>0.33441331201713298</v>
      </c>
      <c r="N92" s="43">
        <f>'Option 1'!N92</f>
        <v>0.35212240862369093</v>
      </c>
      <c r="O92" s="43">
        <f>'Option 1'!O92</f>
        <v>0.36845202795001447</v>
      </c>
      <c r="P92" s="43">
        <f>'Option 1'!P92</f>
        <v>0.3837997739511545</v>
      </c>
      <c r="Q92" s="43">
        <f>'Option 1'!Q92</f>
        <v>0.39813551507424993</v>
      </c>
      <c r="R92" s="43">
        <f>'Option 1'!R92</f>
        <v>0.4116092615625595</v>
      </c>
      <c r="S92" s="43">
        <f>'Option 1'!S92</f>
        <v>0.42379124667916374</v>
      </c>
      <c r="T92" s="43">
        <f>'Option 1'!T92</f>
        <v>0.4347491554247816</v>
      </c>
      <c r="U92" s="43">
        <f>'Option 1'!U92</f>
        <v>0.4448588383140954</v>
      </c>
      <c r="V92" s="43">
        <f>'Option 1'!V92</f>
        <v>0.45392018489248509</v>
      </c>
      <c r="W92" s="43">
        <f>'Option 1'!W92</f>
        <v>0.46208640094811249</v>
      </c>
      <c r="X92" s="43">
        <f>'Option 1'!X92</f>
        <v>0.46939297663791579</v>
      </c>
      <c r="Y92" s="43">
        <f>'Option 1'!Y92</f>
        <v>0.47548261524772673</v>
      </c>
      <c r="Z92" s="43">
        <f>'Option 1'!Z92</f>
        <v>0.48030313639319744</v>
      </c>
      <c r="AA92" s="43">
        <f>'Option 1'!AA92</f>
        <v>0.48443765596920618</v>
      </c>
      <c r="AB92" s="43">
        <f>'Option 1'!AB92</f>
        <v>0.48751138454535259</v>
      </c>
      <c r="AC92" s="43">
        <f>'Option 1'!AC92</f>
        <v>0.48998571376748651</v>
      </c>
      <c r="AD92" s="43">
        <f>'Option 1'!AD92</f>
        <v>0.4917531960712388</v>
      </c>
      <c r="AE92" s="43">
        <f>'Option 1'!AE92</f>
        <v>0.49324507880952162</v>
      </c>
      <c r="AF92" s="43">
        <f>'Option 1'!AF92</f>
        <v>0.49469744218725953</v>
      </c>
      <c r="AG92" s="43">
        <f>'Option 1'!AG92</f>
        <v>0.49604342453922701</v>
      </c>
      <c r="AH92" s="43">
        <f>'Option 1'!AH92</f>
        <v>0.49741207504780677</v>
      </c>
      <c r="AI92" s="43">
        <f>'Option 1'!AI92</f>
        <v>0.49878410151766606</v>
      </c>
      <c r="AJ92" s="43">
        <f>'Option 1'!AJ92</f>
        <v>0.50018873389717422</v>
      </c>
      <c r="AK92" s="43">
        <f>'Option 1'!AK92</f>
        <v>0.50163746201084269</v>
      </c>
      <c r="AL92" s="43">
        <f>'Option 1'!AL92</f>
        <v>0.50305432161591568</v>
      </c>
      <c r="AM92" s="43">
        <f>'Option 1'!AM92</f>
        <v>0.50453142786759975</v>
      </c>
      <c r="AN92" s="43">
        <f>'Option 1'!AN92</f>
        <v>0.50604746557769298</v>
      </c>
      <c r="AO92" s="43">
        <f>'Option 1'!AO92</f>
        <v>0.50762140505155606</v>
      </c>
      <c r="AP92" s="43">
        <f>'Option 1'!AP92</f>
        <v>0.50913324586809783</v>
      </c>
      <c r="AQ92" s="43">
        <f>'Option 1'!AQ92</f>
        <v>0.51059709530376829</v>
      </c>
      <c r="AR92" s="43">
        <f>'Option 1'!AR92</f>
        <v>0.51192335869182437</v>
      </c>
      <c r="AS92" s="43">
        <f>'Option 1'!AS92</f>
        <v>0.51312574227842078</v>
      </c>
      <c r="AT92" s="43">
        <f>'Option 1'!AT92</f>
        <v>0.51432205946089193</v>
      </c>
      <c r="AU92" s="43">
        <f>'Option 1'!AU92</f>
        <v>0.51549096989093213</v>
      </c>
      <c r="AV92" s="43">
        <f>'Option 1'!AV92</f>
        <v>0.51652969881215827</v>
      </c>
      <c r="AW92" s="43">
        <f>'Option 1'!AW92</f>
        <v>0.51754275395533778</v>
      </c>
      <c r="AX92" s="35"/>
      <c r="AY92" s="35"/>
      <c r="AZ92" s="35"/>
      <c r="BA92" s="35"/>
      <c r="BB92" s="35"/>
      <c r="BC92" s="35"/>
      <c r="BD92" s="35"/>
    </row>
    <row r="93" spans="1:56" x14ac:dyDescent="0.3">
      <c r="A93" s="172"/>
      <c r="B93" s="4" t="s">
        <v>215</v>
      </c>
      <c r="D93" s="4" t="s">
        <v>90</v>
      </c>
      <c r="E93" s="43">
        <f>'Option 1'!E93</f>
        <v>0</v>
      </c>
      <c r="F93" s="43">
        <f>'Option 1'!F93</f>
        <v>51.030569988426905</v>
      </c>
      <c r="G93" s="43">
        <f>'Option 1'!G93</f>
        <v>106.61977511919976</v>
      </c>
      <c r="H93" s="43">
        <f>'Option 1'!H93</f>
        <v>159.82072434945368</v>
      </c>
      <c r="I93" s="43">
        <f>'Option 1'!I93</f>
        <v>214.3967165313872</v>
      </c>
      <c r="J93" s="43">
        <f>'Option 1'!J93</f>
        <v>269.07297093820347</v>
      </c>
      <c r="K93" s="43">
        <f>'Option 1'!K93</f>
        <v>323.76049198897584</v>
      </c>
      <c r="L93" s="43">
        <f>'Option 1'!L93</f>
        <v>377.6876598126056</v>
      </c>
      <c r="M93" s="43">
        <f>'Option 1'!M93</f>
        <v>433.92183239217945</v>
      </c>
      <c r="N93" s="43">
        <f>'Option 1'!N93</f>
        <v>457.25375528046374</v>
      </c>
      <c r="O93" s="43">
        <f>'Option 1'!O93</f>
        <v>478.66766961932126</v>
      </c>
      <c r="P93" s="43">
        <f>'Option 1'!P93</f>
        <v>498.90423702560571</v>
      </c>
      <c r="Q93" s="43">
        <f>'Option 1'!Q93</f>
        <v>517.78532276645967</v>
      </c>
      <c r="R93" s="43">
        <f>'Option 1'!R93</f>
        <v>535.63436595445899</v>
      </c>
      <c r="S93" s="43">
        <f>'Option 1'!S93</f>
        <v>551.81516258732211</v>
      </c>
      <c r="T93" s="43">
        <f>'Option 1'!T93</f>
        <v>566.49238924789552</v>
      </c>
      <c r="U93" s="43">
        <f>'Option 1'!U93</f>
        <v>580.1498869864613</v>
      </c>
      <c r="V93" s="43">
        <f>'Option 1'!V93</f>
        <v>592.3849212950355</v>
      </c>
      <c r="W93" s="43">
        <f>'Option 1'!W93</f>
        <v>603.49127210732308</v>
      </c>
      <c r="X93" s="43">
        <f>'Option 1'!X93</f>
        <v>613.3504642898921</v>
      </c>
      <c r="Y93" s="43">
        <f>'Option 1'!Y93</f>
        <v>621.63108222589096</v>
      </c>
      <c r="Z93" s="43">
        <f>'Option 1'!Z93</f>
        <v>628.13654500875305</v>
      </c>
      <c r="AA93" s="43">
        <f>'Option 1'!AA93</f>
        <v>633.71910613132559</v>
      </c>
      <c r="AB93" s="43">
        <f>'Option 1'!AB93</f>
        <v>637.86246988246478</v>
      </c>
      <c r="AC93" s="43">
        <f>'Option 1'!AC93</f>
        <v>641.1222400724705</v>
      </c>
      <c r="AD93" s="43">
        <f>'Option 1'!AD93</f>
        <v>643.39224370361171</v>
      </c>
      <c r="AE93" s="43">
        <f>'Option 1'!AE93</f>
        <v>645.24767355447034</v>
      </c>
      <c r="AF93" s="43">
        <f>'Option 1'!AF93</f>
        <v>647.03227594646978</v>
      </c>
      <c r="AG93" s="43">
        <f>'Option 1'!AG93</f>
        <v>648.6754272967554</v>
      </c>
      <c r="AH93" s="43">
        <f>'Option 1'!AH93</f>
        <v>650.35671040646957</v>
      </c>
      <c r="AI93" s="43">
        <f>'Option 1'!AI93</f>
        <v>652.05791441446968</v>
      </c>
      <c r="AJ93" s="43">
        <f>'Option 1'!AJ93</f>
        <v>653.80202464932677</v>
      </c>
      <c r="AK93" s="43">
        <f>'Option 1'!AK93</f>
        <v>655.59681057275532</v>
      </c>
      <c r="AL93" s="43">
        <f>'Option 1'!AL93</f>
        <v>657.34259443018379</v>
      </c>
      <c r="AM93" s="43">
        <f>'Option 1'!AM93</f>
        <v>659.16162720132661</v>
      </c>
      <c r="AN93" s="43">
        <f>'Option 1'!AN93</f>
        <v>661.01950826932625</v>
      </c>
      <c r="AO93" s="43">
        <f>'Option 1'!AO93</f>
        <v>662.94672759932666</v>
      </c>
      <c r="AP93" s="43">
        <f>'Option 1'!AP93</f>
        <v>664.82260601132657</v>
      </c>
      <c r="AQ93" s="43">
        <f>'Option 1'!AQ93</f>
        <v>666.6578206350415</v>
      </c>
      <c r="AR93" s="43">
        <f>'Option 1'!AR93</f>
        <v>668.37938221704098</v>
      </c>
      <c r="AS93" s="43">
        <f>'Option 1'!AS93</f>
        <v>670.0207427504705</v>
      </c>
      <c r="AT93" s="43">
        <f>'Option 1'!AT93</f>
        <v>671.64284116589874</v>
      </c>
      <c r="AU93" s="43">
        <f>'Option 1'!AU93</f>
        <v>673.22736850047056</v>
      </c>
      <c r="AV93" s="43">
        <f>'Option 1'!AV93</f>
        <v>674.62353538332718</v>
      </c>
      <c r="AW93" s="43">
        <f>'Option 1'!AW93</f>
        <v>675.97826733704221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2013-06-26T14:15:01Z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