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5" yWindow="6180"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W5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BB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BC56" i="35"/>
  <c r="AY56" i="35"/>
  <c r="AS56" i="35"/>
  <c r="AM56" i="35"/>
  <c r="AI56" i="35"/>
  <c r="BB56" i="35"/>
  <c r="AV56" i="35"/>
  <c r="AR56" i="35"/>
  <c r="AL56" i="35"/>
  <c r="AF56" i="35"/>
  <c r="BB44" i="35"/>
  <c r="AX44" i="35"/>
  <c r="AT44" i="35"/>
  <c r="AP44" i="35"/>
  <c r="AL44" i="35"/>
  <c r="AH44" i="35"/>
  <c r="AD44" i="35"/>
  <c r="Z44" i="35"/>
  <c r="V44" i="35"/>
  <c r="BC44" i="35"/>
  <c r="AY44" i="35"/>
  <c r="AU44" i="35"/>
  <c r="AQ44" i="35"/>
  <c r="AM44" i="35"/>
  <c r="AI44" i="35"/>
  <c r="AE44" i="35"/>
  <c r="AA44" i="35"/>
  <c r="W44" i="35"/>
  <c r="BD40" i="35"/>
  <c r="AX40" i="35"/>
  <c r="AR40" i="35"/>
  <c r="AN40" i="35"/>
  <c r="AH40" i="35"/>
  <c r="AB40" i="35"/>
  <c r="X40" i="35"/>
  <c r="R40" i="35"/>
  <c r="BA40" i="35"/>
  <c r="AW40" i="35"/>
  <c r="AQ40" i="35"/>
  <c r="AK40" i="35"/>
  <c r="AG40" i="35"/>
  <c r="AA40" i="35"/>
  <c r="U40" i="35"/>
  <c r="Q40" i="35"/>
  <c r="BA58" i="33"/>
  <c r="AU58" i="33"/>
  <c r="AQ58" i="33"/>
  <c r="AK58" i="33"/>
  <c r="BB58" i="33"/>
  <c r="AX58" i="33"/>
  <c r="AR58" i="33"/>
  <c r="AL58" i="33"/>
  <c r="AH58" i="33"/>
  <c r="AR34" i="33"/>
  <c r="AJ34" i="33"/>
  <c r="AF34" i="33"/>
  <c r="X34" i="33"/>
  <c r="R34" i="33"/>
  <c r="L34" i="33"/>
  <c r="BA34" i="33"/>
  <c r="AU34" i="33"/>
  <c r="AO34" i="33"/>
  <c r="AK34" i="33"/>
  <c r="AE34" i="33"/>
  <c r="Y34" i="33"/>
  <c r="U34" i="33"/>
  <c r="O34" i="33"/>
  <c r="AW29" i="33"/>
  <c r="AG29" i="33"/>
  <c r="BA55" i="33"/>
  <c r="AW55" i="33"/>
  <c r="AS55" i="33"/>
  <c r="AO55" i="33"/>
  <c r="AK55" i="33"/>
  <c r="AG55" i="33"/>
  <c r="BD55" i="33"/>
  <c r="AZ55" i="33"/>
  <c r="AV55" i="33"/>
  <c r="AR55" i="33"/>
  <c r="AN55" i="33"/>
  <c r="AJ55" i="33"/>
  <c r="AF55" i="33"/>
  <c r="BB47" i="33"/>
  <c r="AX47" i="33"/>
  <c r="AT47" i="33"/>
  <c r="AP47" i="33"/>
  <c r="AL47" i="33"/>
  <c r="AH47" i="33"/>
  <c r="AD47" i="33"/>
  <c r="Z47" i="33"/>
  <c r="BC47" i="33"/>
  <c r="AY47" i="33"/>
  <c r="AU47" i="33"/>
  <c r="AQ47" i="33"/>
  <c r="AM47" i="33"/>
  <c r="AI47" i="33"/>
  <c r="AE47" i="33"/>
  <c r="AA47" i="33"/>
  <c r="W47" i="33"/>
  <c r="BA39" i="33"/>
  <c r="AW39" i="33"/>
  <c r="AS39" i="33"/>
  <c r="AO39" i="33"/>
  <c r="AK39" i="33"/>
  <c r="AG39" i="33"/>
  <c r="AC39" i="33"/>
  <c r="Y39" i="33"/>
  <c r="U39" i="33"/>
  <c r="Q39" i="33"/>
  <c r="BD39" i="33"/>
  <c r="AZ39" i="33"/>
  <c r="AV39" i="33"/>
  <c r="AR39" i="33"/>
  <c r="AN39" i="33"/>
  <c r="AJ39" i="33"/>
  <c r="AF39" i="33"/>
  <c r="AB39" i="33"/>
  <c r="X39" i="33"/>
  <c r="T39" i="33"/>
  <c r="P39" i="33"/>
  <c r="BB50" i="33"/>
  <c r="AX50" i="33"/>
  <c r="AT50" i="33"/>
  <c r="AP50" i="33"/>
  <c r="AL50" i="33"/>
  <c r="AH50" i="33"/>
  <c r="AD50" i="33"/>
  <c r="Z50" i="33"/>
  <c r="BA50" i="33"/>
  <c r="AW50" i="33"/>
  <c r="AS50" i="33"/>
  <c r="AO50" i="33"/>
  <c r="AK50" i="33"/>
  <c r="AG50" i="33"/>
  <c r="AC50" i="33"/>
  <c r="BD42" i="33"/>
  <c r="AZ42" i="33"/>
  <c r="AV42" i="33"/>
  <c r="AR42" i="33"/>
  <c r="AN42" i="33"/>
  <c r="BC42" i="33"/>
  <c r="AY42" i="33"/>
  <c r="AU42" i="33"/>
  <c r="AQ42" i="33"/>
  <c r="AM42" i="33"/>
  <c r="AI42" i="33"/>
  <c r="AE42" i="33"/>
  <c r="AH42" i="33"/>
  <c r="AA42" i="33"/>
  <c r="W42" i="33"/>
  <c r="S42" i="33"/>
  <c r="AF42" i="33"/>
  <c r="Z42" i="33"/>
  <c r="V42" i="33"/>
  <c r="R42" i="33"/>
  <c r="T42" i="33" l="1"/>
  <c r="AB42" i="33"/>
  <c r="U42" i="33"/>
  <c r="AD42" i="33"/>
  <c r="AG42" i="33"/>
  <c r="AO42" i="33"/>
  <c r="AW42" i="33"/>
  <c r="AL42" i="33"/>
  <c r="AT42" i="33"/>
  <c r="BB42" i="33"/>
  <c r="AE50" i="33"/>
  <c r="AM50" i="33"/>
  <c r="AU50" i="33"/>
  <c r="BC50" i="33"/>
  <c r="AF50" i="33"/>
  <c r="AN50" i="33"/>
  <c r="AV50" i="33"/>
  <c r="BD50" i="33"/>
  <c r="V39" i="33"/>
  <c r="AD39" i="33"/>
  <c r="AL39" i="33"/>
  <c r="AT39" i="33"/>
  <c r="BB39" i="33"/>
  <c r="S39" i="33"/>
  <c r="AA39" i="33"/>
  <c r="AI39" i="33"/>
  <c r="AQ39" i="33"/>
  <c r="AY39" i="33"/>
  <c r="Y47" i="33"/>
  <c r="AG47" i="33"/>
  <c r="AO47" i="33"/>
  <c r="AW47" i="33"/>
  <c r="X47" i="33"/>
  <c r="AF47" i="33"/>
  <c r="AN47" i="33"/>
  <c r="AV47" i="33"/>
  <c r="BD47" i="33"/>
  <c r="AL55" i="33"/>
  <c r="AT55" i="33"/>
  <c r="BB55" i="33"/>
  <c r="AI55" i="33"/>
  <c r="AQ55" i="33"/>
  <c r="AY55" i="33"/>
  <c r="AO29" i="33"/>
  <c r="Q34" i="33"/>
  <c r="AC34" i="33"/>
  <c r="AM34" i="33"/>
  <c r="AW34" i="33"/>
  <c r="P34" i="33"/>
  <c r="Z34" i="33"/>
  <c r="AP34" i="33"/>
  <c r="AJ58" i="33"/>
  <c r="AT58" i="33"/>
  <c r="AI58" i="33"/>
  <c r="AS58" i="33"/>
  <c r="BC58" i="33"/>
  <c r="Y40" i="35"/>
  <c r="AI40" i="35"/>
  <c r="AS40" i="35"/>
  <c r="P40" i="35"/>
  <c r="Z40" i="35"/>
  <c r="AJ40" i="35"/>
  <c r="AV40" i="35"/>
  <c r="U44" i="35"/>
  <c r="AC44" i="35"/>
  <c r="AK44" i="35"/>
  <c r="AS44" i="35"/>
  <c r="BA44" i="35"/>
  <c r="X44" i="35"/>
  <c r="AF44" i="35"/>
  <c r="AN44" i="35"/>
  <c r="AV44" i="35"/>
  <c r="BD44" i="35"/>
  <c r="AN56" i="35"/>
  <c r="AZ56" i="35"/>
  <c r="AK56" i="35"/>
  <c r="AU56" i="35"/>
  <c r="AI29" i="35"/>
  <c r="X42" i="33"/>
  <c r="AJ42" i="33"/>
  <c r="Y42" i="33"/>
  <c r="AC42" i="33"/>
  <c r="AK42" i="33"/>
  <c r="AS42" i="33"/>
  <c r="BA42" i="33"/>
  <c r="AP42" i="33"/>
  <c r="AX42" i="33"/>
  <c r="AA50" i="33"/>
  <c r="AI50" i="33"/>
  <c r="AQ50" i="33"/>
  <c r="AY50" i="33"/>
  <c r="AB50" i="33"/>
  <c r="AJ50" i="33"/>
  <c r="AR50" i="33"/>
  <c r="AZ50" i="33"/>
  <c r="R39" i="33"/>
  <c r="Z39" i="33"/>
  <c r="AH39" i="33"/>
  <c r="AP39" i="33"/>
  <c r="AX39" i="33"/>
  <c r="O39" i="33"/>
  <c r="W39" i="33"/>
  <c r="AE39" i="33"/>
  <c r="AM39" i="33"/>
  <c r="AU39" i="33"/>
  <c r="BC39" i="33"/>
  <c r="AC47" i="33"/>
  <c r="AK47" i="33"/>
  <c r="AS47" i="33"/>
  <c r="BA47" i="33"/>
  <c r="AB47" i="33"/>
  <c r="AJ47" i="33"/>
  <c r="AR47" i="33"/>
  <c r="AZ47" i="33"/>
  <c r="AH55" i="33"/>
  <c r="AP55" i="33"/>
  <c r="AX55" i="33"/>
  <c r="AE55" i="33"/>
  <c r="AM55" i="33"/>
  <c r="AU55" i="33"/>
  <c r="BC55" i="33"/>
  <c r="M34" i="33"/>
  <c r="W34" i="33"/>
  <c r="AG34" i="33"/>
  <c r="AS34" i="33"/>
  <c r="J34" i="33"/>
  <c r="T34" i="33"/>
  <c r="AH34" i="33"/>
  <c r="AV34" i="33"/>
  <c r="AP58" i="33"/>
  <c r="AZ58" i="33"/>
  <c r="AM58" i="33"/>
  <c r="AY58" i="33"/>
  <c r="S40" i="35"/>
  <c r="AC40" i="35"/>
  <c r="AO40" i="35"/>
  <c r="AY40" i="35"/>
  <c r="T40" i="35"/>
  <c r="AF40" i="35"/>
  <c r="AP40" i="35"/>
  <c r="AZ40" i="35"/>
  <c r="Y44" i="35"/>
  <c r="AG44" i="35"/>
  <c r="AO44" i="35"/>
  <c r="AW44" i="35"/>
  <c r="T44" i="35"/>
  <c r="AB44" i="35"/>
  <c r="AJ44" i="35"/>
  <c r="AR44" i="35"/>
  <c r="AZ44" i="35"/>
  <c r="AJ56" i="35"/>
  <c r="AT56" i="35"/>
  <c r="BD56" i="35"/>
  <c r="AQ56" i="35"/>
  <c r="BA56" i="35"/>
  <c r="AB34" i="33"/>
  <c r="AN34" i="33"/>
  <c r="AX34" i="33"/>
  <c r="AZ34" i="33"/>
  <c r="I29" i="33"/>
  <c r="K34" i="33"/>
  <c r="S34" i="33"/>
  <c r="AA34" i="33"/>
  <c r="AI34" i="33"/>
  <c r="AQ34" i="33"/>
  <c r="AY34" i="33"/>
  <c r="N34" i="33"/>
  <c r="V34" i="33"/>
  <c r="AD34" i="33"/>
  <c r="AL34" i="33"/>
  <c r="AT34" i="33"/>
  <c r="AN58" i="33"/>
  <c r="AV58" i="33"/>
  <c r="BD58" i="33"/>
  <c r="AO58" i="33"/>
  <c r="W40" i="35"/>
  <c r="AE40" i="35"/>
  <c r="AM40" i="35"/>
  <c r="AU40" i="35"/>
  <c r="BC40" i="35"/>
  <c r="V40" i="35"/>
  <c r="AD40" i="35"/>
  <c r="AL40" i="35"/>
  <c r="AT40" i="35"/>
  <c r="BB40" i="35"/>
  <c r="AH56" i="35"/>
  <c r="AP56" i="35"/>
  <c r="AX56" i="35"/>
  <c r="AG56" i="35"/>
  <c r="AO56" i="35"/>
  <c r="AW56"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D60" i="33" s="1"/>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l="1"/>
  <c r="H61" i="33" s="1"/>
  <c r="H62" i="33" s="1"/>
  <c r="I61" i="33" s="1"/>
  <c r="AK60" i="35"/>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F63" i="33"/>
  <c r="F64" i="33" s="1"/>
  <c r="G63" i="33" l="1"/>
  <c r="G64" i="33" s="1"/>
  <c r="H63" i="33"/>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I28" i="31" s="1"/>
  <c r="I29" i="31" s="1"/>
  <c r="M26" i="31"/>
  <c r="M28" i="31" s="1"/>
  <c r="M29" i="31" s="1"/>
  <c r="Q26" i="31"/>
  <c r="Q28" i="31" s="1"/>
  <c r="Q29" i="31" s="1"/>
  <c r="U26" i="31"/>
  <c r="U28" i="31" s="1"/>
  <c r="U29" i="31" s="1"/>
  <c r="AC26" i="31"/>
  <c r="AC28" i="31" s="1"/>
  <c r="AC29" i="31" s="1"/>
  <c r="AG26" i="31"/>
  <c r="AG28" i="31" s="1"/>
  <c r="AG29" i="31" s="1"/>
  <c r="AK26" i="31"/>
  <c r="AK28" i="31" s="1"/>
  <c r="AO26" i="31"/>
  <c r="AO28" i="31" s="1"/>
  <c r="AS26" i="31"/>
  <c r="AS28" i="31" s="1"/>
  <c r="AW26" i="31"/>
  <c r="AW28" i="31" s="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<sst xmlns="http://schemas.openxmlformats.org/spreadsheetml/2006/main" count="1211" uniqueCount="407">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</sst>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36.987415138184446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68.865067413999554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95.247435535305186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131.60566449827124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-1.9830000000000001</v>
      </c>
      <c r="F13" s="62">
        <f>'Option 1'!F13</f>
        <v>-1.9628000000000001</v>
      </c>
      <c r="G13" s="62">
        <f>'Option 1'!G13</f>
        <v>-1.9428000000000001</v>
      </c>
      <c r="H13" s="62">
        <f>'Option 1'!H13</f>
        <v>-1.9214</v>
      </c>
      <c r="I13" s="62">
        <f>'Option 1'!I13</f>
        <v>-1.9009</v>
      </c>
      <c r="J13" s="62">
        <f>'Option 1'!J13</f>
        <v>-1.8808</v>
      </c>
      <c r="K13" s="62">
        <f>'Option 1'!K13</f>
        <v>-1.8599000000000001</v>
      </c>
      <c r="L13" s="62">
        <f>'Option 1'!L13</f>
        <v>-1.8622000000000001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-1.9830000000000001</v>
      </c>
      <c r="F18" s="59">
        <f t="shared" ref="F18:AW18" si="0">SUM(F13:F17)</f>
        <v>-1.9628000000000001</v>
      </c>
      <c r="G18" s="59">
        <f t="shared" si="0"/>
        <v>-1.9428000000000001</v>
      </c>
      <c r="H18" s="59">
        <f t="shared" si="0"/>
        <v>-1.9214</v>
      </c>
      <c r="I18" s="59">
        <f t="shared" si="0"/>
        <v>-1.9009</v>
      </c>
      <c r="J18" s="59">
        <f t="shared" si="0"/>
        <v>-1.8808</v>
      </c>
      <c r="K18" s="59">
        <f t="shared" si="0"/>
        <v>-1.8599000000000001</v>
      </c>
      <c r="L18" s="59">
        <f t="shared" si="0"/>
        <v>-1.8622000000000001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3.8495447098796098E-2</v>
      </c>
      <c r="G19" s="33">
        <f>'Option 1'!G19</f>
        <v>7.5695971276380641E-2</v>
      </c>
      <c r="H19" s="33">
        <f>'Option 1'!H19</f>
        <v>0.1168420542049769</v>
      </c>
      <c r="I19" s="33">
        <f>'Option 1'!I19</f>
        <v>0.17056787438944143</v>
      </c>
      <c r="J19" s="33">
        <f>'Option 1'!J19</f>
        <v>0.23390883958773956</v>
      </c>
      <c r="K19" s="33">
        <f>'Option 1'!K19</f>
        <v>0.30722055924853464</v>
      </c>
      <c r="L19" s="33">
        <f>'Option 1'!L19</f>
        <v>0.39393432418321184</v>
      </c>
      <c r="M19" s="33">
        <f>'Option 1'!M19</f>
        <v>0.50694148981490461</v>
      </c>
      <c r="N19" s="33">
        <f>'Option 1'!N19</f>
        <v>0.58036338388884978</v>
      </c>
      <c r="O19" s="33">
        <f>'Option 1'!O19</f>
        <v>0.65241403671354103</v>
      </c>
      <c r="P19" s="33">
        <f>'Option 1'!P19</f>
        <v>0.72291387904652549</v>
      </c>
      <c r="Q19" s="33">
        <f>'Option 1'!Q19</f>
        <v>0.7898761188896738</v>
      </c>
      <c r="R19" s="33">
        <f>'Option 1'!R19</f>
        <v>0.83295819391242809</v>
      </c>
      <c r="S19" s="33">
        <f>'Option 1'!S19</f>
        <v>0.85754914273778071</v>
      </c>
      <c r="T19" s="33">
        <f>'Option 1'!T19</f>
        <v>0.86724052755681291</v>
      </c>
      <c r="U19" s="33">
        <f>'Option 1'!U19</f>
        <v>0.86884514235576937</v>
      </c>
      <c r="V19" s="33">
        <f>'Option 1'!V19</f>
        <v>0.86893523455150234</v>
      </c>
      <c r="W19" s="33">
        <f>'Option 1'!W19</f>
        <v>0.86893523455150234</v>
      </c>
      <c r="X19" s="33">
        <f>'Option 1'!X19</f>
        <v>0.86893523455150234</v>
      </c>
      <c r="Y19" s="33">
        <f>'Option 1'!Y19</f>
        <v>0.86893523455150234</v>
      </c>
      <c r="Z19" s="33">
        <f>'Option 1'!Z19</f>
        <v>0.86893523455150234</v>
      </c>
      <c r="AA19" s="33">
        <f>'Option 1'!AA19</f>
        <v>0.86893523455150234</v>
      </c>
      <c r="AB19" s="33">
        <f>'Option 1'!AB19</f>
        <v>0.86893523455150234</v>
      </c>
      <c r="AC19" s="33">
        <f>'Option 1'!AC19</f>
        <v>0.86893523455150234</v>
      </c>
      <c r="AD19" s="33">
        <f>'Option 1'!AD19</f>
        <v>0.86893523455150234</v>
      </c>
      <c r="AE19" s="33">
        <f>'Option 1'!AE19</f>
        <v>0.86893523455150234</v>
      </c>
      <c r="AF19" s="33">
        <f>'Option 1'!AF19</f>
        <v>0.86893523455150234</v>
      </c>
      <c r="AG19" s="33">
        <f>'Option 1'!AG19</f>
        <v>0.86893523455150234</v>
      </c>
      <c r="AH19" s="33">
        <f>'Option 1'!AH19</f>
        <v>0.86893523455150234</v>
      </c>
      <c r="AI19" s="33">
        <f>'Option 1'!AI19</f>
        <v>0.86893523455150234</v>
      </c>
      <c r="AJ19" s="33">
        <f>'Option 1'!AJ19</f>
        <v>0.86893523455150234</v>
      </c>
      <c r="AK19" s="33">
        <f>'Option 1'!AK19</f>
        <v>0.86893523455150234</v>
      </c>
      <c r="AL19" s="33">
        <f>'Option 1'!AL19</f>
        <v>0.86893523455150234</v>
      </c>
      <c r="AM19" s="33">
        <f>'Option 1'!AM19</f>
        <v>0.86893523455150234</v>
      </c>
      <c r="AN19" s="33">
        <f>'Option 1'!AN19</f>
        <v>0.86893523455150234</v>
      </c>
      <c r="AO19" s="33">
        <f>'Option 1'!AO19</f>
        <v>0.86893523455150234</v>
      </c>
      <c r="AP19" s="33">
        <f>'Option 1'!AP19</f>
        <v>0.86893523455150234</v>
      </c>
      <c r="AQ19" s="33">
        <f>'Option 1'!AQ19</f>
        <v>0.86893523455150234</v>
      </c>
      <c r="AR19" s="33">
        <f>'Option 1'!AR19</f>
        <v>0.86893523455150234</v>
      </c>
      <c r="AS19" s="33">
        <f>'Option 1'!AS19</f>
        <v>0.86893523455150234</v>
      </c>
      <c r="AT19" s="33">
        <f>'Option 1'!AT19</f>
        <v>0.86893523455150234</v>
      </c>
      <c r="AU19" s="33">
        <f>'Option 1'!AU19</f>
        <v>0.86893523455150234</v>
      </c>
      <c r="AV19" s="33">
        <f>'Option 1'!AV19</f>
        <v>0.86893523455150234</v>
      </c>
      <c r="AW19" s="33">
        <f>'Option 1'!AW19</f>
        <v>0.86893523455150234</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3.8495447098796098E-2</v>
      </c>
      <c r="G25" s="67">
        <f t="shared" si="1"/>
        <v>7.5695971276380641E-2</v>
      </c>
      <c r="H25" s="67">
        <f t="shared" si="1"/>
        <v>0.1168420542049769</v>
      </c>
      <c r="I25" s="67">
        <f t="shared" si="1"/>
        <v>0.17056787438944143</v>
      </c>
      <c r="J25" s="67">
        <f t="shared" si="1"/>
        <v>0.23390883958773956</v>
      </c>
      <c r="K25" s="67">
        <f t="shared" si="1"/>
        <v>0.30722055924853464</v>
      </c>
      <c r="L25" s="67">
        <f t="shared" si="1"/>
        <v>0.39393432418321184</v>
      </c>
      <c r="M25" s="67">
        <f t="shared" si="1"/>
        <v>0.50694148981490461</v>
      </c>
      <c r="N25" s="67">
        <f t="shared" si="1"/>
        <v>0.58036338388884978</v>
      </c>
      <c r="O25" s="67">
        <f t="shared" si="1"/>
        <v>0.65241403671354103</v>
      </c>
      <c r="P25" s="67">
        <f t="shared" si="1"/>
        <v>0.72291387904652549</v>
      </c>
      <c r="Q25" s="67">
        <f t="shared" si="1"/>
        <v>0.7898761188896738</v>
      </c>
      <c r="R25" s="67">
        <f t="shared" si="1"/>
        <v>0.83295819391242809</v>
      </c>
      <c r="S25" s="67">
        <f t="shared" si="1"/>
        <v>0.85754914273778071</v>
      </c>
      <c r="T25" s="67">
        <f t="shared" si="1"/>
        <v>0.86724052755681291</v>
      </c>
      <c r="U25" s="67">
        <f t="shared" si="1"/>
        <v>0.86884514235576937</v>
      </c>
      <c r="V25" s="67">
        <f t="shared" si="1"/>
        <v>0.86893523455150234</v>
      </c>
      <c r="W25" s="67">
        <f t="shared" si="1"/>
        <v>0.86893523455150234</v>
      </c>
      <c r="X25" s="67">
        <f t="shared" si="1"/>
        <v>0.86893523455150234</v>
      </c>
      <c r="Y25" s="67">
        <f t="shared" si="1"/>
        <v>0.86893523455150234</v>
      </c>
      <c r="Z25" s="67">
        <f t="shared" si="1"/>
        <v>0.86893523455150234</v>
      </c>
      <c r="AA25" s="67">
        <f t="shared" si="1"/>
        <v>0.86893523455150234</v>
      </c>
      <c r="AB25" s="67">
        <f t="shared" si="1"/>
        <v>0.86893523455150234</v>
      </c>
      <c r="AC25" s="67">
        <f t="shared" si="1"/>
        <v>0.86893523455150234</v>
      </c>
      <c r="AD25" s="67">
        <f t="shared" si="1"/>
        <v>0.86893523455150234</v>
      </c>
      <c r="AE25" s="67">
        <f t="shared" si="1"/>
        <v>0.86893523455150234</v>
      </c>
      <c r="AF25" s="67">
        <f t="shared" si="1"/>
        <v>0.86893523455150234</v>
      </c>
      <c r="AG25" s="67">
        <f t="shared" si="1"/>
        <v>0.86893523455150234</v>
      </c>
      <c r="AH25" s="67">
        <f t="shared" si="1"/>
        <v>0.86893523455150234</v>
      </c>
      <c r="AI25" s="67">
        <f t="shared" si="1"/>
        <v>0.86893523455150234</v>
      </c>
      <c r="AJ25" s="67">
        <f t="shared" si="1"/>
        <v>0.86893523455150234</v>
      </c>
      <c r="AK25" s="67">
        <f t="shared" si="1"/>
        <v>0.86893523455150234</v>
      </c>
      <c r="AL25" s="67">
        <f t="shared" si="1"/>
        <v>0.86893523455150234</v>
      </c>
      <c r="AM25" s="67">
        <f t="shared" si="1"/>
        <v>0.86893523455150234</v>
      </c>
      <c r="AN25" s="67">
        <f t="shared" si="1"/>
        <v>0.86893523455150234</v>
      </c>
      <c r="AO25" s="67">
        <f t="shared" si="1"/>
        <v>0.86893523455150234</v>
      </c>
      <c r="AP25" s="67">
        <f t="shared" si="1"/>
        <v>0.86893523455150234</v>
      </c>
      <c r="AQ25" s="67">
        <f t="shared" si="1"/>
        <v>0.86893523455150234</v>
      </c>
      <c r="AR25" s="67">
        <f t="shared" si="1"/>
        <v>0.86893523455150234</v>
      </c>
      <c r="AS25" s="67">
        <f t="shared" si="1"/>
        <v>0.86893523455150234</v>
      </c>
      <c r="AT25" s="67">
        <f t="shared" si="1"/>
        <v>0.86893523455150234</v>
      </c>
      <c r="AU25" s="67">
        <f t="shared" si="1"/>
        <v>0.86893523455150234</v>
      </c>
      <c r="AV25" s="67">
        <f t="shared" si="1"/>
        <v>0.86893523455150234</v>
      </c>
      <c r="AW25" s="67">
        <f t="shared" si="1"/>
        <v>0.86893523455150234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-1.9830000000000001</v>
      </c>
      <c r="F26" s="59">
        <f t="shared" ref="F26:BD26" si="2">F18+F25</f>
        <v>-1.9243045529012039</v>
      </c>
      <c r="G26" s="59">
        <f t="shared" si="2"/>
        <v>-1.8671040287236194</v>
      </c>
      <c r="H26" s="59">
        <f t="shared" si="2"/>
        <v>-1.8045579457950232</v>
      </c>
      <c r="I26" s="59">
        <f t="shared" si="2"/>
        <v>-1.7303321256105586</v>
      </c>
      <c r="J26" s="59">
        <f t="shared" si="2"/>
        <v>-1.6468911604122605</v>
      </c>
      <c r="K26" s="59">
        <f t="shared" si="2"/>
        <v>-1.5526794407514655</v>
      </c>
      <c r="L26" s="59">
        <f t="shared" si="2"/>
        <v>-1.4682656758167882</v>
      </c>
      <c r="M26" s="59">
        <f t="shared" si="2"/>
        <v>0.50694148981490461</v>
      </c>
      <c r="N26" s="59">
        <f t="shared" si="2"/>
        <v>0.58036338388884978</v>
      </c>
      <c r="O26" s="59">
        <f t="shared" si="2"/>
        <v>0.65241403671354103</v>
      </c>
      <c r="P26" s="59">
        <f t="shared" si="2"/>
        <v>0.72291387904652549</v>
      </c>
      <c r="Q26" s="59">
        <f t="shared" si="2"/>
        <v>0.7898761188896738</v>
      </c>
      <c r="R26" s="59">
        <f t="shared" si="2"/>
        <v>0.83295819391242809</v>
      </c>
      <c r="S26" s="59">
        <f t="shared" si="2"/>
        <v>0.85754914273778071</v>
      </c>
      <c r="T26" s="59">
        <f t="shared" si="2"/>
        <v>0.86724052755681291</v>
      </c>
      <c r="U26" s="59">
        <f t="shared" si="2"/>
        <v>0.86884514235576937</v>
      </c>
      <c r="V26" s="59">
        <f t="shared" si="2"/>
        <v>0.86893523455150234</v>
      </c>
      <c r="W26" s="59">
        <f t="shared" si="2"/>
        <v>0.86893523455150234</v>
      </c>
      <c r="X26" s="59">
        <f t="shared" si="2"/>
        <v>0.86893523455150234</v>
      </c>
      <c r="Y26" s="59">
        <f t="shared" si="2"/>
        <v>0.86893523455150234</v>
      </c>
      <c r="Z26" s="59">
        <f t="shared" si="2"/>
        <v>0.86893523455150234</v>
      </c>
      <c r="AA26" s="59">
        <f t="shared" si="2"/>
        <v>0.86893523455150234</v>
      </c>
      <c r="AB26" s="59">
        <f t="shared" si="2"/>
        <v>0.86893523455150234</v>
      </c>
      <c r="AC26" s="59">
        <f t="shared" si="2"/>
        <v>0.86893523455150234</v>
      </c>
      <c r="AD26" s="59">
        <f t="shared" si="2"/>
        <v>0.86893523455150234</v>
      </c>
      <c r="AE26" s="59">
        <f t="shared" si="2"/>
        <v>0.86893523455150234</v>
      </c>
      <c r="AF26" s="59">
        <f t="shared" si="2"/>
        <v>0.86893523455150234</v>
      </c>
      <c r="AG26" s="59">
        <f t="shared" si="2"/>
        <v>0.86893523455150234</v>
      </c>
      <c r="AH26" s="59">
        <f t="shared" si="2"/>
        <v>0.86893523455150234</v>
      </c>
      <c r="AI26" s="59">
        <f t="shared" si="2"/>
        <v>0.86893523455150234</v>
      </c>
      <c r="AJ26" s="59">
        <f t="shared" si="2"/>
        <v>0.86893523455150234</v>
      </c>
      <c r="AK26" s="59">
        <f t="shared" si="2"/>
        <v>0.86893523455150234</v>
      </c>
      <c r="AL26" s="59">
        <f t="shared" si="2"/>
        <v>0.86893523455150234</v>
      </c>
      <c r="AM26" s="59">
        <f t="shared" si="2"/>
        <v>0.86893523455150234</v>
      </c>
      <c r="AN26" s="59">
        <f t="shared" si="2"/>
        <v>0.86893523455150234</v>
      </c>
      <c r="AO26" s="59">
        <f t="shared" si="2"/>
        <v>0.86893523455150234</v>
      </c>
      <c r="AP26" s="59">
        <f t="shared" si="2"/>
        <v>0.86893523455150234</v>
      </c>
      <c r="AQ26" s="59">
        <f t="shared" si="2"/>
        <v>0.86893523455150234</v>
      </c>
      <c r="AR26" s="59">
        <f t="shared" si="2"/>
        <v>0.86893523455150234</v>
      </c>
      <c r="AS26" s="59">
        <f t="shared" si="2"/>
        <v>0.86893523455150234</v>
      </c>
      <c r="AT26" s="59">
        <f t="shared" si="2"/>
        <v>0.86893523455150234</v>
      </c>
      <c r="AU26" s="59">
        <f t="shared" si="2"/>
        <v>0.86893523455150234</v>
      </c>
      <c r="AV26" s="59">
        <f t="shared" si="2"/>
        <v>0.86893523455150234</v>
      </c>
      <c r="AW26" s="59">
        <f t="shared" si="2"/>
        <v>0.86893523455150234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-1.5864000000000003</v>
      </c>
      <c r="F28" s="34">
        <f t="shared" ref="F28:AW28" si="4">F26*F27</f>
        <v>-1.5394436423209632</v>
      </c>
      <c r="G28" s="34">
        <f t="shared" si="4"/>
        <v>-1.4936832229788957</v>
      </c>
      <c r="H28" s="34">
        <f t="shared" si="4"/>
        <v>-1.4436463566360187</v>
      </c>
      <c r="I28" s="34">
        <f t="shared" si="4"/>
        <v>-1.3842657004884469</v>
      </c>
      <c r="J28" s="34">
        <f t="shared" si="4"/>
        <v>-1.3175129283298084</v>
      </c>
      <c r="K28" s="34">
        <f t="shared" si="4"/>
        <v>-1.2421435526011724</v>
      </c>
      <c r="L28" s="34">
        <f t="shared" si="4"/>
        <v>-1.1746125406534307</v>
      </c>
      <c r="M28" s="34">
        <f t="shared" si="4"/>
        <v>0.40555319185192373</v>
      </c>
      <c r="N28" s="34">
        <f t="shared" si="4"/>
        <v>0.46429070711107984</v>
      </c>
      <c r="O28" s="34">
        <f t="shared" si="4"/>
        <v>0.52193122937083281</v>
      </c>
      <c r="P28" s="34">
        <f t="shared" si="4"/>
        <v>0.57833110323722037</v>
      </c>
      <c r="Q28" s="34">
        <f t="shared" si="4"/>
        <v>0.63190089511173908</v>
      </c>
      <c r="R28" s="34">
        <f t="shared" si="4"/>
        <v>0.66636655512994247</v>
      </c>
      <c r="S28" s="34">
        <f t="shared" si="4"/>
        <v>0.68603931419022457</v>
      </c>
      <c r="T28" s="34">
        <f t="shared" si="4"/>
        <v>0.69379242204545033</v>
      </c>
      <c r="U28" s="34">
        <f t="shared" si="4"/>
        <v>0.69507611388461554</v>
      </c>
      <c r="V28" s="34">
        <f t="shared" si="4"/>
        <v>0.6951481876412019</v>
      </c>
      <c r="W28" s="34">
        <f t="shared" si="4"/>
        <v>0.6951481876412019</v>
      </c>
      <c r="X28" s="34">
        <f t="shared" si="4"/>
        <v>0.6951481876412019</v>
      </c>
      <c r="Y28" s="34">
        <f t="shared" si="4"/>
        <v>0.6951481876412019</v>
      </c>
      <c r="Z28" s="34">
        <f t="shared" si="4"/>
        <v>0.6951481876412019</v>
      </c>
      <c r="AA28" s="34">
        <f t="shared" si="4"/>
        <v>0.6951481876412019</v>
      </c>
      <c r="AB28" s="34">
        <f t="shared" si="4"/>
        <v>0.6951481876412019</v>
      </c>
      <c r="AC28" s="34">
        <f t="shared" si="4"/>
        <v>0.6951481876412019</v>
      </c>
      <c r="AD28" s="34">
        <f t="shared" si="4"/>
        <v>0.6951481876412019</v>
      </c>
      <c r="AE28" s="34">
        <f t="shared" si="4"/>
        <v>0.6951481876412019</v>
      </c>
      <c r="AF28" s="34">
        <f t="shared" si="4"/>
        <v>0.6951481876412019</v>
      </c>
      <c r="AG28" s="34">
        <f t="shared" si="4"/>
        <v>0.6951481876412019</v>
      </c>
      <c r="AH28" s="34">
        <f t="shared" si="4"/>
        <v>0.6951481876412019</v>
      </c>
      <c r="AI28" s="34">
        <f t="shared" si="4"/>
        <v>0.6951481876412019</v>
      </c>
      <c r="AJ28" s="34">
        <f t="shared" si="4"/>
        <v>0.6951481876412019</v>
      </c>
      <c r="AK28" s="34">
        <f t="shared" si="4"/>
        <v>0.6951481876412019</v>
      </c>
      <c r="AL28" s="34">
        <f t="shared" si="4"/>
        <v>0.6951481876412019</v>
      </c>
      <c r="AM28" s="34">
        <f t="shared" si="4"/>
        <v>0.6951481876412019</v>
      </c>
      <c r="AN28" s="34">
        <f t="shared" si="4"/>
        <v>0.6951481876412019</v>
      </c>
      <c r="AO28" s="34">
        <f t="shared" si="4"/>
        <v>0.6951481876412019</v>
      </c>
      <c r="AP28" s="34">
        <f t="shared" si="4"/>
        <v>0.6951481876412019</v>
      </c>
      <c r="AQ28" s="34">
        <f t="shared" si="4"/>
        <v>0.6951481876412019</v>
      </c>
      <c r="AR28" s="34">
        <f t="shared" si="4"/>
        <v>0.6951481876412019</v>
      </c>
      <c r="AS28" s="34">
        <f t="shared" si="4"/>
        <v>0.6951481876412019</v>
      </c>
      <c r="AT28" s="34">
        <f t="shared" si="4"/>
        <v>0.6951481876412019</v>
      </c>
      <c r="AU28" s="34">
        <f t="shared" si="4"/>
        <v>0.6951481876412019</v>
      </c>
      <c r="AV28" s="34">
        <f t="shared" si="4"/>
        <v>0.6951481876412019</v>
      </c>
      <c r="AW28" s="34">
        <f t="shared" si="4"/>
        <v>0.6951481876412019</v>
      </c>
      <c r="AX28" s="34"/>
      <c r="AY28" s="34"/>
      <c r="AZ28" s="34"/>
      <c r="BA28" s="34"/>
      <c r="BB28" s="34"/>
      <c r="BC28" s="34"/>
      <c r="BD28" s="34"/>
    </row>
    <row r="29" spans="1:56" x14ac:dyDescent="0.3">
      <c r="A29" s="115"/>
      <c r="B29" s="9" t="s">
        <v>92</v>
      </c>
      <c r="C29" s="11" t="s">
        <v>44</v>
      </c>
      <c r="D29" s="9" t="s">
        <v>40</v>
      </c>
      <c r="E29" s="34">
        <f>E26-E28</f>
        <v>-0.39659999999999984</v>
      </c>
      <c r="F29" s="34">
        <f t="shared" ref="F29:AW29" si="5">F26-F28</f>
        <v>-0.38486091058024074</v>
      </c>
      <c r="G29" s="34">
        <f t="shared" si="5"/>
        <v>-0.37342080574472369</v>
      </c>
      <c r="H29" s="34">
        <f t="shared" si="5"/>
        <v>-0.36091158915900445</v>
      </c>
      <c r="I29" s="34">
        <f t="shared" si="5"/>
        <v>-0.34606642512211172</v>
      </c>
      <c r="J29" s="34">
        <f t="shared" si="5"/>
        <v>-0.32937823208245209</v>
      </c>
      <c r="K29" s="34">
        <f t="shared" si="5"/>
        <v>-0.31053588815029309</v>
      </c>
      <c r="L29" s="34">
        <f t="shared" si="5"/>
        <v>-0.29365313516335756</v>
      </c>
      <c r="M29" s="34">
        <f t="shared" si="5"/>
        <v>0.10138829796298088</v>
      </c>
      <c r="N29" s="34">
        <f t="shared" si="5"/>
        <v>0.11607267677776995</v>
      </c>
      <c r="O29" s="34">
        <f t="shared" si="5"/>
        <v>0.13048280734270823</v>
      </c>
      <c r="P29" s="34">
        <f t="shared" si="5"/>
        <v>0.14458277580930512</v>
      </c>
      <c r="Q29" s="34">
        <f t="shared" si="5"/>
        <v>0.15797522377793471</v>
      </c>
      <c r="R29" s="34">
        <f t="shared" si="5"/>
        <v>0.16659163878248562</v>
      </c>
      <c r="S29" s="34">
        <f t="shared" si="5"/>
        <v>0.17150982854755614</v>
      </c>
      <c r="T29" s="34">
        <f t="shared" si="5"/>
        <v>0.17344810551136258</v>
      </c>
      <c r="U29" s="34">
        <f t="shared" si="5"/>
        <v>0.17376902847115383</v>
      </c>
      <c r="V29" s="34">
        <f t="shared" si="5"/>
        <v>0.17378704691030045</v>
      </c>
      <c r="W29" s="34">
        <f t="shared" si="5"/>
        <v>0.17378704691030045</v>
      </c>
      <c r="X29" s="34">
        <f t="shared" si="5"/>
        <v>0.17378704691030045</v>
      </c>
      <c r="Y29" s="34">
        <f t="shared" si="5"/>
        <v>0.17378704691030045</v>
      </c>
      <c r="Z29" s="34">
        <f t="shared" si="5"/>
        <v>0.17378704691030045</v>
      </c>
      <c r="AA29" s="34">
        <f t="shared" si="5"/>
        <v>0.17378704691030045</v>
      </c>
      <c r="AB29" s="34">
        <f t="shared" si="5"/>
        <v>0.17378704691030045</v>
      </c>
      <c r="AC29" s="34">
        <f t="shared" si="5"/>
        <v>0.17378704691030045</v>
      </c>
      <c r="AD29" s="34">
        <f t="shared" si="5"/>
        <v>0.17378704691030045</v>
      </c>
      <c r="AE29" s="34">
        <f t="shared" si="5"/>
        <v>0.17378704691030045</v>
      </c>
      <c r="AF29" s="34">
        <f t="shared" si="5"/>
        <v>0.17378704691030045</v>
      </c>
      <c r="AG29" s="34">
        <f t="shared" si="5"/>
        <v>0.17378704691030045</v>
      </c>
      <c r="AH29" s="34">
        <f t="shared" si="5"/>
        <v>0.17378704691030045</v>
      </c>
      <c r="AI29" s="34">
        <f t="shared" si="5"/>
        <v>0.17378704691030045</v>
      </c>
      <c r="AJ29" s="34">
        <f t="shared" si="5"/>
        <v>0.17378704691030045</v>
      </c>
      <c r="AK29" s="34">
        <f t="shared" si="5"/>
        <v>0.17378704691030045</v>
      </c>
      <c r="AL29" s="34">
        <f t="shared" si="5"/>
        <v>0.17378704691030045</v>
      </c>
      <c r="AM29" s="34">
        <f t="shared" si="5"/>
        <v>0.17378704691030045</v>
      </c>
      <c r="AN29" s="34">
        <f t="shared" si="5"/>
        <v>0.17378704691030045</v>
      </c>
      <c r="AO29" s="34">
        <f t="shared" si="5"/>
        <v>0.17378704691030045</v>
      </c>
      <c r="AP29" s="34">
        <f t="shared" si="5"/>
        <v>0.17378704691030045</v>
      </c>
      <c r="AQ29" s="34">
        <f t="shared" si="5"/>
        <v>0.17378704691030045</v>
      </c>
      <c r="AR29" s="34">
        <f t="shared" si="5"/>
        <v>0.17378704691030045</v>
      </c>
      <c r="AS29" s="34">
        <f t="shared" si="5"/>
        <v>0.17378704691030045</v>
      </c>
      <c r="AT29" s="34">
        <f t="shared" si="5"/>
        <v>0.17378704691030045</v>
      </c>
      <c r="AU29" s="34">
        <f t="shared" si="5"/>
        <v>0.17378704691030045</v>
      </c>
      <c r="AV29" s="34">
        <f t="shared" si="5"/>
        <v>0.17378704691030045</v>
      </c>
      <c r="AW29" s="34">
        <f t="shared" si="5"/>
        <v>0.17378704691030045</v>
      </c>
      <c r="AX29" s="34"/>
      <c r="AY29" s="34"/>
      <c r="AZ29" s="34"/>
      <c r="BA29" s="34"/>
      <c r="BB29" s="34"/>
      <c r="BC29" s="34"/>
      <c r="BD29" s="34"/>
    </row>
    <row r="30" spans="1:56" ht="16.5" hidden="1" customHeight="1" outlineLevel="1" x14ac:dyDescent="0.35">
      <c r="A30" s="115"/>
      <c r="B30" s="9" t="s">
        <v>1</v>
      </c>
      <c r="C30" s="11" t="s">
        <v>53</v>
      </c>
      <c r="D30" s="9" t="s">
        <v>40</v>
      </c>
      <c r="F30" s="34">
        <f>$E$28/'Fixed data'!$C$7</f>
        <v>-3.5253333333333338E-2</v>
      </c>
      <c r="G30" s="34">
        <f>$E$28/'Fixed data'!$C$7</f>
        <v>-3.5253333333333338E-2</v>
      </c>
      <c r="H30" s="34">
        <f>$E$28/'Fixed data'!$C$7</f>
        <v>-3.5253333333333338E-2</v>
      </c>
      <c r="I30" s="34">
        <f>$E$28/'Fixed data'!$C$7</f>
        <v>-3.5253333333333338E-2</v>
      </c>
      <c r="J30" s="34">
        <f>$E$28/'Fixed data'!$C$7</f>
        <v>-3.5253333333333338E-2</v>
      </c>
      <c r="K30" s="34">
        <f>$E$28/'Fixed data'!$C$7</f>
        <v>-3.5253333333333338E-2</v>
      </c>
      <c r="L30" s="34">
        <f>$E$28/'Fixed data'!$C$7</f>
        <v>-3.5253333333333338E-2</v>
      </c>
      <c r="M30" s="34">
        <f>$E$28/'Fixed data'!$C$7</f>
        <v>-3.5253333333333338E-2</v>
      </c>
      <c r="N30" s="34">
        <f>$E$28/'Fixed data'!$C$7</f>
        <v>-3.5253333333333338E-2</v>
      </c>
      <c r="O30" s="34">
        <f>$E$28/'Fixed data'!$C$7</f>
        <v>-3.5253333333333338E-2</v>
      </c>
      <c r="P30" s="34">
        <f>$E$28/'Fixed data'!$C$7</f>
        <v>-3.5253333333333338E-2</v>
      </c>
      <c r="Q30" s="34">
        <f>$E$28/'Fixed data'!$C$7</f>
        <v>-3.5253333333333338E-2</v>
      </c>
      <c r="R30" s="34">
        <f>$E$28/'Fixed data'!$C$7</f>
        <v>-3.5253333333333338E-2</v>
      </c>
      <c r="S30" s="34">
        <f>$E$28/'Fixed data'!$C$7</f>
        <v>-3.5253333333333338E-2</v>
      </c>
      <c r="T30" s="34">
        <f>$E$28/'Fixed data'!$C$7</f>
        <v>-3.5253333333333338E-2</v>
      </c>
      <c r="U30" s="34">
        <f>$E$28/'Fixed data'!$C$7</f>
        <v>-3.5253333333333338E-2</v>
      </c>
      <c r="V30" s="34">
        <f>$E$28/'Fixed data'!$C$7</f>
        <v>-3.5253333333333338E-2</v>
      </c>
      <c r="W30" s="34">
        <f>$E$28/'Fixed data'!$C$7</f>
        <v>-3.5253333333333338E-2</v>
      </c>
      <c r="X30" s="34">
        <f>$E$28/'Fixed data'!$C$7</f>
        <v>-3.5253333333333338E-2</v>
      </c>
      <c r="Y30" s="34">
        <f>$E$28/'Fixed data'!$C$7</f>
        <v>-3.5253333333333338E-2</v>
      </c>
      <c r="Z30" s="34">
        <f>$E$28/'Fixed data'!$C$7</f>
        <v>-3.5253333333333338E-2</v>
      </c>
      <c r="AA30" s="34">
        <f>$E$28/'Fixed data'!$C$7</f>
        <v>-3.5253333333333338E-2</v>
      </c>
      <c r="AB30" s="34">
        <f>$E$28/'Fixed data'!$C$7</f>
        <v>-3.5253333333333338E-2</v>
      </c>
      <c r="AC30" s="34">
        <f>$E$28/'Fixed data'!$C$7</f>
        <v>-3.5253333333333338E-2</v>
      </c>
      <c r="AD30" s="34">
        <f>$E$28/'Fixed data'!$C$7</f>
        <v>-3.5253333333333338E-2</v>
      </c>
      <c r="AE30" s="34">
        <f>$E$28/'Fixed data'!$C$7</f>
        <v>-3.5253333333333338E-2</v>
      </c>
      <c r="AF30" s="34">
        <f>$E$28/'Fixed data'!$C$7</f>
        <v>-3.5253333333333338E-2</v>
      </c>
      <c r="AG30" s="34">
        <f>$E$28/'Fixed data'!$C$7</f>
        <v>-3.5253333333333338E-2</v>
      </c>
      <c r="AH30" s="34">
        <f>$E$28/'Fixed data'!$C$7</f>
        <v>-3.5253333333333338E-2</v>
      </c>
      <c r="AI30" s="34">
        <f>$E$28/'Fixed data'!$C$7</f>
        <v>-3.5253333333333338E-2</v>
      </c>
      <c r="AJ30" s="34">
        <f>$E$28/'Fixed data'!$C$7</f>
        <v>-3.5253333333333338E-2</v>
      </c>
      <c r="AK30" s="34">
        <f>$E$28/'Fixed data'!$C$7</f>
        <v>-3.5253333333333338E-2</v>
      </c>
      <c r="AL30" s="34">
        <f>$E$28/'Fixed data'!$C$7</f>
        <v>-3.5253333333333338E-2</v>
      </c>
      <c r="AM30" s="34">
        <f>$E$28/'Fixed data'!$C$7</f>
        <v>-3.5253333333333338E-2</v>
      </c>
      <c r="AN30" s="34">
        <f>$E$28/'Fixed data'!$C$7</f>
        <v>-3.5253333333333338E-2</v>
      </c>
      <c r="AO30" s="34">
        <f>$E$28/'Fixed data'!$C$7</f>
        <v>-3.5253333333333338E-2</v>
      </c>
      <c r="AP30" s="34">
        <f>$E$28/'Fixed data'!$C$7</f>
        <v>-3.5253333333333338E-2</v>
      </c>
      <c r="AQ30" s="34">
        <f>$E$28/'Fixed data'!$C$7</f>
        <v>-3.5253333333333338E-2</v>
      </c>
      <c r="AR30" s="34">
        <f>$E$28/'Fixed data'!$C$7</f>
        <v>-3.5253333333333338E-2</v>
      </c>
      <c r="AS30" s="34">
        <f>$E$28/'Fixed data'!$C$7</f>
        <v>-3.5253333333333338E-2</v>
      </c>
      <c r="AT30" s="34">
        <f>$E$28/'Fixed data'!$C$7</f>
        <v>-3.5253333333333338E-2</v>
      </c>
      <c r="AU30" s="34">
        <f>$E$28/'Fixed data'!$C$7</f>
        <v>-3.5253333333333338E-2</v>
      </c>
      <c r="AV30" s="34">
        <f>$E$28/'Fixed data'!$C$7</f>
        <v>-3.5253333333333338E-2</v>
      </c>
      <c r="AW30" s="34">
        <f>$E$28/'Fixed data'!$C$7</f>
        <v>-3.5253333333333338E-2</v>
      </c>
      <c r="AX30" s="34">
        <f>$E$28/'Fixed data'!$C$7</f>
        <v>-3.5253333333333338E-2</v>
      </c>
      <c r="AY30" s="34"/>
      <c r="AZ30" s="34"/>
      <c r="BA30" s="34"/>
      <c r="BB30" s="34"/>
      <c r="BC30" s="34"/>
      <c r="BD30" s="34"/>
    </row>
    <row r="31" spans="1:56" ht="16.5" hidden="1" customHeight="1" outlineLevel="1" x14ac:dyDescent="0.35">
      <c r="A31" s="115"/>
      <c r="B31" s="9" t="s">
        <v>2</v>
      </c>
      <c r="C31" s="11" t="s">
        <v>54</v>
      </c>
      <c r="D31" s="9" t="s">
        <v>40</v>
      </c>
      <c r="F31" s="34"/>
      <c r="G31" s="34">
        <f>$F$28/'Fixed data'!$C$7</f>
        <v>-3.4209858718243627E-2</v>
      </c>
      <c r="H31" s="34">
        <f>$F$28/'Fixed data'!$C$7</f>
        <v>-3.4209858718243627E-2</v>
      </c>
      <c r="I31" s="34">
        <f>$F$28/'Fixed data'!$C$7</f>
        <v>-3.4209858718243627E-2</v>
      </c>
      <c r="J31" s="34">
        <f>$F$28/'Fixed data'!$C$7</f>
        <v>-3.4209858718243627E-2</v>
      </c>
      <c r="K31" s="34">
        <f>$F$28/'Fixed data'!$C$7</f>
        <v>-3.4209858718243627E-2</v>
      </c>
      <c r="L31" s="34">
        <f>$F$28/'Fixed data'!$C$7</f>
        <v>-3.4209858718243627E-2</v>
      </c>
      <c r="M31" s="34">
        <f>$F$28/'Fixed data'!$C$7</f>
        <v>-3.4209858718243627E-2</v>
      </c>
      <c r="N31" s="34">
        <f>$F$28/'Fixed data'!$C$7</f>
        <v>-3.4209858718243627E-2</v>
      </c>
      <c r="O31" s="34">
        <f>$F$28/'Fixed data'!$C$7</f>
        <v>-3.4209858718243627E-2</v>
      </c>
      <c r="P31" s="34">
        <f>$F$28/'Fixed data'!$C$7</f>
        <v>-3.4209858718243627E-2</v>
      </c>
      <c r="Q31" s="34">
        <f>$F$28/'Fixed data'!$C$7</f>
        <v>-3.4209858718243627E-2</v>
      </c>
      <c r="R31" s="34">
        <f>$F$28/'Fixed data'!$C$7</f>
        <v>-3.4209858718243627E-2</v>
      </c>
      <c r="S31" s="34">
        <f>$F$28/'Fixed data'!$C$7</f>
        <v>-3.4209858718243627E-2</v>
      </c>
      <c r="T31" s="34">
        <f>$F$28/'Fixed data'!$C$7</f>
        <v>-3.4209858718243627E-2</v>
      </c>
      <c r="U31" s="34">
        <f>$F$28/'Fixed data'!$C$7</f>
        <v>-3.4209858718243627E-2</v>
      </c>
      <c r="V31" s="34">
        <f>$F$28/'Fixed data'!$C$7</f>
        <v>-3.4209858718243627E-2</v>
      </c>
      <c r="W31" s="34">
        <f>$F$28/'Fixed data'!$C$7</f>
        <v>-3.4209858718243627E-2</v>
      </c>
      <c r="X31" s="34">
        <f>$F$28/'Fixed data'!$C$7</f>
        <v>-3.4209858718243627E-2</v>
      </c>
      <c r="Y31" s="34">
        <f>$F$28/'Fixed data'!$C$7</f>
        <v>-3.4209858718243627E-2</v>
      </c>
      <c r="Z31" s="34">
        <f>$F$28/'Fixed data'!$C$7</f>
        <v>-3.4209858718243627E-2</v>
      </c>
      <c r="AA31" s="34">
        <f>$F$28/'Fixed data'!$C$7</f>
        <v>-3.4209858718243627E-2</v>
      </c>
      <c r="AB31" s="34">
        <f>$F$28/'Fixed data'!$C$7</f>
        <v>-3.4209858718243627E-2</v>
      </c>
      <c r="AC31" s="34">
        <f>$F$28/'Fixed data'!$C$7</f>
        <v>-3.4209858718243627E-2</v>
      </c>
      <c r="AD31" s="34">
        <f>$F$28/'Fixed data'!$C$7</f>
        <v>-3.4209858718243627E-2</v>
      </c>
      <c r="AE31" s="34">
        <f>$F$28/'Fixed data'!$C$7</f>
        <v>-3.4209858718243627E-2</v>
      </c>
      <c r="AF31" s="34">
        <f>$F$28/'Fixed data'!$C$7</f>
        <v>-3.4209858718243627E-2</v>
      </c>
      <c r="AG31" s="34">
        <f>$F$28/'Fixed data'!$C$7</f>
        <v>-3.4209858718243627E-2</v>
      </c>
      <c r="AH31" s="34">
        <f>$F$28/'Fixed data'!$C$7</f>
        <v>-3.4209858718243627E-2</v>
      </c>
      <c r="AI31" s="34">
        <f>$F$28/'Fixed data'!$C$7</f>
        <v>-3.4209858718243627E-2</v>
      </c>
      <c r="AJ31" s="34">
        <f>$F$28/'Fixed data'!$C$7</f>
        <v>-3.4209858718243627E-2</v>
      </c>
      <c r="AK31" s="34">
        <f>$F$28/'Fixed data'!$C$7</f>
        <v>-3.4209858718243627E-2</v>
      </c>
      <c r="AL31" s="34">
        <f>$F$28/'Fixed data'!$C$7</f>
        <v>-3.4209858718243627E-2</v>
      </c>
      <c r="AM31" s="34">
        <f>$F$28/'Fixed data'!$C$7</f>
        <v>-3.4209858718243627E-2</v>
      </c>
      <c r="AN31" s="34">
        <f>$F$28/'Fixed data'!$C$7</f>
        <v>-3.4209858718243627E-2</v>
      </c>
      <c r="AO31" s="34">
        <f>$F$28/'Fixed data'!$C$7</f>
        <v>-3.4209858718243627E-2</v>
      </c>
      <c r="AP31" s="34">
        <f>$F$28/'Fixed data'!$C$7</f>
        <v>-3.4209858718243627E-2</v>
      </c>
      <c r="AQ31" s="34">
        <f>$F$28/'Fixed data'!$C$7</f>
        <v>-3.4209858718243627E-2</v>
      </c>
      <c r="AR31" s="34">
        <f>$F$28/'Fixed data'!$C$7</f>
        <v>-3.4209858718243627E-2</v>
      </c>
      <c r="AS31" s="34">
        <f>$F$28/'Fixed data'!$C$7</f>
        <v>-3.4209858718243627E-2</v>
      </c>
      <c r="AT31" s="34">
        <f>$F$28/'Fixed data'!$C$7</f>
        <v>-3.4209858718243627E-2</v>
      </c>
      <c r="AU31" s="34">
        <f>$F$28/'Fixed data'!$C$7</f>
        <v>-3.4209858718243627E-2</v>
      </c>
      <c r="AV31" s="34">
        <f>$F$28/'Fixed data'!$C$7</f>
        <v>-3.4209858718243627E-2</v>
      </c>
      <c r="AW31" s="34">
        <f>$F$28/'Fixed data'!$C$7</f>
        <v>-3.4209858718243627E-2</v>
      </c>
      <c r="AX31" s="34">
        <f>$F$28/'Fixed data'!$C$7</f>
        <v>-3.4209858718243627E-2</v>
      </c>
      <c r="AY31" s="34">
        <f>$F$28/'Fixed data'!$C$7</f>
        <v>-3.4209858718243627E-2</v>
      </c>
      <c r="AZ31" s="34"/>
      <c r="BA31" s="34"/>
      <c r="BB31" s="34"/>
      <c r="BC31" s="34"/>
      <c r="BD31" s="34"/>
    </row>
    <row r="32" spans="1:56" ht="16.5" hidden="1" customHeight="1" outlineLevel="1" x14ac:dyDescent="0.35">
      <c r="A32" s="115"/>
      <c r="B32" s="9" t="s">
        <v>3</v>
      </c>
      <c r="C32" s="11" t="s">
        <v>55</v>
      </c>
      <c r="D32" s="9" t="s">
        <v>40</v>
      </c>
      <c r="F32" s="34"/>
      <c r="G32" s="34"/>
      <c r="H32" s="34">
        <f>$G$28/'Fixed data'!$C$7</f>
        <v>-3.3192960510642126E-2</v>
      </c>
      <c r="I32" s="34">
        <f>$G$28/'Fixed data'!$C$7</f>
        <v>-3.3192960510642126E-2</v>
      </c>
      <c r="J32" s="34">
        <f>$G$28/'Fixed data'!$C$7</f>
        <v>-3.3192960510642126E-2</v>
      </c>
      <c r="K32" s="34">
        <f>$G$28/'Fixed data'!$C$7</f>
        <v>-3.3192960510642126E-2</v>
      </c>
      <c r="L32" s="34">
        <f>$G$28/'Fixed data'!$C$7</f>
        <v>-3.3192960510642126E-2</v>
      </c>
      <c r="M32" s="34">
        <f>$G$28/'Fixed data'!$C$7</f>
        <v>-3.3192960510642126E-2</v>
      </c>
      <c r="N32" s="34">
        <f>$G$28/'Fixed data'!$C$7</f>
        <v>-3.3192960510642126E-2</v>
      </c>
      <c r="O32" s="34">
        <f>$G$28/'Fixed data'!$C$7</f>
        <v>-3.3192960510642126E-2</v>
      </c>
      <c r="P32" s="34">
        <f>$G$28/'Fixed data'!$C$7</f>
        <v>-3.3192960510642126E-2</v>
      </c>
      <c r="Q32" s="34">
        <f>$G$28/'Fixed data'!$C$7</f>
        <v>-3.3192960510642126E-2</v>
      </c>
      <c r="R32" s="34">
        <f>$G$28/'Fixed data'!$C$7</f>
        <v>-3.3192960510642126E-2</v>
      </c>
      <c r="S32" s="34">
        <f>$G$28/'Fixed data'!$C$7</f>
        <v>-3.3192960510642126E-2</v>
      </c>
      <c r="T32" s="34">
        <f>$G$28/'Fixed data'!$C$7</f>
        <v>-3.3192960510642126E-2</v>
      </c>
      <c r="U32" s="34">
        <f>$G$28/'Fixed data'!$C$7</f>
        <v>-3.3192960510642126E-2</v>
      </c>
      <c r="V32" s="34">
        <f>$G$28/'Fixed data'!$C$7</f>
        <v>-3.3192960510642126E-2</v>
      </c>
      <c r="W32" s="34">
        <f>$G$28/'Fixed data'!$C$7</f>
        <v>-3.3192960510642126E-2</v>
      </c>
      <c r="X32" s="34">
        <f>$G$28/'Fixed data'!$C$7</f>
        <v>-3.3192960510642126E-2</v>
      </c>
      <c r="Y32" s="34">
        <f>$G$28/'Fixed data'!$C$7</f>
        <v>-3.3192960510642126E-2</v>
      </c>
      <c r="Z32" s="34">
        <f>$G$28/'Fixed data'!$C$7</f>
        <v>-3.3192960510642126E-2</v>
      </c>
      <c r="AA32" s="34">
        <f>$G$28/'Fixed data'!$C$7</f>
        <v>-3.3192960510642126E-2</v>
      </c>
      <c r="AB32" s="34">
        <f>$G$28/'Fixed data'!$C$7</f>
        <v>-3.3192960510642126E-2</v>
      </c>
      <c r="AC32" s="34">
        <f>$G$28/'Fixed data'!$C$7</f>
        <v>-3.3192960510642126E-2</v>
      </c>
      <c r="AD32" s="34">
        <f>$G$28/'Fixed data'!$C$7</f>
        <v>-3.3192960510642126E-2</v>
      </c>
      <c r="AE32" s="34">
        <f>$G$28/'Fixed data'!$C$7</f>
        <v>-3.3192960510642126E-2</v>
      </c>
      <c r="AF32" s="34">
        <f>$G$28/'Fixed data'!$C$7</f>
        <v>-3.3192960510642126E-2</v>
      </c>
      <c r="AG32" s="34">
        <f>$G$28/'Fixed data'!$C$7</f>
        <v>-3.3192960510642126E-2</v>
      </c>
      <c r="AH32" s="34">
        <f>$G$28/'Fixed data'!$C$7</f>
        <v>-3.3192960510642126E-2</v>
      </c>
      <c r="AI32" s="34">
        <f>$G$28/'Fixed data'!$C$7</f>
        <v>-3.3192960510642126E-2</v>
      </c>
      <c r="AJ32" s="34">
        <f>$G$28/'Fixed data'!$C$7</f>
        <v>-3.3192960510642126E-2</v>
      </c>
      <c r="AK32" s="34">
        <f>$G$28/'Fixed data'!$C$7</f>
        <v>-3.3192960510642126E-2</v>
      </c>
      <c r="AL32" s="34">
        <f>$G$28/'Fixed data'!$C$7</f>
        <v>-3.3192960510642126E-2</v>
      </c>
      <c r="AM32" s="34">
        <f>$G$28/'Fixed data'!$C$7</f>
        <v>-3.3192960510642126E-2</v>
      </c>
      <c r="AN32" s="34">
        <f>$G$28/'Fixed data'!$C$7</f>
        <v>-3.3192960510642126E-2</v>
      </c>
      <c r="AO32" s="34">
        <f>$G$28/'Fixed data'!$C$7</f>
        <v>-3.3192960510642126E-2</v>
      </c>
      <c r="AP32" s="34">
        <f>$G$28/'Fixed data'!$C$7</f>
        <v>-3.3192960510642126E-2</v>
      </c>
      <c r="AQ32" s="34">
        <f>$G$28/'Fixed data'!$C$7</f>
        <v>-3.3192960510642126E-2</v>
      </c>
      <c r="AR32" s="34">
        <f>$G$28/'Fixed data'!$C$7</f>
        <v>-3.3192960510642126E-2</v>
      </c>
      <c r="AS32" s="34">
        <f>$G$28/'Fixed data'!$C$7</f>
        <v>-3.3192960510642126E-2</v>
      </c>
      <c r="AT32" s="34">
        <f>$G$28/'Fixed data'!$C$7</f>
        <v>-3.3192960510642126E-2</v>
      </c>
      <c r="AU32" s="34">
        <f>$G$28/'Fixed data'!$C$7</f>
        <v>-3.3192960510642126E-2</v>
      </c>
      <c r="AV32" s="34">
        <f>$G$28/'Fixed data'!$C$7</f>
        <v>-3.3192960510642126E-2</v>
      </c>
      <c r="AW32" s="34">
        <f>$G$28/'Fixed data'!$C$7</f>
        <v>-3.3192960510642126E-2</v>
      </c>
      <c r="AX32" s="34">
        <f>$G$28/'Fixed data'!$C$7</f>
        <v>-3.3192960510642126E-2</v>
      </c>
      <c r="AY32" s="34">
        <f>$G$28/'Fixed data'!$C$7</f>
        <v>-3.3192960510642126E-2</v>
      </c>
      <c r="AZ32" s="34">
        <f>$G$28/'Fixed data'!$C$7</f>
        <v>-3.3192960510642126E-2</v>
      </c>
      <c r="BA32" s="34"/>
      <c r="BB32" s="34"/>
      <c r="BC32" s="34"/>
      <c r="BD32" s="34"/>
    </row>
    <row r="33" spans="1:57" ht="16.5" hidden="1" customHeight="1" outlineLevel="1" x14ac:dyDescent="0.35">
      <c r="A33" s="115"/>
      <c r="B33" s="9" t="s">
        <v>4</v>
      </c>
      <c r="C33" s="11" t="s">
        <v>56</v>
      </c>
      <c r="D33" s="9" t="s">
        <v>40</v>
      </c>
      <c r="F33" s="34"/>
      <c r="G33" s="34"/>
      <c r="H33" s="34"/>
      <c r="I33" s="34">
        <f>$H$28/'Fixed data'!$C$7</f>
        <v>-3.2081030147467084E-2</v>
      </c>
      <c r="J33" s="34">
        <f>$H$28/'Fixed data'!$C$7</f>
        <v>-3.2081030147467084E-2</v>
      </c>
      <c r="K33" s="34">
        <f>$H$28/'Fixed data'!$C$7</f>
        <v>-3.2081030147467084E-2</v>
      </c>
      <c r="L33" s="34">
        <f>$H$28/'Fixed data'!$C$7</f>
        <v>-3.2081030147467084E-2</v>
      </c>
      <c r="M33" s="34">
        <f>$H$28/'Fixed data'!$C$7</f>
        <v>-3.2081030147467084E-2</v>
      </c>
      <c r="N33" s="34">
        <f>$H$28/'Fixed data'!$C$7</f>
        <v>-3.2081030147467084E-2</v>
      </c>
      <c r="O33" s="34">
        <f>$H$28/'Fixed data'!$C$7</f>
        <v>-3.2081030147467084E-2</v>
      </c>
      <c r="P33" s="34">
        <f>$H$28/'Fixed data'!$C$7</f>
        <v>-3.2081030147467084E-2</v>
      </c>
      <c r="Q33" s="34">
        <f>$H$28/'Fixed data'!$C$7</f>
        <v>-3.2081030147467084E-2</v>
      </c>
      <c r="R33" s="34">
        <f>$H$28/'Fixed data'!$C$7</f>
        <v>-3.2081030147467084E-2</v>
      </c>
      <c r="S33" s="34">
        <f>$H$28/'Fixed data'!$C$7</f>
        <v>-3.2081030147467084E-2</v>
      </c>
      <c r="T33" s="34">
        <f>$H$28/'Fixed data'!$C$7</f>
        <v>-3.2081030147467084E-2</v>
      </c>
      <c r="U33" s="34">
        <f>$H$28/'Fixed data'!$C$7</f>
        <v>-3.2081030147467084E-2</v>
      </c>
      <c r="V33" s="34">
        <f>$H$28/'Fixed data'!$C$7</f>
        <v>-3.2081030147467084E-2</v>
      </c>
      <c r="W33" s="34">
        <f>$H$28/'Fixed data'!$C$7</f>
        <v>-3.2081030147467084E-2</v>
      </c>
      <c r="X33" s="34">
        <f>$H$28/'Fixed data'!$C$7</f>
        <v>-3.2081030147467084E-2</v>
      </c>
      <c r="Y33" s="34">
        <f>$H$28/'Fixed data'!$C$7</f>
        <v>-3.2081030147467084E-2</v>
      </c>
      <c r="Z33" s="34">
        <f>$H$28/'Fixed data'!$C$7</f>
        <v>-3.2081030147467084E-2</v>
      </c>
      <c r="AA33" s="34">
        <f>$H$28/'Fixed data'!$C$7</f>
        <v>-3.2081030147467084E-2</v>
      </c>
      <c r="AB33" s="34">
        <f>$H$28/'Fixed data'!$C$7</f>
        <v>-3.2081030147467084E-2</v>
      </c>
      <c r="AC33" s="34">
        <f>$H$28/'Fixed data'!$C$7</f>
        <v>-3.2081030147467084E-2</v>
      </c>
      <c r="AD33" s="34">
        <f>$H$28/'Fixed data'!$C$7</f>
        <v>-3.2081030147467084E-2</v>
      </c>
      <c r="AE33" s="34">
        <f>$H$28/'Fixed data'!$C$7</f>
        <v>-3.2081030147467084E-2</v>
      </c>
      <c r="AF33" s="34">
        <f>$H$28/'Fixed data'!$C$7</f>
        <v>-3.2081030147467084E-2</v>
      </c>
      <c r="AG33" s="34">
        <f>$H$28/'Fixed data'!$C$7</f>
        <v>-3.2081030147467084E-2</v>
      </c>
      <c r="AH33" s="34">
        <f>$H$28/'Fixed data'!$C$7</f>
        <v>-3.2081030147467084E-2</v>
      </c>
      <c r="AI33" s="34">
        <f>$H$28/'Fixed data'!$C$7</f>
        <v>-3.2081030147467084E-2</v>
      </c>
      <c r="AJ33" s="34">
        <f>$H$28/'Fixed data'!$C$7</f>
        <v>-3.2081030147467084E-2</v>
      </c>
      <c r="AK33" s="34">
        <f>$H$28/'Fixed data'!$C$7</f>
        <v>-3.2081030147467084E-2</v>
      </c>
      <c r="AL33" s="34">
        <f>$H$28/'Fixed data'!$C$7</f>
        <v>-3.2081030147467084E-2</v>
      </c>
      <c r="AM33" s="34">
        <f>$H$28/'Fixed data'!$C$7</f>
        <v>-3.2081030147467084E-2</v>
      </c>
      <c r="AN33" s="34">
        <f>$H$28/'Fixed data'!$C$7</f>
        <v>-3.2081030147467084E-2</v>
      </c>
      <c r="AO33" s="34">
        <f>$H$28/'Fixed data'!$C$7</f>
        <v>-3.2081030147467084E-2</v>
      </c>
      <c r="AP33" s="34">
        <f>$H$28/'Fixed data'!$C$7</f>
        <v>-3.2081030147467084E-2</v>
      </c>
      <c r="AQ33" s="34">
        <f>$H$28/'Fixed data'!$C$7</f>
        <v>-3.2081030147467084E-2</v>
      </c>
      <c r="AR33" s="34">
        <f>$H$28/'Fixed data'!$C$7</f>
        <v>-3.2081030147467084E-2</v>
      </c>
      <c r="AS33" s="34">
        <f>$H$28/'Fixed data'!$C$7</f>
        <v>-3.2081030147467084E-2</v>
      </c>
      <c r="AT33" s="34">
        <f>$H$28/'Fixed data'!$C$7</f>
        <v>-3.2081030147467084E-2</v>
      </c>
      <c r="AU33" s="34">
        <f>$H$28/'Fixed data'!$C$7</f>
        <v>-3.2081030147467084E-2</v>
      </c>
      <c r="AV33" s="34">
        <f>$H$28/'Fixed data'!$C$7</f>
        <v>-3.2081030147467084E-2</v>
      </c>
      <c r="AW33" s="34">
        <f>$H$28/'Fixed data'!$C$7</f>
        <v>-3.2081030147467084E-2</v>
      </c>
      <c r="AX33" s="34">
        <f>$H$28/'Fixed data'!$C$7</f>
        <v>-3.2081030147467084E-2</v>
      </c>
      <c r="AY33" s="34">
        <f>$H$28/'Fixed data'!$C$7</f>
        <v>-3.2081030147467084E-2</v>
      </c>
      <c r="AZ33" s="34">
        <f>$H$28/'Fixed data'!$C$7</f>
        <v>-3.2081030147467084E-2</v>
      </c>
      <c r="BA33" s="34">
        <f>$H$28/'Fixed data'!$C$7</f>
        <v>-3.2081030147467084E-2</v>
      </c>
      <c r="BB33" s="34"/>
      <c r="BC33" s="34"/>
      <c r="BD33" s="34"/>
    </row>
    <row r="34" spans="1:57" ht="16.5" hidden="1" customHeight="1" outlineLevel="1" x14ac:dyDescent="0.35">
      <c r="A34" s="115"/>
      <c r="B34" s="9" t="s">
        <v>5</v>
      </c>
      <c r="C34" s="11" t="s">
        <v>57</v>
      </c>
      <c r="D34" s="9" t="s">
        <v>40</v>
      </c>
      <c r="F34" s="34"/>
      <c r="G34" s="34"/>
      <c r="H34" s="34"/>
      <c r="I34" s="34"/>
      <c r="J34" s="34">
        <f>$I$28/'Fixed data'!$C$7</f>
        <v>-3.0761460010854374E-2</v>
      </c>
      <c r="K34" s="34">
        <f>$I$28/'Fixed data'!$C$7</f>
        <v>-3.0761460010854374E-2</v>
      </c>
      <c r="L34" s="34">
        <f>$I$28/'Fixed data'!$C$7</f>
        <v>-3.0761460010854374E-2</v>
      </c>
      <c r="M34" s="34">
        <f>$I$28/'Fixed data'!$C$7</f>
        <v>-3.0761460010854374E-2</v>
      </c>
      <c r="N34" s="34">
        <f>$I$28/'Fixed data'!$C$7</f>
        <v>-3.0761460010854374E-2</v>
      </c>
      <c r="O34" s="34">
        <f>$I$28/'Fixed data'!$C$7</f>
        <v>-3.0761460010854374E-2</v>
      </c>
      <c r="P34" s="34">
        <f>$I$28/'Fixed data'!$C$7</f>
        <v>-3.0761460010854374E-2</v>
      </c>
      <c r="Q34" s="34">
        <f>$I$28/'Fixed data'!$C$7</f>
        <v>-3.0761460010854374E-2</v>
      </c>
      <c r="R34" s="34">
        <f>$I$28/'Fixed data'!$C$7</f>
        <v>-3.0761460010854374E-2</v>
      </c>
      <c r="S34" s="34">
        <f>$I$28/'Fixed data'!$C$7</f>
        <v>-3.0761460010854374E-2</v>
      </c>
      <c r="T34" s="34">
        <f>$I$28/'Fixed data'!$C$7</f>
        <v>-3.0761460010854374E-2</v>
      </c>
      <c r="U34" s="34">
        <f>$I$28/'Fixed data'!$C$7</f>
        <v>-3.0761460010854374E-2</v>
      </c>
      <c r="V34" s="34">
        <f>$I$28/'Fixed data'!$C$7</f>
        <v>-3.0761460010854374E-2</v>
      </c>
      <c r="W34" s="34">
        <f>$I$28/'Fixed data'!$C$7</f>
        <v>-3.0761460010854374E-2</v>
      </c>
      <c r="X34" s="34">
        <f>$I$28/'Fixed data'!$C$7</f>
        <v>-3.0761460010854374E-2</v>
      </c>
      <c r="Y34" s="34">
        <f>$I$28/'Fixed data'!$C$7</f>
        <v>-3.0761460010854374E-2</v>
      </c>
      <c r="Z34" s="34">
        <f>$I$28/'Fixed data'!$C$7</f>
        <v>-3.0761460010854374E-2</v>
      </c>
      <c r="AA34" s="34">
        <f>$I$28/'Fixed data'!$C$7</f>
        <v>-3.0761460010854374E-2</v>
      </c>
      <c r="AB34" s="34">
        <f>$I$28/'Fixed data'!$C$7</f>
        <v>-3.0761460010854374E-2</v>
      </c>
      <c r="AC34" s="34">
        <f>$I$28/'Fixed data'!$C$7</f>
        <v>-3.0761460010854374E-2</v>
      </c>
      <c r="AD34" s="34">
        <f>$I$28/'Fixed data'!$C$7</f>
        <v>-3.0761460010854374E-2</v>
      </c>
      <c r="AE34" s="34">
        <f>$I$28/'Fixed data'!$C$7</f>
        <v>-3.0761460010854374E-2</v>
      </c>
      <c r="AF34" s="34">
        <f>$I$28/'Fixed data'!$C$7</f>
        <v>-3.0761460010854374E-2</v>
      </c>
      <c r="AG34" s="34">
        <f>$I$28/'Fixed data'!$C$7</f>
        <v>-3.0761460010854374E-2</v>
      </c>
      <c r="AH34" s="34">
        <f>$I$28/'Fixed data'!$C$7</f>
        <v>-3.0761460010854374E-2</v>
      </c>
      <c r="AI34" s="34">
        <f>$I$28/'Fixed data'!$C$7</f>
        <v>-3.0761460010854374E-2</v>
      </c>
      <c r="AJ34" s="34">
        <f>$I$28/'Fixed data'!$C$7</f>
        <v>-3.0761460010854374E-2</v>
      </c>
      <c r="AK34" s="34">
        <f>$I$28/'Fixed data'!$C$7</f>
        <v>-3.0761460010854374E-2</v>
      </c>
      <c r="AL34" s="34">
        <f>$I$28/'Fixed data'!$C$7</f>
        <v>-3.0761460010854374E-2</v>
      </c>
      <c r="AM34" s="34">
        <f>$I$28/'Fixed data'!$C$7</f>
        <v>-3.0761460010854374E-2</v>
      </c>
      <c r="AN34" s="34">
        <f>$I$28/'Fixed data'!$C$7</f>
        <v>-3.0761460010854374E-2</v>
      </c>
      <c r="AO34" s="34">
        <f>$I$28/'Fixed data'!$C$7</f>
        <v>-3.0761460010854374E-2</v>
      </c>
      <c r="AP34" s="34">
        <f>$I$28/'Fixed data'!$C$7</f>
        <v>-3.0761460010854374E-2</v>
      </c>
      <c r="AQ34" s="34">
        <f>$I$28/'Fixed data'!$C$7</f>
        <v>-3.0761460010854374E-2</v>
      </c>
      <c r="AR34" s="34">
        <f>$I$28/'Fixed data'!$C$7</f>
        <v>-3.0761460010854374E-2</v>
      </c>
      <c r="AS34" s="34">
        <f>$I$28/'Fixed data'!$C$7</f>
        <v>-3.0761460010854374E-2</v>
      </c>
      <c r="AT34" s="34">
        <f>$I$28/'Fixed data'!$C$7</f>
        <v>-3.0761460010854374E-2</v>
      </c>
      <c r="AU34" s="34">
        <f>$I$28/'Fixed data'!$C$7</f>
        <v>-3.0761460010854374E-2</v>
      </c>
      <c r="AV34" s="34">
        <f>$I$28/'Fixed data'!$C$7</f>
        <v>-3.0761460010854374E-2</v>
      </c>
      <c r="AW34" s="34">
        <f>$I$28/'Fixed data'!$C$7</f>
        <v>-3.0761460010854374E-2</v>
      </c>
      <c r="AX34" s="34">
        <f>$I$28/'Fixed data'!$C$7</f>
        <v>-3.0761460010854374E-2</v>
      </c>
      <c r="AY34" s="34">
        <f>$I$28/'Fixed data'!$C$7</f>
        <v>-3.0761460010854374E-2</v>
      </c>
      <c r="AZ34" s="34">
        <f>$I$28/'Fixed data'!$C$7</f>
        <v>-3.0761460010854374E-2</v>
      </c>
      <c r="BA34" s="34">
        <f>$I$28/'Fixed data'!$C$7</f>
        <v>-3.0761460010854374E-2</v>
      </c>
      <c r="BB34" s="34">
        <f>$I$28/'Fixed data'!$C$7</f>
        <v>-3.0761460010854374E-2</v>
      </c>
      <c r="BC34" s="34"/>
      <c r="BD34" s="34"/>
    </row>
    <row r="35" spans="1:57" ht="16.5" hidden="1" customHeight="1" outlineLevel="1" x14ac:dyDescent="0.35">
      <c r="A35" s="115"/>
      <c r="B35" s="9" t="s">
        <v>6</v>
      </c>
      <c r="C35" s="11" t="s">
        <v>58</v>
      </c>
      <c r="D35" s="9" t="s">
        <v>40</v>
      </c>
      <c r="F35" s="34"/>
      <c r="G35" s="34"/>
      <c r="H35" s="34"/>
      <c r="I35" s="34"/>
      <c r="J35" s="34"/>
      <c r="K35" s="34">
        <f>$J$28/'Fixed data'!$C$7</f>
        <v>-2.9278065073995743E-2</v>
      </c>
      <c r="L35" s="34">
        <f>$J$28/'Fixed data'!$C$7</f>
        <v>-2.9278065073995743E-2</v>
      </c>
      <c r="M35" s="34">
        <f>$J$28/'Fixed data'!$C$7</f>
        <v>-2.9278065073995743E-2</v>
      </c>
      <c r="N35" s="34">
        <f>$J$28/'Fixed data'!$C$7</f>
        <v>-2.9278065073995743E-2</v>
      </c>
      <c r="O35" s="34">
        <f>$J$28/'Fixed data'!$C$7</f>
        <v>-2.9278065073995743E-2</v>
      </c>
      <c r="P35" s="34">
        <f>$J$28/'Fixed data'!$C$7</f>
        <v>-2.9278065073995743E-2</v>
      </c>
      <c r="Q35" s="34">
        <f>$J$28/'Fixed data'!$C$7</f>
        <v>-2.9278065073995743E-2</v>
      </c>
      <c r="R35" s="34">
        <f>$J$28/'Fixed data'!$C$7</f>
        <v>-2.9278065073995743E-2</v>
      </c>
      <c r="S35" s="34">
        <f>$J$28/'Fixed data'!$C$7</f>
        <v>-2.9278065073995743E-2</v>
      </c>
      <c r="T35" s="34">
        <f>$J$28/'Fixed data'!$C$7</f>
        <v>-2.9278065073995743E-2</v>
      </c>
      <c r="U35" s="34">
        <f>$J$28/'Fixed data'!$C$7</f>
        <v>-2.9278065073995743E-2</v>
      </c>
      <c r="V35" s="34">
        <f>$J$28/'Fixed data'!$C$7</f>
        <v>-2.9278065073995743E-2</v>
      </c>
      <c r="W35" s="34">
        <f>$J$28/'Fixed data'!$C$7</f>
        <v>-2.9278065073995743E-2</v>
      </c>
      <c r="X35" s="34">
        <f>$J$28/'Fixed data'!$C$7</f>
        <v>-2.9278065073995743E-2</v>
      </c>
      <c r="Y35" s="34">
        <f>$J$28/'Fixed data'!$C$7</f>
        <v>-2.9278065073995743E-2</v>
      </c>
      <c r="Z35" s="34">
        <f>$J$28/'Fixed data'!$C$7</f>
        <v>-2.9278065073995743E-2</v>
      </c>
      <c r="AA35" s="34">
        <f>$J$28/'Fixed data'!$C$7</f>
        <v>-2.9278065073995743E-2</v>
      </c>
      <c r="AB35" s="34">
        <f>$J$28/'Fixed data'!$C$7</f>
        <v>-2.9278065073995743E-2</v>
      </c>
      <c r="AC35" s="34">
        <f>$J$28/'Fixed data'!$C$7</f>
        <v>-2.9278065073995743E-2</v>
      </c>
      <c r="AD35" s="34">
        <f>$J$28/'Fixed data'!$C$7</f>
        <v>-2.9278065073995743E-2</v>
      </c>
      <c r="AE35" s="34">
        <f>$J$28/'Fixed data'!$C$7</f>
        <v>-2.9278065073995743E-2</v>
      </c>
      <c r="AF35" s="34">
        <f>$J$28/'Fixed data'!$C$7</f>
        <v>-2.9278065073995743E-2</v>
      </c>
      <c r="AG35" s="34">
        <f>$J$28/'Fixed data'!$C$7</f>
        <v>-2.9278065073995743E-2</v>
      </c>
      <c r="AH35" s="34">
        <f>$J$28/'Fixed data'!$C$7</f>
        <v>-2.9278065073995743E-2</v>
      </c>
      <c r="AI35" s="34">
        <f>$J$28/'Fixed data'!$C$7</f>
        <v>-2.9278065073995743E-2</v>
      </c>
      <c r="AJ35" s="34">
        <f>$J$28/'Fixed data'!$C$7</f>
        <v>-2.9278065073995743E-2</v>
      </c>
      <c r="AK35" s="34">
        <f>$J$28/'Fixed data'!$C$7</f>
        <v>-2.9278065073995743E-2</v>
      </c>
      <c r="AL35" s="34">
        <f>$J$28/'Fixed data'!$C$7</f>
        <v>-2.9278065073995743E-2</v>
      </c>
      <c r="AM35" s="34">
        <f>$J$28/'Fixed data'!$C$7</f>
        <v>-2.9278065073995743E-2</v>
      </c>
      <c r="AN35" s="34">
        <f>$J$28/'Fixed data'!$C$7</f>
        <v>-2.9278065073995743E-2</v>
      </c>
      <c r="AO35" s="34">
        <f>$J$28/'Fixed data'!$C$7</f>
        <v>-2.9278065073995743E-2</v>
      </c>
      <c r="AP35" s="34">
        <f>$J$28/'Fixed data'!$C$7</f>
        <v>-2.9278065073995743E-2</v>
      </c>
      <c r="AQ35" s="34">
        <f>$J$28/'Fixed data'!$C$7</f>
        <v>-2.9278065073995743E-2</v>
      </c>
      <c r="AR35" s="34">
        <f>$J$28/'Fixed data'!$C$7</f>
        <v>-2.9278065073995743E-2</v>
      </c>
      <c r="AS35" s="34">
        <f>$J$28/'Fixed data'!$C$7</f>
        <v>-2.9278065073995743E-2</v>
      </c>
      <c r="AT35" s="34">
        <f>$J$28/'Fixed data'!$C$7</f>
        <v>-2.9278065073995743E-2</v>
      </c>
      <c r="AU35" s="34">
        <f>$J$28/'Fixed data'!$C$7</f>
        <v>-2.9278065073995743E-2</v>
      </c>
      <c r="AV35" s="34">
        <f>$J$28/'Fixed data'!$C$7</f>
        <v>-2.9278065073995743E-2</v>
      </c>
      <c r="AW35" s="34">
        <f>$J$28/'Fixed data'!$C$7</f>
        <v>-2.9278065073995743E-2</v>
      </c>
      <c r="AX35" s="34">
        <f>$J$28/'Fixed data'!$C$7</f>
        <v>-2.9278065073995743E-2</v>
      </c>
      <c r="AY35" s="34">
        <f>$J$28/'Fixed data'!$C$7</f>
        <v>-2.9278065073995743E-2</v>
      </c>
      <c r="AZ35" s="34">
        <f>$J$28/'Fixed data'!$C$7</f>
        <v>-2.9278065073995743E-2</v>
      </c>
      <c r="BA35" s="34">
        <f>$J$28/'Fixed data'!$C$7</f>
        <v>-2.9278065073995743E-2</v>
      </c>
      <c r="BB35" s="34">
        <f>$J$28/'Fixed data'!$C$7</f>
        <v>-2.9278065073995743E-2</v>
      </c>
      <c r="BC35" s="34">
        <f>$J$28/'Fixed data'!$C$7</f>
        <v>-2.9278065073995743E-2</v>
      </c>
      <c r="BD35" s="34"/>
    </row>
    <row r="36" spans="1:57" ht="16.5" hidden="1" customHeight="1" outlineLevel="1" x14ac:dyDescent="0.35">
      <c r="A36" s="115"/>
      <c r="B36" s="9" t="s">
        <v>32</v>
      </c>
      <c r="C36" s="11" t="s">
        <v>59</v>
      </c>
      <c r="D36" s="9" t="s">
        <v>40</v>
      </c>
      <c r="F36" s="34"/>
      <c r="G36" s="34"/>
      <c r="H36" s="34"/>
      <c r="I36" s="34"/>
      <c r="J36" s="34"/>
      <c r="K36" s="34"/>
      <c r="L36" s="34">
        <f>$K$28/'Fixed data'!$C$7</f>
        <v>-2.7603190057803831E-2</v>
      </c>
      <c r="M36" s="34">
        <f>$K$28/'Fixed data'!$C$7</f>
        <v>-2.7603190057803831E-2</v>
      </c>
      <c r="N36" s="34">
        <f>$K$28/'Fixed data'!$C$7</f>
        <v>-2.7603190057803831E-2</v>
      </c>
      <c r="O36" s="34">
        <f>$K$28/'Fixed data'!$C$7</f>
        <v>-2.7603190057803831E-2</v>
      </c>
      <c r="P36" s="34">
        <f>$K$28/'Fixed data'!$C$7</f>
        <v>-2.7603190057803831E-2</v>
      </c>
      <c r="Q36" s="34">
        <f>$K$28/'Fixed data'!$C$7</f>
        <v>-2.7603190057803831E-2</v>
      </c>
      <c r="R36" s="34">
        <f>$K$28/'Fixed data'!$C$7</f>
        <v>-2.7603190057803831E-2</v>
      </c>
      <c r="S36" s="34">
        <f>$K$28/'Fixed data'!$C$7</f>
        <v>-2.7603190057803831E-2</v>
      </c>
      <c r="T36" s="34">
        <f>$K$28/'Fixed data'!$C$7</f>
        <v>-2.7603190057803831E-2</v>
      </c>
      <c r="U36" s="34">
        <f>$K$28/'Fixed data'!$C$7</f>
        <v>-2.7603190057803831E-2</v>
      </c>
      <c r="V36" s="34">
        <f>$K$28/'Fixed data'!$C$7</f>
        <v>-2.7603190057803831E-2</v>
      </c>
      <c r="W36" s="34">
        <f>$K$28/'Fixed data'!$C$7</f>
        <v>-2.7603190057803831E-2</v>
      </c>
      <c r="X36" s="34">
        <f>$K$28/'Fixed data'!$C$7</f>
        <v>-2.7603190057803831E-2</v>
      </c>
      <c r="Y36" s="34">
        <f>$K$28/'Fixed data'!$C$7</f>
        <v>-2.7603190057803831E-2</v>
      </c>
      <c r="Z36" s="34">
        <f>$K$28/'Fixed data'!$C$7</f>
        <v>-2.7603190057803831E-2</v>
      </c>
      <c r="AA36" s="34">
        <f>$K$28/'Fixed data'!$C$7</f>
        <v>-2.7603190057803831E-2</v>
      </c>
      <c r="AB36" s="34">
        <f>$K$28/'Fixed data'!$C$7</f>
        <v>-2.7603190057803831E-2</v>
      </c>
      <c r="AC36" s="34">
        <f>$K$28/'Fixed data'!$C$7</f>
        <v>-2.7603190057803831E-2</v>
      </c>
      <c r="AD36" s="34">
        <f>$K$28/'Fixed data'!$C$7</f>
        <v>-2.7603190057803831E-2</v>
      </c>
      <c r="AE36" s="34">
        <f>$K$28/'Fixed data'!$C$7</f>
        <v>-2.7603190057803831E-2</v>
      </c>
      <c r="AF36" s="34">
        <f>$K$28/'Fixed data'!$C$7</f>
        <v>-2.7603190057803831E-2</v>
      </c>
      <c r="AG36" s="34">
        <f>$K$28/'Fixed data'!$C$7</f>
        <v>-2.7603190057803831E-2</v>
      </c>
      <c r="AH36" s="34">
        <f>$K$28/'Fixed data'!$C$7</f>
        <v>-2.7603190057803831E-2</v>
      </c>
      <c r="AI36" s="34">
        <f>$K$28/'Fixed data'!$C$7</f>
        <v>-2.7603190057803831E-2</v>
      </c>
      <c r="AJ36" s="34">
        <f>$K$28/'Fixed data'!$C$7</f>
        <v>-2.7603190057803831E-2</v>
      </c>
      <c r="AK36" s="34">
        <f>$K$28/'Fixed data'!$C$7</f>
        <v>-2.7603190057803831E-2</v>
      </c>
      <c r="AL36" s="34">
        <f>$K$28/'Fixed data'!$C$7</f>
        <v>-2.7603190057803831E-2</v>
      </c>
      <c r="AM36" s="34">
        <f>$K$28/'Fixed data'!$C$7</f>
        <v>-2.7603190057803831E-2</v>
      </c>
      <c r="AN36" s="34">
        <f>$K$28/'Fixed data'!$C$7</f>
        <v>-2.7603190057803831E-2</v>
      </c>
      <c r="AO36" s="34">
        <f>$K$28/'Fixed data'!$C$7</f>
        <v>-2.7603190057803831E-2</v>
      </c>
      <c r="AP36" s="34">
        <f>$K$28/'Fixed data'!$C$7</f>
        <v>-2.7603190057803831E-2</v>
      </c>
      <c r="AQ36" s="34">
        <f>$K$28/'Fixed data'!$C$7</f>
        <v>-2.7603190057803831E-2</v>
      </c>
      <c r="AR36" s="34">
        <f>$K$28/'Fixed data'!$C$7</f>
        <v>-2.7603190057803831E-2</v>
      </c>
      <c r="AS36" s="34">
        <f>$K$28/'Fixed data'!$C$7</f>
        <v>-2.7603190057803831E-2</v>
      </c>
      <c r="AT36" s="34">
        <f>$K$28/'Fixed data'!$C$7</f>
        <v>-2.7603190057803831E-2</v>
      </c>
      <c r="AU36" s="34">
        <f>$K$28/'Fixed data'!$C$7</f>
        <v>-2.7603190057803831E-2</v>
      </c>
      <c r="AV36" s="34">
        <f>$K$28/'Fixed data'!$C$7</f>
        <v>-2.7603190057803831E-2</v>
      </c>
      <c r="AW36" s="34">
        <f>$K$28/'Fixed data'!$C$7</f>
        <v>-2.7603190057803831E-2</v>
      </c>
      <c r="AX36" s="34">
        <f>$K$28/'Fixed data'!$C$7</f>
        <v>-2.7603190057803831E-2</v>
      </c>
      <c r="AY36" s="34">
        <f>$K$28/'Fixed data'!$C$7</f>
        <v>-2.7603190057803831E-2</v>
      </c>
      <c r="AZ36" s="34">
        <f>$K$28/'Fixed data'!$C$7</f>
        <v>-2.7603190057803831E-2</v>
      </c>
      <c r="BA36" s="34">
        <f>$K$28/'Fixed data'!$C$7</f>
        <v>-2.7603190057803831E-2</v>
      </c>
      <c r="BB36" s="34">
        <f>$K$28/'Fixed data'!$C$7</f>
        <v>-2.7603190057803831E-2</v>
      </c>
      <c r="BC36" s="34">
        <f>$K$28/'Fixed data'!$C$7</f>
        <v>-2.7603190057803831E-2</v>
      </c>
      <c r="BD36" s="34">
        <f>$K$28/'Fixed data'!$C$7</f>
        <v>-2.7603190057803831E-2</v>
      </c>
    </row>
    <row r="37" spans="1:57" ht="16.5" hidden="1" customHeight="1" outlineLevel="1" x14ac:dyDescent="0.35">
      <c r="A37" s="115"/>
      <c r="B37" s="9" t="s">
        <v>33</v>
      </c>
      <c r="C37" s="11" t="s">
        <v>60</v>
      </c>
      <c r="D37" s="9" t="s">
        <v>40</v>
      </c>
      <c r="F37" s="34"/>
      <c r="G37" s="34"/>
      <c r="H37" s="34"/>
      <c r="I37" s="34"/>
      <c r="J37" s="34"/>
      <c r="K37" s="34"/>
      <c r="L37" s="34"/>
      <c r="M37" s="34">
        <f>$L$28/'Fixed data'!$C$7</f>
        <v>-2.610250090340957E-2</v>
      </c>
      <c r="N37" s="34">
        <f>$L$28/'Fixed data'!$C$7</f>
        <v>-2.610250090340957E-2</v>
      </c>
      <c r="O37" s="34">
        <f>$L$28/'Fixed data'!$C$7</f>
        <v>-2.610250090340957E-2</v>
      </c>
      <c r="P37" s="34">
        <f>$L$28/'Fixed data'!$C$7</f>
        <v>-2.610250090340957E-2</v>
      </c>
      <c r="Q37" s="34">
        <f>$L$28/'Fixed data'!$C$7</f>
        <v>-2.610250090340957E-2</v>
      </c>
      <c r="R37" s="34">
        <f>$L$28/'Fixed data'!$C$7</f>
        <v>-2.610250090340957E-2</v>
      </c>
      <c r="S37" s="34">
        <f>$L$28/'Fixed data'!$C$7</f>
        <v>-2.610250090340957E-2</v>
      </c>
      <c r="T37" s="34">
        <f>$L$28/'Fixed data'!$C$7</f>
        <v>-2.610250090340957E-2</v>
      </c>
      <c r="U37" s="34">
        <f>$L$28/'Fixed data'!$C$7</f>
        <v>-2.610250090340957E-2</v>
      </c>
      <c r="V37" s="34">
        <f>$L$28/'Fixed data'!$C$7</f>
        <v>-2.610250090340957E-2</v>
      </c>
      <c r="W37" s="34">
        <f>$L$28/'Fixed data'!$C$7</f>
        <v>-2.610250090340957E-2</v>
      </c>
      <c r="X37" s="34">
        <f>$L$28/'Fixed data'!$C$7</f>
        <v>-2.610250090340957E-2</v>
      </c>
      <c r="Y37" s="34">
        <f>$L$28/'Fixed data'!$C$7</f>
        <v>-2.610250090340957E-2</v>
      </c>
      <c r="Z37" s="34">
        <f>$L$28/'Fixed data'!$C$7</f>
        <v>-2.610250090340957E-2</v>
      </c>
      <c r="AA37" s="34">
        <f>$L$28/'Fixed data'!$C$7</f>
        <v>-2.610250090340957E-2</v>
      </c>
      <c r="AB37" s="34">
        <f>$L$28/'Fixed data'!$C$7</f>
        <v>-2.610250090340957E-2</v>
      </c>
      <c r="AC37" s="34">
        <f>$L$28/'Fixed data'!$C$7</f>
        <v>-2.610250090340957E-2</v>
      </c>
      <c r="AD37" s="34">
        <f>$L$28/'Fixed data'!$C$7</f>
        <v>-2.610250090340957E-2</v>
      </c>
      <c r="AE37" s="34">
        <f>$L$28/'Fixed data'!$C$7</f>
        <v>-2.610250090340957E-2</v>
      </c>
      <c r="AF37" s="34">
        <f>$L$28/'Fixed data'!$C$7</f>
        <v>-2.610250090340957E-2</v>
      </c>
      <c r="AG37" s="34">
        <f>$L$28/'Fixed data'!$C$7</f>
        <v>-2.610250090340957E-2</v>
      </c>
      <c r="AH37" s="34">
        <f>$L$28/'Fixed data'!$C$7</f>
        <v>-2.610250090340957E-2</v>
      </c>
      <c r="AI37" s="34">
        <f>$L$28/'Fixed data'!$C$7</f>
        <v>-2.610250090340957E-2</v>
      </c>
      <c r="AJ37" s="34">
        <f>$L$28/'Fixed data'!$C$7</f>
        <v>-2.610250090340957E-2</v>
      </c>
      <c r="AK37" s="34">
        <f>$L$28/'Fixed data'!$C$7</f>
        <v>-2.610250090340957E-2</v>
      </c>
      <c r="AL37" s="34">
        <f>$L$28/'Fixed data'!$C$7</f>
        <v>-2.610250090340957E-2</v>
      </c>
      <c r="AM37" s="34">
        <f>$L$28/'Fixed data'!$C$7</f>
        <v>-2.610250090340957E-2</v>
      </c>
      <c r="AN37" s="34">
        <f>$L$28/'Fixed data'!$C$7</f>
        <v>-2.610250090340957E-2</v>
      </c>
      <c r="AO37" s="34">
        <f>$L$28/'Fixed data'!$C$7</f>
        <v>-2.610250090340957E-2</v>
      </c>
      <c r="AP37" s="34">
        <f>$L$28/'Fixed data'!$C$7</f>
        <v>-2.610250090340957E-2</v>
      </c>
      <c r="AQ37" s="34">
        <f>$L$28/'Fixed data'!$C$7</f>
        <v>-2.610250090340957E-2</v>
      </c>
      <c r="AR37" s="34">
        <f>$L$28/'Fixed data'!$C$7</f>
        <v>-2.610250090340957E-2</v>
      </c>
      <c r="AS37" s="34">
        <f>$L$28/'Fixed data'!$C$7</f>
        <v>-2.610250090340957E-2</v>
      </c>
      <c r="AT37" s="34">
        <f>$L$28/'Fixed data'!$C$7</f>
        <v>-2.610250090340957E-2</v>
      </c>
      <c r="AU37" s="34">
        <f>$L$28/'Fixed data'!$C$7</f>
        <v>-2.610250090340957E-2</v>
      </c>
      <c r="AV37" s="34">
        <f>$L$28/'Fixed data'!$C$7</f>
        <v>-2.610250090340957E-2</v>
      </c>
      <c r="AW37" s="34">
        <f>$L$28/'Fixed data'!$C$7</f>
        <v>-2.610250090340957E-2</v>
      </c>
      <c r="AX37" s="34">
        <f>$L$28/'Fixed data'!$C$7</f>
        <v>-2.610250090340957E-2</v>
      </c>
      <c r="AY37" s="34">
        <f>$L$28/'Fixed data'!$C$7</f>
        <v>-2.610250090340957E-2</v>
      </c>
      <c r="AZ37" s="34">
        <f>$L$28/'Fixed data'!$C$7</f>
        <v>-2.610250090340957E-2</v>
      </c>
      <c r="BA37" s="34">
        <f>$L$28/'Fixed data'!$C$7</f>
        <v>-2.610250090340957E-2</v>
      </c>
      <c r="BB37" s="34">
        <f>$L$28/'Fixed data'!$C$7</f>
        <v>-2.610250090340957E-2</v>
      </c>
      <c r="BC37" s="34">
        <f>$L$28/'Fixed data'!$C$7</f>
        <v>-2.610250090340957E-2</v>
      </c>
      <c r="BD37" s="34">
        <f>$L$28/'Fixed data'!$C$7</f>
        <v>-2.610250090340957E-2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9.0122931522649725E-3</v>
      </c>
      <c r="O38" s="34">
        <f>$M$28/'Fixed data'!$C$7</f>
        <v>9.0122931522649725E-3</v>
      </c>
      <c r="P38" s="34">
        <f>$M$28/'Fixed data'!$C$7</f>
        <v>9.0122931522649725E-3</v>
      </c>
      <c r="Q38" s="34">
        <f>$M$28/'Fixed data'!$C$7</f>
        <v>9.0122931522649725E-3</v>
      </c>
      <c r="R38" s="34">
        <f>$M$28/'Fixed data'!$C$7</f>
        <v>9.0122931522649725E-3</v>
      </c>
      <c r="S38" s="34">
        <f>$M$28/'Fixed data'!$C$7</f>
        <v>9.0122931522649725E-3</v>
      </c>
      <c r="T38" s="34">
        <f>$M$28/'Fixed data'!$C$7</f>
        <v>9.0122931522649725E-3</v>
      </c>
      <c r="U38" s="34">
        <f>$M$28/'Fixed data'!$C$7</f>
        <v>9.0122931522649725E-3</v>
      </c>
      <c r="V38" s="34">
        <f>$M$28/'Fixed data'!$C$7</f>
        <v>9.0122931522649725E-3</v>
      </c>
      <c r="W38" s="34">
        <f>$M$28/'Fixed data'!$C$7</f>
        <v>9.0122931522649725E-3</v>
      </c>
      <c r="X38" s="34">
        <f>$M$28/'Fixed data'!$C$7</f>
        <v>9.0122931522649725E-3</v>
      </c>
      <c r="Y38" s="34">
        <f>$M$28/'Fixed data'!$C$7</f>
        <v>9.0122931522649725E-3</v>
      </c>
      <c r="Z38" s="34">
        <f>$M$28/'Fixed data'!$C$7</f>
        <v>9.0122931522649725E-3</v>
      </c>
      <c r="AA38" s="34">
        <f>$M$28/'Fixed data'!$C$7</f>
        <v>9.0122931522649725E-3</v>
      </c>
      <c r="AB38" s="34">
        <f>$M$28/'Fixed data'!$C$7</f>
        <v>9.0122931522649725E-3</v>
      </c>
      <c r="AC38" s="34">
        <f>$M$28/'Fixed data'!$C$7</f>
        <v>9.0122931522649725E-3</v>
      </c>
      <c r="AD38" s="34">
        <f>$M$28/'Fixed data'!$C$7</f>
        <v>9.0122931522649725E-3</v>
      </c>
      <c r="AE38" s="34">
        <f>$M$28/'Fixed data'!$C$7</f>
        <v>9.0122931522649725E-3</v>
      </c>
      <c r="AF38" s="34">
        <f>$M$28/'Fixed data'!$C$7</f>
        <v>9.0122931522649725E-3</v>
      </c>
      <c r="AG38" s="34">
        <f>$M$28/'Fixed data'!$C$7</f>
        <v>9.0122931522649725E-3</v>
      </c>
      <c r="AH38" s="34">
        <f>$M$28/'Fixed data'!$C$7</f>
        <v>9.0122931522649725E-3</v>
      </c>
      <c r="AI38" s="34">
        <f>$M$28/'Fixed data'!$C$7</f>
        <v>9.0122931522649725E-3</v>
      </c>
      <c r="AJ38" s="34">
        <f>$M$28/'Fixed data'!$C$7</f>
        <v>9.0122931522649725E-3</v>
      </c>
      <c r="AK38" s="34">
        <f>$M$28/'Fixed data'!$C$7</f>
        <v>9.0122931522649725E-3</v>
      </c>
      <c r="AL38" s="34">
        <f>$M$28/'Fixed data'!$C$7</f>
        <v>9.0122931522649725E-3</v>
      </c>
      <c r="AM38" s="34">
        <f>$M$28/'Fixed data'!$C$7</f>
        <v>9.0122931522649725E-3</v>
      </c>
      <c r="AN38" s="34">
        <f>$M$28/'Fixed data'!$C$7</f>
        <v>9.0122931522649725E-3</v>
      </c>
      <c r="AO38" s="34">
        <f>$M$28/'Fixed data'!$C$7</f>
        <v>9.0122931522649725E-3</v>
      </c>
      <c r="AP38" s="34">
        <f>$M$28/'Fixed data'!$C$7</f>
        <v>9.0122931522649725E-3</v>
      </c>
      <c r="AQ38" s="34">
        <f>$M$28/'Fixed data'!$C$7</f>
        <v>9.0122931522649725E-3</v>
      </c>
      <c r="AR38" s="34">
        <f>$M$28/'Fixed data'!$C$7</f>
        <v>9.0122931522649725E-3</v>
      </c>
      <c r="AS38" s="34">
        <f>$M$28/'Fixed data'!$C$7</f>
        <v>9.0122931522649725E-3</v>
      </c>
      <c r="AT38" s="34">
        <f>$M$28/'Fixed data'!$C$7</f>
        <v>9.0122931522649725E-3</v>
      </c>
      <c r="AU38" s="34">
        <f>$M$28/'Fixed data'!$C$7</f>
        <v>9.0122931522649725E-3</v>
      </c>
      <c r="AV38" s="34">
        <f>$M$28/'Fixed data'!$C$7</f>
        <v>9.0122931522649725E-3</v>
      </c>
      <c r="AW38" s="34">
        <f>$M$28/'Fixed data'!$C$7</f>
        <v>9.0122931522649725E-3</v>
      </c>
      <c r="AX38" s="34">
        <f>$M$28/'Fixed data'!$C$7</f>
        <v>9.0122931522649725E-3</v>
      </c>
      <c r="AY38" s="34">
        <f>$M$28/'Fixed data'!$C$7</f>
        <v>9.0122931522649725E-3</v>
      </c>
      <c r="AZ38" s="34">
        <f>$M$28/'Fixed data'!$C$7</f>
        <v>9.0122931522649725E-3</v>
      </c>
      <c r="BA38" s="34">
        <f>$M$28/'Fixed data'!$C$7</f>
        <v>9.0122931522649725E-3</v>
      </c>
      <c r="BB38" s="34">
        <f>$M$28/'Fixed data'!$C$7</f>
        <v>9.0122931522649725E-3</v>
      </c>
      <c r="BC38" s="34">
        <f>$M$28/'Fixed data'!$C$7</f>
        <v>9.0122931522649725E-3</v>
      </c>
      <c r="BD38" s="34">
        <f>$M$28/'Fixed data'!$C$7</f>
        <v>9.0122931522649725E-3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1.0317571269135108E-2</v>
      </c>
      <c r="P39" s="34">
        <f>$N$28/'Fixed data'!$C$7</f>
        <v>1.0317571269135108E-2</v>
      </c>
      <c r="Q39" s="34">
        <f>$N$28/'Fixed data'!$C$7</f>
        <v>1.0317571269135108E-2</v>
      </c>
      <c r="R39" s="34">
        <f>$N$28/'Fixed data'!$C$7</f>
        <v>1.0317571269135108E-2</v>
      </c>
      <c r="S39" s="34">
        <f>$N$28/'Fixed data'!$C$7</f>
        <v>1.0317571269135108E-2</v>
      </c>
      <c r="T39" s="34">
        <f>$N$28/'Fixed data'!$C$7</f>
        <v>1.0317571269135108E-2</v>
      </c>
      <c r="U39" s="34">
        <f>$N$28/'Fixed data'!$C$7</f>
        <v>1.0317571269135108E-2</v>
      </c>
      <c r="V39" s="34">
        <f>$N$28/'Fixed data'!$C$7</f>
        <v>1.0317571269135108E-2</v>
      </c>
      <c r="W39" s="34">
        <f>$N$28/'Fixed data'!$C$7</f>
        <v>1.0317571269135108E-2</v>
      </c>
      <c r="X39" s="34">
        <f>$N$28/'Fixed data'!$C$7</f>
        <v>1.0317571269135108E-2</v>
      </c>
      <c r="Y39" s="34">
        <f>$N$28/'Fixed data'!$C$7</f>
        <v>1.0317571269135108E-2</v>
      </c>
      <c r="Z39" s="34">
        <f>$N$28/'Fixed data'!$C$7</f>
        <v>1.0317571269135108E-2</v>
      </c>
      <c r="AA39" s="34">
        <f>$N$28/'Fixed data'!$C$7</f>
        <v>1.0317571269135108E-2</v>
      </c>
      <c r="AB39" s="34">
        <f>$N$28/'Fixed data'!$C$7</f>
        <v>1.0317571269135108E-2</v>
      </c>
      <c r="AC39" s="34">
        <f>$N$28/'Fixed data'!$C$7</f>
        <v>1.0317571269135108E-2</v>
      </c>
      <c r="AD39" s="34">
        <f>$N$28/'Fixed data'!$C$7</f>
        <v>1.0317571269135108E-2</v>
      </c>
      <c r="AE39" s="34">
        <f>$N$28/'Fixed data'!$C$7</f>
        <v>1.0317571269135108E-2</v>
      </c>
      <c r="AF39" s="34">
        <f>$N$28/'Fixed data'!$C$7</f>
        <v>1.0317571269135108E-2</v>
      </c>
      <c r="AG39" s="34">
        <f>$N$28/'Fixed data'!$C$7</f>
        <v>1.0317571269135108E-2</v>
      </c>
      <c r="AH39" s="34">
        <f>$N$28/'Fixed data'!$C$7</f>
        <v>1.0317571269135108E-2</v>
      </c>
      <c r="AI39" s="34">
        <f>$N$28/'Fixed data'!$C$7</f>
        <v>1.0317571269135108E-2</v>
      </c>
      <c r="AJ39" s="34">
        <f>$N$28/'Fixed data'!$C$7</f>
        <v>1.0317571269135108E-2</v>
      </c>
      <c r="AK39" s="34">
        <f>$N$28/'Fixed data'!$C$7</f>
        <v>1.0317571269135108E-2</v>
      </c>
      <c r="AL39" s="34">
        <f>$N$28/'Fixed data'!$C$7</f>
        <v>1.0317571269135108E-2</v>
      </c>
      <c r="AM39" s="34">
        <f>$N$28/'Fixed data'!$C$7</f>
        <v>1.0317571269135108E-2</v>
      </c>
      <c r="AN39" s="34">
        <f>$N$28/'Fixed data'!$C$7</f>
        <v>1.0317571269135108E-2</v>
      </c>
      <c r="AO39" s="34">
        <f>$N$28/'Fixed data'!$C$7</f>
        <v>1.0317571269135108E-2</v>
      </c>
      <c r="AP39" s="34">
        <f>$N$28/'Fixed data'!$C$7</f>
        <v>1.0317571269135108E-2</v>
      </c>
      <c r="AQ39" s="34">
        <f>$N$28/'Fixed data'!$C$7</f>
        <v>1.0317571269135108E-2</v>
      </c>
      <c r="AR39" s="34">
        <f>$N$28/'Fixed data'!$C$7</f>
        <v>1.0317571269135108E-2</v>
      </c>
      <c r="AS39" s="34">
        <f>$N$28/'Fixed data'!$C$7</f>
        <v>1.0317571269135108E-2</v>
      </c>
      <c r="AT39" s="34">
        <f>$N$28/'Fixed data'!$C$7</f>
        <v>1.0317571269135108E-2</v>
      </c>
      <c r="AU39" s="34">
        <f>$N$28/'Fixed data'!$C$7</f>
        <v>1.0317571269135108E-2</v>
      </c>
      <c r="AV39" s="34">
        <f>$N$28/'Fixed data'!$C$7</f>
        <v>1.0317571269135108E-2</v>
      </c>
      <c r="AW39" s="34">
        <f>$N$28/'Fixed data'!$C$7</f>
        <v>1.0317571269135108E-2</v>
      </c>
      <c r="AX39" s="34">
        <f>$N$28/'Fixed data'!$C$7</f>
        <v>1.0317571269135108E-2</v>
      </c>
      <c r="AY39" s="34">
        <f>$N$28/'Fixed data'!$C$7</f>
        <v>1.0317571269135108E-2</v>
      </c>
      <c r="AZ39" s="34">
        <f>$N$28/'Fixed data'!$C$7</f>
        <v>1.0317571269135108E-2</v>
      </c>
      <c r="BA39" s="34">
        <f>$N$28/'Fixed data'!$C$7</f>
        <v>1.0317571269135108E-2</v>
      </c>
      <c r="BB39" s="34">
        <f>$N$28/'Fixed data'!$C$7</f>
        <v>1.0317571269135108E-2</v>
      </c>
      <c r="BC39" s="34">
        <f>$N$28/'Fixed data'!$C$7</f>
        <v>1.0317571269135108E-2</v>
      </c>
      <c r="BD39" s="34">
        <f>$N$28/'Fixed data'!$C$7</f>
        <v>1.0317571269135108E-2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1.1598471763796284E-2</v>
      </c>
      <c r="Q40" s="34">
        <f>$O$28/'Fixed data'!$C$7</f>
        <v>1.1598471763796284E-2</v>
      </c>
      <c r="R40" s="34">
        <f>$O$28/'Fixed data'!$C$7</f>
        <v>1.1598471763796284E-2</v>
      </c>
      <c r="S40" s="34">
        <f>$O$28/'Fixed data'!$C$7</f>
        <v>1.1598471763796284E-2</v>
      </c>
      <c r="T40" s="34">
        <f>$O$28/'Fixed data'!$C$7</f>
        <v>1.1598471763796284E-2</v>
      </c>
      <c r="U40" s="34">
        <f>$O$28/'Fixed data'!$C$7</f>
        <v>1.1598471763796284E-2</v>
      </c>
      <c r="V40" s="34">
        <f>$O$28/'Fixed data'!$C$7</f>
        <v>1.1598471763796284E-2</v>
      </c>
      <c r="W40" s="34">
        <f>$O$28/'Fixed data'!$C$7</f>
        <v>1.1598471763796284E-2</v>
      </c>
      <c r="X40" s="34">
        <f>$O$28/'Fixed data'!$C$7</f>
        <v>1.1598471763796284E-2</v>
      </c>
      <c r="Y40" s="34">
        <f>$O$28/'Fixed data'!$C$7</f>
        <v>1.1598471763796284E-2</v>
      </c>
      <c r="Z40" s="34">
        <f>$O$28/'Fixed data'!$C$7</f>
        <v>1.1598471763796284E-2</v>
      </c>
      <c r="AA40" s="34">
        <f>$O$28/'Fixed data'!$C$7</f>
        <v>1.1598471763796284E-2</v>
      </c>
      <c r="AB40" s="34">
        <f>$O$28/'Fixed data'!$C$7</f>
        <v>1.1598471763796284E-2</v>
      </c>
      <c r="AC40" s="34">
        <f>$O$28/'Fixed data'!$C$7</f>
        <v>1.1598471763796284E-2</v>
      </c>
      <c r="AD40" s="34">
        <f>$O$28/'Fixed data'!$C$7</f>
        <v>1.1598471763796284E-2</v>
      </c>
      <c r="AE40" s="34">
        <f>$O$28/'Fixed data'!$C$7</f>
        <v>1.1598471763796284E-2</v>
      </c>
      <c r="AF40" s="34">
        <f>$O$28/'Fixed data'!$C$7</f>
        <v>1.1598471763796284E-2</v>
      </c>
      <c r="AG40" s="34">
        <f>$O$28/'Fixed data'!$C$7</f>
        <v>1.1598471763796284E-2</v>
      </c>
      <c r="AH40" s="34">
        <f>$O$28/'Fixed data'!$C$7</f>
        <v>1.1598471763796284E-2</v>
      </c>
      <c r="AI40" s="34">
        <f>$O$28/'Fixed data'!$C$7</f>
        <v>1.1598471763796284E-2</v>
      </c>
      <c r="AJ40" s="34">
        <f>$O$28/'Fixed data'!$C$7</f>
        <v>1.1598471763796284E-2</v>
      </c>
      <c r="AK40" s="34">
        <f>$O$28/'Fixed data'!$C$7</f>
        <v>1.1598471763796284E-2</v>
      </c>
      <c r="AL40" s="34">
        <f>$O$28/'Fixed data'!$C$7</f>
        <v>1.1598471763796284E-2</v>
      </c>
      <c r="AM40" s="34">
        <f>$O$28/'Fixed data'!$C$7</f>
        <v>1.1598471763796284E-2</v>
      </c>
      <c r="AN40" s="34">
        <f>$O$28/'Fixed data'!$C$7</f>
        <v>1.1598471763796284E-2</v>
      </c>
      <c r="AO40" s="34">
        <f>$O$28/'Fixed data'!$C$7</f>
        <v>1.1598471763796284E-2</v>
      </c>
      <c r="AP40" s="34">
        <f>$O$28/'Fixed data'!$C$7</f>
        <v>1.1598471763796284E-2</v>
      </c>
      <c r="AQ40" s="34">
        <f>$O$28/'Fixed data'!$C$7</f>
        <v>1.1598471763796284E-2</v>
      </c>
      <c r="AR40" s="34">
        <f>$O$28/'Fixed data'!$C$7</f>
        <v>1.1598471763796284E-2</v>
      </c>
      <c r="AS40" s="34">
        <f>$O$28/'Fixed data'!$C$7</f>
        <v>1.1598471763796284E-2</v>
      </c>
      <c r="AT40" s="34">
        <f>$O$28/'Fixed data'!$C$7</f>
        <v>1.1598471763796284E-2</v>
      </c>
      <c r="AU40" s="34">
        <f>$O$28/'Fixed data'!$C$7</f>
        <v>1.1598471763796284E-2</v>
      </c>
      <c r="AV40" s="34">
        <f>$O$28/'Fixed data'!$C$7</f>
        <v>1.1598471763796284E-2</v>
      </c>
      <c r="AW40" s="34">
        <f>$O$28/'Fixed data'!$C$7</f>
        <v>1.1598471763796284E-2</v>
      </c>
      <c r="AX40" s="34">
        <f>$O$28/'Fixed data'!$C$7</f>
        <v>1.1598471763796284E-2</v>
      </c>
      <c r="AY40" s="34">
        <f>$O$28/'Fixed data'!$C$7</f>
        <v>1.1598471763796284E-2</v>
      </c>
      <c r="AZ40" s="34">
        <f>$O$28/'Fixed data'!$C$7</f>
        <v>1.1598471763796284E-2</v>
      </c>
      <c r="BA40" s="34">
        <f>$O$28/'Fixed data'!$C$7</f>
        <v>1.1598471763796284E-2</v>
      </c>
      <c r="BB40" s="34">
        <f>$O$28/'Fixed data'!$C$7</f>
        <v>1.1598471763796284E-2</v>
      </c>
      <c r="BC40" s="34">
        <f>$O$28/'Fixed data'!$C$7</f>
        <v>1.1598471763796284E-2</v>
      </c>
      <c r="BD40" s="34">
        <f>$O$28/'Fixed data'!$C$7</f>
        <v>1.1598471763796284E-2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1.2851802294160452E-2</v>
      </c>
      <c r="R41" s="34">
        <f>$P$28/'Fixed data'!$C$7</f>
        <v>1.2851802294160452E-2</v>
      </c>
      <c r="S41" s="34">
        <f>$P$28/'Fixed data'!$C$7</f>
        <v>1.2851802294160452E-2</v>
      </c>
      <c r="T41" s="34">
        <f>$P$28/'Fixed data'!$C$7</f>
        <v>1.2851802294160452E-2</v>
      </c>
      <c r="U41" s="34">
        <f>$P$28/'Fixed data'!$C$7</f>
        <v>1.2851802294160452E-2</v>
      </c>
      <c r="V41" s="34">
        <f>$P$28/'Fixed data'!$C$7</f>
        <v>1.2851802294160452E-2</v>
      </c>
      <c r="W41" s="34">
        <f>$P$28/'Fixed data'!$C$7</f>
        <v>1.2851802294160452E-2</v>
      </c>
      <c r="X41" s="34">
        <f>$P$28/'Fixed data'!$C$7</f>
        <v>1.2851802294160452E-2</v>
      </c>
      <c r="Y41" s="34">
        <f>$P$28/'Fixed data'!$C$7</f>
        <v>1.2851802294160452E-2</v>
      </c>
      <c r="Z41" s="34">
        <f>$P$28/'Fixed data'!$C$7</f>
        <v>1.2851802294160452E-2</v>
      </c>
      <c r="AA41" s="34">
        <f>$P$28/'Fixed data'!$C$7</f>
        <v>1.2851802294160452E-2</v>
      </c>
      <c r="AB41" s="34">
        <f>$P$28/'Fixed data'!$C$7</f>
        <v>1.2851802294160452E-2</v>
      </c>
      <c r="AC41" s="34">
        <f>$P$28/'Fixed data'!$C$7</f>
        <v>1.2851802294160452E-2</v>
      </c>
      <c r="AD41" s="34">
        <f>$P$28/'Fixed data'!$C$7</f>
        <v>1.2851802294160452E-2</v>
      </c>
      <c r="AE41" s="34">
        <f>$P$28/'Fixed data'!$C$7</f>
        <v>1.2851802294160452E-2</v>
      </c>
      <c r="AF41" s="34">
        <f>$P$28/'Fixed data'!$C$7</f>
        <v>1.2851802294160452E-2</v>
      </c>
      <c r="AG41" s="34">
        <f>$P$28/'Fixed data'!$C$7</f>
        <v>1.2851802294160452E-2</v>
      </c>
      <c r="AH41" s="34">
        <f>$P$28/'Fixed data'!$C$7</f>
        <v>1.2851802294160452E-2</v>
      </c>
      <c r="AI41" s="34">
        <f>$P$28/'Fixed data'!$C$7</f>
        <v>1.2851802294160452E-2</v>
      </c>
      <c r="AJ41" s="34">
        <f>$P$28/'Fixed data'!$C$7</f>
        <v>1.2851802294160452E-2</v>
      </c>
      <c r="AK41" s="34">
        <f>$P$28/'Fixed data'!$C$7</f>
        <v>1.2851802294160452E-2</v>
      </c>
      <c r="AL41" s="34">
        <f>$P$28/'Fixed data'!$C$7</f>
        <v>1.2851802294160452E-2</v>
      </c>
      <c r="AM41" s="34">
        <f>$P$28/'Fixed data'!$C$7</f>
        <v>1.2851802294160452E-2</v>
      </c>
      <c r="AN41" s="34">
        <f>$P$28/'Fixed data'!$C$7</f>
        <v>1.2851802294160452E-2</v>
      </c>
      <c r="AO41" s="34">
        <f>$P$28/'Fixed data'!$C$7</f>
        <v>1.2851802294160452E-2</v>
      </c>
      <c r="AP41" s="34">
        <f>$P$28/'Fixed data'!$C$7</f>
        <v>1.2851802294160452E-2</v>
      </c>
      <c r="AQ41" s="34">
        <f>$P$28/'Fixed data'!$C$7</f>
        <v>1.2851802294160452E-2</v>
      </c>
      <c r="AR41" s="34">
        <f>$P$28/'Fixed data'!$C$7</f>
        <v>1.2851802294160452E-2</v>
      </c>
      <c r="AS41" s="34">
        <f>$P$28/'Fixed data'!$C$7</f>
        <v>1.2851802294160452E-2</v>
      </c>
      <c r="AT41" s="34">
        <f>$P$28/'Fixed data'!$C$7</f>
        <v>1.2851802294160452E-2</v>
      </c>
      <c r="AU41" s="34">
        <f>$P$28/'Fixed data'!$C$7</f>
        <v>1.2851802294160452E-2</v>
      </c>
      <c r="AV41" s="34">
        <f>$P$28/'Fixed data'!$C$7</f>
        <v>1.2851802294160452E-2</v>
      </c>
      <c r="AW41" s="34">
        <f>$P$28/'Fixed data'!$C$7</f>
        <v>1.2851802294160452E-2</v>
      </c>
      <c r="AX41" s="34">
        <f>$P$28/'Fixed data'!$C$7</f>
        <v>1.2851802294160452E-2</v>
      </c>
      <c r="AY41" s="34">
        <f>$P$28/'Fixed data'!$C$7</f>
        <v>1.2851802294160452E-2</v>
      </c>
      <c r="AZ41" s="34">
        <f>$P$28/'Fixed data'!$C$7</f>
        <v>1.2851802294160452E-2</v>
      </c>
      <c r="BA41" s="34">
        <f>$P$28/'Fixed data'!$C$7</f>
        <v>1.2851802294160452E-2</v>
      </c>
      <c r="BB41" s="34">
        <f>$P$28/'Fixed data'!$C$7</f>
        <v>1.2851802294160452E-2</v>
      </c>
      <c r="BC41" s="34">
        <f>$P$28/'Fixed data'!$C$7</f>
        <v>1.2851802294160452E-2</v>
      </c>
      <c r="BD41" s="34">
        <f>$P$28/'Fixed data'!$C$7</f>
        <v>1.2851802294160452E-2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1.4042242113594202E-2</v>
      </c>
      <c r="S42" s="34">
        <f>$Q$28/'Fixed data'!$C$7</f>
        <v>1.4042242113594202E-2</v>
      </c>
      <c r="T42" s="34">
        <f>$Q$28/'Fixed data'!$C$7</f>
        <v>1.4042242113594202E-2</v>
      </c>
      <c r="U42" s="34">
        <f>$Q$28/'Fixed data'!$C$7</f>
        <v>1.4042242113594202E-2</v>
      </c>
      <c r="V42" s="34">
        <f>$Q$28/'Fixed data'!$C$7</f>
        <v>1.4042242113594202E-2</v>
      </c>
      <c r="W42" s="34">
        <f>$Q$28/'Fixed data'!$C$7</f>
        <v>1.4042242113594202E-2</v>
      </c>
      <c r="X42" s="34">
        <f>$Q$28/'Fixed data'!$C$7</f>
        <v>1.4042242113594202E-2</v>
      </c>
      <c r="Y42" s="34">
        <f>$Q$28/'Fixed data'!$C$7</f>
        <v>1.4042242113594202E-2</v>
      </c>
      <c r="Z42" s="34">
        <f>$Q$28/'Fixed data'!$C$7</f>
        <v>1.4042242113594202E-2</v>
      </c>
      <c r="AA42" s="34">
        <f>$Q$28/'Fixed data'!$C$7</f>
        <v>1.4042242113594202E-2</v>
      </c>
      <c r="AB42" s="34">
        <f>$Q$28/'Fixed data'!$C$7</f>
        <v>1.4042242113594202E-2</v>
      </c>
      <c r="AC42" s="34">
        <f>$Q$28/'Fixed data'!$C$7</f>
        <v>1.4042242113594202E-2</v>
      </c>
      <c r="AD42" s="34">
        <f>$Q$28/'Fixed data'!$C$7</f>
        <v>1.4042242113594202E-2</v>
      </c>
      <c r="AE42" s="34">
        <f>$Q$28/'Fixed data'!$C$7</f>
        <v>1.4042242113594202E-2</v>
      </c>
      <c r="AF42" s="34">
        <f>$Q$28/'Fixed data'!$C$7</f>
        <v>1.4042242113594202E-2</v>
      </c>
      <c r="AG42" s="34">
        <f>$Q$28/'Fixed data'!$C$7</f>
        <v>1.4042242113594202E-2</v>
      </c>
      <c r="AH42" s="34">
        <f>$Q$28/'Fixed data'!$C$7</f>
        <v>1.4042242113594202E-2</v>
      </c>
      <c r="AI42" s="34">
        <f>$Q$28/'Fixed data'!$C$7</f>
        <v>1.4042242113594202E-2</v>
      </c>
      <c r="AJ42" s="34">
        <f>$Q$28/'Fixed data'!$C$7</f>
        <v>1.4042242113594202E-2</v>
      </c>
      <c r="AK42" s="34">
        <f>$Q$28/'Fixed data'!$C$7</f>
        <v>1.4042242113594202E-2</v>
      </c>
      <c r="AL42" s="34">
        <f>$Q$28/'Fixed data'!$C$7</f>
        <v>1.4042242113594202E-2</v>
      </c>
      <c r="AM42" s="34">
        <f>$Q$28/'Fixed data'!$C$7</f>
        <v>1.4042242113594202E-2</v>
      </c>
      <c r="AN42" s="34">
        <f>$Q$28/'Fixed data'!$C$7</f>
        <v>1.4042242113594202E-2</v>
      </c>
      <c r="AO42" s="34">
        <f>$Q$28/'Fixed data'!$C$7</f>
        <v>1.4042242113594202E-2</v>
      </c>
      <c r="AP42" s="34">
        <f>$Q$28/'Fixed data'!$C$7</f>
        <v>1.4042242113594202E-2</v>
      </c>
      <c r="AQ42" s="34">
        <f>$Q$28/'Fixed data'!$C$7</f>
        <v>1.4042242113594202E-2</v>
      </c>
      <c r="AR42" s="34">
        <f>$Q$28/'Fixed data'!$C$7</f>
        <v>1.4042242113594202E-2</v>
      </c>
      <c r="AS42" s="34">
        <f>$Q$28/'Fixed data'!$C$7</f>
        <v>1.4042242113594202E-2</v>
      </c>
      <c r="AT42" s="34">
        <f>$Q$28/'Fixed data'!$C$7</f>
        <v>1.4042242113594202E-2</v>
      </c>
      <c r="AU42" s="34">
        <f>$Q$28/'Fixed data'!$C$7</f>
        <v>1.4042242113594202E-2</v>
      </c>
      <c r="AV42" s="34">
        <f>$Q$28/'Fixed data'!$C$7</f>
        <v>1.4042242113594202E-2</v>
      </c>
      <c r="AW42" s="34">
        <f>$Q$28/'Fixed data'!$C$7</f>
        <v>1.4042242113594202E-2</v>
      </c>
      <c r="AX42" s="34">
        <f>$Q$28/'Fixed data'!$C$7</f>
        <v>1.4042242113594202E-2</v>
      </c>
      <c r="AY42" s="34">
        <f>$Q$28/'Fixed data'!$C$7</f>
        <v>1.4042242113594202E-2</v>
      </c>
      <c r="AZ42" s="34">
        <f>$Q$28/'Fixed data'!$C$7</f>
        <v>1.4042242113594202E-2</v>
      </c>
      <c r="BA42" s="34">
        <f>$Q$28/'Fixed data'!$C$7</f>
        <v>1.4042242113594202E-2</v>
      </c>
      <c r="BB42" s="34">
        <f>$Q$28/'Fixed data'!$C$7</f>
        <v>1.4042242113594202E-2</v>
      </c>
      <c r="BC42" s="34">
        <f>$Q$28/'Fixed data'!$C$7</f>
        <v>1.4042242113594202E-2</v>
      </c>
      <c r="BD42" s="34">
        <f>$Q$28/'Fixed data'!$C$7</f>
        <v>1.4042242113594202E-2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1.4808145669554277E-2</v>
      </c>
      <c r="T43" s="34">
        <f>$R$28/'Fixed data'!$C$7</f>
        <v>1.4808145669554277E-2</v>
      </c>
      <c r="U43" s="34">
        <f>$R$28/'Fixed data'!$C$7</f>
        <v>1.4808145669554277E-2</v>
      </c>
      <c r="V43" s="34">
        <f>$R$28/'Fixed data'!$C$7</f>
        <v>1.4808145669554277E-2</v>
      </c>
      <c r="W43" s="34">
        <f>$R$28/'Fixed data'!$C$7</f>
        <v>1.4808145669554277E-2</v>
      </c>
      <c r="X43" s="34">
        <f>$R$28/'Fixed data'!$C$7</f>
        <v>1.4808145669554277E-2</v>
      </c>
      <c r="Y43" s="34">
        <f>$R$28/'Fixed data'!$C$7</f>
        <v>1.4808145669554277E-2</v>
      </c>
      <c r="Z43" s="34">
        <f>$R$28/'Fixed data'!$C$7</f>
        <v>1.4808145669554277E-2</v>
      </c>
      <c r="AA43" s="34">
        <f>$R$28/'Fixed data'!$C$7</f>
        <v>1.4808145669554277E-2</v>
      </c>
      <c r="AB43" s="34">
        <f>$R$28/'Fixed data'!$C$7</f>
        <v>1.4808145669554277E-2</v>
      </c>
      <c r="AC43" s="34">
        <f>$R$28/'Fixed data'!$C$7</f>
        <v>1.4808145669554277E-2</v>
      </c>
      <c r="AD43" s="34">
        <f>$R$28/'Fixed data'!$C$7</f>
        <v>1.4808145669554277E-2</v>
      </c>
      <c r="AE43" s="34">
        <f>$R$28/'Fixed data'!$C$7</f>
        <v>1.4808145669554277E-2</v>
      </c>
      <c r="AF43" s="34">
        <f>$R$28/'Fixed data'!$C$7</f>
        <v>1.4808145669554277E-2</v>
      </c>
      <c r="AG43" s="34">
        <f>$R$28/'Fixed data'!$C$7</f>
        <v>1.4808145669554277E-2</v>
      </c>
      <c r="AH43" s="34">
        <f>$R$28/'Fixed data'!$C$7</f>
        <v>1.4808145669554277E-2</v>
      </c>
      <c r="AI43" s="34">
        <f>$R$28/'Fixed data'!$C$7</f>
        <v>1.4808145669554277E-2</v>
      </c>
      <c r="AJ43" s="34">
        <f>$R$28/'Fixed data'!$C$7</f>
        <v>1.4808145669554277E-2</v>
      </c>
      <c r="AK43" s="34">
        <f>$R$28/'Fixed data'!$C$7</f>
        <v>1.4808145669554277E-2</v>
      </c>
      <c r="AL43" s="34">
        <f>$R$28/'Fixed data'!$C$7</f>
        <v>1.4808145669554277E-2</v>
      </c>
      <c r="AM43" s="34">
        <f>$R$28/'Fixed data'!$C$7</f>
        <v>1.4808145669554277E-2</v>
      </c>
      <c r="AN43" s="34">
        <f>$R$28/'Fixed data'!$C$7</f>
        <v>1.4808145669554277E-2</v>
      </c>
      <c r="AO43" s="34">
        <f>$R$28/'Fixed data'!$C$7</f>
        <v>1.4808145669554277E-2</v>
      </c>
      <c r="AP43" s="34">
        <f>$R$28/'Fixed data'!$C$7</f>
        <v>1.4808145669554277E-2</v>
      </c>
      <c r="AQ43" s="34">
        <f>$R$28/'Fixed data'!$C$7</f>
        <v>1.4808145669554277E-2</v>
      </c>
      <c r="AR43" s="34">
        <f>$R$28/'Fixed data'!$C$7</f>
        <v>1.4808145669554277E-2</v>
      </c>
      <c r="AS43" s="34">
        <f>$R$28/'Fixed data'!$C$7</f>
        <v>1.4808145669554277E-2</v>
      </c>
      <c r="AT43" s="34">
        <f>$R$28/'Fixed data'!$C$7</f>
        <v>1.4808145669554277E-2</v>
      </c>
      <c r="AU43" s="34">
        <f>$R$28/'Fixed data'!$C$7</f>
        <v>1.4808145669554277E-2</v>
      </c>
      <c r="AV43" s="34">
        <f>$R$28/'Fixed data'!$C$7</f>
        <v>1.4808145669554277E-2</v>
      </c>
      <c r="AW43" s="34">
        <f>$R$28/'Fixed data'!$C$7</f>
        <v>1.4808145669554277E-2</v>
      </c>
      <c r="AX43" s="34">
        <f>$R$28/'Fixed data'!$C$7</f>
        <v>1.4808145669554277E-2</v>
      </c>
      <c r="AY43" s="34">
        <f>$R$28/'Fixed data'!$C$7</f>
        <v>1.4808145669554277E-2</v>
      </c>
      <c r="AZ43" s="34">
        <f>$R$28/'Fixed data'!$C$7</f>
        <v>1.4808145669554277E-2</v>
      </c>
      <c r="BA43" s="34">
        <f>$R$28/'Fixed data'!$C$7</f>
        <v>1.4808145669554277E-2</v>
      </c>
      <c r="BB43" s="34">
        <f>$R$28/'Fixed data'!$C$7</f>
        <v>1.4808145669554277E-2</v>
      </c>
      <c r="BC43" s="34">
        <f>$R$28/'Fixed data'!$C$7</f>
        <v>1.4808145669554277E-2</v>
      </c>
      <c r="BD43" s="34">
        <f>$R$28/'Fixed data'!$C$7</f>
        <v>1.4808145669554277E-2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1.5245318093116102E-2</v>
      </c>
      <c r="U44" s="34">
        <f>$S$28/'Fixed data'!$C$7</f>
        <v>1.5245318093116102E-2</v>
      </c>
      <c r="V44" s="34">
        <f>$S$28/'Fixed data'!$C$7</f>
        <v>1.5245318093116102E-2</v>
      </c>
      <c r="W44" s="34">
        <f>$S$28/'Fixed data'!$C$7</f>
        <v>1.5245318093116102E-2</v>
      </c>
      <c r="X44" s="34">
        <f>$S$28/'Fixed data'!$C$7</f>
        <v>1.5245318093116102E-2</v>
      </c>
      <c r="Y44" s="34">
        <f>$S$28/'Fixed data'!$C$7</f>
        <v>1.5245318093116102E-2</v>
      </c>
      <c r="Z44" s="34">
        <f>$S$28/'Fixed data'!$C$7</f>
        <v>1.5245318093116102E-2</v>
      </c>
      <c r="AA44" s="34">
        <f>$S$28/'Fixed data'!$C$7</f>
        <v>1.5245318093116102E-2</v>
      </c>
      <c r="AB44" s="34">
        <f>$S$28/'Fixed data'!$C$7</f>
        <v>1.5245318093116102E-2</v>
      </c>
      <c r="AC44" s="34">
        <f>$S$28/'Fixed data'!$C$7</f>
        <v>1.5245318093116102E-2</v>
      </c>
      <c r="AD44" s="34">
        <f>$S$28/'Fixed data'!$C$7</f>
        <v>1.5245318093116102E-2</v>
      </c>
      <c r="AE44" s="34">
        <f>$S$28/'Fixed data'!$C$7</f>
        <v>1.5245318093116102E-2</v>
      </c>
      <c r="AF44" s="34">
        <f>$S$28/'Fixed data'!$C$7</f>
        <v>1.5245318093116102E-2</v>
      </c>
      <c r="AG44" s="34">
        <f>$S$28/'Fixed data'!$C$7</f>
        <v>1.5245318093116102E-2</v>
      </c>
      <c r="AH44" s="34">
        <f>$S$28/'Fixed data'!$C$7</f>
        <v>1.5245318093116102E-2</v>
      </c>
      <c r="AI44" s="34">
        <f>$S$28/'Fixed data'!$C$7</f>
        <v>1.5245318093116102E-2</v>
      </c>
      <c r="AJ44" s="34">
        <f>$S$28/'Fixed data'!$C$7</f>
        <v>1.5245318093116102E-2</v>
      </c>
      <c r="AK44" s="34">
        <f>$S$28/'Fixed data'!$C$7</f>
        <v>1.5245318093116102E-2</v>
      </c>
      <c r="AL44" s="34">
        <f>$S$28/'Fixed data'!$C$7</f>
        <v>1.5245318093116102E-2</v>
      </c>
      <c r="AM44" s="34">
        <f>$S$28/'Fixed data'!$C$7</f>
        <v>1.5245318093116102E-2</v>
      </c>
      <c r="AN44" s="34">
        <f>$S$28/'Fixed data'!$C$7</f>
        <v>1.5245318093116102E-2</v>
      </c>
      <c r="AO44" s="34">
        <f>$S$28/'Fixed data'!$C$7</f>
        <v>1.5245318093116102E-2</v>
      </c>
      <c r="AP44" s="34">
        <f>$S$28/'Fixed data'!$C$7</f>
        <v>1.5245318093116102E-2</v>
      </c>
      <c r="AQ44" s="34">
        <f>$S$28/'Fixed data'!$C$7</f>
        <v>1.5245318093116102E-2</v>
      </c>
      <c r="AR44" s="34">
        <f>$S$28/'Fixed data'!$C$7</f>
        <v>1.5245318093116102E-2</v>
      </c>
      <c r="AS44" s="34">
        <f>$S$28/'Fixed data'!$C$7</f>
        <v>1.5245318093116102E-2</v>
      </c>
      <c r="AT44" s="34">
        <f>$S$28/'Fixed data'!$C$7</f>
        <v>1.5245318093116102E-2</v>
      </c>
      <c r="AU44" s="34">
        <f>$S$28/'Fixed data'!$C$7</f>
        <v>1.5245318093116102E-2</v>
      </c>
      <c r="AV44" s="34">
        <f>$S$28/'Fixed data'!$C$7</f>
        <v>1.5245318093116102E-2</v>
      </c>
      <c r="AW44" s="34">
        <f>$S$28/'Fixed data'!$C$7</f>
        <v>1.5245318093116102E-2</v>
      </c>
      <c r="AX44" s="34">
        <f>$S$28/'Fixed data'!$C$7</f>
        <v>1.5245318093116102E-2</v>
      </c>
      <c r="AY44" s="34">
        <f>$S$28/'Fixed data'!$C$7</f>
        <v>1.5245318093116102E-2</v>
      </c>
      <c r="AZ44" s="34">
        <f>$S$28/'Fixed data'!$C$7</f>
        <v>1.5245318093116102E-2</v>
      </c>
      <c r="BA44" s="34">
        <f>$S$28/'Fixed data'!$C$7</f>
        <v>1.5245318093116102E-2</v>
      </c>
      <c r="BB44" s="34">
        <f>$S$28/'Fixed data'!$C$7</f>
        <v>1.5245318093116102E-2</v>
      </c>
      <c r="BC44" s="34">
        <f>$S$28/'Fixed data'!$C$7</f>
        <v>1.5245318093116102E-2</v>
      </c>
      <c r="BD44" s="34">
        <f>$S$28/'Fixed data'!$C$7</f>
        <v>1.5245318093116102E-2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1.5417609378787785E-2</v>
      </c>
      <c r="V45" s="34">
        <f>$T$28/'Fixed data'!$C$7</f>
        <v>1.5417609378787785E-2</v>
      </c>
      <c r="W45" s="34">
        <f>$T$28/'Fixed data'!$C$7</f>
        <v>1.5417609378787785E-2</v>
      </c>
      <c r="X45" s="34">
        <f>$T$28/'Fixed data'!$C$7</f>
        <v>1.5417609378787785E-2</v>
      </c>
      <c r="Y45" s="34">
        <f>$T$28/'Fixed data'!$C$7</f>
        <v>1.5417609378787785E-2</v>
      </c>
      <c r="Z45" s="34">
        <f>$T$28/'Fixed data'!$C$7</f>
        <v>1.5417609378787785E-2</v>
      </c>
      <c r="AA45" s="34">
        <f>$T$28/'Fixed data'!$C$7</f>
        <v>1.5417609378787785E-2</v>
      </c>
      <c r="AB45" s="34">
        <f>$T$28/'Fixed data'!$C$7</f>
        <v>1.5417609378787785E-2</v>
      </c>
      <c r="AC45" s="34">
        <f>$T$28/'Fixed data'!$C$7</f>
        <v>1.5417609378787785E-2</v>
      </c>
      <c r="AD45" s="34">
        <f>$T$28/'Fixed data'!$C$7</f>
        <v>1.5417609378787785E-2</v>
      </c>
      <c r="AE45" s="34">
        <f>$T$28/'Fixed data'!$C$7</f>
        <v>1.5417609378787785E-2</v>
      </c>
      <c r="AF45" s="34">
        <f>$T$28/'Fixed data'!$C$7</f>
        <v>1.5417609378787785E-2</v>
      </c>
      <c r="AG45" s="34">
        <f>$T$28/'Fixed data'!$C$7</f>
        <v>1.5417609378787785E-2</v>
      </c>
      <c r="AH45" s="34">
        <f>$T$28/'Fixed data'!$C$7</f>
        <v>1.5417609378787785E-2</v>
      </c>
      <c r="AI45" s="34">
        <f>$T$28/'Fixed data'!$C$7</f>
        <v>1.5417609378787785E-2</v>
      </c>
      <c r="AJ45" s="34">
        <f>$T$28/'Fixed data'!$C$7</f>
        <v>1.5417609378787785E-2</v>
      </c>
      <c r="AK45" s="34">
        <f>$T$28/'Fixed data'!$C$7</f>
        <v>1.5417609378787785E-2</v>
      </c>
      <c r="AL45" s="34">
        <f>$T$28/'Fixed data'!$C$7</f>
        <v>1.5417609378787785E-2</v>
      </c>
      <c r="AM45" s="34">
        <f>$T$28/'Fixed data'!$C$7</f>
        <v>1.5417609378787785E-2</v>
      </c>
      <c r="AN45" s="34">
        <f>$T$28/'Fixed data'!$C$7</f>
        <v>1.5417609378787785E-2</v>
      </c>
      <c r="AO45" s="34">
        <f>$T$28/'Fixed data'!$C$7</f>
        <v>1.5417609378787785E-2</v>
      </c>
      <c r="AP45" s="34">
        <f>$T$28/'Fixed data'!$C$7</f>
        <v>1.5417609378787785E-2</v>
      </c>
      <c r="AQ45" s="34">
        <f>$T$28/'Fixed data'!$C$7</f>
        <v>1.5417609378787785E-2</v>
      </c>
      <c r="AR45" s="34">
        <f>$T$28/'Fixed data'!$C$7</f>
        <v>1.5417609378787785E-2</v>
      </c>
      <c r="AS45" s="34">
        <f>$T$28/'Fixed data'!$C$7</f>
        <v>1.5417609378787785E-2</v>
      </c>
      <c r="AT45" s="34">
        <f>$T$28/'Fixed data'!$C$7</f>
        <v>1.5417609378787785E-2</v>
      </c>
      <c r="AU45" s="34">
        <f>$T$28/'Fixed data'!$C$7</f>
        <v>1.5417609378787785E-2</v>
      </c>
      <c r="AV45" s="34">
        <f>$T$28/'Fixed data'!$C$7</f>
        <v>1.5417609378787785E-2</v>
      </c>
      <c r="AW45" s="34">
        <f>$T$28/'Fixed data'!$C$7</f>
        <v>1.5417609378787785E-2</v>
      </c>
      <c r="AX45" s="34">
        <f>$T$28/'Fixed data'!$C$7</f>
        <v>1.5417609378787785E-2</v>
      </c>
      <c r="AY45" s="34">
        <f>$T$28/'Fixed data'!$C$7</f>
        <v>1.5417609378787785E-2</v>
      </c>
      <c r="AZ45" s="34">
        <f>$T$28/'Fixed data'!$C$7</f>
        <v>1.5417609378787785E-2</v>
      </c>
      <c r="BA45" s="34">
        <f>$T$28/'Fixed data'!$C$7</f>
        <v>1.5417609378787785E-2</v>
      </c>
      <c r="BB45" s="34">
        <f>$T$28/'Fixed data'!$C$7</f>
        <v>1.5417609378787785E-2</v>
      </c>
      <c r="BC45" s="34">
        <f>$T$28/'Fixed data'!$C$7</f>
        <v>1.5417609378787785E-2</v>
      </c>
      <c r="BD45" s="34">
        <f>$T$28/'Fixed data'!$C$7</f>
        <v>1.5417609378787785E-2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1.5446135864102567E-2</v>
      </c>
      <c r="W46" s="34">
        <f>$U$28/'Fixed data'!$C$7</f>
        <v>1.5446135864102567E-2</v>
      </c>
      <c r="X46" s="34">
        <f>$U$28/'Fixed data'!$C$7</f>
        <v>1.5446135864102567E-2</v>
      </c>
      <c r="Y46" s="34">
        <f>$U$28/'Fixed data'!$C$7</f>
        <v>1.5446135864102567E-2</v>
      </c>
      <c r="Z46" s="34">
        <f>$U$28/'Fixed data'!$C$7</f>
        <v>1.5446135864102567E-2</v>
      </c>
      <c r="AA46" s="34">
        <f>$U$28/'Fixed data'!$C$7</f>
        <v>1.5446135864102567E-2</v>
      </c>
      <c r="AB46" s="34">
        <f>$U$28/'Fixed data'!$C$7</f>
        <v>1.5446135864102567E-2</v>
      </c>
      <c r="AC46" s="34">
        <f>$U$28/'Fixed data'!$C$7</f>
        <v>1.5446135864102567E-2</v>
      </c>
      <c r="AD46" s="34">
        <f>$U$28/'Fixed data'!$C$7</f>
        <v>1.5446135864102567E-2</v>
      </c>
      <c r="AE46" s="34">
        <f>$U$28/'Fixed data'!$C$7</f>
        <v>1.5446135864102567E-2</v>
      </c>
      <c r="AF46" s="34">
        <f>$U$28/'Fixed data'!$C$7</f>
        <v>1.5446135864102567E-2</v>
      </c>
      <c r="AG46" s="34">
        <f>$U$28/'Fixed data'!$C$7</f>
        <v>1.5446135864102567E-2</v>
      </c>
      <c r="AH46" s="34">
        <f>$U$28/'Fixed data'!$C$7</f>
        <v>1.5446135864102567E-2</v>
      </c>
      <c r="AI46" s="34">
        <f>$U$28/'Fixed data'!$C$7</f>
        <v>1.5446135864102567E-2</v>
      </c>
      <c r="AJ46" s="34">
        <f>$U$28/'Fixed data'!$C$7</f>
        <v>1.5446135864102567E-2</v>
      </c>
      <c r="AK46" s="34">
        <f>$U$28/'Fixed data'!$C$7</f>
        <v>1.5446135864102567E-2</v>
      </c>
      <c r="AL46" s="34">
        <f>$U$28/'Fixed data'!$C$7</f>
        <v>1.5446135864102567E-2</v>
      </c>
      <c r="AM46" s="34">
        <f>$U$28/'Fixed data'!$C$7</f>
        <v>1.5446135864102567E-2</v>
      </c>
      <c r="AN46" s="34">
        <f>$U$28/'Fixed data'!$C$7</f>
        <v>1.5446135864102567E-2</v>
      </c>
      <c r="AO46" s="34">
        <f>$U$28/'Fixed data'!$C$7</f>
        <v>1.5446135864102567E-2</v>
      </c>
      <c r="AP46" s="34">
        <f>$U$28/'Fixed data'!$C$7</f>
        <v>1.5446135864102567E-2</v>
      </c>
      <c r="AQ46" s="34">
        <f>$U$28/'Fixed data'!$C$7</f>
        <v>1.5446135864102567E-2</v>
      </c>
      <c r="AR46" s="34">
        <f>$U$28/'Fixed data'!$C$7</f>
        <v>1.5446135864102567E-2</v>
      </c>
      <c r="AS46" s="34">
        <f>$U$28/'Fixed data'!$C$7</f>
        <v>1.5446135864102567E-2</v>
      </c>
      <c r="AT46" s="34">
        <f>$U$28/'Fixed data'!$C$7</f>
        <v>1.5446135864102567E-2</v>
      </c>
      <c r="AU46" s="34">
        <f>$U$28/'Fixed data'!$C$7</f>
        <v>1.5446135864102567E-2</v>
      </c>
      <c r="AV46" s="34">
        <f>$U$28/'Fixed data'!$C$7</f>
        <v>1.5446135864102567E-2</v>
      </c>
      <c r="AW46" s="34">
        <f>$U$28/'Fixed data'!$C$7</f>
        <v>1.5446135864102567E-2</v>
      </c>
      <c r="AX46" s="34">
        <f>$U$28/'Fixed data'!$C$7</f>
        <v>1.5446135864102567E-2</v>
      </c>
      <c r="AY46" s="34">
        <f>$U$28/'Fixed data'!$C$7</f>
        <v>1.5446135864102567E-2</v>
      </c>
      <c r="AZ46" s="34">
        <f>$U$28/'Fixed data'!$C$7</f>
        <v>1.5446135864102567E-2</v>
      </c>
      <c r="BA46" s="34">
        <f>$U$28/'Fixed data'!$C$7</f>
        <v>1.5446135864102567E-2</v>
      </c>
      <c r="BB46" s="34">
        <f>$U$28/'Fixed data'!$C$7</f>
        <v>1.5446135864102567E-2</v>
      </c>
      <c r="BC46" s="34">
        <f>$U$28/'Fixed data'!$C$7</f>
        <v>1.5446135864102567E-2</v>
      </c>
      <c r="BD46" s="34">
        <f>$U$28/'Fixed data'!$C$7</f>
        <v>1.5446135864102567E-2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1.5447737503137819E-2</v>
      </c>
      <c r="X47" s="34">
        <f>$V$28/'Fixed data'!$C$7</f>
        <v>1.5447737503137819E-2</v>
      </c>
      <c r="Y47" s="34">
        <f>$V$28/'Fixed data'!$C$7</f>
        <v>1.5447737503137819E-2</v>
      </c>
      <c r="Z47" s="34">
        <f>$V$28/'Fixed data'!$C$7</f>
        <v>1.5447737503137819E-2</v>
      </c>
      <c r="AA47" s="34">
        <f>$V$28/'Fixed data'!$C$7</f>
        <v>1.5447737503137819E-2</v>
      </c>
      <c r="AB47" s="34">
        <f>$V$28/'Fixed data'!$C$7</f>
        <v>1.5447737503137819E-2</v>
      </c>
      <c r="AC47" s="34">
        <f>$V$28/'Fixed data'!$C$7</f>
        <v>1.5447737503137819E-2</v>
      </c>
      <c r="AD47" s="34">
        <f>$V$28/'Fixed data'!$C$7</f>
        <v>1.5447737503137819E-2</v>
      </c>
      <c r="AE47" s="34">
        <f>$V$28/'Fixed data'!$C$7</f>
        <v>1.5447737503137819E-2</v>
      </c>
      <c r="AF47" s="34">
        <f>$V$28/'Fixed data'!$C$7</f>
        <v>1.5447737503137819E-2</v>
      </c>
      <c r="AG47" s="34">
        <f>$V$28/'Fixed data'!$C$7</f>
        <v>1.5447737503137819E-2</v>
      </c>
      <c r="AH47" s="34">
        <f>$V$28/'Fixed data'!$C$7</f>
        <v>1.5447737503137819E-2</v>
      </c>
      <c r="AI47" s="34">
        <f>$V$28/'Fixed data'!$C$7</f>
        <v>1.5447737503137819E-2</v>
      </c>
      <c r="AJ47" s="34">
        <f>$V$28/'Fixed data'!$C$7</f>
        <v>1.5447737503137819E-2</v>
      </c>
      <c r="AK47" s="34">
        <f>$V$28/'Fixed data'!$C$7</f>
        <v>1.5447737503137819E-2</v>
      </c>
      <c r="AL47" s="34">
        <f>$V$28/'Fixed data'!$C$7</f>
        <v>1.5447737503137819E-2</v>
      </c>
      <c r="AM47" s="34">
        <f>$V$28/'Fixed data'!$C$7</f>
        <v>1.5447737503137819E-2</v>
      </c>
      <c r="AN47" s="34">
        <f>$V$28/'Fixed data'!$C$7</f>
        <v>1.5447737503137819E-2</v>
      </c>
      <c r="AO47" s="34">
        <f>$V$28/'Fixed data'!$C$7</f>
        <v>1.5447737503137819E-2</v>
      </c>
      <c r="AP47" s="34">
        <f>$V$28/'Fixed data'!$C$7</f>
        <v>1.5447737503137819E-2</v>
      </c>
      <c r="AQ47" s="34">
        <f>$V$28/'Fixed data'!$C$7</f>
        <v>1.5447737503137819E-2</v>
      </c>
      <c r="AR47" s="34">
        <f>$V$28/'Fixed data'!$C$7</f>
        <v>1.5447737503137819E-2</v>
      </c>
      <c r="AS47" s="34">
        <f>$V$28/'Fixed data'!$C$7</f>
        <v>1.5447737503137819E-2</v>
      </c>
      <c r="AT47" s="34">
        <f>$V$28/'Fixed data'!$C$7</f>
        <v>1.5447737503137819E-2</v>
      </c>
      <c r="AU47" s="34">
        <f>$V$28/'Fixed data'!$C$7</f>
        <v>1.5447737503137819E-2</v>
      </c>
      <c r="AV47" s="34">
        <f>$V$28/'Fixed data'!$C$7</f>
        <v>1.5447737503137819E-2</v>
      </c>
      <c r="AW47" s="34">
        <f>$V$28/'Fixed data'!$C$7</f>
        <v>1.5447737503137819E-2</v>
      </c>
      <c r="AX47" s="34">
        <f>$V$28/'Fixed data'!$C$7</f>
        <v>1.5447737503137819E-2</v>
      </c>
      <c r="AY47" s="34">
        <f>$V$28/'Fixed data'!$C$7</f>
        <v>1.5447737503137819E-2</v>
      </c>
      <c r="AZ47" s="34">
        <f>$V$28/'Fixed data'!$C$7</f>
        <v>1.5447737503137819E-2</v>
      </c>
      <c r="BA47" s="34">
        <f>$V$28/'Fixed data'!$C$7</f>
        <v>1.5447737503137819E-2</v>
      </c>
      <c r="BB47" s="34">
        <f>$V$28/'Fixed data'!$C$7</f>
        <v>1.5447737503137819E-2</v>
      </c>
      <c r="BC47" s="34">
        <f>$V$28/'Fixed data'!$C$7</f>
        <v>1.5447737503137819E-2</v>
      </c>
      <c r="BD47" s="34">
        <f>$V$28/'Fixed data'!$C$7</f>
        <v>1.5447737503137819E-2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1.5447737503137819E-2</v>
      </c>
      <c r="Y48" s="34">
        <f>$W$28/'Fixed data'!$C$7</f>
        <v>1.5447737503137819E-2</v>
      </c>
      <c r="Z48" s="34">
        <f>$W$28/'Fixed data'!$C$7</f>
        <v>1.5447737503137819E-2</v>
      </c>
      <c r="AA48" s="34">
        <f>$W$28/'Fixed data'!$C$7</f>
        <v>1.5447737503137819E-2</v>
      </c>
      <c r="AB48" s="34">
        <f>$W$28/'Fixed data'!$C$7</f>
        <v>1.5447737503137819E-2</v>
      </c>
      <c r="AC48" s="34">
        <f>$W$28/'Fixed data'!$C$7</f>
        <v>1.5447737503137819E-2</v>
      </c>
      <c r="AD48" s="34">
        <f>$W$28/'Fixed data'!$C$7</f>
        <v>1.5447737503137819E-2</v>
      </c>
      <c r="AE48" s="34">
        <f>$W$28/'Fixed data'!$C$7</f>
        <v>1.5447737503137819E-2</v>
      </c>
      <c r="AF48" s="34">
        <f>$W$28/'Fixed data'!$C$7</f>
        <v>1.5447737503137819E-2</v>
      </c>
      <c r="AG48" s="34">
        <f>$W$28/'Fixed data'!$C$7</f>
        <v>1.5447737503137819E-2</v>
      </c>
      <c r="AH48" s="34">
        <f>$W$28/'Fixed data'!$C$7</f>
        <v>1.5447737503137819E-2</v>
      </c>
      <c r="AI48" s="34">
        <f>$W$28/'Fixed data'!$C$7</f>
        <v>1.5447737503137819E-2</v>
      </c>
      <c r="AJ48" s="34">
        <f>$W$28/'Fixed data'!$C$7</f>
        <v>1.5447737503137819E-2</v>
      </c>
      <c r="AK48" s="34">
        <f>$W$28/'Fixed data'!$C$7</f>
        <v>1.5447737503137819E-2</v>
      </c>
      <c r="AL48" s="34">
        <f>$W$28/'Fixed data'!$C$7</f>
        <v>1.5447737503137819E-2</v>
      </c>
      <c r="AM48" s="34">
        <f>$W$28/'Fixed data'!$C$7</f>
        <v>1.5447737503137819E-2</v>
      </c>
      <c r="AN48" s="34">
        <f>$W$28/'Fixed data'!$C$7</f>
        <v>1.5447737503137819E-2</v>
      </c>
      <c r="AO48" s="34">
        <f>$W$28/'Fixed data'!$C$7</f>
        <v>1.5447737503137819E-2</v>
      </c>
      <c r="AP48" s="34">
        <f>$W$28/'Fixed data'!$C$7</f>
        <v>1.5447737503137819E-2</v>
      </c>
      <c r="AQ48" s="34">
        <f>$W$28/'Fixed data'!$C$7</f>
        <v>1.5447737503137819E-2</v>
      </c>
      <c r="AR48" s="34">
        <f>$W$28/'Fixed data'!$C$7</f>
        <v>1.5447737503137819E-2</v>
      </c>
      <c r="AS48" s="34">
        <f>$W$28/'Fixed data'!$C$7</f>
        <v>1.5447737503137819E-2</v>
      </c>
      <c r="AT48" s="34">
        <f>$W$28/'Fixed data'!$C$7</f>
        <v>1.5447737503137819E-2</v>
      </c>
      <c r="AU48" s="34">
        <f>$W$28/'Fixed data'!$C$7</f>
        <v>1.5447737503137819E-2</v>
      </c>
      <c r="AV48" s="34">
        <f>$W$28/'Fixed data'!$C$7</f>
        <v>1.5447737503137819E-2</v>
      </c>
      <c r="AW48" s="34">
        <f>$W$28/'Fixed data'!$C$7</f>
        <v>1.5447737503137819E-2</v>
      </c>
      <c r="AX48" s="34">
        <f>$W$28/'Fixed data'!$C$7</f>
        <v>1.5447737503137819E-2</v>
      </c>
      <c r="AY48" s="34">
        <f>$W$28/'Fixed data'!$C$7</f>
        <v>1.5447737503137819E-2</v>
      </c>
      <c r="AZ48" s="34">
        <f>$W$28/'Fixed data'!$C$7</f>
        <v>1.5447737503137819E-2</v>
      </c>
      <c r="BA48" s="34">
        <f>$W$28/'Fixed data'!$C$7</f>
        <v>1.5447737503137819E-2</v>
      </c>
      <c r="BB48" s="34">
        <f>$W$28/'Fixed data'!$C$7</f>
        <v>1.5447737503137819E-2</v>
      </c>
      <c r="BC48" s="34">
        <f>$W$28/'Fixed data'!$C$7</f>
        <v>1.5447737503137819E-2</v>
      </c>
      <c r="BD48" s="34">
        <f>$W$28/'Fixed data'!$C$7</f>
        <v>1.5447737503137819E-2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1.5447737503137819E-2</v>
      </c>
      <c r="Z49" s="34">
        <f>$X$28/'Fixed data'!$C$7</f>
        <v>1.5447737503137819E-2</v>
      </c>
      <c r="AA49" s="34">
        <f>$X$28/'Fixed data'!$C$7</f>
        <v>1.5447737503137819E-2</v>
      </c>
      <c r="AB49" s="34">
        <f>$X$28/'Fixed data'!$C$7</f>
        <v>1.5447737503137819E-2</v>
      </c>
      <c r="AC49" s="34">
        <f>$X$28/'Fixed data'!$C$7</f>
        <v>1.5447737503137819E-2</v>
      </c>
      <c r="AD49" s="34">
        <f>$X$28/'Fixed data'!$C$7</f>
        <v>1.5447737503137819E-2</v>
      </c>
      <c r="AE49" s="34">
        <f>$X$28/'Fixed data'!$C$7</f>
        <v>1.5447737503137819E-2</v>
      </c>
      <c r="AF49" s="34">
        <f>$X$28/'Fixed data'!$C$7</f>
        <v>1.5447737503137819E-2</v>
      </c>
      <c r="AG49" s="34">
        <f>$X$28/'Fixed data'!$C$7</f>
        <v>1.5447737503137819E-2</v>
      </c>
      <c r="AH49" s="34">
        <f>$X$28/'Fixed data'!$C$7</f>
        <v>1.5447737503137819E-2</v>
      </c>
      <c r="AI49" s="34">
        <f>$X$28/'Fixed data'!$C$7</f>
        <v>1.5447737503137819E-2</v>
      </c>
      <c r="AJ49" s="34">
        <f>$X$28/'Fixed data'!$C$7</f>
        <v>1.5447737503137819E-2</v>
      </c>
      <c r="AK49" s="34">
        <f>$X$28/'Fixed data'!$C$7</f>
        <v>1.5447737503137819E-2</v>
      </c>
      <c r="AL49" s="34">
        <f>$X$28/'Fixed data'!$C$7</f>
        <v>1.5447737503137819E-2</v>
      </c>
      <c r="AM49" s="34">
        <f>$X$28/'Fixed data'!$C$7</f>
        <v>1.5447737503137819E-2</v>
      </c>
      <c r="AN49" s="34">
        <f>$X$28/'Fixed data'!$C$7</f>
        <v>1.5447737503137819E-2</v>
      </c>
      <c r="AO49" s="34">
        <f>$X$28/'Fixed data'!$C$7</f>
        <v>1.5447737503137819E-2</v>
      </c>
      <c r="AP49" s="34">
        <f>$X$28/'Fixed data'!$C$7</f>
        <v>1.5447737503137819E-2</v>
      </c>
      <c r="AQ49" s="34">
        <f>$X$28/'Fixed data'!$C$7</f>
        <v>1.5447737503137819E-2</v>
      </c>
      <c r="AR49" s="34">
        <f>$X$28/'Fixed data'!$C$7</f>
        <v>1.5447737503137819E-2</v>
      </c>
      <c r="AS49" s="34">
        <f>$X$28/'Fixed data'!$C$7</f>
        <v>1.5447737503137819E-2</v>
      </c>
      <c r="AT49" s="34">
        <f>$X$28/'Fixed data'!$C$7</f>
        <v>1.5447737503137819E-2</v>
      </c>
      <c r="AU49" s="34">
        <f>$X$28/'Fixed data'!$C$7</f>
        <v>1.5447737503137819E-2</v>
      </c>
      <c r="AV49" s="34">
        <f>$X$28/'Fixed data'!$C$7</f>
        <v>1.5447737503137819E-2</v>
      </c>
      <c r="AW49" s="34">
        <f>$X$28/'Fixed data'!$C$7</f>
        <v>1.5447737503137819E-2</v>
      </c>
      <c r="AX49" s="34">
        <f>$X$28/'Fixed data'!$C$7</f>
        <v>1.5447737503137819E-2</v>
      </c>
      <c r="AY49" s="34">
        <f>$X$28/'Fixed data'!$C$7</f>
        <v>1.5447737503137819E-2</v>
      </c>
      <c r="AZ49" s="34">
        <f>$X$28/'Fixed data'!$C$7</f>
        <v>1.5447737503137819E-2</v>
      </c>
      <c r="BA49" s="34">
        <f>$X$28/'Fixed data'!$C$7</f>
        <v>1.5447737503137819E-2</v>
      </c>
      <c r="BB49" s="34">
        <f>$X$28/'Fixed data'!$C$7</f>
        <v>1.5447737503137819E-2</v>
      </c>
      <c r="BC49" s="34">
        <f>$X$28/'Fixed data'!$C$7</f>
        <v>1.5447737503137819E-2</v>
      </c>
      <c r="BD49" s="34">
        <f>$X$28/'Fixed data'!$C$7</f>
        <v>1.5447737503137819E-2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1.5447737503137819E-2</v>
      </c>
      <c r="AA50" s="34">
        <f>$Y$28/'Fixed data'!$C$7</f>
        <v>1.5447737503137819E-2</v>
      </c>
      <c r="AB50" s="34">
        <f>$Y$28/'Fixed data'!$C$7</f>
        <v>1.5447737503137819E-2</v>
      </c>
      <c r="AC50" s="34">
        <f>$Y$28/'Fixed data'!$C$7</f>
        <v>1.5447737503137819E-2</v>
      </c>
      <c r="AD50" s="34">
        <f>$Y$28/'Fixed data'!$C$7</f>
        <v>1.5447737503137819E-2</v>
      </c>
      <c r="AE50" s="34">
        <f>$Y$28/'Fixed data'!$C$7</f>
        <v>1.5447737503137819E-2</v>
      </c>
      <c r="AF50" s="34">
        <f>$Y$28/'Fixed data'!$C$7</f>
        <v>1.5447737503137819E-2</v>
      </c>
      <c r="AG50" s="34">
        <f>$Y$28/'Fixed data'!$C$7</f>
        <v>1.5447737503137819E-2</v>
      </c>
      <c r="AH50" s="34">
        <f>$Y$28/'Fixed data'!$C$7</f>
        <v>1.5447737503137819E-2</v>
      </c>
      <c r="AI50" s="34">
        <f>$Y$28/'Fixed data'!$C$7</f>
        <v>1.5447737503137819E-2</v>
      </c>
      <c r="AJ50" s="34">
        <f>$Y$28/'Fixed data'!$C$7</f>
        <v>1.5447737503137819E-2</v>
      </c>
      <c r="AK50" s="34">
        <f>$Y$28/'Fixed data'!$C$7</f>
        <v>1.5447737503137819E-2</v>
      </c>
      <c r="AL50" s="34">
        <f>$Y$28/'Fixed data'!$C$7</f>
        <v>1.5447737503137819E-2</v>
      </c>
      <c r="AM50" s="34">
        <f>$Y$28/'Fixed data'!$C$7</f>
        <v>1.5447737503137819E-2</v>
      </c>
      <c r="AN50" s="34">
        <f>$Y$28/'Fixed data'!$C$7</f>
        <v>1.5447737503137819E-2</v>
      </c>
      <c r="AO50" s="34">
        <f>$Y$28/'Fixed data'!$C$7</f>
        <v>1.5447737503137819E-2</v>
      </c>
      <c r="AP50" s="34">
        <f>$Y$28/'Fixed data'!$C$7</f>
        <v>1.5447737503137819E-2</v>
      </c>
      <c r="AQ50" s="34">
        <f>$Y$28/'Fixed data'!$C$7</f>
        <v>1.5447737503137819E-2</v>
      </c>
      <c r="AR50" s="34">
        <f>$Y$28/'Fixed data'!$C$7</f>
        <v>1.5447737503137819E-2</v>
      </c>
      <c r="AS50" s="34">
        <f>$Y$28/'Fixed data'!$C$7</f>
        <v>1.5447737503137819E-2</v>
      </c>
      <c r="AT50" s="34">
        <f>$Y$28/'Fixed data'!$C$7</f>
        <v>1.5447737503137819E-2</v>
      </c>
      <c r="AU50" s="34">
        <f>$Y$28/'Fixed data'!$C$7</f>
        <v>1.5447737503137819E-2</v>
      </c>
      <c r="AV50" s="34">
        <f>$Y$28/'Fixed data'!$C$7</f>
        <v>1.5447737503137819E-2</v>
      </c>
      <c r="AW50" s="34">
        <f>$Y$28/'Fixed data'!$C$7</f>
        <v>1.5447737503137819E-2</v>
      </c>
      <c r="AX50" s="34">
        <f>$Y$28/'Fixed data'!$C$7</f>
        <v>1.5447737503137819E-2</v>
      </c>
      <c r="AY50" s="34">
        <f>$Y$28/'Fixed data'!$C$7</f>
        <v>1.5447737503137819E-2</v>
      </c>
      <c r="AZ50" s="34">
        <f>$Y$28/'Fixed data'!$C$7</f>
        <v>1.5447737503137819E-2</v>
      </c>
      <c r="BA50" s="34">
        <f>$Y$28/'Fixed data'!$C$7</f>
        <v>1.5447737503137819E-2</v>
      </c>
      <c r="BB50" s="34">
        <f>$Y$28/'Fixed data'!$C$7</f>
        <v>1.5447737503137819E-2</v>
      </c>
      <c r="BC50" s="34">
        <f>$Y$28/'Fixed data'!$C$7</f>
        <v>1.5447737503137819E-2</v>
      </c>
      <c r="BD50" s="34">
        <f>$Y$28/'Fixed data'!$C$7</f>
        <v>1.5447737503137819E-2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1.5447737503137819E-2</v>
      </c>
      <c r="AB51" s="34">
        <f>$Z$28/'Fixed data'!$C$7</f>
        <v>1.5447737503137819E-2</v>
      </c>
      <c r="AC51" s="34">
        <f>$Z$28/'Fixed data'!$C$7</f>
        <v>1.5447737503137819E-2</v>
      </c>
      <c r="AD51" s="34">
        <f>$Z$28/'Fixed data'!$C$7</f>
        <v>1.5447737503137819E-2</v>
      </c>
      <c r="AE51" s="34">
        <f>$Z$28/'Fixed data'!$C$7</f>
        <v>1.5447737503137819E-2</v>
      </c>
      <c r="AF51" s="34">
        <f>$Z$28/'Fixed data'!$C$7</f>
        <v>1.5447737503137819E-2</v>
      </c>
      <c r="AG51" s="34">
        <f>$Z$28/'Fixed data'!$C$7</f>
        <v>1.5447737503137819E-2</v>
      </c>
      <c r="AH51" s="34">
        <f>$Z$28/'Fixed data'!$C$7</f>
        <v>1.5447737503137819E-2</v>
      </c>
      <c r="AI51" s="34">
        <f>$Z$28/'Fixed data'!$C$7</f>
        <v>1.5447737503137819E-2</v>
      </c>
      <c r="AJ51" s="34">
        <f>$Z$28/'Fixed data'!$C$7</f>
        <v>1.5447737503137819E-2</v>
      </c>
      <c r="AK51" s="34">
        <f>$Z$28/'Fixed data'!$C$7</f>
        <v>1.5447737503137819E-2</v>
      </c>
      <c r="AL51" s="34">
        <f>$Z$28/'Fixed data'!$C$7</f>
        <v>1.5447737503137819E-2</v>
      </c>
      <c r="AM51" s="34">
        <f>$Z$28/'Fixed data'!$C$7</f>
        <v>1.5447737503137819E-2</v>
      </c>
      <c r="AN51" s="34">
        <f>$Z$28/'Fixed data'!$C$7</f>
        <v>1.5447737503137819E-2</v>
      </c>
      <c r="AO51" s="34">
        <f>$Z$28/'Fixed data'!$C$7</f>
        <v>1.5447737503137819E-2</v>
      </c>
      <c r="AP51" s="34">
        <f>$Z$28/'Fixed data'!$C$7</f>
        <v>1.5447737503137819E-2</v>
      </c>
      <c r="AQ51" s="34">
        <f>$Z$28/'Fixed data'!$C$7</f>
        <v>1.5447737503137819E-2</v>
      </c>
      <c r="AR51" s="34">
        <f>$Z$28/'Fixed data'!$C$7</f>
        <v>1.5447737503137819E-2</v>
      </c>
      <c r="AS51" s="34">
        <f>$Z$28/'Fixed data'!$C$7</f>
        <v>1.5447737503137819E-2</v>
      </c>
      <c r="AT51" s="34">
        <f>$Z$28/'Fixed data'!$C$7</f>
        <v>1.5447737503137819E-2</v>
      </c>
      <c r="AU51" s="34">
        <f>$Z$28/'Fixed data'!$C$7</f>
        <v>1.5447737503137819E-2</v>
      </c>
      <c r="AV51" s="34">
        <f>$Z$28/'Fixed data'!$C$7</f>
        <v>1.5447737503137819E-2</v>
      </c>
      <c r="AW51" s="34">
        <f>$Z$28/'Fixed data'!$C$7</f>
        <v>1.5447737503137819E-2</v>
      </c>
      <c r="AX51" s="34">
        <f>$Z$28/'Fixed data'!$C$7</f>
        <v>1.5447737503137819E-2</v>
      </c>
      <c r="AY51" s="34">
        <f>$Z$28/'Fixed data'!$C$7</f>
        <v>1.5447737503137819E-2</v>
      </c>
      <c r="AZ51" s="34">
        <f>$Z$28/'Fixed data'!$C$7</f>
        <v>1.5447737503137819E-2</v>
      </c>
      <c r="BA51" s="34">
        <f>$Z$28/'Fixed data'!$C$7</f>
        <v>1.5447737503137819E-2</v>
      </c>
      <c r="BB51" s="34">
        <f>$Z$28/'Fixed data'!$C$7</f>
        <v>1.5447737503137819E-2</v>
      </c>
      <c r="BC51" s="34">
        <f>$Z$28/'Fixed data'!$C$7</f>
        <v>1.5447737503137819E-2</v>
      </c>
      <c r="BD51" s="34">
        <f>$Z$28/'Fixed data'!$C$7</f>
        <v>1.5447737503137819E-2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1.5447737503137819E-2</v>
      </c>
      <c r="AC52" s="34">
        <f>$AA$28/'Fixed data'!$C$7</f>
        <v>1.5447737503137819E-2</v>
      </c>
      <c r="AD52" s="34">
        <f>$AA$28/'Fixed data'!$C$7</f>
        <v>1.5447737503137819E-2</v>
      </c>
      <c r="AE52" s="34">
        <f>$AA$28/'Fixed data'!$C$7</f>
        <v>1.5447737503137819E-2</v>
      </c>
      <c r="AF52" s="34">
        <f>$AA$28/'Fixed data'!$C$7</f>
        <v>1.5447737503137819E-2</v>
      </c>
      <c r="AG52" s="34">
        <f>$AA$28/'Fixed data'!$C$7</f>
        <v>1.5447737503137819E-2</v>
      </c>
      <c r="AH52" s="34">
        <f>$AA$28/'Fixed data'!$C$7</f>
        <v>1.5447737503137819E-2</v>
      </c>
      <c r="AI52" s="34">
        <f>$AA$28/'Fixed data'!$C$7</f>
        <v>1.5447737503137819E-2</v>
      </c>
      <c r="AJ52" s="34">
        <f>$AA$28/'Fixed data'!$C$7</f>
        <v>1.5447737503137819E-2</v>
      </c>
      <c r="AK52" s="34">
        <f>$AA$28/'Fixed data'!$C$7</f>
        <v>1.5447737503137819E-2</v>
      </c>
      <c r="AL52" s="34">
        <f>$AA$28/'Fixed data'!$C$7</f>
        <v>1.5447737503137819E-2</v>
      </c>
      <c r="AM52" s="34">
        <f>$AA$28/'Fixed data'!$C$7</f>
        <v>1.5447737503137819E-2</v>
      </c>
      <c r="AN52" s="34">
        <f>$AA$28/'Fixed data'!$C$7</f>
        <v>1.5447737503137819E-2</v>
      </c>
      <c r="AO52" s="34">
        <f>$AA$28/'Fixed data'!$C$7</f>
        <v>1.5447737503137819E-2</v>
      </c>
      <c r="AP52" s="34">
        <f>$AA$28/'Fixed data'!$C$7</f>
        <v>1.5447737503137819E-2</v>
      </c>
      <c r="AQ52" s="34">
        <f>$AA$28/'Fixed data'!$C$7</f>
        <v>1.5447737503137819E-2</v>
      </c>
      <c r="AR52" s="34">
        <f>$AA$28/'Fixed data'!$C$7</f>
        <v>1.5447737503137819E-2</v>
      </c>
      <c r="AS52" s="34">
        <f>$AA$28/'Fixed data'!$C$7</f>
        <v>1.5447737503137819E-2</v>
      </c>
      <c r="AT52" s="34">
        <f>$AA$28/'Fixed data'!$C$7</f>
        <v>1.5447737503137819E-2</v>
      </c>
      <c r="AU52" s="34">
        <f>$AA$28/'Fixed data'!$C$7</f>
        <v>1.5447737503137819E-2</v>
      </c>
      <c r="AV52" s="34">
        <f>$AA$28/'Fixed data'!$C$7</f>
        <v>1.5447737503137819E-2</v>
      </c>
      <c r="AW52" s="34">
        <f>$AA$28/'Fixed data'!$C$7</f>
        <v>1.5447737503137819E-2</v>
      </c>
      <c r="AX52" s="34">
        <f>$AA$28/'Fixed data'!$C$7</f>
        <v>1.5447737503137819E-2</v>
      </c>
      <c r="AY52" s="34">
        <f>$AA$28/'Fixed data'!$C$7</f>
        <v>1.5447737503137819E-2</v>
      </c>
      <c r="AZ52" s="34">
        <f>$AA$28/'Fixed data'!$C$7</f>
        <v>1.5447737503137819E-2</v>
      </c>
      <c r="BA52" s="34">
        <f>$AA$28/'Fixed data'!$C$7</f>
        <v>1.5447737503137819E-2</v>
      </c>
      <c r="BB52" s="34">
        <f>$AA$28/'Fixed data'!$C$7</f>
        <v>1.5447737503137819E-2</v>
      </c>
      <c r="BC52" s="34">
        <f>$AA$28/'Fixed data'!$C$7</f>
        <v>1.5447737503137819E-2</v>
      </c>
      <c r="BD52" s="34">
        <f>$AA$28/'Fixed data'!$C$7</f>
        <v>1.5447737503137819E-2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1.5447737503137819E-2</v>
      </c>
      <c r="AD53" s="34">
        <f>$AB$28/'Fixed data'!$C$7</f>
        <v>1.5447737503137819E-2</v>
      </c>
      <c r="AE53" s="34">
        <f>$AB$28/'Fixed data'!$C$7</f>
        <v>1.5447737503137819E-2</v>
      </c>
      <c r="AF53" s="34">
        <f>$AB$28/'Fixed data'!$C$7</f>
        <v>1.5447737503137819E-2</v>
      </c>
      <c r="AG53" s="34">
        <f>$AB$28/'Fixed data'!$C$7</f>
        <v>1.5447737503137819E-2</v>
      </c>
      <c r="AH53" s="34">
        <f>$AB$28/'Fixed data'!$C$7</f>
        <v>1.5447737503137819E-2</v>
      </c>
      <c r="AI53" s="34">
        <f>$AB$28/'Fixed data'!$C$7</f>
        <v>1.5447737503137819E-2</v>
      </c>
      <c r="AJ53" s="34">
        <f>$AB$28/'Fixed data'!$C$7</f>
        <v>1.5447737503137819E-2</v>
      </c>
      <c r="AK53" s="34">
        <f>$AB$28/'Fixed data'!$C$7</f>
        <v>1.5447737503137819E-2</v>
      </c>
      <c r="AL53" s="34">
        <f>$AB$28/'Fixed data'!$C$7</f>
        <v>1.5447737503137819E-2</v>
      </c>
      <c r="AM53" s="34">
        <f>$AB$28/'Fixed data'!$C$7</f>
        <v>1.5447737503137819E-2</v>
      </c>
      <c r="AN53" s="34">
        <f>$AB$28/'Fixed data'!$C$7</f>
        <v>1.5447737503137819E-2</v>
      </c>
      <c r="AO53" s="34">
        <f>$AB$28/'Fixed data'!$C$7</f>
        <v>1.5447737503137819E-2</v>
      </c>
      <c r="AP53" s="34">
        <f>$AB$28/'Fixed data'!$C$7</f>
        <v>1.5447737503137819E-2</v>
      </c>
      <c r="AQ53" s="34">
        <f>$AB$28/'Fixed data'!$C$7</f>
        <v>1.5447737503137819E-2</v>
      </c>
      <c r="AR53" s="34">
        <f>$AB$28/'Fixed data'!$C$7</f>
        <v>1.5447737503137819E-2</v>
      </c>
      <c r="AS53" s="34">
        <f>$AB$28/'Fixed data'!$C$7</f>
        <v>1.5447737503137819E-2</v>
      </c>
      <c r="AT53" s="34">
        <f>$AB$28/'Fixed data'!$C$7</f>
        <v>1.5447737503137819E-2</v>
      </c>
      <c r="AU53" s="34">
        <f>$AB$28/'Fixed data'!$C$7</f>
        <v>1.5447737503137819E-2</v>
      </c>
      <c r="AV53" s="34">
        <f>$AB$28/'Fixed data'!$C$7</f>
        <v>1.5447737503137819E-2</v>
      </c>
      <c r="AW53" s="34">
        <f>$AB$28/'Fixed data'!$C$7</f>
        <v>1.5447737503137819E-2</v>
      </c>
      <c r="AX53" s="34">
        <f>$AB$28/'Fixed data'!$C$7</f>
        <v>1.5447737503137819E-2</v>
      </c>
      <c r="AY53" s="34">
        <f>$AB$28/'Fixed data'!$C$7</f>
        <v>1.5447737503137819E-2</v>
      </c>
      <c r="AZ53" s="34">
        <f>$AB$28/'Fixed data'!$C$7</f>
        <v>1.5447737503137819E-2</v>
      </c>
      <c r="BA53" s="34">
        <f>$AB$28/'Fixed data'!$C$7</f>
        <v>1.5447737503137819E-2</v>
      </c>
      <c r="BB53" s="34">
        <f>$AB$28/'Fixed data'!$C$7</f>
        <v>1.5447737503137819E-2</v>
      </c>
      <c r="BC53" s="34">
        <f>$AB$28/'Fixed data'!$C$7</f>
        <v>1.5447737503137819E-2</v>
      </c>
      <c r="BD53" s="34">
        <f>$AB$28/'Fixed data'!$C$7</f>
        <v>1.5447737503137819E-2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1.5447737503137819E-2</v>
      </c>
      <c r="AE54" s="34">
        <f>$AC$28/'Fixed data'!$C$7</f>
        <v>1.5447737503137819E-2</v>
      </c>
      <c r="AF54" s="34">
        <f>$AC$28/'Fixed data'!$C$7</f>
        <v>1.5447737503137819E-2</v>
      </c>
      <c r="AG54" s="34">
        <f>$AC$28/'Fixed data'!$C$7</f>
        <v>1.5447737503137819E-2</v>
      </c>
      <c r="AH54" s="34">
        <f>$AC$28/'Fixed data'!$C$7</f>
        <v>1.5447737503137819E-2</v>
      </c>
      <c r="AI54" s="34">
        <f>$AC$28/'Fixed data'!$C$7</f>
        <v>1.5447737503137819E-2</v>
      </c>
      <c r="AJ54" s="34">
        <f>$AC$28/'Fixed data'!$C$7</f>
        <v>1.5447737503137819E-2</v>
      </c>
      <c r="AK54" s="34">
        <f>$AC$28/'Fixed data'!$C$7</f>
        <v>1.5447737503137819E-2</v>
      </c>
      <c r="AL54" s="34">
        <f>$AC$28/'Fixed data'!$C$7</f>
        <v>1.5447737503137819E-2</v>
      </c>
      <c r="AM54" s="34">
        <f>$AC$28/'Fixed data'!$C$7</f>
        <v>1.5447737503137819E-2</v>
      </c>
      <c r="AN54" s="34">
        <f>$AC$28/'Fixed data'!$C$7</f>
        <v>1.5447737503137819E-2</v>
      </c>
      <c r="AO54" s="34">
        <f>$AC$28/'Fixed data'!$C$7</f>
        <v>1.5447737503137819E-2</v>
      </c>
      <c r="AP54" s="34">
        <f>$AC$28/'Fixed data'!$C$7</f>
        <v>1.5447737503137819E-2</v>
      </c>
      <c r="AQ54" s="34">
        <f>$AC$28/'Fixed data'!$C$7</f>
        <v>1.5447737503137819E-2</v>
      </c>
      <c r="AR54" s="34">
        <f>$AC$28/'Fixed data'!$C$7</f>
        <v>1.5447737503137819E-2</v>
      </c>
      <c r="AS54" s="34">
        <f>$AC$28/'Fixed data'!$C$7</f>
        <v>1.5447737503137819E-2</v>
      </c>
      <c r="AT54" s="34">
        <f>$AC$28/'Fixed data'!$C$7</f>
        <v>1.5447737503137819E-2</v>
      </c>
      <c r="AU54" s="34">
        <f>$AC$28/'Fixed data'!$C$7</f>
        <v>1.5447737503137819E-2</v>
      </c>
      <c r="AV54" s="34">
        <f>$AC$28/'Fixed data'!$C$7</f>
        <v>1.5447737503137819E-2</v>
      </c>
      <c r="AW54" s="34">
        <f>$AC$28/'Fixed data'!$C$7</f>
        <v>1.5447737503137819E-2</v>
      </c>
      <c r="AX54" s="34">
        <f>$AC$28/'Fixed data'!$C$7</f>
        <v>1.5447737503137819E-2</v>
      </c>
      <c r="AY54" s="34">
        <f>$AC$28/'Fixed data'!$C$7</f>
        <v>1.5447737503137819E-2</v>
      </c>
      <c r="AZ54" s="34">
        <f>$AC$28/'Fixed data'!$C$7</f>
        <v>1.5447737503137819E-2</v>
      </c>
      <c r="BA54" s="34">
        <f>$AC$28/'Fixed data'!$C$7</f>
        <v>1.5447737503137819E-2</v>
      </c>
      <c r="BB54" s="34">
        <f>$AC$28/'Fixed data'!$C$7</f>
        <v>1.5447737503137819E-2</v>
      </c>
      <c r="BC54" s="34">
        <f>$AC$28/'Fixed data'!$C$7</f>
        <v>1.5447737503137819E-2</v>
      </c>
      <c r="BD54" s="34">
        <f>$AC$28/'Fixed data'!$C$7</f>
        <v>1.5447737503137819E-2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1.5447737503137819E-2</v>
      </c>
      <c r="AF55" s="34">
        <f>$AD$28/'Fixed data'!$C$7</f>
        <v>1.5447737503137819E-2</v>
      </c>
      <c r="AG55" s="34">
        <f>$AD$28/'Fixed data'!$C$7</f>
        <v>1.5447737503137819E-2</v>
      </c>
      <c r="AH55" s="34">
        <f>$AD$28/'Fixed data'!$C$7</f>
        <v>1.5447737503137819E-2</v>
      </c>
      <c r="AI55" s="34">
        <f>$AD$28/'Fixed data'!$C$7</f>
        <v>1.5447737503137819E-2</v>
      </c>
      <c r="AJ55" s="34">
        <f>$AD$28/'Fixed data'!$C$7</f>
        <v>1.5447737503137819E-2</v>
      </c>
      <c r="AK55" s="34">
        <f>$AD$28/'Fixed data'!$C$7</f>
        <v>1.5447737503137819E-2</v>
      </c>
      <c r="AL55" s="34">
        <f>$AD$28/'Fixed data'!$C$7</f>
        <v>1.5447737503137819E-2</v>
      </c>
      <c r="AM55" s="34">
        <f>$AD$28/'Fixed data'!$C$7</f>
        <v>1.5447737503137819E-2</v>
      </c>
      <c r="AN55" s="34">
        <f>$AD$28/'Fixed data'!$C$7</f>
        <v>1.5447737503137819E-2</v>
      </c>
      <c r="AO55" s="34">
        <f>$AD$28/'Fixed data'!$C$7</f>
        <v>1.5447737503137819E-2</v>
      </c>
      <c r="AP55" s="34">
        <f>$AD$28/'Fixed data'!$C$7</f>
        <v>1.5447737503137819E-2</v>
      </c>
      <c r="AQ55" s="34">
        <f>$AD$28/'Fixed data'!$C$7</f>
        <v>1.5447737503137819E-2</v>
      </c>
      <c r="AR55" s="34">
        <f>$AD$28/'Fixed data'!$C$7</f>
        <v>1.5447737503137819E-2</v>
      </c>
      <c r="AS55" s="34">
        <f>$AD$28/'Fixed data'!$C$7</f>
        <v>1.5447737503137819E-2</v>
      </c>
      <c r="AT55" s="34">
        <f>$AD$28/'Fixed data'!$C$7</f>
        <v>1.5447737503137819E-2</v>
      </c>
      <c r="AU55" s="34">
        <f>$AD$28/'Fixed data'!$C$7</f>
        <v>1.5447737503137819E-2</v>
      </c>
      <c r="AV55" s="34">
        <f>$AD$28/'Fixed data'!$C$7</f>
        <v>1.5447737503137819E-2</v>
      </c>
      <c r="AW55" s="34">
        <f>$AD$28/'Fixed data'!$C$7</f>
        <v>1.5447737503137819E-2</v>
      </c>
      <c r="AX55" s="34">
        <f>$AD$28/'Fixed data'!$C$7</f>
        <v>1.5447737503137819E-2</v>
      </c>
      <c r="AY55" s="34">
        <f>$AD$28/'Fixed data'!$C$7</f>
        <v>1.5447737503137819E-2</v>
      </c>
      <c r="AZ55" s="34">
        <f>$AD$28/'Fixed data'!$C$7</f>
        <v>1.5447737503137819E-2</v>
      </c>
      <c r="BA55" s="34">
        <f>$AD$28/'Fixed data'!$C$7</f>
        <v>1.5447737503137819E-2</v>
      </c>
      <c r="BB55" s="34">
        <f>$AD$28/'Fixed data'!$C$7</f>
        <v>1.5447737503137819E-2</v>
      </c>
      <c r="BC55" s="34">
        <f>$AD$28/'Fixed data'!$C$7</f>
        <v>1.5447737503137819E-2</v>
      </c>
      <c r="BD55" s="34">
        <f>$AD$28/'Fixed data'!$C$7</f>
        <v>1.5447737503137819E-2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1.5447737503137819E-2</v>
      </c>
      <c r="AG56" s="34">
        <f>$AE$28/'Fixed data'!$C$7</f>
        <v>1.5447737503137819E-2</v>
      </c>
      <c r="AH56" s="34">
        <f>$AE$28/'Fixed data'!$C$7</f>
        <v>1.5447737503137819E-2</v>
      </c>
      <c r="AI56" s="34">
        <f>$AE$28/'Fixed data'!$C$7</f>
        <v>1.5447737503137819E-2</v>
      </c>
      <c r="AJ56" s="34">
        <f>$AE$28/'Fixed data'!$C$7</f>
        <v>1.5447737503137819E-2</v>
      </c>
      <c r="AK56" s="34">
        <f>$AE$28/'Fixed data'!$C$7</f>
        <v>1.5447737503137819E-2</v>
      </c>
      <c r="AL56" s="34">
        <f>$AE$28/'Fixed data'!$C$7</f>
        <v>1.5447737503137819E-2</v>
      </c>
      <c r="AM56" s="34">
        <f>$AE$28/'Fixed data'!$C$7</f>
        <v>1.5447737503137819E-2</v>
      </c>
      <c r="AN56" s="34">
        <f>$AE$28/'Fixed data'!$C$7</f>
        <v>1.5447737503137819E-2</v>
      </c>
      <c r="AO56" s="34">
        <f>$AE$28/'Fixed data'!$C$7</f>
        <v>1.5447737503137819E-2</v>
      </c>
      <c r="AP56" s="34">
        <f>$AE$28/'Fixed data'!$C$7</f>
        <v>1.5447737503137819E-2</v>
      </c>
      <c r="AQ56" s="34">
        <f>$AE$28/'Fixed data'!$C$7</f>
        <v>1.5447737503137819E-2</v>
      </c>
      <c r="AR56" s="34">
        <f>$AE$28/'Fixed data'!$C$7</f>
        <v>1.5447737503137819E-2</v>
      </c>
      <c r="AS56" s="34">
        <f>$AE$28/'Fixed data'!$C$7</f>
        <v>1.5447737503137819E-2</v>
      </c>
      <c r="AT56" s="34">
        <f>$AE$28/'Fixed data'!$C$7</f>
        <v>1.5447737503137819E-2</v>
      </c>
      <c r="AU56" s="34">
        <f>$AE$28/'Fixed data'!$C$7</f>
        <v>1.5447737503137819E-2</v>
      </c>
      <c r="AV56" s="34">
        <f>$AE$28/'Fixed data'!$C$7</f>
        <v>1.5447737503137819E-2</v>
      </c>
      <c r="AW56" s="34">
        <f>$AE$28/'Fixed data'!$C$7</f>
        <v>1.5447737503137819E-2</v>
      </c>
      <c r="AX56" s="34">
        <f>$AE$28/'Fixed data'!$C$7</f>
        <v>1.5447737503137819E-2</v>
      </c>
      <c r="AY56" s="34">
        <f>$AE$28/'Fixed data'!$C$7</f>
        <v>1.5447737503137819E-2</v>
      </c>
      <c r="AZ56" s="34">
        <f>$AE$28/'Fixed data'!$C$7</f>
        <v>1.5447737503137819E-2</v>
      </c>
      <c r="BA56" s="34">
        <f>$AE$28/'Fixed data'!$C$7</f>
        <v>1.5447737503137819E-2</v>
      </c>
      <c r="BB56" s="34">
        <f>$AE$28/'Fixed data'!$C$7</f>
        <v>1.5447737503137819E-2</v>
      </c>
      <c r="BC56" s="34">
        <f>$AE$28/'Fixed data'!$C$7</f>
        <v>1.5447737503137819E-2</v>
      </c>
      <c r="BD56" s="34">
        <f>$AE$28/'Fixed data'!$C$7</f>
        <v>1.5447737503137819E-2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1.5447737503137819E-2</v>
      </c>
      <c r="AH57" s="34">
        <f>$AF$28/'Fixed data'!$C$7</f>
        <v>1.5447737503137819E-2</v>
      </c>
      <c r="AI57" s="34">
        <f>$AF$28/'Fixed data'!$C$7</f>
        <v>1.5447737503137819E-2</v>
      </c>
      <c r="AJ57" s="34">
        <f>$AF$28/'Fixed data'!$C$7</f>
        <v>1.5447737503137819E-2</v>
      </c>
      <c r="AK57" s="34">
        <f>$AF$28/'Fixed data'!$C$7</f>
        <v>1.5447737503137819E-2</v>
      </c>
      <c r="AL57" s="34">
        <f>$AF$28/'Fixed data'!$C$7</f>
        <v>1.5447737503137819E-2</v>
      </c>
      <c r="AM57" s="34">
        <f>$AF$28/'Fixed data'!$C$7</f>
        <v>1.5447737503137819E-2</v>
      </c>
      <c r="AN57" s="34">
        <f>$AF$28/'Fixed data'!$C$7</f>
        <v>1.5447737503137819E-2</v>
      </c>
      <c r="AO57" s="34">
        <f>$AF$28/'Fixed data'!$C$7</f>
        <v>1.5447737503137819E-2</v>
      </c>
      <c r="AP57" s="34">
        <f>$AF$28/'Fixed data'!$C$7</f>
        <v>1.5447737503137819E-2</v>
      </c>
      <c r="AQ57" s="34">
        <f>$AF$28/'Fixed data'!$C$7</f>
        <v>1.5447737503137819E-2</v>
      </c>
      <c r="AR57" s="34">
        <f>$AF$28/'Fixed data'!$C$7</f>
        <v>1.5447737503137819E-2</v>
      </c>
      <c r="AS57" s="34">
        <f>$AF$28/'Fixed data'!$C$7</f>
        <v>1.5447737503137819E-2</v>
      </c>
      <c r="AT57" s="34">
        <f>$AF$28/'Fixed data'!$C$7</f>
        <v>1.5447737503137819E-2</v>
      </c>
      <c r="AU57" s="34">
        <f>$AF$28/'Fixed data'!$C$7</f>
        <v>1.5447737503137819E-2</v>
      </c>
      <c r="AV57" s="34">
        <f>$AF$28/'Fixed data'!$C$7</f>
        <v>1.5447737503137819E-2</v>
      </c>
      <c r="AW57" s="34">
        <f>$AF$28/'Fixed data'!$C$7</f>
        <v>1.5447737503137819E-2</v>
      </c>
      <c r="AX57" s="34">
        <f>$AF$28/'Fixed data'!$C$7</f>
        <v>1.5447737503137819E-2</v>
      </c>
      <c r="AY57" s="34">
        <f>$AF$28/'Fixed data'!$C$7</f>
        <v>1.5447737503137819E-2</v>
      </c>
      <c r="AZ57" s="34">
        <f>$AF$28/'Fixed data'!$C$7</f>
        <v>1.5447737503137819E-2</v>
      </c>
      <c r="BA57" s="34">
        <f>$AF$28/'Fixed data'!$C$7</f>
        <v>1.5447737503137819E-2</v>
      </c>
      <c r="BB57" s="34">
        <f>$AF$28/'Fixed data'!$C$7</f>
        <v>1.5447737503137819E-2</v>
      </c>
      <c r="BC57" s="34">
        <f>$AF$28/'Fixed data'!$C$7</f>
        <v>1.5447737503137819E-2</v>
      </c>
      <c r="BD57" s="34">
        <f>$AF$28/'Fixed data'!$C$7</f>
        <v>1.5447737503137819E-2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1.5447737503137819E-2</v>
      </c>
      <c r="AI58" s="34">
        <f>$AG$28/'Fixed data'!$C$7</f>
        <v>1.5447737503137819E-2</v>
      </c>
      <c r="AJ58" s="34">
        <f>$AG$28/'Fixed data'!$C$7</f>
        <v>1.5447737503137819E-2</v>
      </c>
      <c r="AK58" s="34">
        <f>$AG$28/'Fixed data'!$C$7</f>
        <v>1.5447737503137819E-2</v>
      </c>
      <c r="AL58" s="34">
        <f>$AG$28/'Fixed data'!$C$7</f>
        <v>1.5447737503137819E-2</v>
      </c>
      <c r="AM58" s="34">
        <f>$AG$28/'Fixed data'!$C$7</f>
        <v>1.5447737503137819E-2</v>
      </c>
      <c r="AN58" s="34">
        <f>$AG$28/'Fixed data'!$C$7</f>
        <v>1.5447737503137819E-2</v>
      </c>
      <c r="AO58" s="34">
        <f>$AG$28/'Fixed data'!$C$7</f>
        <v>1.5447737503137819E-2</v>
      </c>
      <c r="AP58" s="34">
        <f>$AG$28/'Fixed data'!$C$7</f>
        <v>1.5447737503137819E-2</v>
      </c>
      <c r="AQ58" s="34">
        <f>$AG$28/'Fixed data'!$C$7</f>
        <v>1.5447737503137819E-2</v>
      </c>
      <c r="AR58" s="34">
        <f>$AG$28/'Fixed data'!$C$7</f>
        <v>1.5447737503137819E-2</v>
      </c>
      <c r="AS58" s="34">
        <f>$AG$28/'Fixed data'!$C$7</f>
        <v>1.5447737503137819E-2</v>
      </c>
      <c r="AT58" s="34">
        <f>$AG$28/'Fixed data'!$C$7</f>
        <v>1.5447737503137819E-2</v>
      </c>
      <c r="AU58" s="34">
        <f>$AG$28/'Fixed data'!$C$7</f>
        <v>1.5447737503137819E-2</v>
      </c>
      <c r="AV58" s="34">
        <f>$AG$28/'Fixed data'!$C$7</f>
        <v>1.5447737503137819E-2</v>
      </c>
      <c r="AW58" s="34">
        <f>$AG$28/'Fixed data'!$C$7</f>
        <v>1.5447737503137819E-2</v>
      </c>
      <c r="AX58" s="34">
        <f>$AG$28/'Fixed data'!$C$7</f>
        <v>1.5447737503137819E-2</v>
      </c>
      <c r="AY58" s="34">
        <f>$AG$28/'Fixed data'!$C$7</f>
        <v>1.5447737503137819E-2</v>
      </c>
      <c r="AZ58" s="34">
        <f>$AG$28/'Fixed data'!$C$7</f>
        <v>1.5447737503137819E-2</v>
      </c>
      <c r="BA58" s="34">
        <f>$AG$28/'Fixed data'!$C$7</f>
        <v>1.5447737503137819E-2</v>
      </c>
      <c r="BB58" s="34">
        <f>$AG$28/'Fixed data'!$C$7</f>
        <v>1.5447737503137819E-2</v>
      </c>
      <c r="BC58" s="34">
        <f>$AG$28/'Fixed data'!$C$7</f>
        <v>1.5447737503137819E-2</v>
      </c>
      <c r="BD58" s="34">
        <f>$AG$28/'Fixed data'!$C$7</f>
        <v>1.5447737503137819E-2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1.5447737503137819E-2</v>
      </c>
      <c r="AJ59" s="34">
        <f>$AH$28/'Fixed data'!$C$7</f>
        <v>1.5447737503137819E-2</v>
      </c>
      <c r="AK59" s="34">
        <f>$AH$28/'Fixed data'!$C$7</f>
        <v>1.5447737503137819E-2</v>
      </c>
      <c r="AL59" s="34">
        <f>$AH$28/'Fixed data'!$C$7</f>
        <v>1.5447737503137819E-2</v>
      </c>
      <c r="AM59" s="34">
        <f>$AH$28/'Fixed data'!$C$7</f>
        <v>1.5447737503137819E-2</v>
      </c>
      <c r="AN59" s="34">
        <f>$AH$28/'Fixed data'!$C$7</f>
        <v>1.5447737503137819E-2</v>
      </c>
      <c r="AO59" s="34">
        <f>$AH$28/'Fixed data'!$C$7</f>
        <v>1.5447737503137819E-2</v>
      </c>
      <c r="AP59" s="34">
        <f>$AH$28/'Fixed data'!$C$7</f>
        <v>1.5447737503137819E-2</v>
      </c>
      <c r="AQ59" s="34">
        <f>$AH$28/'Fixed data'!$C$7</f>
        <v>1.5447737503137819E-2</v>
      </c>
      <c r="AR59" s="34">
        <f>$AH$28/'Fixed data'!$C$7</f>
        <v>1.5447737503137819E-2</v>
      </c>
      <c r="AS59" s="34">
        <f>$AH$28/'Fixed data'!$C$7</f>
        <v>1.5447737503137819E-2</v>
      </c>
      <c r="AT59" s="34">
        <f>$AH$28/'Fixed data'!$C$7</f>
        <v>1.5447737503137819E-2</v>
      </c>
      <c r="AU59" s="34">
        <f>$AH$28/'Fixed data'!$C$7</f>
        <v>1.5447737503137819E-2</v>
      </c>
      <c r="AV59" s="34">
        <f>$AH$28/'Fixed data'!$C$7</f>
        <v>1.5447737503137819E-2</v>
      </c>
      <c r="AW59" s="34">
        <f>$AH$28/'Fixed data'!$C$7</f>
        <v>1.5447737503137819E-2</v>
      </c>
      <c r="AX59" s="34">
        <f>$AH$28/'Fixed data'!$C$7</f>
        <v>1.5447737503137819E-2</v>
      </c>
      <c r="AY59" s="34">
        <f>$AH$28/'Fixed data'!$C$7</f>
        <v>1.5447737503137819E-2</v>
      </c>
      <c r="AZ59" s="34">
        <f>$AH$28/'Fixed data'!$C$7</f>
        <v>1.5447737503137819E-2</v>
      </c>
      <c r="BA59" s="34">
        <f>$AH$28/'Fixed data'!$C$7</f>
        <v>1.5447737503137819E-2</v>
      </c>
      <c r="BB59" s="34">
        <f>$AH$28/'Fixed data'!$C$7</f>
        <v>1.5447737503137819E-2</v>
      </c>
      <c r="BC59" s="34">
        <f>$AH$28/'Fixed data'!$C$7</f>
        <v>1.5447737503137819E-2</v>
      </c>
      <c r="BD59" s="34">
        <f>$AH$28/'Fixed data'!$C$7</f>
        <v>1.5447737503137819E-2</v>
      </c>
    </row>
    <row r="60" spans="1:56" ht="16.5" collapsed="1" x14ac:dyDescent="0.35">
      <c r="A60" s="115"/>
      <c r="B60" s="9" t="s">
        <v>7</v>
      </c>
      <c r="C60" s="9" t="s">
        <v>61</v>
      </c>
      <c r="D60" s="9" t="s">
        <v>40</v>
      </c>
      <c r="E60" s="34">
        <f>SUM(E30:E59)</f>
        <v>0</v>
      </c>
      <c r="F60" s="34">
        <f t="shared" ref="F60:BD60" si="6">SUM(F30:F59)</f>
        <v>-3.5253333333333338E-2</v>
      </c>
      <c r="G60" s="34">
        <f t="shared" si="6"/>
        <v>-6.9463192051576972E-2</v>
      </c>
      <c r="H60" s="34">
        <f t="shared" si="6"/>
        <v>-0.10265615256221911</v>
      </c>
      <c r="I60" s="34">
        <f t="shared" si="6"/>
        <v>-0.13473718270968618</v>
      </c>
      <c r="J60" s="34">
        <f t="shared" si="6"/>
        <v>-0.16549864272054055</v>
      </c>
      <c r="K60" s="34">
        <f t="shared" si="6"/>
        <v>-0.19477670779453629</v>
      </c>
      <c r="L60" s="34">
        <f t="shared" si="6"/>
        <v>-0.22237989785234014</v>
      </c>
      <c r="M60" s="34">
        <f t="shared" si="6"/>
        <v>-0.24848239875574971</v>
      </c>
      <c r="N60" s="34">
        <f t="shared" si="6"/>
        <v>-0.23947010560348472</v>
      </c>
      <c r="O60" s="34">
        <f t="shared" si="6"/>
        <v>-0.22915253433434962</v>
      </c>
      <c r="P60" s="34">
        <f t="shared" si="6"/>
        <v>-0.21755406257055335</v>
      </c>
      <c r="Q60" s="34">
        <f t="shared" si="6"/>
        <v>-0.20470226027639291</v>
      </c>
      <c r="R60" s="34">
        <f t="shared" si="6"/>
        <v>-0.19066001816279871</v>
      </c>
      <c r="S60" s="34">
        <f t="shared" si="6"/>
        <v>-0.17585187249324444</v>
      </c>
      <c r="T60" s="34">
        <f t="shared" si="6"/>
        <v>-0.16060655440012833</v>
      </c>
      <c r="U60" s="34">
        <f t="shared" si="6"/>
        <v>-0.14518894502134055</v>
      </c>
      <c r="V60" s="34">
        <f t="shared" si="6"/>
        <v>-0.12974280915723799</v>
      </c>
      <c r="W60" s="34">
        <f t="shared" si="6"/>
        <v>-0.11429507165410016</v>
      </c>
      <c r="X60" s="34">
        <f t="shared" si="6"/>
        <v>-9.8847334150962335E-2</v>
      </c>
      <c r="Y60" s="34">
        <f t="shared" si="6"/>
        <v>-8.3399596647824509E-2</v>
      </c>
      <c r="Z60" s="34">
        <f t="shared" si="6"/>
        <v>-6.7951859144686683E-2</v>
      </c>
      <c r="AA60" s="34">
        <f t="shared" si="6"/>
        <v>-5.2504121641548863E-2</v>
      </c>
      <c r="AB60" s="34">
        <f t="shared" si="6"/>
        <v>-3.7056384138411044E-2</v>
      </c>
      <c r="AC60" s="34">
        <f t="shared" si="6"/>
        <v>-2.1608646635273225E-2</v>
      </c>
      <c r="AD60" s="34">
        <f t="shared" si="6"/>
        <v>-6.1609091321354059E-3</v>
      </c>
      <c r="AE60" s="34">
        <f t="shared" si="6"/>
        <v>9.2868283710024133E-3</v>
      </c>
      <c r="AF60" s="34">
        <f t="shared" si="6"/>
        <v>2.4734565874140232E-2</v>
      </c>
      <c r="AG60" s="34">
        <f t="shared" si="6"/>
        <v>4.0182303377278052E-2</v>
      </c>
      <c r="AH60" s="34">
        <f t="shared" si="6"/>
        <v>5.5630040880415871E-2</v>
      </c>
      <c r="AI60" s="34">
        <f t="shared" si="6"/>
        <v>7.1077778383553697E-2</v>
      </c>
      <c r="AJ60" s="34">
        <f t="shared" si="6"/>
        <v>7.1077778383553697E-2</v>
      </c>
      <c r="AK60" s="34">
        <f t="shared" si="6"/>
        <v>7.1077778383553697E-2</v>
      </c>
      <c r="AL60" s="34">
        <f t="shared" si="6"/>
        <v>7.1077778383553697E-2</v>
      </c>
      <c r="AM60" s="34">
        <f t="shared" si="6"/>
        <v>7.1077778383553697E-2</v>
      </c>
      <c r="AN60" s="34">
        <f t="shared" si="6"/>
        <v>7.1077778383553697E-2</v>
      </c>
      <c r="AO60" s="34">
        <f t="shared" si="6"/>
        <v>7.1077778383553697E-2</v>
      </c>
      <c r="AP60" s="34">
        <f t="shared" si="6"/>
        <v>7.1077778383553697E-2</v>
      </c>
      <c r="AQ60" s="34">
        <f t="shared" si="6"/>
        <v>7.1077778383553697E-2</v>
      </c>
      <c r="AR60" s="34">
        <f t="shared" si="6"/>
        <v>7.1077778383553697E-2</v>
      </c>
      <c r="AS60" s="34">
        <f t="shared" si="6"/>
        <v>7.1077778383553697E-2</v>
      </c>
      <c r="AT60" s="34">
        <f t="shared" si="6"/>
        <v>7.1077778383553697E-2</v>
      </c>
      <c r="AU60" s="34">
        <f t="shared" si="6"/>
        <v>7.1077778383553697E-2</v>
      </c>
      <c r="AV60" s="34">
        <f t="shared" si="6"/>
        <v>7.1077778383553697E-2</v>
      </c>
      <c r="AW60" s="34">
        <f t="shared" si="6"/>
        <v>7.1077778383553697E-2</v>
      </c>
      <c r="AX60" s="34">
        <f t="shared" si="6"/>
        <v>7.1077778383553697E-2</v>
      </c>
      <c r="AY60" s="34">
        <f t="shared" si="6"/>
        <v>0.10633111171688706</v>
      </c>
      <c r="AZ60" s="34">
        <f t="shared" si="6"/>
        <v>0.1405409704351307</v>
      </c>
      <c r="BA60" s="34">
        <f t="shared" si="6"/>
        <v>0.17373393094577286</v>
      </c>
      <c r="BB60" s="34">
        <f t="shared" si="6"/>
        <v>0.20581496109323993</v>
      </c>
      <c r="BC60" s="34">
        <f t="shared" si="6"/>
        <v>0.2365764211040943</v>
      </c>
      <c r="BD60" s="34">
        <f t="shared" si="6"/>
        <v>0.26585448617809004</v>
      </c>
    </row>
    <row r="61" spans="1:56" ht="17.25" hidden="1" customHeight="1" outlineLevel="1" x14ac:dyDescent="0.35">
      <c r="A61" s="115"/>
      <c r="B61" s="9" t="s">
        <v>35</v>
      </c>
      <c r="C61" s="9" t="s">
        <v>62</v>
      </c>
      <c r="D61" s="9" t="s">
        <v>40</v>
      </c>
      <c r="E61" s="34">
        <v>0</v>
      </c>
      <c r="F61" s="34">
        <f>E62</f>
        <v>-1.5864000000000003</v>
      </c>
      <c r="G61" s="34">
        <f t="shared" ref="G61:BD61" si="7">F62</f>
        <v>-3.0905903089876299</v>
      </c>
      <c r="H61" s="34">
        <f t="shared" si="7"/>
        <v>-4.5148103399149484</v>
      </c>
      <c r="I61" s="34">
        <f t="shared" si="7"/>
        <v>-5.8558005439887477</v>
      </c>
      <c r="J61" s="34">
        <f t="shared" si="7"/>
        <v>-7.1053290617675087</v>
      </c>
      <c r="K61" s="34">
        <f t="shared" si="7"/>
        <v>-8.2573433473767768</v>
      </c>
      <c r="L61" s="34">
        <f t="shared" si="7"/>
        <v>-9.3047101921834123</v>
      </c>
      <c r="M61" s="34">
        <f t="shared" si="7"/>
        <v>-10.256942834984503</v>
      </c>
      <c r="N61" s="34">
        <f t="shared" si="7"/>
        <v>-9.60290724437683</v>
      </c>
      <c r="O61" s="34">
        <f t="shared" si="7"/>
        <v>-8.899146431662265</v>
      </c>
      <c r="P61" s="34">
        <f t="shared" si="7"/>
        <v>-8.1480626679570829</v>
      </c>
      <c r="Q61" s="34">
        <f t="shared" si="7"/>
        <v>-7.352177502149309</v>
      </c>
      <c r="R61" s="34">
        <f t="shared" si="7"/>
        <v>-6.5155743467611771</v>
      </c>
      <c r="S61" s="34">
        <f t="shared" si="7"/>
        <v>-5.6585477734684364</v>
      </c>
      <c r="T61" s="34">
        <f t="shared" si="7"/>
        <v>-4.7966565867849678</v>
      </c>
      <c r="U61" s="34">
        <f t="shared" si="7"/>
        <v>-3.9422576103393894</v>
      </c>
      <c r="V61" s="34">
        <f t="shared" si="7"/>
        <v>-3.1019925514334332</v>
      </c>
      <c r="W61" s="34">
        <f t="shared" si="7"/>
        <v>-2.2771015546349931</v>
      </c>
      <c r="X61" s="34">
        <f t="shared" si="7"/>
        <v>-1.4676582953396911</v>
      </c>
      <c r="Y61" s="34">
        <f t="shared" si="7"/>
        <v>-0.67366277354752679</v>
      </c>
      <c r="Z61" s="34">
        <f t="shared" si="7"/>
        <v>0.10488501074149958</v>
      </c>
      <c r="AA61" s="34">
        <f t="shared" si="7"/>
        <v>0.86798505752738819</v>
      </c>
      <c r="AB61" s="34">
        <f t="shared" si="7"/>
        <v>1.6156373668101389</v>
      </c>
      <c r="AC61" s="34">
        <f t="shared" si="7"/>
        <v>2.347841938589752</v>
      </c>
      <c r="AD61" s="34">
        <f t="shared" si="7"/>
        <v>3.0645987728662272</v>
      </c>
      <c r="AE61" s="34">
        <f t="shared" si="7"/>
        <v>3.7659078696395643</v>
      </c>
      <c r="AF61" s="34">
        <f t="shared" si="7"/>
        <v>4.4517692289097637</v>
      </c>
      <c r="AG61" s="34">
        <f t="shared" si="7"/>
        <v>5.1221828506768254</v>
      </c>
      <c r="AH61" s="34">
        <f t="shared" si="7"/>
        <v>5.7771487349407495</v>
      </c>
      <c r="AI61" s="34">
        <f t="shared" si="7"/>
        <v>6.416666881701536</v>
      </c>
      <c r="AJ61" s="34">
        <f t="shared" si="7"/>
        <v>7.0407372909591839</v>
      </c>
      <c r="AK61" s="34">
        <f t="shared" si="7"/>
        <v>7.6648077002168318</v>
      </c>
      <c r="AL61" s="34">
        <f t="shared" si="7"/>
        <v>8.2888781094744797</v>
      </c>
      <c r="AM61" s="34">
        <f t="shared" si="7"/>
        <v>8.9129485187321276</v>
      </c>
      <c r="AN61" s="34">
        <f t="shared" si="7"/>
        <v>9.5370189279897755</v>
      </c>
      <c r="AO61" s="34">
        <f t="shared" si="7"/>
        <v>10.161089337247423</v>
      </c>
      <c r="AP61" s="34">
        <f t="shared" si="7"/>
        <v>10.785159746505071</v>
      </c>
      <c r="AQ61" s="34">
        <f t="shared" si="7"/>
        <v>11.409230155762719</v>
      </c>
      <c r="AR61" s="34">
        <f t="shared" si="7"/>
        <v>12.033300565020367</v>
      </c>
      <c r="AS61" s="34">
        <f t="shared" si="7"/>
        <v>12.657370974278015</v>
      </c>
      <c r="AT61" s="34">
        <f t="shared" si="7"/>
        <v>13.281441383535663</v>
      </c>
      <c r="AU61" s="34">
        <f t="shared" si="7"/>
        <v>13.905511792793311</v>
      </c>
      <c r="AV61" s="34">
        <f t="shared" si="7"/>
        <v>14.529582202050959</v>
      </c>
      <c r="AW61" s="34">
        <f t="shared" si="7"/>
        <v>15.153652611308607</v>
      </c>
      <c r="AX61" s="34">
        <f t="shared" si="7"/>
        <v>15.777723020566254</v>
      </c>
      <c r="AY61" s="34">
        <f t="shared" si="7"/>
        <v>15.706645242182701</v>
      </c>
      <c r="AZ61" s="34">
        <f t="shared" si="7"/>
        <v>15.600314130465813</v>
      </c>
      <c r="BA61" s="34">
        <f t="shared" si="7"/>
        <v>15.459773160030682</v>
      </c>
      <c r="BB61" s="34">
        <f t="shared" si="7"/>
        <v>15.28603922908491</v>
      </c>
      <c r="BC61" s="34">
        <f t="shared" si="7"/>
        <v>15.080224267991669</v>
      </c>
      <c r="BD61" s="34">
        <f t="shared" si="7"/>
        <v>14.843647846887574</v>
      </c>
    </row>
    <row r="62" spans="1:56" ht="16.5" hidden="1" customHeight="1" outlineLevel="1" x14ac:dyDescent="0.3">
      <c r="A62" s="115"/>
      <c r="B62" s="9" t="s">
        <v>34</v>
      </c>
      <c r="C62" s="9" t="s">
        <v>68</v>
      </c>
      <c r="D62" s="9" t="s">
        <v>40</v>
      </c>
      <c r="E62" s="34">
        <f t="shared" ref="E62:BD62" si="8">E28-E60+E61</f>
        <v>-1.5864000000000003</v>
      </c>
      <c r="F62" s="34">
        <f t="shared" si="8"/>
        <v>-3.0905903089876299</v>
      </c>
      <c r="G62" s="34">
        <f t="shared" si="8"/>
        <v>-4.5148103399149484</v>
      </c>
      <c r="H62" s="34">
        <f t="shared" si="8"/>
        <v>-5.8558005439887477</v>
      </c>
      <c r="I62" s="34">
        <f t="shared" si="8"/>
        <v>-7.1053290617675087</v>
      </c>
      <c r="J62" s="34">
        <f t="shared" si="8"/>
        <v>-8.2573433473767768</v>
      </c>
      <c r="K62" s="34">
        <f t="shared" si="8"/>
        <v>-9.3047101921834123</v>
      </c>
      <c r="L62" s="34">
        <f t="shared" si="8"/>
        <v>-10.256942834984503</v>
      </c>
      <c r="M62" s="34">
        <f t="shared" si="8"/>
        <v>-9.60290724437683</v>
      </c>
      <c r="N62" s="34">
        <f t="shared" si="8"/>
        <v>-8.899146431662265</v>
      </c>
      <c r="O62" s="34">
        <f t="shared" si="8"/>
        <v>-8.1480626679570829</v>
      </c>
      <c r="P62" s="34">
        <f t="shared" si="8"/>
        <v>-7.352177502149309</v>
      </c>
      <c r="Q62" s="34">
        <f t="shared" si="8"/>
        <v>-6.5155743467611771</v>
      </c>
      <c r="R62" s="34">
        <f t="shared" si="8"/>
        <v>-5.6585477734684364</v>
      </c>
      <c r="S62" s="34">
        <f t="shared" si="8"/>
        <v>-4.7966565867849678</v>
      </c>
      <c r="T62" s="34">
        <f t="shared" si="8"/>
        <v>-3.9422576103393894</v>
      </c>
      <c r="U62" s="34">
        <f t="shared" si="8"/>
        <v>-3.1019925514334332</v>
      </c>
      <c r="V62" s="34">
        <f t="shared" si="8"/>
        <v>-2.2771015546349931</v>
      </c>
      <c r="W62" s="34">
        <f t="shared" si="8"/>
        <v>-1.4676582953396911</v>
      </c>
      <c r="X62" s="34">
        <f t="shared" si="8"/>
        <v>-0.67366277354752679</v>
      </c>
      <c r="Y62" s="34">
        <f t="shared" si="8"/>
        <v>0.10488501074149958</v>
      </c>
      <c r="Z62" s="34">
        <f t="shared" si="8"/>
        <v>0.86798505752738819</v>
      </c>
      <c r="AA62" s="34">
        <f t="shared" si="8"/>
        <v>1.6156373668101389</v>
      </c>
      <c r="AB62" s="34">
        <f t="shared" si="8"/>
        <v>2.347841938589752</v>
      </c>
      <c r="AC62" s="34">
        <f t="shared" si="8"/>
        <v>3.0645987728662272</v>
      </c>
      <c r="AD62" s="34">
        <f t="shared" si="8"/>
        <v>3.7659078696395643</v>
      </c>
      <c r="AE62" s="34">
        <f t="shared" si="8"/>
        <v>4.4517692289097637</v>
      </c>
      <c r="AF62" s="34">
        <f t="shared" si="8"/>
        <v>5.1221828506768254</v>
      </c>
      <c r="AG62" s="34">
        <f t="shared" si="8"/>
        <v>5.7771487349407495</v>
      </c>
      <c r="AH62" s="34">
        <f t="shared" si="8"/>
        <v>6.416666881701536</v>
      </c>
      <c r="AI62" s="34">
        <f t="shared" si="8"/>
        <v>7.0407372909591839</v>
      </c>
      <c r="AJ62" s="34">
        <f t="shared" si="8"/>
        <v>7.6648077002168318</v>
      </c>
      <c r="AK62" s="34">
        <f t="shared" si="8"/>
        <v>8.2888781094744797</v>
      </c>
      <c r="AL62" s="34">
        <f t="shared" si="8"/>
        <v>8.9129485187321276</v>
      </c>
      <c r="AM62" s="34">
        <f t="shared" si="8"/>
        <v>9.5370189279897755</v>
      </c>
      <c r="AN62" s="34">
        <f t="shared" si="8"/>
        <v>10.161089337247423</v>
      </c>
      <c r="AO62" s="34">
        <f t="shared" si="8"/>
        <v>10.785159746505071</v>
      </c>
      <c r="AP62" s="34">
        <f t="shared" si="8"/>
        <v>11.409230155762719</v>
      </c>
      <c r="AQ62" s="34">
        <f t="shared" si="8"/>
        <v>12.033300565020367</v>
      </c>
      <c r="AR62" s="34">
        <f t="shared" si="8"/>
        <v>12.657370974278015</v>
      </c>
      <c r="AS62" s="34">
        <f t="shared" si="8"/>
        <v>13.281441383535663</v>
      </c>
      <c r="AT62" s="34">
        <f t="shared" si="8"/>
        <v>13.905511792793311</v>
      </c>
      <c r="AU62" s="34">
        <f t="shared" si="8"/>
        <v>14.529582202050959</v>
      </c>
      <c r="AV62" s="34">
        <f t="shared" si="8"/>
        <v>15.153652611308607</v>
      </c>
      <c r="AW62" s="34">
        <f t="shared" si="8"/>
        <v>15.777723020566254</v>
      </c>
      <c r="AX62" s="34">
        <f t="shared" si="8"/>
        <v>15.706645242182701</v>
      </c>
      <c r="AY62" s="34">
        <f t="shared" si="8"/>
        <v>15.600314130465813</v>
      </c>
      <c r="AZ62" s="34">
        <f t="shared" si="8"/>
        <v>15.459773160030682</v>
      </c>
      <c r="BA62" s="34">
        <f t="shared" si="8"/>
        <v>15.28603922908491</v>
      </c>
      <c r="BB62" s="34">
        <f t="shared" si="8"/>
        <v>15.080224267991669</v>
      </c>
      <c r="BC62" s="34">
        <f t="shared" si="8"/>
        <v>14.843647846887574</v>
      </c>
      <c r="BD62" s="34">
        <f t="shared" si="8"/>
        <v>14.577793360709483</v>
      </c>
    </row>
    <row r="63" spans="1:56" ht="16.5" collapsed="1" x14ac:dyDescent="0.3">
      <c r="A63" s="115"/>
      <c r="B63" s="9" t="s">
        <v>8</v>
      </c>
      <c r="C63" s="11" t="s">
        <v>67</v>
      </c>
      <c r="D63" s="9" t="s">
        <v>40</v>
      </c>
      <c r="E63" s="34">
        <f>AVERAGE(E61:E62)*'Fixed data'!$C$3</f>
        <v>-3.8311560000000008E-2</v>
      </c>
      <c r="F63" s="34">
        <f>AVERAGE(F61:F62)*'Fixed data'!$C$3</f>
        <v>-0.11294931596205128</v>
      </c>
      <c r="G63" s="34">
        <f>AVERAGE(G61:G62)*'Fixed data'!$C$3</f>
        <v>-0.18367042567099728</v>
      </c>
      <c r="H63" s="34">
        <f>AVERAGE(H61:H62)*'Fixed data'!$C$3</f>
        <v>-0.25045025284627426</v>
      </c>
      <c r="I63" s="34">
        <f>AVERAGE(I61:I62)*'Fixed data'!$C$3</f>
        <v>-0.31301127997901357</v>
      </c>
      <c r="J63" s="34">
        <f>AVERAGE(J61:J62)*'Fixed data'!$C$3</f>
        <v>-0.3710085386808345</v>
      </c>
      <c r="K63" s="34">
        <f>AVERAGE(K61:K62)*'Fixed data'!$C$3</f>
        <v>-0.42412359298037861</v>
      </c>
      <c r="L63" s="34">
        <f>AVERAGE(L61:L62)*'Fixed data'!$C$3</f>
        <v>-0.47241392060610515</v>
      </c>
      <c r="M63" s="34">
        <f>AVERAGE(M61:M62)*'Fixed data'!$C$3</f>
        <v>-0.47961537941657623</v>
      </c>
      <c r="N63" s="34">
        <f>AVERAGE(N61:N62)*'Fixed data'!$C$3</f>
        <v>-0.44682459627634419</v>
      </c>
      <c r="O63" s="34">
        <f>AVERAGE(O61:O62)*'Fixed data'!$C$3</f>
        <v>-0.41169009975580728</v>
      </c>
      <c r="P63" s="34">
        <f>AVERAGE(P61:P62)*'Fixed data'!$C$3</f>
        <v>-0.37433080010806935</v>
      </c>
      <c r="Q63" s="34">
        <f>AVERAGE(Q61:Q62)*'Fixed data'!$C$3</f>
        <v>-0.3349062071511883</v>
      </c>
      <c r="R63" s="34">
        <f>AVERAGE(R61:R62)*'Fixed data'!$C$3</f>
        <v>-0.2940050492035452</v>
      </c>
      <c r="S63" s="34">
        <f>AVERAGE(S61:S62)*'Fixed data'!$C$3</f>
        <v>-0.25249318530011972</v>
      </c>
      <c r="T63" s="34">
        <f>AVERAGE(T61:T62)*'Fixed data'!$C$3</f>
        <v>-0.21104477786055323</v>
      </c>
      <c r="U63" s="34">
        <f>AVERAGE(U61:U62)*'Fixed data'!$C$3</f>
        <v>-0.17011864140681368</v>
      </c>
      <c r="V63" s="34">
        <f>AVERAGE(V61:V62)*'Fixed data'!$C$3</f>
        <v>-0.12990512266155249</v>
      </c>
      <c r="W63" s="34">
        <f>AVERAGE(W61:W62)*'Fixed data'!$C$3</f>
        <v>-9.0435950376888632E-2</v>
      </c>
      <c r="X63" s="34">
        <f>AVERAGE(X61:X62)*'Fixed data'!$C$3</f>
        <v>-5.171290381362631E-2</v>
      </c>
      <c r="Y63" s="34">
        <f>AVERAGE(Y61:Y62)*'Fixed data'!$C$3</f>
        <v>-1.3735982971765558E-2</v>
      </c>
      <c r="Z63" s="34">
        <f>AVERAGE(Z61:Z62)*'Fixed data'!$C$3</f>
        <v>2.3494812148693641E-2</v>
      </c>
      <c r="AA63" s="34">
        <f>AVERAGE(AA61:AA62)*'Fixed data'!$C$3</f>
        <v>5.997948154775129E-2</v>
      </c>
      <c r="AB63" s="34">
        <f>AVERAGE(AB61:AB62)*'Fixed data'!$C$3</f>
        <v>9.5718025225407372E-2</v>
      </c>
      <c r="AC63" s="34">
        <f>AVERAGE(AC61:AC62)*'Fixed data'!$C$3</f>
        <v>0.13071044318166189</v>
      </c>
      <c r="AD63" s="34">
        <f>AVERAGE(AD61:AD62)*'Fixed data'!$C$3</f>
        <v>0.16495673541651487</v>
      </c>
      <c r="AE63" s="34">
        <f>AVERAGE(AE61:AE62)*'Fixed data'!$C$3</f>
        <v>0.19845690192996626</v>
      </c>
      <c r="AF63" s="34">
        <f>AVERAGE(AF61:AF62)*'Fixed data'!$C$3</f>
        <v>0.23121094272201617</v>
      </c>
      <c r="AG63" s="34">
        <f>AVERAGE(AG61:AG62)*'Fixed data'!$C$3</f>
        <v>0.26321885779266441</v>
      </c>
      <c r="AH63" s="34">
        <f>AVERAGE(AH61:AH62)*'Fixed data'!$C$3</f>
        <v>0.29448064714191124</v>
      </c>
      <c r="AI63" s="34">
        <f>AVERAGE(AI61:AI62)*'Fixed data'!$C$3</f>
        <v>0.32499631076975638</v>
      </c>
      <c r="AJ63" s="34">
        <f>AVERAGE(AJ61:AJ62)*'Fixed data'!$C$3</f>
        <v>0.3551389115369008</v>
      </c>
      <c r="AK63" s="34">
        <f>AVERAGE(AK61:AK62)*'Fixed data'!$C$3</f>
        <v>0.38528151230404517</v>
      </c>
      <c r="AL63" s="34">
        <f>AVERAGE(AL61:AL62)*'Fixed data'!$C$3</f>
        <v>0.41542411307118959</v>
      </c>
      <c r="AM63" s="34">
        <f>AVERAGE(AM61:AM62)*'Fixed data'!$C$3</f>
        <v>0.44556671383833396</v>
      </c>
      <c r="AN63" s="34">
        <f>AVERAGE(AN61:AN62)*'Fixed data'!$C$3</f>
        <v>0.47570931460547838</v>
      </c>
      <c r="AO63" s="34">
        <f>AVERAGE(AO61:AO62)*'Fixed data'!$C$3</f>
        <v>0.50585191537262275</v>
      </c>
      <c r="AP63" s="34">
        <f>AVERAGE(AP61:AP62)*'Fixed data'!$C$3</f>
        <v>0.53599451613976712</v>
      </c>
      <c r="AQ63" s="34">
        <f>AVERAGE(AQ61:AQ62)*'Fixed data'!$C$3</f>
        <v>0.5661371169069116</v>
      </c>
      <c r="AR63" s="34">
        <f>AVERAGE(AR61:AR62)*'Fixed data'!$C$3</f>
        <v>0.59627971767405596</v>
      </c>
      <c r="AS63" s="34">
        <f>AVERAGE(AS61:AS62)*'Fixed data'!$C$3</f>
        <v>0.62642231844120033</v>
      </c>
      <c r="AT63" s="34">
        <f>AVERAGE(AT61:AT62)*'Fixed data'!$C$3</f>
        <v>0.6565649192083447</v>
      </c>
      <c r="AU63" s="34">
        <f>AVERAGE(AU61:AU62)*'Fixed data'!$C$3</f>
        <v>0.68670751997548918</v>
      </c>
      <c r="AV63" s="34">
        <f>AVERAGE(AV61:AV62)*'Fixed data'!$C$3</f>
        <v>0.71685012074263355</v>
      </c>
      <c r="AW63" s="34">
        <f>AVERAGE(AW61:AW62)*'Fixed data'!$C$3</f>
        <v>0.74699272150977791</v>
      </c>
      <c r="AX63" s="34">
        <f>AVERAGE(AX61:AX62)*'Fixed data'!$C$3</f>
        <v>0.76034749354538733</v>
      </c>
      <c r="AY63" s="34">
        <f>AVERAGE(AY61:AY62)*'Fixed data'!$C$3</f>
        <v>0.75606306884946162</v>
      </c>
      <c r="AZ63" s="34">
        <f>AVERAGE(AZ61:AZ62)*'Fixed data'!$C$3</f>
        <v>0.75010110806549046</v>
      </c>
      <c r="BA63" s="34">
        <f>AVERAGE(BA61:BA62)*'Fixed data'!$C$3</f>
        <v>0.74251136919714156</v>
      </c>
      <c r="BB63" s="34">
        <f>AVERAGE(BB61:BB62)*'Fixed data'!$C$3</f>
        <v>0.73334526345439943</v>
      </c>
      <c r="BC63" s="34">
        <f>AVERAGE(BC61:BC62)*'Fixed data'!$C$3</f>
        <v>0.72266151157433378</v>
      </c>
      <c r="BD63" s="34">
        <f>AVERAGE(BD61:BD62)*'Fixed data'!$C$3</f>
        <v>0.71052780516346892</v>
      </c>
    </row>
    <row r="64" spans="1:56" ht="15.75" thickBot="1" x14ac:dyDescent="0.35">
      <c r="A64" s="114"/>
      <c r="B64" s="12" t="s">
        <v>94</v>
      </c>
      <c r="C64" s="12" t="s">
        <v>45</v>
      </c>
      <c r="D64" s="12" t="s">
        <v>40</v>
      </c>
      <c r="E64" s="53">
        <f t="shared" ref="E64:BD64" si="9">E29+E60+E63</f>
        <v>-0.43491155999999986</v>
      </c>
      <c r="F64" s="53">
        <f t="shared" si="9"/>
        <v>-0.53306355987562537</v>
      </c>
      <c r="G64" s="53">
        <f t="shared" si="9"/>
        <v>-0.62655442346729795</v>
      </c>
      <c r="H64" s="53">
        <f t="shared" si="9"/>
        <v>-0.71401799456749782</v>
      </c>
      <c r="I64" s="53">
        <f t="shared" si="9"/>
        <v>-0.79381488781081144</v>
      </c>
      <c r="J64" s="53">
        <f t="shared" si="9"/>
        <v>-0.86588541348382719</v>
      </c>
      <c r="K64" s="53">
        <f t="shared" si="9"/>
        <v>-0.92943618892520796</v>
      </c>
      <c r="L64" s="53">
        <f t="shared" si="9"/>
        <v>-0.98844695362180279</v>
      </c>
      <c r="M64" s="53">
        <f t="shared" si="9"/>
        <v>-0.62670948020934503</v>
      </c>
      <c r="N64" s="53">
        <f t="shared" si="9"/>
        <v>-0.57022202510205899</v>
      </c>
      <c r="O64" s="53">
        <f t="shared" si="9"/>
        <v>-0.51035982674744873</v>
      </c>
      <c r="P64" s="53">
        <f t="shared" si="9"/>
        <v>-0.44730208686931761</v>
      </c>
      <c r="Q64" s="53">
        <f t="shared" si="9"/>
        <v>-0.38163324364964646</v>
      </c>
      <c r="R64" s="53">
        <f t="shared" si="9"/>
        <v>-0.31807342858385829</v>
      </c>
      <c r="S64" s="53">
        <f t="shared" si="9"/>
        <v>-0.25683522924580804</v>
      </c>
      <c r="T64" s="53">
        <f t="shared" si="9"/>
        <v>-0.19820322674931898</v>
      </c>
      <c r="U64" s="53">
        <f t="shared" si="9"/>
        <v>-0.1415385579570004</v>
      </c>
      <c r="V64" s="53">
        <f t="shared" si="9"/>
        <v>-8.5860884908490032E-2</v>
      </c>
      <c r="W64" s="53">
        <f t="shared" si="9"/>
        <v>-3.0943975120688347E-2</v>
      </c>
      <c r="X64" s="53">
        <f t="shared" si="9"/>
        <v>2.3226808945711802E-2</v>
      </c>
      <c r="Y64" s="53">
        <f t="shared" si="9"/>
        <v>7.6651467290710373E-2</v>
      </c>
      <c r="Z64" s="53">
        <f t="shared" si="9"/>
        <v>0.12932999991430741</v>
      </c>
      <c r="AA64" s="53">
        <f t="shared" si="9"/>
        <v>0.18126240681650288</v>
      </c>
      <c r="AB64" s="53">
        <f t="shared" si="9"/>
        <v>0.23244868799729676</v>
      </c>
      <c r="AC64" s="53">
        <f t="shared" si="9"/>
        <v>0.28288884345668908</v>
      </c>
      <c r="AD64" s="53">
        <f t="shared" si="9"/>
        <v>0.33258287319467994</v>
      </c>
      <c r="AE64" s="53">
        <f t="shared" si="9"/>
        <v>0.38153077721126916</v>
      </c>
      <c r="AF64" s="53">
        <f t="shared" si="9"/>
        <v>0.42973255550645684</v>
      </c>
      <c r="AG64" s="53">
        <f t="shared" si="9"/>
        <v>0.47718820808024287</v>
      </c>
      <c r="AH64" s="53">
        <f t="shared" si="9"/>
        <v>0.52389773493262759</v>
      </c>
      <c r="AI64" s="53">
        <f t="shared" si="9"/>
        <v>0.56986113606361055</v>
      </c>
      <c r="AJ64" s="53">
        <f t="shared" si="9"/>
        <v>0.60000373683075492</v>
      </c>
      <c r="AK64" s="53">
        <f t="shared" si="9"/>
        <v>0.63014633759789929</v>
      </c>
      <c r="AL64" s="53">
        <f t="shared" si="9"/>
        <v>0.66028893836504376</v>
      </c>
      <c r="AM64" s="53">
        <f t="shared" si="9"/>
        <v>0.69043153913218813</v>
      </c>
      <c r="AN64" s="53">
        <f t="shared" si="9"/>
        <v>0.7205741398993325</v>
      </c>
      <c r="AO64" s="53">
        <f t="shared" si="9"/>
        <v>0.75071674066647687</v>
      </c>
      <c r="AP64" s="53">
        <f t="shared" si="9"/>
        <v>0.78085934143362123</v>
      </c>
      <c r="AQ64" s="53">
        <f t="shared" si="9"/>
        <v>0.81100194220076571</v>
      </c>
      <c r="AR64" s="53">
        <f t="shared" si="9"/>
        <v>0.84114454296791008</v>
      </c>
      <c r="AS64" s="53">
        <f t="shared" si="9"/>
        <v>0.87128714373505445</v>
      </c>
      <c r="AT64" s="53">
        <f t="shared" si="9"/>
        <v>0.90142974450219882</v>
      </c>
      <c r="AU64" s="53">
        <f t="shared" si="9"/>
        <v>0.93157234526934329</v>
      </c>
      <c r="AV64" s="53">
        <f t="shared" si="9"/>
        <v>0.96171494603648766</v>
      </c>
      <c r="AW64" s="53">
        <f t="shared" si="9"/>
        <v>0.99185754680363203</v>
      </c>
      <c r="AX64" s="53">
        <f t="shared" si="9"/>
        <v>0.831425271928941</v>
      </c>
      <c r="AY64" s="53">
        <f t="shared" si="9"/>
        <v>0.86239418056634864</v>
      </c>
      <c r="AZ64" s="53">
        <f t="shared" si="9"/>
        <v>0.89064207850062116</v>
      </c>
      <c r="BA64" s="53">
        <f t="shared" si="9"/>
        <v>0.91624530014291439</v>
      </c>
      <c r="BB64" s="53">
        <f t="shared" si="9"/>
        <v>0.93916022454763937</v>
      </c>
      <c r="BC64" s="53">
        <f t="shared" si="9"/>
        <v>0.95923793267842805</v>
      </c>
      <c r="BD64" s="53">
        <f t="shared" si="9"/>
        <v>0.97638229134155896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0.15757132854408859</v>
      </c>
      <c r="G67" s="81">
        <f>'Fixed data'!$G$7*G$88/1000000</f>
        <v>0.29806241591028343</v>
      </c>
      <c r="H67" s="81">
        <f>'Fixed data'!$G$7*H$88/1000000</f>
        <v>0.4719639154865411</v>
      </c>
      <c r="I67" s="81">
        <f>'Fixed data'!$G$7*I$88/1000000</f>
        <v>0.6806641672239977</v>
      </c>
      <c r="J67" s="81">
        <f>'Fixed data'!$G$7*J$88/1000000</f>
        <v>0.94154416374609506</v>
      </c>
      <c r="K67" s="81">
        <f>'Fixed data'!$G$7*K$88/1000000</f>
        <v>1.23178736410935</v>
      </c>
      <c r="L67" s="81">
        <f>'Fixed data'!$G$7*L$88/1000000</f>
        <v>1.5372217777373938</v>
      </c>
      <c r="M67" s="81">
        <f>'Fixed data'!$G$7*M$88/1000000</f>
        <v>1.9536861117272337</v>
      </c>
      <c r="N67" s="81">
        <f>'Fixed data'!$G$7*N$88/1000000</f>
        <v>2.2394300256387853</v>
      </c>
      <c r="O67" s="81">
        <f>'Fixed data'!$G$7*O$88/1000000</f>
        <v>2.5235035883999144</v>
      </c>
      <c r="P67" s="81">
        <f>'Fixed data'!$G$7*P$88/1000000</f>
        <v>2.8035516449595796</v>
      </c>
      <c r="Q67" s="81">
        <f>'Fixed data'!$G$7*Q$88/1000000</f>
        <v>3.0727634042876133</v>
      </c>
      <c r="R67" s="81">
        <f>'Fixed data'!$G$7*R$88/1000000</f>
        <v>3.2533052680729777</v>
      </c>
      <c r="S67" s="81">
        <f>'Fixed data'!$G$7*S$88/1000000</f>
        <v>3.3608250454012931</v>
      </c>
      <c r="T67" s="81">
        <f>'Fixed data'!$G$7*T$88/1000000</f>
        <v>3.40478587922403</v>
      </c>
      <c r="U67" s="81">
        <f>'Fixed data'!$G$7*U$88/1000000</f>
        <v>3.4148313682369267</v>
      </c>
      <c r="V67" s="81">
        <f>'Fixed data'!$G$7*V$88/1000000</f>
        <v>3.4157918524981117</v>
      </c>
      <c r="W67" s="81">
        <f>'Fixed data'!$G$7*W$88/1000000</f>
        <v>3.4157918524981117</v>
      </c>
      <c r="X67" s="81">
        <f>'Fixed data'!$G$7*X$88/1000000</f>
        <v>3.4157918524981117</v>
      </c>
      <c r="Y67" s="81">
        <f>'Fixed data'!$G$7*Y$88/1000000</f>
        <v>3.4157918524981117</v>
      </c>
      <c r="Z67" s="81">
        <f>'Fixed data'!$G$7*Z$88/1000000</f>
        <v>3.4157918524981117</v>
      </c>
      <c r="AA67" s="81">
        <f>'Fixed data'!$G$7*AA$88/1000000</f>
        <v>3.4157918524981117</v>
      </c>
      <c r="AB67" s="81">
        <f>'Fixed data'!$G$7*AB$88/1000000</f>
        <v>3.4157918524981117</v>
      </c>
      <c r="AC67" s="81">
        <f>'Fixed data'!$G$7*AC$88/1000000</f>
        <v>3.4157918524981117</v>
      </c>
      <c r="AD67" s="81">
        <f>'Fixed data'!$G$7*AD$88/1000000</f>
        <v>3.4157918524981117</v>
      </c>
      <c r="AE67" s="81">
        <f>'Fixed data'!$G$7*AE$88/1000000</f>
        <v>3.4157918524981117</v>
      </c>
      <c r="AF67" s="81">
        <f>'Fixed data'!$G$7*AF$88/1000000</f>
        <v>3.4157918524981117</v>
      </c>
      <c r="AG67" s="81">
        <f>'Fixed data'!$G$7*AG$88/1000000</f>
        <v>3.4157918524981117</v>
      </c>
      <c r="AH67" s="81">
        <f>'Fixed data'!$G$7*AH$88/1000000</f>
        <v>3.4157918524981117</v>
      </c>
      <c r="AI67" s="81">
        <f>'Fixed data'!$G$7*AI$88/1000000</f>
        <v>3.4157918524981117</v>
      </c>
      <c r="AJ67" s="81">
        <f>'Fixed data'!$G$7*AJ$88/1000000</f>
        <v>3.4157918524981117</v>
      </c>
      <c r="AK67" s="81">
        <f>'Fixed data'!$G$7*AK$88/1000000</f>
        <v>3.4157918524981117</v>
      </c>
      <c r="AL67" s="81">
        <f>'Fixed data'!$G$7*AL$88/1000000</f>
        <v>3.4157918524981117</v>
      </c>
      <c r="AM67" s="81">
        <f>'Fixed data'!$G$7*AM$88/1000000</f>
        <v>3.4157918524981117</v>
      </c>
      <c r="AN67" s="81">
        <f>'Fixed data'!$G$7*AN$88/1000000</f>
        <v>3.4157918524981117</v>
      </c>
      <c r="AO67" s="81">
        <f>'Fixed data'!$G$7*AO$88/1000000</f>
        <v>3.4157918524981117</v>
      </c>
      <c r="AP67" s="81">
        <f>'Fixed data'!$G$7*AP$88/1000000</f>
        <v>3.4157918524981117</v>
      </c>
      <c r="AQ67" s="81">
        <f>'Fixed data'!$G$7*AQ$88/1000000</f>
        <v>3.4157918524981117</v>
      </c>
      <c r="AR67" s="81">
        <f>'Fixed data'!$G$7*AR$88/1000000</f>
        <v>3.4157918524981117</v>
      </c>
      <c r="AS67" s="81">
        <f>'Fixed data'!$G$7*AS$88/1000000</f>
        <v>3.4157918524981117</v>
      </c>
      <c r="AT67" s="81">
        <f>'Fixed data'!$G$7*AT$88/1000000</f>
        <v>3.4157918524981117</v>
      </c>
      <c r="AU67" s="81">
        <f>'Fixed data'!$G$7*AU$88/1000000</f>
        <v>3.4157918524981117</v>
      </c>
      <c r="AV67" s="81">
        <f>'Fixed data'!$G$7*AV$88/1000000</f>
        <v>3.4157918524981117</v>
      </c>
      <c r="AW67" s="81">
        <f>'Fixed data'!$G$7*AW$88/1000000</f>
        <v>3.4157918524981117</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0.20873616291095937</v>
      </c>
      <c r="G68" s="81">
        <f>'Fixed data'!$G$8*G89/1000000</f>
        <v>0.39484594100267539</v>
      </c>
      <c r="H68" s="81">
        <f>'Fixed data'!$G$8*H89/1000000</f>
        <v>0.62521569352504458</v>
      </c>
      <c r="I68" s="81">
        <f>'Fixed data'!$G$8*I89/1000000</f>
        <v>0.90168305095172674</v>
      </c>
      <c r="J68" s="81">
        <f>'Fixed data'!$G$8*J89/1000000</f>
        <v>1.2472748577820827</v>
      </c>
      <c r="K68" s="81">
        <f>'Fixed data'!$G$8*K89/1000000</f>
        <v>1.6317643623088502</v>
      </c>
      <c r="L68" s="81">
        <f>'Fixed data'!$G$8*L89/1000000</f>
        <v>2.0363767954419534</v>
      </c>
      <c r="M68" s="81">
        <f>'Fixed data'!$G$8*M89/1000000</f>
        <v>2.5880731471813516</v>
      </c>
      <c r="N68" s="81">
        <f>'Fixed data'!$G$8*N89/1000000</f>
        <v>2.9666019031385171</v>
      </c>
      <c r="O68" s="81">
        <f>'Fixed data'!$G$8*O89/1000000</f>
        <v>3.3429180055970229</v>
      </c>
      <c r="P68" s="81">
        <f>'Fixed data'!$G$8*P89/1000000</f>
        <v>3.7139015494401471</v>
      </c>
      <c r="Q68" s="81">
        <f>'Fixed data'!$G$8*Q89/1000000</f>
        <v>4.0705300936922395</v>
      </c>
      <c r="R68" s="81">
        <f>'Fixed data'!$G$8*R89/1000000</f>
        <v>4.3096966301974629</v>
      </c>
      <c r="S68" s="81">
        <f>'Fixed data'!$G$8*S89/1000000</f>
        <v>4.4521296664534313</v>
      </c>
      <c r="T68" s="81">
        <f>'Fixed data'!$G$8*T89/1000000</f>
        <v>4.5103652665809824</v>
      </c>
      <c r="U68" s="81">
        <f>'Fixed data'!$G$8*U89/1000000</f>
        <v>4.5236725940176425</v>
      </c>
      <c r="V68" s="81">
        <f>'Fixed data'!$G$8*V89/1000000</f>
        <v>4.524944958361802</v>
      </c>
      <c r="W68" s="81">
        <f>'Fixed data'!$G$8*W89/1000000</f>
        <v>4.524944958361802</v>
      </c>
      <c r="X68" s="81">
        <f>'Fixed data'!$G$8*X89/1000000</f>
        <v>4.524944958361802</v>
      </c>
      <c r="Y68" s="81">
        <f>'Fixed data'!$G$8*Y89/1000000</f>
        <v>4.524944958361802</v>
      </c>
      <c r="Z68" s="81">
        <f>'Fixed data'!$G$8*Z89/1000000</f>
        <v>4.524944958361802</v>
      </c>
      <c r="AA68" s="81">
        <f>'Fixed data'!$G$8*AA89/1000000</f>
        <v>4.524944958361802</v>
      </c>
      <c r="AB68" s="81">
        <f>'Fixed data'!$G$8*AB89/1000000</f>
        <v>4.524944958361802</v>
      </c>
      <c r="AC68" s="81">
        <f>'Fixed data'!$G$8*AC89/1000000</f>
        <v>4.524944958361802</v>
      </c>
      <c r="AD68" s="81">
        <f>'Fixed data'!$G$8*AD89/1000000</f>
        <v>4.524944958361802</v>
      </c>
      <c r="AE68" s="81">
        <f>'Fixed data'!$G$8*AE89/1000000</f>
        <v>4.524944958361802</v>
      </c>
      <c r="AF68" s="81">
        <f>'Fixed data'!$G$8*AF89/1000000</f>
        <v>4.524944958361802</v>
      </c>
      <c r="AG68" s="81">
        <f>'Fixed data'!$G$8*AG89/1000000</f>
        <v>4.524944958361802</v>
      </c>
      <c r="AH68" s="81">
        <f>'Fixed data'!$G$8*AH89/1000000</f>
        <v>4.524944958361802</v>
      </c>
      <c r="AI68" s="81">
        <f>'Fixed data'!$G$8*AI89/1000000</f>
        <v>4.524944958361802</v>
      </c>
      <c r="AJ68" s="81">
        <f>'Fixed data'!$G$8*AJ89/1000000</f>
        <v>4.524944958361802</v>
      </c>
      <c r="AK68" s="81">
        <f>'Fixed data'!$G$8*AK89/1000000</f>
        <v>4.524944958361802</v>
      </c>
      <c r="AL68" s="81">
        <f>'Fixed data'!$G$8*AL89/1000000</f>
        <v>4.524944958361802</v>
      </c>
      <c r="AM68" s="81">
        <f>'Fixed data'!$G$8*AM89/1000000</f>
        <v>4.524944958361802</v>
      </c>
      <c r="AN68" s="81">
        <f>'Fixed data'!$G$8*AN89/1000000</f>
        <v>4.524944958361802</v>
      </c>
      <c r="AO68" s="81">
        <f>'Fixed data'!$G$8*AO89/1000000</f>
        <v>4.524944958361802</v>
      </c>
      <c r="AP68" s="81">
        <f>'Fixed data'!$G$8*AP89/1000000</f>
        <v>4.524944958361802</v>
      </c>
      <c r="AQ68" s="81">
        <f>'Fixed data'!$G$8*AQ89/1000000</f>
        <v>4.524944958361802</v>
      </c>
      <c r="AR68" s="81">
        <f>'Fixed data'!$G$8*AR89/1000000</f>
        <v>4.524944958361802</v>
      </c>
      <c r="AS68" s="81">
        <f>'Fixed data'!$G$8*AS89/1000000</f>
        <v>4.524944958361802</v>
      </c>
      <c r="AT68" s="81">
        <f>'Fixed data'!$G$8*AT89/1000000</f>
        <v>4.524944958361802</v>
      </c>
      <c r="AU68" s="81">
        <f>'Fixed data'!$G$8*AU89/1000000</f>
        <v>4.524944958361802</v>
      </c>
      <c r="AV68" s="81">
        <f>'Fixed data'!$G$8*AV89/1000000</f>
        <v>4.524944958361802</v>
      </c>
      <c r="AW68" s="81">
        <f>'Fixed data'!$G$8*AW89/1000000</f>
        <v>4.524944958361802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4.5615034426088141E-6</v>
      </c>
      <c r="G69" s="34">
        <f>G90*'Fixed data'!J$5/1000000</f>
        <v>9.4903239633715495E-6</v>
      </c>
      <c r="H69" s="34">
        <f>H90*'Fixed data'!K$5/1000000</f>
        <v>1.5575673991645683E-5</v>
      </c>
      <c r="I69" s="34">
        <f>I90*'Fixed data'!L$5/1000000</f>
        <v>2.4236001167039118E-5</v>
      </c>
      <c r="J69" s="34">
        <f>J90*'Fixed data'!M$5/1000000</f>
        <v>5.9361133511263022E-5</v>
      </c>
      <c r="K69" s="34">
        <f>K90*'Fixed data'!N$5/1000000</f>
        <v>1.1221262580165295E-4</v>
      </c>
      <c r="L69" s="34">
        <f>L90*'Fixed data'!O$5/1000000</f>
        <v>1.8791474571514571E-4</v>
      </c>
      <c r="M69" s="34">
        <f>M90*'Fixed data'!P$5/1000000</f>
        <v>2.9832342185931026E-4</v>
      </c>
      <c r="N69" s="34">
        <f>N90*'Fixed data'!Q$5/1000000</f>
        <v>4.0626591956804449E-4</v>
      </c>
      <c r="O69" s="34">
        <f>O90*'Fixed data'!R$5/1000000</f>
        <v>5.2948545069242815E-4</v>
      </c>
      <c r="P69" s="34">
        <f>P90*'Fixed data'!S$5/1000000</f>
        <v>6.6739214321344528E-4</v>
      </c>
      <c r="Q69" s="34">
        <f>Q90*'Fixed data'!T$5/1000000</f>
        <v>8.1743104770047841E-4</v>
      </c>
      <c r="R69" s="34">
        <f>R90*'Fixed data'!U$5/1000000</f>
        <v>9.5498261530263257E-4</v>
      </c>
      <c r="S69" s="34">
        <f>S90*'Fixed data'!V$5/1000000</f>
        <v>1.0788680320041591E-3</v>
      </c>
      <c r="T69" s="34">
        <f>T90*'Fixed data'!W$5/1000000</f>
        <v>1.1682203024017993E-3</v>
      </c>
      <c r="U69" s="34">
        <f>U90*'Fixed data'!X$5/1000000</f>
        <v>1.2715327092566908E-3</v>
      </c>
      <c r="V69" s="34">
        <f>V90*'Fixed data'!Y$5/1000000</f>
        <v>1.3728201736789977E-3</v>
      </c>
      <c r="W69" s="34">
        <f>W90*'Fixed data'!Z$5/1000000</f>
        <v>1.4739753443711342E-3</v>
      </c>
      <c r="X69" s="34">
        <f>X90*'Fixed data'!AA$5/1000000</f>
        <v>1.575130515063271E-3</v>
      </c>
      <c r="Y69" s="34">
        <f>Y90*'Fixed data'!AB$5/1000000</f>
        <v>1.6762856857554078E-3</v>
      </c>
      <c r="Z69" s="34">
        <f>Z90*'Fixed data'!AC$5/1000000</f>
        <v>1.762990117777239E-3</v>
      </c>
      <c r="AA69" s="34">
        <f>AA90*'Fixed data'!AD$5/1000000</f>
        <v>1.8641452884693756E-3</v>
      </c>
      <c r="AB69" s="34">
        <f>AB90*'Fixed data'!AE$5/1000000</f>
        <v>1.9653004591615123E-3</v>
      </c>
      <c r="AC69" s="34">
        <f>AC90*'Fixed data'!AF$5/1000000</f>
        <v>2.0664556298536489E-3</v>
      </c>
      <c r="AD69" s="34">
        <f>AD90*'Fixed data'!AG$5/1000000</f>
        <v>2.1676108005457858E-3</v>
      </c>
      <c r="AE69" s="34">
        <f>AE90*'Fixed data'!AH$5/1000000</f>
        <v>2.2687659712379228E-3</v>
      </c>
      <c r="AF69" s="34">
        <f>AF90*'Fixed data'!AI$5/1000000</f>
        <v>2.3699211419300589E-3</v>
      </c>
      <c r="AG69" s="34">
        <f>AG90*'Fixed data'!AJ$5/1000000</f>
        <v>2.4710763126221959E-3</v>
      </c>
      <c r="AH69" s="34">
        <f>AH90*'Fixed data'!AK$5/1000000</f>
        <v>2.5722314833143325E-3</v>
      </c>
      <c r="AI69" s="34">
        <f>AI90*'Fixed data'!AL$5/1000000</f>
        <v>2.6589359153361639E-3</v>
      </c>
      <c r="AJ69" s="34">
        <f>AJ90*'Fixed data'!AM$5/1000000</f>
        <v>2.7600910860283005E-3</v>
      </c>
      <c r="AK69" s="34">
        <f>AK90*'Fixed data'!AN$5/1000000</f>
        <v>2.861246256720437E-3</v>
      </c>
      <c r="AL69" s="34">
        <f>AL90*'Fixed data'!AO$5/1000000</f>
        <v>2.962401427412574E-3</v>
      </c>
      <c r="AM69" s="34">
        <f>AM90*'Fixed data'!AP$5/1000000</f>
        <v>3.0635565981047106E-3</v>
      </c>
      <c r="AN69" s="34">
        <f>AN90*'Fixed data'!AQ$5/1000000</f>
        <v>3.1791625074671522E-3</v>
      </c>
      <c r="AO69" s="34">
        <f>AO90*'Fixed data'!AR$5/1000000</f>
        <v>3.2803176781592892E-3</v>
      </c>
      <c r="AP69" s="34">
        <f>AP90*'Fixed data'!AS$5/1000000</f>
        <v>3.3814728488514257E-3</v>
      </c>
      <c r="AQ69" s="34">
        <f>AQ90*'Fixed data'!AT$5/1000000</f>
        <v>3.4826280195435623E-3</v>
      </c>
      <c r="AR69" s="34">
        <f>AR90*'Fixed data'!AU$5/1000000</f>
        <v>3.5837831902356988E-3</v>
      </c>
      <c r="AS69" s="34">
        <f>AS90*'Fixed data'!AV$5/1000000</f>
        <v>3.6993890995981409E-3</v>
      </c>
      <c r="AT69" s="34">
        <f>AT90*'Fixed data'!AW$5/1000000</f>
        <v>3.7860935316199719E-3</v>
      </c>
      <c r="AU69" s="34">
        <f>AU90*'Fixed data'!AX$5/1000000</f>
        <v>3.8872487023121093E-3</v>
      </c>
      <c r="AV69" s="34">
        <f>AV90*'Fixed data'!AY$5/1000000</f>
        <v>3.9884038730042459E-3</v>
      </c>
      <c r="AW69" s="34">
        <f>AW90*'Fixed data'!AZ$5/1000000</f>
        <v>4.0751083050260773E-3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2.3162492628084012E-3</v>
      </c>
      <c r="G70" s="34">
        <f>G91*'Fixed data'!$G$9</f>
        <v>4.5369253626260991E-3</v>
      </c>
      <c r="H70" s="34">
        <f>H91*'Fixed data'!$G$9</f>
        <v>7.0028782401744417E-3</v>
      </c>
      <c r="I70" s="34">
        <f>I91*'Fixed data'!$G$9</f>
        <v>1.0231770462676129E-2</v>
      </c>
      <c r="J70" s="34">
        <f>J91*'Fixed data'!$G$9</f>
        <v>1.4037693019680731E-2</v>
      </c>
      <c r="K70" s="34">
        <f>K91*'Fixed data'!$G$9</f>
        <v>1.8435293655414763E-2</v>
      </c>
      <c r="L70" s="34">
        <f>L91*'Fixed data'!$G$9</f>
        <v>2.3648806453743509E-2</v>
      </c>
      <c r="M70" s="34">
        <f>M91*'Fixed data'!$G$9</f>
        <v>3.0427826287299845E-2</v>
      </c>
      <c r="N70" s="34">
        <f>N91*'Fixed data'!$G$9</f>
        <v>3.4833484003090796E-2</v>
      </c>
      <c r="O70" s="34">
        <f>O91*'Fixed data'!$G$9</f>
        <v>3.9157820546748649E-2</v>
      </c>
      <c r="P70" s="34">
        <f>P91*'Fixed data'!$G$9</f>
        <v>4.33916612614842E-2</v>
      </c>
      <c r="Q70" s="34">
        <f>Q91*'Fixed data'!$G$9</f>
        <v>4.7415113895906164E-2</v>
      </c>
      <c r="R70" s="34">
        <f>R91*'Fixed data'!$G$9</f>
        <v>5.0002725776339192E-2</v>
      </c>
      <c r="S70" s="34">
        <f>S91*'Fixed data'!$G$9</f>
        <v>5.1480143061742617E-2</v>
      </c>
      <c r="T70" s="34">
        <f>T91*'Fixed data'!$G$9</f>
        <v>5.206256551214615E-2</v>
      </c>
      <c r="U70" s="34">
        <f>U91*'Fixed data'!$G$9</f>
        <v>5.215911595501041E-2</v>
      </c>
      <c r="V70" s="34">
        <f>V91*'Fixed data'!$G$9</f>
        <v>5.216455398712519E-2</v>
      </c>
      <c r="W70" s="34">
        <f>W91*'Fixed data'!$G$9</f>
        <v>5.216455398712519E-2</v>
      </c>
      <c r="X70" s="34">
        <f>X91*'Fixed data'!$G$9</f>
        <v>5.216455398712519E-2</v>
      </c>
      <c r="Y70" s="34">
        <f>Y91*'Fixed data'!$G$9</f>
        <v>5.216455398712519E-2</v>
      </c>
      <c r="Z70" s="34">
        <f>Z91*'Fixed data'!$G$9</f>
        <v>5.216455398712519E-2</v>
      </c>
      <c r="AA70" s="34">
        <f>AA91*'Fixed data'!$G$9</f>
        <v>5.216455398712519E-2</v>
      </c>
      <c r="AB70" s="34">
        <f>AB91*'Fixed data'!$G$9</f>
        <v>5.216455398712519E-2</v>
      </c>
      <c r="AC70" s="34">
        <f>AC91*'Fixed data'!$G$9</f>
        <v>5.216455398712519E-2</v>
      </c>
      <c r="AD70" s="34">
        <f>AD91*'Fixed data'!$G$9</f>
        <v>5.216455398712519E-2</v>
      </c>
      <c r="AE70" s="34">
        <f>AE91*'Fixed data'!$G$9</f>
        <v>5.216455398712519E-2</v>
      </c>
      <c r="AF70" s="34">
        <f>AF91*'Fixed data'!$G$9</f>
        <v>5.216455398712519E-2</v>
      </c>
      <c r="AG70" s="34">
        <f>AG91*'Fixed data'!$G$9</f>
        <v>5.216455398712519E-2</v>
      </c>
      <c r="AH70" s="34">
        <f>AH91*'Fixed data'!$G$9</f>
        <v>5.216455398712519E-2</v>
      </c>
      <c r="AI70" s="34">
        <f>AI91*'Fixed data'!$G$9</f>
        <v>5.216455398712519E-2</v>
      </c>
      <c r="AJ70" s="34">
        <f>AJ91*'Fixed data'!$G$9</f>
        <v>5.216455398712519E-2</v>
      </c>
      <c r="AK70" s="34">
        <f>AK91*'Fixed data'!$G$9</f>
        <v>5.216455398712519E-2</v>
      </c>
      <c r="AL70" s="34">
        <f>AL91*'Fixed data'!$G$9</f>
        <v>5.216455398712519E-2</v>
      </c>
      <c r="AM70" s="34">
        <f>AM91*'Fixed data'!$G$9</f>
        <v>5.216455398712519E-2</v>
      </c>
      <c r="AN70" s="34">
        <f>AN91*'Fixed data'!$G$9</f>
        <v>5.216455398712519E-2</v>
      </c>
      <c r="AO70" s="34">
        <f>AO91*'Fixed data'!$G$9</f>
        <v>5.216455398712519E-2</v>
      </c>
      <c r="AP70" s="34">
        <f>AP91*'Fixed data'!$G$9</f>
        <v>5.216455398712519E-2</v>
      </c>
      <c r="AQ70" s="34">
        <f>AQ91*'Fixed data'!$G$9</f>
        <v>5.216455398712519E-2</v>
      </c>
      <c r="AR70" s="34">
        <f>AR91*'Fixed data'!$G$9</f>
        <v>5.216455398712519E-2</v>
      </c>
      <c r="AS70" s="34">
        <f>AS91*'Fixed data'!$G$9</f>
        <v>5.216455398712519E-2</v>
      </c>
      <c r="AT70" s="34">
        <f>AT91*'Fixed data'!$G$9</f>
        <v>5.216455398712519E-2</v>
      </c>
      <c r="AU70" s="34">
        <f>AU91*'Fixed data'!$G$9</f>
        <v>5.216455398712519E-2</v>
      </c>
      <c r="AV70" s="34">
        <f>AV91*'Fixed data'!$G$9</f>
        <v>5.216455398712519E-2</v>
      </c>
      <c r="AW70" s="34">
        <f>AW91*'Fixed data'!$G$9</f>
        <v>5.216455398712519E-2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7.9391365672568464E-5</v>
      </c>
      <c r="G71" s="34">
        <f>G92*'Fixed data'!$G$10</f>
        <v>1.554809686197452E-4</v>
      </c>
      <c r="H71" s="34">
        <f>H92*'Fixed data'!$G$10</f>
        <v>2.3993619605840619E-4</v>
      </c>
      <c r="I71" s="34">
        <f>I92*'Fixed data'!$G$10</f>
        <v>3.5054757178165457E-4</v>
      </c>
      <c r="J71" s="34">
        <f>J92*'Fixed data'!$G$10</f>
        <v>4.8092518755163546E-4</v>
      </c>
      <c r="K71" s="34">
        <f>K92*'Fixed data'!$G$10</f>
        <v>6.3155481047075192E-4</v>
      </c>
      <c r="L71" s="34">
        <f>L92*'Fixed data'!$G$10</f>
        <v>8.1013016711149342E-4</v>
      </c>
      <c r="M71" s="34">
        <f>M92*'Fixed data'!$G$10</f>
        <v>1.0423677210825439E-3</v>
      </c>
      <c r="N71" s="34">
        <f>N92*'Fixed data'!$G$10</f>
        <v>1.1932840077167803E-3</v>
      </c>
      <c r="O71" s="34">
        <f>O92*'Fixed data'!$G$10</f>
        <v>1.3414087176696714E-3</v>
      </c>
      <c r="P71" s="34">
        <f>P92*'Fixed data'!$G$10</f>
        <v>1.4864214202839586E-3</v>
      </c>
      <c r="Q71" s="34">
        <f>Q92*'Fixed data'!$G$10</f>
        <v>1.6242374502193119E-3</v>
      </c>
      <c r="R71" s="34">
        <f>R92*'Fixed data'!$G$10</f>
        <v>1.7128740473766266E-3</v>
      </c>
      <c r="S71" s="34">
        <f>S92*'Fixed data'!$G$10</f>
        <v>1.7634849474423495E-3</v>
      </c>
      <c r="T71" s="34">
        <f>T92*'Fixed data'!$G$10</f>
        <v>1.7834420750705566E-3</v>
      </c>
      <c r="U71" s="34">
        <f>U92*'Fixed data'!$G$10</f>
        <v>1.7867513410501673E-3</v>
      </c>
      <c r="V71" s="34">
        <f>V92*'Fixed data'!$G$10</f>
        <v>1.7869377632743963E-3</v>
      </c>
      <c r="W71" s="34">
        <f>W92*'Fixed data'!$G$10</f>
        <v>1.7869377632743963E-3</v>
      </c>
      <c r="X71" s="34">
        <f>X92*'Fixed data'!$G$10</f>
        <v>1.7869377632743963E-3</v>
      </c>
      <c r="Y71" s="34">
        <f>Y92*'Fixed data'!$G$10</f>
        <v>1.7869377632743963E-3</v>
      </c>
      <c r="Z71" s="34">
        <f>Z92*'Fixed data'!$G$10</f>
        <v>1.7869377632743963E-3</v>
      </c>
      <c r="AA71" s="34">
        <f>AA92*'Fixed data'!$G$10</f>
        <v>1.7869377632743963E-3</v>
      </c>
      <c r="AB71" s="34">
        <f>AB92*'Fixed data'!$G$10</f>
        <v>1.7869377632743963E-3</v>
      </c>
      <c r="AC71" s="34">
        <f>AC92*'Fixed data'!$G$10</f>
        <v>1.7869377632743963E-3</v>
      </c>
      <c r="AD71" s="34">
        <f>AD92*'Fixed data'!$G$10</f>
        <v>1.7869377632743963E-3</v>
      </c>
      <c r="AE71" s="34">
        <f>AE92*'Fixed data'!$G$10</f>
        <v>1.7869377632743963E-3</v>
      </c>
      <c r="AF71" s="34">
        <f>AF92*'Fixed data'!$G$10</f>
        <v>1.7869377632743963E-3</v>
      </c>
      <c r="AG71" s="34">
        <f>AG92*'Fixed data'!$G$10</f>
        <v>1.7869377632743963E-3</v>
      </c>
      <c r="AH71" s="34">
        <f>AH92*'Fixed data'!$G$10</f>
        <v>1.7869377632743963E-3</v>
      </c>
      <c r="AI71" s="34">
        <f>AI92*'Fixed data'!$G$10</f>
        <v>1.7869377632743963E-3</v>
      </c>
      <c r="AJ71" s="34">
        <f>AJ92*'Fixed data'!$G$10</f>
        <v>1.7869377632743963E-3</v>
      </c>
      <c r="AK71" s="34">
        <f>AK92*'Fixed data'!$G$10</f>
        <v>1.7869377632743963E-3</v>
      </c>
      <c r="AL71" s="34">
        <f>AL92*'Fixed data'!$G$10</f>
        <v>1.7869377632743963E-3</v>
      </c>
      <c r="AM71" s="34">
        <f>AM92*'Fixed data'!$G$10</f>
        <v>1.7869377632743963E-3</v>
      </c>
      <c r="AN71" s="34">
        <f>AN92*'Fixed data'!$G$10</f>
        <v>1.7869377632743963E-3</v>
      </c>
      <c r="AO71" s="34">
        <f>AO92*'Fixed data'!$G$10</f>
        <v>1.7869377632743963E-3</v>
      </c>
      <c r="AP71" s="34">
        <f>AP92*'Fixed data'!$G$10</f>
        <v>1.7869377632743963E-3</v>
      </c>
      <c r="AQ71" s="34">
        <f>AQ92*'Fixed data'!$G$10</f>
        <v>1.7869377632743963E-3</v>
      </c>
      <c r="AR71" s="34">
        <f>AR92*'Fixed data'!$G$10</f>
        <v>1.7869377632743963E-3</v>
      </c>
      <c r="AS71" s="34">
        <f>AS92*'Fixed data'!$G$10</f>
        <v>1.7869377632743963E-3</v>
      </c>
      <c r="AT71" s="34">
        <f>AT92*'Fixed data'!$G$10</f>
        <v>1.7869377632743963E-3</v>
      </c>
      <c r="AU71" s="34">
        <f>AU92*'Fixed data'!$G$10</f>
        <v>1.7869377632743963E-3</v>
      </c>
      <c r="AV71" s="34">
        <f>AV92*'Fixed data'!$G$10</f>
        <v>1.7869377632743963E-3</v>
      </c>
      <c r="AW71" s="34">
        <f>AW92*'Fixed data'!$G$10</f>
        <v>1.7869377632743963E-3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3.0560583432166847E-4</v>
      </c>
      <c r="G72" s="34">
        <f>'Fixed data'!$G$11*G93/1000000</f>
        <v>5.9782347517525487E-4</v>
      </c>
      <c r="H72" s="34">
        <f>'Fixed data'!$G$11*H93/1000000</f>
        <v>9.2261925128813186E-4</v>
      </c>
      <c r="I72" s="34">
        <f>'Fixed data'!$G$11*I93/1000000</f>
        <v>1.3482416387201443E-3</v>
      </c>
      <c r="J72" s="34">
        <f>'Fixed data'!$G$11*J93/1000000</f>
        <v>1.8501622874047816E-3</v>
      </c>
      <c r="K72" s="34">
        <f>'Fixed data'!$G$11*K93/1000000</f>
        <v>2.429383063881181E-3</v>
      </c>
      <c r="L72" s="34">
        <f>'Fixed data'!$G$11*L93/1000000</f>
        <v>3.1164319232610724E-3</v>
      </c>
      <c r="M72" s="34">
        <f>'Fixed data'!$G$11*M93/1000000</f>
        <v>4.0096044392354457E-3</v>
      </c>
      <c r="N72" s="34">
        <f>'Fixed data'!$G$11*N93/1000000</f>
        <v>4.5900766982359771E-3</v>
      </c>
      <c r="O72" s="34">
        <f>'Fixed data'!$G$11*O93/1000000</f>
        <v>5.1598475196660927E-3</v>
      </c>
      <c r="P72" s="34">
        <f>'Fixed data'!$G$11*P93/1000000</f>
        <v>5.717746227539823E-3</v>
      </c>
      <c r="Q72" s="34">
        <f>'Fixed data'!$G$11*Q93/1000000</f>
        <v>6.2480509558758522E-3</v>
      </c>
      <c r="R72" s="34">
        <f>'Fixed data'!$G$11*R93/1000000</f>
        <v>6.5890265014359036E-3</v>
      </c>
      <c r="S72" s="34">
        <f>'Fixed data'!$G$11*S93/1000000</f>
        <v>6.7836024588098344E-3</v>
      </c>
      <c r="T72" s="34">
        <f>'Fixed data'!$G$11*T93/1000000</f>
        <v>6.8603147640013875E-3</v>
      </c>
      <c r="U72" s="34">
        <f>'Fixed data'!$G$11*U93/1000000</f>
        <v>6.8730521557635784E-3</v>
      </c>
      <c r="V72" s="34">
        <f>'Fixed data'!$G$11*V93/1000000</f>
        <v>6.8737674625874321E-3</v>
      </c>
      <c r="W72" s="34">
        <f>'Fixed data'!$G$11*W93/1000000</f>
        <v>6.8737674625874321E-3</v>
      </c>
      <c r="X72" s="34">
        <f>'Fixed data'!$G$11*X93/1000000</f>
        <v>6.8737674625874321E-3</v>
      </c>
      <c r="Y72" s="34">
        <f>'Fixed data'!$G$11*Y93/1000000</f>
        <v>6.8737674625874321E-3</v>
      </c>
      <c r="Z72" s="34">
        <f>'Fixed data'!$G$11*Z93/1000000</f>
        <v>6.8737674625874321E-3</v>
      </c>
      <c r="AA72" s="34">
        <f>'Fixed data'!$G$11*AA93/1000000</f>
        <v>6.8737674625874321E-3</v>
      </c>
      <c r="AB72" s="34">
        <f>'Fixed data'!$G$11*AB93/1000000</f>
        <v>6.8737674625874321E-3</v>
      </c>
      <c r="AC72" s="34">
        <f>'Fixed data'!$G$11*AC93/1000000</f>
        <v>6.8737674625874321E-3</v>
      </c>
      <c r="AD72" s="34">
        <f>'Fixed data'!$G$11*AD93/1000000</f>
        <v>6.8737674625874321E-3</v>
      </c>
      <c r="AE72" s="34">
        <f>'Fixed data'!$G$11*AE93/1000000</f>
        <v>6.8737674625874321E-3</v>
      </c>
      <c r="AF72" s="34">
        <f>'Fixed data'!$G$11*AF93/1000000</f>
        <v>6.8737674625874321E-3</v>
      </c>
      <c r="AG72" s="34">
        <f>'Fixed data'!$G$11*AG93/1000000</f>
        <v>6.8737674625874321E-3</v>
      </c>
      <c r="AH72" s="34">
        <f>'Fixed data'!$G$11*AH93/1000000</f>
        <v>6.8737674625874321E-3</v>
      </c>
      <c r="AI72" s="34">
        <f>'Fixed data'!$G$11*AI93/1000000</f>
        <v>6.8737674625874321E-3</v>
      </c>
      <c r="AJ72" s="34">
        <f>'Fixed data'!$G$11*AJ93/1000000</f>
        <v>6.8737674625874321E-3</v>
      </c>
      <c r="AK72" s="34">
        <f>'Fixed data'!$G$11*AK93/1000000</f>
        <v>6.8737674625874321E-3</v>
      </c>
      <c r="AL72" s="34">
        <f>'Fixed data'!$G$11*AL93/1000000</f>
        <v>6.8737674625874321E-3</v>
      </c>
      <c r="AM72" s="34">
        <f>'Fixed data'!$G$11*AM93/1000000</f>
        <v>6.8737674625874321E-3</v>
      </c>
      <c r="AN72" s="34">
        <f>'Fixed data'!$G$11*AN93/1000000</f>
        <v>6.8737674625874321E-3</v>
      </c>
      <c r="AO72" s="34">
        <f>'Fixed data'!$G$11*AO93/1000000</f>
        <v>6.8737674625874321E-3</v>
      </c>
      <c r="AP72" s="34">
        <f>'Fixed data'!$G$11*AP93/1000000</f>
        <v>6.8737674625874321E-3</v>
      </c>
      <c r="AQ72" s="34">
        <f>'Fixed data'!$G$11*AQ93/1000000</f>
        <v>6.8737674625874321E-3</v>
      </c>
      <c r="AR72" s="34">
        <f>'Fixed data'!$G$11*AR93/1000000</f>
        <v>6.8737674625874321E-3</v>
      </c>
      <c r="AS72" s="34">
        <f>'Fixed data'!$G$11*AS93/1000000</f>
        <v>6.8737674625874321E-3</v>
      </c>
      <c r="AT72" s="34">
        <f>'Fixed data'!$G$11*AT93/1000000</f>
        <v>6.8737674625874321E-3</v>
      </c>
      <c r="AU72" s="34">
        <f>'Fixed data'!$G$11*AU93/1000000</f>
        <v>6.8737674625874321E-3</v>
      </c>
      <c r="AV72" s="34">
        <f>'Fixed data'!$G$11*AV93/1000000</f>
        <v>6.8737674625874321E-3</v>
      </c>
      <c r="AW72" s="34">
        <f>'Fixed data'!$G$11*AW93/1000000</f>
        <v>6.8737674625874321E-3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0.36901329942129318</v>
      </c>
      <c r="G76" s="53">
        <f t="shared" si="10"/>
        <v>0.6982080770433432</v>
      </c>
      <c r="H76" s="53">
        <f t="shared" si="10"/>
        <v>1.1053606183730984</v>
      </c>
      <c r="I76" s="53">
        <f t="shared" si="10"/>
        <v>1.5943020138500694</v>
      </c>
      <c r="J76" s="53">
        <f t="shared" si="10"/>
        <v>2.2052471631563266</v>
      </c>
      <c r="K76" s="53">
        <f t="shared" si="10"/>
        <v>2.8851601705737688</v>
      </c>
      <c r="L76" s="53">
        <f t="shared" si="10"/>
        <v>3.6013618564691781</v>
      </c>
      <c r="M76" s="53">
        <f t="shared" si="10"/>
        <v>4.5775373807780619</v>
      </c>
      <c r="N76" s="53">
        <f t="shared" si="10"/>
        <v>5.2470550394059137</v>
      </c>
      <c r="O76" s="53">
        <f t="shared" si="10"/>
        <v>5.9126101562317137</v>
      </c>
      <c r="P76" s="53">
        <f t="shared" si="10"/>
        <v>6.5687164154522488</v>
      </c>
      <c r="Q76" s="53">
        <f t="shared" si="10"/>
        <v>7.1993983313295544</v>
      </c>
      <c r="R76" s="53">
        <f t="shared" si="10"/>
        <v>7.6222615072108955</v>
      </c>
      <c r="S76" s="53">
        <f t="shared" si="10"/>
        <v>7.8740608103547229</v>
      </c>
      <c r="T76" s="53">
        <f t="shared" si="10"/>
        <v>7.9770256884586317</v>
      </c>
      <c r="U76" s="53">
        <f t="shared" si="10"/>
        <v>8.0005944144156498</v>
      </c>
      <c r="V76" s="53">
        <f t="shared" si="10"/>
        <v>8.0029348902465802</v>
      </c>
      <c r="W76" s="53">
        <f t="shared" si="10"/>
        <v>8.0030360454172715</v>
      </c>
      <c r="X76" s="53">
        <f t="shared" si="10"/>
        <v>8.0031372005879646</v>
      </c>
      <c r="Y76" s="53">
        <f t="shared" si="10"/>
        <v>8.0032383557586559</v>
      </c>
      <c r="Z76" s="53">
        <f t="shared" si="10"/>
        <v>8.0033250601906776</v>
      </c>
      <c r="AA76" s="53">
        <f t="shared" si="10"/>
        <v>8.0034262153613707</v>
      </c>
      <c r="AB76" s="53">
        <f t="shared" si="10"/>
        <v>8.003527370532062</v>
      </c>
      <c r="AC76" s="53">
        <f t="shared" si="10"/>
        <v>8.0036285257027551</v>
      </c>
      <c r="AD76" s="53">
        <f t="shared" si="10"/>
        <v>8.0037296808734464</v>
      </c>
      <c r="AE76" s="53">
        <f t="shared" si="10"/>
        <v>8.0038308360441377</v>
      </c>
      <c r="AF76" s="53">
        <f t="shared" si="10"/>
        <v>8.0039319912148308</v>
      </c>
      <c r="AG76" s="53">
        <f t="shared" si="10"/>
        <v>8.0040331463855221</v>
      </c>
      <c r="AH76" s="53">
        <f t="shared" si="10"/>
        <v>8.0041343015562152</v>
      </c>
      <c r="AI76" s="53">
        <f t="shared" si="10"/>
        <v>8.0042210059882368</v>
      </c>
      <c r="AJ76" s="53">
        <f t="shared" si="10"/>
        <v>8.0043221611589281</v>
      </c>
      <c r="AK76" s="53">
        <f t="shared" si="10"/>
        <v>8.0044233163296212</v>
      </c>
      <c r="AL76" s="53">
        <f t="shared" si="10"/>
        <v>8.0045244715003125</v>
      </c>
      <c r="AM76" s="53">
        <f t="shared" si="10"/>
        <v>8.0046256266710056</v>
      </c>
      <c r="AN76" s="53">
        <f t="shared" si="10"/>
        <v>8.0047412325803684</v>
      </c>
      <c r="AO76" s="53">
        <f t="shared" si="10"/>
        <v>8.0048423877510597</v>
      </c>
      <c r="AP76" s="53">
        <f t="shared" si="10"/>
        <v>8.0049435429217528</v>
      </c>
      <c r="AQ76" s="53">
        <f t="shared" si="10"/>
        <v>8.0050446980924441</v>
      </c>
      <c r="AR76" s="53">
        <f t="shared" si="10"/>
        <v>8.0051458532631372</v>
      </c>
      <c r="AS76" s="53">
        <f t="shared" si="10"/>
        <v>8.0052614591724982</v>
      </c>
      <c r="AT76" s="53">
        <f t="shared" si="10"/>
        <v>8.0053481636045198</v>
      </c>
      <c r="AU76" s="53">
        <f t="shared" si="10"/>
        <v>8.0054493187752129</v>
      </c>
      <c r="AV76" s="53">
        <f t="shared" si="10"/>
        <v>8.0055504739459042</v>
      </c>
      <c r="AW76" s="53">
        <f t="shared" si="10"/>
        <v>8.0056371783779259</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-0.43491155999999986</v>
      </c>
      <c r="F77" s="54">
        <f>IF('Fixed data'!$G$19=FALSE,F64+F76,F64)</f>
        <v>-0.16405026045433219</v>
      </c>
      <c r="G77" s="54">
        <f>IF('Fixed data'!$G$19=FALSE,G64+G76,G64)</f>
        <v>7.1653653576045251E-2</v>
      </c>
      <c r="H77" s="54">
        <f>IF('Fixed data'!$G$19=FALSE,H64+H76,H64)</f>
        <v>0.39134262380560059</v>
      </c>
      <c r="I77" s="54">
        <f>IF('Fixed data'!$G$19=FALSE,I64+I76,I64)</f>
        <v>0.80048712603925798</v>
      </c>
      <c r="J77" s="54">
        <f>IF('Fixed data'!$G$19=FALSE,J64+J76,J64)</f>
        <v>1.3393617496724994</v>
      </c>
      <c r="K77" s="54">
        <f>IF('Fixed data'!$G$19=FALSE,K64+K76,K64)</f>
        <v>1.955723981648561</v>
      </c>
      <c r="L77" s="54">
        <f>IF('Fixed data'!$G$19=FALSE,L64+L76,L64)</f>
        <v>2.6129149028473755</v>
      </c>
      <c r="M77" s="54">
        <f>IF('Fixed data'!$G$19=FALSE,M64+M76,M64)</f>
        <v>3.9508279005687168</v>
      </c>
      <c r="N77" s="54">
        <f>IF('Fixed data'!$G$19=FALSE,N64+N76,N64)</f>
        <v>4.6768330143038543</v>
      </c>
      <c r="O77" s="54">
        <f>IF('Fixed data'!$G$19=FALSE,O64+O76,O64)</f>
        <v>5.4022503294842652</v>
      </c>
      <c r="P77" s="54">
        <f>IF('Fixed data'!$G$19=FALSE,P64+P76,P64)</f>
        <v>6.1214143285829312</v>
      </c>
      <c r="Q77" s="54">
        <f>IF('Fixed data'!$G$19=FALSE,Q64+Q76,Q64)</f>
        <v>6.8177650876799083</v>
      </c>
      <c r="R77" s="54">
        <f>IF('Fixed data'!$G$19=FALSE,R64+R76,R64)</f>
        <v>7.3041880786270372</v>
      </c>
      <c r="S77" s="54">
        <f>IF('Fixed data'!$G$19=FALSE,S64+S76,S64)</f>
        <v>7.6172255811089151</v>
      </c>
      <c r="T77" s="54">
        <f>IF('Fixed data'!$G$19=FALSE,T64+T76,T64)</f>
        <v>7.7788224617093125</v>
      </c>
      <c r="U77" s="54">
        <f>IF('Fixed data'!$G$19=FALSE,U64+U76,U64)</f>
        <v>7.8590558564586495</v>
      </c>
      <c r="V77" s="54">
        <f>IF('Fixed data'!$G$19=FALSE,V64+V76,V64)</f>
        <v>7.9170740053380904</v>
      </c>
      <c r="W77" s="54">
        <f>IF('Fixed data'!$G$19=FALSE,W64+W76,W64)</f>
        <v>7.9720920702965836</v>
      </c>
      <c r="X77" s="54">
        <f>IF('Fixed data'!$G$19=FALSE,X64+X76,X64)</f>
        <v>8.0263640095336761</v>
      </c>
      <c r="Y77" s="54">
        <f>IF('Fixed data'!$G$19=FALSE,Y64+Y76,Y64)</f>
        <v>8.079889823049367</v>
      </c>
      <c r="Z77" s="54">
        <f>IF('Fixed data'!$G$19=FALSE,Z64+Z76,Z64)</f>
        <v>8.1326550601049856</v>
      </c>
      <c r="AA77" s="54">
        <f>IF('Fixed data'!$G$19=FALSE,AA64+AA76,AA64)</f>
        <v>8.1846886221778732</v>
      </c>
      <c r="AB77" s="54">
        <f>IF('Fixed data'!$G$19=FALSE,AB64+AB76,AB64)</f>
        <v>8.2359760585293582</v>
      </c>
      <c r="AC77" s="54">
        <f>IF('Fixed data'!$G$19=FALSE,AC64+AC76,AC64)</f>
        <v>8.2865173691594443</v>
      </c>
      <c r="AD77" s="54">
        <f>IF('Fixed data'!$G$19=FALSE,AD64+AD76,AD64)</f>
        <v>8.336312554068126</v>
      </c>
      <c r="AE77" s="54">
        <f>IF('Fixed data'!$G$19=FALSE,AE64+AE76,AE64)</f>
        <v>8.385361613255407</v>
      </c>
      <c r="AF77" s="54">
        <f>IF('Fixed data'!$G$19=FALSE,AF64+AF76,AF64)</f>
        <v>8.4336645467212872</v>
      </c>
      <c r="AG77" s="54">
        <f>IF('Fixed data'!$G$19=FALSE,AG64+AG76,AG64)</f>
        <v>8.4812213544657649</v>
      </c>
      <c r="AH77" s="54">
        <f>IF('Fixed data'!$G$19=FALSE,AH64+AH76,AH64)</f>
        <v>8.5280320364888436</v>
      </c>
      <c r="AI77" s="54">
        <f>IF('Fixed data'!$G$19=FALSE,AI64+AI76,AI64)</f>
        <v>8.5740821420518465</v>
      </c>
      <c r="AJ77" s="54">
        <f>IF('Fixed data'!$G$19=FALSE,AJ64+AJ76,AJ64)</f>
        <v>8.6043258979896837</v>
      </c>
      <c r="AK77" s="54">
        <f>IF('Fixed data'!$G$19=FALSE,AK64+AK76,AK64)</f>
        <v>8.634569653927521</v>
      </c>
      <c r="AL77" s="54">
        <f>IF('Fixed data'!$G$19=FALSE,AL64+AL76,AL64)</f>
        <v>8.6648134098653564</v>
      </c>
      <c r="AM77" s="54">
        <f>IF('Fixed data'!$G$19=FALSE,AM64+AM76,AM64)</f>
        <v>8.6950571658031937</v>
      </c>
      <c r="AN77" s="54">
        <f>IF('Fixed data'!$G$19=FALSE,AN64+AN76,AN64)</f>
        <v>8.7253153724797006</v>
      </c>
      <c r="AO77" s="54">
        <f>IF('Fixed data'!$G$19=FALSE,AO64+AO76,AO64)</f>
        <v>8.755559128417536</v>
      </c>
      <c r="AP77" s="54">
        <f>IF('Fixed data'!$G$19=FALSE,AP64+AP76,AP64)</f>
        <v>8.7858028843553733</v>
      </c>
      <c r="AQ77" s="54">
        <f>IF('Fixed data'!$G$19=FALSE,AQ64+AQ76,AQ64)</f>
        <v>8.8160466402932105</v>
      </c>
      <c r="AR77" s="54">
        <f>IF('Fixed data'!$G$19=FALSE,AR64+AR76,AR64)</f>
        <v>8.8462903962310477</v>
      </c>
      <c r="AS77" s="54">
        <f>IF('Fixed data'!$G$19=FALSE,AS64+AS76,AS64)</f>
        <v>8.8765486029075529</v>
      </c>
      <c r="AT77" s="54">
        <f>IF('Fixed data'!$G$19=FALSE,AT64+AT76,AT64)</f>
        <v>8.9067779081067187</v>
      </c>
      <c r="AU77" s="54">
        <f>IF('Fixed data'!$G$19=FALSE,AU64+AU76,AU64)</f>
        <v>8.9370216640445559</v>
      </c>
      <c r="AV77" s="54">
        <f>IF('Fixed data'!$G$19=FALSE,AV64+AV76,AV64)</f>
        <v>8.9672654199823914</v>
      </c>
      <c r="AW77" s="54">
        <f>IF('Fixed data'!$G$19=FALSE,AW64+AW76,AW64)</f>
        <v>8.9974947251815571</v>
      </c>
      <c r="AX77" s="54">
        <f>IF('Fixed data'!$G$19=FALSE,AX64+AX76,AX64)</f>
        <v>0.831425271928941</v>
      </c>
      <c r="AY77" s="54">
        <f>IF('Fixed data'!$G$19=FALSE,AY64+AY76,AY64)</f>
        <v>0.86239418056634864</v>
      </c>
      <c r="AZ77" s="54">
        <f>IF('Fixed data'!$G$19=FALSE,AZ64+AZ76,AZ64)</f>
        <v>0.89064207850062116</v>
      </c>
      <c r="BA77" s="54">
        <f>IF('Fixed data'!$G$19=FALSE,BA64+BA76,BA64)</f>
        <v>0.91624530014291439</v>
      </c>
      <c r="BB77" s="54">
        <f>IF('Fixed data'!$G$19=FALSE,BB64+BB76,BB64)</f>
        <v>0.93916022454763937</v>
      </c>
      <c r="BC77" s="54">
        <f>IF('Fixed data'!$G$19=FALSE,BC64+BC76,BC64)</f>
        <v>0.95923793267842805</v>
      </c>
      <c r="BD77" s="54">
        <f>IF('Fixed data'!$G$19=FALSE,BD64+BD76,BD64)</f>
        <v>0.97638229134155896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-0.42020440579710133</v>
      </c>
      <c r="F80" s="55">
        <f t="shared" ref="F80:BD80" si="11">F77*F78</f>
        <v>-0.15314267353201447</v>
      </c>
      <c r="G80" s="55">
        <f t="shared" si="11"/>
        <v>6.4627490177377414E-2</v>
      </c>
      <c r="H80" s="55">
        <f t="shared" si="11"/>
        <v>0.34103248788255691</v>
      </c>
      <c r="I80" s="55">
        <f t="shared" si="11"/>
        <v>0.67398868054075267</v>
      </c>
      <c r="J80" s="55">
        <f t="shared" si="11"/>
        <v>1.0895716463197374</v>
      </c>
      <c r="K80" s="55">
        <f t="shared" si="11"/>
        <v>1.5371813711683362</v>
      </c>
      <c r="L80" s="55">
        <f t="shared" si="11"/>
        <v>1.9842777726319585</v>
      </c>
      <c r="M80" s="55">
        <f t="shared" si="11"/>
        <v>2.8988447964381368</v>
      </c>
      <c r="N80" s="55">
        <f t="shared" si="11"/>
        <v>3.3154949124189863</v>
      </c>
      <c r="O80" s="55">
        <f t="shared" si="11"/>
        <v>3.7002482076726682</v>
      </c>
      <c r="P80" s="55">
        <f t="shared" si="11"/>
        <v>4.0510497645639463</v>
      </c>
      <c r="Q80" s="55">
        <f t="shared" si="11"/>
        <v>4.3593073108070373</v>
      </c>
      <c r="R80" s="55">
        <f t="shared" si="11"/>
        <v>4.5123943877317432</v>
      </c>
      <c r="S80" s="55">
        <f t="shared" si="11"/>
        <v>4.5466504893127899</v>
      </c>
      <c r="T80" s="55">
        <f t="shared" si="11"/>
        <v>4.4860928998475362</v>
      </c>
      <c r="U80" s="55">
        <f t="shared" si="11"/>
        <v>4.3790956260062082</v>
      </c>
      <c r="V80" s="55">
        <f t="shared" si="11"/>
        <v>4.2622449834180012</v>
      </c>
      <c r="W80" s="55">
        <f t="shared" si="11"/>
        <v>4.146729054652087</v>
      </c>
      <c r="X80" s="55">
        <f t="shared" si="11"/>
        <v>4.0337767272218219</v>
      </c>
      <c r="Y80" s="55">
        <f t="shared" si="11"/>
        <v>3.9233593961654694</v>
      </c>
      <c r="Z80" s="55">
        <f t="shared" si="11"/>
        <v>3.8154402511697958</v>
      </c>
      <c r="AA80" s="55">
        <f t="shared" si="11"/>
        <v>3.710001767765001</v>
      </c>
      <c r="AB80" s="55">
        <f t="shared" si="11"/>
        <v>3.6070044694167311</v>
      </c>
      <c r="AC80" s="55">
        <f t="shared" si="11"/>
        <v>3.5064148762932876</v>
      </c>
      <c r="AD80" s="55">
        <f t="shared" si="11"/>
        <v>3.4081986076014865</v>
      </c>
      <c r="AE80" s="55">
        <f t="shared" si="11"/>
        <v>3.3123204934436385</v>
      </c>
      <c r="AF80" s="55">
        <f t="shared" si="11"/>
        <v>3.218744679712283</v>
      </c>
      <c r="AG80" s="55">
        <f t="shared" si="11"/>
        <v>3.1274347263801068</v>
      </c>
      <c r="AH80" s="55">
        <f t="shared" si="11"/>
        <v>3.0383536995257612</v>
      </c>
      <c r="AI80" s="55">
        <f t="shared" si="11"/>
        <v>3.4295226383758695</v>
      </c>
      <c r="AJ80" s="55">
        <f t="shared" si="11"/>
        <v>3.3413783999731979</v>
      </c>
      <c r="AK80" s="55">
        <f t="shared" si="11"/>
        <v>3.2554593887915142</v>
      </c>
      <c r="AL80" s="55">
        <f t="shared" si="11"/>
        <v>3.1717107559028386</v>
      </c>
      <c r="AM80" s="55">
        <f t="shared" si="11"/>
        <v>3.0900789597213052</v>
      </c>
      <c r="AN80" s="55">
        <f t="shared" si="11"/>
        <v>3.0105167223510589</v>
      </c>
      <c r="AO80" s="55">
        <f t="shared" si="11"/>
        <v>2.9329629114612752</v>
      </c>
      <c r="AP80" s="55">
        <f t="shared" si="11"/>
        <v>2.8573728676210468</v>
      </c>
      <c r="AQ80" s="55">
        <f t="shared" si="11"/>
        <v>2.7836979883477047</v>
      </c>
      <c r="AR80" s="55">
        <f t="shared" si="11"/>
        <v>2.7118908364362579</v>
      </c>
      <c r="AS80" s="55">
        <f t="shared" si="11"/>
        <v>2.6419094142548429</v>
      </c>
      <c r="AT80" s="55">
        <f t="shared" si="11"/>
        <v>2.5736956329372527</v>
      </c>
      <c r="AU80" s="55">
        <f t="shared" si="11"/>
        <v>2.5072182962959357</v>
      </c>
      <c r="AV80" s="55">
        <f t="shared" si="11"/>
        <v>2.4424300663892682</v>
      </c>
      <c r="AW80" s="55">
        <f t="shared" si="11"/>
        <v>2.3792851224557481</v>
      </c>
      <c r="AX80" s="55">
        <f t="shared" si="11"/>
        <v>0.2134572375455828</v>
      </c>
      <c r="AY80" s="55">
        <f t="shared" si="11"/>
        <v>0.21495930837168087</v>
      </c>
      <c r="AZ80" s="55">
        <f t="shared" si="11"/>
        <v>0.21553431507183088</v>
      </c>
      <c r="BA80" s="55">
        <f t="shared" si="11"/>
        <v>0.21527210098028746</v>
      </c>
      <c r="BB80" s="55">
        <f t="shared" si="11"/>
        <v>0.21422909627625164</v>
      </c>
      <c r="BC80" s="55">
        <f t="shared" si="11"/>
        <v>0.21243588703576394</v>
      </c>
      <c r="BD80" s="55">
        <f t="shared" si="11"/>
        <v>0.20993469058002809</v>
      </c>
    </row>
    <row r="81" spans="1:56" x14ac:dyDescent="0.3">
      <c r="A81" s="74"/>
      <c r="B81" s="15" t="s">
        <v>18</v>
      </c>
      <c r="C81" s="15"/>
      <c r="D81" s="14" t="s">
        <v>40</v>
      </c>
      <c r="E81" s="56">
        <f>+E80</f>
        <v>-0.42020440579710133</v>
      </c>
      <c r="F81" s="56">
        <f t="shared" ref="F81:BD81" si="12">+E81+F80</f>
        <v>-0.57334707932911577</v>
      </c>
      <c r="G81" s="56">
        <f t="shared" si="12"/>
        <v>-0.50871958915173832</v>
      </c>
      <c r="H81" s="56">
        <f t="shared" si="12"/>
        <v>-0.1676871012691814</v>
      </c>
      <c r="I81" s="56">
        <f t="shared" si="12"/>
        <v>0.50630157927157127</v>
      </c>
      <c r="J81" s="56">
        <f t="shared" si="12"/>
        <v>1.5958732255913086</v>
      </c>
      <c r="K81" s="56">
        <f t="shared" si="12"/>
        <v>3.1330545967596448</v>
      </c>
      <c r="L81" s="56">
        <f t="shared" si="12"/>
        <v>5.1173323693916029</v>
      </c>
      <c r="M81" s="56">
        <f t="shared" si="12"/>
        <v>8.01617716582974</v>
      </c>
      <c r="N81" s="56">
        <f t="shared" si="12"/>
        <v>11.331672078248726</v>
      </c>
      <c r="O81" s="56">
        <f t="shared" si="12"/>
        <v>15.031920285921395</v>
      </c>
      <c r="P81" s="56">
        <f t="shared" si="12"/>
        <v>19.08297005048534</v>
      </c>
      <c r="Q81" s="56">
        <f t="shared" si="12"/>
        <v>23.442277361292376</v>
      </c>
      <c r="R81" s="56">
        <f t="shared" si="12"/>
        <v>27.954671749024119</v>
      </c>
      <c r="S81" s="56">
        <f t="shared" si="12"/>
        <v>32.501322238336911</v>
      </c>
      <c r="T81" s="56">
        <f t="shared" si="12"/>
        <v>36.987415138184446</v>
      </c>
      <c r="U81" s="56">
        <f t="shared" si="12"/>
        <v>41.36651076419065</v>
      </c>
      <c r="V81" s="56">
        <f t="shared" si="12"/>
        <v>45.62875574760865</v>
      </c>
      <c r="W81" s="56">
        <f t="shared" si="12"/>
        <v>49.775484802260735</v>
      </c>
      <c r="X81" s="56">
        <f t="shared" si="12"/>
        <v>53.809261529482555</v>
      </c>
      <c r="Y81" s="56">
        <f t="shared" si="12"/>
        <v>57.732620925648021</v>
      </c>
      <c r="Z81" s="56">
        <f t="shared" si="12"/>
        <v>61.548061176817818</v>
      </c>
      <c r="AA81" s="56">
        <f t="shared" si="12"/>
        <v>65.258062944582818</v>
      </c>
      <c r="AB81" s="56">
        <f t="shared" si="12"/>
        <v>68.865067413999554</v>
      </c>
      <c r="AC81" s="56">
        <f t="shared" si="12"/>
        <v>72.371482290292846</v>
      </c>
      <c r="AD81" s="56">
        <f t="shared" si="12"/>
        <v>75.779680897894337</v>
      </c>
      <c r="AE81" s="56">
        <f t="shared" si="12"/>
        <v>79.092001391337973</v>
      </c>
      <c r="AF81" s="56">
        <f t="shared" si="12"/>
        <v>82.310746071050261</v>
      </c>
      <c r="AG81" s="56">
        <f t="shared" si="12"/>
        <v>85.438180797430363</v>
      </c>
      <c r="AH81" s="56">
        <f t="shared" si="12"/>
        <v>88.47653449695612</v>
      </c>
      <c r="AI81" s="56">
        <f t="shared" si="12"/>
        <v>91.906057135331992</v>
      </c>
      <c r="AJ81" s="56">
        <f t="shared" si="12"/>
        <v>95.247435535305186</v>
      </c>
      <c r="AK81" s="56">
        <f t="shared" si="12"/>
        <v>98.502894924096694</v>
      </c>
      <c r="AL81" s="56">
        <f t="shared" si="12"/>
        <v>101.67460567999953</v>
      </c>
      <c r="AM81" s="56">
        <f t="shared" si="12"/>
        <v>104.76468463972084</v>
      </c>
      <c r="AN81" s="56">
        <f t="shared" si="12"/>
        <v>107.7752013620719</v>
      </c>
      <c r="AO81" s="56">
        <f t="shared" si="12"/>
        <v>110.70816427353317</v>
      </c>
      <c r="AP81" s="56">
        <f t="shared" si="12"/>
        <v>113.56553714115422</v>
      </c>
      <c r="AQ81" s="56">
        <f t="shared" si="12"/>
        <v>116.34923512950193</v>
      </c>
      <c r="AR81" s="56">
        <f t="shared" si="12"/>
        <v>119.06112596593819</v>
      </c>
      <c r="AS81" s="56">
        <f t="shared" si="12"/>
        <v>121.70303538019303</v>
      </c>
      <c r="AT81" s="56">
        <f t="shared" si="12"/>
        <v>124.27673101313029</v>
      </c>
      <c r="AU81" s="56">
        <f t="shared" si="12"/>
        <v>126.78394930942622</v>
      </c>
      <c r="AV81" s="56">
        <f t="shared" si="12"/>
        <v>129.2263793758155</v>
      </c>
      <c r="AW81" s="56">
        <f t="shared" si="12"/>
        <v>131.60566449827124</v>
      </c>
      <c r="AX81" s="56">
        <f t="shared" si="12"/>
        <v>131.81912173581682</v>
      </c>
      <c r="AY81" s="56">
        <f t="shared" si="12"/>
        <v>132.0340810441885</v>
      </c>
      <c r="AZ81" s="56">
        <f t="shared" si="12"/>
        <v>132.24961535926033</v>
      </c>
      <c r="BA81" s="56">
        <f t="shared" si="12"/>
        <v>132.46488746024062</v>
      </c>
      <c r="BB81" s="56">
        <f t="shared" si="12"/>
        <v>132.67911655651687</v>
      </c>
      <c r="BC81" s="56">
        <f t="shared" si="12"/>
        <v>132.89155244355263</v>
      </c>
      <c r="BD81" s="56">
        <f t="shared" si="12"/>
        <v>133.10148713413267</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10203.070286597138</v>
      </c>
      <c r="G88" s="43">
        <f>'Option 1'!G88*0.8</f>
        <v>19300.159536794505</v>
      </c>
      <c r="H88" s="43">
        <f>'Option 1'!H88*0.8</f>
        <v>30560.642262398615</v>
      </c>
      <c r="I88" s="43">
        <f>'Option 1'!I88*0.8</f>
        <v>44074.416354313958</v>
      </c>
      <c r="J88" s="43">
        <f>'Option 1'!J88*0.8</f>
        <v>60966.937128722544</v>
      </c>
      <c r="K88" s="43">
        <f>'Option 1'!K88*0.8</f>
        <v>79760.786243757393</v>
      </c>
      <c r="L88" s="43">
        <f>'Option 1'!L88*0.8</f>
        <v>99538.297920448953</v>
      </c>
      <c r="M88" s="43">
        <f>'Option 1'!M88*0.8</f>
        <v>126505.22718874074</v>
      </c>
      <c r="N88" s="43">
        <f>'Option 1'!N88*0.8</f>
        <v>145007.73817563753</v>
      </c>
      <c r="O88" s="43">
        <f>'Option 1'!O88*0.8</f>
        <v>163402.09046165564</v>
      </c>
      <c r="P88" s="43">
        <f>'Option 1'!P88*0.8</f>
        <v>181535.78287323992</v>
      </c>
      <c r="Q88" s="43">
        <f>'Option 1'!Q88*0.8</f>
        <v>198967.80256731674</v>
      </c>
      <c r="R88" s="43">
        <f>'Option 1'!R88*0.8</f>
        <v>210658.2626459084</v>
      </c>
      <c r="S88" s="43">
        <f>'Option 1'!S88*0.8</f>
        <v>217620.39119693555</v>
      </c>
      <c r="T88" s="43">
        <f>'Option 1'!T88*0.8</f>
        <v>220466.946350688</v>
      </c>
      <c r="U88" s="43">
        <f>'Option 1'!U88*0.8</f>
        <v>221117.41259609477</v>
      </c>
      <c r="V88" s="43">
        <f>'Option 1'!V88*0.8</f>
        <v>221179.60594380964</v>
      </c>
      <c r="W88" s="43">
        <f>'Option 1'!W88*0.8</f>
        <v>221179.60594380964</v>
      </c>
      <c r="X88" s="43">
        <f>'Option 1'!X88*0.8</f>
        <v>221179.60594380964</v>
      </c>
      <c r="Y88" s="43">
        <f>'Option 1'!Y88*0.8</f>
        <v>221179.60594380964</v>
      </c>
      <c r="Z88" s="43">
        <f>'Option 1'!Z88*0.8</f>
        <v>221179.60594380964</v>
      </c>
      <c r="AA88" s="43">
        <f>'Option 1'!AA88*0.8</f>
        <v>221179.60594380964</v>
      </c>
      <c r="AB88" s="43">
        <f>'Option 1'!AB88*0.8</f>
        <v>221179.60594380964</v>
      </c>
      <c r="AC88" s="43">
        <f>'Option 1'!AC88*0.8</f>
        <v>221179.60594380964</v>
      </c>
      <c r="AD88" s="43">
        <f>'Option 1'!AD88*0.8</f>
        <v>221179.60594380964</v>
      </c>
      <c r="AE88" s="43">
        <f>'Option 1'!AE88*0.8</f>
        <v>221179.60594380964</v>
      </c>
      <c r="AF88" s="43">
        <f>'Option 1'!AF88*0.8</f>
        <v>221179.60594380964</v>
      </c>
      <c r="AG88" s="43">
        <f>'Option 1'!AG88*0.8</f>
        <v>221179.60594380964</v>
      </c>
      <c r="AH88" s="43">
        <f>'Option 1'!AH88*0.8</f>
        <v>221179.60594380964</v>
      </c>
      <c r="AI88" s="43">
        <f>'Option 1'!AI88*0.8</f>
        <v>221179.60594380964</v>
      </c>
      <c r="AJ88" s="43">
        <f>'Option 1'!AJ88*0.8</f>
        <v>221179.60594380964</v>
      </c>
      <c r="AK88" s="43">
        <f>'Option 1'!AK88*0.8</f>
        <v>221179.60594380964</v>
      </c>
      <c r="AL88" s="43">
        <f>'Option 1'!AL88*0.8</f>
        <v>221179.60594380964</v>
      </c>
      <c r="AM88" s="43">
        <f>'Option 1'!AM88*0.8</f>
        <v>221179.60594380964</v>
      </c>
      <c r="AN88" s="43">
        <f>'Option 1'!AN88*0.8</f>
        <v>221179.60594380964</v>
      </c>
      <c r="AO88" s="43">
        <f>'Option 1'!AO88*0.8</f>
        <v>221179.60594380964</v>
      </c>
      <c r="AP88" s="43">
        <f>'Option 1'!AP88*0.8</f>
        <v>221179.60594380964</v>
      </c>
      <c r="AQ88" s="43">
        <f>'Option 1'!AQ88*0.8</f>
        <v>221179.60594380964</v>
      </c>
      <c r="AR88" s="43">
        <f>'Option 1'!AR88*0.8</f>
        <v>221179.60594380964</v>
      </c>
      <c r="AS88" s="43">
        <f>'Option 1'!AS88*0.8</f>
        <v>221179.60594380964</v>
      </c>
      <c r="AT88" s="43">
        <f>'Option 1'!AT88*0.8</f>
        <v>221179.60594380964</v>
      </c>
      <c r="AU88" s="43">
        <f>'Option 1'!AU88*0.8</f>
        <v>221179.60594380964</v>
      </c>
      <c r="AV88" s="43">
        <f>'Option 1'!AV88*0.8</f>
        <v>221179.60594380964</v>
      </c>
      <c r="AW88" s="43">
        <f>'Option 1'!AW88*0.8</f>
        <v>221179.60594380964</v>
      </c>
      <c r="AX88" s="43"/>
      <c r="AY88" s="43"/>
      <c r="AZ88" s="43"/>
      <c r="BA88" s="43"/>
      <c r="BB88" s="43"/>
      <c r="BC88" s="43"/>
      <c r="BD88" s="43"/>
    </row>
    <row r="89" spans="1:56" x14ac:dyDescent="0.3">
      <c r="A89" s="172"/>
      <c r="B89" s="4" t="s">
        <v>214</v>
      </c>
      <c r="D89" s="4" t="s">
        <v>88</v>
      </c>
      <c r="E89" s="43">
        <f>'Option 1'!E89*0.8</f>
        <v>0</v>
      </c>
      <c r="F89" s="43">
        <f>'Option 1'!F89*0.8</f>
        <v>554160.07600968855</v>
      </c>
      <c r="G89" s="43">
        <f>'Option 1'!G89*0.8</f>
        <v>1048250.8331414358</v>
      </c>
      <c r="H89" s="43">
        <f>'Option 1'!H89*0.8</f>
        <v>1659844.5205399436</v>
      </c>
      <c r="I89" s="43">
        <f>'Option 1'!I89*0.8</f>
        <v>2393819.7439473104</v>
      </c>
      <c r="J89" s="43">
        <f>'Option 1'!J89*0.8</f>
        <v>3311308.9766258351</v>
      </c>
      <c r="K89" s="43">
        <f>'Option 1'!K89*0.8</f>
        <v>4332065.1794902608</v>
      </c>
      <c r="L89" s="43">
        <f>'Option 1'!L89*0.8</f>
        <v>5406244.4379982892</v>
      </c>
      <c r="M89" s="43">
        <f>'Option 1'!M89*0.8</f>
        <v>6870907.235046003</v>
      </c>
      <c r="N89" s="43">
        <f>'Option 1'!N89*0.8</f>
        <v>7875838.6338403523</v>
      </c>
      <c r="O89" s="43">
        <f>'Option 1'!O89*0.8</f>
        <v>8874895.8026311379</v>
      </c>
      <c r="P89" s="43">
        <f>'Option 1'!P89*0.8</f>
        <v>9859795.9080438521</v>
      </c>
      <c r="Q89" s="43">
        <f>'Option 1'!Q89*0.8</f>
        <v>10806585.857777033</v>
      </c>
      <c r="R89" s="43">
        <f>'Option 1'!R89*0.8</f>
        <v>11441533.555389183</v>
      </c>
      <c r="S89" s="43">
        <f>'Option 1'!S89*0.8</f>
        <v>11819669.768574093</v>
      </c>
      <c r="T89" s="43">
        <f>'Option 1'!T89*0.8</f>
        <v>11974275.67941916</v>
      </c>
      <c r="U89" s="43">
        <f>'Option 1'!U89*0.8</f>
        <v>12009604.438369909</v>
      </c>
      <c r="V89" s="43">
        <f>'Option 1'!V89*0.8</f>
        <v>12012982.355793694</v>
      </c>
      <c r="W89" s="43">
        <f>'Option 1'!W89*0.8</f>
        <v>12012982.355793694</v>
      </c>
      <c r="X89" s="43">
        <f>'Option 1'!X89*0.8</f>
        <v>12012982.355793694</v>
      </c>
      <c r="Y89" s="43">
        <f>'Option 1'!Y89*0.8</f>
        <v>12012982.355793694</v>
      </c>
      <c r="Z89" s="43">
        <f>'Option 1'!Z89*0.8</f>
        <v>12012982.355793694</v>
      </c>
      <c r="AA89" s="43">
        <f>'Option 1'!AA89*0.8</f>
        <v>12012982.355793694</v>
      </c>
      <c r="AB89" s="43">
        <f>'Option 1'!AB89*0.8</f>
        <v>12012982.355793694</v>
      </c>
      <c r="AC89" s="43">
        <f>'Option 1'!AC89*0.8</f>
        <v>12012982.355793694</v>
      </c>
      <c r="AD89" s="43">
        <f>'Option 1'!AD89*0.8</f>
        <v>12012982.355793694</v>
      </c>
      <c r="AE89" s="43">
        <f>'Option 1'!AE89*0.8</f>
        <v>12012982.355793694</v>
      </c>
      <c r="AF89" s="43">
        <f>'Option 1'!AF89*0.8</f>
        <v>12012982.355793694</v>
      </c>
      <c r="AG89" s="43">
        <f>'Option 1'!AG89*0.8</f>
        <v>12012982.355793694</v>
      </c>
      <c r="AH89" s="43">
        <f>'Option 1'!AH89*0.8</f>
        <v>12012982.355793694</v>
      </c>
      <c r="AI89" s="43">
        <f>'Option 1'!AI89*0.8</f>
        <v>12012982.355793694</v>
      </c>
      <c r="AJ89" s="43">
        <f>'Option 1'!AJ89*0.8</f>
        <v>12012982.355793694</v>
      </c>
      <c r="AK89" s="43">
        <f>'Option 1'!AK89*0.8</f>
        <v>12012982.355793694</v>
      </c>
      <c r="AL89" s="43">
        <f>'Option 1'!AL89*0.8</f>
        <v>12012982.355793694</v>
      </c>
      <c r="AM89" s="43">
        <f>'Option 1'!AM89*0.8</f>
        <v>12012982.355793694</v>
      </c>
      <c r="AN89" s="43">
        <f>'Option 1'!AN89*0.8</f>
        <v>12012982.355793694</v>
      </c>
      <c r="AO89" s="43">
        <f>'Option 1'!AO89*0.8</f>
        <v>12012982.355793694</v>
      </c>
      <c r="AP89" s="43">
        <f>'Option 1'!AP89*0.8</f>
        <v>12012982.355793694</v>
      </c>
      <c r="AQ89" s="43">
        <f>'Option 1'!AQ89*0.8</f>
        <v>12012982.355793694</v>
      </c>
      <c r="AR89" s="43">
        <f>'Option 1'!AR89*0.8</f>
        <v>12012982.355793694</v>
      </c>
      <c r="AS89" s="43">
        <f>'Option 1'!AS89*0.8</f>
        <v>12012982.355793694</v>
      </c>
      <c r="AT89" s="43">
        <f>'Option 1'!AT89*0.8</f>
        <v>12012982.355793694</v>
      </c>
      <c r="AU89" s="43">
        <f>'Option 1'!AU89*0.8</f>
        <v>12012982.355793694</v>
      </c>
      <c r="AV89" s="43">
        <f>'Option 1'!AV89*0.8</f>
        <v>12012982.355793694</v>
      </c>
      <c r="AW89" s="43">
        <f>'Option 1'!AW89*0.8</f>
        <v>12012982.355793694</v>
      </c>
      <c r="AX89" s="43"/>
      <c r="AY89" s="43"/>
      <c r="AZ89" s="43"/>
      <c r="BA89" s="43"/>
      <c r="BB89" s="43"/>
      <c r="BC89" s="43"/>
      <c r="BD89" s="43"/>
    </row>
    <row r="90" spans="1:56" ht="16.5" x14ac:dyDescent="0.3">
      <c r="A90" s="172"/>
      <c r="B90" s="4" t="s">
        <v>331</v>
      </c>
      <c r="D90" s="4" t="s">
        <v>89</v>
      </c>
      <c r="E90" s="43">
        <f>'Option 1'!E90*0.8</f>
        <v>0</v>
      </c>
      <c r="F90" s="43">
        <f>'Option 1'!F90*0.8</f>
        <v>0.5946758877699686</v>
      </c>
      <c r="G90" s="43">
        <f>'Option 1'!G90*0.8</f>
        <v>1.1634956329308694</v>
      </c>
      <c r="H90" s="43">
        <f>'Option 1'!H90*0.8</f>
        <v>1.7954031161411572</v>
      </c>
      <c r="I90" s="43">
        <f>'Option 1'!I90*0.8</f>
        <v>2.6237685457222146</v>
      </c>
      <c r="J90" s="43">
        <f>'Option 1'!J90*0.8</f>
        <v>3.6006285685797637</v>
      </c>
      <c r="K90" s="43">
        <f>'Option 1'!K90*0.8</f>
        <v>4.7276175861143868</v>
      </c>
      <c r="L90" s="43">
        <f>'Option 1'!L90*0.8</f>
        <v>6.0647427636606182</v>
      </c>
      <c r="M90" s="43">
        <f>'Option 1'!M90*0.8</f>
        <v>7.8025661729725648</v>
      </c>
      <c r="N90" s="43">
        <f>'Option 1'!N90*0.8</f>
        <v>8.932210878813537</v>
      </c>
      <c r="O90" s="43">
        <f>'Option 1'!O90*0.8</f>
        <v>10.040975205440114</v>
      </c>
      <c r="P90" s="43">
        <f>'Option 1'!P90*0.8</f>
        <v>11.126595595276287</v>
      </c>
      <c r="Q90" s="43">
        <f>'Option 1'!Q90*0.8</f>
        <v>12.158556000842426</v>
      </c>
      <c r="R90" s="43">
        <f>'Option 1'!R90*0.8</f>
        <v>12.821972997321254</v>
      </c>
      <c r="S90" s="43">
        <f>'Option 1'!S90*0.8</f>
        <v>13.200490341059917</v>
      </c>
      <c r="T90" s="43">
        <f>'Option 1'!T90*0.8</f>
        <v>13.349666059231883</v>
      </c>
      <c r="U90" s="43">
        <f>'Option 1'!U90*0.8</f>
        <v>13.374437813096641</v>
      </c>
      <c r="V90" s="43">
        <f>'Option 1'!V90*0.8</f>
        <v>13.375829326074911</v>
      </c>
      <c r="W90" s="43">
        <f>'Option 1'!W90*0.8</f>
        <v>13.375829326074911</v>
      </c>
      <c r="X90" s="43">
        <f>'Option 1'!X90*0.8</f>
        <v>13.375829326074911</v>
      </c>
      <c r="Y90" s="43">
        <f>'Option 1'!Y90*0.8</f>
        <v>13.375829326074911</v>
      </c>
      <c r="Z90" s="43">
        <f>'Option 1'!Z90*0.8</f>
        <v>13.375829326074911</v>
      </c>
      <c r="AA90" s="43">
        <f>'Option 1'!AA90*0.8</f>
        <v>13.375829326074911</v>
      </c>
      <c r="AB90" s="43">
        <f>'Option 1'!AB90*0.8</f>
        <v>13.375829326074911</v>
      </c>
      <c r="AC90" s="43">
        <f>'Option 1'!AC90*0.8</f>
        <v>13.375829326074911</v>
      </c>
      <c r="AD90" s="43">
        <f>'Option 1'!AD90*0.8</f>
        <v>13.375829326074911</v>
      </c>
      <c r="AE90" s="43">
        <f>'Option 1'!AE90*0.8</f>
        <v>13.375829326074911</v>
      </c>
      <c r="AF90" s="43">
        <f>'Option 1'!AF90*0.8</f>
        <v>13.375829326074911</v>
      </c>
      <c r="AG90" s="43">
        <f>'Option 1'!AG90*0.8</f>
        <v>13.375829326074911</v>
      </c>
      <c r="AH90" s="43">
        <f>'Option 1'!AH90*0.8</f>
        <v>13.375829326074911</v>
      </c>
      <c r="AI90" s="43">
        <f>'Option 1'!AI90*0.8</f>
        <v>13.375829326074911</v>
      </c>
      <c r="AJ90" s="43">
        <f>'Option 1'!AJ90*0.8</f>
        <v>13.375829326074911</v>
      </c>
      <c r="AK90" s="43">
        <f>'Option 1'!AK90*0.8</f>
        <v>13.375829326074911</v>
      </c>
      <c r="AL90" s="43">
        <f>'Option 1'!AL90*0.8</f>
        <v>13.375829326074911</v>
      </c>
      <c r="AM90" s="43">
        <f>'Option 1'!AM90*0.8</f>
        <v>13.375829326074911</v>
      </c>
      <c r="AN90" s="43">
        <f>'Option 1'!AN90*0.8</f>
        <v>13.375829326074911</v>
      </c>
      <c r="AO90" s="43">
        <f>'Option 1'!AO90*0.8</f>
        <v>13.375829326074911</v>
      </c>
      <c r="AP90" s="43">
        <f>'Option 1'!AP90*0.8</f>
        <v>13.375829326074911</v>
      </c>
      <c r="AQ90" s="43">
        <f>'Option 1'!AQ90*0.8</f>
        <v>13.375829326074911</v>
      </c>
      <c r="AR90" s="43">
        <f>'Option 1'!AR90*0.8</f>
        <v>13.375829326074911</v>
      </c>
      <c r="AS90" s="43">
        <f>'Option 1'!AS90*0.8</f>
        <v>13.375829326074911</v>
      </c>
      <c r="AT90" s="43">
        <f>'Option 1'!AT90*0.8</f>
        <v>13.375829326074911</v>
      </c>
      <c r="AU90" s="43">
        <f>'Option 1'!AU90*0.8</f>
        <v>13.375829326074911</v>
      </c>
      <c r="AV90" s="43">
        <f>'Option 1'!AV90*0.8</f>
        <v>13.375829326074911</v>
      </c>
      <c r="AW90" s="43">
        <f>'Option 1'!AW90*0.8</f>
        <v>13.375829326074911</v>
      </c>
      <c r="AX90" s="37"/>
      <c r="AY90" s="37"/>
      <c r="AZ90" s="37"/>
      <c r="BA90" s="37"/>
      <c r="BB90" s="37"/>
      <c r="BC90" s="37"/>
      <c r="BD90" s="37"/>
    </row>
    <row r="91" spans="1:56" ht="16.5" x14ac:dyDescent="0.3">
      <c r="A91" s="172"/>
      <c r="B91" s="4" t="s">
        <v>332</v>
      </c>
      <c r="D91" s="4" t="s">
        <v>42</v>
      </c>
      <c r="E91" s="43">
        <f>'Option 1'!E91*0.8</f>
        <v>0</v>
      </c>
      <c r="F91" s="43">
        <f>'Option 1'!F91*0.8</f>
        <v>1.2922086163314598E-3</v>
      </c>
      <c r="G91" s="43">
        <f>'Option 1'!G91*0.8</f>
        <v>2.5310980728083816E-3</v>
      </c>
      <c r="H91" s="43">
        <f>'Option 1'!H91*0.8</f>
        <v>3.9068246006051929E-3</v>
      </c>
      <c r="I91" s="43">
        <f>'Option 1'!I91*0.8</f>
        <v>5.7081861458058037E-3</v>
      </c>
      <c r="J91" s="43">
        <f>'Option 1'!J91*0.8</f>
        <v>7.8314662263307237E-3</v>
      </c>
      <c r="K91" s="43">
        <f>'Option 1'!K91*0.8</f>
        <v>1.0284836648903541E-2</v>
      </c>
      <c r="L91" s="43">
        <f>'Option 1'!L91*0.8</f>
        <v>1.3193395009840198E-2</v>
      </c>
      <c r="M91" s="43">
        <f>'Option 1'!M91*0.8</f>
        <v>1.6975331600111214E-2</v>
      </c>
      <c r="N91" s="43">
        <f>'Option 1'!N91*0.8</f>
        <v>1.9433196974259059E-2</v>
      </c>
      <c r="O91" s="43">
        <f>'Option 1'!O91*0.8</f>
        <v>2.1845694209058575E-2</v>
      </c>
      <c r="P91" s="43">
        <f>'Option 1'!P91*0.8</f>
        <v>2.4207704869829493E-2</v>
      </c>
      <c r="Q91" s="43">
        <f>'Option 1'!Q91*0.8</f>
        <v>2.6452342459178463E-2</v>
      </c>
      <c r="R91" s="43">
        <f>'Option 1'!R91*0.8</f>
        <v>2.7895941134548574E-2</v>
      </c>
      <c r="S91" s="43">
        <f>'Option 1'!S91*0.8</f>
        <v>2.8720175113494589E-2</v>
      </c>
      <c r="T91" s="43">
        <f>'Option 1'!T91*0.8</f>
        <v>2.9045101847780433E-2</v>
      </c>
      <c r="U91" s="43">
        <f>'Option 1'!U91*0.8</f>
        <v>2.9098966220748885E-2</v>
      </c>
      <c r="V91" s="43">
        <f>'Option 1'!V91*0.8</f>
        <v>2.9102000035834092E-2</v>
      </c>
      <c r="W91" s="43">
        <f>'Option 1'!W91*0.8</f>
        <v>2.9102000035834092E-2</v>
      </c>
      <c r="X91" s="43">
        <f>'Option 1'!X91*0.8</f>
        <v>2.9102000035834092E-2</v>
      </c>
      <c r="Y91" s="43">
        <f>'Option 1'!Y91*0.8</f>
        <v>2.9102000035834092E-2</v>
      </c>
      <c r="Z91" s="43">
        <f>'Option 1'!Z91*0.8</f>
        <v>2.9102000035834092E-2</v>
      </c>
      <c r="AA91" s="43">
        <f>'Option 1'!AA91*0.8</f>
        <v>2.9102000035834092E-2</v>
      </c>
      <c r="AB91" s="43">
        <f>'Option 1'!AB91*0.8</f>
        <v>2.9102000035834092E-2</v>
      </c>
      <c r="AC91" s="43">
        <f>'Option 1'!AC91*0.8</f>
        <v>2.9102000035834092E-2</v>
      </c>
      <c r="AD91" s="43">
        <f>'Option 1'!AD91*0.8</f>
        <v>2.9102000035834092E-2</v>
      </c>
      <c r="AE91" s="43">
        <f>'Option 1'!AE91*0.8</f>
        <v>2.9102000035834092E-2</v>
      </c>
      <c r="AF91" s="43">
        <f>'Option 1'!AF91*0.8</f>
        <v>2.9102000035834092E-2</v>
      </c>
      <c r="AG91" s="43">
        <f>'Option 1'!AG91*0.8</f>
        <v>2.9102000035834092E-2</v>
      </c>
      <c r="AH91" s="43">
        <f>'Option 1'!AH91*0.8</f>
        <v>2.9102000035834092E-2</v>
      </c>
      <c r="AI91" s="43">
        <f>'Option 1'!AI91*0.8</f>
        <v>2.9102000035834092E-2</v>
      </c>
      <c r="AJ91" s="43">
        <f>'Option 1'!AJ91*0.8</f>
        <v>2.9102000035834092E-2</v>
      </c>
      <c r="AK91" s="43">
        <f>'Option 1'!AK91*0.8</f>
        <v>2.9102000035834092E-2</v>
      </c>
      <c r="AL91" s="43">
        <f>'Option 1'!AL91*0.8</f>
        <v>2.9102000035834092E-2</v>
      </c>
      <c r="AM91" s="43">
        <f>'Option 1'!AM91*0.8</f>
        <v>2.9102000035834092E-2</v>
      </c>
      <c r="AN91" s="43">
        <f>'Option 1'!AN91*0.8</f>
        <v>2.9102000035834092E-2</v>
      </c>
      <c r="AO91" s="43">
        <f>'Option 1'!AO91*0.8</f>
        <v>2.9102000035834092E-2</v>
      </c>
      <c r="AP91" s="43">
        <f>'Option 1'!AP91*0.8</f>
        <v>2.9102000035834092E-2</v>
      </c>
      <c r="AQ91" s="43">
        <f>'Option 1'!AQ91*0.8</f>
        <v>2.9102000035834092E-2</v>
      </c>
      <c r="AR91" s="43">
        <f>'Option 1'!AR91*0.8</f>
        <v>2.9102000035834092E-2</v>
      </c>
      <c r="AS91" s="43">
        <f>'Option 1'!AS91*0.8</f>
        <v>2.9102000035834092E-2</v>
      </c>
      <c r="AT91" s="43">
        <f>'Option 1'!AT91*0.8</f>
        <v>2.9102000035834092E-2</v>
      </c>
      <c r="AU91" s="43">
        <f>'Option 1'!AU91*0.8</f>
        <v>2.9102000035834092E-2</v>
      </c>
      <c r="AV91" s="43">
        <f>'Option 1'!AV91*0.8</f>
        <v>2.9102000035834092E-2</v>
      </c>
      <c r="AW91" s="43">
        <f>'Option 1'!AW91*0.8</f>
        <v>2.9102000035834092E-2</v>
      </c>
      <c r="AX91" s="35"/>
      <c r="AY91" s="35"/>
      <c r="AZ91" s="35"/>
      <c r="BA91" s="35"/>
      <c r="BB91" s="35"/>
      <c r="BC91" s="35"/>
      <c r="BD91" s="35"/>
    </row>
    <row r="92" spans="1:56" ht="16.5" x14ac:dyDescent="0.3">
      <c r="A92" s="172"/>
      <c r="B92" s="4" t="s">
        <v>333</v>
      </c>
      <c r="D92" s="4" t="s">
        <v>42</v>
      </c>
      <c r="E92" s="43">
        <f>'Option 1'!E92*0.8</f>
        <v>0</v>
      </c>
      <c r="F92" s="43">
        <f>'Option 1'!F92*0.8</f>
        <v>2.8882393919463958E-3</v>
      </c>
      <c r="G92" s="43">
        <f>'Option 1'!G92*0.8</f>
        <v>5.656361424964027E-3</v>
      </c>
      <c r="H92" s="43">
        <f>'Option 1'!H92*0.8</f>
        <v>8.7288229285254291E-3</v>
      </c>
      <c r="I92" s="43">
        <f>'Option 1'!I92*0.8</f>
        <v>1.2752839014592759E-2</v>
      </c>
      <c r="J92" s="43">
        <f>'Option 1'!J92*0.8</f>
        <v>1.7495946309760767E-2</v>
      </c>
      <c r="K92" s="43">
        <f>'Option 1'!K92*0.8</f>
        <v>2.2975816908073765E-2</v>
      </c>
      <c r="L92" s="43">
        <f>'Option 1'!L92*0.8</f>
        <v>2.9472346790275751E-2</v>
      </c>
      <c r="M92" s="43">
        <f>'Option 1'!M92*0.8</f>
        <v>3.7921094912771236E-2</v>
      </c>
      <c r="N92" s="43">
        <f>'Option 1'!N92*0.8</f>
        <v>4.3411394270272803E-2</v>
      </c>
      <c r="O92" s="43">
        <f>'Option 1'!O92*0.8</f>
        <v>4.8800136718299442E-2</v>
      </c>
      <c r="P92" s="43">
        <f>'Option 1'!P92*0.8</f>
        <v>5.4075665064172301E-2</v>
      </c>
      <c r="Q92" s="43">
        <f>'Option 1'!Q92*0.8</f>
        <v>5.9089380134178776E-2</v>
      </c>
      <c r="R92" s="43">
        <f>'Option 1'!R92*0.8</f>
        <v>6.2313958894212568E-2</v>
      </c>
      <c r="S92" s="43">
        <f>'Option 1'!S92*0.8</f>
        <v>6.4155171650704931E-2</v>
      </c>
      <c r="T92" s="43">
        <f>'Option 1'!T92*0.8</f>
        <v>6.4881207305559602E-2</v>
      </c>
      <c r="U92" s="43">
        <f>'Option 1'!U92*0.8</f>
        <v>6.5001597631129254E-2</v>
      </c>
      <c r="V92" s="43">
        <f>'Option 1'!V92*0.8</f>
        <v>6.5008379628226684E-2</v>
      </c>
      <c r="W92" s="43">
        <f>'Option 1'!W92*0.8</f>
        <v>6.5008379628226684E-2</v>
      </c>
      <c r="X92" s="43">
        <f>'Option 1'!X92*0.8</f>
        <v>6.5008379628226684E-2</v>
      </c>
      <c r="Y92" s="43">
        <f>'Option 1'!Y92*0.8</f>
        <v>6.5008379628226684E-2</v>
      </c>
      <c r="Z92" s="43">
        <f>'Option 1'!Z92*0.8</f>
        <v>6.5008379628226684E-2</v>
      </c>
      <c r="AA92" s="43">
        <f>'Option 1'!AA92*0.8</f>
        <v>6.5008379628226684E-2</v>
      </c>
      <c r="AB92" s="43">
        <f>'Option 1'!AB92*0.8</f>
        <v>6.5008379628226684E-2</v>
      </c>
      <c r="AC92" s="43">
        <f>'Option 1'!AC92*0.8</f>
        <v>6.5008379628226684E-2</v>
      </c>
      <c r="AD92" s="43">
        <f>'Option 1'!AD92*0.8</f>
        <v>6.5008379628226684E-2</v>
      </c>
      <c r="AE92" s="43">
        <f>'Option 1'!AE92*0.8</f>
        <v>6.5008379628226684E-2</v>
      </c>
      <c r="AF92" s="43">
        <f>'Option 1'!AF92*0.8</f>
        <v>6.5008379628226684E-2</v>
      </c>
      <c r="AG92" s="43">
        <f>'Option 1'!AG92*0.8</f>
        <v>6.5008379628226684E-2</v>
      </c>
      <c r="AH92" s="43">
        <f>'Option 1'!AH92*0.8</f>
        <v>6.5008379628226684E-2</v>
      </c>
      <c r="AI92" s="43">
        <f>'Option 1'!AI92*0.8</f>
        <v>6.5008379628226684E-2</v>
      </c>
      <c r="AJ92" s="43">
        <f>'Option 1'!AJ92*0.8</f>
        <v>6.5008379628226684E-2</v>
      </c>
      <c r="AK92" s="43">
        <f>'Option 1'!AK92*0.8</f>
        <v>6.5008379628226684E-2</v>
      </c>
      <c r="AL92" s="43">
        <f>'Option 1'!AL92*0.8</f>
        <v>6.5008379628226684E-2</v>
      </c>
      <c r="AM92" s="43">
        <f>'Option 1'!AM92*0.8</f>
        <v>6.5008379628226684E-2</v>
      </c>
      <c r="AN92" s="43">
        <f>'Option 1'!AN92*0.8</f>
        <v>6.5008379628226684E-2</v>
      </c>
      <c r="AO92" s="43">
        <f>'Option 1'!AO92*0.8</f>
        <v>6.5008379628226684E-2</v>
      </c>
      <c r="AP92" s="43">
        <f>'Option 1'!AP92*0.8</f>
        <v>6.5008379628226684E-2</v>
      </c>
      <c r="AQ92" s="43">
        <f>'Option 1'!AQ92*0.8</f>
        <v>6.5008379628226684E-2</v>
      </c>
      <c r="AR92" s="43">
        <f>'Option 1'!AR92*0.8</f>
        <v>6.5008379628226684E-2</v>
      </c>
      <c r="AS92" s="43">
        <f>'Option 1'!AS92*0.8</f>
        <v>6.5008379628226684E-2</v>
      </c>
      <c r="AT92" s="43">
        <f>'Option 1'!AT92*0.8</f>
        <v>6.5008379628226684E-2</v>
      </c>
      <c r="AU92" s="43">
        <f>'Option 1'!AU92*0.8</f>
        <v>6.5008379628226684E-2</v>
      </c>
      <c r="AV92" s="43">
        <f>'Option 1'!AV92*0.8</f>
        <v>6.5008379628226684E-2</v>
      </c>
      <c r="AW92" s="43">
        <f>'Option 1'!AW92*0.8</f>
        <v>6.5008379628226684E-2</v>
      </c>
      <c r="AX92" s="35"/>
      <c r="AY92" s="35"/>
      <c r="AZ92" s="35"/>
      <c r="BA92" s="35"/>
      <c r="BB92" s="35"/>
      <c r="BC92" s="35"/>
      <c r="BD92" s="35"/>
    </row>
    <row r="93" spans="1:56" x14ac:dyDescent="0.3">
      <c r="A93" s="172"/>
      <c r="B93" s="4" t="s">
        <v>215</v>
      </c>
      <c r="D93" s="4" t="s">
        <v>90</v>
      </c>
      <c r="E93" s="43">
        <f>'Option 1'!E93*0.8</f>
        <v>0</v>
      </c>
      <c r="F93" s="43">
        <f>'Option 1'!F93*0.8</f>
        <v>8.4698942399932271</v>
      </c>
      <c r="G93" s="43">
        <f>'Option 1'!G93*0.8</f>
        <v>16.568733447640881</v>
      </c>
      <c r="H93" s="43">
        <f>'Option 1'!H93*0.8</f>
        <v>25.570478716603937</v>
      </c>
      <c r="I93" s="43">
        <f>'Option 1'!I93*0.8</f>
        <v>37.36664293488294</v>
      </c>
      <c r="J93" s="43">
        <f>'Option 1'!J93*0.8</f>
        <v>51.277420589582476</v>
      </c>
      <c r="K93" s="43">
        <f>'Option 1'!K93*0.8</f>
        <v>67.330578505403111</v>
      </c>
      <c r="L93" s="43">
        <f>'Option 1'!L93*0.8</f>
        <v>86.372201809395946</v>
      </c>
      <c r="M93" s="43">
        <f>'Option 1'!M93*0.8</f>
        <v>111.12656150662905</v>
      </c>
      <c r="N93" s="43">
        <f>'Option 1'!N93*0.8</f>
        <v>127.21440437748703</v>
      </c>
      <c r="O93" s="43">
        <f>'Option 1'!O93*0.8</f>
        <v>143.00565590663027</v>
      </c>
      <c r="P93" s="43">
        <f>'Option 1'!P93*0.8</f>
        <v>158.46787069977347</v>
      </c>
      <c r="Q93" s="43">
        <f>'Option 1'!Q93*0.8</f>
        <v>173.16531577291565</v>
      </c>
      <c r="R93" s="43">
        <f>'Option 1'!R93*0.8</f>
        <v>182.61548486320143</v>
      </c>
      <c r="S93" s="43">
        <f>'Option 1'!S93*0.8</f>
        <v>188.00817569405763</v>
      </c>
      <c r="T93" s="43">
        <f>'Option 1'!T93*0.8</f>
        <v>190.1342643969148</v>
      </c>
      <c r="U93" s="43">
        <f>'Option 1'!U93*0.8</f>
        <v>190.48728239920058</v>
      </c>
      <c r="V93" s="43">
        <f>'Option 1'!V93*0.8</f>
        <v>190.5071071946291</v>
      </c>
      <c r="W93" s="43">
        <f>'Option 1'!W93*0.8</f>
        <v>190.5071071946291</v>
      </c>
      <c r="X93" s="43">
        <f>'Option 1'!X93*0.8</f>
        <v>190.5071071946291</v>
      </c>
      <c r="Y93" s="43">
        <f>'Option 1'!Y93*0.8</f>
        <v>190.5071071946291</v>
      </c>
      <c r="Z93" s="43">
        <f>'Option 1'!Z93*0.8</f>
        <v>190.5071071946291</v>
      </c>
      <c r="AA93" s="43">
        <f>'Option 1'!AA93*0.8</f>
        <v>190.5071071946291</v>
      </c>
      <c r="AB93" s="43">
        <f>'Option 1'!AB93*0.8</f>
        <v>190.5071071946291</v>
      </c>
      <c r="AC93" s="43">
        <f>'Option 1'!AC93*0.8</f>
        <v>190.5071071946291</v>
      </c>
      <c r="AD93" s="43">
        <f>'Option 1'!AD93*0.8</f>
        <v>190.5071071946291</v>
      </c>
      <c r="AE93" s="43">
        <f>'Option 1'!AE93*0.8</f>
        <v>190.5071071946291</v>
      </c>
      <c r="AF93" s="43">
        <f>'Option 1'!AF93*0.8</f>
        <v>190.5071071946291</v>
      </c>
      <c r="AG93" s="43">
        <f>'Option 1'!AG93*0.8</f>
        <v>190.5071071946291</v>
      </c>
      <c r="AH93" s="43">
        <f>'Option 1'!AH93*0.8</f>
        <v>190.5071071946291</v>
      </c>
      <c r="AI93" s="43">
        <f>'Option 1'!AI93*0.8</f>
        <v>190.5071071946291</v>
      </c>
      <c r="AJ93" s="43">
        <f>'Option 1'!AJ93*0.8</f>
        <v>190.5071071946291</v>
      </c>
      <c r="AK93" s="43">
        <f>'Option 1'!AK93*0.8</f>
        <v>190.5071071946291</v>
      </c>
      <c r="AL93" s="43">
        <f>'Option 1'!AL93*0.8</f>
        <v>190.5071071946291</v>
      </c>
      <c r="AM93" s="43">
        <f>'Option 1'!AM93*0.8</f>
        <v>190.5071071946291</v>
      </c>
      <c r="AN93" s="43">
        <f>'Option 1'!AN93*0.8</f>
        <v>190.5071071946291</v>
      </c>
      <c r="AO93" s="43">
        <f>'Option 1'!AO93*0.8</f>
        <v>190.5071071946291</v>
      </c>
      <c r="AP93" s="43">
        <f>'Option 1'!AP93*0.8</f>
        <v>190.5071071946291</v>
      </c>
      <c r="AQ93" s="43">
        <f>'Option 1'!AQ93*0.8</f>
        <v>190.5071071946291</v>
      </c>
      <c r="AR93" s="43">
        <f>'Option 1'!AR93*0.8</f>
        <v>190.5071071946291</v>
      </c>
      <c r="AS93" s="43">
        <f>'Option 1'!AS93*0.8</f>
        <v>190.5071071946291</v>
      </c>
      <c r="AT93" s="43">
        <f>'Option 1'!AT93*0.8</f>
        <v>190.5071071946291</v>
      </c>
      <c r="AU93" s="43">
        <f>'Option 1'!AU93*0.8</f>
        <v>190.5071071946291</v>
      </c>
      <c r="AV93" s="43">
        <f>'Option 1'!AV93*0.8</f>
        <v>190.5071071946291</v>
      </c>
      <c r="AW93" s="43">
        <f>'Option 1'!AW93*0.8</f>
        <v>190.5071071946291</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11kV CB GM (primary) delivers a cost effective reduction in the risk of condition based failure.  This CBA specifically relates to East Midlands.</v>
      </c>
      <c r="C2" s="148"/>
      <c r="D2" s="148"/>
      <c r="E2" s="148"/>
      <c r="F2" s="149"/>
      <c r="G2" s="25" t="s">
        <v>404</v>
      </c>
      <c r="Z2" s="26" t="s">
        <v>80</v>
      </c>
      <c r="AJ2" s="22" t="s">
        <v>400</v>
      </c>
    </row>
    <row r="3" spans="2:36" ht="24.75" customHeight="1" x14ac:dyDescent="0.3">
      <c r="B3" s="150"/>
      <c r="C3" s="151"/>
      <c r="D3" s="151"/>
      <c r="E3" s="151"/>
      <c r="F3" s="152"/>
      <c r="G3" s="18" t="s">
        <v>342</v>
      </c>
      <c r="AJ3" s="22" t="s">
        <v>401</v>
      </c>
    </row>
    <row r="4" spans="2:36" ht="18" customHeight="1" x14ac:dyDescent="0.3">
      <c r="B4" s="25" t="s">
        <v>79</v>
      </c>
      <c r="C4" s="27"/>
      <c r="D4" s="27"/>
      <c r="E4" s="27"/>
      <c r="F4" s="27"/>
      <c r="AJ4" s="22" t="s">
        <v>342</v>
      </c>
    </row>
    <row r="5" spans="2:36" ht="96" customHeight="1" x14ac:dyDescent="0.3">
      <c r="B5" s="144" t="s">
        <v>403</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48.028491596276915</v>
      </c>
      <c r="H29" s="65">
        <f>'Option 1'!$C$5</f>
        <v>87.837469812778608</v>
      </c>
      <c r="I29" s="65">
        <f>'Option 1'!$C$6</f>
        <v>120.46694218524213</v>
      </c>
      <c r="J29" s="65">
        <f>'Option 1'!$C$7</f>
        <v>165.09022679487535</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47.098182194897184</v>
      </c>
      <c r="H30" s="65">
        <f>'Option 1(i)'!$C$5</f>
        <v>86.644785143442746</v>
      </c>
      <c r="I30" s="65">
        <f>'Option 1(i)'!$C$6</f>
        <v>119.10093516009428</v>
      </c>
      <c r="J30" s="65">
        <f>'Option 1(i)'!$C$7</f>
        <v>163.55008269762598</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36.987415138184446</v>
      </c>
      <c r="H31" s="65">
        <f>'Option 1(ii)'!$C$5</f>
        <v>68.865067413999554</v>
      </c>
      <c r="I31" s="65">
        <f>'Option 1(ii)'!$C$6</f>
        <v>95.247435535305186</v>
      </c>
      <c r="J31" s="65">
        <f>'Option 1(ii)'!$C$7</f>
        <v>131.60566449827124</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7" priority="9">
      <formula>$D28="Adopted"</formula>
    </cfRule>
  </conditionalFormatting>
  <conditionalFormatting sqref="B29:C29 E29:K29 C30:C31">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B30 E30:K30">
    <cfRule type="expression" dxfId="3" priority="4">
      <formula>$D30="Adopted"</formula>
    </cfRule>
  </conditionalFormatting>
  <conditionalFormatting sqref="D30">
    <cfRule type="expression" dxfId="2" priority="3">
      <formula>$D30="Adopted"</formula>
    </cfRule>
  </conditionalFormatting>
  <conditionalFormatting sqref="B31 E31:K31">
    <cfRule type="expression" dxfId="1" priority="2">
      <formula>$D31="Adopted"</formula>
    </cfRule>
  </conditionalFormatting>
  <conditionalFormatting sqref="D31">
    <cfRule type="expression" dxfId="0" priority="1">
      <formula>$D31="Adopted"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- 11kV CB GM (primary)</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-0.25223270435343415</v>
      </c>
      <c r="F7" s="62">
        <v>-0.2807040507834232</v>
      </c>
      <c r="G7" s="62">
        <v>-0.31143971968665118</v>
      </c>
      <c r="H7" s="62">
        <v>-0.34428046981751692</v>
      </c>
      <c r="I7" s="62">
        <v>-0.38688355270542768</v>
      </c>
      <c r="J7" s="62">
        <v>-0.43309909855150103</v>
      </c>
      <c r="K7" s="62">
        <v>-0.48307555338033881</v>
      </c>
      <c r="L7" s="62">
        <v>-0.53570316746019875</v>
      </c>
      <c r="M7" s="62">
        <v>-0.60883548614921801</v>
      </c>
      <c r="N7" s="62">
        <v>-0.68225738022316318</v>
      </c>
      <c r="O7" s="62">
        <v>-0.75430803304785443</v>
      </c>
      <c r="P7" s="62">
        <v>-0.82480787538083888</v>
      </c>
      <c r="Q7" s="62">
        <v>-0.89177011522398719</v>
      </c>
      <c r="R7" s="62">
        <v>-0.93485219024674149</v>
      </c>
      <c r="S7" s="62">
        <v>-0.95944313907209411</v>
      </c>
      <c r="T7" s="62">
        <v>-0.96913452389112631</v>
      </c>
      <c r="U7" s="62">
        <v>-0.97073913869008277</v>
      </c>
      <c r="V7" s="62">
        <v>-0.97082923088581574</v>
      </c>
      <c r="W7" s="62">
        <v>-0.97082923088581574</v>
      </c>
      <c r="X7" s="62">
        <v>-0.97082923088581574</v>
      </c>
      <c r="Y7" s="62">
        <v>-0.97082923088581574</v>
      </c>
      <c r="Z7" s="62">
        <v>-0.97082923088581574</v>
      </c>
      <c r="AA7" s="62">
        <v>-0.97082923088581574</v>
      </c>
      <c r="AB7" s="62">
        <v>-0.97082923088581574</v>
      </c>
      <c r="AC7" s="62">
        <v>-0.97082923088581574</v>
      </c>
      <c r="AD7" s="62">
        <v>-0.97082923088581574</v>
      </c>
      <c r="AE7" s="62">
        <v>-0.97082923088581574</v>
      </c>
      <c r="AF7" s="62">
        <v>-0.97082923088581574</v>
      </c>
      <c r="AG7" s="62">
        <v>-0.97082923088581574</v>
      </c>
      <c r="AH7" s="62">
        <v>-0.97082923088581574</v>
      </c>
      <c r="AI7" s="62">
        <v>-0.97082923088581574</v>
      </c>
      <c r="AJ7" s="62">
        <v>-0.97082923088581574</v>
      </c>
      <c r="AK7" s="62">
        <v>-0.97082923088581574</v>
      </c>
      <c r="AL7" s="62">
        <v>-0.97082923088581574</v>
      </c>
      <c r="AM7" s="62">
        <v>-0.97082923088581574</v>
      </c>
      <c r="AN7" s="62">
        <v>-0.97082923088581574</v>
      </c>
      <c r="AO7" s="62">
        <v>-0.97082923088581574</v>
      </c>
      <c r="AP7" s="62">
        <v>-0.97082923088581574</v>
      </c>
      <c r="AQ7" s="62">
        <v>-0.97082923088581574</v>
      </c>
      <c r="AR7" s="62">
        <v>-0.97082923088581574</v>
      </c>
      <c r="AS7" s="62">
        <v>-0.97082923088581574</v>
      </c>
      <c r="AT7" s="62">
        <v>-0.97082923088581574</v>
      </c>
      <c r="AU7" s="62">
        <v>-0.97082923088581574</v>
      </c>
      <c r="AV7" s="62">
        <v>-0.97082923088581574</v>
      </c>
      <c r="AW7" s="62">
        <v>-0.97082923088581574</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-0.25223270435343415</v>
      </c>
      <c r="F12" s="59">
        <f t="shared" ref="F12:AW12" si="0">SUM(F7:F11)</f>
        <v>-0.2807040507834232</v>
      </c>
      <c r="G12" s="59">
        <f t="shared" si="0"/>
        <v>-0.31143971968665118</v>
      </c>
      <c r="H12" s="59">
        <f t="shared" si="0"/>
        <v>-0.34428046981751692</v>
      </c>
      <c r="I12" s="59">
        <f t="shared" si="0"/>
        <v>-0.38688355270542768</v>
      </c>
      <c r="J12" s="59">
        <f t="shared" si="0"/>
        <v>-0.43309909855150103</v>
      </c>
      <c r="K12" s="59">
        <f t="shared" si="0"/>
        <v>-0.48307555338033881</v>
      </c>
      <c r="L12" s="59">
        <f t="shared" si="0"/>
        <v>-0.53570316746019875</v>
      </c>
      <c r="M12" s="59">
        <f t="shared" si="0"/>
        <v>-0.60883548614921801</v>
      </c>
      <c r="N12" s="59">
        <f t="shared" si="0"/>
        <v>-0.68225738022316318</v>
      </c>
      <c r="O12" s="59">
        <f t="shared" si="0"/>
        <v>-0.75430803304785443</v>
      </c>
      <c r="P12" s="59">
        <f t="shared" si="0"/>
        <v>-0.82480787538083888</v>
      </c>
      <c r="Q12" s="59">
        <f t="shared" si="0"/>
        <v>-0.89177011522398719</v>
      </c>
      <c r="R12" s="59">
        <f t="shared" si="0"/>
        <v>-0.93485219024674149</v>
      </c>
      <c r="S12" s="59">
        <f t="shared" si="0"/>
        <v>-0.95944313907209411</v>
      </c>
      <c r="T12" s="59">
        <f t="shared" si="0"/>
        <v>-0.96913452389112631</v>
      </c>
      <c r="U12" s="59">
        <f t="shared" si="0"/>
        <v>-0.97073913869008277</v>
      </c>
      <c r="V12" s="59">
        <f t="shared" si="0"/>
        <v>-0.97082923088581574</v>
      </c>
      <c r="W12" s="59">
        <f t="shared" si="0"/>
        <v>-0.97082923088581574</v>
      </c>
      <c r="X12" s="59">
        <f t="shared" si="0"/>
        <v>-0.97082923088581574</v>
      </c>
      <c r="Y12" s="59">
        <f t="shared" si="0"/>
        <v>-0.97082923088581574</v>
      </c>
      <c r="Z12" s="59">
        <f t="shared" si="0"/>
        <v>-0.97082923088581574</v>
      </c>
      <c r="AA12" s="59">
        <f t="shared" si="0"/>
        <v>-0.97082923088581574</v>
      </c>
      <c r="AB12" s="59">
        <f t="shared" si="0"/>
        <v>-0.97082923088581574</v>
      </c>
      <c r="AC12" s="59">
        <f t="shared" si="0"/>
        <v>-0.97082923088581574</v>
      </c>
      <c r="AD12" s="59">
        <f t="shared" si="0"/>
        <v>-0.97082923088581574</v>
      </c>
      <c r="AE12" s="59">
        <f t="shared" si="0"/>
        <v>-0.97082923088581574</v>
      </c>
      <c r="AF12" s="59">
        <f t="shared" si="0"/>
        <v>-0.97082923088581574</v>
      </c>
      <c r="AG12" s="59">
        <f t="shared" si="0"/>
        <v>-0.97082923088581574</v>
      </c>
      <c r="AH12" s="59">
        <f t="shared" si="0"/>
        <v>-0.97082923088581574</v>
      </c>
      <c r="AI12" s="59">
        <f t="shared" si="0"/>
        <v>-0.97082923088581574</v>
      </c>
      <c r="AJ12" s="59">
        <f t="shared" si="0"/>
        <v>-0.97082923088581574</v>
      </c>
      <c r="AK12" s="59">
        <f t="shared" si="0"/>
        <v>-0.97082923088581574</v>
      </c>
      <c r="AL12" s="59">
        <f t="shared" si="0"/>
        <v>-0.97082923088581574</v>
      </c>
      <c r="AM12" s="59">
        <f t="shared" si="0"/>
        <v>-0.97082923088581574</v>
      </c>
      <c r="AN12" s="59">
        <f t="shared" si="0"/>
        <v>-0.97082923088581574</v>
      </c>
      <c r="AO12" s="59">
        <f t="shared" si="0"/>
        <v>-0.97082923088581574</v>
      </c>
      <c r="AP12" s="59">
        <f t="shared" si="0"/>
        <v>-0.97082923088581574</v>
      </c>
      <c r="AQ12" s="59">
        <f t="shared" si="0"/>
        <v>-0.97082923088581574</v>
      </c>
      <c r="AR12" s="59">
        <f t="shared" si="0"/>
        <v>-0.97082923088581574</v>
      </c>
      <c r="AS12" s="59">
        <f t="shared" si="0"/>
        <v>-0.97082923088581574</v>
      </c>
      <c r="AT12" s="59">
        <f t="shared" si="0"/>
        <v>-0.97082923088581574</v>
      </c>
      <c r="AU12" s="59">
        <f t="shared" si="0"/>
        <v>-0.97082923088581574</v>
      </c>
      <c r="AV12" s="59">
        <f t="shared" si="0"/>
        <v>-0.97082923088581574</v>
      </c>
      <c r="AW12" s="59">
        <f t="shared" si="0"/>
        <v>-0.97082923088581574</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-1.2144578769820722</v>
      </c>
      <c r="F15" s="81">
        <f>'Fixed data'!$G$7*F$31/1000000</f>
        <v>-1.351946096957318</v>
      </c>
      <c r="G15" s="81">
        <f>'Fixed data'!$G$7*G$31/1000000</f>
        <v>-1.5003589110292703</v>
      </c>
      <c r="H15" s="81">
        <f>'Fixed data'!$G$7*H$31/1000000</f>
        <v>-1.6588316463977688</v>
      </c>
      <c r="I15" s="81">
        <f>'Fixed data'!$G$7*I$31/1000000</f>
        <v>-1.864549889878607</v>
      </c>
      <c r="J15" s="81">
        <f>'Fixed data'!$G$7*J$31/1000000</f>
        <v>-2.0877008348126194</v>
      </c>
      <c r="K15" s="81">
        <f>'Fixed data'!$G$7*K$31/1000000</f>
        <v>-2.3290004805416151</v>
      </c>
      <c r="L15" s="81">
        <f>'Fixed data'!$G$7*L$31/1000000</f>
        <v>-2.5828125744814536</v>
      </c>
      <c r="M15" s="81">
        <f>'Fixed data'!$G$7*M$31/1000000</f>
        <v>-2.9363253275133583</v>
      </c>
      <c r="N15" s="81">
        <f>'Fixed data'!$G$7*N$31/1000000</f>
        <v>-3.293505219902797</v>
      </c>
      <c r="O15" s="81">
        <f>'Fixed data'!$G$7*O$31/1000000</f>
        <v>-3.6485971733542089</v>
      </c>
      <c r="P15" s="81">
        <f>'Fixed data'!$G$7*P$31/1000000</f>
        <v>-3.9986572440537902</v>
      </c>
      <c r="Q15" s="81">
        <f>'Fixed data'!$G$7*Q$31/1000000</f>
        <v>-4.3351719432138323</v>
      </c>
      <c r="R15" s="81">
        <f>'Fixed data'!$G$7*R$31/1000000</f>
        <v>-4.5608492729455383</v>
      </c>
      <c r="S15" s="81">
        <f>'Fixed data'!$G$7*S$31/1000000</f>
        <v>-4.6952489946059321</v>
      </c>
      <c r="T15" s="81">
        <f>'Fixed data'!$G$7*T$31/1000000</f>
        <v>-4.7502000368843529</v>
      </c>
      <c r="U15" s="81">
        <f>'Fixed data'!$G$7*U$31/1000000</f>
        <v>-4.7627568981504744</v>
      </c>
      <c r="V15" s="81">
        <f>'Fixed data'!$G$7*V$31/1000000</f>
        <v>-4.7639575034769557</v>
      </c>
      <c r="W15" s="81">
        <f>'Fixed data'!$G$7*W$31/1000000</f>
        <v>-4.7639575034769557</v>
      </c>
      <c r="X15" s="81">
        <f>'Fixed data'!$G$7*X$31/1000000</f>
        <v>-4.7639575034769557</v>
      </c>
      <c r="Y15" s="81">
        <f>'Fixed data'!$G$7*Y$31/1000000</f>
        <v>-4.7639575034769557</v>
      </c>
      <c r="Z15" s="81">
        <f>'Fixed data'!$G$7*Z$31/1000000</f>
        <v>-4.7639575034769557</v>
      </c>
      <c r="AA15" s="81">
        <f>'Fixed data'!$G$7*AA$31/1000000</f>
        <v>-4.7639575034769557</v>
      </c>
      <c r="AB15" s="81">
        <f>'Fixed data'!$G$7*AB$31/1000000</f>
        <v>-4.7639575034769557</v>
      </c>
      <c r="AC15" s="81">
        <f>'Fixed data'!$G$7*AC$31/1000000</f>
        <v>-4.7639575034769557</v>
      </c>
      <c r="AD15" s="81">
        <f>'Fixed data'!$G$7*AD$31/1000000</f>
        <v>-4.7639575034769557</v>
      </c>
      <c r="AE15" s="81">
        <f>'Fixed data'!$G$7*AE$31/1000000</f>
        <v>-4.7639575034769557</v>
      </c>
      <c r="AF15" s="81">
        <f>'Fixed data'!$G$7*AF$31/1000000</f>
        <v>-4.7639575034769557</v>
      </c>
      <c r="AG15" s="81">
        <f>'Fixed data'!$G$7*AG$31/1000000</f>
        <v>-4.7639575034769557</v>
      </c>
      <c r="AH15" s="81">
        <f>'Fixed data'!$G$7*AH$31/1000000</f>
        <v>-4.7639575034769557</v>
      </c>
      <c r="AI15" s="81">
        <f>'Fixed data'!$G$7*AI$31/1000000</f>
        <v>-4.7639575034769557</v>
      </c>
      <c r="AJ15" s="81">
        <f>'Fixed data'!$G$7*AJ$31/1000000</f>
        <v>-4.7639575034769557</v>
      </c>
      <c r="AK15" s="81">
        <f>'Fixed data'!$G$7*AK$31/1000000</f>
        <v>-4.7639575034769557</v>
      </c>
      <c r="AL15" s="81">
        <f>'Fixed data'!$G$7*AL$31/1000000</f>
        <v>-4.7639575034769557</v>
      </c>
      <c r="AM15" s="81">
        <f>'Fixed data'!$G$7*AM$31/1000000</f>
        <v>-4.7639575034769557</v>
      </c>
      <c r="AN15" s="81">
        <f>'Fixed data'!$G$7*AN$31/1000000</f>
        <v>-4.7639575034769557</v>
      </c>
      <c r="AO15" s="81">
        <f>'Fixed data'!$G$7*AO$31/1000000</f>
        <v>-4.7639575034769557</v>
      </c>
      <c r="AP15" s="81">
        <f>'Fixed data'!$G$7*AP$31/1000000</f>
        <v>-4.7639575034769557</v>
      </c>
      <c r="AQ15" s="81">
        <f>'Fixed data'!$G$7*AQ$31/1000000</f>
        <v>-4.7639575034769557</v>
      </c>
      <c r="AR15" s="81">
        <f>'Fixed data'!$G$7*AR$31/1000000</f>
        <v>-4.7639575034769557</v>
      </c>
      <c r="AS15" s="81">
        <f>'Fixed data'!$G$7*AS$31/1000000</f>
        <v>-4.7639575034769557</v>
      </c>
      <c r="AT15" s="81">
        <f>'Fixed data'!$G$7*AT$31/1000000</f>
        <v>-4.7639575034769557</v>
      </c>
      <c r="AU15" s="81">
        <f>'Fixed data'!$G$7*AU$31/1000000</f>
        <v>-4.7639575034769557</v>
      </c>
      <c r="AV15" s="81">
        <f>'Fixed data'!$G$7*AV$31/1000000</f>
        <v>-4.7639575034769557</v>
      </c>
      <c r="AW15" s="81">
        <f>'Fixed data'!$G$7*AW$31/1000000</f>
        <v>-4.7639575034769557</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-1.6088082437844662</v>
      </c>
      <c r="F16" s="81">
        <f>'Fixed data'!$G$8*F32/1000000</f>
        <v>-1.7909406596129809</v>
      </c>
      <c r="G16" s="81">
        <f>'Fixed data'!$G$8*G32/1000000</f>
        <v>-1.987545025458342</v>
      </c>
      <c r="H16" s="81">
        <f>'Fixed data'!$G$8*H32/1000000</f>
        <v>-2.1974759105751374</v>
      </c>
      <c r="I16" s="81">
        <f>'Fixed data'!$G$8*I32/1000000</f>
        <v>-2.4699935246553903</v>
      </c>
      <c r="J16" s="81">
        <f>'Fixed data'!$G$8*J32/1000000</f>
        <v>-2.7656044634276946</v>
      </c>
      <c r="K16" s="81">
        <f>'Fixed data'!$G$8*K32/1000000</f>
        <v>-3.0852572204626925</v>
      </c>
      <c r="L16" s="81">
        <f>'Fixed data'!$G$8*L32/1000000</f>
        <v>-3.4214853737385202</v>
      </c>
      <c r="M16" s="81">
        <f>'Fixed data'!$G$8*M32/1000000</f>
        <v>-3.8897883434744265</v>
      </c>
      <c r="N16" s="81">
        <f>'Fixed data'!$G$8*N32/1000000</f>
        <v>-4.3629492884208831</v>
      </c>
      <c r="O16" s="81">
        <f>'Fixed data'!$G$8*O32/1000000</f>
        <v>-4.8333444164940147</v>
      </c>
      <c r="P16" s="81">
        <f>'Fixed data'!$G$8*P32/1000000</f>
        <v>-5.2970738462979208</v>
      </c>
      <c r="Q16" s="81">
        <f>'Fixed data'!$G$8*Q32/1000000</f>
        <v>-5.742859526613036</v>
      </c>
      <c r="R16" s="81">
        <f>'Fixed data'!$G$8*R32/1000000</f>
        <v>-6.0418176972445652</v>
      </c>
      <c r="S16" s="81">
        <f>'Fixed data'!$G$8*S32/1000000</f>
        <v>-6.219858992564526</v>
      </c>
      <c r="T16" s="81">
        <f>'Fixed data'!$G$8*T32/1000000</f>
        <v>-6.2926534927239652</v>
      </c>
      <c r="U16" s="81">
        <f>'Fixed data'!$G$8*U32/1000000</f>
        <v>-6.3092876520197905</v>
      </c>
      <c r="V16" s="81">
        <f>'Fixed data'!$G$8*V32/1000000</f>
        <v>-6.3108781074499891</v>
      </c>
      <c r="W16" s="81">
        <f>'Fixed data'!$G$8*W32/1000000</f>
        <v>-6.3108781074499891</v>
      </c>
      <c r="X16" s="81">
        <f>'Fixed data'!$G$8*X32/1000000</f>
        <v>-6.3108781074499891</v>
      </c>
      <c r="Y16" s="81">
        <f>'Fixed data'!$G$8*Y32/1000000</f>
        <v>-6.3108781074499891</v>
      </c>
      <c r="Z16" s="81">
        <f>'Fixed data'!$G$8*Z32/1000000</f>
        <v>-6.3108781074499891</v>
      </c>
      <c r="AA16" s="81">
        <f>'Fixed data'!$G$8*AA32/1000000</f>
        <v>-6.3108781074499891</v>
      </c>
      <c r="AB16" s="81">
        <f>'Fixed data'!$G$8*AB32/1000000</f>
        <v>-6.3108781074499891</v>
      </c>
      <c r="AC16" s="81">
        <f>'Fixed data'!$G$8*AC32/1000000</f>
        <v>-6.3108781074499891</v>
      </c>
      <c r="AD16" s="81">
        <f>'Fixed data'!$G$8*AD32/1000000</f>
        <v>-6.3108781074499891</v>
      </c>
      <c r="AE16" s="81">
        <f>'Fixed data'!$G$8*AE32/1000000</f>
        <v>-6.3108781074499891</v>
      </c>
      <c r="AF16" s="81">
        <f>'Fixed data'!$G$8*AF32/1000000</f>
        <v>-6.3108781074499891</v>
      </c>
      <c r="AG16" s="81">
        <f>'Fixed data'!$G$8*AG32/1000000</f>
        <v>-6.3108781074499891</v>
      </c>
      <c r="AH16" s="81">
        <f>'Fixed data'!$G$8*AH32/1000000</f>
        <v>-6.3108781074499891</v>
      </c>
      <c r="AI16" s="81">
        <f>'Fixed data'!$G$8*AI32/1000000</f>
        <v>-6.3108781074499891</v>
      </c>
      <c r="AJ16" s="81">
        <f>'Fixed data'!$G$8*AJ32/1000000</f>
        <v>-6.3108781074499891</v>
      </c>
      <c r="AK16" s="81">
        <f>'Fixed data'!$G$8*AK32/1000000</f>
        <v>-6.3108781074499891</v>
      </c>
      <c r="AL16" s="81">
        <f>'Fixed data'!$G$8*AL32/1000000</f>
        <v>-6.3108781074499891</v>
      </c>
      <c r="AM16" s="81">
        <f>'Fixed data'!$G$8*AM32/1000000</f>
        <v>-6.3108781074499891</v>
      </c>
      <c r="AN16" s="81">
        <f>'Fixed data'!$G$8*AN32/1000000</f>
        <v>-6.3108781074499891</v>
      </c>
      <c r="AO16" s="81">
        <f>'Fixed data'!$G$8*AO32/1000000</f>
        <v>-6.3108781074499891</v>
      </c>
      <c r="AP16" s="81">
        <f>'Fixed data'!$G$8*AP32/1000000</f>
        <v>-6.3108781074499891</v>
      </c>
      <c r="AQ16" s="81">
        <f>'Fixed data'!$G$8*AQ32/1000000</f>
        <v>-6.3108781074499891</v>
      </c>
      <c r="AR16" s="81">
        <f>'Fixed data'!$G$8*AR32/1000000</f>
        <v>-6.3108781074499891</v>
      </c>
      <c r="AS16" s="81">
        <f>'Fixed data'!$G$8*AS32/1000000</f>
        <v>-6.3108781074499891</v>
      </c>
      <c r="AT16" s="81">
        <f>'Fixed data'!$G$8*AT32/1000000</f>
        <v>-6.3108781074499891</v>
      </c>
      <c r="AU16" s="81">
        <f>'Fixed data'!$G$8*AU32/1000000</f>
        <v>-6.3108781074499891</v>
      </c>
      <c r="AV16" s="81">
        <f>'Fixed data'!$G$8*AV32/1000000</f>
        <v>-6.3108781074499891</v>
      </c>
      <c r="AW16" s="81">
        <f>'Fixed data'!$G$8*AW32/1000000</f>
        <v>-6.3108781074499891</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-3.4097653485025698E-5</v>
      </c>
      <c r="F17" s="34">
        <f>F33*'Fixed data'!I$5/1000000</f>
        <v>-4.0014522342253001E-5</v>
      </c>
      <c r="G17" s="34">
        <f>G33*'Fixed data'!J$5/1000000</f>
        <v>-4.7374234174100539E-5</v>
      </c>
      <c r="H17" s="34">
        <f>H33*'Fixed data'!K$5/1000000</f>
        <v>-5.5867425386501047E-5</v>
      </c>
      <c r="I17" s="34">
        <f>I33*'Fixed data'!L$5/1000000</f>
        <v>-6.705679395926448E-5</v>
      </c>
      <c r="J17" s="34">
        <f>J33*'Fixed data'!M$5/1000000</f>
        <v>-1.3434221647723319E-4</v>
      </c>
      <c r="K17" s="34">
        <f>K33*'Fixed data'!N$5/1000000</f>
        <v>-2.1623715091250204E-4</v>
      </c>
      <c r="L17" s="34">
        <f>L33*'Fixed data'!O$5/1000000</f>
        <v>-3.1365278839430469E-4</v>
      </c>
      <c r="M17" s="34">
        <f>M33*'Fixed data'!P$5/1000000</f>
        <v>-4.4082721585540178E-4</v>
      </c>
      <c r="N17" s="34">
        <f>N33*'Fixed data'!Q$5/1000000</f>
        <v>-5.88633634615925E-4</v>
      </c>
      <c r="O17" s="34">
        <f>O33*'Fixed data'!R$5/1000000</f>
        <v>-7.5553634514600966E-4</v>
      </c>
      <c r="P17" s="34">
        <f>P33*'Fixed data'!S$5/1000000</f>
        <v>-9.4079800742188652E-4</v>
      </c>
      <c r="Q17" s="34">
        <f>Q33*'Fixed data'!T$5/1000000</f>
        <v>-1.1412249346552832E-3</v>
      </c>
      <c r="R17" s="34">
        <f>R33*'Fixed data'!U$5/1000000</f>
        <v>-1.326042690782581E-3</v>
      </c>
      <c r="S17" s="34">
        <f>S33*'Fixed data'!V$5/1000000</f>
        <v>-1.4937777582840943E-3</v>
      </c>
      <c r="T17" s="34">
        <f>T33*'Fixed data'!W$5/1000000</f>
        <v>-1.6157361867344439E-3</v>
      </c>
      <c r="U17" s="34">
        <f>U33*'Fixed data'!X$5/1000000</f>
        <v>-1.7583115800083096E-3</v>
      </c>
      <c r="V17" s="34">
        <f>V33*'Fixed data'!Y$5/1000000</f>
        <v>-1.898355795241445E-3</v>
      </c>
      <c r="W17" s="34">
        <f>W33*'Fixed data'!Z$5/1000000</f>
        <v>-2.0382346433118668E-3</v>
      </c>
      <c r="X17" s="34">
        <f>X33*'Fixed data'!AA$5/1000000</f>
        <v>-2.1781134913822892E-3</v>
      </c>
      <c r="Y17" s="34">
        <f>Y33*'Fixed data'!AB$5/1000000</f>
        <v>-2.3179923394527117E-3</v>
      </c>
      <c r="Z17" s="34">
        <f>Z33*'Fixed data'!AC$5/1000000</f>
        <v>-2.437888494941645E-3</v>
      </c>
      <c r="AA17" s="34">
        <f>AA33*'Fixed data'!AD$5/1000000</f>
        <v>-2.577767343012067E-3</v>
      </c>
      <c r="AB17" s="34">
        <f>AB33*'Fixed data'!AE$5/1000000</f>
        <v>-2.717646191082489E-3</v>
      </c>
      <c r="AC17" s="34">
        <f>AC33*'Fixed data'!AF$5/1000000</f>
        <v>-2.8575250391529115E-3</v>
      </c>
      <c r="AD17" s="34">
        <f>AD33*'Fixed data'!AG$5/1000000</f>
        <v>-2.9974038872233339E-3</v>
      </c>
      <c r="AE17" s="34">
        <f>AE33*'Fixed data'!AH$5/1000000</f>
        <v>-3.1372827352937564E-3</v>
      </c>
      <c r="AF17" s="34">
        <f>AF33*'Fixed data'!AI$5/1000000</f>
        <v>-3.2771615833641784E-3</v>
      </c>
      <c r="AG17" s="34">
        <f>AG33*'Fixed data'!AJ$5/1000000</f>
        <v>-3.4170404314346004E-3</v>
      </c>
      <c r="AH17" s="34">
        <f>AH33*'Fixed data'!AK$5/1000000</f>
        <v>-3.5569192795050228E-3</v>
      </c>
      <c r="AI17" s="34">
        <f>AI33*'Fixed data'!AL$5/1000000</f>
        <v>-3.6768154349939566E-3</v>
      </c>
      <c r="AJ17" s="34">
        <f>AJ33*'Fixed data'!AM$5/1000000</f>
        <v>-3.8166942830643786E-3</v>
      </c>
      <c r="AK17" s="34">
        <f>AK33*'Fixed data'!AN$5/1000000</f>
        <v>-3.9565731311348006E-3</v>
      </c>
      <c r="AL17" s="34">
        <f>AL33*'Fixed data'!AO$5/1000000</f>
        <v>-4.0964519792052231E-3</v>
      </c>
      <c r="AM17" s="34">
        <f>AM33*'Fixed data'!AP$5/1000000</f>
        <v>-4.2363308272756455E-3</v>
      </c>
      <c r="AN17" s="34">
        <f>AN33*'Fixed data'!AQ$5/1000000</f>
        <v>-4.3961923679275566E-3</v>
      </c>
      <c r="AO17" s="34">
        <f>AO33*'Fixed data'!AR$5/1000000</f>
        <v>-4.5360712159979782E-3</v>
      </c>
      <c r="AP17" s="34">
        <f>AP33*'Fixed data'!AS$5/1000000</f>
        <v>-4.6759500640684007E-3</v>
      </c>
      <c r="AQ17" s="34">
        <f>AQ33*'Fixed data'!AT$5/1000000</f>
        <v>-4.8158289121388231E-3</v>
      </c>
      <c r="AR17" s="34">
        <f>AR33*'Fixed data'!AU$5/1000000</f>
        <v>-4.9557077602092447E-3</v>
      </c>
      <c r="AS17" s="34">
        <f>AS33*'Fixed data'!AV$5/1000000</f>
        <v>-5.1155693008611567E-3</v>
      </c>
      <c r="AT17" s="34">
        <f>AT33*'Fixed data'!AW$5/1000000</f>
        <v>-5.2354654563500896E-3</v>
      </c>
      <c r="AU17" s="34">
        <f>AU33*'Fixed data'!AX$5/1000000</f>
        <v>-5.375344304420512E-3</v>
      </c>
      <c r="AV17" s="34">
        <f>AV33*'Fixed data'!AY$5/1000000</f>
        <v>-5.5152231524909345E-3</v>
      </c>
      <c r="AW17" s="34">
        <f>AW33*'Fixed data'!AZ$5/1000000</f>
        <v>-5.6351193079798674E-3</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-1.8517670360222442E-2</v>
      </c>
      <c r="F18" s="34">
        <f>F34*'Fixed data'!$G$9</f>
        <v>-2.065391653228792E-2</v>
      </c>
      <c r="G18" s="34">
        <f>G34*'Fixed data'!$G$9</f>
        <v>-2.2960060750191136E-2</v>
      </c>
      <c r="H18" s="34">
        <f>H34*'Fixed data'!$G$9</f>
        <v>-2.5424031395585935E-2</v>
      </c>
      <c r="I18" s="34">
        <f>I34*'Fixed data'!$G$9</f>
        <v>-2.8620601744781395E-2</v>
      </c>
      <c r="J18" s="34">
        <f>J34*'Fixed data'!$G$9</f>
        <v>-3.208822478503718E-2</v>
      </c>
      <c r="K18" s="34">
        <f>K34*'Fixed data'!$G$9</f>
        <v>-3.5838039010949459E-2</v>
      </c>
      <c r="L18" s="34">
        <f>L34*'Fixed data'!$G$9</f>
        <v>-3.9786633277622011E-2</v>
      </c>
      <c r="M18" s="34">
        <f>M34*'Fixed data'!$G$9</f>
        <v>-4.527335862381883E-2</v>
      </c>
      <c r="N18" s="34">
        <f>N34*'Fixed data'!$G$9</f>
        <v>-5.0780430768557511E-2</v>
      </c>
      <c r="O18" s="34">
        <f>O34*'Fixed data'!$G$9</f>
        <v>-5.6185851448129827E-2</v>
      </c>
      <c r="P18" s="34">
        <f>P34*'Fixed data'!$G$9</f>
        <v>-6.1478152341549269E-2</v>
      </c>
      <c r="Q18" s="34">
        <f>Q34*'Fixed data'!$G$9</f>
        <v>-6.6507468134576725E-2</v>
      </c>
      <c r="R18" s="34">
        <f>R34*'Fixed data'!$G$9</f>
        <v>-6.9741982985118009E-2</v>
      </c>
      <c r="S18" s="34">
        <f>S34*'Fixed data'!$G$9</f>
        <v>-7.1588754591872292E-2</v>
      </c>
      <c r="T18" s="34">
        <f>T34*'Fixed data'!$G$9</f>
        <v>-7.2316782654876691E-2</v>
      </c>
      <c r="U18" s="34">
        <f>U34*'Fixed data'!$G$9</f>
        <v>-7.2437470708457019E-2</v>
      </c>
      <c r="V18" s="34">
        <f>V34*'Fixed data'!$G$9</f>
        <v>-7.2444268248600507E-2</v>
      </c>
      <c r="W18" s="34">
        <f>W34*'Fixed data'!$G$9</f>
        <v>-7.2444268248600507E-2</v>
      </c>
      <c r="X18" s="34">
        <f>X34*'Fixed data'!$G$9</f>
        <v>-7.2444268248600507E-2</v>
      </c>
      <c r="Y18" s="34">
        <f>Y34*'Fixed data'!$G$9</f>
        <v>-7.2444268248600507E-2</v>
      </c>
      <c r="Z18" s="34">
        <f>Z34*'Fixed data'!$G$9</f>
        <v>-7.2444268248600507E-2</v>
      </c>
      <c r="AA18" s="34">
        <f>AA34*'Fixed data'!$G$9</f>
        <v>-7.2444268248600507E-2</v>
      </c>
      <c r="AB18" s="34">
        <f>AB34*'Fixed data'!$G$9</f>
        <v>-7.2444268248600507E-2</v>
      </c>
      <c r="AC18" s="34">
        <f>AC34*'Fixed data'!$G$9</f>
        <v>-7.2444268248600507E-2</v>
      </c>
      <c r="AD18" s="34">
        <f>AD34*'Fixed data'!$G$9</f>
        <v>-7.2444268248600507E-2</v>
      </c>
      <c r="AE18" s="34">
        <f>AE34*'Fixed data'!$G$9</f>
        <v>-7.2444268248600507E-2</v>
      </c>
      <c r="AF18" s="34">
        <f>AF34*'Fixed data'!$G$9</f>
        <v>-7.2444268248600507E-2</v>
      </c>
      <c r="AG18" s="34">
        <f>AG34*'Fixed data'!$G$9</f>
        <v>-7.2444268248600507E-2</v>
      </c>
      <c r="AH18" s="34">
        <f>AH34*'Fixed data'!$G$9</f>
        <v>-7.2444268248600507E-2</v>
      </c>
      <c r="AI18" s="34">
        <f>AI34*'Fixed data'!$G$9</f>
        <v>-7.2444268248600507E-2</v>
      </c>
      <c r="AJ18" s="34">
        <f>AJ34*'Fixed data'!$G$9</f>
        <v>-7.2444268248600507E-2</v>
      </c>
      <c r="AK18" s="34">
        <f>AK34*'Fixed data'!$G$9</f>
        <v>-7.2444268248600507E-2</v>
      </c>
      <c r="AL18" s="34">
        <f>AL34*'Fixed data'!$G$9</f>
        <v>-7.2444268248600507E-2</v>
      </c>
      <c r="AM18" s="34">
        <f>AM34*'Fixed data'!$G$9</f>
        <v>-7.2444268248600507E-2</v>
      </c>
      <c r="AN18" s="34">
        <f>AN34*'Fixed data'!$G$9</f>
        <v>-7.2444268248600507E-2</v>
      </c>
      <c r="AO18" s="34">
        <f>AO34*'Fixed data'!$G$9</f>
        <v>-7.2444268248600507E-2</v>
      </c>
      <c r="AP18" s="34">
        <f>AP34*'Fixed data'!$G$9</f>
        <v>-7.2444268248600507E-2</v>
      </c>
      <c r="AQ18" s="34">
        <f>AQ34*'Fixed data'!$G$9</f>
        <v>-7.2444268248600507E-2</v>
      </c>
      <c r="AR18" s="34">
        <f>AR34*'Fixed data'!$G$9</f>
        <v>-7.2444268248600507E-2</v>
      </c>
      <c r="AS18" s="34">
        <f>AS34*'Fixed data'!$G$9</f>
        <v>-7.2444268248600507E-2</v>
      </c>
      <c r="AT18" s="34">
        <f>AT34*'Fixed data'!$G$9</f>
        <v>-7.2444268248600507E-2</v>
      </c>
      <c r="AU18" s="34">
        <f>AU34*'Fixed data'!$G$9</f>
        <v>-7.2444268248600507E-2</v>
      </c>
      <c r="AV18" s="34">
        <f>AV34*'Fixed data'!$G$9</f>
        <v>-7.2444268248600507E-2</v>
      </c>
      <c r="AW18" s="34">
        <f>AW34*'Fixed data'!$G$9</f>
        <v>-7.2444268248600507E-2</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-6.342942111859757E-4</v>
      </c>
      <c r="F19" s="34">
        <f>F35*'Fixed data'!$G$10</f>
        <v>-7.0747572950376485E-4</v>
      </c>
      <c r="G19" s="34">
        <f>G35*'Fixed data'!$G$10</f>
        <v>-7.8647747577749254E-4</v>
      </c>
      <c r="H19" s="34">
        <f>H35*'Fixed data'!$G$10</f>
        <v>-8.7088554183774813E-4</v>
      </c>
      <c r="I19" s="34">
        <f>I35*'Fixed data'!$G$10</f>
        <v>-9.803904041189946E-4</v>
      </c>
      <c r="J19" s="34">
        <f>J35*'Fixed data'!$G$10</f>
        <v>-1.0991807207812797E-3</v>
      </c>
      <c r="K19" s="34">
        <f>K35*'Fixed data'!$G$10</f>
        <v>-1.2276380635678327E-3</v>
      </c>
      <c r="L19" s="34">
        <f>L35*'Fixed data'!$G$10</f>
        <v>-1.3629058550719984E-3</v>
      </c>
      <c r="M19" s="34">
        <f>M35*'Fixed data'!$G$10</f>
        <v>-1.5508595553200008E-3</v>
      </c>
      <c r="N19" s="34">
        <f>N35*'Fixed data'!$G$10</f>
        <v>-1.7395049136127963E-3</v>
      </c>
      <c r="O19" s="34">
        <f>O35*'Fixed data'!$G$10</f>
        <v>-1.9246608010539102E-3</v>
      </c>
      <c r="P19" s="34">
        <f>P35*'Fixed data'!$G$10</f>
        <v>-2.1059266793217691E-3</v>
      </c>
      <c r="Q19" s="34">
        <f>Q35*'Fixed data'!$G$10</f>
        <v>-2.278196716740961E-3</v>
      </c>
      <c r="R19" s="34">
        <f>R35*'Fixed data'!$G$10</f>
        <v>-2.3889924631876041E-3</v>
      </c>
      <c r="S19" s="34">
        <f>S35*'Fixed data'!$G$10</f>
        <v>-2.4522560882697573E-3</v>
      </c>
      <c r="T19" s="34">
        <f>T35*'Fixed data'!$G$10</f>
        <v>-2.4772024978050164E-3</v>
      </c>
      <c r="U19" s="34">
        <f>U35*'Fixed data'!$G$10</f>
        <v>-2.4813390802795304E-3</v>
      </c>
      <c r="V19" s="34">
        <f>V35*'Fixed data'!$G$10</f>
        <v>-2.4815721080598163E-3</v>
      </c>
      <c r="W19" s="34">
        <f>W35*'Fixed data'!$G$10</f>
        <v>-2.4815721080598163E-3</v>
      </c>
      <c r="X19" s="34">
        <f>X35*'Fixed data'!$G$10</f>
        <v>-2.4815721080598163E-3</v>
      </c>
      <c r="Y19" s="34">
        <f>Y35*'Fixed data'!$G$10</f>
        <v>-2.4815721080598163E-3</v>
      </c>
      <c r="Z19" s="34">
        <f>Z35*'Fixed data'!$G$10</f>
        <v>-2.4815721080598163E-3</v>
      </c>
      <c r="AA19" s="34">
        <f>AA35*'Fixed data'!$G$10</f>
        <v>-2.4815721080598163E-3</v>
      </c>
      <c r="AB19" s="34">
        <f>AB35*'Fixed data'!$G$10</f>
        <v>-2.4815721080598163E-3</v>
      </c>
      <c r="AC19" s="34">
        <f>AC35*'Fixed data'!$G$10</f>
        <v>-2.4815721080598163E-3</v>
      </c>
      <c r="AD19" s="34">
        <f>AD35*'Fixed data'!$G$10</f>
        <v>-2.4815721080598163E-3</v>
      </c>
      <c r="AE19" s="34">
        <f>AE35*'Fixed data'!$G$10</f>
        <v>-2.4815721080598163E-3</v>
      </c>
      <c r="AF19" s="34">
        <f>AF35*'Fixed data'!$G$10</f>
        <v>-2.4815721080598163E-3</v>
      </c>
      <c r="AG19" s="34">
        <f>AG35*'Fixed data'!$G$10</f>
        <v>-2.4815721080598163E-3</v>
      </c>
      <c r="AH19" s="34">
        <f>AH35*'Fixed data'!$G$10</f>
        <v>-2.4815721080598163E-3</v>
      </c>
      <c r="AI19" s="34">
        <f>AI35*'Fixed data'!$G$10</f>
        <v>-2.4815721080598163E-3</v>
      </c>
      <c r="AJ19" s="34">
        <f>AJ35*'Fixed data'!$G$10</f>
        <v>-2.4815721080598163E-3</v>
      </c>
      <c r="AK19" s="34">
        <f>AK35*'Fixed data'!$G$10</f>
        <v>-2.4815721080598163E-3</v>
      </c>
      <c r="AL19" s="34">
        <f>AL35*'Fixed data'!$G$10</f>
        <v>-2.4815721080598163E-3</v>
      </c>
      <c r="AM19" s="34">
        <f>AM35*'Fixed data'!$G$10</f>
        <v>-2.4815721080598163E-3</v>
      </c>
      <c r="AN19" s="34">
        <f>AN35*'Fixed data'!$G$10</f>
        <v>-2.4815721080598163E-3</v>
      </c>
      <c r="AO19" s="34">
        <f>AO35*'Fixed data'!$G$10</f>
        <v>-2.4815721080598163E-3</v>
      </c>
      <c r="AP19" s="34">
        <f>AP35*'Fixed data'!$G$10</f>
        <v>-2.4815721080598163E-3</v>
      </c>
      <c r="AQ19" s="34">
        <f>AQ35*'Fixed data'!$G$10</f>
        <v>-2.4815721080598163E-3</v>
      </c>
      <c r="AR19" s="34">
        <f>AR35*'Fixed data'!$G$10</f>
        <v>-2.4815721080598163E-3</v>
      </c>
      <c r="AS19" s="34">
        <f>AS35*'Fixed data'!$G$10</f>
        <v>-2.4815721080598163E-3</v>
      </c>
      <c r="AT19" s="34">
        <f>AT35*'Fixed data'!$G$10</f>
        <v>-2.4815721080598163E-3</v>
      </c>
      <c r="AU19" s="34">
        <f>AU35*'Fixed data'!$G$10</f>
        <v>-2.4815721080598163E-3</v>
      </c>
      <c r="AV19" s="34">
        <f>AV35*'Fixed data'!$G$10</f>
        <v>-2.4815721080598163E-3</v>
      </c>
      <c r="AW19" s="34">
        <f>AW35*'Fixed data'!$G$10</f>
        <v>-2.4815721080598163E-3</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-2.3991165817758009E-3</v>
      </c>
      <c r="F20" s="34">
        <f>'Fixed data'!$G$11*F36/1000000</f>
        <v>-2.680621359250047E-3</v>
      </c>
      <c r="G20" s="34">
        <f>'Fixed data'!$G$11*G36/1000000</f>
        <v>-2.9845147355401325E-3</v>
      </c>
      <c r="H20" s="34">
        <f>'Fixed data'!$G$11*H36/1000000</f>
        <v>-3.3092006699430906E-3</v>
      </c>
      <c r="I20" s="34">
        <f>'Fixed data'!$G$11*I36/1000000</f>
        <v>-3.7304294159453901E-3</v>
      </c>
      <c r="J20" s="34">
        <f>'Fixed data'!$G$11*J36/1000000</f>
        <v>-4.1873764258526453E-3</v>
      </c>
      <c r="K20" s="34">
        <f>'Fixed data'!$G$11*K36/1000000</f>
        <v>-4.6815094971980383E-3</v>
      </c>
      <c r="L20" s="34">
        <f>'Fixed data'!$G$11*L36/1000000</f>
        <v>-5.2018337387055346E-3</v>
      </c>
      <c r="M20" s="34">
        <f>'Fixed data'!$G$11*M36/1000000</f>
        <v>-5.9248085430618829E-3</v>
      </c>
      <c r="N20" s="34">
        <f>'Fixed data'!$G$11*N36/1000000</f>
        <v>-6.6503988668125472E-3</v>
      </c>
      <c r="O20" s="34">
        <f>'Fixed data'!$G$11*O36/1000000</f>
        <v>-7.3626123936001925E-3</v>
      </c>
      <c r="P20" s="34">
        <f>'Fixed data'!$G$11*P36/1000000</f>
        <v>-8.0599857784423544E-3</v>
      </c>
      <c r="Q20" s="34">
        <f>'Fixed data'!$G$11*Q36/1000000</f>
        <v>-8.7228666888623917E-3</v>
      </c>
      <c r="R20" s="34">
        <f>'Fixed data'!$G$11*R36/1000000</f>
        <v>-9.1490861208124545E-3</v>
      </c>
      <c r="S20" s="34">
        <f>'Fixed data'!$G$11*S36/1000000</f>
        <v>-9.3923060675298702E-3</v>
      </c>
      <c r="T20" s="34">
        <f>'Fixed data'!$G$11*T36/1000000</f>
        <v>-9.4881964490193121E-3</v>
      </c>
      <c r="U20" s="34">
        <f>'Fixed data'!$G$11*U36/1000000</f>
        <v>-9.504118188722049E-3</v>
      </c>
      <c r="V20" s="34">
        <f>'Fixed data'!$G$11*V36/1000000</f>
        <v>-9.505012322251866E-3</v>
      </c>
      <c r="W20" s="34">
        <f>'Fixed data'!$G$11*W36/1000000</f>
        <v>-9.505012322251866E-3</v>
      </c>
      <c r="X20" s="34">
        <f>'Fixed data'!$G$11*X36/1000000</f>
        <v>-9.505012322251866E-3</v>
      </c>
      <c r="Y20" s="34">
        <f>'Fixed data'!$G$11*Y36/1000000</f>
        <v>-9.505012322251866E-3</v>
      </c>
      <c r="Z20" s="34">
        <f>'Fixed data'!$G$11*Z36/1000000</f>
        <v>-9.505012322251866E-3</v>
      </c>
      <c r="AA20" s="34">
        <f>'Fixed data'!$G$11*AA36/1000000</f>
        <v>-9.505012322251866E-3</v>
      </c>
      <c r="AB20" s="34">
        <f>'Fixed data'!$G$11*AB36/1000000</f>
        <v>-9.505012322251866E-3</v>
      </c>
      <c r="AC20" s="34">
        <f>'Fixed data'!$G$11*AC36/1000000</f>
        <v>-9.505012322251866E-3</v>
      </c>
      <c r="AD20" s="34">
        <f>'Fixed data'!$G$11*AD36/1000000</f>
        <v>-9.505012322251866E-3</v>
      </c>
      <c r="AE20" s="34">
        <f>'Fixed data'!$G$11*AE36/1000000</f>
        <v>-9.505012322251866E-3</v>
      </c>
      <c r="AF20" s="34">
        <f>'Fixed data'!$G$11*AF36/1000000</f>
        <v>-9.505012322251866E-3</v>
      </c>
      <c r="AG20" s="34">
        <f>'Fixed data'!$G$11*AG36/1000000</f>
        <v>-9.505012322251866E-3</v>
      </c>
      <c r="AH20" s="34">
        <f>'Fixed data'!$G$11*AH36/1000000</f>
        <v>-9.505012322251866E-3</v>
      </c>
      <c r="AI20" s="34">
        <f>'Fixed data'!$G$11*AI36/1000000</f>
        <v>-9.505012322251866E-3</v>
      </c>
      <c r="AJ20" s="34">
        <f>'Fixed data'!$G$11*AJ36/1000000</f>
        <v>-9.505012322251866E-3</v>
      </c>
      <c r="AK20" s="34">
        <f>'Fixed data'!$G$11*AK36/1000000</f>
        <v>-9.505012322251866E-3</v>
      </c>
      <c r="AL20" s="34">
        <f>'Fixed data'!$G$11*AL36/1000000</f>
        <v>-9.505012322251866E-3</v>
      </c>
      <c r="AM20" s="34">
        <f>'Fixed data'!$G$11*AM36/1000000</f>
        <v>-9.505012322251866E-3</v>
      </c>
      <c r="AN20" s="34">
        <f>'Fixed data'!$G$11*AN36/1000000</f>
        <v>-9.505012322251866E-3</v>
      </c>
      <c r="AO20" s="34">
        <f>'Fixed data'!$G$11*AO36/1000000</f>
        <v>-9.505012322251866E-3</v>
      </c>
      <c r="AP20" s="34">
        <f>'Fixed data'!$G$11*AP36/1000000</f>
        <v>-9.505012322251866E-3</v>
      </c>
      <c r="AQ20" s="34">
        <f>'Fixed data'!$G$11*AQ36/1000000</f>
        <v>-9.505012322251866E-3</v>
      </c>
      <c r="AR20" s="34">
        <f>'Fixed data'!$G$11*AR36/1000000</f>
        <v>-9.505012322251866E-3</v>
      </c>
      <c r="AS20" s="34">
        <f>'Fixed data'!$G$11*AS36/1000000</f>
        <v>-9.505012322251866E-3</v>
      </c>
      <c r="AT20" s="34">
        <f>'Fixed data'!$G$11*AT36/1000000</f>
        <v>-9.505012322251866E-3</v>
      </c>
      <c r="AU20" s="34">
        <f>'Fixed data'!$G$11*AU36/1000000</f>
        <v>-9.505012322251866E-3</v>
      </c>
      <c r="AV20" s="34">
        <f>'Fixed data'!$G$11*AV36/1000000</f>
        <v>-9.505012322251866E-3</v>
      </c>
      <c r="AW20" s="34">
        <f>'Fixed data'!$G$11*AW36/1000000</f>
        <v>-9.505012322251866E-3</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-2.8448512995732078</v>
      </c>
      <c r="F24" s="53">
        <f t="shared" ref="F24:BD24" si="1">SUM(F13:F23)</f>
        <v>-3.1669687847136827</v>
      </c>
      <c r="G24" s="53">
        <f t="shared" si="1"/>
        <v>-3.5146823636832947</v>
      </c>
      <c r="H24" s="53">
        <f t="shared" si="1"/>
        <v>-3.885967542005659</v>
      </c>
      <c r="I24" s="53">
        <f t="shared" si="1"/>
        <v>-4.3679418928928024</v>
      </c>
      <c r="J24" s="53">
        <f t="shared" si="1"/>
        <v>-4.8908144223884626</v>
      </c>
      <c r="K24" s="53">
        <f t="shared" si="1"/>
        <v>-5.4562211247269348</v>
      </c>
      <c r="L24" s="53">
        <f t="shared" si="1"/>
        <v>-6.0509629738797672</v>
      </c>
      <c r="M24" s="53">
        <f t="shared" si="1"/>
        <v>-6.8793035249258407</v>
      </c>
      <c r="N24" s="53">
        <f t="shared" si="1"/>
        <v>-7.7162134765072796</v>
      </c>
      <c r="O24" s="53">
        <f t="shared" si="1"/>
        <v>-8.5481702508361508</v>
      </c>
      <c r="P24" s="53">
        <f t="shared" si="1"/>
        <v>-9.3683159531584472</v>
      </c>
      <c r="Q24" s="53">
        <f t="shared" si="1"/>
        <v>-10.156681226301702</v>
      </c>
      <c r="R24" s="53">
        <f t="shared" si="1"/>
        <v>-10.685273074450004</v>
      </c>
      <c r="S24" s="53">
        <f t="shared" si="1"/>
        <v>-11.000035081676415</v>
      </c>
      <c r="T24" s="53">
        <f t="shared" si="1"/>
        <v>-11.128751447396754</v>
      </c>
      <c r="U24" s="53">
        <f t="shared" si="1"/>
        <v>-11.158225789727734</v>
      </c>
      <c r="V24" s="53">
        <f t="shared" si="1"/>
        <v>-11.161164819401099</v>
      </c>
      <c r="W24" s="53">
        <f t="shared" si="1"/>
        <v>-11.16130469824917</v>
      </c>
      <c r="X24" s="53">
        <f t="shared" si="1"/>
        <v>-11.161444577097241</v>
      </c>
      <c r="Y24" s="53">
        <f t="shared" si="1"/>
        <v>-11.161584455945311</v>
      </c>
      <c r="Z24" s="53">
        <f t="shared" si="1"/>
        <v>-11.1617043521008</v>
      </c>
      <c r="AA24" s="53">
        <f t="shared" si="1"/>
        <v>-11.161844230948871</v>
      </c>
      <c r="AB24" s="53">
        <f t="shared" si="1"/>
        <v>-11.16198410979694</v>
      </c>
      <c r="AC24" s="53">
        <f t="shared" si="1"/>
        <v>-11.162123988645011</v>
      </c>
      <c r="AD24" s="53">
        <f t="shared" si="1"/>
        <v>-11.162263867493081</v>
      </c>
      <c r="AE24" s="53">
        <f t="shared" si="1"/>
        <v>-11.162403746341152</v>
      </c>
      <c r="AF24" s="53">
        <f t="shared" si="1"/>
        <v>-11.162543625189222</v>
      </c>
      <c r="AG24" s="53">
        <f t="shared" si="1"/>
        <v>-11.162683504037293</v>
      </c>
      <c r="AH24" s="53">
        <f t="shared" si="1"/>
        <v>-11.162823382885364</v>
      </c>
      <c r="AI24" s="53">
        <f t="shared" si="1"/>
        <v>-11.162943279040853</v>
      </c>
      <c r="AJ24" s="53">
        <f t="shared" si="1"/>
        <v>-11.163083157888922</v>
      </c>
      <c r="AK24" s="53">
        <f t="shared" si="1"/>
        <v>-11.163223036736992</v>
      </c>
      <c r="AL24" s="53">
        <f t="shared" si="1"/>
        <v>-11.163362915585063</v>
      </c>
      <c r="AM24" s="53">
        <f t="shared" si="1"/>
        <v>-11.163502794433134</v>
      </c>
      <c r="AN24" s="53">
        <f t="shared" si="1"/>
        <v>-11.163662655973786</v>
      </c>
      <c r="AO24" s="53">
        <f t="shared" si="1"/>
        <v>-11.163802534821857</v>
      </c>
      <c r="AP24" s="53">
        <f t="shared" si="1"/>
        <v>-11.163942413669927</v>
      </c>
      <c r="AQ24" s="53">
        <f t="shared" si="1"/>
        <v>-11.164082292517998</v>
      </c>
      <c r="AR24" s="53">
        <f t="shared" si="1"/>
        <v>-11.164222171366067</v>
      </c>
      <c r="AS24" s="53">
        <f t="shared" si="1"/>
        <v>-11.164382032906719</v>
      </c>
      <c r="AT24" s="53">
        <f t="shared" si="1"/>
        <v>-11.164501929062208</v>
      </c>
      <c r="AU24" s="53">
        <f t="shared" si="1"/>
        <v>-11.164641807910279</v>
      </c>
      <c r="AV24" s="53">
        <f t="shared" si="1"/>
        <v>-11.164781686758349</v>
      </c>
      <c r="AW24" s="53">
        <f t="shared" si="1"/>
        <v>-11.164901582913838</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-78638.666015261493</v>
      </c>
      <c r="F31" s="139">
        <v>-87541.313374702004</v>
      </c>
      <c r="G31" s="139">
        <v>-97151.350856769117</v>
      </c>
      <c r="H31" s="139">
        <v>-107412.78910453818</v>
      </c>
      <c r="I31" s="139">
        <v>-120733.47197790119</v>
      </c>
      <c r="J31" s="139">
        <v>-135182.95842140249</v>
      </c>
      <c r="K31" s="139">
        <v>-150807.61087722704</v>
      </c>
      <c r="L31" s="139">
        <v>-167242.47030237925</v>
      </c>
      <c r="M31" s="139">
        <v>-190133.15415787368</v>
      </c>
      <c r="N31" s="139">
        <v>-213261.29289149464</v>
      </c>
      <c r="O31" s="139">
        <v>-236254.23324901727</v>
      </c>
      <c r="P31" s="139">
        <v>-258921.34876349763</v>
      </c>
      <c r="Q31" s="139">
        <v>-280711.37338109367</v>
      </c>
      <c r="R31" s="139">
        <v>-295324.44847933325</v>
      </c>
      <c r="S31" s="139">
        <v>-304027.10916811717</v>
      </c>
      <c r="T31" s="139">
        <v>-307585.30311030772</v>
      </c>
      <c r="U31" s="139">
        <v>-308398.38591706619</v>
      </c>
      <c r="V31" s="139">
        <v>-308476.1276017098</v>
      </c>
      <c r="W31" s="139">
        <v>-308476.1276017098</v>
      </c>
      <c r="X31" s="139">
        <v>-308476.1276017098</v>
      </c>
      <c r="Y31" s="139">
        <v>-308476.1276017098</v>
      </c>
      <c r="Z31" s="139">
        <v>-308476.1276017098</v>
      </c>
      <c r="AA31" s="139">
        <v>-308476.1276017098</v>
      </c>
      <c r="AB31" s="139">
        <v>-308476.1276017098</v>
      </c>
      <c r="AC31" s="139">
        <v>-308476.1276017098</v>
      </c>
      <c r="AD31" s="139">
        <v>-308476.1276017098</v>
      </c>
      <c r="AE31" s="139">
        <v>-308476.1276017098</v>
      </c>
      <c r="AF31" s="139">
        <v>-308476.1276017098</v>
      </c>
      <c r="AG31" s="139">
        <v>-308476.1276017098</v>
      </c>
      <c r="AH31" s="139">
        <v>-308476.1276017098</v>
      </c>
      <c r="AI31" s="139">
        <v>-308476.1276017098</v>
      </c>
      <c r="AJ31" s="139">
        <v>-308476.1276017098</v>
      </c>
      <c r="AK31" s="139">
        <v>-308476.1276017098</v>
      </c>
      <c r="AL31" s="139">
        <v>-308476.1276017098</v>
      </c>
      <c r="AM31" s="139">
        <v>-308476.1276017098</v>
      </c>
      <c r="AN31" s="139">
        <v>-308476.1276017098</v>
      </c>
      <c r="AO31" s="139">
        <v>-308476.1276017098</v>
      </c>
      <c r="AP31" s="139">
        <v>-308476.1276017098</v>
      </c>
      <c r="AQ31" s="139">
        <v>-308476.1276017098</v>
      </c>
      <c r="AR31" s="139">
        <v>-308476.1276017098</v>
      </c>
      <c r="AS31" s="139">
        <v>-308476.1276017098</v>
      </c>
      <c r="AT31" s="139">
        <v>-308476.1276017098</v>
      </c>
      <c r="AU31" s="139">
        <v>-308476.1276017098</v>
      </c>
      <c r="AV31" s="139">
        <v>-308476.1276017098</v>
      </c>
      <c r="AW31" s="139">
        <v>-308476.1276017098</v>
      </c>
      <c r="AX31" s="43"/>
      <c r="AY31" s="43"/>
      <c r="AZ31" s="43"/>
      <c r="BA31" s="43"/>
      <c r="BB31" s="43"/>
      <c r="BC31" s="43"/>
      <c r="BD31" s="43"/>
      <c r="BP31" s="22" t="s">
        <v>393</v>
      </c>
    </row>
    <row r="32" spans="1:68" x14ac:dyDescent="0.3">
      <c r="A32" s="172"/>
      <c r="B32" s="4" t="s">
        <v>214</v>
      </c>
      <c r="D32" s="4" t="s">
        <v>88</v>
      </c>
      <c r="E32" s="139">
        <v>-4271120.4720234163</v>
      </c>
      <c r="F32" s="139">
        <v>-4754651.988516856</v>
      </c>
      <c r="G32" s="139">
        <v>-5276604.1447763192</v>
      </c>
      <c r="H32" s="139">
        <v>-5833936.0111416597</v>
      </c>
      <c r="I32" s="139">
        <v>-6557425.3175782822</v>
      </c>
      <c r="J32" s="139">
        <v>-7342223.5912211407</v>
      </c>
      <c r="K32" s="139">
        <v>-8190848.9260213366</v>
      </c>
      <c r="L32" s="139">
        <v>-9083479.2032934651</v>
      </c>
      <c r="M32" s="139">
        <v>-10326746.329053145</v>
      </c>
      <c r="N32" s="139">
        <v>-11582910.577546082</v>
      </c>
      <c r="O32" s="139">
        <v>-12831732.038534563</v>
      </c>
      <c r="P32" s="139">
        <v>-14062857.170300456</v>
      </c>
      <c r="Q32" s="139">
        <v>-15246344.607466932</v>
      </c>
      <c r="R32" s="139">
        <v>-16040029.22948212</v>
      </c>
      <c r="S32" s="139">
        <v>-16512699.495963257</v>
      </c>
      <c r="T32" s="139">
        <v>-16705956.884519592</v>
      </c>
      <c r="U32" s="139">
        <v>-16750117.833208028</v>
      </c>
      <c r="V32" s="139">
        <v>-16754340.229987759</v>
      </c>
      <c r="W32" s="139">
        <v>-16754340.229987759</v>
      </c>
      <c r="X32" s="139">
        <v>-16754340.229987759</v>
      </c>
      <c r="Y32" s="139">
        <v>-16754340.229987759</v>
      </c>
      <c r="Z32" s="139">
        <v>-16754340.229987759</v>
      </c>
      <c r="AA32" s="139">
        <v>-16754340.229987759</v>
      </c>
      <c r="AB32" s="139">
        <v>-16754340.229987759</v>
      </c>
      <c r="AC32" s="139">
        <v>-16754340.229987759</v>
      </c>
      <c r="AD32" s="139">
        <v>-16754340.229987759</v>
      </c>
      <c r="AE32" s="139">
        <v>-16754340.229987759</v>
      </c>
      <c r="AF32" s="139">
        <v>-16754340.229987759</v>
      </c>
      <c r="AG32" s="139">
        <v>-16754340.229987759</v>
      </c>
      <c r="AH32" s="139">
        <v>-16754340.229987759</v>
      </c>
      <c r="AI32" s="139">
        <v>-16754340.229987759</v>
      </c>
      <c r="AJ32" s="139">
        <v>-16754340.229987759</v>
      </c>
      <c r="AK32" s="139">
        <v>-16754340.229987759</v>
      </c>
      <c r="AL32" s="139">
        <v>-16754340.229987759</v>
      </c>
      <c r="AM32" s="139">
        <v>-16754340.229987759</v>
      </c>
      <c r="AN32" s="139">
        <v>-16754340.229987759</v>
      </c>
      <c r="AO32" s="139">
        <v>-16754340.229987759</v>
      </c>
      <c r="AP32" s="139">
        <v>-16754340.229987759</v>
      </c>
      <c r="AQ32" s="139">
        <v>-16754340.229987759</v>
      </c>
      <c r="AR32" s="139">
        <v>-16754340.229987759</v>
      </c>
      <c r="AS32" s="139">
        <v>-16754340.229987759</v>
      </c>
      <c r="AT32" s="139">
        <v>-16754340.229987759</v>
      </c>
      <c r="AU32" s="139">
        <v>-16754340.229987759</v>
      </c>
      <c r="AV32" s="139">
        <v>-16754340.229987759</v>
      </c>
      <c r="AW32" s="139">
        <v>-16754340.229987759</v>
      </c>
      <c r="AX32" s="43"/>
      <c r="AY32" s="43"/>
      <c r="AZ32" s="43"/>
      <c r="BA32" s="43"/>
      <c r="BB32" s="43"/>
      <c r="BC32" s="43"/>
      <c r="BD32" s="43"/>
      <c r="BP32" s="22" t="s">
        <v>394</v>
      </c>
    </row>
    <row r="33" spans="1:68" ht="16.5" x14ac:dyDescent="0.3">
      <c r="A33" s="172"/>
      <c r="B33" s="4" t="s">
        <v>331</v>
      </c>
      <c r="D33" s="4" t="s">
        <v>89</v>
      </c>
      <c r="E33" s="140">
        <v>-4.6688343812080113</v>
      </c>
      <c r="F33" s="140">
        <v>-5.2166290998042815</v>
      </c>
      <c r="G33" s="140">
        <v>-5.807990832320165</v>
      </c>
      <c r="H33" s="140">
        <v>-6.4398208182520946</v>
      </c>
      <c r="I33" s="140">
        <v>-7.2595105749777504</v>
      </c>
      <c r="J33" s="140">
        <v>-8.1487059630098511</v>
      </c>
      <c r="K33" s="140">
        <v>-9.1102632179039205</v>
      </c>
      <c r="L33" s="140">
        <v>-10.122800483150257</v>
      </c>
      <c r="M33" s="140">
        <v>-11.52971329278043</v>
      </c>
      <c r="N33" s="140">
        <v>-12.941769175081646</v>
      </c>
      <c r="O33" s="140">
        <v>-14.327724583364867</v>
      </c>
      <c r="P33" s="140">
        <v>-15.684750070660083</v>
      </c>
      <c r="Q33" s="140">
        <v>-16.974700577617757</v>
      </c>
      <c r="R33" s="140">
        <v>-17.80397182321629</v>
      </c>
      <c r="S33" s="140">
        <v>-18.277118502889618</v>
      </c>
      <c r="T33" s="140">
        <v>-18.463588150604576</v>
      </c>
      <c r="U33" s="140">
        <v>-18.494552842935523</v>
      </c>
      <c r="V33" s="140">
        <v>-18.496292234158361</v>
      </c>
      <c r="W33" s="140">
        <v>-18.496292234158361</v>
      </c>
      <c r="X33" s="140">
        <v>-18.496292234158361</v>
      </c>
      <c r="Y33" s="140">
        <v>-18.496292234158361</v>
      </c>
      <c r="Z33" s="140">
        <v>-18.496292234158361</v>
      </c>
      <c r="AA33" s="140">
        <v>-18.496292234158361</v>
      </c>
      <c r="AB33" s="140">
        <v>-18.496292234158361</v>
      </c>
      <c r="AC33" s="140">
        <v>-18.496292234158361</v>
      </c>
      <c r="AD33" s="140">
        <v>-18.496292234158361</v>
      </c>
      <c r="AE33" s="140">
        <v>-18.496292234158361</v>
      </c>
      <c r="AF33" s="140">
        <v>-18.496292234158361</v>
      </c>
      <c r="AG33" s="140">
        <v>-18.496292234158361</v>
      </c>
      <c r="AH33" s="140">
        <v>-18.496292234158361</v>
      </c>
      <c r="AI33" s="140">
        <v>-18.496292234158361</v>
      </c>
      <c r="AJ33" s="140">
        <v>-18.496292234158361</v>
      </c>
      <c r="AK33" s="140">
        <v>-18.496292234158361</v>
      </c>
      <c r="AL33" s="140">
        <v>-18.496292234158361</v>
      </c>
      <c r="AM33" s="140">
        <v>-18.496292234158361</v>
      </c>
      <c r="AN33" s="140">
        <v>-18.496292234158361</v>
      </c>
      <c r="AO33" s="140">
        <v>-18.496292234158361</v>
      </c>
      <c r="AP33" s="140">
        <v>-18.496292234158361</v>
      </c>
      <c r="AQ33" s="140">
        <v>-18.496292234158361</v>
      </c>
      <c r="AR33" s="140">
        <v>-18.496292234158361</v>
      </c>
      <c r="AS33" s="140">
        <v>-18.496292234158361</v>
      </c>
      <c r="AT33" s="140">
        <v>-18.496292234158361</v>
      </c>
      <c r="AU33" s="140">
        <v>-18.496292234158361</v>
      </c>
      <c r="AV33" s="140">
        <v>-18.496292234158361</v>
      </c>
      <c r="AW33" s="140">
        <v>-18.496292234158361</v>
      </c>
      <c r="AX33" s="37"/>
      <c r="AY33" s="37"/>
      <c r="AZ33" s="37"/>
      <c r="BA33" s="37"/>
      <c r="BB33" s="37"/>
      <c r="BC33" s="37"/>
      <c r="BD33" s="37"/>
      <c r="BP33" s="22" t="s">
        <v>395</v>
      </c>
    </row>
    <row r="34" spans="1:68" ht="16.5" x14ac:dyDescent="0.3">
      <c r="A34" s="172"/>
      <c r="B34" s="4" t="s">
        <v>332</v>
      </c>
      <c r="D34" s="4" t="s">
        <v>42</v>
      </c>
      <c r="E34" s="140">
        <v>-1.0330793657696458E-2</v>
      </c>
      <c r="F34" s="140">
        <v>-1.1522580636098383E-2</v>
      </c>
      <c r="G34" s="140">
        <v>-1.2809151765003699E-2</v>
      </c>
      <c r="H34" s="140">
        <v>-1.4183772428457883E-2</v>
      </c>
      <c r="I34" s="140">
        <v>-1.5967101975180212E-2</v>
      </c>
      <c r="J34" s="140">
        <v>-1.7901648676503297E-2</v>
      </c>
      <c r="K34" s="140">
        <v>-1.9993626569457277E-2</v>
      </c>
      <c r="L34" s="140">
        <v>-2.2196501543113919E-2</v>
      </c>
      <c r="M34" s="140">
        <v>-2.5257482017729711E-2</v>
      </c>
      <c r="N34" s="140">
        <v>-2.8329813735414516E-2</v>
      </c>
      <c r="O34" s="140">
        <v>-3.1345435278913911E-2</v>
      </c>
      <c r="P34" s="140">
        <v>-3.4297948604877559E-2</v>
      </c>
      <c r="Q34" s="140">
        <v>-3.7103745591563771E-2</v>
      </c>
      <c r="R34" s="140">
        <v>-3.890824393577641E-2</v>
      </c>
      <c r="S34" s="140">
        <v>-3.9938536409458929E-2</v>
      </c>
      <c r="T34" s="140">
        <v>-4.034469482731623E-2</v>
      </c>
      <c r="U34" s="140">
        <v>-4.0412025293526797E-2</v>
      </c>
      <c r="V34" s="140">
        <v>-4.0415817562383306E-2</v>
      </c>
      <c r="W34" s="140">
        <v>-4.0415817562383306E-2</v>
      </c>
      <c r="X34" s="140">
        <v>-4.0415817562383306E-2</v>
      </c>
      <c r="Y34" s="140">
        <v>-4.0415817562383306E-2</v>
      </c>
      <c r="Z34" s="140">
        <v>-4.0415817562383306E-2</v>
      </c>
      <c r="AA34" s="140">
        <v>-4.0415817562383306E-2</v>
      </c>
      <c r="AB34" s="140">
        <v>-4.0415817562383306E-2</v>
      </c>
      <c r="AC34" s="140">
        <v>-4.0415817562383306E-2</v>
      </c>
      <c r="AD34" s="140">
        <v>-4.0415817562383306E-2</v>
      </c>
      <c r="AE34" s="140">
        <v>-4.0415817562383306E-2</v>
      </c>
      <c r="AF34" s="140">
        <v>-4.0415817562383306E-2</v>
      </c>
      <c r="AG34" s="140">
        <v>-4.0415817562383306E-2</v>
      </c>
      <c r="AH34" s="140">
        <v>-4.0415817562383306E-2</v>
      </c>
      <c r="AI34" s="140">
        <v>-4.0415817562383306E-2</v>
      </c>
      <c r="AJ34" s="140">
        <v>-4.0415817562383306E-2</v>
      </c>
      <c r="AK34" s="140">
        <v>-4.0415817562383306E-2</v>
      </c>
      <c r="AL34" s="140">
        <v>-4.0415817562383306E-2</v>
      </c>
      <c r="AM34" s="140">
        <v>-4.0415817562383306E-2</v>
      </c>
      <c r="AN34" s="140">
        <v>-4.0415817562383306E-2</v>
      </c>
      <c r="AO34" s="140">
        <v>-4.0415817562383306E-2</v>
      </c>
      <c r="AP34" s="140">
        <v>-4.0415817562383306E-2</v>
      </c>
      <c r="AQ34" s="140">
        <v>-4.0415817562383306E-2</v>
      </c>
      <c r="AR34" s="140">
        <v>-4.0415817562383306E-2</v>
      </c>
      <c r="AS34" s="140">
        <v>-4.0415817562383306E-2</v>
      </c>
      <c r="AT34" s="140">
        <v>-4.0415817562383306E-2</v>
      </c>
      <c r="AU34" s="140">
        <v>-4.0415817562383306E-2</v>
      </c>
      <c r="AV34" s="140">
        <v>-4.0415817562383306E-2</v>
      </c>
      <c r="AW34" s="140">
        <v>-4.0415817562383306E-2</v>
      </c>
      <c r="AX34" s="35"/>
      <c r="AY34" s="35"/>
      <c r="AZ34" s="35"/>
      <c r="BA34" s="35"/>
      <c r="BB34" s="35"/>
      <c r="BC34" s="35"/>
      <c r="BD34" s="35"/>
      <c r="BP34" s="22" t="s">
        <v>396</v>
      </c>
    </row>
    <row r="35" spans="1:68" ht="16.5" x14ac:dyDescent="0.3">
      <c r="A35" s="172"/>
      <c r="B35" s="4" t="s">
        <v>333</v>
      </c>
      <c r="D35" s="4" t="s">
        <v>42</v>
      </c>
      <c r="E35" s="140">
        <v>-2.3075475668053621E-2</v>
      </c>
      <c r="F35" s="140">
        <v>-2.5737802259582668E-2</v>
      </c>
      <c r="G35" s="140">
        <v>-2.8611867388546368E-2</v>
      </c>
      <c r="H35" s="140">
        <v>-3.1682613172145845E-2</v>
      </c>
      <c r="I35" s="140">
        <v>-3.5666374556913683E-2</v>
      </c>
      <c r="J35" s="140">
        <v>-3.9987938609367626E-2</v>
      </c>
      <c r="K35" s="140">
        <v>-4.4661186820653634E-2</v>
      </c>
      <c r="L35" s="140">
        <v>-4.9582197570049447E-2</v>
      </c>
      <c r="M35" s="140">
        <v>-5.6419909408352474E-2</v>
      </c>
      <c r="N35" s="140">
        <v>-6.3282783605229431E-2</v>
      </c>
      <c r="O35" s="140">
        <v>-7.0018711665262731E-2</v>
      </c>
      <c r="P35" s="140">
        <v>-7.6613122097603806E-2</v>
      </c>
      <c r="Q35" s="140">
        <v>-8.2880265935111899E-2</v>
      </c>
      <c r="R35" s="140">
        <v>-8.6910989385154125E-2</v>
      </c>
      <c r="S35" s="140">
        <v>-8.9212505330769576E-2</v>
      </c>
      <c r="T35" s="140">
        <v>-9.0120049899337917E-2</v>
      </c>
      <c r="U35" s="140">
        <v>-9.0270537806299997E-2</v>
      </c>
      <c r="V35" s="140">
        <v>-9.0279015302671781E-2</v>
      </c>
      <c r="W35" s="140">
        <v>-9.0279015302671781E-2</v>
      </c>
      <c r="X35" s="140">
        <v>-9.0279015302671781E-2</v>
      </c>
      <c r="Y35" s="140">
        <v>-9.0279015302671781E-2</v>
      </c>
      <c r="Z35" s="140">
        <v>-9.0279015302671781E-2</v>
      </c>
      <c r="AA35" s="140">
        <v>-9.0279015302671781E-2</v>
      </c>
      <c r="AB35" s="140">
        <v>-9.0279015302671781E-2</v>
      </c>
      <c r="AC35" s="140">
        <v>-9.0279015302671781E-2</v>
      </c>
      <c r="AD35" s="140">
        <v>-9.0279015302671781E-2</v>
      </c>
      <c r="AE35" s="140">
        <v>-9.0279015302671781E-2</v>
      </c>
      <c r="AF35" s="140">
        <v>-9.0279015302671781E-2</v>
      </c>
      <c r="AG35" s="140">
        <v>-9.0279015302671781E-2</v>
      </c>
      <c r="AH35" s="140">
        <v>-9.0279015302671781E-2</v>
      </c>
      <c r="AI35" s="140">
        <v>-9.0279015302671781E-2</v>
      </c>
      <c r="AJ35" s="140">
        <v>-9.0279015302671781E-2</v>
      </c>
      <c r="AK35" s="140">
        <v>-9.0279015302671781E-2</v>
      </c>
      <c r="AL35" s="140">
        <v>-9.0279015302671781E-2</v>
      </c>
      <c r="AM35" s="140">
        <v>-9.0279015302671781E-2</v>
      </c>
      <c r="AN35" s="140">
        <v>-9.0279015302671781E-2</v>
      </c>
      <c r="AO35" s="140">
        <v>-9.0279015302671781E-2</v>
      </c>
      <c r="AP35" s="140">
        <v>-9.0279015302671781E-2</v>
      </c>
      <c r="AQ35" s="140">
        <v>-9.0279015302671781E-2</v>
      </c>
      <c r="AR35" s="140">
        <v>-9.0279015302671781E-2</v>
      </c>
      <c r="AS35" s="140">
        <v>-9.0279015302671781E-2</v>
      </c>
      <c r="AT35" s="140">
        <v>-9.0279015302671781E-2</v>
      </c>
      <c r="AU35" s="140">
        <v>-9.0279015302671781E-2</v>
      </c>
      <c r="AV35" s="140">
        <v>-9.0279015302671781E-2</v>
      </c>
      <c r="AW35" s="140">
        <v>-9.0279015302671781E-2</v>
      </c>
      <c r="AX35" s="35"/>
      <c r="AY35" s="35"/>
      <c r="AZ35" s="35"/>
      <c r="BA35" s="35"/>
      <c r="BB35" s="35"/>
      <c r="BC35" s="35"/>
      <c r="BD35" s="35"/>
      <c r="BP35" s="22" t="s">
        <v>397</v>
      </c>
    </row>
    <row r="36" spans="1:68" x14ac:dyDescent="0.3">
      <c r="A36" s="172"/>
      <c r="B36" s="4" t="s">
        <v>215</v>
      </c>
      <c r="D36" s="4" t="s">
        <v>90</v>
      </c>
      <c r="E36" s="140">
        <v>-66.491740127143004</v>
      </c>
      <c r="F36" s="140">
        <v>-74.293671325714485</v>
      </c>
      <c r="G36" s="140">
        <v>-82.716104631428976</v>
      </c>
      <c r="H36" s="140">
        <v>-91.714805627143065</v>
      </c>
      <c r="I36" s="140">
        <v>-103.38919966285759</v>
      </c>
      <c r="J36" s="140">
        <v>-116.05352871857149</v>
      </c>
      <c r="K36" s="140">
        <v>-129.74847294000043</v>
      </c>
      <c r="L36" s="140">
        <v>-144.16930788857167</v>
      </c>
      <c r="M36" s="140">
        <v>-164.20662211285671</v>
      </c>
      <c r="N36" s="140">
        <v>-184.31642570142918</v>
      </c>
      <c r="O36" s="140">
        <v>-204.05549011285825</v>
      </c>
      <c r="P36" s="140">
        <v>-223.38325860428725</v>
      </c>
      <c r="Q36" s="140">
        <v>-241.75506494571496</v>
      </c>
      <c r="R36" s="140">
        <v>-253.56777630857218</v>
      </c>
      <c r="S36" s="140">
        <v>-260.30863984714244</v>
      </c>
      <c r="T36" s="140">
        <v>-262.96625072571391</v>
      </c>
      <c r="U36" s="140">
        <v>-263.40752322857111</v>
      </c>
      <c r="V36" s="140">
        <v>-263.43230422285677</v>
      </c>
      <c r="W36" s="140">
        <v>-263.43230422285677</v>
      </c>
      <c r="X36" s="140">
        <v>-263.43230422285677</v>
      </c>
      <c r="Y36" s="140">
        <v>-263.43230422285677</v>
      </c>
      <c r="Z36" s="140">
        <v>-263.43230422285677</v>
      </c>
      <c r="AA36" s="140">
        <v>-263.43230422285677</v>
      </c>
      <c r="AB36" s="140">
        <v>-263.43230422285677</v>
      </c>
      <c r="AC36" s="140">
        <v>-263.43230422285677</v>
      </c>
      <c r="AD36" s="140">
        <v>-263.43230422285677</v>
      </c>
      <c r="AE36" s="140">
        <v>-263.43230422285677</v>
      </c>
      <c r="AF36" s="140">
        <v>-263.43230422285677</v>
      </c>
      <c r="AG36" s="140">
        <v>-263.43230422285677</v>
      </c>
      <c r="AH36" s="140">
        <v>-263.43230422285677</v>
      </c>
      <c r="AI36" s="140">
        <v>-263.43230422285677</v>
      </c>
      <c r="AJ36" s="140">
        <v>-263.43230422285677</v>
      </c>
      <c r="AK36" s="140">
        <v>-263.43230422285677</v>
      </c>
      <c r="AL36" s="140">
        <v>-263.43230422285677</v>
      </c>
      <c r="AM36" s="140">
        <v>-263.43230422285677</v>
      </c>
      <c r="AN36" s="140">
        <v>-263.43230422285677</v>
      </c>
      <c r="AO36" s="140">
        <v>-263.43230422285677</v>
      </c>
      <c r="AP36" s="140">
        <v>-263.43230422285677</v>
      </c>
      <c r="AQ36" s="140">
        <v>-263.43230422285677</v>
      </c>
      <c r="AR36" s="140">
        <v>-263.43230422285677</v>
      </c>
      <c r="AS36" s="140">
        <v>-263.43230422285677</v>
      </c>
      <c r="AT36" s="140">
        <v>-263.43230422285677</v>
      </c>
      <c r="AU36" s="140">
        <v>-263.43230422285677</v>
      </c>
      <c r="AV36" s="140">
        <v>-263.43230422285677</v>
      </c>
      <c r="AW36" s="140">
        <v>-263.43230422285677</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- 11kV CB GM (primary)</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48.028491596276915</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87.837469812778608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120.46694218524213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165.09022679487535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-1.9830000000000001</v>
      </c>
      <c r="F13" s="62">
        <v>-1.9628000000000001</v>
      </c>
      <c r="G13" s="62">
        <v>-1.9428000000000001</v>
      </c>
      <c r="H13" s="62">
        <v>-1.9214</v>
      </c>
      <c r="I13" s="62">
        <v>-1.9009</v>
      </c>
      <c r="J13" s="62">
        <v>-1.8808</v>
      </c>
      <c r="K13" s="62">
        <v>-1.8599000000000001</v>
      </c>
      <c r="L13" s="62">
        <v>-1.8622000000000001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-1.9830000000000001</v>
      </c>
      <c r="F18" s="59">
        <f t="shared" ref="F18:AW18" si="0">SUM(F13:F17)</f>
        <v>-1.9628000000000001</v>
      </c>
      <c r="G18" s="59">
        <f t="shared" si="0"/>
        <v>-1.9428000000000001</v>
      </c>
      <c r="H18" s="59">
        <f t="shared" si="0"/>
        <v>-1.9214</v>
      </c>
      <c r="I18" s="59">
        <f t="shared" si="0"/>
        <v>-1.9009</v>
      </c>
      <c r="J18" s="59">
        <f t="shared" si="0"/>
        <v>-1.8808</v>
      </c>
      <c r="K18" s="59">
        <f t="shared" si="0"/>
        <v>-1.8599000000000001</v>
      </c>
      <c r="L18" s="59">
        <f t="shared" si="0"/>
        <v>-1.8622000000000001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3.8495447098796098E-2</v>
      </c>
      <c r="G19" s="62">
        <v>7.5695971276380641E-2</v>
      </c>
      <c r="H19" s="62">
        <v>0.1168420542049769</v>
      </c>
      <c r="I19" s="62">
        <v>0.17056787438944143</v>
      </c>
      <c r="J19" s="62">
        <v>0.23390883958773956</v>
      </c>
      <c r="K19" s="62">
        <v>0.30722055924853464</v>
      </c>
      <c r="L19" s="62">
        <v>0.39393432418321184</v>
      </c>
      <c r="M19" s="62">
        <v>0.50694148981490461</v>
      </c>
      <c r="N19" s="62">
        <v>0.58036338388884978</v>
      </c>
      <c r="O19" s="62">
        <v>0.65241403671354103</v>
      </c>
      <c r="P19" s="62">
        <v>0.72291387904652549</v>
      </c>
      <c r="Q19" s="62">
        <v>0.7898761188896738</v>
      </c>
      <c r="R19" s="62">
        <v>0.83295819391242809</v>
      </c>
      <c r="S19" s="62">
        <v>0.85754914273778071</v>
      </c>
      <c r="T19" s="62">
        <v>0.86724052755681291</v>
      </c>
      <c r="U19" s="62">
        <v>0.86884514235576937</v>
      </c>
      <c r="V19" s="62">
        <v>0.86893523455150234</v>
      </c>
      <c r="W19" s="62">
        <v>0.86893523455150234</v>
      </c>
      <c r="X19" s="62">
        <v>0.86893523455150234</v>
      </c>
      <c r="Y19" s="62">
        <v>0.86893523455150234</v>
      </c>
      <c r="Z19" s="62">
        <v>0.86893523455150234</v>
      </c>
      <c r="AA19" s="62">
        <v>0.86893523455150234</v>
      </c>
      <c r="AB19" s="62">
        <v>0.86893523455150234</v>
      </c>
      <c r="AC19" s="62">
        <v>0.86893523455150234</v>
      </c>
      <c r="AD19" s="62">
        <v>0.86893523455150234</v>
      </c>
      <c r="AE19" s="62">
        <v>0.86893523455150234</v>
      </c>
      <c r="AF19" s="62">
        <v>0.86893523455150234</v>
      </c>
      <c r="AG19" s="62">
        <v>0.86893523455150234</v>
      </c>
      <c r="AH19" s="62">
        <v>0.86893523455150234</v>
      </c>
      <c r="AI19" s="62">
        <v>0.86893523455150234</v>
      </c>
      <c r="AJ19" s="62">
        <v>0.86893523455150234</v>
      </c>
      <c r="AK19" s="62">
        <v>0.86893523455150234</v>
      </c>
      <c r="AL19" s="62">
        <v>0.86893523455150234</v>
      </c>
      <c r="AM19" s="62">
        <v>0.86893523455150234</v>
      </c>
      <c r="AN19" s="62">
        <v>0.86893523455150234</v>
      </c>
      <c r="AO19" s="62">
        <v>0.86893523455150234</v>
      </c>
      <c r="AP19" s="62">
        <v>0.86893523455150234</v>
      </c>
      <c r="AQ19" s="62">
        <v>0.86893523455150234</v>
      </c>
      <c r="AR19" s="62">
        <v>0.86893523455150234</v>
      </c>
      <c r="AS19" s="62">
        <v>0.86893523455150234</v>
      </c>
      <c r="AT19" s="62">
        <v>0.86893523455150234</v>
      </c>
      <c r="AU19" s="62">
        <v>0.86893523455150234</v>
      </c>
      <c r="AV19" s="62">
        <v>0.86893523455150234</v>
      </c>
      <c r="AW19" s="62">
        <v>0.86893523455150234</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3.8495447098796098E-2</v>
      </c>
      <c r="G25" s="67">
        <f t="shared" si="1"/>
        <v>7.5695971276380641E-2</v>
      </c>
      <c r="H25" s="67">
        <f t="shared" si="1"/>
        <v>0.1168420542049769</v>
      </c>
      <c r="I25" s="67">
        <f t="shared" si="1"/>
        <v>0.17056787438944143</v>
      </c>
      <c r="J25" s="67">
        <f t="shared" si="1"/>
        <v>0.23390883958773956</v>
      </c>
      <c r="K25" s="67">
        <f t="shared" si="1"/>
        <v>0.30722055924853464</v>
      </c>
      <c r="L25" s="67">
        <f t="shared" si="1"/>
        <v>0.39393432418321184</v>
      </c>
      <c r="M25" s="67">
        <f t="shared" si="1"/>
        <v>0.50694148981490461</v>
      </c>
      <c r="N25" s="67">
        <f t="shared" si="1"/>
        <v>0.58036338388884978</v>
      </c>
      <c r="O25" s="67">
        <f t="shared" si="1"/>
        <v>0.65241403671354103</v>
      </c>
      <c r="P25" s="67">
        <f t="shared" si="1"/>
        <v>0.72291387904652549</v>
      </c>
      <c r="Q25" s="67">
        <f t="shared" si="1"/>
        <v>0.7898761188896738</v>
      </c>
      <c r="R25" s="67">
        <f t="shared" si="1"/>
        <v>0.83295819391242809</v>
      </c>
      <c r="S25" s="67">
        <f t="shared" si="1"/>
        <v>0.85754914273778071</v>
      </c>
      <c r="T25" s="67">
        <f t="shared" si="1"/>
        <v>0.86724052755681291</v>
      </c>
      <c r="U25" s="67">
        <f t="shared" si="1"/>
        <v>0.86884514235576937</v>
      </c>
      <c r="V25" s="67">
        <f t="shared" si="1"/>
        <v>0.86893523455150234</v>
      </c>
      <c r="W25" s="67">
        <f t="shared" si="1"/>
        <v>0.86893523455150234</v>
      </c>
      <c r="X25" s="67">
        <f t="shared" si="1"/>
        <v>0.86893523455150234</v>
      </c>
      <c r="Y25" s="67">
        <f t="shared" si="1"/>
        <v>0.86893523455150234</v>
      </c>
      <c r="Z25" s="67">
        <f t="shared" si="1"/>
        <v>0.86893523455150234</v>
      </c>
      <c r="AA25" s="67">
        <f t="shared" si="1"/>
        <v>0.86893523455150234</v>
      </c>
      <c r="AB25" s="67">
        <f t="shared" si="1"/>
        <v>0.86893523455150234</v>
      </c>
      <c r="AC25" s="67">
        <f t="shared" si="1"/>
        <v>0.86893523455150234</v>
      </c>
      <c r="AD25" s="67">
        <f t="shared" si="1"/>
        <v>0.86893523455150234</v>
      </c>
      <c r="AE25" s="67">
        <f t="shared" si="1"/>
        <v>0.86893523455150234</v>
      </c>
      <c r="AF25" s="67">
        <f t="shared" si="1"/>
        <v>0.86893523455150234</v>
      </c>
      <c r="AG25" s="67">
        <f t="shared" si="1"/>
        <v>0.86893523455150234</v>
      </c>
      <c r="AH25" s="67">
        <f t="shared" si="1"/>
        <v>0.86893523455150234</v>
      </c>
      <c r="AI25" s="67">
        <f t="shared" si="1"/>
        <v>0.86893523455150234</v>
      </c>
      <c r="AJ25" s="67">
        <f t="shared" si="1"/>
        <v>0.86893523455150234</v>
      </c>
      <c r="AK25" s="67">
        <f t="shared" si="1"/>
        <v>0.86893523455150234</v>
      </c>
      <c r="AL25" s="67">
        <f t="shared" si="1"/>
        <v>0.86893523455150234</v>
      </c>
      <c r="AM25" s="67">
        <f t="shared" si="1"/>
        <v>0.86893523455150234</v>
      </c>
      <c r="AN25" s="67">
        <f t="shared" si="1"/>
        <v>0.86893523455150234</v>
      </c>
      <c r="AO25" s="67">
        <f t="shared" si="1"/>
        <v>0.86893523455150234</v>
      </c>
      <c r="AP25" s="67">
        <f t="shared" si="1"/>
        <v>0.86893523455150234</v>
      </c>
      <c r="AQ25" s="67">
        <f t="shared" si="1"/>
        <v>0.86893523455150234</v>
      </c>
      <c r="AR25" s="67">
        <f t="shared" si="1"/>
        <v>0.86893523455150234</v>
      </c>
      <c r="AS25" s="67">
        <f t="shared" si="1"/>
        <v>0.86893523455150234</v>
      </c>
      <c r="AT25" s="67">
        <f t="shared" si="1"/>
        <v>0.86893523455150234</v>
      </c>
      <c r="AU25" s="67">
        <f t="shared" si="1"/>
        <v>0.86893523455150234</v>
      </c>
      <c r="AV25" s="67">
        <f t="shared" si="1"/>
        <v>0.86893523455150234</v>
      </c>
      <c r="AW25" s="67">
        <f t="shared" si="1"/>
        <v>0.86893523455150234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-1.9830000000000001</v>
      </c>
      <c r="F26" s="59">
        <f t="shared" ref="F26:BD26" si="2">F18+F25</f>
        <v>-1.9243045529012039</v>
      </c>
      <c r="G26" s="59">
        <f t="shared" si="2"/>
        <v>-1.8671040287236194</v>
      </c>
      <c r="H26" s="59">
        <f t="shared" si="2"/>
        <v>-1.8045579457950232</v>
      </c>
      <c r="I26" s="59">
        <f t="shared" si="2"/>
        <v>-1.7303321256105586</v>
      </c>
      <c r="J26" s="59">
        <f t="shared" si="2"/>
        <v>-1.6468911604122605</v>
      </c>
      <c r="K26" s="59">
        <f t="shared" si="2"/>
        <v>-1.5526794407514655</v>
      </c>
      <c r="L26" s="59">
        <f t="shared" si="2"/>
        <v>-1.4682656758167882</v>
      </c>
      <c r="M26" s="59">
        <f t="shared" si="2"/>
        <v>0.50694148981490461</v>
      </c>
      <c r="N26" s="59">
        <f t="shared" si="2"/>
        <v>0.58036338388884978</v>
      </c>
      <c r="O26" s="59">
        <f t="shared" si="2"/>
        <v>0.65241403671354103</v>
      </c>
      <c r="P26" s="59">
        <f t="shared" si="2"/>
        <v>0.72291387904652549</v>
      </c>
      <c r="Q26" s="59">
        <f t="shared" si="2"/>
        <v>0.7898761188896738</v>
      </c>
      <c r="R26" s="59">
        <f t="shared" si="2"/>
        <v>0.83295819391242809</v>
      </c>
      <c r="S26" s="59">
        <f t="shared" si="2"/>
        <v>0.85754914273778071</v>
      </c>
      <c r="T26" s="59">
        <f t="shared" si="2"/>
        <v>0.86724052755681291</v>
      </c>
      <c r="U26" s="59">
        <f t="shared" si="2"/>
        <v>0.86884514235576937</v>
      </c>
      <c r="V26" s="59">
        <f t="shared" si="2"/>
        <v>0.86893523455150234</v>
      </c>
      <c r="W26" s="59">
        <f t="shared" si="2"/>
        <v>0.86893523455150234</v>
      </c>
      <c r="X26" s="59">
        <f t="shared" si="2"/>
        <v>0.86893523455150234</v>
      </c>
      <c r="Y26" s="59">
        <f t="shared" si="2"/>
        <v>0.86893523455150234</v>
      </c>
      <c r="Z26" s="59">
        <f t="shared" si="2"/>
        <v>0.86893523455150234</v>
      </c>
      <c r="AA26" s="59">
        <f t="shared" si="2"/>
        <v>0.86893523455150234</v>
      </c>
      <c r="AB26" s="59">
        <f t="shared" si="2"/>
        <v>0.86893523455150234</v>
      </c>
      <c r="AC26" s="59">
        <f t="shared" si="2"/>
        <v>0.86893523455150234</v>
      </c>
      <c r="AD26" s="59">
        <f t="shared" si="2"/>
        <v>0.86893523455150234</v>
      </c>
      <c r="AE26" s="59">
        <f t="shared" si="2"/>
        <v>0.86893523455150234</v>
      </c>
      <c r="AF26" s="59">
        <f t="shared" si="2"/>
        <v>0.86893523455150234</v>
      </c>
      <c r="AG26" s="59">
        <f t="shared" si="2"/>
        <v>0.86893523455150234</v>
      </c>
      <c r="AH26" s="59">
        <f t="shared" si="2"/>
        <v>0.86893523455150234</v>
      </c>
      <c r="AI26" s="59">
        <f t="shared" si="2"/>
        <v>0.86893523455150234</v>
      </c>
      <c r="AJ26" s="59">
        <f t="shared" si="2"/>
        <v>0.86893523455150234</v>
      </c>
      <c r="AK26" s="59">
        <f t="shared" si="2"/>
        <v>0.86893523455150234</v>
      </c>
      <c r="AL26" s="59">
        <f t="shared" si="2"/>
        <v>0.86893523455150234</v>
      </c>
      <c r="AM26" s="59">
        <f t="shared" si="2"/>
        <v>0.86893523455150234</v>
      </c>
      <c r="AN26" s="59">
        <f t="shared" si="2"/>
        <v>0.86893523455150234</v>
      </c>
      <c r="AO26" s="59">
        <f t="shared" si="2"/>
        <v>0.86893523455150234</v>
      </c>
      <c r="AP26" s="59">
        <f t="shared" si="2"/>
        <v>0.86893523455150234</v>
      </c>
      <c r="AQ26" s="59">
        <f t="shared" si="2"/>
        <v>0.86893523455150234</v>
      </c>
      <c r="AR26" s="59">
        <f t="shared" si="2"/>
        <v>0.86893523455150234</v>
      </c>
      <c r="AS26" s="59">
        <f t="shared" si="2"/>
        <v>0.86893523455150234</v>
      </c>
      <c r="AT26" s="59">
        <f t="shared" si="2"/>
        <v>0.86893523455150234</v>
      </c>
      <c r="AU26" s="59">
        <f t="shared" si="2"/>
        <v>0.86893523455150234</v>
      </c>
      <c r="AV26" s="59">
        <f t="shared" si="2"/>
        <v>0.86893523455150234</v>
      </c>
      <c r="AW26" s="59">
        <f t="shared" si="2"/>
        <v>0.86893523455150234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-1.5864000000000003</v>
      </c>
      <c r="F28" s="34">
        <f t="shared" ref="F28:AW28" si="4">F26*F27</f>
        <v>-1.5394436423209632</v>
      </c>
      <c r="G28" s="34">
        <f t="shared" si="4"/>
        <v>-1.4936832229788957</v>
      </c>
      <c r="H28" s="34">
        <f t="shared" si="4"/>
        <v>-1.4436463566360187</v>
      </c>
      <c r="I28" s="34">
        <f t="shared" si="4"/>
        <v>-1.3842657004884469</v>
      </c>
      <c r="J28" s="34">
        <f t="shared" si="4"/>
        <v>-1.3175129283298084</v>
      </c>
      <c r="K28" s="34">
        <f t="shared" si="4"/>
        <v>-1.2421435526011724</v>
      </c>
      <c r="L28" s="34">
        <f t="shared" si="4"/>
        <v>-1.1746125406534307</v>
      </c>
      <c r="M28" s="34">
        <f t="shared" si="4"/>
        <v>0.40555319185192373</v>
      </c>
      <c r="N28" s="34">
        <f t="shared" si="4"/>
        <v>0.46429070711107984</v>
      </c>
      <c r="O28" s="34">
        <f t="shared" si="4"/>
        <v>0.52193122937083281</v>
      </c>
      <c r="P28" s="34">
        <f t="shared" si="4"/>
        <v>0.57833110323722037</v>
      </c>
      <c r="Q28" s="34">
        <f t="shared" si="4"/>
        <v>0.63190089511173908</v>
      </c>
      <c r="R28" s="34">
        <f t="shared" si="4"/>
        <v>0.66636655512994247</v>
      </c>
      <c r="S28" s="34">
        <f t="shared" si="4"/>
        <v>0.68603931419022457</v>
      </c>
      <c r="T28" s="34">
        <f t="shared" si="4"/>
        <v>0.69379242204545033</v>
      </c>
      <c r="U28" s="34">
        <f t="shared" si="4"/>
        <v>0.69507611388461554</v>
      </c>
      <c r="V28" s="34">
        <f t="shared" si="4"/>
        <v>0.6951481876412019</v>
      </c>
      <c r="W28" s="34">
        <f t="shared" si="4"/>
        <v>0.6951481876412019</v>
      </c>
      <c r="X28" s="34">
        <f t="shared" si="4"/>
        <v>0.6951481876412019</v>
      </c>
      <c r="Y28" s="34">
        <f t="shared" si="4"/>
        <v>0.6951481876412019</v>
      </c>
      <c r="Z28" s="34">
        <f t="shared" si="4"/>
        <v>0.6951481876412019</v>
      </c>
      <c r="AA28" s="34">
        <f t="shared" si="4"/>
        <v>0.6951481876412019</v>
      </c>
      <c r="AB28" s="34">
        <f t="shared" si="4"/>
        <v>0.6951481876412019</v>
      </c>
      <c r="AC28" s="34">
        <f t="shared" si="4"/>
        <v>0.6951481876412019</v>
      </c>
      <c r="AD28" s="34">
        <f t="shared" si="4"/>
        <v>0.6951481876412019</v>
      </c>
      <c r="AE28" s="34">
        <f t="shared" si="4"/>
        <v>0.6951481876412019</v>
      </c>
      <c r="AF28" s="34">
        <f t="shared" si="4"/>
        <v>0.6951481876412019</v>
      </c>
      <c r="AG28" s="34">
        <f t="shared" si="4"/>
        <v>0.6951481876412019</v>
      </c>
      <c r="AH28" s="34">
        <f t="shared" si="4"/>
        <v>0.6951481876412019</v>
      </c>
      <c r="AI28" s="34">
        <f t="shared" si="4"/>
        <v>0.6951481876412019</v>
      </c>
      <c r="AJ28" s="34">
        <f t="shared" si="4"/>
        <v>0.6951481876412019</v>
      </c>
      <c r="AK28" s="34">
        <f t="shared" si="4"/>
        <v>0.6951481876412019</v>
      </c>
      <c r="AL28" s="34">
        <f t="shared" si="4"/>
        <v>0.6951481876412019</v>
      </c>
      <c r="AM28" s="34">
        <f t="shared" si="4"/>
        <v>0.6951481876412019</v>
      </c>
      <c r="AN28" s="34">
        <f t="shared" si="4"/>
        <v>0.6951481876412019</v>
      </c>
      <c r="AO28" s="34">
        <f t="shared" si="4"/>
        <v>0.6951481876412019</v>
      </c>
      <c r="AP28" s="34">
        <f t="shared" si="4"/>
        <v>0.6951481876412019</v>
      </c>
      <c r="AQ28" s="34">
        <f t="shared" si="4"/>
        <v>0.6951481876412019</v>
      </c>
      <c r="AR28" s="34">
        <f t="shared" si="4"/>
        <v>0.6951481876412019</v>
      </c>
      <c r="AS28" s="34">
        <f t="shared" si="4"/>
        <v>0.6951481876412019</v>
      </c>
      <c r="AT28" s="34">
        <f t="shared" si="4"/>
        <v>0.6951481876412019</v>
      </c>
      <c r="AU28" s="34">
        <f t="shared" si="4"/>
        <v>0.6951481876412019</v>
      </c>
      <c r="AV28" s="34">
        <f t="shared" si="4"/>
        <v>0.6951481876412019</v>
      </c>
      <c r="AW28" s="34">
        <f t="shared" si="4"/>
        <v>0.6951481876412019</v>
      </c>
      <c r="AX28" s="34"/>
      <c r="AY28" s="34"/>
      <c r="AZ28" s="34"/>
      <c r="BA28" s="34"/>
      <c r="BB28" s="34"/>
      <c r="BC28" s="34"/>
      <c r="BD28" s="34"/>
    </row>
    <row r="29" spans="1:56" x14ac:dyDescent="0.3">
      <c r="A29" s="115"/>
      <c r="B29" s="9" t="s">
        <v>92</v>
      </c>
      <c r="C29" s="11" t="s">
        <v>44</v>
      </c>
      <c r="D29" s="9" t="s">
        <v>40</v>
      </c>
      <c r="E29" s="34">
        <f>E26-E28</f>
        <v>-0.39659999999999984</v>
      </c>
      <c r="F29" s="34">
        <f t="shared" ref="F29:AW29" si="5">F26-F28</f>
        <v>-0.38486091058024074</v>
      </c>
      <c r="G29" s="34">
        <f t="shared" si="5"/>
        <v>-0.37342080574472369</v>
      </c>
      <c r="H29" s="34">
        <f t="shared" si="5"/>
        <v>-0.36091158915900445</v>
      </c>
      <c r="I29" s="34">
        <f t="shared" si="5"/>
        <v>-0.34606642512211172</v>
      </c>
      <c r="J29" s="34">
        <f t="shared" si="5"/>
        <v>-0.32937823208245209</v>
      </c>
      <c r="K29" s="34">
        <f t="shared" si="5"/>
        <v>-0.31053588815029309</v>
      </c>
      <c r="L29" s="34">
        <f t="shared" si="5"/>
        <v>-0.29365313516335756</v>
      </c>
      <c r="M29" s="34">
        <f t="shared" si="5"/>
        <v>0.10138829796298088</v>
      </c>
      <c r="N29" s="34">
        <f t="shared" si="5"/>
        <v>0.11607267677776995</v>
      </c>
      <c r="O29" s="34">
        <f t="shared" si="5"/>
        <v>0.13048280734270823</v>
      </c>
      <c r="P29" s="34">
        <f t="shared" si="5"/>
        <v>0.14458277580930512</v>
      </c>
      <c r="Q29" s="34">
        <f t="shared" si="5"/>
        <v>0.15797522377793471</v>
      </c>
      <c r="R29" s="34">
        <f t="shared" si="5"/>
        <v>0.16659163878248562</v>
      </c>
      <c r="S29" s="34">
        <f t="shared" si="5"/>
        <v>0.17150982854755614</v>
      </c>
      <c r="T29" s="34">
        <f t="shared" si="5"/>
        <v>0.17344810551136258</v>
      </c>
      <c r="U29" s="34">
        <f t="shared" si="5"/>
        <v>0.17376902847115383</v>
      </c>
      <c r="V29" s="34">
        <f t="shared" si="5"/>
        <v>0.17378704691030045</v>
      </c>
      <c r="W29" s="34">
        <f t="shared" si="5"/>
        <v>0.17378704691030045</v>
      </c>
      <c r="X29" s="34">
        <f t="shared" si="5"/>
        <v>0.17378704691030045</v>
      </c>
      <c r="Y29" s="34">
        <f t="shared" si="5"/>
        <v>0.17378704691030045</v>
      </c>
      <c r="Z29" s="34">
        <f t="shared" si="5"/>
        <v>0.17378704691030045</v>
      </c>
      <c r="AA29" s="34">
        <f t="shared" si="5"/>
        <v>0.17378704691030045</v>
      </c>
      <c r="AB29" s="34">
        <f t="shared" si="5"/>
        <v>0.17378704691030045</v>
      </c>
      <c r="AC29" s="34">
        <f t="shared" si="5"/>
        <v>0.17378704691030045</v>
      </c>
      <c r="AD29" s="34">
        <f t="shared" si="5"/>
        <v>0.17378704691030045</v>
      </c>
      <c r="AE29" s="34">
        <f t="shared" si="5"/>
        <v>0.17378704691030045</v>
      </c>
      <c r="AF29" s="34">
        <f t="shared" si="5"/>
        <v>0.17378704691030045</v>
      </c>
      <c r="AG29" s="34">
        <f t="shared" si="5"/>
        <v>0.17378704691030045</v>
      </c>
      <c r="AH29" s="34">
        <f t="shared" si="5"/>
        <v>0.17378704691030045</v>
      </c>
      <c r="AI29" s="34">
        <f t="shared" si="5"/>
        <v>0.17378704691030045</v>
      </c>
      <c r="AJ29" s="34">
        <f t="shared" si="5"/>
        <v>0.17378704691030045</v>
      </c>
      <c r="AK29" s="34">
        <f t="shared" si="5"/>
        <v>0.17378704691030045</v>
      </c>
      <c r="AL29" s="34">
        <f t="shared" si="5"/>
        <v>0.17378704691030045</v>
      </c>
      <c r="AM29" s="34">
        <f t="shared" si="5"/>
        <v>0.17378704691030045</v>
      </c>
      <c r="AN29" s="34">
        <f t="shared" si="5"/>
        <v>0.17378704691030045</v>
      </c>
      <c r="AO29" s="34">
        <f t="shared" si="5"/>
        <v>0.17378704691030045</v>
      </c>
      <c r="AP29" s="34">
        <f t="shared" si="5"/>
        <v>0.17378704691030045</v>
      </c>
      <c r="AQ29" s="34">
        <f t="shared" si="5"/>
        <v>0.17378704691030045</v>
      </c>
      <c r="AR29" s="34">
        <f t="shared" si="5"/>
        <v>0.17378704691030045</v>
      </c>
      <c r="AS29" s="34">
        <f t="shared" si="5"/>
        <v>0.17378704691030045</v>
      </c>
      <c r="AT29" s="34">
        <f t="shared" si="5"/>
        <v>0.17378704691030045</v>
      </c>
      <c r="AU29" s="34">
        <f t="shared" si="5"/>
        <v>0.17378704691030045</v>
      </c>
      <c r="AV29" s="34">
        <f t="shared" si="5"/>
        <v>0.17378704691030045</v>
      </c>
      <c r="AW29" s="34">
        <f t="shared" si="5"/>
        <v>0.17378704691030045</v>
      </c>
      <c r="AX29" s="34"/>
      <c r="AY29" s="34"/>
      <c r="AZ29" s="34"/>
      <c r="BA29" s="34"/>
      <c r="BB29" s="34"/>
      <c r="BC29" s="34"/>
      <c r="BD29" s="34"/>
    </row>
    <row r="30" spans="1:56" ht="16.5" hidden="1" customHeight="1" outlineLevel="1" x14ac:dyDescent="0.35">
      <c r="A30" s="115"/>
      <c r="B30" s="9" t="s">
        <v>1</v>
      </c>
      <c r="C30" s="11" t="s">
        <v>53</v>
      </c>
      <c r="D30" s="9" t="s">
        <v>40</v>
      </c>
      <c r="F30" s="34">
        <f>$E$28/'Fixed data'!$C$7</f>
        <v>-3.5253333333333338E-2</v>
      </c>
      <c r="G30" s="34">
        <f>$E$28/'Fixed data'!$C$7</f>
        <v>-3.5253333333333338E-2</v>
      </c>
      <c r="H30" s="34">
        <f>$E$28/'Fixed data'!$C$7</f>
        <v>-3.5253333333333338E-2</v>
      </c>
      <c r="I30" s="34">
        <f>$E$28/'Fixed data'!$C$7</f>
        <v>-3.5253333333333338E-2</v>
      </c>
      <c r="J30" s="34">
        <f>$E$28/'Fixed data'!$C$7</f>
        <v>-3.5253333333333338E-2</v>
      </c>
      <c r="K30" s="34">
        <f>$E$28/'Fixed data'!$C$7</f>
        <v>-3.5253333333333338E-2</v>
      </c>
      <c r="L30" s="34">
        <f>$E$28/'Fixed data'!$C$7</f>
        <v>-3.5253333333333338E-2</v>
      </c>
      <c r="M30" s="34">
        <f>$E$28/'Fixed data'!$C$7</f>
        <v>-3.5253333333333338E-2</v>
      </c>
      <c r="N30" s="34">
        <f>$E$28/'Fixed data'!$C$7</f>
        <v>-3.5253333333333338E-2</v>
      </c>
      <c r="O30" s="34">
        <f>$E$28/'Fixed data'!$C$7</f>
        <v>-3.5253333333333338E-2</v>
      </c>
      <c r="P30" s="34">
        <f>$E$28/'Fixed data'!$C$7</f>
        <v>-3.5253333333333338E-2</v>
      </c>
      <c r="Q30" s="34">
        <f>$E$28/'Fixed data'!$C$7</f>
        <v>-3.5253333333333338E-2</v>
      </c>
      <c r="R30" s="34">
        <f>$E$28/'Fixed data'!$C$7</f>
        <v>-3.5253333333333338E-2</v>
      </c>
      <c r="S30" s="34">
        <f>$E$28/'Fixed data'!$C$7</f>
        <v>-3.5253333333333338E-2</v>
      </c>
      <c r="T30" s="34">
        <f>$E$28/'Fixed data'!$C$7</f>
        <v>-3.5253333333333338E-2</v>
      </c>
      <c r="U30" s="34">
        <f>$E$28/'Fixed data'!$C$7</f>
        <v>-3.5253333333333338E-2</v>
      </c>
      <c r="V30" s="34">
        <f>$E$28/'Fixed data'!$C$7</f>
        <v>-3.5253333333333338E-2</v>
      </c>
      <c r="W30" s="34">
        <f>$E$28/'Fixed data'!$C$7</f>
        <v>-3.5253333333333338E-2</v>
      </c>
      <c r="X30" s="34">
        <f>$E$28/'Fixed data'!$C$7</f>
        <v>-3.5253333333333338E-2</v>
      </c>
      <c r="Y30" s="34">
        <f>$E$28/'Fixed data'!$C$7</f>
        <v>-3.5253333333333338E-2</v>
      </c>
      <c r="Z30" s="34">
        <f>$E$28/'Fixed data'!$C$7</f>
        <v>-3.5253333333333338E-2</v>
      </c>
      <c r="AA30" s="34">
        <f>$E$28/'Fixed data'!$C$7</f>
        <v>-3.5253333333333338E-2</v>
      </c>
      <c r="AB30" s="34">
        <f>$E$28/'Fixed data'!$C$7</f>
        <v>-3.5253333333333338E-2</v>
      </c>
      <c r="AC30" s="34">
        <f>$E$28/'Fixed data'!$C$7</f>
        <v>-3.5253333333333338E-2</v>
      </c>
      <c r="AD30" s="34">
        <f>$E$28/'Fixed data'!$C$7</f>
        <v>-3.5253333333333338E-2</v>
      </c>
      <c r="AE30" s="34">
        <f>$E$28/'Fixed data'!$C$7</f>
        <v>-3.5253333333333338E-2</v>
      </c>
      <c r="AF30" s="34">
        <f>$E$28/'Fixed data'!$C$7</f>
        <v>-3.5253333333333338E-2</v>
      </c>
      <c r="AG30" s="34">
        <f>$E$28/'Fixed data'!$C$7</f>
        <v>-3.5253333333333338E-2</v>
      </c>
      <c r="AH30" s="34">
        <f>$E$28/'Fixed data'!$C$7</f>
        <v>-3.5253333333333338E-2</v>
      </c>
      <c r="AI30" s="34">
        <f>$E$28/'Fixed data'!$C$7</f>
        <v>-3.5253333333333338E-2</v>
      </c>
      <c r="AJ30" s="34">
        <f>$E$28/'Fixed data'!$C$7</f>
        <v>-3.5253333333333338E-2</v>
      </c>
      <c r="AK30" s="34">
        <f>$E$28/'Fixed data'!$C$7</f>
        <v>-3.5253333333333338E-2</v>
      </c>
      <c r="AL30" s="34">
        <f>$E$28/'Fixed data'!$C$7</f>
        <v>-3.5253333333333338E-2</v>
      </c>
      <c r="AM30" s="34">
        <f>$E$28/'Fixed data'!$C$7</f>
        <v>-3.5253333333333338E-2</v>
      </c>
      <c r="AN30" s="34">
        <f>$E$28/'Fixed data'!$C$7</f>
        <v>-3.5253333333333338E-2</v>
      </c>
      <c r="AO30" s="34">
        <f>$E$28/'Fixed data'!$C$7</f>
        <v>-3.5253333333333338E-2</v>
      </c>
      <c r="AP30" s="34">
        <f>$E$28/'Fixed data'!$C$7</f>
        <v>-3.5253333333333338E-2</v>
      </c>
      <c r="AQ30" s="34">
        <f>$E$28/'Fixed data'!$C$7</f>
        <v>-3.5253333333333338E-2</v>
      </c>
      <c r="AR30" s="34">
        <f>$E$28/'Fixed data'!$C$7</f>
        <v>-3.5253333333333338E-2</v>
      </c>
      <c r="AS30" s="34">
        <f>$E$28/'Fixed data'!$C$7</f>
        <v>-3.5253333333333338E-2</v>
      </c>
      <c r="AT30" s="34">
        <f>$E$28/'Fixed data'!$C$7</f>
        <v>-3.5253333333333338E-2</v>
      </c>
      <c r="AU30" s="34">
        <f>$E$28/'Fixed data'!$C$7</f>
        <v>-3.5253333333333338E-2</v>
      </c>
      <c r="AV30" s="34">
        <f>$E$28/'Fixed data'!$C$7</f>
        <v>-3.5253333333333338E-2</v>
      </c>
      <c r="AW30" s="34">
        <f>$E$28/'Fixed data'!$C$7</f>
        <v>-3.5253333333333338E-2</v>
      </c>
      <c r="AX30" s="34">
        <f>$E$28/'Fixed data'!$C$7</f>
        <v>-3.5253333333333338E-2</v>
      </c>
      <c r="AY30" s="34"/>
      <c r="AZ30" s="34"/>
      <c r="BA30" s="34"/>
      <c r="BB30" s="34"/>
      <c r="BC30" s="34"/>
      <c r="BD30" s="34"/>
    </row>
    <row r="31" spans="1:56" ht="16.5" hidden="1" customHeight="1" outlineLevel="1" x14ac:dyDescent="0.35">
      <c r="A31" s="115"/>
      <c r="B31" s="9" t="s">
        <v>2</v>
      </c>
      <c r="C31" s="11" t="s">
        <v>54</v>
      </c>
      <c r="D31" s="9" t="s">
        <v>40</v>
      </c>
      <c r="F31" s="34"/>
      <c r="G31" s="34">
        <f>$F$28/'Fixed data'!$C$7</f>
        <v>-3.4209858718243627E-2</v>
      </c>
      <c r="H31" s="34">
        <f>$F$28/'Fixed data'!$C$7</f>
        <v>-3.4209858718243627E-2</v>
      </c>
      <c r="I31" s="34">
        <f>$F$28/'Fixed data'!$C$7</f>
        <v>-3.4209858718243627E-2</v>
      </c>
      <c r="J31" s="34">
        <f>$F$28/'Fixed data'!$C$7</f>
        <v>-3.4209858718243627E-2</v>
      </c>
      <c r="K31" s="34">
        <f>$F$28/'Fixed data'!$C$7</f>
        <v>-3.4209858718243627E-2</v>
      </c>
      <c r="L31" s="34">
        <f>$F$28/'Fixed data'!$C$7</f>
        <v>-3.4209858718243627E-2</v>
      </c>
      <c r="M31" s="34">
        <f>$F$28/'Fixed data'!$C$7</f>
        <v>-3.4209858718243627E-2</v>
      </c>
      <c r="N31" s="34">
        <f>$F$28/'Fixed data'!$C$7</f>
        <v>-3.4209858718243627E-2</v>
      </c>
      <c r="O31" s="34">
        <f>$F$28/'Fixed data'!$C$7</f>
        <v>-3.4209858718243627E-2</v>
      </c>
      <c r="P31" s="34">
        <f>$F$28/'Fixed data'!$C$7</f>
        <v>-3.4209858718243627E-2</v>
      </c>
      <c r="Q31" s="34">
        <f>$F$28/'Fixed data'!$C$7</f>
        <v>-3.4209858718243627E-2</v>
      </c>
      <c r="R31" s="34">
        <f>$F$28/'Fixed data'!$C$7</f>
        <v>-3.4209858718243627E-2</v>
      </c>
      <c r="S31" s="34">
        <f>$F$28/'Fixed data'!$C$7</f>
        <v>-3.4209858718243627E-2</v>
      </c>
      <c r="T31" s="34">
        <f>$F$28/'Fixed data'!$C$7</f>
        <v>-3.4209858718243627E-2</v>
      </c>
      <c r="U31" s="34">
        <f>$F$28/'Fixed data'!$C$7</f>
        <v>-3.4209858718243627E-2</v>
      </c>
      <c r="V31" s="34">
        <f>$F$28/'Fixed data'!$C$7</f>
        <v>-3.4209858718243627E-2</v>
      </c>
      <c r="W31" s="34">
        <f>$F$28/'Fixed data'!$C$7</f>
        <v>-3.4209858718243627E-2</v>
      </c>
      <c r="X31" s="34">
        <f>$F$28/'Fixed data'!$C$7</f>
        <v>-3.4209858718243627E-2</v>
      </c>
      <c r="Y31" s="34">
        <f>$F$28/'Fixed data'!$C$7</f>
        <v>-3.4209858718243627E-2</v>
      </c>
      <c r="Z31" s="34">
        <f>$F$28/'Fixed data'!$C$7</f>
        <v>-3.4209858718243627E-2</v>
      </c>
      <c r="AA31" s="34">
        <f>$F$28/'Fixed data'!$C$7</f>
        <v>-3.4209858718243627E-2</v>
      </c>
      <c r="AB31" s="34">
        <f>$F$28/'Fixed data'!$C$7</f>
        <v>-3.4209858718243627E-2</v>
      </c>
      <c r="AC31" s="34">
        <f>$F$28/'Fixed data'!$C$7</f>
        <v>-3.4209858718243627E-2</v>
      </c>
      <c r="AD31" s="34">
        <f>$F$28/'Fixed data'!$C$7</f>
        <v>-3.4209858718243627E-2</v>
      </c>
      <c r="AE31" s="34">
        <f>$F$28/'Fixed data'!$C$7</f>
        <v>-3.4209858718243627E-2</v>
      </c>
      <c r="AF31" s="34">
        <f>$F$28/'Fixed data'!$C$7</f>
        <v>-3.4209858718243627E-2</v>
      </c>
      <c r="AG31" s="34">
        <f>$F$28/'Fixed data'!$C$7</f>
        <v>-3.4209858718243627E-2</v>
      </c>
      <c r="AH31" s="34">
        <f>$F$28/'Fixed data'!$C$7</f>
        <v>-3.4209858718243627E-2</v>
      </c>
      <c r="AI31" s="34">
        <f>$F$28/'Fixed data'!$C$7</f>
        <v>-3.4209858718243627E-2</v>
      </c>
      <c r="AJ31" s="34">
        <f>$F$28/'Fixed data'!$C$7</f>
        <v>-3.4209858718243627E-2</v>
      </c>
      <c r="AK31" s="34">
        <f>$F$28/'Fixed data'!$C$7</f>
        <v>-3.4209858718243627E-2</v>
      </c>
      <c r="AL31" s="34">
        <f>$F$28/'Fixed data'!$C$7</f>
        <v>-3.4209858718243627E-2</v>
      </c>
      <c r="AM31" s="34">
        <f>$F$28/'Fixed data'!$C$7</f>
        <v>-3.4209858718243627E-2</v>
      </c>
      <c r="AN31" s="34">
        <f>$F$28/'Fixed data'!$C$7</f>
        <v>-3.4209858718243627E-2</v>
      </c>
      <c r="AO31" s="34">
        <f>$F$28/'Fixed data'!$C$7</f>
        <v>-3.4209858718243627E-2</v>
      </c>
      <c r="AP31" s="34">
        <f>$F$28/'Fixed data'!$C$7</f>
        <v>-3.4209858718243627E-2</v>
      </c>
      <c r="AQ31" s="34">
        <f>$F$28/'Fixed data'!$C$7</f>
        <v>-3.4209858718243627E-2</v>
      </c>
      <c r="AR31" s="34">
        <f>$F$28/'Fixed data'!$C$7</f>
        <v>-3.4209858718243627E-2</v>
      </c>
      <c r="AS31" s="34">
        <f>$F$28/'Fixed data'!$C$7</f>
        <v>-3.4209858718243627E-2</v>
      </c>
      <c r="AT31" s="34">
        <f>$F$28/'Fixed data'!$C$7</f>
        <v>-3.4209858718243627E-2</v>
      </c>
      <c r="AU31" s="34">
        <f>$F$28/'Fixed data'!$C$7</f>
        <v>-3.4209858718243627E-2</v>
      </c>
      <c r="AV31" s="34">
        <f>$F$28/'Fixed data'!$C$7</f>
        <v>-3.4209858718243627E-2</v>
      </c>
      <c r="AW31" s="34">
        <f>$F$28/'Fixed data'!$C$7</f>
        <v>-3.4209858718243627E-2</v>
      </c>
      <c r="AX31" s="34">
        <f>$F$28/'Fixed data'!$C$7</f>
        <v>-3.4209858718243627E-2</v>
      </c>
      <c r="AY31" s="34">
        <f>$F$28/'Fixed data'!$C$7</f>
        <v>-3.4209858718243627E-2</v>
      </c>
      <c r="AZ31" s="34"/>
      <c r="BA31" s="34"/>
      <c r="BB31" s="34"/>
      <c r="BC31" s="34"/>
      <c r="BD31" s="34"/>
    </row>
    <row r="32" spans="1:56" ht="16.5" hidden="1" customHeight="1" outlineLevel="1" x14ac:dyDescent="0.35">
      <c r="A32" s="115"/>
      <c r="B32" s="9" t="s">
        <v>3</v>
      </c>
      <c r="C32" s="11" t="s">
        <v>55</v>
      </c>
      <c r="D32" s="9" t="s">
        <v>40</v>
      </c>
      <c r="F32" s="34"/>
      <c r="G32" s="34"/>
      <c r="H32" s="34">
        <f>$G$28/'Fixed data'!$C$7</f>
        <v>-3.3192960510642126E-2</v>
      </c>
      <c r="I32" s="34">
        <f>$G$28/'Fixed data'!$C$7</f>
        <v>-3.3192960510642126E-2</v>
      </c>
      <c r="J32" s="34">
        <f>$G$28/'Fixed data'!$C$7</f>
        <v>-3.3192960510642126E-2</v>
      </c>
      <c r="K32" s="34">
        <f>$G$28/'Fixed data'!$C$7</f>
        <v>-3.3192960510642126E-2</v>
      </c>
      <c r="L32" s="34">
        <f>$G$28/'Fixed data'!$C$7</f>
        <v>-3.3192960510642126E-2</v>
      </c>
      <c r="M32" s="34">
        <f>$G$28/'Fixed data'!$C$7</f>
        <v>-3.3192960510642126E-2</v>
      </c>
      <c r="N32" s="34">
        <f>$G$28/'Fixed data'!$C$7</f>
        <v>-3.3192960510642126E-2</v>
      </c>
      <c r="O32" s="34">
        <f>$G$28/'Fixed data'!$C$7</f>
        <v>-3.3192960510642126E-2</v>
      </c>
      <c r="P32" s="34">
        <f>$G$28/'Fixed data'!$C$7</f>
        <v>-3.3192960510642126E-2</v>
      </c>
      <c r="Q32" s="34">
        <f>$G$28/'Fixed data'!$C$7</f>
        <v>-3.3192960510642126E-2</v>
      </c>
      <c r="R32" s="34">
        <f>$G$28/'Fixed data'!$C$7</f>
        <v>-3.3192960510642126E-2</v>
      </c>
      <c r="S32" s="34">
        <f>$G$28/'Fixed data'!$C$7</f>
        <v>-3.3192960510642126E-2</v>
      </c>
      <c r="T32" s="34">
        <f>$G$28/'Fixed data'!$C$7</f>
        <v>-3.3192960510642126E-2</v>
      </c>
      <c r="U32" s="34">
        <f>$G$28/'Fixed data'!$C$7</f>
        <v>-3.3192960510642126E-2</v>
      </c>
      <c r="V32" s="34">
        <f>$G$28/'Fixed data'!$C$7</f>
        <v>-3.3192960510642126E-2</v>
      </c>
      <c r="W32" s="34">
        <f>$G$28/'Fixed data'!$C$7</f>
        <v>-3.3192960510642126E-2</v>
      </c>
      <c r="X32" s="34">
        <f>$G$28/'Fixed data'!$C$7</f>
        <v>-3.3192960510642126E-2</v>
      </c>
      <c r="Y32" s="34">
        <f>$G$28/'Fixed data'!$C$7</f>
        <v>-3.3192960510642126E-2</v>
      </c>
      <c r="Z32" s="34">
        <f>$G$28/'Fixed data'!$C$7</f>
        <v>-3.3192960510642126E-2</v>
      </c>
      <c r="AA32" s="34">
        <f>$G$28/'Fixed data'!$C$7</f>
        <v>-3.3192960510642126E-2</v>
      </c>
      <c r="AB32" s="34">
        <f>$G$28/'Fixed data'!$C$7</f>
        <v>-3.3192960510642126E-2</v>
      </c>
      <c r="AC32" s="34">
        <f>$G$28/'Fixed data'!$C$7</f>
        <v>-3.3192960510642126E-2</v>
      </c>
      <c r="AD32" s="34">
        <f>$G$28/'Fixed data'!$C$7</f>
        <v>-3.3192960510642126E-2</v>
      </c>
      <c r="AE32" s="34">
        <f>$G$28/'Fixed data'!$C$7</f>
        <v>-3.3192960510642126E-2</v>
      </c>
      <c r="AF32" s="34">
        <f>$G$28/'Fixed data'!$C$7</f>
        <v>-3.3192960510642126E-2</v>
      </c>
      <c r="AG32" s="34">
        <f>$G$28/'Fixed data'!$C$7</f>
        <v>-3.3192960510642126E-2</v>
      </c>
      <c r="AH32" s="34">
        <f>$G$28/'Fixed data'!$C$7</f>
        <v>-3.3192960510642126E-2</v>
      </c>
      <c r="AI32" s="34">
        <f>$G$28/'Fixed data'!$C$7</f>
        <v>-3.3192960510642126E-2</v>
      </c>
      <c r="AJ32" s="34">
        <f>$G$28/'Fixed data'!$C$7</f>
        <v>-3.3192960510642126E-2</v>
      </c>
      <c r="AK32" s="34">
        <f>$G$28/'Fixed data'!$C$7</f>
        <v>-3.3192960510642126E-2</v>
      </c>
      <c r="AL32" s="34">
        <f>$G$28/'Fixed data'!$C$7</f>
        <v>-3.3192960510642126E-2</v>
      </c>
      <c r="AM32" s="34">
        <f>$G$28/'Fixed data'!$C$7</f>
        <v>-3.3192960510642126E-2</v>
      </c>
      <c r="AN32" s="34">
        <f>$G$28/'Fixed data'!$C$7</f>
        <v>-3.3192960510642126E-2</v>
      </c>
      <c r="AO32" s="34">
        <f>$G$28/'Fixed data'!$C$7</f>
        <v>-3.3192960510642126E-2</v>
      </c>
      <c r="AP32" s="34">
        <f>$G$28/'Fixed data'!$C$7</f>
        <v>-3.3192960510642126E-2</v>
      </c>
      <c r="AQ32" s="34">
        <f>$G$28/'Fixed data'!$C$7</f>
        <v>-3.3192960510642126E-2</v>
      </c>
      <c r="AR32" s="34">
        <f>$G$28/'Fixed data'!$C$7</f>
        <v>-3.3192960510642126E-2</v>
      </c>
      <c r="AS32" s="34">
        <f>$G$28/'Fixed data'!$C$7</f>
        <v>-3.3192960510642126E-2</v>
      </c>
      <c r="AT32" s="34">
        <f>$G$28/'Fixed data'!$C$7</f>
        <v>-3.3192960510642126E-2</v>
      </c>
      <c r="AU32" s="34">
        <f>$G$28/'Fixed data'!$C$7</f>
        <v>-3.3192960510642126E-2</v>
      </c>
      <c r="AV32" s="34">
        <f>$G$28/'Fixed data'!$C$7</f>
        <v>-3.3192960510642126E-2</v>
      </c>
      <c r="AW32" s="34">
        <f>$G$28/'Fixed data'!$C$7</f>
        <v>-3.3192960510642126E-2</v>
      </c>
      <c r="AX32" s="34">
        <f>$G$28/'Fixed data'!$C$7</f>
        <v>-3.3192960510642126E-2</v>
      </c>
      <c r="AY32" s="34">
        <f>$G$28/'Fixed data'!$C$7</f>
        <v>-3.3192960510642126E-2</v>
      </c>
      <c r="AZ32" s="34">
        <f>$G$28/'Fixed data'!$C$7</f>
        <v>-3.3192960510642126E-2</v>
      </c>
      <c r="BA32" s="34"/>
      <c r="BB32" s="34"/>
      <c r="BC32" s="34"/>
      <c r="BD32" s="34"/>
    </row>
    <row r="33" spans="1:57" ht="16.5" hidden="1" customHeight="1" outlineLevel="1" x14ac:dyDescent="0.35">
      <c r="A33" s="115"/>
      <c r="B33" s="9" t="s">
        <v>4</v>
      </c>
      <c r="C33" s="11" t="s">
        <v>56</v>
      </c>
      <c r="D33" s="9" t="s">
        <v>40</v>
      </c>
      <c r="F33" s="34"/>
      <c r="G33" s="34"/>
      <c r="H33" s="34"/>
      <c r="I33" s="34">
        <f>$H$28/'Fixed data'!$C$7</f>
        <v>-3.2081030147467084E-2</v>
      </c>
      <c r="J33" s="34">
        <f>$H$28/'Fixed data'!$C$7</f>
        <v>-3.2081030147467084E-2</v>
      </c>
      <c r="K33" s="34">
        <f>$H$28/'Fixed data'!$C$7</f>
        <v>-3.2081030147467084E-2</v>
      </c>
      <c r="L33" s="34">
        <f>$H$28/'Fixed data'!$C$7</f>
        <v>-3.2081030147467084E-2</v>
      </c>
      <c r="M33" s="34">
        <f>$H$28/'Fixed data'!$C$7</f>
        <v>-3.2081030147467084E-2</v>
      </c>
      <c r="N33" s="34">
        <f>$H$28/'Fixed data'!$C$7</f>
        <v>-3.2081030147467084E-2</v>
      </c>
      <c r="O33" s="34">
        <f>$H$28/'Fixed data'!$C$7</f>
        <v>-3.2081030147467084E-2</v>
      </c>
      <c r="P33" s="34">
        <f>$H$28/'Fixed data'!$C$7</f>
        <v>-3.2081030147467084E-2</v>
      </c>
      <c r="Q33" s="34">
        <f>$H$28/'Fixed data'!$C$7</f>
        <v>-3.2081030147467084E-2</v>
      </c>
      <c r="R33" s="34">
        <f>$H$28/'Fixed data'!$C$7</f>
        <v>-3.2081030147467084E-2</v>
      </c>
      <c r="S33" s="34">
        <f>$H$28/'Fixed data'!$C$7</f>
        <v>-3.2081030147467084E-2</v>
      </c>
      <c r="T33" s="34">
        <f>$H$28/'Fixed data'!$C$7</f>
        <v>-3.2081030147467084E-2</v>
      </c>
      <c r="U33" s="34">
        <f>$H$28/'Fixed data'!$C$7</f>
        <v>-3.2081030147467084E-2</v>
      </c>
      <c r="V33" s="34">
        <f>$H$28/'Fixed data'!$C$7</f>
        <v>-3.2081030147467084E-2</v>
      </c>
      <c r="W33" s="34">
        <f>$H$28/'Fixed data'!$C$7</f>
        <v>-3.2081030147467084E-2</v>
      </c>
      <c r="X33" s="34">
        <f>$H$28/'Fixed data'!$C$7</f>
        <v>-3.2081030147467084E-2</v>
      </c>
      <c r="Y33" s="34">
        <f>$H$28/'Fixed data'!$C$7</f>
        <v>-3.2081030147467084E-2</v>
      </c>
      <c r="Z33" s="34">
        <f>$H$28/'Fixed data'!$C$7</f>
        <v>-3.2081030147467084E-2</v>
      </c>
      <c r="AA33" s="34">
        <f>$H$28/'Fixed data'!$C$7</f>
        <v>-3.2081030147467084E-2</v>
      </c>
      <c r="AB33" s="34">
        <f>$H$28/'Fixed data'!$C$7</f>
        <v>-3.2081030147467084E-2</v>
      </c>
      <c r="AC33" s="34">
        <f>$H$28/'Fixed data'!$C$7</f>
        <v>-3.2081030147467084E-2</v>
      </c>
      <c r="AD33" s="34">
        <f>$H$28/'Fixed data'!$C$7</f>
        <v>-3.2081030147467084E-2</v>
      </c>
      <c r="AE33" s="34">
        <f>$H$28/'Fixed data'!$C$7</f>
        <v>-3.2081030147467084E-2</v>
      </c>
      <c r="AF33" s="34">
        <f>$H$28/'Fixed data'!$C$7</f>
        <v>-3.2081030147467084E-2</v>
      </c>
      <c r="AG33" s="34">
        <f>$H$28/'Fixed data'!$C$7</f>
        <v>-3.2081030147467084E-2</v>
      </c>
      <c r="AH33" s="34">
        <f>$H$28/'Fixed data'!$C$7</f>
        <v>-3.2081030147467084E-2</v>
      </c>
      <c r="AI33" s="34">
        <f>$H$28/'Fixed data'!$C$7</f>
        <v>-3.2081030147467084E-2</v>
      </c>
      <c r="AJ33" s="34">
        <f>$H$28/'Fixed data'!$C$7</f>
        <v>-3.2081030147467084E-2</v>
      </c>
      <c r="AK33" s="34">
        <f>$H$28/'Fixed data'!$C$7</f>
        <v>-3.2081030147467084E-2</v>
      </c>
      <c r="AL33" s="34">
        <f>$H$28/'Fixed data'!$C$7</f>
        <v>-3.2081030147467084E-2</v>
      </c>
      <c r="AM33" s="34">
        <f>$H$28/'Fixed data'!$C$7</f>
        <v>-3.2081030147467084E-2</v>
      </c>
      <c r="AN33" s="34">
        <f>$H$28/'Fixed data'!$C$7</f>
        <v>-3.2081030147467084E-2</v>
      </c>
      <c r="AO33" s="34">
        <f>$H$28/'Fixed data'!$C$7</f>
        <v>-3.2081030147467084E-2</v>
      </c>
      <c r="AP33" s="34">
        <f>$H$28/'Fixed data'!$C$7</f>
        <v>-3.2081030147467084E-2</v>
      </c>
      <c r="AQ33" s="34">
        <f>$H$28/'Fixed data'!$C$7</f>
        <v>-3.2081030147467084E-2</v>
      </c>
      <c r="AR33" s="34">
        <f>$H$28/'Fixed data'!$C$7</f>
        <v>-3.2081030147467084E-2</v>
      </c>
      <c r="AS33" s="34">
        <f>$H$28/'Fixed data'!$C$7</f>
        <v>-3.2081030147467084E-2</v>
      </c>
      <c r="AT33" s="34">
        <f>$H$28/'Fixed data'!$C$7</f>
        <v>-3.2081030147467084E-2</v>
      </c>
      <c r="AU33" s="34">
        <f>$H$28/'Fixed data'!$C$7</f>
        <v>-3.2081030147467084E-2</v>
      </c>
      <c r="AV33" s="34">
        <f>$H$28/'Fixed data'!$C$7</f>
        <v>-3.2081030147467084E-2</v>
      </c>
      <c r="AW33" s="34">
        <f>$H$28/'Fixed data'!$C$7</f>
        <v>-3.2081030147467084E-2</v>
      </c>
      <c r="AX33" s="34">
        <f>$H$28/'Fixed data'!$C$7</f>
        <v>-3.2081030147467084E-2</v>
      </c>
      <c r="AY33" s="34">
        <f>$H$28/'Fixed data'!$C$7</f>
        <v>-3.2081030147467084E-2</v>
      </c>
      <c r="AZ33" s="34">
        <f>$H$28/'Fixed data'!$C$7</f>
        <v>-3.2081030147467084E-2</v>
      </c>
      <c r="BA33" s="34">
        <f>$H$28/'Fixed data'!$C$7</f>
        <v>-3.2081030147467084E-2</v>
      </c>
      <c r="BB33" s="34"/>
      <c r="BC33" s="34"/>
      <c r="BD33" s="34"/>
    </row>
    <row r="34" spans="1:57" ht="16.5" hidden="1" customHeight="1" outlineLevel="1" x14ac:dyDescent="0.35">
      <c r="A34" s="115"/>
      <c r="B34" s="9" t="s">
        <v>5</v>
      </c>
      <c r="C34" s="11" t="s">
        <v>57</v>
      </c>
      <c r="D34" s="9" t="s">
        <v>40</v>
      </c>
      <c r="F34" s="34"/>
      <c r="G34" s="34"/>
      <c r="H34" s="34"/>
      <c r="I34" s="34"/>
      <c r="J34" s="34">
        <f>$I$28/'Fixed data'!$C$7</f>
        <v>-3.0761460010854374E-2</v>
      </c>
      <c r="K34" s="34">
        <f>$I$28/'Fixed data'!$C$7</f>
        <v>-3.0761460010854374E-2</v>
      </c>
      <c r="L34" s="34">
        <f>$I$28/'Fixed data'!$C$7</f>
        <v>-3.0761460010854374E-2</v>
      </c>
      <c r="M34" s="34">
        <f>$I$28/'Fixed data'!$C$7</f>
        <v>-3.0761460010854374E-2</v>
      </c>
      <c r="N34" s="34">
        <f>$I$28/'Fixed data'!$C$7</f>
        <v>-3.0761460010854374E-2</v>
      </c>
      <c r="O34" s="34">
        <f>$I$28/'Fixed data'!$C$7</f>
        <v>-3.0761460010854374E-2</v>
      </c>
      <c r="P34" s="34">
        <f>$I$28/'Fixed data'!$C$7</f>
        <v>-3.0761460010854374E-2</v>
      </c>
      <c r="Q34" s="34">
        <f>$I$28/'Fixed data'!$C$7</f>
        <v>-3.0761460010854374E-2</v>
      </c>
      <c r="R34" s="34">
        <f>$I$28/'Fixed data'!$C$7</f>
        <v>-3.0761460010854374E-2</v>
      </c>
      <c r="S34" s="34">
        <f>$I$28/'Fixed data'!$C$7</f>
        <v>-3.0761460010854374E-2</v>
      </c>
      <c r="T34" s="34">
        <f>$I$28/'Fixed data'!$C$7</f>
        <v>-3.0761460010854374E-2</v>
      </c>
      <c r="U34" s="34">
        <f>$I$28/'Fixed data'!$C$7</f>
        <v>-3.0761460010854374E-2</v>
      </c>
      <c r="V34" s="34">
        <f>$I$28/'Fixed data'!$C$7</f>
        <v>-3.0761460010854374E-2</v>
      </c>
      <c r="W34" s="34">
        <f>$I$28/'Fixed data'!$C$7</f>
        <v>-3.0761460010854374E-2</v>
      </c>
      <c r="X34" s="34">
        <f>$I$28/'Fixed data'!$C$7</f>
        <v>-3.0761460010854374E-2</v>
      </c>
      <c r="Y34" s="34">
        <f>$I$28/'Fixed data'!$C$7</f>
        <v>-3.0761460010854374E-2</v>
      </c>
      <c r="Z34" s="34">
        <f>$I$28/'Fixed data'!$C$7</f>
        <v>-3.0761460010854374E-2</v>
      </c>
      <c r="AA34" s="34">
        <f>$I$28/'Fixed data'!$C$7</f>
        <v>-3.0761460010854374E-2</v>
      </c>
      <c r="AB34" s="34">
        <f>$I$28/'Fixed data'!$C$7</f>
        <v>-3.0761460010854374E-2</v>
      </c>
      <c r="AC34" s="34">
        <f>$I$28/'Fixed data'!$C$7</f>
        <v>-3.0761460010854374E-2</v>
      </c>
      <c r="AD34" s="34">
        <f>$I$28/'Fixed data'!$C$7</f>
        <v>-3.0761460010854374E-2</v>
      </c>
      <c r="AE34" s="34">
        <f>$I$28/'Fixed data'!$C$7</f>
        <v>-3.0761460010854374E-2</v>
      </c>
      <c r="AF34" s="34">
        <f>$I$28/'Fixed data'!$C$7</f>
        <v>-3.0761460010854374E-2</v>
      </c>
      <c r="AG34" s="34">
        <f>$I$28/'Fixed data'!$C$7</f>
        <v>-3.0761460010854374E-2</v>
      </c>
      <c r="AH34" s="34">
        <f>$I$28/'Fixed data'!$C$7</f>
        <v>-3.0761460010854374E-2</v>
      </c>
      <c r="AI34" s="34">
        <f>$I$28/'Fixed data'!$C$7</f>
        <v>-3.0761460010854374E-2</v>
      </c>
      <c r="AJ34" s="34">
        <f>$I$28/'Fixed data'!$C$7</f>
        <v>-3.0761460010854374E-2</v>
      </c>
      <c r="AK34" s="34">
        <f>$I$28/'Fixed data'!$C$7</f>
        <v>-3.0761460010854374E-2</v>
      </c>
      <c r="AL34" s="34">
        <f>$I$28/'Fixed data'!$C$7</f>
        <v>-3.0761460010854374E-2</v>
      </c>
      <c r="AM34" s="34">
        <f>$I$28/'Fixed data'!$C$7</f>
        <v>-3.0761460010854374E-2</v>
      </c>
      <c r="AN34" s="34">
        <f>$I$28/'Fixed data'!$C$7</f>
        <v>-3.0761460010854374E-2</v>
      </c>
      <c r="AO34" s="34">
        <f>$I$28/'Fixed data'!$C$7</f>
        <v>-3.0761460010854374E-2</v>
      </c>
      <c r="AP34" s="34">
        <f>$I$28/'Fixed data'!$C$7</f>
        <v>-3.0761460010854374E-2</v>
      </c>
      <c r="AQ34" s="34">
        <f>$I$28/'Fixed data'!$C$7</f>
        <v>-3.0761460010854374E-2</v>
      </c>
      <c r="AR34" s="34">
        <f>$I$28/'Fixed data'!$C$7</f>
        <v>-3.0761460010854374E-2</v>
      </c>
      <c r="AS34" s="34">
        <f>$I$28/'Fixed data'!$C$7</f>
        <v>-3.0761460010854374E-2</v>
      </c>
      <c r="AT34" s="34">
        <f>$I$28/'Fixed data'!$C$7</f>
        <v>-3.0761460010854374E-2</v>
      </c>
      <c r="AU34" s="34">
        <f>$I$28/'Fixed data'!$C$7</f>
        <v>-3.0761460010854374E-2</v>
      </c>
      <c r="AV34" s="34">
        <f>$I$28/'Fixed data'!$C$7</f>
        <v>-3.0761460010854374E-2</v>
      </c>
      <c r="AW34" s="34">
        <f>$I$28/'Fixed data'!$C$7</f>
        <v>-3.0761460010854374E-2</v>
      </c>
      <c r="AX34" s="34">
        <f>$I$28/'Fixed data'!$C$7</f>
        <v>-3.0761460010854374E-2</v>
      </c>
      <c r="AY34" s="34">
        <f>$I$28/'Fixed data'!$C$7</f>
        <v>-3.0761460010854374E-2</v>
      </c>
      <c r="AZ34" s="34">
        <f>$I$28/'Fixed data'!$C$7</f>
        <v>-3.0761460010854374E-2</v>
      </c>
      <c r="BA34" s="34">
        <f>$I$28/'Fixed data'!$C$7</f>
        <v>-3.0761460010854374E-2</v>
      </c>
      <c r="BB34" s="34">
        <f>$I$28/'Fixed data'!$C$7</f>
        <v>-3.0761460010854374E-2</v>
      </c>
      <c r="BC34" s="34"/>
      <c r="BD34" s="34"/>
    </row>
    <row r="35" spans="1:57" ht="16.5" hidden="1" customHeight="1" outlineLevel="1" x14ac:dyDescent="0.35">
      <c r="A35" s="115"/>
      <c r="B35" s="9" t="s">
        <v>6</v>
      </c>
      <c r="C35" s="11" t="s">
        <v>58</v>
      </c>
      <c r="D35" s="9" t="s">
        <v>40</v>
      </c>
      <c r="F35" s="34"/>
      <c r="G35" s="34"/>
      <c r="H35" s="34"/>
      <c r="I35" s="34"/>
      <c r="J35" s="34"/>
      <c r="K35" s="34">
        <f>$J$28/'Fixed data'!$C$7</f>
        <v>-2.9278065073995743E-2</v>
      </c>
      <c r="L35" s="34">
        <f>$J$28/'Fixed data'!$C$7</f>
        <v>-2.9278065073995743E-2</v>
      </c>
      <c r="M35" s="34">
        <f>$J$28/'Fixed data'!$C$7</f>
        <v>-2.9278065073995743E-2</v>
      </c>
      <c r="N35" s="34">
        <f>$J$28/'Fixed data'!$C$7</f>
        <v>-2.9278065073995743E-2</v>
      </c>
      <c r="O35" s="34">
        <f>$J$28/'Fixed data'!$C$7</f>
        <v>-2.9278065073995743E-2</v>
      </c>
      <c r="P35" s="34">
        <f>$J$28/'Fixed data'!$C$7</f>
        <v>-2.9278065073995743E-2</v>
      </c>
      <c r="Q35" s="34">
        <f>$J$28/'Fixed data'!$C$7</f>
        <v>-2.9278065073995743E-2</v>
      </c>
      <c r="R35" s="34">
        <f>$J$28/'Fixed data'!$C$7</f>
        <v>-2.9278065073995743E-2</v>
      </c>
      <c r="S35" s="34">
        <f>$J$28/'Fixed data'!$C$7</f>
        <v>-2.9278065073995743E-2</v>
      </c>
      <c r="T35" s="34">
        <f>$J$28/'Fixed data'!$C$7</f>
        <v>-2.9278065073995743E-2</v>
      </c>
      <c r="U35" s="34">
        <f>$J$28/'Fixed data'!$C$7</f>
        <v>-2.9278065073995743E-2</v>
      </c>
      <c r="V35" s="34">
        <f>$J$28/'Fixed data'!$C$7</f>
        <v>-2.9278065073995743E-2</v>
      </c>
      <c r="W35" s="34">
        <f>$J$28/'Fixed data'!$C$7</f>
        <v>-2.9278065073995743E-2</v>
      </c>
      <c r="X35" s="34">
        <f>$J$28/'Fixed data'!$C$7</f>
        <v>-2.9278065073995743E-2</v>
      </c>
      <c r="Y35" s="34">
        <f>$J$28/'Fixed data'!$C$7</f>
        <v>-2.9278065073995743E-2</v>
      </c>
      <c r="Z35" s="34">
        <f>$J$28/'Fixed data'!$C$7</f>
        <v>-2.9278065073995743E-2</v>
      </c>
      <c r="AA35" s="34">
        <f>$J$28/'Fixed data'!$C$7</f>
        <v>-2.9278065073995743E-2</v>
      </c>
      <c r="AB35" s="34">
        <f>$J$28/'Fixed data'!$C$7</f>
        <v>-2.9278065073995743E-2</v>
      </c>
      <c r="AC35" s="34">
        <f>$J$28/'Fixed data'!$C$7</f>
        <v>-2.9278065073995743E-2</v>
      </c>
      <c r="AD35" s="34">
        <f>$J$28/'Fixed data'!$C$7</f>
        <v>-2.9278065073995743E-2</v>
      </c>
      <c r="AE35" s="34">
        <f>$J$28/'Fixed data'!$C$7</f>
        <v>-2.9278065073995743E-2</v>
      </c>
      <c r="AF35" s="34">
        <f>$J$28/'Fixed data'!$C$7</f>
        <v>-2.9278065073995743E-2</v>
      </c>
      <c r="AG35" s="34">
        <f>$J$28/'Fixed data'!$C$7</f>
        <v>-2.9278065073995743E-2</v>
      </c>
      <c r="AH35" s="34">
        <f>$J$28/'Fixed data'!$C$7</f>
        <v>-2.9278065073995743E-2</v>
      </c>
      <c r="AI35" s="34">
        <f>$J$28/'Fixed data'!$C$7</f>
        <v>-2.9278065073995743E-2</v>
      </c>
      <c r="AJ35" s="34">
        <f>$J$28/'Fixed data'!$C$7</f>
        <v>-2.9278065073995743E-2</v>
      </c>
      <c r="AK35" s="34">
        <f>$J$28/'Fixed data'!$C$7</f>
        <v>-2.9278065073995743E-2</v>
      </c>
      <c r="AL35" s="34">
        <f>$J$28/'Fixed data'!$C$7</f>
        <v>-2.9278065073995743E-2</v>
      </c>
      <c r="AM35" s="34">
        <f>$J$28/'Fixed data'!$C$7</f>
        <v>-2.9278065073995743E-2</v>
      </c>
      <c r="AN35" s="34">
        <f>$J$28/'Fixed data'!$C$7</f>
        <v>-2.9278065073995743E-2</v>
      </c>
      <c r="AO35" s="34">
        <f>$J$28/'Fixed data'!$C$7</f>
        <v>-2.9278065073995743E-2</v>
      </c>
      <c r="AP35" s="34">
        <f>$J$28/'Fixed data'!$C$7</f>
        <v>-2.9278065073995743E-2</v>
      </c>
      <c r="AQ35" s="34">
        <f>$J$28/'Fixed data'!$C$7</f>
        <v>-2.9278065073995743E-2</v>
      </c>
      <c r="AR35" s="34">
        <f>$J$28/'Fixed data'!$C$7</f>
        <v>-2.9278065073995743E-2</v>
      </c>
      <c r="AS35" s="34">
        <f>$J$28/'Fixed data'!$C$7</f>
        <v>-2.9278065073995743E-2</v>
      </c>
      <c r="AT35" s="34">
        <f>$J$28/'Fixed data'!$C$7</f>
        <v>-2.9278065073995743E-2</v>
      </c>
      <c r="AU35" s="34">
        <f>$J$28/'Fixed data'!$C$7</f>
        <v>-2.9278065073995743E-2</v>
      </c>
      <c r="AV35" s="34">
        <f>$J$28/'Fixed data'!$C$7</f>
        <v>-2.9278065073995743E-2</v>
      </c>
      <c r="AW35" s="34">
        <f>$J$28/'Fixed data'!$C$7</f>
        <v>-2.9278065073995743E-2</v>
      </c>
      <c r="AX35" s="34">
        <f>$J$28/'Fixed data'!$C$7</f>
        <v>-2.9278065073995743E-2</v>
      </c>
      <c r="AY35" s="34">
        <f>$J$28/'Fixed data'!$C$7</f>
        <v>-2.9278065073995743E-2</v>
      </c>
      <c r="AZ35" s="34">
        <f>$J$28/'Fixed data'!$C$7</f>
        <v>-2.9278065073995743E-2</v>
      </c>
      <c r="BA35" s="34">
        <f>$J$28/'Fixed data'!$C$7</f>
        <v>-2.9278065073995743E-2</v>
      </c>
      <c r="BB35" s="34">
        <f>$J$28/'Fixed data'!$C$7</f>
        <v>-2.9278065073995743E-2</v>
      </c>
      <c r="BC35" s="34">
        <f>$J$28/'Fixed data'!$C$7</f>
        <v>-2.9278065073995743E-2</v>
      </c>
      <c r="BD35" s="34"/>
    </row>
    <row r="36" spans="1:57" ht="16.5" hidden="1" customHeight="1" outlineLevel="1" x14ac:dyDescent="0.35">
      <c r="A36" s="115"/>
      <c r="B36" s="9" t="s">
        <v>32</v>
      </c>
      <c r="C36" s="11" t="s">
        <v>59</v>
      </c>
      <c r="D36" s="9" t="s">
        <v>40</v>
      </c>
      <c r="F36" s="34"/>
      <c r="G36" s="34"/>
      <c r="H36" s="34"/>
      <c r="I36" s="34"/>
      <c r="J36" s="34"/>
      <c r="K36" s="34"/>
      <c r="L36" s="34">
        <f>$K$28/'Fixed data'!$C$7</f>
        <v>-2.7603190057803831E-2</v>
      </c>
      <c r="M36" s="34">
        <f>$K$28/'Fixed data'!$C$7</f>
        <v>-2.7603190057803831E-2</v>
      </c>
      <c r="N36" s="34">
        <f>$K$28/'Fixed data'!$C$7</f>
        <v>-2.7603190057803831E-2</v>
      </c>
      <c r="O36" s="34">
        <f>$K$28/'Fixed data'!$C$7</f>
        <v>-2.7603190057803831E-2</v>
      </c>
      <c r="P36" s="34">
        <f>$K$28/'Fixed data'!$C$7</f>
        <v>-2.7603190057803831E-2</v>
      </c>
      <c r="Q36" s="34">
        <f>$K$28/'Fixed data'!$C$7</f>
        <v>-2.7603190057803831E-2</v>
      </c>
      <c r="R36" s="34">
        <f>$K$28/'Fixed data'!$C$7</f>
        <v>-2.7603190057803831E-2</v>
      </c>
      <c r="S36" s="34">
        <f>$K$28/'Fixed data'!$C$7</f>
        <v>-2.7603190057803831E-2</v>
      </c>
      <c r="T36" s="34">
        <f>$K$28/'Fixed data'!$C$7</f>
        <v>-2.7603190057803831E-2</v>
      </c>
      <c r="U36" s="34">
        <f>$K$28/'Fixed data'!$C$7</f>
        <v>-2.7603190057803831E-2</v>
      </c>
      <c r="V36" s="34">
        <f>$K$28/'Fixed data'!$C$7</f>
        <v>-2.7603190057803831E-2</v>
      </c>
      <c r="W36" s="34">
        <f>$K$28/'Fixed data'!$C$7</f>
        <v>-2.7603190057803831E-2</v>
      </c>
      <c r="X36" s="34">
        <f>$K$28/'Fixed data'!$C$7</f>
        <v>-2.7603190057803831E-2</v>
      </c>
      <c r="Y36" s="34">
        <f>$K$28/'Fixed data'!$C$7</f>
        <v>-2.7603190057803831E-2</v>
      </c>
      <c r="Z36" s="34">
        <f>$K$28/'Fixed data'!$C$7</f>
        <v>-2.7603190057803831E-2</v>
      </c>
      <c r="AA36" s="34">
        <f>$K$28/'Fixed data'!$C$7</f>
        <v>-2.7603190057803831E-2</v>
      </c>
      <c r="AB36" s="34">
        <f>$K$28/'Fixed data'!$C$7</f>
        <v>-2.7603190057803831E-2</v>
      </c>
      <c r="AC36" s="34">
        <f>$K$28/'Fixed data'!$C$7</f>
        <v>-2.7603190057803831E-2</v>
      </c>
      <c r="AD36" s="34">
        <f>$K$28/'Fixed data'!$C$7</f>
        <v>-2.7603190057803831E-2</v>
      </c>
      <c r="AE36" s="34">
        <f>$K$28/'Fixed data'!$C$7</f>
        <v>-2.7603190057803831E-2</v>
      </c>
      <c r="AF36" s="34">
        <f>$K$28/'Fixed data'!$C$7</f>
        <v>-2.7603190057803831E-2</v>
      </c>
      <c r="AG36" s="34">
        <f>$K$28/'Fixed data'!$C$7</f>
        <v>-2.7603190057803831E-2</v>
      </c>
      <c r="AH36" s="34">
        <f>$K$28/'Fixed data'!$C$7</f>
        <v>-2.7603190057803831E-2</v>
      </c>
      <c r="AI36" s="34">
        <f>$K$28/'Fixed data'!$C$7</f>
        <v>-2.7603190057803831E-2</v>
      </c>
      <c r="AJ36" s="34">
        <f>$K$28/'Fixed data'!$C$7</f>
        <v>-2.7603190057803831E-2</v>
      </c>
      <c r="AK36" s="34">
        <f>$K$28/'Fixed data'!$C$7</f>
        <v>-2.7603190057803831E-2</v>
      </c>
      <c r="AL36" s="34">
        <f>$K$28/'Fixed data'!$C$7</f>
        <v>-2.7603190057803831E-2</v>
      </c>
      <c r="AM36" s="34">
        <f>$K$28/'Fixed data'!$C$7</f>
        <v>-2.7603190057803831E-2</v>
      </c>
      <c r="AN36" s="34">
        <f>$K$28/'Fixed data'!$C$7</f>
        <v>-2.7603190057803831E-2</v>
      </c>
      <c r="AO36" s="34">
        <f>$K$28/'Fixed data'!$C$7</f>
        <v>-2.7603190057803831E-2</v>
      </c>
      <c r="AP36" s="34">
        <f>$K$28/'Fixed data'!$C$7</f>
        <v>-2.7603190057803831E-2</v>
      </c>
      <c r="AQ36" s="34">
        <f>$K$28/'Fixed data'!$C$7</f>
        <v>-2.7603190057803831E-2</v>
      </c>
      <c r="AR36" s="34">
        <f>$K$28/'Fixed data'!$C$7</f>
        <v>-2.7603190057803831E-2</v>
      </c>
      <c r="AS36" s="34">
        <f>$K$28/'Fixed data'!$C$7</f>
        <v>-2.7603190057803831E-2</v>
      </c>
      <c r="AT36" s="34">
        <f>$K$28/'Fixed data'!$C$7</f>
        <v>-2.7603190057803831E-2</v>
      </c>
      <c r="AU36" s="34">
        <f>$K$28/'Fixed data'!$C$7</f>
        <v>-2.7603190057803831E-2</v>
      </c>
      <c r="AV36" s="34">
        <f>$K$28/'Fixed data'!$C$7</f>
        <v>-2.7603190057803831E-2</v>
      </c>
      <c r="AW36" s="34">
        <f>$K$28/'Fixed data'!$C$7</f>
        <v>-2.7603190057803831E-2</v>
      </c>
      <c r="AX36" s="34">
        <f>$K$28/'Fixed data'!$C$7</f>
        <v>-2.7603190057803831E-2</v>
      </c>
      <c r="AY36" s="34">
        <f>$K$28/'Fixed data'!$C$7</f>
        <v>-2.7603190057803831E-2</v>
      </c>
      <c r="AZ36" s="34">
        <f>$K$28/'Fixed data'!$C$7</f>
        <v>-2.7603190057803831E-2</v>
      </c>
      <c r="BA36" s="34">
        <f>$K$28/'Fixed data'!$C$7</f>
        <v>-2.7603190057803831E-2</v>
      </c>
      <c r="BB36" s="34">
        <f>$K$28/'Fixed data'!$C$7</f>
        <v>-2.7603190057803831E-2</v>
      </c>
      <c r="BC36" s="34">
        <f>$K$28/'Fixed data'!$C$7</f>
        <v>-2.7603190057803831E-2</v>
      </c>
      <c r="BD36" s="34">
        <f>$K$28/'Fixed data'!$C$7</f>
        <v>-2.7603190057803831E-2</v>
      </c>
    </row>
    <row r="37" spans="1:57" ht="16.5" hidden="1" customHeight="1" outlineLevel="1" x14ac:dyDescent="0.35">
      <c r="A37" s="115"/>
      <c r="B37" s="9" t="s">
        <v>33</v>
      </c>
      <c r="C37" s="11" t="s">
        <v>60</v>
      </c>
      <c r="D37" s="9" t="s">
        <v>40</v>
      </c>
      <c r="F37" s="34"/>
      <c r="G37" s="34"/>
      <c r="H37" s="34"/>
      <c r="I37" s="34"/>
      <c r="J37" s="34"/>
      <c r="K37" s="34"/>
      <c r="L37" s="34"/>
      <c r="M37" s="34">
        <f>$L$28/'Fixed data'!$C$7</f>
        <v>-2.610250090340957E-2</v>
      </c>
      <c r="N37" s="34">
        <f>$L$28/'Fixed data'!$C$7</f>
        <v>-2.610250090340957E-2</v>
      </c>
      <c r="O37" s="34">
        <f>$L$28/'Fixed data'!$C$7</f>
        <v>-2.610250090340957E-2</v>
      </c>
      <c r="P37" s="34">
        <f>$L$28/'Fixed data'!$C$7</f>
        <v>-2.610250090340957E-2</v>
      </c>
      <c r="Q37" s="34">
        <f>$L$28/'Fixed data'!$C$7</f>
        <v>-2.610250090340957E-2</v>
      </c>
      <c r="R37" s="34">
        <f>$L$28/'Fixed data'!$C$7</f>
        <v>-2.610250090340957E-2</v>
      </c>
      <c r="S37" s="34">
        <f>$L$28/'Fixed data'!$C$7</f>
        <v>-2.610250090340957E-2</v>
      </c>
      <c r="T37" s="34">
        <f>$L$28/'Fixed data'!$C$7</f>
        <v>-2.610250090340957E-2</v>
      </c>
      <c r="U37" s="34">
        <f>$L$28/'Fixed data'!$C$7</f>
        <v>-2.610250090340957E-2</v>
      </c>
      <c r="V37" s="34">
        <f>$L$28/'Fixed data'!$C$7</f>
        <v>-2.610250090340957E-2</v>
      </c>
      <c r="W37" s="34">
        <f>$L$28/'Fixed data'!$C$7</f>
        <v>-2.610250090340957E-2</v>
      </c>
      <c r="X37" s="34">
        <f>$L$28/'Fixed data'!$C$7</f>
        <v>-2.610250090340957E-2</v>
      </c>
      <c r="Y37" s="34">
        <f>$L$28/'Fixed data'!$C$7</f>
        <v>-2.610250090340957E-2</v>
      </c>
      <c r="Z37" s="34">
        <f>$L$28/'Fixed data'!$C$7</f>
        <v>-2.610250090340957E-2</v>
      </c>
      <c r="AA37" s="34">
        <f>$L$28/'Fixed data'!$C$7</f>
        <v>-2.610250090340957E-2</v>
      </c>
      <c r="AB37" s="34">
        <f>$L$28/'Fixed data'!$C$7</f>
        <v>-2.610250090340957E-2</v>
      </c>
      <c r="AC37" s="34">
        <f>$L$28/'Fixed data'!$C$7</f>
        <v>-2.610250090340957E-2</v>
      </c>
      <c r="AD37" s="34">
        <f>$L$28/'Fixed data'!$C$7</f>
        <v>-2.610250090340957E-2</v>
      </c>
      <c r="AE37" s="34">
        <f>$L$28/'Fixed data'!$C$7</f>
        <v>-2.610250090340957E-2</v>
      </c>
      <c r="AF37" s="34">
        <f>$L$28/'Fixed data'!$C$7</f>
        <v>-2.610250090340957E-2</v>
      </c>
      <c r="AG37" s="34">
        <f>$L$28/'Fixed data'!$C$7</f>
        <v>-2.610250090340957E-2</v>
      </c>
      <c r="AH37" s="34">
        <f>$L$28/'Fixed data'!$C$7</f>
        <v>-2.610250090340957E-2</v>
      </c>
      <c r="AI37" s="34">
        <f>$L$28/'Fixed data'!$C$7</f>
        <v>-2.610250090340957E-2</v>
      </c>
      <c r="AJ37" s="34">
        <f>$L$28/'Fixed data'!$C$7</f>
        <v>-2.610250090340957E-2</v>
      </c>
      <c r="AK37" s="34">
        <f>$L$28/'Fixed data'!$C$7</f>
        <v>-2.610250090340957E-2</v>
      </c>
      <c r="AL37" s="34">
        <f>$L$28/'Fixed data'!$C$7</f>
        <v>-2.610250090340957E-2</v>
      </c>
      <c r="AM37" s="34">
        <f>$L$28/'Fixed data'!$C$7</f>
        <v>-2.610250090340957E-2</v>
      </c>
      <c r="AN37" s="34">
        <f>$L$28/'Fixed data'!$C$7</f>
        <v>-2.610250090340957E-2</v>
      </c>
      <c r="AO37" s="34">
        <f>$L$28/'Fixed data'!$C$7</f>
        <v>-2.610250090340957E-2</v>
      </c>
      <c r="AP37" s="34">
        <f>$L$28/'Fixed data'!$C$7</f>
        <v>-2.610250090340957E-2</v>
      </c>
      <c r="AQ37" s="34">
        <f>$L$28/'Fixed data'!$C$7</f>
        <v>-2.610250090340957E-2</v>
      </c>
      <c r="AR37" s="34">
        <f>$L$28/'Fixed data'!$C$7</f>
        <v>-2.610250090340957E-2</v>
      </c>
      <c r="AS37" s="34">
        <f>$L$28/'Fixed data'!$C$7</f>
        <v>-2.610250090340957E-2</v>
      </c>
      <c r="AT37" s="34">
        <f>$L$28/'Fixed data'!$C$7</f>
        <v>-2.610250090340957E-2</v>
      </c>
      <c r="AU37" s="34">
        <f>$L$28/'Fixed data'!$C$7</f>
        <v>-2.610250090340957E-2</v>
      </c>
      <c r="AV37" s="34">
        <f>$L$28/'Fixed data'!$C$7</f>
        <v>-2.610250090340957E-2</v>
      </c>
      <c r="AW37" s="34">
        <f>$L$28/'Fixed data'!$C$7</f>
        <v>-2.610250090340957E-2</v>
      </c>
      <c r="AX37" s="34">
        <f>$L$28/'Fixed data'!$C$7</f>
        <v>-2.610250090340957E-2</v>
      </c>
      <c r="AY37" s="34">
        <f>$L$28/'Fixed data'!$C$7</f>
        <v>-2.610250090340957E-2</v>
      </c>
      <c r="AZ37" s="34">
        <f>$L$28/'Fixed data'!$C$7</f>
        <v>-2.610250090340957E-2</v>
      </c>
      <c r="BA37" s="34">
        <f>$L$28/'Fixed data'!$C$7</f>
        <v>-2.610250090340957E-2</v>
      </c>
      <c r="BB37" s="34">
        <f>$L$28/'Fixed data'!$C$7</f>
        <v>-2.610250090340957E-2</v>
      </c>
      <c r="BC37" s="34">
        <f>$L$28/'Fixed data'!$C$7</f>
        <v>-2.610250090340957E-2</v>
      </c>
      <c r="BD37" s="34">
        <f>$L$28/'Fixed data'!$C$7</f>
        <v>-2.610250090340957E-2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9.0122931522649725E-3</v>
      </c>
      <c r="O38" s="34">
        <f>$M$28/'Fixed data'!$C$7</f>
        <v>9.0122931522649725E-3</v>
      </c>
      <c r="P38" s="34">
        <f>$M$28/'Fixed data'!$C$7</f>
        <v>9.0122931522649725E-3</v>
      </c>
      <c r="Q38" s="34">
        <f>$M$28/'Fixed data'!$C$7</f>
        <v>9.0122931522649725E-3</v>
      </c>
      <c r="R38" s="34">
        <f>$M$28/'Fixed data'!$C$7</f>
        <v>9.0122931522649725E-3</v>
      </c>
      <c r="S38" s="34">
        <f>$M$28/'Fixed data'!$C$7</f>
        <v>9.0122931522649725E-3</v>
      </c>
      <c r="T38" s="34">
        <f>$M$28/'Fixed data'!$C$7</f>
        <v>9.0122931522649725E-3</v>
      </c>
      <c r="U38" s="34">
        <f>$M$28/'Fixed data'!$C$7</f>
        <v>9.0122931522649725E-3</v>
      </c>
      <c r="V38" s="34">
        <f>$M$28/'Fixed data'!$C$7</f>
        <v>9.0122931522649725E-3</v>
      </c>
      <c r="W38" s="34">
        <f>$M$28/'Fixed data'!$C$7</f>
        <v>9.0122931522649725E-3</v>
      </c>
      <c r="X38" s="34">
        <f>$M$28/'Fixed data'!$C$7</f>
        <v>9.0122931522649725E-3</v>
      </c>
      <c r="Y38" s="34">
        <f>$M$28/'Fixed data'!$C$7</f>
        <v>9.0122931522649725E-3</v>
      </c>
      <c r="Z38" s="34">
        <f>$M$28/'Fixed data'!$C$7</f>
        <v>9.0122931522649725E-3</v>
      </c>
      <c r="AA38" s="34">
        <f>$M$28/'Fixed data'!$C$7</f>
        <v>9.0122931522649725E-3</v>
      </c>
      <c r="AB38" s="34">
        <f>$M$28/'Fixed data'!$C$7</f>
        <v>9.0122931522649725E-3</v>
      </c>
      <c r="AC38" s="34">
        <f>$M$28/'Fixed data'!$C$7</f>
        <v>9.0122931522649725E-3</v>
      </c>
      <c r="AD38" s="34">
        <f>$M$28/'Fixed data'!$C$7</f>
        <v>9.0122931522649725E-3</v>
      </c>
      <c r="AE38" s="34">
        <f>$M$28/'Fixed data'!$C$7</f>
        <v>9.0122931522649725E-3</v>
      </c>
      <c r="AF38" s="34">
        <f>$M$28/'Fixed data'!$C$7</f>
        <v>9.0122931522649725E-3</v>
      </c>
      <c r="AG38" s="34">
        <f>$M$28/'Fixed data'!$C$7</f>
        <v>9.0122931522649725E-3</v>
      </c>
      <c r="AH38" s="34">
        <f>$M$28/'Fixed data'!$C$7</f>
        <v>9.0122931522649725E-3</v>
      </c>
      <c r="AI38" s="34">
        <f>$M$28/'Fixed data'!$C$7</f>
        <v>9.0122931522649725E-3</v>
      </c>
      <c r="AJ38" s="34">
        <f>$M$28/'Fixed data'!$C$7</f>
        <v>9.0122931522649725E-3</v>
      </c>
      <c r="AK38" s="34">
        <f>$M$28/'Fixed data'!$C$7</f>
        <v>9.0122931522649725E-3</v>
      </c>
      <c r="AL38" s="34">
        <f>$M$28/'Fixed data'!$C$7</f>
        <v>9.0122931522649725E-3</v>
      </c>
      <c r="AM38" s="34">
        <f>$M$28/'Fixed data'!$C$7</f>
        <v>9.0122931522649725E-3</v>
      </c>
      <c r="AN38" s="34">
        <f>$M$28/'Fixed data'!$C$7</f>
        <v>9.0122931522649725E-3</v>
      </c>
      <c r="AO38" s="34">
        <f>$M$28/'Fixed data'!$C$7</f>
        <v>9.0122931522649725E-3</v>
      </c>
      <c r="AP38" s="34">
        <f>$M$28/'Fixed data'!$C$7</f>
        <v>9.0122931522649725E-3</v>
      </c>
      <c r="AQ38" s="34">
        <f>$M$28/'Fixed data'!$C$7</f>
        <v>9.0122931522649725E-3</v>
      </c>
      <c r="AR38" s="34">
        <f>$M$28/'Fixed data'!$C$7</f>
        <v>9.0122931522649725E-3</v>
      </c>
      <c r="AS38" s="34">
        <f>$M$28/'Fixed data'!$C$7</f>
        <v>9.0122931522649725E-3</v>
      </c>
      <c r="AT38" s="34">
        <f>$M$28/'Fixed data'!$C$7</f>
        <v>9.0122931522649725E-3</v>
      </c>
      <c r="AU38" s="34">
        <f>$M$28/'Fixed data'!$C$7</f>
        <v>9.0122931522649725E-3</v>
      </c>
      <c r="AV38" s="34">
        <f>$M$28/'Fixed data'!$C$7</f>
        <v>9.0122931522649725E-3</v>
      </c>
      <c r="AW38" s="34">
        <f>$M$28/'Fixed data'!$C$7</f>
        <v>9.0122931522649725E-3</v>
      </c>
      <c r="AX38" s="34">
        <f>$M$28/'Fixed data'!$C$7</f>
        <v>9.0122931522649725E-3</v>
      </c>
      <c r="AY38" s="34">
        <f>$M$28/'Fixed data'!$C$7</f>
        <v>9.0122931522649725E-3</v>
      </c>
      <c r="AZ38" s="34">
        <f>$M$28/'Fixed data'!$C$7</f>
        <v>9.0122931522649725E-3</v>
      </c>
      <c r="BA38" s="34">
        <f>$M$28/'Fixed data'!$C$7</f>
        <v>9.0122931522649725E-3</v>
      </c>
      <c r="BB38" s="34">
        <f>$M$28/'Fixed data'!$C$7</f>
        <v>9.0122931522649725E-3</v>
      </c>
      <c r="BC38" s="34">
        <f>$M$28/'Fixed data'!$C$7</f>
        <v>9.0122931522649725E-3</v>
      </c>
      <c r="BD38" s="34">
        <f>$M$28/'Fixed data'!$C$7</f>
        <v>9.0122931522649725E-3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1.0317571269135108E-2</v>
      </c>
      <c r="P39" s="34">
        <f>$N$28/'Fixed data'!$C$7</f>
        <v>1.0317571269135108E-2</v>
      </c>
      <c r="Q39" s="34">
        <f>$N$28/'Fixed data'!$C$7</f>
        <v>1.0317571269135108E-2</v>
      </c>
      <c r="R39" s="34">
        <f>$N$28/'Fixed data'!$C$7</f>
        <v>1.0317571269135108E-2</v>
      </c>
      <c r="S39" s="34">
        <f>$N$28/'Fixed data'!$C$7</f>
        <v>1.0317571269135108E-2</v>
      </c>
      <c r="T39" s="34">
        <f>$N$28/'Fixed data'!$C$7</f>
        <v>1.0317571269135108E-2</v>
      </c>
      <c r="U39" s="34">
        <f>$N$28/'Fixed data'!$C$7</f>
        <v>1.0317571269135108E-2</v>
      </c>
      <c r="V39" s="34">
        <f>$N$28/'Fixed data'!$C$7</f>
        <v>1.0317571269135108E-2</v>
      </c>
      <c r="W39" s="34">
        <f>$N$28/'Fixed data'!$C$7</f>
        <v>1.0317571269135108E-2</v>
      </c>
      <c r="X39" s="34">
        <f>$N$28/'Fixed data'!$C$7</f>
        <v>1.0317571269135108E-2</v>
      </c>
      <c r="Y39" s="34">
        <f>$N$28/'Fixed data'!$C$7</f>
        <v>1.0317571269135108E-2</v>
      </c>
      <c r="Z39" s="34">
        <f>$N$28/'Fixed data'!$C$7</f>
        <v>1.0317571269135108E-2</v>
      </c>
      <c r="AA39" s="34">
        <f>$N$28/'Fixed data'!$C$7</f>
        <v>1.0317571269135108E-2</v>
      </c>
      <c r="AB39" s="34">
        <f>$N$28/'Fixed data'!$C$7</f>
        <v>1.0317571269135108E-2</v>
      </c>
      <c r="AC39" s="34">
        <f>$N$28/'Fixed data'!$C$7</f>
        <v>1.0317571269135108E-2</v>
      </c>
      <c r="AD39" s="34">
        <f>$N$28/'Fixed data'!$C$7</f>
        <v>1.0317571269135108E-2</v>
      </c>
      <c r="AE39" s="34">
        <f>$N$28/'Fixed data'!$C$7</f>
        <v>1.0317571269135108E-2</v>
      </c>
      <c r="AF39" s="34">
        <f>$N$28/'Fixed data'!$C$7</f>
        <v>1.0317571269135108E-2</v>
      </c>
      <c r="AG39" s="34">
        <f>$N$28/'Fixed data'!$C$7</f>
        <v>1.0317571269135108E-2</v>
      </c>
      <c r="AH39" s="34">
        <f>$N$28/'Fixed data'!$C$7</f>
        <v>1.0317571269135108E-2</v>
      </c>
      <c r="AI39" s="34">
        <f>$N$28/'Fixed data'!$C$7</f>
        <v>1.0317571269135108E-2</v>
      </c>
      <c r="AJ39" s="34">
        <f>$N$28/'Fixed data'!$C$7</f>
        <v>1.0317571269135108E-2</v>
      </c>
      <c r="AK39" s="34">
        <f>$N$28/'Fixed data'!$C$7</f>
        <v>1.0317571269135108E-2</v>
      </c>
      <c r="AL39" s="34">
        <f>$N$28/'Fixed data'!$C$7</f>
        <v>1.0317571269135108E-2</v>
      </c>
      <c r="AM39" s="34">
        <f>$N$28/'Fixed data'!$C$7</f>
        <v>1.0317571269135108E-2</v>
      </c>
      <c r="AN39" s="34">
        <f>$N$28/'Fixed data'!$C$7</f>
        <v>1.0317571269135108E-2</v>
      </c>
      <c r="AO39" s="34">
        <f>$N$28/'Fixed data'!$C$7</f>
        <v>1.0317571269135108E-2</v>
      </c>
      <c r="AP39" s="34">
        <f>$N$28/'Fixed data'!$C$7</f>
        <v>1.0317571269135108E-2</v>
      </c>
      <c r="AQ39" s="34">
        <f>$N$28/'Fixed data'!$C$7</f>
        <v>1.0317571269135108E-2</v>
      </c>
      <c r="AR39" s="34">
        <f>$N$28/'Fixed data'!$C$7</f>
        <v>1.0317571269135108E-2</v>
      </c>
      <c r="AS39" s="34">
        <f>$N$28/'Fixed data'!$C$7</f>
        <v>1.0317571269135108E-2</v>
      </c>
      <c r="AT39" s="34">
        <f>$N$28/'Fixed data'!$C$7</f>
        <v>1.0317571269135108E-2</v>
      </c>
      <c r="AU39" s="34">
        <f>$N$28/'Fixed data'!$C$7</f>
        <v>1.0317571269135108E-2</v>
      </c>
      <c r="AV39" s="34">
        <f>$N$28/'Fixed data'!$C$7</f>
        <v>1.0317571269135108E-2</v>
      </c>
      <c r="AW39" s="34">
        <f>$N$28/'Fixed data'!$C$7</f>
        <v>1.0317571269135108E-2</v>
      </c>
      <c r="AX39" s="34">
        <f>$N$28/'Fixed data'!$C$7</f>
        <v>1.0317571269135108E-2</v>
      </c>
      <c r="AY39" s="34">
        <f>$N$28/'Fixed data'!$C$7</f>
        <v>1.0317571269135108E-2</v>
      </c>
      <c r="AZ39" s="34">
        <f>$N$28/'Fixed data'!$C$7</f>
        <v>1.0317571269135108E-2</v>
      </c>
      <c r="BA39" s="34">
        <f>$N$28/'Fixed data'!$C$7</f>
        <v>1.0317571269135108E-2</v>
      </c>
      <c r="BB39" s="34">
        <f>$N$28/'Fixed data'!$C$7</f>
        <v>1.0317571269135108E-2</v>
      </c>
      <c r="BC39" s="34">
        <f>$N$28/'Fixed data'!$C$7</f>
        <v>1.0317571269135108E-2</v>
      </c>
      <c r="BD39" s="34">
        <f>$N$28/'Fixed data'!$C$7</f>
        <v>1.0317571269135108E-2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1.1598471763796284E-2</v>
      </c>
      <c r="Q40" s="34">
        <f>$O$28/'Fixed data'!$C$7</f>
        <v>1.1598471763796284E-2</v>
      </c>
      <c r="R40" s="34">
        <f>$O$28/'Fixed data'!$C$7</f>
        <v>1.1598471763796284E-2</v>
      </c>
      <c r="S40" s="34">
        <f>$O$28/'Fixed data'!$C$7</f>
        <v>1.1598471763796284E-2</v>
      </c>
      <c r="T40" s="34">
        <f>$O$28/'Fixed data'!$C$7</f>
        <v>1.1598471763796284E-2</v>
      </c>
      <c r="U40" s="34">
        <f>$O$28/'Fixed data'!$C$7</f>
        <v>1.1598471763796284E-2</v>
      </c>
      <c r="V40" s="34">
        <f>$O$28/'Fixed data'!$C$7</f>
        <v>1.1598471763796284E-2</v>
      </c>
      <c r="W40" s="34">
        <f>$O$28/'Fixed data'!$C$7</f>
        <v>1.1598471763796284E-2</v>
      </c>
      <c r="X40" s="34">
        <f>$O$28/'Fixed data'!$C$7</f>
        <v>1.1598471763796284E-2</v>
      </c>
      <c r="Y40" s="34">
        <f>$O$28/'Fixed data'!$C$7</f>
        <v>1.1598471763796284E-2</v>
      </c>
      <c r="Z40" s="34">
        <f>$O$28/'Fixed data'!$C$7</f>
        <v>1.1598471763796284E-2</v>
      </c>
      <c r="AA40" s="34">
        <f>$O$28/'Fixed data'!$C$7</f>
        <v>1.1598471763796284E-2</v>
      </c>
      <c r="AB40" s="34">
        <f>$O$28/'Fixed data'!$C$7</f>
        <v>1.1598471763796284E-2</v>
      </c>
      <c r="AC40" s="34">
        <f>$O$28/'Fixed data'!$C$7</f>
        <v>1.1598471763796284E-2</v>
      </c>
      <c r="AD40" s="34">
        <f>$O$28/'Fixed data'!$C$7</f>
        <v>1.1598471763796284E-2</v>
      </c>
      <c r="AE40" s="34">
        <f>$O$28/'Fixed data'!$C$7</f>
        <v>1.1598471763796284E-2</v>
      </c>
      <c r="AF40" s="34">
        <f>$O$28/'Fixed data'!$C$7</f>
        <v>1.1598471763796284E-2</v>
      </c>
      <c r="AG40" s="34">
        <f>$O$28/'Fixed data'!$C$7</f>
        <v>1.1598471763796284E-2</v>
      </c>
      <c r="AH40" s="34">
        <f>$O$28/'Fixed data'!$C$7</f>
        <v>1.1598471763796284E-2</v>
      </c>
      <c r="AI40" s="34">
        <f>$O$28/'Fixed data'!$C$7</f>
        <v>1.1598471763796284E-2</v>
      </c>
      <c r="AJ40" s="34">
        <f>$O$28/'Fixed data'!$C$7</f>
        <v>1.1598471763796284E-2</v>
      </c>
      <c r="AK40" s="34">
        <f>$O$28/'Fixed data'!$C$7</f>
        <v>1.1598471763796284E-2</v>
      </c>
      <c r="AL40" s="34">
        <f>$O$28/'Fixed data'!$C$7</f>
        <v>1.1598471763796284E-2</v>
      </c>
      <c r="AM40" s="34">
        <f>$O$28/'Fixed data'!$C$7</f>
        <v>1.1598471763796284E-2</v>
      </c>
      <c r="AN40" s="34">
        <f>$O$28/'Fixed data'!$C$7</f>
        <v>1.1598471763796284E-2</v>
      </c>
      <c r="AO40" s="34">
        <f>$O$28/'Fixed data'!$C$7</f>
        <v>1.1598471763796284E-2</v>
      </c>
      <c r="AP40" s="34">
        <f>$O$28/'Fixed data'!$C$7</f>
        <v>1.1598471763796284E-2</v>
      </c>
      <c r="AQ40" s="34">
        <f>$O$28/'Fixed data'!$C$7</f>
        <v>1.1598471763796284E-2</v>
      </c>
      <c r="AR40" s="34">
        <f>$O$28/'Fixed data'!$C$7</f>
        <v>1.1598471763796284E-2</v>
      </c>
      <c r="AS40" s="34">
        <f>$O$28/'Fixed data'!$C$7</f>
        <v>1.1598471763796284E-2</v>
      </c>
      <c r="AT40" s="34">
        <f>$O$28/'Fixed data'!$C$7</f>
        <v>1.1598471763796284E-2</v>
      </c>
      <c r="AU40" s="34">
        <f>$O$28/'Fixed data'!$C$7</f>
        <v>1.1598471763796284E-2</v>
      </c>
      <c r="AV40" s="34">
        <f>$O$28/'Fixed data'!$C$7</f>
        <v>1.1598471763796284E-2</v>
      </c>
      <c r="AW40" s="34">
        <f>$O$28/'Fixed data'!$C$7</f>
        <v>1.1598471763796284E-2</v>
      </c>
      <c r="AX40" s="34">
        <f>$O$28/'Fixed data'!$C$7</f>
        <v>1.1598471763796284E-2</v>
      </c>
      <c r="AY40" s="34">
        <f>$O$28/'Fixed data'!$C$7</f>
        <v>1.1598471763796284E-2</v>
      </c>
      <c r="AZ40" s="34">
        <f>$O$28/'Fixed data'!$C$7</f>
        <v>1.1598471763796284E-2</v>
      </c>
      <c r="BA40" s="34">
        <f>$O$28/'Fixed data'!$C$7</f>
        <v>1.1598471763796284E-2</v>
      </c>
      <c r="BB40" s="34">
        <f>$O$28/'Fixed data'!$C$7</f>
        <v>1.1598471763796284E-2</v>
      </c>
      <c r="BC40" s="34">
        <f>$O$28/'Fixed data'!$C$7</f>
        <v>1.1598471763796284E-2</v>
      </c>
      <c r="BD40" s="34">
        <f>$O$28/'Fixed data'!$C$7</f>
        <v>1.1598471763796284E-2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1.2851802294160452E-2</v>
      </c>
      <c r="R41" s="34">
        <f>$P$28/'Fixed data'!$C$7</f>
        <v>1.2851802294160452E-2</v>
      </c>
      <c r="S41" s="34">
        <f>$P$28/'Fixed data'!$C$7</f>
        <v>1.2851802294160452E-2</v>
      </c>
      <c r="T41" s="34">
        <f>$P$28/'Fixed data'!$C$7</f>
        <v>1.2851802294160452E-2</v>
      </c>
      <c r="U41" s="34">
        <f>$P$28/'Fixed data'!$C$7</f>
        <v>1.2851802294160452E-2</v>
      </c>
      <c r="V41" s="34">
        <f>$P$28/'Fixed data'!$C$7</f>
        <v>1.2851802294160452E-2</v>
      </c>
      <c r="W41" s="34">
        <f>$P$28/'Fixed data'!$C$7</f>
        <v>1.2851802294160452E-2</v>
      </c>
      <c r="X41" s="34">
        <f>$P$28/'Fixed data'!$C$7</f>
        <v>1.2851802294160452E-2</v>
      </c>
      <c r="Y41" s="34">
        <f>$P$28/'Fixed data'!$C$7</f>
        <v>1.2851802294160452E-2</v>
      </c>
      <c r="Z41" s="34">
        <f>$P$28/'Fixed data'!$C$7</f>
        <v>1.2851802294160452E-2</v>
      </c>
      <c r="AA41" s="34">
        <f>$P$28/'Fixed data'!$C$7</f>
        <v>1.2851802294160452E-2</v>
      </c>
      <c r="AB41" s="34">
        <f>$P$28/'Fixed data'!$C$7</f>
        <v>1.2851802294160452E-2</v>
      </c>
      <c r="AC41" s="34">
        <f>$P$28/'Fixed data'!$C$7</f>
        <v>1.2851802294160452E-2</v>
      </c>
      <c r="AD41" s="34">
        <f>$P$28/'Fixed data'!$C$7</f>
        <v>1.2851802294160452E-2</v>
      </c>
      <c r="AE41" s="34">
        <f>$P$28/'Fixed data'!$C$7</f>
        <v>1.2851802294160452E-2</v>
      </c>
      <c r="AF41" s="34">
        <f>$P$28/'Fixed data'!$C$7</f>
        <v>1.2851802294160452E-2</v>
      </c>
      <c r="AG41" s="34">
        <f>$P$28/'Fixed data'!$C$7</f>
        <v>1.2851802294160452E-2</v>
      </c>
      <c r="AH41" s="34">
        <f>$P$28/'Fixed data'!$C$7</f>
        <v>1.2851802294160452E-2</v>
      </c>
      <c r="AI41" s="34">
        <f>$P$28/'Fixed data'!$C$7</f>
        <v>1.2851802294160452E-2</v>
      </c>
      <c r="AJ41" s="34">
        <f>$P$28/'Fixed data'!$C$7</f>
        <v>1.2851802294160452E-2</v>
      </c>
      <c r="AK41" s="34">
        <f>$P$28/'Fixed data'!$C$7</f>
        <v>1.2851802294160452E-2</v>
      </c>
      <c r="AL41" s="34">
        <f>$P$28/'Fixed data'!$C$7</f>
        <v>1.2851802294160452E-2</v>
      </c>
      <c r="AM41" s="34">
        <f>$P$28/'Fixed data'!$C$7</f>
        <v>1.2851802294160452E-2</v>
      </c>
      <c r="AN41" s="34">
        <f>$P$28/'Fixed data'!$C$7</f>
        <v>1.2851802294160452E-2</v>
      </c>
      <c r="AO41" s="34">
        <f>$P$28/'Fixed data'!$C$7</f>
        <v>1.2851802294160452E-2</v>
      </c>
      <c r="AP41" s="34">
        <f>$P$28/'Fixed data'!$C$7</f>
        <v>1.2851802294160452E-2</v>
      </c>
      <c r="AQ41" s="34">
        <f>$P$28/'Fixed data'!$C$7</f>
        <v>1.2851802294160452E-2</v>
      </c>
      <c r="AR41" s="34">
        <f>$P$28/'Fixed data'!$C$7</f>
        <v>1.2851802294160452E-2</v>
      </c>
      <c r="AS41" s="34">
        <f>$P$28/'Fixed data'!$C$7</f>
        <v>1.2851802294160452E-2</v>
      </c>
      <c r="AT41" s="34">
        <f>$P$28/'Fixed data'!$C$7</f>
        <v>1.2851802294160452E-2</v>
      </c>
      <c r="AU41" s="34">
        <f>$P$28/'Fixed data'!$C$7</f>
        <v>1.2851802294160452E-2</v>
      </c>
      <c r="AV41" s="34">
        <f>$P$28/'Fixed data'!$C$7</f>
        <v>1.2851802294160452E-2</v>
      </c>
      <c r="AW41" s="34">
        <f>$P$28/'Fixed data'!$C$7</f>
        <v>1.2851802294160452E-2</v>
      </c>
      <c r="AX41" s="34">
        <f>$P$28/'Fixed data'!$C$7</f>
        <v>1.2851802294160452E-2</v>
      </c>
      <c r="AY41" s="34">
        <f>$P$28/'Fixed data'!$C$7</f>
        <v>1.2851802294160452E-2</v>
      </c>
      <c r="AZ41" s="34">
        <f>$P$28/'Fixed data'!$C$7</f>
        <v>1.2851802294160452E-2</v>
      </c>
      <c r="BA41" s="34">
        <f>$P$28/'Fixed data'!$C$7</f>
        <v>1.2851802294160452E-2</v>
      </c>
      <c r="BB41" s="34">
        <f>$P$28/'Fixed data'!$C$7</f>
        <v>1.2851802294160452E-2</v>
      </c>
      <c r="BC41" s="34">
        <f>$P$28/'Fixed data'!$C$7</f>
        <v>1.2851802294160452E-2</v>
      </c>
      <c r="BD41" s="34">
        <f>$P$28/'Fixed data'!$C$7</f>
        <v>1.2851802294160452E-2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1.4042242113594202E-2</v>
      </c>
      <c r="S42" s="34">
        <f>$Q$28/'Fixed data'!$C$7</f>
        <v>1.4042242113594202E-2</v>
      </c>
      <c r="T42" s="34">
        <f>$Q$28/'Fixed data'!$C$7</f>
        <v>1.4042242113594202E-2</v>
      </c>
      <c r="U42" s="34">
        <f>$Q$28/'Fixed data'!$C$7</f>
        <v>1.4042242113594202E-2</v>
      </c>
      <c r="V42" s="34">
        <f>$Q$28/'Fixed data'!$C$7</f>
        <v>1.4042242113594202E-2</v>
      </c>
      <c r="W42" s="34">
        <f>$Q$28/'Fixed data'!$C$7</f>
        <v>1.4042242113594202E-2</v>
      </c>
      <c r="X42" s="34">
        <f>$Q$28/'Fixed data'!$C$7</f>
        <v>1.4042242113594202E-2</v>
      </c>
      <c r="Y42" s="34">
        <f>$Q$28/'Fixed data'!$C$7</f>
        <v>1.4042242113594202E-2</v>
      </c>
      <c r="Z42" s="34">
        <f>$Q$28/'Fixed data'!$C$7</f>
        <v>1.4042242113594202E-2</v>
      </c>
      <c r="AA42" s="34">
        <f>$Q$28/'Fixed data'!$C$7</f>
        <v>1.4042242113594202E-2</v>
      </c>
      <c r="AB42" s="34">
        <f>$Q$28/'Fixed data'!$C$7</f>
        <v>1.4042242113594202E-2</v>
      </c>
      <c r="AC42" s="34">
        <f>$Q$28/'Fixed data'!$C$7</f>
        <v>1.4042242113594202E-2</v>
      </c>
      <c r="AD42" s="34">
        <f>$Q$28/'Fixed data'!$C$7</f>
        <v>1.4042242113594202E-2</v>
      </c>
      <c r="AE42" s="34">
        <f>$Q$28/'Fixed data'!$C$7</f>
        <v>1.4042242113594202E-2</v>
      </c>
      <c r="AF42" s="34">
        <f>$Q$28/'Fixed data'!$C$7</f>
        <v>1.4042242113594202E-2</v>
      </c>
      <c r="AG42" s="34">
        <f>$Q$28/'Fixed data'!$C$7</f>
        <v>1.4042242113594202E-2</v>
      </c>
      <c r="AH42" s="34">
        <f>$Q$28/'Fixed data'!$C$7</f>
        <v>1.4042242113594202E-2</v>
      </c>
      <c r="AI42" s="34">
        <f>$Q$28/'Fixed data'!$C$7</f>
        <v>1.4042242113594202E-2</v>
      </c>
      <c r="AJ42" s="34">
        <f>$Q$28/'Fixed data'!$C$7</f>
        <v>1.4042242113594202E-2</v>
      </c>
      <c r="AK42" s="34">
        <f>$Q$28/'Fixed data'!$C$7</f>
        <v>1.4042242113594202E-2</v>
      </c>
      <c r="AL42" s="34">
        <f>$Q$28/'Fixed data'!$C$7</f>
        <v>1.4042242113594202E-2</v>
      </c>
      <c r="AM42" s="34">
        <f>$Q$28/'Fixed data'!$C$7</f>
        <v>1.4042242113594202E-2</v>
      </c>
      <c r="AN42" s="34">
        <f>$Q$28/'Fixed data'!$C$7</f>
        <v>1.4042242113594202E-2</v>
      </c>
      <c r="AO42" s="34">
        <f>$Q$28/'Fixed data'!$C$7</f>
        <v>1.4042242113594202E-2</v>
      </c>
      <c r="AP42" s="34">
        <f>$Q$28/'Fixed data'!$C$7</f>
        <v>1.4042242113594202E-2</v>
      </c>
      <c r="AQ42" s="34">
        <f>$Q$28/'Fixed data'!$C$7</f>
        <v>1.4042242113594202E-2</v>
      </c>
      <c r="AR42" s="34">
        <f>$Q$28/'Fixed data'!$C$7</f>
        <v>1.4042242113594202E-2</v>
      </c>
      <c r="AS42" s="34">
        <f>$Q$28/'Fixed data'!$C$7</f>
        <v>1.4042242113594202E-2</v>
      </c>
      <c r="AT42" s="34">
        <f>$Q$28/'Fixed data'!$C$7</f>
        <v>1.4042242113594202E-2</v>
      </c>
      <c r="AU42" s="34">
        <f>$Q$28/'Fixed data'!$C$7</f>
        <v>1.4042242113594202E-2</v>
      </c>
      <c r="AV42" s="34">
        <f>$Q$28/'Fixed data'!$C$7</f>
        <v>1.4042242113594202E-2</v>
      </c>
      <c r="AW42" s="34">
        <f>$Q$28/'Fixed data'!$C$7</f>
        <v>1.4042242113594202E-2</v>
      </c>
      <c r="AX42" s="34">
        <f>$Q$28/'Fixed data'!$C$7</f>
        <v>1.4042242113594202E-2</v>
      </c>
      <c r="AY42" s="34">
        <f>$Q$28/'Fixed data'!$C$7</f>
        <v>1.4042242113594202E-2</v>
      </c>
      <c r="AZ42" s="34">
        <f>$Q$28/'Fixed data'!$C$7</f>
        <v>1.4042242113594202E-2</v>
      </c>
      <c r="BA42" s="34">
        <f>$Q$28/'Fixed data'!$C$7</f>
        <v>1.4042242113594202E-2</v>
      </c>
      <c r="BB42" s="34">
        <f>$Q$28/'Fixed data'!$C$7</f>
        <v>1.4042242113594202E-2</v>
      </c>
      <c r="BC42" s="34">
        <f>$Q$28/'Fixed data'!$C$7</f>
        <v>1.4042242113594202E-2</v>
      </c>
      <c r="BD42" s="34">
        <f>$Q$28/'Fixed data'!$C$7</f>
        <v>1.4042242113594202E-2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1.4808145669554277E-2</v>
      </c>
      <c r="T43" s="34">
        <f>$R$28/'Fixed data'!$C$7</f>
        <v>1.4808145669554277E-2</v>
      </c>
      <c r="U43" s="34">
        <f>$R$28/'Fixed data'!$C$7</f>
        <v>1.4808145669554277E-2</v>
      </c>
      <c r="V43" s="34">
        <f>$R$28/'Fixed data'!$C$7</f>
        <v>1.4808145669554277E-2</v>
      </c>
      <c r="W43" s="34">
        <f>$R$28/'Fixed data'!$C$7</f>
        <v>1.4808145669554277E-2</v>
      </c>
      <c r="X43" s="34">
        <f>$R$28/'Fixed data'!$C$7</f>
        <v>1.4808145669554277E-2</v>
      </c>
      <c r="Y43" s="34">
        <f>$R$28/'Fixed data'!$C$7</f>
        <v>1.4808145669554277E-2</v>
      </c>
      <c r="Z43" s="34">
        <f>$R$28/'Fixed data'!$C$7</f>
        <v>1.4808145669554277E-2</v>
      </c>
      <c r="AA43" s="34">
        <f>$R$28/'Fixed data'!$C$7</f>
        <v>1.4808145669554277E-2</v>
      </c>
      <c r="AB43" s="34">
        <f>$R$28/'Fixed data'!$C$7</f>
        <v>1.4808145669554277E-2</v>
      </c>
      <c r="AC43" s="34">
        <f>$R$28/'Fixed data'!$C$7</f>
        <v>1.4808145669554277E-2</v>
      </c>
      <c r="AD43" s="34">
        <f>$R$28/'Fixed data'!$C$7</f>
        <v>1.4808145669554277E-2</v>
      </c>
      <c r="AE43" s="34">
        <f>$R$28/'Fixed data'!$C$7</f>
        <v>1.4808145669554277E-2</v>
      </c>
      <c r="AF43" s="34">
        <f>$R$28/'Fixed data'!$C$7</f>
        <v>1.4808145669554277E-2</v>
      </c>
      <c r="AG43" s="34">
        <f>$R$28/'Fixed data'!$C$7</f>
        <v>1.4808145669554277E-2</v>
      </c>
      <c r="AH43" s="34">
        <f>$R$28/'Fixed data'!$C$7</f>
        <v>1.4808145669554277E-2</v>
      </c>
      <c r="AI43" s="34">
        <f>$R$28/'Fixed data'!$C$7</f>
        <v>1.4808145669554277E-2</v>
      </c>
      <c r="AJ43" s="34">
        <f>$R$28/'Fixed data'!$C$7</f>
        <v>1.4808145669554277E-2</v>
      </c>
      <c r="AK43" s="34">
        <f>$R$28/'Fixed data'!$C$7</f>
        <v>1.4808145669554277E-2</v>
      </c>
      <c r="AL43" s="34">
        <f>$R$28/'Fixed data'!$C$7</f>
        <v>1.4808145669554277E-2</v>
      </c>
      <c r="AM43" s="34">
        <f>$R$28/'Fixed data'!$C$7</f>
        <v>1.4808145669554277E-2</v>
      </c>
      <c r="AN43" s="34">
        <f>$R$28/'Fixed data'!$C$7</f>
        <v>1.4808145669554277E-2</v>
      </c>
      <c r="AO43" s="34">
        <f>$R$28/'Fixed data'!$C$7</f>
        <v>1.4808145669554277E-2</v>
      </c>
      <c r="AP43" s="34">
        <f>$R$28/'Fixed data'!$C$7</f>
        <v>1.4808145669554277E-2</v>
      </c>
      <c r="AQ43" s="34">
        <f>$R$28/'Fixed data'!$C$7</f>
        <v>1.4808145669554277E-2</v>
      </c>
      <c r="AR43" s="34">
        <f>$R$28/'Fixed data'!$C$7</f>
        <v>1.4808145669554277E-2</v>
      </c>
      <c r="AS43" s="34">
        <f>$R$28/'Fixed data'!$C$7</f>
        <v>1.4808145669554277E-2</v>
      </c>
      <c r="AT43" s="34">
        <f>$R$28/'Fixed data'!$C$7</f>
        <v>1.4808145669554277E-2</v>
      </c>
      <c r="AU43" s="34">
        <f>$R$28/'Fixed data'!$C$7</f>
        <v>1.4808145669554277E-2</v>
      </c>
      <c r="AV43" s="34">
        <f>$R$28/'Fixed data'!$C$7</f>
        <v>1.4808145669554277E-2</v>
      </c>
      <c r="AW43" s="34">
        <f>$R$28/'Fixed data'!$C$7</f>
        <v>1.4808145669554277E-2</v>
      </c>
      <c r="AX43" s="34">
        <f>$R$28/'Fixed data'!$C$7</f>
        <v>1.4808145669554277E-2</v>
      </c>
      <c r="AY43" s="34">
        <f>$R$28/'Fixed data'!$C$7</f>
        <v>1.4808145669554277E-2</v>
      </c>
      <c r="AZ43" s="34">
        <f>$R$28/'Fixed data'!$C$7</f>
        <v>1.4808145669554277E-2</v>
      </c>
      <c r="BA43" s="34">
        <f>$R$28/'Fixed data'!$C$7</f>
        <v>1.4808145669554277E-2</v>
      </c>
      <c r="BB43" s="34">
        <f>$R$28/'Fixed data'!$C$7</f>
        <v>1.4808145669554277E-2</v>
      </c>
      <c r="BC43" s="34">
        <f>$R$28/'Fixed data'!$C$7</f>
        <v>1.4808145669554277E-2</v>
      </c>
      <c r="BD43" s="34">
        <f>$R$28/'Fixed data'!$C$7</f>
        <v>1.4808145669554277E-2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1.5245318093116102E-2</v>
      </c>
      <c r="U44" s="34">
        <f>$S$28/'Fixed data'!$C$7</f>
        <v>1.5245318093116102E-2</v>
      </c>
      <c r="V44" s="34">
        <f>$S$28/'Fixed data'!$C$7</f>
        <v>1.5245318093116102E-2</v>
      </c>
      <c r="W44" s="34">
        <f>$S$28/'Fixed data'!$C$7</f>
        <v>1.5245318093116102E-2</v>
      </c>
      <c r="X44" s="34">
        <f>$S$28/'Fixed data'!$C$7</f>
        <v>1.5245318093116102E-2</v>
      </c>
      <c r="Y44" s="34">
        <f>$S$28/'Fixed data'!$C$7</f>
        <v>1.5245318093116102E-2</v>
      </c>
      <c r="Z44" s="34">
        <f>$S$28/'Fixed data'!$C$7</f>
        <v>1.5245318093116102E-2</v>
      </c>
      <c r="AA44" s="34">
        <f>$S$28/'Fixed data'!$C$7</f>
        <v>1.5245318093116102E-2</v>
      </c>
      <c r="AB44" s="34">
        <f>$S$28/'Fixed data'!$C$7</f>
        <v>1.5245318093116102E-2</v>
      </c>
      <c r="AC44" s="34">
        <f>$S$28/'Fixed data'!$C$7</f>
        <v>1.5245318093116102E-2</v>
      </c>
      <c r="AD44" s="34">
        <f>$S$28/'Fixed data'!$C$7</f>
        <v>1.5245318093116102E-2</v>
      </c>
      <c r="AE44" s="34">
        <f>$S$28/'Fixed data'!$C$7</f>
        <v>1.5245318093116102E-2</v>
      </c>
      <c r="AF44" s="34">
        <f>$S$28/'Fixed data'!$C$7</f>
        <v>1.5245318093116102E-2</v>
      </c>
      <c r="AG44" s="34">
        <f>$S$28/'Fixed data'!$C$7</f>
        <v>1.5245318093116102E-2</v>
      </c>
      <c r="AH44" s="34">
        <f>$S$28/'Fixed data'!$C$7</f>
        <v>1.5245318093116102E-2</v>
      </c>
      <c r="AI44" s="34">
        <f>$S$28/'Fixed data'!$C$7</f>
        <v>1.5245318093116102E-2</v>
      </c>
      <c r="AJ44" s="34">
        <f>$S$28/'Fixed data'!$C$7</f>
        <v>1.5245318093116102E-2</v>
      </c>
      <c r="AK44" s="34">
        <f>$S$28/'Fixed data'!$C$7</f>
        <v>1.5245318093116102E-2</v>
      </c>
      <c r="AL44" s="34">
        <f>$S$28/'Fixed data'!$C$7</f>
        <v>1.5245318093116102E-2</v>
      </c>
      <c r="AM44" s="34">
        <f>$S$28/'Fixed data'!$C$7</f>
        <v>1.5245318093116102E-2</v>
      </c>
      <c r="AN44" s="34">
        <f>$S$28/'Fixed data'!$C$7</f>
        <v>1.5245318093116102E-2</v>
      </c>
      <c r="AO44" s="34">
        <f>$S$28/'Fixed data'!$C$7</f>
        <v>1.5245318093116102E-2</v>
      </c>
      <c r="AP44" s="34">
        <f>$S$28/'Fixed data'!$C$7</f>
        <v>1.5245318093116102E-2</v>
      </c>
      <c r="AQ44" s="34">
        <f>$S$28/'Fixed data'!$C$7</f>
        <v>1.5245318093116102E-2</v>
      </c>
      <c r="AR44" s="34">
        <f>$S$28/'Fixed data'!$C$7</f>
        <v>1.5245318093116102E-2</v>
      </c>
      <c r="AS44" s="34">
        <f>$S$28/'Fixed data'!$C$7</f>
        <v>1.5245318093116102E-2</v>
      </c>
      <c r="AT44" s="34">
        <f>$S$28/'Fixed data'!$C$7</f>
        <v>1.5245318093116102E-2</v>
      </c>
      <c r="AU44" s="34">
        <f>$S$28/'Fixed data'!$C$7</f>
        <v>1.5245318093116102E-2</v>
      </c>
      <c r="AV44" s="34">
        <f>$S$28/'Fixed data'!$C$7</f>
        <v>1.5245318093116102E-2</v>
      </c>
      <c r="AW44" s="34">
        <f>$S$28/'Fixed data'!$C$7</f>
        <v>1.5245318093116102E-2</v>
      </c>
      <c r="AX44" s="34">
        <f>$S$28/'Fixed data'!$C$7</f>
        <v>1.5245318093116102E-2</v>
      </c>
      <c r="AY44" s="34">
        <f>$S$28/'Fixed data'!$C$7</f>
        <v>1.5245318093116102E-2</v>
      </c>
      <c r="AZ44" s="34">
        <f>$S$28/'Fixed data'!$C$7</f>
        <v>1.5245318093116102E-2</v>
      </c>
      <c r="BA44" s="34">
        <f>$S$28/'Fixed data'!$C$7</f>
        <v>1.5245318093116102E-2</v>
      </c>
      <c r="BB44" s="34">
        <f>$S$28/'Fixed data'!$C$7</f>
        <v>1.5245318093116102E-2</v>
      </c>
      <c r="BC44" s="34">
        <f>$S$28/'Fixed data'!$C$7</f>
        <v>1.5245318093116102E-2</v>
      </c>
      <c r="BD44" s="34">
        <f>$S$28/'Fixed data'!$C$7</f>
        <v>1.5245318093116102E-2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1.5417609378787785E-2</v>
      </c>
      <c r="V45" s="34">
        <f>$T$28/'Fixed data'!$C$7</f>
        <v>1.5417609378787785E-2</v>
      </c>
      <c r="W45" s="34">
        <f>$T$28/'Fixed data'!$C$7</f>
        <v>1.5417609378787785E-2</v>
      </c>
      <c r="X45" s="34">
        <f>$T$28/'Fixed data'!$C$7</f>
        <v>1.5417609378787785E-2</v>
      </c>
      <c r="Y45" s="34">
        <f>$T$28/'Fixed data'!$C$7</f>
        <v>1.5417609378787785E-2</v>
      </c>
      <c r="Z45" s="34">
        <f>$T$28/'Fixed data'!$C$7</f>
        <v>1.5417609378787785E-2</v>
      </c>
      <c r="AA45" s="34">
        <f>$T$28/'Fixed data'!$C$7</f>
        <v>1.5417609378787785E-2</v>
      </c>
      <c r="AB45" s="34">
        <f>$T$28/'Fixed data'!$C$7</f>
        <v>1.5417609378787785E-2</v>
      </c>
      <c r="AC45" s="34">
        <f>$T$28/'Fixed data'!$C$7</f>
        <v>1.5417609378787785E-2</v>
      </c>
      <c r="AD45" s="34">
        <f>$T$28/'Fixed data'!$C$7</f>
        <v>1.5417609378787785E-2</v>
      </c>
      <c r="AE45" s="34">
        <f>$T$28/'Fixed data'!$C$7</f>
        <v>1.5417609378787785E-2</v>
      </c>
      <c r="AF45" s="34">
        <f>$T$28/'Fixed data'!$C$7</f>
        <v>1.5417609378787785E-2</v>
      </c>
      <c r="AG45" s="34">
        <f>$T$28/'Fixed data'!$C$7</f>
        <v>1.5417609378787785E-2</v>
      </c>
      <c r="AH45" s="34">
        <f>$T$28/'Fixed data'!$C$7</f>
        <v>1.5417609378787785E-2</v>
      </c>
      <c r="AI45" s="34">
        <f>$T$28/'Fixed data'!$C$7</f>
        <v>1.5417609378787785E-2</v>
      </c>
      <c r="AJ45" s="34">
        <f>$T$28/'Fixed data'!$C$7</f>
        <v>1.5417609378787785E-2</v>
      </c>
      <c r="AK45" s="34">
        <f>$T$28/'Fixed data'!$C$7</f>
        <v>1.5417609378787785E-2</v>
      </c>
      <c r="AL45" s="34">
        <f>$T$28/'Fixed data'!$C$7</f>
        <v>1.5417609378787785E-2</v>
      </c>
      <c r="AM45" s="34">
        <f>$T$28/'Fixed data'!$C$7</f>
        <v>1.5417609378787785E-2</v>
      </c>
      <c r="AN45" s="34">
        <f>$T$28/'Fixed data'!$C$7</f>
        <v>1.5417609378787785E-2</v>
      </c>
      <c r="AO45" s="34">
        <f>$T$28/'Fixed data'!$C$7</f>
        <v>1.5417609378787785E-2</v>
      </c>
      <c r="AP45" s="34">
        <f>$T$28/'Fixed data'!$C$7</f>
        <v>1.5417609378787785E-2</v>
      </c>
      <c r="AQ45" s="34">
        <f>$T$28/'Fixed data'!$C$7</f>
        <v>1.5417609378787785E-2</v>
      </c>
      <c r="AR45" s="34">
        <f>$T$28/'Fixed data'!$C$7</f>
        <v>1.5417609378787785E-2</v>
      </c>
      <c r="AS45" s="34">
        <f>$T$28/'Fixed data'!$C$7</f>
        <v>1.5417609378787785E-2</v>
      </c>
      <c r="AT45" s="34">
        <f>$T$28/'Fixed data'!$C$7</f>
        <v>1.5417609378787785E-2</v>
      </c>
      <c r="AU45" s="34">
        <f>$T$28/'Fixed data'!$C$7</f>
        <v>1.5417609378787785E-2</v>
      </c>
      <c r="AV45" s="34">
        <f>$T$28/'Fixed data'!$C$7</f>
        <v>1.5417609378787785E-2</v>
      </c>
      <c r="AW45" s="34">
        <f>$T$28/'Fixed data'!$C$7</f>
        <v>1.5417609378787785E-2</v>
      </c>
      <c r="AX45" s="34">
        <f>$T$28/'Fixed data'!$C$7</f>
        <v>1.5417609378787785E-2</v>
      </c>
      <c r="AY45" s="34">
        <f>$T$28/'Fixed data'!$C$7</f>
        <v>1.5417609378787785E-2</v>
      </c>
      <c r="AZ45" s="34">
        <f>$T$28/'Fixed data'!$C$7</f>
        <v>1.5417609378787785E-2</v>
      </c>
      <c r="BA45" s="34">
        <f>$T$28/'Fixed data'!$C$7</f>
        <v>1.5417609378787785E-2</v>
      </c>
      <c r="BB45" s="34">
        <f>$T$28/'Fixed data'!$C$7</f>
        <v>1.5417609378787785E-2</v>
      </c>
      <c r="BC45" s="34">
        <f>$T$28/'Fixed data'!$C$7</f>
        <v>1.5417609378787785E-2</v>
      </c>
      <c r="BD45" s="34">
        <f>$T$28/'Fixed data'!$C$7</f>
        <v>1.5417609378787785E-2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1.5446135864102567E-2</v>
      </c>
      <c r="W46" s="34">
        <f>$U$28/'Fixed data'!$C$7</f>
        <v>1.5446135864102567E-2</v>
      </c>
      <c r="X46" s="34">
        <f>$U$28/'Fixed data'!$C$7</f>
        <v>1.5446135864102567E-2</v>
      </c>
      <c r="Y46" s="34">
        <f>$U$28/'Fixed data'!$C$7</f>
        <v>1.5446135864102567E-2</v>
      </c>
      <c r="Z46" s="34">
        <f>$U$28/'Fixed data'!$C$7</f>
        <v>1.5446135864102567E-2</v>
      </c>
      <c r="AA46" s="34">
        <f>$U$28/'Fixed data'!$C$7</f>
        <v>1.5446135864102567E-2</v>
      </c>
      <c r="AB46" s="34">
        <f>$U$28/'Fixed data'!$C$7</f>
        <v>1.5446135864102567E-2</v>
      </c>
      <c r="AC46" s="34">
        <f>$U$28/'Fixed data'!$C$7</f>
        <v>1.5446135864102567E-2</v>
      </c>
      <c r="AD46" s="34">
        <f>$U$28/'Fixed data'!$C$7</f>
        <v>1.5446135864102567E-2</v>
      </c>
      <c r="AE46" s="34">
        <f>$U$28/'Fixed data'!$C$7</f>
        <v>1.5446135864102567E-2</v>
      </c>
      <c r="AF46" s="34">
        <f>$U$28/'Fixed data'!$C$7</f>
        <v>1.5446135864102567E-2</v>
      </c>
      <c r="AG46" s="34">
        <f>$U$28/'Fixed data'!$C$7</f>
        <v>1.5446135864102567E-2</v>
      </c>
      <c r="AH46" s="34">
        <f>$U$28/'Fixed data'!$C$7</f>
        <v>1.5446135864102567E-2</v>
      </c>
      <c r="AI46" s="34">
        <f>$U$28/'Fixed data'!$C$7</f>
        <v>1.5446135864102567E-2</v>
      </c>
      <c r="AJ46" s="34">
        <f>$U$28/'Fixed data'!$C$7</f>
        <v>1.5446135864102567E-2</v>
      </c>
      <c r="AK46" s="34">
        <f>$U$28/'Fixed data'!$C$7</f>
        <v>1.5446135864102567E-2</v>
      </c>
      <c r="AL46" s="34">
        <f>$U$28/'Fixed data'!$C$7</f>
        <v>1.5446135864102567E-2</v>
      </c>
      <c r="AM46" s="34">
        <f>$U$28/'Fixed data'!$C$7</f>
        <v>1.5446135864102567E-2</v>
      </c>
      <c r="AN46" s="34">
        <f>$U$28/'Fixed data'!$C$7</f>
        <v>1.5446135864102567E-2</v>
      </c>
      <c r="AO46" s="34">
        <f>$U$28/'Fixed data'!$C$7</f>
        <v>1.5446135864102567E-2</v>
      </c>
      <c r="AP46" s="34">
        <f>$U$28/'Fixed data'!$C$7</f>
        <v>1.5446135864102567E-2</v>
      </c>
      <c r="AQ46" s="34">
        <f>$U$28/'Fixed data'!$C$7</f>
        <v>1.5446135864102567E-2</v>
      </c>
      <c r="AR46" s="34">
        <f>$U$28/'Fixed data'!$C$7</f>
        <v>1.5446135864102567E-2</v>
      </c>
      <c r="AS46" s="34">
        <f>$U$28/'Fixed data'!$C$7</f>
        <v>1.5446135864102567E-2</v>
      </c>
      <c r="AT46" s="34">
        <f>$U$28/'Fixed data'!$C$7</f>
        <v>1.5446135864102567E-2</v>
      </c>
      <c r="AU46" s="34">
        <f>$U$28/'Fixed data'!$C$7</f>
        <v>1.5446135864102567E-2</v>
      </c>
      <c r="AV46" s="34">
        <f>$U$28/'Fixed data'!$C$7</f>
        <v>1.5446135864102567E-2</v>
      </c>
      <c r="AW46" s="34">
        <f>$U$28/'Fixed data'!$C$7</f>
        <v>1.5446135864102567E-2</v>
      </c>
      <c r="AX46" s="34">
        <f>$U$28/'Fixed data'!$C$7</f>
        <v>1.5446135864102567E-2</v>
      </c>
      <c r="AY46" s="34">
        <f>$U$28/'Fixed data'!$C$7</f>
        <v>1.5446135864102567E-2</v>
      </c>
      <c r="AZ46" s="34">
        <f>$U$28/'Fixed data'!$C$7</f>
        <v>1.5446135864102567E-2</v>
      </c>
      <c r="BA46" s="34">
        <f>$U$28/'Fixed data'!$C$7</f>
        <v>1.5446135864102567E-2</v>
      </c>
      <c r="BB46" s="34">
        <f>$U$28/'Fixed data'!$C$7</f>
        <v>1.5446135864102567E-2</v>
      </c>
      <c r="BC46" s="34">
        <f>$U$28/'Fixed data'!$C$7</f>
        <v>1.5446135864102567E-2</v>
      </c>
      <c r="BD46" s="34">
        <f>$U$28/'Fixed data'!$C$7</f>
        <v>1.5446135864102567E-2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1.5447737503137819E-2</v>
      </c>
      <c r="X47" s="34">
        <f>$V$28/'Fixed data'!$C$7</f>
        <v>1.5447737503137819E-2</v>
      </c>
      <c r="Y47" s="34">
        <f>$V$28/'Fixed data'!$C$7</f>
        <v>1.5447737503137819E-2</v>
      </c>
      <c r="Z47" s="34">
        <f>$V$28/'Fixed data'!$C$7</f>
        <v>1.5447737503137819E-2</v>
      </c>
      <c r="AA47" s="34">
        <f>$V$28/'Fixed data'!$C$7</f>
        <v>1.5447737503137819E-2</v>
      </c>
      <c r="AB47" s="34">
        <f>$V$28/'Fixed data'!$C$7</f>
        <v>1.5447737503137819E-2</v>
      </c>
      <c r="AC47" s="34">
        <f>$V$28/'Fixed data'!$C$7</f>
        <v>1.5447737503137819E-2</v>
      </c>
      <c r="AD47" s="34">
        <f>$V$28/'Fixed data'!$C$7</f>
        <v>1.5447737503137819E-2</v>
      </c>
      <c r="AE47" s="34">
        <f>$V$28/'Fixed data'!$C$7</f>
        <v>1.5447737503137819E-2</v>
      </c>
      <c r="AF47" s="34">
        <f>$V$28/'Fixed data'!$C$7</f>
        <v>1.5447737503137819E-2</v>
      </c>
      <c r="AG47" s="34">
        <f>$V$28/'Fixed data'!$C$7</f>
        <v>1.5447737503137819E-2</v>
      </c>
      <c r="AH47" s="34">
        <f>$V$28/'Fixed data'!$C$7</f>
        <v>1.5447737503137819E-2</v>
      </c>
      <c r="AI47" s="34">
        <f>$V$28/'Fixed data'!$C$7</f>
        <v>1.5447737503137819E-2</v>
      </c>
      <c r="AJ47" s="34">
        <f>$V$28/'Fixed data'!$C$7</f>
        <v>1.5447737503137819E-2</v>
      </c>
      <c r="AK47" s="34">
        <f>$V$28/'Fixed data'!$C$7</f>
        <v>1.5447737503137819E-2</v>
      </c>
      <c r="AL47" s="34">
        <f>$V$28/'Fixed data'!$C$7</f>
        <v>1.5447737503137819E-2</v>
      </c>
      <c r="AM47" s="34">
        <f>$V$28/'Fixed data'!$C$7</f>
        <v>1.5447737503137819E-2</v>
      </c>
      <c r="AN47" s="34">
        <f>$V$28/'Fixed data'!$C$7</f>
        <v>1.5447737503137819E-2</v>
      </c>
      <c r="AO47" s="34">
        <f>$V$28/'Fixed data'!$C$7</f>
        <v>1.5447737503137819E-2</v>
      </c>
      <c r="AP47" s="34">
        <f>$V$28/'Fixed data'!$C$7</f>
        <v>1.5447737503137819E-2</v>
      </c>
      <c r="AQ47" s="34">
        <f>$V$28/'Fixed data'!$C$7</f>
        <v>1.5447737503137819E-2</v>
      </c>
      <c r="AR47" s="34">
        <f>$V$28/'Fixed data'!$C$7</f>
        <v>1.5447737503137819E-2</v>
      </c>
      <c r="AS47" s="34">
        <f>$V$28/'Fixed data'!$C$7</f>
        <v>1.5447737503137819E-2</v>
      </c>
      <c r="AT47" s="34">
        <f>$V$28/'Fixed data'!$C$7</f>
        <v>1.5447737503137819E-2</v>
      </c>
      <c r="AU47" s="34">
        <f>$V$28/'Fixed data'!$C$7</f>
        <v>1.5447737503137819E-2</v>
      </c>
      <c r="AV47" s="34">
        <f>$V$28/'Fixed data'!$C$7</f>
        <v>1.5447737503137819E-2</v>
      </c>
      <c r="AW47" s="34">
        <f>$V$28/'Fixed data'!$C$7</f>
        <v>1.5447737503137819E-2</v>
      </c>
      <c r="AX47" s="34">
        <f>$V$28/'Fixed data'!$C$7</f>
        <v>1.5447737503137819E-2</v>
      </c>
      <c r="AY47" s="34">
        <f>$V$28/'Fixed data'!$C$7</f>
        <v>1.5447737503137819E-2</v>
      </c>
      <c r="AZ47" s="34">
        <f>$V$28/'Fixed data'!$C$7</f>
        <v>1.5447737503137819E-2</v>
      </c>
      <c r="BA47" s="34">
        <f>$V$28/'Fixed data'!$C$7</f>
        <v>1.5447737503137819E-2</v>
      </c>
      <c r="BB47" s="34">
        <f>$V$28/'Fixed data'!$C$7</f>
        <v>1.5447737503137819E-2</v>
      </c>
      <c r="BC47" s="34">
        <f>$V$28/'Fixed data'!$C$7</f>
        <v>1.5447737503137819E-2</v>
      </c>
      <c r="BD47" s="34">
        <f>$V$28/'Fixed data'!$C$7</f>
        <v>1.5447737503137819E-2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1.5447737503137819E-2</v>
      </c>
      <c r="Y48" s="34">
        <f>$W$28/'Fixed data'!$C$7</f>
        <v>1.5447737503137819E-2</v>
      </c>
      <c r="Z48" s="34">
        <f>$W$28/'Fixed data'!$C$7</f>
        <v>1.5447737503137819E-2</v>
      </c>
      <c r="AA48" s="34">
        <f>$W$28/'Fixed data'!$C$7</f>
        <v>1.5447737503137819E-2</v>
      </c>
      <c r="AB48" s="34">
        <f>$W$28/'Fixed data'!$C$7</f>
        <v>1.5447737503137819E-2</v>
      </c>
      <c r="AC48" s="34">
        <f>$W$28/'Fixed data'!$C$7</f>
        <v>1.5447737503137819E-2</v>
      </c>
      <c r="AD48" s="34">
        <f>$W$28/'Fixed data'!$C$7</f>
        <v>1.5447737503137819E-2</v>
      </c>
      <c r="AE48" s="34">
        <f>$W$28/'Fixed data'!$C$7</f>
        <v>1.5447737503137819E-2</v>
      </c>
      <c r="AF48" s="34">
        <f>$W$28/'Fixed data'!$C$7</f>
        <v>1.5447737503137819E-2</v>
      </c>
      <c r="AG48" s="34">
        <f>$W$28/'Fixed data'!$C$7</f>
        <v>1.5447737503137819E-2</v>
      </c>
      <c r="AH48" s="34">
        <f>$W$28/'Fixed data'!$C$7</f>
        <v>1.5447737503137819E-2</v>
      </c>
      <c r="AI48" s="34">
        <f>$W$28/'Fixed data'!$C$7</f>
        <v>1.5447737503137819E-2</v>
      </c>
      <c r="AJ48" s="34">
        <f>$W$28/'Fixed data'!$C$7</f>
        <v>1.5447737503137819E-2</v>
      </c>
      <c r="AK48" s="34">
        <f>$W$28/'Fixed data'!$C$7</f>
        <v>1.5447737503137819E-2</v>
      </c>
      <c r="AL48" s="34">
        <f>$W$28/'Fixed data'!$C$7</f>
        <v>1.5447737503137819E-2</v>
      </c>
      <c r="AM48" s="34">
        <f>$W$28/'Fixed data'!$C$7</f>
        <v>1.5447737503137819E-2</v>
      </c>
      <c r="AN48" s="34">
        <f>$W$28/'Fixed data'!$C$7</f>
        <v>1.5447737503137819E-2</v>
      </c>
      <c r="AO48" s="34">
        <f>$W$28/'Fixed data'!$C$7</f>
        <v>1.5447737503137819E-2</v>
      </c>
      <c r="AP48" s="34">
        <f>$W$28/'Fixed data'!$C$7</f>
        <v>1.5447737503137819E-2</v>
      </c>
      <c r="AQ48" s="34">
        <f>$W$28/'Fixed data'!$C$7</f>
        <v>1.5447737503137819E-2</v>
      </c>
      <c r="AR48" s="34">
        <f>$W$28/'Fixed data'!$C$7</f>
        <v>1.5447737503137819E-2</v>
      </c>
      <c r="AS48" s="34">
        <f>$W$28/'Fixed data'!$C$7</f>
        <v>1.5447737503137819E-2</v>
      </c>
      <c r="AT48" s="34">
        <f>$W$28/'Fixed data'!$C$7</f>
        <v>1.5447737503137819E-2</v>
      </c>
      <c r="AU48" s="34">
        <f>$W$28/'Fixed data'!$C$7</f>
        <v>1.5447737503137819E-2</v>
      </c>
      <c r="AV48" s="34">
        <f>$W$28/'Fixed data'!$C$7</f>
        <v>1.5447737503137819E-2</v>
      </c>
      <c r="AW48" s="34">
        <f>$W$28/'Fixed data'!$C$7</f>
        <v>1.5447737503137819E-2</v>
      </c>
      <c r="AX48" s="34">
        <f>$W$28/'Fixed data'!$C$7</f>
        <v>1.5447737503137819E-2</v>
      </c>
      <c r="AY48" s="34">
        <f>$W$28/'Fixed data'!$C$7</f>
        <v>1.5447737503137819E-2</v>
      </c>
      <c r="AZ48" s="34">
        <f>$W$28/'Fixed data'!$C$7</f>
        <v>1.5447737503137819E-2</v>
      </c>
      <c r="BA48" s="34">
        <f>$W$28/'Fixed data'!$C$7</f>
        <v>1.5447737503137819E-2</v>
      </c>
      <c r="BB48" s="34">
        <f>$W$28/'Fixed data'!$C$7</f>
        <v>1.5447737503137819E-2</v>
      </c>
      <c r="BC48" s="34">
        <f>$W$28/'Fixed data'!$C$7</f>
        <v>1.5447737503137819E-2</v>
      </c>
      <c r="BD48" s="34">
        <f>$W$28/'Fixed data'!$C$7</f>
        <v>1.5447737503137819E-2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1.5447737503137819E-2</v>
      </c>
      <c r="Z49" s="34">
        <f>$X$28/'Fixed data'!$C$7</f>
        <v>1.5447737503137819E-2</v>
      </c>
      <c r="AA49" s="34">
        <f>$X$28/'Fixed data'!$C$7</f>
        <v>1.5447737503137819E-2</v>
      </c>
      <c r="AB49" s="34">
        <f>$X$28/'Fixed data'!$C$7</f>
        <v>1.5447737503137819E-2</v>
      </c>
      <c r="AC49" s="34">
        <f>$X$28/'Fixed data'!$C$7</f>
        <v>1.5447737503137819E-2</v>
      </c>
      <c r="AD49" s="34">
        <f>$X$28/'Fixed data'!$C$7</f>
        <v>1.5447737503137819E-2</v>
      </c>
      <c r="AE49" s="34">
        <f>$X$28/'Fixed data'!$C$7</f>
        <v>1.5447737503137819E-2</v>
      </c>
      <c r="AF49" s="34">
        <f>$X$28/'Fixed data'!$C$7</f>
        <v>1.5447737503137819E-2</v>
      </c>
      <c r="AG49" s="34">
        <f>$X$28/'Fixed data'!$C$7</f>
        <v>1.5447737503137819E-2</v>
      </c>
      <c r="AH49" s="34">
        <f>$X$28/'Fixed data'!$C$7</f>
        <v>1.5447737503137819E-2</v>
      </c>
      <c r="AI49" s="34">
        <f>$X$28/'Fixed data'!$C$7</f>
        <v>1.5447737503137819E-2</v>
      </c>
      <c r="AJ49" s="34">
        <f>$X$28/'Fixed data'!$C$7</f>
        <v>1.5447737503137819E-2</v>
      </c>
      <c r="AK49" s="34">
        <f>$X$28/'Fixed data'!$C$7</f>
        <v>1.5447737503137819E-2</v>
      </c>
      <c r="AL49" s="34">
        <f>$X$28/'Fixed data'!$C$7</f>
        <v>1.5447737503137819E-2</v>
      </c>
      <c r="AM49" s="34">
        <f>$X$28/'Fixed data'!$C$7</f>
        <v>1.5447737503137819E-2</v>
      </c>
      <c r="AN49" s="34">
        <f>$X$28/'Fixed data'!$C$7</f>
        <v>1.5447737503137819E-2</v>
      </c>
      <c r="AO49" s="34">
        <f>$X$28/'Fixed data'!$C$7</f>
        <v>1.5447737503137819E-2</v>
      </c>
      <c r="AP49" s="34">
        <f>$X$28/'Fixed data'!$C$7</f>
        <v>1.5447737503137819E-2</v>
      </c>
      <c r="AQ49" s="34">
        <f>$X$28/'Fixed data'!$C$7</f>
        <v>1.5447737503137819E-2</v>
      </c>
      <c r="AR49" s="34">
        <f>$X$28/'Fixed data'!$C$7</f>
        <v>1.5447737503137819E-2</v>
      </c>
      <c r="AS49" s="34">
        <f>$X$28/'Fixed data'!$C$7</f>
        <v>1.5447737503137819E-2</v>
      </c>
      <c r="AT49" s="34">
        <f>$X$28/'Fixed data'!$C$7</f>
        <v>1.5447737503137819E-2</v>
      </c>
      <c r="AU49" s="34">
        <f>$X$28/'Fixed data'!$C$7</f>
        <v>1.5447737503137819E-2</v>
      </c>
      <c r="AV49" s="34">
        <f>$X$28/'Fixed data'!$C$7</f>
        <v>1.5447737503137819E-2</v>
      </c>
      <c r="AW49" s="34">
        <f>$X$28/'Fixed data'!$C$7</f>
        <v>1.5447737503137819E-2</v>
      </c>
      <c r="AX49" s="34">
        <f>$X$28/'Fixed data'!$C$7</f>
        <v>1.5447737503137819E-2</v>
      </c>
      <c r="AY49" s="34">
        <f>$X$28/'Fixed data'!$C$7</f>
        <v>1.5447737503137819E-2</v>
      </c>
      <c r="AZ49" s="34">
        <f>$X$28/'Fixed data'!$C$7</f>
        <v>1.5447737503137819E-2</v>
      </c>
      <c r="BA49" s="34">
        <f>$X$28/'Fixed data'!$C$7</f>
        <v>1.5447737503137819E-2</v>
      </c>
      <c r="BB49" s="34">
        <f>$X$28/'Fixed data'!$C$7</f>
        <v>1.5447737503137819E-2</v>
      </c>
      <c r="BC49" s="34">
        <f>$X$28/'Fixed data'!$C$7</f>
        <v>1.5447737503137819E-2</v>
      </c>
      <c r="BD49" s="34">
        <f>$X$28/'Fixed data'!$C$7</f>
        <v>1.5447737503137819E-2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1.5447737503137819E-2</v>
      </c>
      <c r="AA50" s="34">
        <f>$Y$28/'Fixed data'!$C$7</f>
        <v>1.5447737503137819E-2</v>
      </c>
      <c r="AB50" s="34">
        <f>$Y$28/'Fixed data'!$C$7</f>
        <v>1.5447737503137819E-2</v>
      </c>
      <c r="AC50" s="34">
        <f>$Y$28/'Fixed data'!$C$7</f>
        <v>1.5447737503137819E-2</v>
      </c>
      <c r="AD50" s="34">
        <f>$Y$28/'Fixed data'!$C$7</f>
        <v>1.5447737503137819E-2</v>
      </c>
      <c r="AE50" s="34">
        <f>$Y$28/'Fixed data'!$C$7</f>
        <v>1.5447737503137819E-2</v>
      </c>
      <c r="AF50" s="34">
        <f>$Y$28/'Fixed data'!$C$7</f>
        <v>1.5447737503137819E-2</v>
      </c>
      <c r="AG50" s="34">
        <f>$Y$28/'Fixed data'!$C$7</f>
        <v>1.5447737503137819E-2</v>
      </c>
      <c r="AH50" s="34">
        <f>$Y$28/'Fixed data'!$C$7</f>
        <v>1.5447737503137819E-2</v>
      </c>
      <c r="AI50" s="34">
        <f>$Y$28/'Fixed data'!$C$7</f>
        <v>1.5447737503137819E-2</v>
      </c>
      <c r="AJ50" s="34">
        <f>$Y$28/'Fixed data'!$C$7</f>
        <v>1.5447737503137819E-2</v>
      </c>
      <c r="AK50" s="34">
        <f>$Y$28/'Fixed data'!$C$7</f>
        <v>1.5447737503137819E-2</v>
      </c>
      <c r="AL50" s="34">
        <f>$Y$28/'Fixed data'!$C$7</f>
        <v>1.5447737503137819E-2</v>
      </c>
      <c r="AM50" s="34">
        <f>$Y$28/'Fixed data'!$C$7</f>
        <v>1.5447737503137819E-2</v>
      </c>
      <c r="AN50" s="34">
        <f>$Y$28/'Fixed data'!$C$7</f>
        <v>1.5447737503137819E-2</v>
      </c>
      <c r="AO50" s="34">
        <f>$Y$28/'Fixed data'!$C$7</f>
        <v>1.5447737503137819E-2</v>
      </c>
      <c r="AP50" s="34">
        <f>$Y$28/'Fixed data'!$C$7</f>
        <v>1.5447737503137819E-2</v>
      </c>
      <c r="AQ50" s="34">
        <f>$Y$28/'Fixed data'!$C$7</f>
        <v>1.5447737503137819E-2</v>
      </c>
      <c r="AR50" s="34">
        <f>$Y$28/'Fixed data'!$C$7</f>
        <v>1.5447737503137819E-2</v>
      </c>
      <c r="AS50" s="34">
        <f>$Y$28/'Fixed data'!$C$7</f>
        <v>1.5447737503137819E-2</v>
      </c>
      <c r="AT50" s="34">
        <f>$Y$28/'Fixed data'!$C$7</f>
        <v>1.5447737503137819E-2</v>
      </c>
      <c r="AU50" s="34">
        <f>$Y$28/'Fixed data'!$C$7</f>
        <v>1.5447737503137819E-2</v>
      </c>
      <c r="AV50" s="34">
        <f>$Y$28/'Fixed data'!$C$7</f>
        <v>1.5447737503137819E-2</v>
      </c>
      <c r="AW50" s="34">
        <f>$Y$28/'Fixed data'!$C$7</f>
        <v>1.5447737503137819E-2</v>
      </c>
      <c r="AX50" s="34">
        <f>$Y$28/'Fixed data'!$C$7</f>
        <v>1.5447737503137819E-2</v>
      </c>
      <c r="AY50" s="34">
        <f>$Y$28/'Fixed data'!$C$7</f>
        <v>1.5447737503137819E-2</v>
      </c>
      <c r="AZ50" s="34">
        <f>$Y$28/'Fixed data'!$C$7</f>
        <v>1.5447737503137819E-2</v>
      </c>
      <c r="BA50" s="34">
        <f>$Y$28/'Fixed data'!$C$7</f>
        <v>1.5447737503137819E-2</v>
      </c>
      <c r="BB50" s="34">
        <f>$Y$28/'Fixed data'!$C$7</f>
        <v>1.5447737503137819E-2</v>
      </c>
      <c r="BC50" s="34">
        <f>$Y$28/'Fixed data'!$C$7</f>
        <v>1.5447737503137819E-2</v>
      </c>
      <c r="BD50" s="34">
        <f>$Y$28/'Fixed data'!$C$7</f>
        <v>1.5447737503137819E-2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1.5447737503137819E-2</v>
      </c>
      <c r="AB51" s="34">
        <f>$Z$28/'Fixed data'!$C$7</f>
        <v>1.5447737503137819E-2</v>
      </c>
      <c r="AC51" s="34">
        <f>$Z$28/'Fixed data'!$C$7</f>
        <v>1.5447737503137819E-2</v>
      </c>
      <c r="AD51" s="34">
        <f>$Z$28/'Fixed data'!$C$7</f>
        <v>1.5447737503137819E-2</v>
      </c>
      <c r="AE51" s="34">
        <f>$Z$28/'Fixed data'!$C$7</f>
        <v>1.5447737503137819E-2</v>
      </c>
      <c r="AF51" s="34">
        <f>$Z$28/'Fixed data'!$C$7</f>
        <v>1.5447737503137819E-2</v>
      </c>
      <c r="AG51" s="34">
        <f>$Z$28/'Fixed data'!$C$7</f>
        <v>1.5447737503137819E-2</v>
      </c>
      <c r="AH51" s="34">
        <f>$Z$28/'Fixed data'!$C$7</f>
        <v>1.5447737503137819E-2</v>
      </c>
      <c r="AI51" s="34">
        <f>$Z$28/'Fixed data'!$C$7</f>
        <v>1.5447737503137819E-2</v>
      </c>
      <c r="AJ51" s="34">
        <f>$Z$28/'Fixed data'!$C$7</f>
        <v>1.5447737503137819E-2</v>
      </c>
      <c r="AK51" s="34">
        <f>$Z$28/'Fixed data'!$C$7</f>
        <v>1.5447737503137819E-2</v>
      </c>
      <c r="AL51" s="34">
        <f>$Z$28/'Fixed data'!$C$7</f>
        <v>1.5447737503137819E-2</v>
      </c>
      <c r="AM51" s="34">
        <f>$Z$28/'Fixed data'!$C$7</f>
        <v>1.5447737503137819E-2</v>
      </c>
      <c r="AN51" s="34">
        <f>$Z$28/'Fixed data'!$C$7</f>
        <v>1.5447737503137819E-2</v>
      </c>
      <c r="AO51" s="34">
        <f>$Z$28/'Fixed data'!$C$7</f>
        <v>1.5447737503137819E-2</v>
      </c>
      <c r="AP51" s="34">
        <f>$Z$28/'Fixed data'!$C$7</f>
        <v>1.5447737503137819E-2</v>
      </c>
      <c r="AQ51" s="34">
        <f>$Z$28/'Fixed data'!$C$7</f>
        <v>1.5447737503137819E-2</v>
      </c>
      <c r="AR51" s="34">
        <f>$Z$28/'Fixed data'!$C$7</f>
        <v>1.5447737503137819E-2</v>
      </c>
      <c r="AS51" s="34">
        <f>$Z$28/'Fixed data'!$C$7</f>
        <v>1.5447737503137819E-2</v>
      </c>
      <c r="AT51" s="34">
        <f>$Z$28/'Fixed data'!$C$7</f>
        <v>1.5447737503137819E-2</v>
      </c>
      <c r="AU51" s="34">
        <f>$Z$28/'Fixed data'!$C$7</f>
        <v>1.5447737503137819E-2</v>
      </c>
      <c r="AV51" s="34">
        <f>$Z$28/'Fixed data'!$C$7</f>
        <v>1.5447737503137819E-2</v>
      </c>
      <c r="AW51" s="34">
        <f>$Z$28/'Fixed data'!$C$7</f>
        <v>1.5447737503137819E-2</v>
      </c>
      <c r="AX51" s="34">
        <f>$Z$28/'Fixed data'!$C$7</f>
        <v>1.5447737503137819E-2</v>
      </c>
      <c r="AY51" s="34">
        <f>$Z$28/'Fixed data'!$C$7</f>
        <v>1.5447737503137819E-2</v>
      </c>
      <c r="AZ51" s="34">
        <f>$Z$28/'Fixed data'!$C$7</f>
        <v>1.5447737503137819E-2</v>
      </c>
      <c r="BA51" s="34">
        <f>$Z$28/'Fixed data'!$C$7</f>
        <v>1.5447737503137819E-2</v>
      </c>
      <c r="BB51" s="34">
        <f>$Z$28/'Fixed data'!$C$7</f>
        <v>1.5447737503137819E-2</v>
      </c>
      <c r="BC51" s="34">
        <f>$Z$28/'Fixed data'!$C$7</f>
        <v>1.5447737503137819E-2</v>
      </c>
      <c r="BD51" s="34">
        <f>$Z$28/'Fixed data'!$C$7</f>
        <v>1.5447737503137819E-2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1.5447737503137819E-2</v>
      </c>
      <c r="AC52" s="34">
        <f>$AA$28/'Fixed data'!$C$7</f>
        <v>1.5447737503137819E-2</v>
      </c>
      <c r="AD52" s="34">
        <f>$AA$28/'Fixed data'!$C$7</f>
        <v>1.5447737503137819E-2</v>
      </c>
      <c r="AE52" s="34">
        <f>$AA$28/'Fixed data'!$C$7</f>
        <v>1.5447737503137819E-2</v>
      </c>
      <c r="AF52" s="34">
        <f>$AA$28/'Fixed data'!$C$7</f>
        <v>1.5447737503137819E-2</v>
      </c>
      <c r="AG52" s="34">
        <f>$AA$28/'Fixed data'!$C$7</f>
        <v>1.5447737503137819E-2</v>
      </c>
      <c r="AH52" s="34">
        <f>$AA$28/'Fixed data'!$C$7</f>
        <v>1.5447737503137819E-2</v>
      </c>
      <c r="AI52" s="34">
        <f>$AA$28/'Fixed data'!$C$7</f>
        <v>1.5447737503137819E-2</v>
      </c>
      <c r="AJ52" s="34">
        <f>$AA$28/'Fixed data'!$C$7</f>
        <v>1.5447737503137819E-2</v>
      </c>
      <c r="AK52" s="34">
        <f>$AA$28/'Fixed data'!$C$7</f>
        <v>1.5447737503137819E-2</v>
      </c>
      <c r="AL52" s="34">
        <f>$AA$28/'Fixed data'!$C$7</f>
        <v>1.5447737503137819E-2</v>
      </c>
      <c r="AM52" s="34">
        <f>$AA$28/'Fixed data'!$C$7</f>
        <v>1.5447737503137819E-2</v>
      </c>
      <c r="AN52" s="34">
        <f>$AA$28/'Fixed data'!$C$7</f>
        <v>1.5447737503137819E-2</v>
      </c>
      <c r="AO52" s="34">
        <f>$AA$28/'Fixed data'!$C$7</f>
        <v>1.5447737503137819E-2</v>
      </c>
      <c r="AP52" s="34">
        <f>$AA$28/'Fixed data'!$C$7</f>
        <v>1.5447737503137819E-2</v>
      </c>
      <c r="AQ52" s="34">
        <f>$AA$28/'Fixed data'!$C$7</f>
        <v>1.5447737503137819E-2</v>
      </c>
      <c r="AR52" s="34">
        <f>$AA$28/'Fixed data'!$C$7</f>
        <v>1.5447737503137819E-2</v>
      </c>
      <c r="AS52" s="34">
        <f>$AA$28/'Fixed data'!$C$7</f>
        <v>1.5447737503137819E-2</v>
      </c>
      <c r="AT52" s="34">
        <f>$AA$28/'Fixed data'!$C$7</f>
        <v>1.5447737503137819E-2</v>
      </c>
      <c r="AU52" s="34">
        <f>$AA$28/'Fixed data'!$C$7</f>
        <v>1.5447737503137819E-2</v>
      </c>
      <c r="AV52" s="34">
        <f>$AA$28/'Fixed data'!$C$7</f>
        <v>1.5447737503137819E-2</v>
      </c>
      <c r="AW52" s="34">
        <f>$AA$28/'Fixed data'!$C$7</f>
        <v>1.5447737503137819E-2</v>
      </c>
      <c r="AX52" s="34">
        <f>$AA$28/'Fixed data'!$C$7</f>
        <v>1.5447737503137819E-2</v>
      </c>
      <c r="AY52" s="34">
        <f>$AA$28/'Fixed data'!$C$7</f>
        <v>1.5447737503137819E-2</v>
      </c>
      <c r="AZ52" s="34">
        <f>$AA$28/'Fixed data'!$C$7</f>
        <v>1.5447737503137819E-2</v>
      </c>
      <c r="BA52" s="34">
        <f>$AA$28/'Fixed data'!$C$7</f>
        <v>1.5447737503137819E-2</v>
      </c>
      <c r="BB52" s="34">
        <f>$AA$28/'Fixed data'!$C$7</f>
        <v>1.5447737503137819E-2</v>
      </c>
      <c r="BC52" s="34">
        <f>$AA$28/'Fixed data'!$C$7</f>
        <v>1.5447737503137819E-2</v>
      </c>
      <c r="BD52" s="34">
        <f>$AA$28/'Fixed data'!$C$7</f>
        <v>1.5447737503137819E-2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1.5447737503137819E-2</v>
      </c>
      <c r="AD53" s="34">
        <f>$AB$28/'Fixed data'!$C$7</f>
        <v>1.5447737503137819E-2</v>
      </c>
      <c r="AE53" s="34">
        <f>$AB$28/'Fixed data'!$C$7</f>
        <v>1.5447737503137819E-2</v>
      </c>
      <c r="AF53" s="34">
        <f>$AB$28/'Fixed data'!$C$7</f>
        <v>1.5447737503137819E-2</v>
      </c>
      <c r="AG53" s="34">
        <f>$AB$28/'Fixed data'!$C$7</f>
        <v>1.5447737503137819E-2</v>
      </c>
      <c r="AH53" s="34">
        <f>$AB$28/'Fixed data'!$C$7</f>
        <v>1.5447737503137819E-2</v>
      </c>
      <c r="AI53" s="34">
        <f>$AB$28/'Fixed data'!$C$7</f>
        <v>1.5447737503137819E-2</v>
      </c>
      <c r="AJ53" s="34">
        <f>$AB$28/'Fixed data'!$C$7</f>
        <v>1.5447737503137819E-2</v>
      </c>
      <c r="AK53" s="34">
        <f>$AB$28/'Fixed data'!$C$7</f>
        <v>1.5447737503137819E-2</v>
      </c>
      <c r="AL53" s="34">
        <f>$AB$28/'Fixed data'!$C$7</f>
        <v>1.5447737503137819E-2</v>
      </c>
      <c r="AM53" s="34">
        <f>$AB$28/'Fixed data'!$C$7</f>
        <v>1.5447737503137819E-2</v>
      </c>
      <c r="AN53" s="34">
        <f>$AB$28/'Fixed data'!$C$7</f>
        <v>1.5447737503137819E-2</v>
      </c>
      <c r="AO53" s="34">
        <f>$AB$28/'Fixed data'!$C$7</f>
        <v>1.5447737503137819E-2</v>
      </c>
      <c r="AP53" s="34">
        <f>$AB$28/'Fixed data'!$C$7</f>
        <v>1.5447737503137819E-2</v>
      </c>
      <c r="AQ53" s="34">
        <f>$AB$28/'Fixed data'!$C$7</f>
        <v>1.5447737503137819E-2</v>
      </c>
      <c r="AR53" s="34">
        <f>$AB$28/'Fixed data'!$C$7</f>
        <v>1.5447737503137819E-2</v>
      </c>
      <c r="AS53" s="34">
        <f>$AB$28/'Fixed data'!$C$7</f>
        <v>1.5447737503137819E-2</v>
      </c>
      <c r="AT53" s="34">
        <f>$AB$28/'Fixed data'!$C$7</f>
        <v>1.5447737503137819E-2</v>
      </c>
      <c r="AU53" s="34">
        <f>$AB$28/'Fixed data'!$C$7</f>
        <v>1.5447737503137819E-2</v>
      </c>
      <c r="AV53" s="34">
        <f>$AB$28/'Fixed data'!$C$7</f>
        <v>1.5447737503137819E-2</v>
      </c>
      <c r="AW53" s="34">
        <f>$AB$28/'Fixed data'!$C$7</f>
        <v>1.5447737503137819E-2</v>
      </c>
      <c r="AX53" s="34">
        <f>$AB$28/'Fixed data'!$C$7</f>
        <v>1.5447737503137819E-2</v>
      </c>
      <c r="AY53" s="34">
        <f>$AB$28/'Fixed data'!$C$7</f>
        <v>1.5447737503137819E-2</v>
      </c>
      <c r="AZ53" s="34">
        <f>$AB$28/'Fixed data'!$C$7</f>
        <v>1.5447737503137819E-2</v>
      </c>
      <c r="BA53" s="34">
        <f>$AB$28/'Fixed data'!$C$7</f>
        <v>1.5447737503137819E-2</v>
      </c>
      <c r="BB53" s="34">
        <f>$AB$28/'Fixed data'!$C$7</f>
        <v>1.5447737503137819E-2</v>
      </c>
      <c r="BC53" s="34">
        <f>$AB$28/'Fixed data'!$C$7</f>
        <v>1.5447737503137819E-2</v>
      </c>
      <c r="BD53" s="34">
        <f>$AB$28/'Fixed data'!$C$7</f>
        <v>1.5447737503137819E-2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1.5447737503137819E-2</v>
      </c>
      <c r="AE54" s="34">
        <f>$AC$28/'Fixed data'!$C$7</f>
        <v>1.5447737503137819E-2</v>
      </c>
      <c r="AF54" s="34">
        <f>$AC$28/'Fixed data'!$C$7</f>
        <v>1.5447737503137819E-2</v>
      </c>
      <c r="AG54" s="34">
        <f>$AC$28/'Fixed data'!$C$7</f>
        <v>1.5447737503137819E-2</v>
      </c>
      <c r="AH54" s="34">
        <f>$AC$28/'Fixed data'!$C$7</f>
        <v>1.5447737503137819E-2</v>
      </c>
      <c r="AI54" s="34">
        <f>$AC$28/'Fixed data'!$C$7</f>
        <v>1.5447737503137819E-2</v>
      </c>
      <c r="AJ54" s="34">
        <f>$AC$28/'Fixed data'!$C$7</f>
        <v>1.5447737503137819E-2</v>
      </c>
      <c r="AK54" s="34">
        <f>$AC$28/'Fixed data'!$C$7</f>
        <v>1.5447737503137819E-2</v>
      </c>
      <c r="AL54" s="34">
        <f>$AC$28/'Fixed data'!$C$7</f>
        <v>1.5447737503137819E-2</v>
      </c>
      <c r="AM54" s="34">
        <f>$AC$28/'Fixed data'!$C$7</f>
        <v>1.5447737503137819E-2</v>
      </c>
      <c r="AN54" s="34">
        <f>$AC$28/'Fixed data'!$C$7</f>
        <v>1.5447737503137819E-2</v>
      </c>
      <c r="AO54" s="34">
        <f>$AC$28/'Fixed data'!$C$7</f>
        <v>1.5447737503137819E-2</v>
      </c>
      <c r="AP54" s="34">
        <f>$AC$28/'Fixed data'!$C$7</f>
        <v>1.5447737503137819E-2</v>
      </c>
      <c r="AQ54" s="34">
        <f>$AC$28/'Fixed data'!$C$7</f>
        <v>1.5447737503137819E-2</v>
      </c>
      <c r="AR54" s="34">
        <f>$AC$28/'Fixed data'!$C$7</f>
        <v>1.5447737503137819E-2</v>
      </c>
      <c r="AS54" s="34">
        <f>$AC$28/'Fixed data'!$C$7</f>
        <v>1.5447737503137819E-2</v>
      </c>
      <c r="AT54" s="34">
        <f>$AC$28/'Fixed data'!$C$7</f>
        <v>1.5447737503137819E-2</v>
      </c>
      <c r="AU54" s="34">
        <f>$AC$28/'Fixed data'!$C$7</f>
        <v>1.5447737503137819E-2</v>
      </c>
      <c r="AV54" s="34">
        <f>$AC$28/'Fixed data'!$C$7</f>
        <v>1.5447737503137819E-2</v>
      </c>
      <c r="AW54" s="34">
        <f>$AC$28/'Fixed data'!$C$7</f>
        <v>1.5447737503137819E-2</v>
      </c>
      <c r="AX54" s="34">
        <f>$AC$28/'Fixed data'!$C$7</f>
        <v>1.5447737503137819E-2</v>
      </c>
      <c r="AY54" s="34">
        <f>$AC$28/'Fixed data'!$C$7</f>
        <v>1.5447737503137819E-2</v>
      </c>
      <c r="AZ54" s="34">
        <f>$AC$28/'Fixed data'!$C$7</f>
        <v>1.5447737503137819E-2</v>
      </c>
      <c r="BA54" s="34">
        <f>$AC$28/'Fixed data'!$C$7</f>
        <v>1.5447737503137819E-2</v>
      </c>
      <c r="BB54" s="34">
        <f>$AC$28/'Fixed data'!$C$7</f>
        <v>1.5447737503137819E-2</v>
      </c>
      <c r="BC54" s="34">
        <f>$AC$28/'Fixed data'!$C$7</f>
        <v>1.5447737503137819E-2</v>
      </c>
      <c r="BD54" s="34">
        <f>$AC$28/'Fixed data'!$C$7</f>
        <v>1.5447737503137819E-2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1.5447737503137819E-2</v>
      </c>
      <c r="AF55" s="34">
        <f>$AD$28/'Fixed data'!$C$7</f>
        <v>1.5447737503137819E-2</v>
      </c>
      <c r="AG55" s="34">
        <f>$AD$28/'Fixed data'!$C$7</f>
        <v>1.5447737503137819E-2</v>
      </c>
      <c r="AH55" s="34">
        <f>$AD$28/'Fixed data'!$C$7</f>
        <v>1.5447737503137819E-2</v>
      </c>
      <c r="AI55" s="34">
        <f>$AD$28/'Fixed data'!$C$7</f>
        <v>1.5447737503137819E-2</v>
      </c>
      <c r="AJ55" s="34">
        <f>$AD$28/'Fixed data'!$C$7</f>
        <v>1.5447737503137819E-2</v>
      </c>
      <c r="AK55" s="34">
        <f>$AD$28/'Fixed data'!$C$7</f>
        <v>1.5447737503137819E-2</v>
      </c>
      <c r="AL55" s="34">
        <f>$AD$28/'Fixed data'!$C$7</f>
        <v>1.5447737503137819E-2</v>
      </c>
      <c r="AM55" s="34">
        <f>$AD$28/'Fixed data'!$C$7</f>
        <v>1.5447737503137819E-2</v>
      </c>
      <c r="AN55" s="34">
        <f>$AD$28/'Fixed data'!$C$7</f>
        <v>1.5447737503137819E-2</v>
      </c>
      <c r="AO55" s="34">
        <f>$AD$28/'Fixed data'!$C$7</f>
        <v>1.5447737503137819E-2</v>
      </c>
      <c r="AP55" s="34">
        <f>$AD$28/'Fixed data'!$C$7</f>
        <v>1.5447737503137819E-2</v>
      </c>
      <c r="AQ55" s="34">
        <f>$AD$28/'Fixed data'!$C$7</f>
        <v>1.5447737503137819E-2</v>
      </c>
      <c r="AR55" s="34">
        <f>$AD$28/'Fixed data'!$C$7</f>
        <v>1.5447737503137819E-2</v>
      </c>
      <c r="AS55" s="34">
        <f>$AD$28/'Fixed data'!$C$7</f>
        <v>1.5447737503137819E-2</v>
      </c>
      <c r="AT55" s="34">
        <f>$AD$28/'Fixed data'!$C$7</f>
        <v>1.5447737503137819E-2</v>
      </c>
      <c r="AU55" s="34">
        <f>$AD$28/'Fixed data'!$C$7</f>
        <v>1.5447737503137819E-2</v>
      </c>
      <c r="AV55" s="34">
        <f>$AD$28/'Fixed data'!$C$7</f>
        <v>1.5447737503137819E-2</v>
      </c>
      <c r="AW55" s="34">
        <f>$AD$28/'Fixed data'!$C$7</f>
        <v>1.5447737503137819E-2</v>
      </c>
      <c r="AX55" s="34">
        <f>$AD$28/'Fixed data'!$C$7</f>
        <v>1.5447737503137819E-2</v>
      </c>
      <c r="AY55" s="34">
        <f>$AD$28/'Fixed data'!$C$7</f>
        <v>1.5447737503137819E-2</v>
      </c>
      <c r="AZ55" s="34">
        <f>$AD$28/'Fixed data'!$C$7</f>
        <v>1.5447737503137819E-2</v>
      </c>
      <c r="BA55" s="34">
        <f>$AD$28/'Fixed data'!$C$7</f>
        <v>1.5447737503137819E-2</v>
      </c>
      <c r="BB55" s="34">
        <f>$AD$28/'Fixed data'!$C$7</f>
        <v>1.5447737503137819E-2</v>
      </c>
      <c r="BC55" s="34">
        <f>$AD$28/'Fixed data'!$C$7</f>
        <v>1.5447737503137819E-2</v>
      </c>
      <c r="BD55" s="34">
        <f>$AD$28/'Fixed data'!$C$7</f>
        <v>1.5447737503137819E-2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1.5447737503137819E-2</v>
      </c>
      <c r="AG56" s="34">
        <f>$AE$28/'Fixed data'!$C$7</f>
        <v>1.5447737503137819E-2</v>
      </c>
      <c r="AH56" s="34">
        <f>$AE$28/'Fixed data'!$C$7</f>
        <v>1.5447737503137819E-2</v>
      </c>
      <c r="AI56" s="34">
        <f>$AE$28/'Fixed data'!$C$7</f>
        <v>1.5447737503137819E-2</v>
      </c>
      <c r="AJ56" s="34">
        <f>$AE$28/'Fixed data'!$C$7</f>
        <v>1.5447737503137819E-2</v>
      </c>
      <c r="AK56" s="34">
        <f>$AE$28/'Fixed data'!$C$7</f>
        <v>1.5447737503137819E-2</v>
      </c>
      <c r="AL56" s="34">
        <f>$AE$28/'Fixed data'!$C$7</f>
        <v>1.5447737503137819E-2</v>
      </c>
      <c r="AM56" s="34">
        <f>$AE$28/'Fixed data'!$C$7</f>
        <v>1.5447737503137819E-2</v>
      </c>
      <c r="AN56" s="34">
        <f>$AE$28/'Fixed data'!$C$7</f>
        <v>1.5447737503137819E-2</v>
      </c>
      <c r="AO56" s="34">
        <f>$AE$28/'Fixed data'!$C$7</f>
        <v>1.5447737503137819E-2</v>
      </c>
      <c r="AP56" s="34">
        <f>$AE$28/'Fixed data'!$C$7</f>
        <v>1.5447737503137819E-2</v>
      </c>
      <c r="AQ56" s="34">
        <f>$AE$28/'Fixed data'!$C$7</f>
        <v>1.5447737503137819E-2</v>
      </c>
      <c r="AR56" s="34">
        <f>$AE$28/'Fixed data'!$C$7</f>
        <v>1.5447737503137819E-2</v>
      </c>
      <c r="AS56" s="34">
        <f>$AE$28/'Fixed data'!$C$7</f>
        <v>1.5447737503137819E-2</v>
      </c>
      <c r="AT56" s="34">
        <f>$AE$28/'Fixed data'!$C$7</f>
        <v>1.5447737503137819E-2</v>
      </c>
      <c r="AU56" s="34">
        <f>$AE$28/'Fixed data'!$C$7</f>
        <v>1.5447737503137819E-2</v>
      </c>
      <c r="AV56" s="34">
        <f>$AE$28/'Fixed data'!$C$7</f>
        <v>1.5447737503137819E-2</v>
      </c>
      <c r="AW56" s="34">
        <f>$AE$28/'Fixed data'!$C$7</f>
        <v>1.5447737503137819E-2</v>
      </c>
      <c r="AX56" s="34">
        <f>$AE$28/'Fixed data'!$C$7</f>
        <v>1.5447737503137819E-2</v>
      </c>
      <c r="AY56" s="34">
        <f>$AE$28/'Fixed data'!$C$7</f>
        <v>1.5447737503137819E-2</v>
      </c>
      <c r="AZ56" s="34">
        <f>$AE$28/'Fixed data'!$C$7</f>
        <v>1.5447737503137819E-2</v>
      </c>
      <c r="BA56" s="34">
        <f>$AE$28/'Fixed data'!$C$7</f>
        <v>1.5447737503137819E-2</v>
      </c>
      <c r="BB56" s="34">
        <f>$AE$28/'Fixed data'!$C$7</f>
        <v>1.5447737503137819E-2</v>
      </c>
      <c r="BC56" s="34">
        <f>$AE$28/'Fixed data'!$C$7</f>
        <v>1.5447737503137819E-2</v>
      </c>
      <c r="BD56" s="34">
        <f>$AE$28/'Fixed data'!$C$7</f>
        <v>1.5447737503137819E-2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1.5447737503137819E-2</v>
      </c>
      <c r="AH57" s="34">
        <f>$AF$28/'Fixed data'!$C$7</f>
        <v>1.5447737503137819E-2</v>
      </c>
      <c r="AI57" s="34">
        <f>$AF$28/'Fixed data'!$C$7</f>
        <v>1.5447737503137819E-2</v>
      </c>
      <c r="AJ57" s="34">
        <f>$AF$28/'Fixed data'!$C$7</f>
        <v>1.5447737503137819E-2</v>
      </c>
      <c r="AK57" s="34">
        <f>$AF$28/'Fixed data'!$C$7</f>
        <v>1.5447737503137819E-2</v>
      </c>
      <c r="AL57" s="34">
        <f>$AF$28/'Fixed data'!$C$7</f>
        <v>1.5447737503137819E-2</v>
      </c>
      <c r="AM57" s="34">
        <f>$AF$28/'Fixed data'!$C$7</f>
        <v>1.5447737503137819E-2</v>
      </c>
      <c r="AN57" s="34">
        <f>$AF$28/'Fixed data'!$C$7</f>
        <v>1.5447737503137819E-2</v>
      </c>
      <c r="AO57" s="34">
        <f>$AF$28/'Fixed data'!$C$7</f>
        <v>1.5447737503137819E-2</v>
      </c>
      <c r="AP57" s="34">
        <f>$AF$28/'Fixed data'!$C$7</f>
        <v>1.5447737503137819E-2</v>
      </c>
      <c r="AQ57" s="34">
        <f>$AF$28/'Fixed data'!$C$7</f>
        <v>1.5447737503137819E-2</v>
      </c>
      <c r="AR57" s="34">
        <f>$AF$28/'Fixed data'!$C$7</f>
        <v>1.5447737503137819E-2</v>
      </c>
      <c r="AS57" s="34">
        <f>$AF$28/'Fixed data'!$C$7</f>
        <v>1.5447737503137819E-2</v>
      </c>
      <c r="AT57" s="34">
        <f>$AF$28/'Fixed data'!$C$7</f>
        <v>1.5447737503137819E-2</v>
      </c>
      <c r="AU57" s="34">
        <f>$AF$28/'Fixed data'!$C$7</f>
        <v>1.5447737503137819E-2</v>
      </c>
      <c r="AV57" s="34">
        <f>$AF$28/'Fixed data'!$C$7</f>
        <v>1.5447737503137819E-2</v>
      </c>
      <c r="AW57" s="34">
        <f>$AF$28/'Fixed data'!$C$7</f>
        <v>1.5447737503137819E-2</v>
      </c>
      <c r="AX57" s="34">
        <f>$AF$28/'Fixed data'!$C$7</f>
        <v>1.5447737503137819E-2</v>
      </c>
      <c r="AY57" s="34">
        <f>$AF$28/'Fixed data'!$C$7</f>
        <v>1.5447737503137819E-2</v>
      </c>
      <c r="AZ57" s="34">
        <f>$AF$28/'Fixed data'!$C$7</f>
        <v>1.5447737503137819E-2</v>
      </c>
      <c r="BA57" s="34">
        <f>$AF$28/'Fixed data'!$C$7</f>
        <v>1.5447737503137819E-2</v>
      </c>
      <c r="BB57" s="34">
        <f>$AF$28/'Fixed data'!$C$7</f>
        <v>1.5447737503137819E-2</v>
      </c>
      <c r="BC57" s="34">
        <f>$AF$28/'Fixed data'!$C$7</f>
        <v>1.5447737503137819E-2</v>
      </c>
      <c r="BD57" s="34">
        <f>$AF$28/'Fixed data'!$C$7</f>
        <v>1.5447737503137819E-2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1.5447737503137819E-2</v>
      </c>
      <c r="AI58" s="34">
        <f>$AG$28/'Fixed data'!$C$7</f>
        <v>1.5447737503137819E-2</v>
      </c>
      <c r="AJ58" s="34">
        <f>$AG$28/'Fixed data'!$C$7</f>
        <v>1.5447737503137819E-2</v>
      </c>
      <c r="AK58" s="34">
        <f>$AG$28/'Fixed data'!$C$7</f>
        <v>1.5447737503137819E-2</v>
      </c>
      <c r="AL58" s="34">
        <f>$AG$28/'Fixed data'!$C$7</f>
        <v>1.5447737503137819E-2</v>
      </c>
      <c r="AM58" s="34">
        <f>$AG$28/'Fixed data'!$C$7</f>
        <v>1.5447737503137819E-2</v>
      </c>
      <c r="AN58" s="34">
        <f>$AG$28/'Fixed data'!$C$7</f>
        <v>1.5447737503137819E-2</v>
      </c>
      <c r="AO58" s="34">
        <f>$AG$28/'Fixed data'!$C$7</f>
        <v>1.5447737503137819E-2</v>
      </c>
      <c r="AP58" s="34">
        <f>$AG$28/'Fixed data'!$C$7</f>
        <v>1.5447737503137819E-2</v>
      </c>
      <c r="AQ58" s="34">
        <f>$AG$28/'Fixed data'!$C$7</f>
        <v>1.5447737503137819E-2</v>
      </c>
      <c r="AR58" s="34">
        <f>$AG$28/'Fixed data'!$C$7</f>
        <v>1.5447737503137819E-2</v>
      </c>
      <c r="AS58" s="34">
        <f>$AG$28/'Fixed data'!$C$7</f>
        <v>1.5447737503137819E-2</v>
      </c>
      <c r="AT58" s="34">
        <f>$AG$28/'Fixed data'!$C$7</f>
        <v>1.5447737503137819E-2</v>
      </c>
      <c r="AU58" s="34">
        <f>$AG$28/'Fixed data'!$C$7</f>
        <v>1.5447737503137819E-2</v>
      </c>
      <c r="AV58" s="34">
        <f>$AG$28/'Fixed data'!$C$7</f>
        <v>1.5447737503137819E-2</v>
      </c>
      <c r="AW58" s="34">
        <f>$AG$28/'Fixed data'!$C$7</f>
        <v>1.5447737503137819E-2</v>
      </c>
      <c r="AX58" s="34">
        <f>$AG$28/'Fixed data'!$C$7</f>
        <v>1.5447737503137819E-2</v>
      </c>
      <c r="AY58" s="34">
        <f>$AG$28/'Fixed data'!$C$7</f>
        <v>1.5447737503137819E-2</v>
      </c>
      <c r="AZ58" s="34">
        <f>$AG$28/'Fixed data'!$C$7</f>
        <v>1.5447737503137819E-2</v>
      </c>
      <c r="BA58" s="34">
        <f>$AG$28/'Fixed data'!$C$7</f>
        <v>1.5447737503137819E-2</v>
      </c>
      <c r="BB58" s="34">
        <f>$AG$28/'Fixed data'!$C$7</f>
        <v>1.5447737503137819E-2</v>
      </c>
      <c r="BC58" s="34">
        <f>$AG$28/'Fixed data'!$C$7</f>
        <v>1.5447737503137819E-2</v>
      </c>
      <c r="BD58" s="34">
        <f>$AG$28/'Fixed data'!$C$7</f>
        <v>1.5447737503137819E-2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1.5447737503137819E-2</v>
      </c>
      <c r="AJ59" s="34">
        <f>$AH$28/'Fixed data'!$C$7</f>
        <v>1.5447737503137819E-2</v>
      </c>
      <c r="AK59" s="34">
        <f>$AH$28/'Fixed data'!$C$7</f>
        <v>1.5447737503137819E-2</v>
      </c>
      <c r="AL59" s="34">
        <f>$AH$28/'Fixed data'!$C$7</f>
        <v>1.5447737503137819E-2</v>
      </c>
      <c r="AM59" s="34">
        <f>$AH$28/'Fixed data'!$C$7</f>
        <v>1.5447737503137819E-2</v>
      </c>
      <c r="AN59" s="34">
        <f>$AH$28/'Fixed data'!$C$7</f>
        <v>1.5447737503137819E-2</v>
      </c>
      <c r="AO59" s="34">
        <f>$AH$28/'Fixed data'!$C$7</f>
        <v>1.5447737503137819E-2</v>
      </c>
      <c r="AP59" s="34">
        <f>$AH$28/'Fixed data'!$C$7</f>
        <v>1.5447737503137819E-2</v>
      </c>
      <c r="AQ59" s="34">
        <f>$AH$28/'Fixed data'!$C$7</f>
        <v>1.5447737503137819E-2</v>
      </c>
      <c r="AR59" s="34">
        <f>$AH$28/'Fixed data'!$C$7</f>
        <v>1.5447737503137819E-2</v>
      </c>
      <c r="AS59" s="34">
        <f>$AH$28/'Fixed data'!$C$7</f>
        <v>1.5447737503137819E-2</v>
      </c>
      <c r="AT59" s="34">
        <f>$AH$28/'Fixed data'!$C$7</f>
        <v>1.5447737503137819E-2</v>
      </c>
      <c r="AU59" s="34">
        <f>$AH$28/'Fixed data'!$C$7</f>
        <v>1.5447737503137819E-2</v>
      </c>
      <c r="AV59" s="34">
        <f>$AH$28/'Fixed data'!$C$7</f>
        <v>1.5447737503137819E-2</v>
      </c>
      <c r="AW59" s="34">
        <f>$AH$28/'Fixed data'!$C$7</f>
        <v>1.5447737503137819E-2</v>
      </c>
      <c r="AX59" s="34">
        <f>$AH$28/'Fixed data'!$C$7</f>
        <v>1.5447737503137819E-2</v>
      </c>
      <c r="AY59" s="34">
        <f>$AH$28/'Fixed data'!$C$7</f>
        <v>1.5447737503137819E-2</v>
      </c>
      <c r="AZ59" s="34">
        <f>$AH$28/'Fixed data'!$C$7</f>
        <v>1.5447737503137819E-2</v>
      </c>
      <c r="BA59" s="34">
        <f>$AH$28/'Fixed data'!$C$7</f>
        <v>1.5447737503137819E-2</v>
      </c>
      <c r="BB59" s="34">
        <f>$AH$28/'Fixed data'!$C$7</f>
        <v>1.5447737503137819E-2</v>
      </c>
      <c r="BC59" s="34">
        <f>$AH$28/'Fixed data'!$C$7</f>
        <v>1.5447737503137819E-2</v>
      </c>
      <c r="BD59" s="34">
        <f>$AH$28/'Fixed data'!$C$7</f>
        <v>1.5447737503137819E-2</v>
      </c>
    </row>
    <row r="60" spans="1:56" ht="16.5" collapsed="1" x14ac:dyDescent="0.35">
      <c r="A60" s="115"/>
      <c r="B60" s="9" t="s">
        <v>7</v>
      </c>
      <c r="C60" s="9" t="s">
        <v>61</v>
      </c>
      <c r="D60" s="9" t="s">
        <v>40</v>
      </c>
      <c r="E60" s="34">
        <f>SUM(E30:E59)</f>
        <v>0</v>
      </c>
      <c r="F60" s="34">
        <f t="shared" ref="F60:BD60" si="6">SUM(F30:F59)</f>
        <v>-3.5253333333333338E-2</v>
      </c>
      <c r="G60" s="34">
        <f t="shared" si="6"/>
        <v>-6.9463192051576972E-2</v>
      </c>
      <c r="H60" s="34">
        <f t="shared" si="6"/>
        <v>-0.10265615256221911</v>
      </c>
      <c r="I60" s="34">
        <f t="shared" si="6"/>
        <v>-0.13473718270968618</v>
      </c>
      <c r="J60" s="34">
        <f t="shared" si="6"/>
        <v>-0.16549864272054055</v>
      </c>
      <c r="K60" s="34">
        <f t="shared" si="6"/>
        <v>-0.19477670779453629</v>
      </c>
      <c r="L60" s="34">
        <f t="shared" si="6"/>
        <v>-0.22237989785234014</v>
      </c>
      <c r="M60" s="34">
        <f t="shared" si="6"/>
        <v>-0.24848239875574971</v>
      </c>
      <c r="N60" s="34">
        <f t="shared" si="6"/>
        <v>-0.23947010560348472</v>
      </c>
      <c r="O60" s="34">
        <f t="shared" si="6"/>
        <v>-0.22915253433434962</v>
      </c>
      <c r="P60" s="34">
        <f t="shared" si="6"/>
        <v>-0.21755406257055335</v>
      </c>
      <c r="Q60" s="34">
        <f t="shared" si="6"/>
        <v>-0.20470226027639291</v>
      </c>
      <c r="R60" s="34">
        <f t="shared" si="6"/>
        <v>-0.19066001816279871</v>
      </c>
      <c r="S60" s="34">
        <f t="shared" si="6"/>
        <v>-0.17585187249324444</v>
      </c>
      <c r="T60" s="34">
        <f t="shared" si="6"/>
        <v>-0.16060655440012833</v>
      </c>
      <c r="U60" s="34">
        <f t="shared" si="6"/>
        <v>-0.14518894502134055</v>
      </c>
      <c r="V60" s="34">
        <f t="shared" si="6"/>
        <v>-0.12974280915723799</v>
      </c>
      <c r="W60" s="34">
        <f t="shared" si="6"/>
        <v>-0.11429507165410016</v>
      </c>
      <c r="X60" s="34">
        <f t="shared" si="6"/>
        <v>-9.8847334150962335E-2</v>
      </c>
      <c r="Y60" s="34">
        <f t="shared" si="6"/>
        <v>-8.3399596647824509E-2</v>
      </c>
      <c r="Z60" s="34">
        <f t="shared" si="6"/>
        <v>-6.7951859144686683E-2</v>
      </c>
      <c r="AA60" s="34">
        <f t="shared" si="6"/>
        <v>-5.2504121641548863E-2</v>
      </c>
      <c r="AB60" s="34">
        <f t="shared" si="6"/>
        <v>-3.7056384138411044E-2</v>
      </c>
      <c r="AC60" s="34">
        <f t="shared" si="6"/>
        <v>-2.1608646635273225E-2</v>
      </c>
      <c r="AD60" s="34">
        <f t="shared" si="6"/>
        <v>-6.1609091321354059E-3</v>
      </c>
      <c r="AE60" s="34">
        <f t="shared" si="6"/>
        <v>9.2868283710024133E-3</v>
      </c>
      <c r="AF60" s="34">
        <f t="shared" si="6"/>
        <v>2.4734565874140232E-2</v>
      </c>
      <c r="AG60" s="34">
        <f t="shared" si="6"/>
        <v>4.0182303377278052E-2</v>
      </c>
      <c r="AH60" s="34">
        <f t="shared" si="6"/>
        <v>5.5630040880415871E-2</v>
      </c>
      <c r="AI60" s="34">
        <f t="shared" si="6"/>
        <v>7.1077778383553697E-2</v>
      </c>
      <c r="AJ60" s="34">
        <f t="shared" si="6"/>
        <v>7.1077778383553697E-2</v>
      </c>
      <c r="AK60" s="34">
        <f t="shared" si="6"/>
        <v>7.1077778383553697E-2</v>
      </c>
      <c r="AL60" s="34">
        <f t="shared" si="6"/>
        <v>7.1077778383553697E-2</v>
      </c>
      <c r="AM60" s="34">
        <f t="shared" si="6"/>
        <v>7.1077778383553697E-2</v>
      </c>
      <c r="AN60" s="34">
        <f t="shared" si="6"/>
        <v>7.1077778383553697E-2</v>
      </c>
      <c r="AO60" s="34">
        <f t="shared" si="6"/>
        <v>7.1077778383553697E-2</v>
      </c>
      <c r="AP60" s="34">
        <f t="shared" si="6"/>
        <v>7.1077778383553697E-2</v>
      </c>
      <c r="AQ60" s="34">
        <f t="shared" si="6"/>
        <v>7.1077778383553697E-2</v>
      </c>
      <c r="AR60" s="34">
        <f t="shared" si="6"/>
        <v>7.1077778383553697E-2</v>
      </c>
      <c r="AS60" s="34">
        <f t="shared" si="6"/>
        <v>7.1077778383553697E-2</v>
      </c>
      <c r="AT60" s="34">
        <f t="shared" si="6"/>
        <v>7.1077778383553697E-2</v>
      </c>
      <c r="AU60" s="34">
        <f t="shared" si="6"/>
        <v>7.1077778383553697E-2</v>
      </c>
      <c r="AV60" s="34">
        <f t="shared" si="6"/>
        <v>7.1077778383553697E-2</v>
      </c>
      <c r="AW60" s="34">
        <f t="shared" si="6"/>
        <v>7.1077778383553697E-2</v>
      </c>
      <c r="AX60" s="34">
        <f t="shared" si="6"/>
        <v>7.1077778383553697E-2</v>
      </c>
      <c r="AY60" s="34">
        <f t="shared" si="6"/>
        <v>0.10633111171688706</v>
      </c>
      <c r="AZ60" s="34">
        <f t="shared" si="6"/>
        <v>0.1405409704351307</v>
      </c>
      <c r="BA60" s="34">
        <f t="shared" si="6"/>
        <v>0.17373393094577286</v>
      </c>
      <c r="BB60" s="34">
        <f t="shared" si="6"/>
        <v>0.20581496109323993</v>
      </c>
      <c r="BC60" s="34">
        <f t="shared" si="6"/>
        <v>0.2365764211040943</v>
      </c>
      <c r="BD60" s="34">
        <f t="shared" si="6"/>
        <v>0.26585448617809004</v>
      </c>
    </row>
    <row r="61" spans="1:56" ht="17.25" hidden="1" customHeight="1" outlineLevel="1" x14ac:dyDescent="0.35">
      <c r="A61" s="115"/>
      <c r="B61" s="9" t="s">
        <v>35</v>
      </c>
      <c r="C61" s="9" t="s">
        <v>62</v>
      </c>
      <c r="D61" s="9" t="s">
        <v>40</v>
      </c>
      <c r="E61" s="34">
        <v>0</v>
      </c>
      <c r="F61" s="34">
        <f>E62</f>
        <v>-1.5864000000000003</v>
      </c>
      <c r="G61" s="34">
        <f t="shared" ref="G61:BD61" si="7">F62</f>
        <v>-3.0905903089876299</v>
      </c>
      <c r="H61" s="34">
        <f t="shared" si="7"/>
        <v>-4.5148103399149484</v>
      </c>
      <c r="I61" s="34">
        <f t="shared" si="7"/>
        <v>-5.8558005439887477</v>
      </c>
      <c r="J61" s="34">
        <f t="shared" si="7"/>
        <v>-7.1053290617675087</v>
      </c>
      <c r="K61" s="34">
        <f t="shared" si="7"/>
        <v>-8.2573433473767768</v>
      </c>
      <c r="L61" s="34">
        <f t="shared" si="7"/>
        <v>-9.3047101921834123</v>
      </c>
      <c r="M61" s="34">
        <f t="shared" si="7"/>
        <v>-10.256942834984503</v>
      </c>
      <c r="N61" s="34">
        <f t="shared" si="7"/>
        <v>-9.60290724437683</v>
      </c>
      <c r="O61" s="34">
        <f t="shared" si="7"/>
        <v>-8.899146431662265</v>
      </c>
      <c r="P61" s="34">
        <f t="shared" si="7"/>
        <v>-8.1480626679570829</v>
      </c>
      <c r="Q61" s="34">
        <f t="shared" si="7"/>
        <v>-7.352177502149309</v>
      </c>
      <c r="R61" s="34">
        <f t="shared" si="7"/>
        <v>-6.5155743467611771</v>
      </c>
      <c r="S61" s="34">
        <f t="shared" si="7"/>
        <v>-5.6585477734684364</v>
      </c>
      <c r="T61" s="34">
        <f t="shared" si="7"/>
        <v>-4.7966565867849678</v>
      </c>
      <c r="U61" s="34">
        <f t="shared" si="7"/>
        <v>-3.9422576103393894</v>
      </c>
      <c r="V61" s="34">
        <f t="shared" si="7"/>
        <v>-3.1019925514334332</v>
      </c>
      <c r="W61" s="34">
        <f t="shared" si="7"/>
        <v>-2.2771015546349931</v>
      </c>
      <c r="X61" s="34">
        <f t="shared" si="7"/>
        <v>-1.4676582953396911</v>
      </c>
      <c r="Y61" s="34">
        <f t="shared" si="7"/>
        <v>-0.67366277354752679</v>
      </c>
      <c r="Z61" s="34">
        <f t="shared" si="7"/>
        <v>0.10488501074149958</v>
      </c>
      <c r="AA61" s="34">
        <f t="shared" si="7"/>
        <v>0.86798505752738819</v>
      </c>
      <c r="AB61" s="34">
        <f t="shared" si="7"/>
        <v>1.6156373668101389</v>
      </c>
      <c r="AC61" s="34">
        <f t="shared" si="7"/>
        <v>2.347841938589752</v>
      </c>
      <c r="AD61" s="34">
        <f t="shared" si="7"/>
        <v>3.0645987728662272</v>
      </c>
      <c r="AE61" s="34">
        <f t="shared" si="7"/>
        <v>3.7659078696395643</v>
      </c>
      <c r="AF61" s="34">
        <f t="shared" si="7"/>
        <v>4.4517692289097637</v>
      </c>
      <c r="AG61" s="34">
        <f t="shared" si="7"/>
        <v>5.1221828506768254</v>
      </c>
      <c r="AH61" s="34">
        <f t="shared" si="7"/>
        <v>5.7771487349407495</v>
      </c>
      <c r="AI61" s="34">
        <f t="shared" si="7"/>
        <v>6.416666881701536</v>
      </c>
      <c r="AJ61" s="34">
        <f t="shared" si="7"/>
        <v>7.0407372909591839</v>
      </c>
      <c r="AK61" s="34">
        <f t="shared" si="7"/>
        <v>7.6648077002168318</v>
      </c>
      <c r="AL61" s="34">
        <f t="shared" si="7"/>
        <v>8.2888781094744797</v>
      </c>
      <c r="AM61" s="34">
        <f t="shared" si="7"/>
        <v>8.9129485187321276</v>
      </c>
      <c r="AN61" s="34">
        <f t="shared" si="7"/>
        <v>9.5370189279897755</v>
      </c>
      <c r="AO61" s="34">
        <f t="shared" si="7"/>
        <v>10.161089337247423</v>
      </c>
      <c r="AP61" s="34">
        <f t="shared" si="7"/>
        <v>10.785159746505071</v>
      </c>
      <c r="AQ61" s="34">
        <f t="shared" si="7"/>
        <v>11.409230155762719</v>
      </c>
      <c r="AR61" s="34">
        <f t="shared" si="7"/>
        <v>12.033300565020367</v>
      </c>
      <c r="AS61" s="34">
        <f t="shared" si="7"/>
        <v>12.657370974278015</v>
      </c>
      <c r="AT61" s="34">
        <f t="shared" si="7"/>
        <v>13.281441383535663</v>
      </c>
      <c r="AU61" s="34">
        <f t="shared" si="7"/>
        <v>13.905511792793311</v>
      </c>
      <c r="AV61" s="34">
        <f t="shared" si="7"/>
        <v>14.529582202050959</v>
      </c>
      <c r="AW61" s="34">
        <f t="shared" si="7"/>
        <v>15.153652611308607</v>
      </c>
      <c r="AX61" s="34">
        <f t="shared" si="7"/>
        <v>15.777723020566254</v>
      </c>
      <c r="AY61" s="34">
        <f t="shared" si="7"/>
        <v>15.706645242182701</v>
      </c>
      <c r="AZ61" s="34">
        <f t="shared" si="7"/>
        <v>15.600314130465813</v>
      </c>
      <c r="BA61" s="34">
        <f t="shared" si="7"/>
        <v>15.459773160030682</v>
      </c>
      <c r="BB61" s="34">
        <f t="shared" si="7"/>
        <v>15.28603922908491</v>
      </c>
      <c r="BC61" s="34">
        <f t="shared" si="7"/>
        <v>15.080224267991669</v>
      </c>
      <c r="BD61" s="34">
        <f t="shared" si="7"/>
        <v>14.843647846887574</v>
      </c>
    </row>
    <row r="62" spans="1:56" ht="16.5" hidden="1" customHeight="1" outlineLevel="1" x14ac:dyDescent="0.3">
      <c r="A62" s="115"/>
      <c r="B62" s="9" t="s">
        <v>34</v>
      </c>
      <c r="C62" s="9" t="s">
        <v>68</v>
      </c>
      <c r="D62" s="9" t="s">
        <v>40</v>
      </c>
      <c r="E62" s="34">
        <f t="shared" ref="E62:BD62" si="8">E28-E60+E61</f>
        <v>-1.5864000000000003</v>
      </c>
      <c r="F62" s="34">
        <f t="shared" si="8"/>
        <v>-3.0905903089876299</v>
      </c>
      <c r="G62" s="34">
        <f t="shared" si="8"/>
        <v>-4.5148103399149484</v>
      </c>
      <c r="H62" s="34">
        <f t="shared" si="8"/>
        <v>-5.8558005439887477</v>
      </c>
      <c r="I62" s="34">
        <f t="shared" si="8"/>
        <v>-7.1053290617675087</v>
      </c>
      <c r="J62" s="34">
        <f t="shared" si="8"/>
        <v>-8.2573433473767768</v>
      </c>
      <c r="K62" s="34">
        <f t="shared" si="8"/>
        <v>-9.3047101921834123</v>
      </c>
      <c r="L62" s="34">
        <f t="shared" si="8"/>
        <v>-10.256942834984503</v>
      </c>
      <c r="M62" s="34">
        <f t="shared" si="8"/>
        <v>-9.60290724437683</v>
      </c>
      <c r="N62" s="34">
        <f t="shared" si="8"/>
        <v>-8.899146431662265</v>
      </c>
      <c r="O62" s="34">
        <f t="shared" si="8"/>
        <v>-8.1480626679570829</v>
      </c>
      <c r="P62" s="34">
        <f t="shared" si="8"/>
        <v>-7.352177502149309</v>
      </c>
      <c r="Q62" s="34">
        <f t="shared" si="8"/>
        <v>-6.5155743467611771</v>
      </c>
      <c r="R62" s="34">
        <f t="shared" si="8"/>
        <v>-5.6585477734684364</v>
      </c>
      <c r="S62" s="34">
        <f t="shared" si="8"/>
        <v>-4.7966565867849678</v>
      </c>
      <c r="T62" s="34">
        <f t="shared" si="8"/>
        <v>-3.9422576103393894</v>
      </c>
      <c r="U62" s="34">
        <f t="shared" si="8"/>
        <v>-3.1019925514334332</v>
      </c>
      <c r="V62" s="34">
        <f t="shared" si="8"/>
        <v>-2.2771015546349931</v>
      </c>
      <c r="W62" s="34">
        <f t="shared" si="8"/>
        <v>-1.4676582953396911</v>
      </c>
      <c r="X62" s="34">
        <f t="shared" si="8"/>
        <v>-0.67366277354752679</v>
      </c>
      <c r="Y62" s="34">
        <f t="shared" si="8"/>
        <v>0.10488501074149958</v>
      </c>
      <c r="Z62" s="34">
        <f t="shared" si="8"/>
        <v>0.86798505752738819</v>
      </c>
      <c r="AA62" s="34">
        <f t="shared" si="8"/>
        <v>1.6156373668101389</v>
      </c>
      <c r="AB62" s="34">
        <f t="shared" si="8"/>
        <v>2.347841938589752</v>
      </c>
      <c r="AC62" s="34">
        <f t="shared" si="8"/>
        <v>3.0645987728662272</v>
      </c>
      <c r="AD62" s="34">
        <f t="shared" si="8"/>
        <v>3.7659078696395643</v>
      </c>
      <c r="AE62" s="34">
        <f t="shared" si="8"/>
        <v>4.4517692289097637</v>
      </c>
      <c r="AF62" s="34">
        <f t="shared" si="8"/>
        <v>5.1221828506768254</v>
      </c>
      <c r="AG62" s="34">
        <f t="shared" si="8"/>
        <v>5.7771487349407495</v>
      </c>
      <c r="AH62" s="34">
        <f t="shared" si="8"/>
        <v>6.416666881701536</v>
      </c>
      <c r="AI62" s="34">
        <f t="shared" si="8"/>
        <v>7.0407372909591839</v>
      </c>
      <c r="AJ62" s="34">
        <f t="shared" si="8"/>
        <v>7.6648077002168318</v>
      </c>
      <c r="AK62" s="34">
        <f t="shared" si="8"/>
        <v>8.2888781094744797</v>
      </c>
      <c r="AL62" s="34">
        <f t="shared" si="8"/>
        <v>8.9129485187321276</v>
      </c>
      <c r="AM62" s="34">
        <f t="shared" si="8"/>
        <v>9.5370189279897755</v>
      </c>
      <c r="AN62" s="34">
        <f t="shared" si="8"/>
        <v>10.161089337247423</v>
      </c>
      <c r="AO62" s="34">
        <f t="shared" si="8"/>
        <v>10.785159746505071</v>
      </c>
      <c r="AP62" s="34">
        <f t="shared" si="8"/>
        <v>11.409230155762719</v>
      </c>
      <c r="AQ62" s="34">
        <f t="shared" si="8"/>
        <v>12.033300565020367</v>
      </c>
      <c r="AR62" s="34">
        <f t="shared" si="8"/>
        <v>12.657370974278015</v>
      </c>
      <c r="AS62" s="34">
        <f t="shared" si="8"/>
        <v>13.281441383535663</v>
      </c>
      <c r="AT62" s="34">
        <f t="shared" si="8"/>
        <v>13.905511792793311</v>
      </c>
      <c r="AU62" s="34">
        <f t="shared" si="8"/>
        <v>14.529582202050959</v>
      </c>
      <c r="AV62" s="34">
        <f t="shared" si="8"/>
        <v>15.153652611308607</v>
      </c>
      <c r="AW62" s="34">
        <f t="shared" si="8"/>
        <v>15.777723020566254</v>
      </c>
      <c r="AX62" s="34">
        <f t="shared" si="8"/>
        <v>15.706645242182701</v>
      </c>
      <c r="AY62" s="34">
        <f t="shared" si="8"/>
        <v>15.600314130465813</v>
      </c>
      <c r="AZ62" s="34">
        <f t="shared" si="8"/>
        <v>15.459773160030682</v>
      </c>
      <c r="BA62" s="34">
        <f t="shared" si="8"/>
        <v>15.28603922908491</v>
      </c>
      <c r="BB62" s="34">
        <f t="shared" si="8"/>
        <v>15.080224267991669</v>
      </c>
      <c r="BC62" s="34">
        <f t="shared" si="8"/>
        <v>14.843647846887574</v>
      </c>
      <c r="BD62" s="34">
        <f t="shared" si="8"/>
        <v>14.577793360709483</v>
      </c>
    </row>
    <row r="63" spans="1:56" ht="16.5" collapsed="1" x14ac:dyDescent="0.3">
      <c r="A63" s="115"/>
      <c r="B63" s="9" t="s">
        <v>8</v>
      </c>
      <c r="C63" s="11" t="s">
        <v>67</v>
      </c>
      <c r="D63" s="9" t="s">
        <v>40</v>
      </c>
      <c r="E63" s="34">
        <f>AVERAGE(E61:E62)*'Fixed data'!$C$3</f>
        <v>-3.8311560000000008E-2</v>
      </c>
      <c r="F63" s="34">
        <f>AVERAGE(F61:F62)*'Fixed data'!$C$3</f>
        <v>-0.11294931596205128</v>
      </c>
      <c r="G63" s="34">
        <f>AVERAGE(G61:G62)*'Fixed data'!$C$3</f>
        <v>-0.18367042567099728</v>
      </c>
      <c r="H63" s="34">
        <f>AVERAGE(H61:H62)*'Fixed data'!$C$3</f>
        <v>-0.25045025284627426</v>
      </c>
      <c r="I63" s="34">
        <f>AVERAGE(I61:I62)*'Fixed data'!$C$3</f>
        <v>-0.31301127997901357</v>
      </c>
      <c r="J63" s="34">
        <f>AVERAGE(J61:J62)*'Fixed data'!$C$3</f>
        <v>-0.3710085386808345</v>
      </c>
      <c r="K63" s="34">
        <f>AVERAGE(K61:K62)*'Fixed data'!$C$3</f>
        <v>-0.42412359298037861</v>
      </c>
      <c r="L63" s="34">
        <f>AVERAGE(L61:L62)*'Fixed data'!$C$3</f>
        <v>-0.47241392060610515</v>
      </c>
      <c r="M63" s="34">
        <f>AVERAGE(M61:M62)*'Fixed data'!$C$3</f>
        <v>-0.47961537941657623</v>
      </c>
      <c r="N63" s="34">
        <f>AVERAGE(N61:N62)*'Fixed data'!$C$3</f>
        <v>-0.44682459627634419</v>
      </c>
      <c r="O63" s="34">
        <f>AVERAGE(O61:O62)*'Fixed data'!$C$3</f>
        <v>-0.41169009975580728</v>
      </c>
      <c r="P63" s="34">
        <f>AVERAGE(P61:P62)*'Fixed data'!$C$3</f>
        <v>-0.37433080010806935</v>
      </c>
      <c r="Q63" s="34">
        <f>AVERAGE(Q61:Q62)*'Fixed data'!$C$3</f>
        <v>-0.3349062071511883</v>
      </c>
      <c r="R63" s="34">
        <f>AVERAGE(R61:R62)*'Fixed data'!$C$3</f>
        <v>-0.2940050492035452</v>
      </c>
      <c r="S63" s="34">
        <f>AVERAGE(S61:S62)*'Fixed data'!$C$3</f>
        <v>-0.25249318530011972</v>
      </c>
      <c r="T63" s="34">
        <f>AVERAGE(T61:T62)*'Fixed data'!$C$3</f>
        <v>-0.21104477786055323</v>
      </c>
      <c r="U63" s="34">
        <f>AVERAGE(U61:U62)*'Fixed data'!$C$3</f>
        <v>-0.17011864140681368</v>
      </c>
      <c r="V63" s="34">
        <f>AVERAGE(V61:V62)*'Fixed data'!$C$3</f>
        <v>-0.12990512266155249</v>
      </c>
      <c r="W63" s="34">
        <f>AVERAGE(W61:W62)*'Fixed data'!$C$3</f>
        <v>-9.0435950376888632E-2</v>
      </c>
      <c r="X63" s="34">
        <f>AVERAGE(X61:X62)*'Fixed data'!$C$3</f>
        <v>-5.171290381362631E-2</v>
      </c>
      <c r="Y63" s="34">
        <f>AVERAGE(Y61:Y62)*'Fixed data'!$C$3</f>
        <v>-1.3735982971765558E-2</v>
      </c>
      <c r="Z63" s="34">
        <f>AVERAGE(Z61:Z62)*'Fixed data'!$C$3</f>
        <v>2.3494812148693641E-2</v>
      </c>
      <c r="AA63" s="34">
        <f>AVERAGE(AA61:AA62)*'Fixed data'!$C$3</f>
        <v>5.997948154775129E-2</v>
      </c>
      <c r="AB63" s="34">
        <f>AVERAGE(AB61:AB62)*'Fixed data'!$C$3</f>
        <v>9.5718025225407372E-2</v>
      </c>
      <c r="AC63" s="34">
        <f>AVERAGE(AC61:AC62)*'Fixed data'!$C$3</f>
        <v>0.13071044318166189</v>
      </c>
      <c r="AD63" s="34">
        <f>AVERAGE(AD61:AD62)*'Fixed data'!$C$3</f>
        <v>0.16495673541651487</v>
      </c>
      <c r="AE63" s="34">
        <f>AVERAGE(AE61:AE62)*'Fixed data'!$C$3</f>
        <v>0.19845690192996626</v>
      </c>
      <c r="AF63" s="34">
        <f>AVERAGE(AF61:AF62)*'Fixed data'!$C$3</f>
        <v>0.23121094272201617</v>
      </c>
      <c r="AG63" s="34">
        <f>AVERAGE(AG61:AG62)*'Fixed data'!$C$3</f>
        <v>0.26321885779266441</v>
      </c>
      <c r="AH63" s="34">
        <f>AVERAGE(AH61:AH62)*'Fixed data'!$C$3</f>
        <v>0.29448064714191124</v>
      </c>
      <c r="AI63" s="34">
        <f>AVERAGE(AI61:AI62)*'Fixed data'!$C$3</f>
        <v>0.32499631076975638</v>
      </c>
      <c r="AJ63" s="34">
        <f>AVERAGE(AJ61:AJ62)*'Fixed data'!$C$3</f>
        <v>0.3551389115369008</v>
      </c>
      <c r="AK63" s="34">
        <f>AVERAGE(AK61:AK62)*'Fixed data'!$C$3</f>
        <v>0.38528151230404517</v>
      </c>
      <c r="AL63" s="34">
        <f>AVERAGE(AL61:AL62)*'Fixed data'!$C$3</f>
        <v>0.41542411307118959</v>
      </c>
      <c r="AM63" s="34">
        <f>AVERAGE(AM61:AM62)*'Fixed data'!$C$3</f>
        <v>0.44556671383833396</v>
      </c>
      <c r="AN63" s="34">
        <f>AVERAGE(AN61:AN62)*'Fixed data'!$C$3</f>
        <v>0.47570931460547838</v>
      </c>
      <c r="AO63" s="34">
        <f>AVERAGE(AO61:AO62)*'Fixed data'!$C$3</f>
        <v>0.50585191537262275</v>
      </c>
      <c r="AP63" s="34">
        <f>AVERAGE(AP61:AP62)*'Fixed data'!$C$3</f>
        <v>0.53599451613976712</v>
      </c>
      <c r="AQ63" s="34">
        <f>AVERAGE(AQ61:AQ62)*'Fixed data'!$C$3</f>
        <v>0.5661371169069116</v>
      </c>
      <c r="AR63" s="34">
        <f>AVERAGE(AR61:AR62)*'Fixed data'!$C$3</f>
        <v>0.59627971767405596</v>
      </c>
      <c r="AS63" s="34">
        <f>AVERAGE(AS61:AS62)*'Fixed data'!$C$3</f>
        <v>0.62642231844120033</v>
      </c>
      <c r="AT63" s="34">
        <f>AVERAGE(AT61:AT62)*'Fixed data'!$C$3</f>
        <v>0.6565649192083447</v>
      </c>
      <c r="AU63" s="34">
        <f>AVERAGE(AU61:AU62)*'Fixed data'!$C$3</f>
        <v>0.68670751997548918</v>
      </c>
      <c r="AV63" s="34">
        <f>AVERAGE(AV61:AV62)*'Fixed data'!$C$3</f>
        <v>0.71685012074263355</v>
      </c>
      <c r="AW63" s="34">
        <f>AVERAGE(AW61:AW62)*'Fixed data'!$C$3</f>
        <v>0.74699272150977791</v>
      </c>
      <c r="AX63" s="34">
        <f>AVERAGE(AX61:AX62)*'Fixed data'!$C$3</f>
        <v>0.76034749354538733</v>
      </c>
      <c r="AY63" s="34">
        <f>AVERAGE(AY61:AY62)*'Fixed data'!$C$3</f>
        <v>0.75606306884946162</v>
      </c>
      <c r="AZ63" s="34">
        <f>AVERAGE(AZ61:AZ62)*'Fixed data'!$C$3</f>
        <v>0.75010110806549046</v>
      </c>
      <c r="BA63" s="34">
        <f>AVERAGE(BA61:BA62)*'Fixed data'!$C$3</f>
        <v>0.74251136919714156</v>
      </c>
      <c r="BB63" s="34">
        <f>AVERAGE(BB61:BB62)*'Fixed data'!$C$3</f>
        <v>0.73334526345439943</v>
      </c>
      <c r="BC63" s="34">
        <f>AVERAGE(BC61:BC62)*'Fixed data'!$C$3</f>
        <v>0.72266151157433378</v>
      </c>
      <c r="BD63" s="34">
        <f>AVERAGE(BD61:BD62)*'Fixed data'!$C$3</f>
        <v>0.71052780516346892</v>
      </c>
    </row>
    <row r="64" spans="1:56" ht="15.75" thickBot="1" x14ac:dyDescent="0.35">
      <c r="A64" s="114"/>
      <c r="B64" s="12" t="s">
        <v>94</v>
      </c>
      <c r="C64" s="12" t="s">
        <v>45</v>
      </c>
      <c r="D64" s="12" t="s">
        <v>40</v>
      </c>
      <c r="E64" s="53">
        <f t="shared" ref="E64:BD64" si="9">E29+E60+E63</f>
        <v>-0.43491155999999986</v>
      </c>
      <c r="F64" s="53">
        <f t="shared" si="9"/>
        <v>-0.53306355987562537</v>
      </c>
      <c r="G64" s="53">
        <f t="shared" si="9"/>
        <v>-0.62655442346729795</v>
      </c>
      <c r="H64" s="53">
        <f t="shared" si="9"/>
        <v>-0.71401799456749782</v>
      </c>
      <c r="I64" s="53">
        <f t="shared" si="9"/>
        <v>-0.79381488781081144</v>
      </c>
      <c r="J64" s="53">
        <f t="shared" si="9"/>
        <v>-0.86588541348382719</v>
      </c>
      <c r="K64" s="53">
        <f t="shared" si="9"/>
        <v>-0.92943618892520796</v>
      </c>
      <c r="L64" s="53">
        <f t="shared" si="9"/>
        <v>-0.98844695362180279</v>
      </c>
      <c r="M64" s="53">
        <f t="shared" si="9"/>
        <v>-0.62670948020934503</v>
      </c>
      <c r="N64" s="53">
        <f t="shared" si="9"/>
        <v>-0.57022202510205899</v>
      </c>
      <c r="O64" s="53">
        <f t="shared" si="9"/>
        <v>-0.51035982674744873</v>
      </c>
      <c r="P64" s="53">
        <f t="shared" si="9"/>
        <v>-0.44730208686931761</v>
      </c>
      <c r="Q64" s="53">
        <f t="shared" si="9"/>
        <v>-0.38163324364964646</v>
      </c>
      <c r="R64" s="53">
        <f t="shared" si="9"/>
        <v>-0.31807342858385829</v>
      </c>
      <c r="S64" s="53">
        <f t="shared" si="9"/>
        <v>-0.25683522924580804</v>
      </c>
      <c r="T64" s="53">
        <f t="shared" si="9"/>
        <v>-0.19820322674931898</v>
      </c>
      <c r="U64" s="53">
        <f t="shared" si="9"/>
        <v>-0.1415385579570004</v>
      </c>
      <c r="V64" s="53">
        <f t="shared" si="9"/>
        <v>-8.5860884908490032E-2</v>
      </c>
      <c r="W64" s="53">
        <f t="shared" si="9"/>
        <v>-3.0943975120688347E-2</v>
      </c>
      <c r="X64" s="53">
        <f t="shared" si="9"/>
        <v>2.3226808945711802E-2</v>
      </c>
      <c r="Y64" s="53">
        <f t="shared" si="9"/>
        <v>7.6651467290710373E-2</v>
      </c>
      <c r="Z64" s="53">
        <f t="shared" si="9"/>
        <v>0.12932999991430741</v>
      </c>
      <c r="AA64" s="53">
        <f t="shared" si="9"/>
        <v>0.18126240681650288</v>
      </c>
      <c r="AB64" s="53">
        <f t="shared" si="9"/>
        <v>0.23244868799729676</v>
      </c>
      <c r="AC64" s="53">
        <f t="shared" si="9"/>
        <v>0.28288884345668908</v>
      </c>
      <c r="AD64" s="53">
        <f t="shared" si="9"/>
        <v>0.33258287319467994</v>
      </c>
      <c r="AE64" s="53">
        <f t="shared" si="9"/>
        <v>0.38153077721126916</v>
      </c>
      <c r="AF64" s="53">
        <f t="shared" si="9"/>
        <v>0.42973255550645684</v>
      </c>
      <c r="AG64" s="53">
        <f t="shared" si="9"/>
        <v>0.47718820808024287</v>
      </c>
      <c r="AH64" s="53">
        <f t="shared" si="9"/>
        <v>0.52389773493262759</v>
      </c>
      <c r="AI64" s="53">
        <f t="shared" si="9"/>
        <v>0.56986113606361055</v>
      </c>
      <c r="AJ64" s="53">
        <f t="shared" si="9"/>
        <v>0.60000373683075492</v>
      </c>
      <c r="AK64" s="53">
        <f t="shared" si="9"/>
        <v>0.63014633759789929</v>
      </c>
      <c r="AL64" s="53">
        <f t="shared" si="9"/>
        <v>0.66028893836504376</v>
      </c>
      <c r="AM64" s="53">
        <f t="shared" si="9"/>
        <v>0.69043153913218813</v>
      </c>
      <c r="AN64" s="53">
        <f t="shared" si="9"/>
        <v>0.7205741398993325</v>
      </c>
      <c r="AO64" s="53">
        <f t="shared" si="9"/>
        <v>0.75071674066647687</v>
      </c>
      <c r="AP64" s="53">
        <f t="shared" si="9"/>
        <v>0.78085934143362123</v>
      </c>
      <c r="AQ64" s="53">
        <f t="shared" si="9"/>
        <v>0.81100194220076571</v>
      </c>
      <c r="AR64" s="53">
        <f t="shared" si="9"/>
        <v>0.84114454296791008</v>
      </c>
      <c r="AS64" s="53">
        <f t="shared" si="9"/>
        <v>0.87128714373505445</v>
      </c>
      <c r="AT64" s="53">
        <f t="shared" si="9"/>
        <v>0.90142974450219882</v>
      </c>
      <c r="AU64" s="53">
        <f t="shared" si="9"/>
        <v>0.93157234526934329</v>
      </c>
      <c r="AV64" s="53">
        <f t="shared" si="9"/>
        <v>0.96171494603648766</v>
      </c>
      <c r="AW64" s="53">
        <f t="shared" si="9"/>
        <v>0.99185754680363203</v>
      </c>
      <c r="AX64" s="53">
        <f t="shared" si="9"/>
        <v>0.831425271928941</v>
      </c>
      <c r="AY64" s="53">
        <f t="shared" si="9"/>
        <v>0.86239418056634864</v>
      </c>
      <c r="AZ64" s="53">
        <f t="shared" si="9"/>
        <v>0.89064207850062116</v>
      </c>
      <c r="BA64" s="53">
        <f t="shared" si="9"/>
        <v>0.91624530014291439</v>
      </c>
      <c r="BB64" s="53">
        <f t="shared" si="9"/>
        <v>0.93916022454763937</v>
      </c>
      <c r="BC64" s="53">
        <f t="shared" si="9"/>
        <v>0.95923793267842805</v>
      </c>
      <c r="BD64" s="53">
        <f t="shared" si="9"/>
        <v>0.97638229134155896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0.19696416068011072</v>
      </c>
      <c r="G67" s="81">
        <f>'Fixed data'!$G$7*G$88/1000000</f>
        <v>0.37257801988785433</v>
      </c>
      <c r="H67" s="81">
        <f>'Fixed data'!$G$7*H$88/1000000</f>
        <v>0.58995489435817638</v>
      </c>
      <c r="I67" s="81">
        <f>'Fixed data'!$G$7*I$88/1000000</f>
        <v>0.85083020902999695</v>
      </c>
      <c r="J67" s="81">
        <f>'Fixed data'!$G$7*J$88/1000000</f>
        <v>1.1769302046826187</v>
      </c>
      <c r="K67" s="81">
        <f>'Fixed data'!$G$7*K$88/1000000</f>
        <v>1.5397342051366871</v>
      </c>
      <c r="L67" s="81">
        <f>'Fixed data'!$G$7*L$88/1000000</f>
        <v>1.9215272221717421</v>
      </c>
      <c r="M67" s="81">
        <f>'Fixed data'!$G$7*M$88/1000000</f>
        <v>2.4421076396590422</v>
      </c>
      <c r="N67" s="81">
        <f>'Fixed data'!$G$7*N$88/1000000</f>
        <v>2.7992875320484809</v>
      </c>
      <c r="O67" s="81">
        <f>'Fixed data'!$G$7*O$88/1000000</f>
        <v>3.1543794854998928</v>
      </c>
      <c r="P67" s="81">
        <f>'Fixed data'!$G$7*P$88/1000000</f>
        <v>3.5044395561994741</v>
      </c>
      <c r="Q67" s="81">
        <f>'Fixed data'!$G$7*Q$88/1000000</f>
        <v>3.8409542553595166</v>
      </c>
      <c r="R67" s="81">
        <f>'Fixed data'!$G$7*R$88/1000000</f>
        <v>4.0666315850912218</v>
      </c>
      <c r="S67" s="81">
        <f>'Fixed data'!$G$7*S$88/1000000</f>
        <v>4.2010313067516165</v>
      </c>
      <c r="T67" s="81">
        <f>'Fixed data'!$G$7*T$88/1000000</f>
        <v>4.2559823490300364</v>
      </c>
      <c r="U67" s="81">
        <f>'Fixed data'!$G$7*U$88/1000000</f>
        <v>4.2685392102961588</v>
      </c>
      <c r="V67" s="81">
        <f>'Fixed data'!$G$7*V$88/1000000</f>
        <v>4.26973981562264</v>
      </c>
      <c r="W67" s="81">
        <f>'Fixed data'!$G$7*W$88/1000000</f>
        <v>4.26973981562264</v>
      </c>
      <c r="X67" s="81">
        <f>'Fixed data'!$G$7*X$88/1000000</f>
        <v>4.26973981562264</v>
      </c>
      <c r="Y67" s="81">
        <f>'Fixed data'!$G$7*Y$88/1000000</f>
        <v>4.26973981562264</v>
      </c>
      <c r="Z67" s="81">
        <f>'Fixed data'!$G$7*Z$88/1000000</f>
        <v>4.26973981562264</v>
      </c>
      <c r="AA67" s="81">
        <f>'Fixed data'!$G$7*AA$88/1000000</f>
        <v>4.26973981562264</v>
      </c>
      <c r="AB67" s="81">
        <f>'Fixed data'!$G$7*AB$88/1000000</f>
        <v>4.26973981562264</v>
      </c>
      <c r="AC67" s="81">
        <f>'Fixed data'!$G$7*AC$88/1000000</f>
        <v>4.26973981562264</v>
      </c>
      <c r="AD67" s="81">
        <f>'Fixed data'!$G$7*AD$88/1000000</f>
        <v>4.26973981562264</v>
      </c>
      <c r="AE67" s="81">
        <f>'Fixed data'!$G$7*AE$88/1000000</f>
        <v>4.26973981562264</v>
      </c>
      <c r="AF67" s="81">
        <f>'Fixed data'!$G$7*AF$88/1000000</f>
        <v>4.26973981562264</v>
      </c>
      <c r="AG67" s="81">
        <f>'Fixed data'!$G$7*AG$88/1000000</f>
        <v>4.26973981562264</v>
      </c>
      <c r="AH67" s="81">
        <f>'Fixed data'!$G$7*AH$88/1000000</f>
        <v>4.26973981562264</v>
      </c>
      <c r="AI67" s="81">
        <f>'Fixed data'!$G$7*AI$88/1000000</f>
        <v>4.26973981562264</v>
      </c>
      <c r="AJ67" s="81">
        <f>'Fixed data'!$G$7*AJ$88/1000000</f>
        <v>4.26973981562264</v>
      </c>
      <c r="AK67" s="81">
        <f>'Fixed data'!$G$7*AK$88/1000000</f>
        <v>4.26973981562264</v>
      </c>
      <c r="AL67" s="81">
        <f>'Fixed data'!$G$7*AL$88/1000000</f>
        <v>4.26973981562264</v>
      </c>
      <c r="AM67" s="81">
        <f>'Fixed data'!$G$7*AM$88/1000000</f>
        <v>4.26973981562264</v>
      </c>
      <c r="AN67" s="81">
        <f>'Fixed data'!$G$7*AN$88/1000000</f>
        <v>4.26973981562264</v>
      </c>
      <c r="AO67" s="81">
        <f>'Fixed data'!$G$7*AO$88/1000000</f>
        <v>4.26973981562264</v>
      </c>
      <c r="AP67" s="81">
        <f>'Fixed data'!$G$7*AP$88/1000000</f>
        <v>4.26973981562264</v>
      </c>
      <c r="AQ67" s="81">
        <f>'Fixed data'!$G$7*AQ$88/1000000</f>
        <v>4.26973981562264</v>
      </c>
      <c r="AR67" s="81">
        <f>'Fixed data'!$G$7*AR$88/1000000</f>
        <v>4.26973981562264</v>
      </c>
      <c r="AS67" s="81">
        <f>'Fixed data'!$G$7*AS$88/1000000</f>
        <v>4.26973981562264</v>
      </c>
      <c r="AT67" s="81">
        <f>'Fixed data'!$G$7*AT$88/1000000</f>
        <v>4.26973981562264</v>
      </c>
      <c r="AU67" s="81">
        <f>'Fixed data'!$G$7*AU$88/1000000</f>
        <v>4.26973981562264</v>
      </c>
      <c r="AV67" s="81">
        <f>'Fixed data'!$G$7*AV$88/1000000</f>
        <v>4.26973981562264</v>
      </c>
      <c r="AW67" s="81">
        <f>'Fixed data'!$G$7*AW$88/1000000</f>
        <v>4.26973981562264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0.26092020363869917</v>
      </c>
      <c r="G68" s="81">
        <f>'Fixed data'!$G$8*G89/1000000</f>
        <v>0.4935574262533442</v>
      </c>
      <c r="H68" s="81">
        <f>'Fixed data'!$G$8*H89/1000000</f>
        <v>0.78151961690630578</v>
      </c>
      <c r="I68" s="81">
        <f>'Fixed data'!$G$8*I89/1000000</f>
        <v>1.1271038136896585</v>
      </c>
      <c r="J68" s="81">
        <f>'Fixed data'!$G$8*J89/1000000</f>
        <v>1.5590935722276034</v>
      </c>
      <c r="K68" s="81">
        <f>'Fixed data'!$G$8*K89/1000000</f>
        <v>2.039705452886063</v>
      </c>
      <c r="L68" s="81">
        <f>'Fixed data'!$G$8*L89/1000000</f>
        <v>2.5454709943024412</v>
      </c>
      <c r="M68" s="81">
        <f>'Fixed data'!$G$8*M89/1000000</f>
        <v>3.2350914339766894</v>
      </c>
      <c r="N68" s="81">
        <f>'Fixed data'!$G$8*N89/1000000</f>
        <v>3.7082523789231465</v>
      </c>
      <c r="O68" s="81">
        <f>'Fixed data'!$G$8*O89/1000000</f>
        <v>4.1786475069962776</v>
      </c>
      <c r="P68" s="81">
        <f>'Fixed data'!$G$8*P89/1000000</f>
        <v>4.6423769368001828</v>
      </c>
      <c r="Q68" s="81">
        <f>'Fixed data'!$G$8*Q89/1000000</f>
        <v>5.0881626171152989</v>
      </c>
      <c r="R68" s="81">
        <f>'Fixed data'!$G$8*R89/1000000</f>
        <v>5.3871207877468281</v>
      </c>
      <c r="S68" s="81">
        <f>'Fixed data'!$G$8*S89/1000000</f>
        <v>5.5651620830667898</v>
      </c>
      <c r="T68" s="81">
        <f>'Fixed data'!$G$8*T89/1000000</f>
        <v>5.6379565832262282</v>
      </c>
      <c r="U68" s="81">
        <f>'Fixed data'!$G$8*U89/1000000</f>
        <v>5.6545907425220534</v>
      </c>
      <c r="V68" s="81">
        <f>'Fixed data'!$G$8*V89/1000000</f>
        <v>5.656181197952252</v>
      </c>
      <c r="W68" s="81">
        <f>'Fixed data'!$G$8*W89/1000000</f>
        <v>5.656181197952252</v>
      </c>
      <c r="X68" s="81">
        <f>'Fixed data'!$G$8*X89/1000000</f>
        <v>5.656181197952252</v>
      </c>
      <c r="Y68" s="81">
        <f>'Fixed data'!$G$8*Y89/1000000</f>
        <v>5.656181197952252</v>
      </c>
      <c r="Z68" s="81">
        <f>'Fixed data'!$G$8*Z89/1000000</f>
        <v>5.656181197952252</v>
      </c>
      <c r="AA68" s="81">
        <f>'Fixed data'!$G$8*AA89/1000000</f>
        <v>5.656181197952252</v>
      </c>
      <c r="AB68" s="81">
        <f>'Fixed data'!$G$8*AB89/1000000</f>
        <v>5.656181197952252</v>
      </c>
      <c r="AC68" s="81">
        <f>'Fixed data'!$G$8*AC89/1000000</f>
        <v>5.656181197952252</v>
      </c>
      <c r="AD68" s="81">
        <f>'Fixed data'!$G$8*AD89/1000000</f>
        <v>5.656181197952252</v>
      </c>
      <c r="AE68" s="81">
        <f>'Fixed data'!$G$8*AE89/1000000</f>
        <v>5.656181197952252</v>
      </c>
      <c r="AF68" s="81">
        <f>'Fixed data'!$G$8*AF89/1000000</f>
        <v>5.656181197952252</v>
      </c>
      <c r="AG68" s="81">
        <f>'Fixed data'!$G$8*AG89/1000000</f>
        <v>5.656181197952252</v>
      </c>
      <c r="AH68" s="81">
        <f>'Fixed data'!$G$8*AH89/1000000</f>
        <v>5.656181197952252</v>
      </c>
      <c r="AI68" s="81">
        <f>'Fixed data'!$G$8*AI89/1000000</f>
        <v>5.656181197952252</v>
      </c>
      <c r="AJ68" s="81">
        <f>'Fixed data'!$G$8*AJ89/1000000</f>
        <v>5.656181197952252</v>
      </c>
      <c r="AK68" s="81">
        <f>'Fixed data'!$G$8*AK89/1000000</f>
        <v>5.656181197952252</v>
      </c>
      <c r="AL68" s="81">
        <f>'Fixed data'!$G$8*AL89/1000000</f>
        <v>5.656181197952252</v>
      </c>
      <c r="AM68" s="81">
        <f>'Fixed data'!$G$8*AM89/1000000</f>
        <v>5.656181197952252</v>
      </c>
      <c r="AN68" s="81">
        <f>'Fixed data'!$G$8*AN89/1000000</f>
        <v>5.656181197952252</v>
      </c>
      <c r="AO68" s="81">
        <f>'Fixed data'!$G$8*AO89/1000000</f>
        <v>5.656181197952252</v>
      </c>
      <c r="AP68" s="81">
        <f>'Fixed data'!$G$8*AP89/1000000</f>
        <v>5.656181197952252</v>
      </c>
      <c r="AQ68" s="81">
        <f>'Fixed data'!$G$8*AQ89/1000000</f>
        <v>5.656181197952252</v>
      </c>
      <c r="AR68" s="81">
        <f>'Fixed data'!$G$8*AR89/1000000</f>
        <v>5.656181197952252</v>
      </c>
      <c r="AS68" s="81">
        <f>'Fixed data'!$G$8*AS89/1000000</f>
        <v>5.656181197952252</v>
      </c>
      <c r="AT68" s="81">
        <f>'Fixed data'!$G$8*AT89/1000000</f>
        <v>5.656181197952252</v>
      </c>
      <c r="AU68" s="81">
        <f>'Fixed data'!$G$8*AU89/1000000</f>
        <v>5.656181197952252</v>
      </c>
      <c r="AV68" s="81">
        <f>'Fixed data'!$G$8*AV89/1000000</f>
        <v>5.656181197952252</v>
      </c>
      <c r="AW68" s="81">
        <f>'Fixed data'!$G$8*AW89/1000000</f>
        <v>5.656181197952252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5.7018793032610178E-6</v>
      </c>
      <c r="G69" s="34">
        <f>G90*'Fixed data'!J$5/1000000</f>
        <v>1.1862904954214434E-5</v>
      </c>
      <c r="H69" s="34">
        <f>H90*'Fixed data'!K$5/1000000</f>
        <v>1.94695924895571E-5</v>
      </c>
      <c r="I69" s="34">
        <f>I90*'Fixed data'!L$5/1000000</f>
        <v>3.0295001458798892E-5</v>
      </c>
      <c r="J69" s="34">
        <f>J90*'Fixed data'!M$5/1000000</f>
        <v>7.4201416889078776E-5</v>
      </c>
      <c r="K69" s="34">
        <f>K90*'Fixed data'!N$5/1000000</f>
        <v>1.402657822520662E-4</v>
      </c>
      <c r="L69" s="34">
        <f>L90*'Fixed data'!O$5/1000000</f>
        <v>2.3489343214393212E-4</v>
      </c>
      <c r="M69" s="34">
        <f>M90*'Fixed data'!P$5/1000000</f>
        <v>3.7290427732413774E-4</v>
      </c>
      <c r="N69" s="34">
        <f>N90*'Fixed data'!Q$5/1000000</f>
        <v>5.0783239946005558E-4</v>
      </c>
      <c r="O69" s="34">
        <f>O90*'Fixed data'!R$5/1000000</f>
        <v>6.6185681336553503E-4</v>
      </c>
      <c r="P69" s="34">
        <f>P90*'Fixed data'!S$5/1000000</f>
        <v>8.3424017901680646E-4</v>
      </c>
      <c r="Q69" s="34">
        <f>Q90*'Fixed data'!T$5/1000000</f>
        <v>1.0217888096255982E-3</v>
      </c>
      <c r="R69" s="34">
        <f>R90*'Fixed data'!U$5/1000000</f>
        <v>1.1937282691282909E-3</v>
      </c>
      <c r="S69" s="34">
        <f>S90*'Fixed data'!V$5/1000000</f>
        <v>1.3485850400051986E-3</v>
      </c>
      <c r="T69" s="34">
        <f>T90*'Fixed data'!W$5/1000000</f>
        <v>1.4602753780022487E-3</v>
      </c>
      <c r="U69" s="34">
        <f>U90*'Fixed data'!X$5/1000000</f>
        <v>1.5894158865708632E-3</v>
      </c>
      <c r="V69" s="34">
        <f>V90*'Fixed data'!Y$5/1000000</f>
        <v>1.7160252170987469E-3</v>
      </c>
      <c r="W69" s="34">
        <f>W90*'Fixed data'!Z$5/1000000</f>
        <v>1.8424691804639177E-3</v>
      </c>
      <c r="X69" s="34">
        <f>X90*'Fixed data'!AA$5/1000000</f>
        <v>1.9689131438290889E-3</v>
      </c>
      <c r="Y69" s="34">
        <f>Y90*'Fixed data'!AB$5/1000000</f>
        <v>2.0953571071942591E-3</v>
      </c>
      <c r="Z69" s="34">
        <f>Z90*'Fixed data'!AC$5/1000000</f>
        <v>2.2037376472215488E-3</v>
      </c>
      <c r="AA69" s="34">
        <f>AA90*'Fixed data'!AD$5/1000000</f>
        <v>2.3301816105867198E-3</v>
      </c>
      <c r="AB69" s="34">
        <f>AB90*'Fixed data'!AE$5/1000000</f>
        <v>2.45662557395189E-3</v>
      </c>
      <c r="AC69" s="34">
        <f>AC90*'Fixed data'!AF$5/1000000</f>
        <v>2.583069537317061E-3</v>
      </c>
      <c r="AD69" s="34">
        <f>AD90*'Fixed data'!AG$5/1000000</f>
        <v>2.7095135006822324E-3</v>
      </c>
      <c r="AE69" s="34">
        <f>AE90*'Fixed data'!AH$5/1000000</f>
        <v>2.835957464047403E-3</v>
      </c>
      <c r="AF69" s="34">
        <f>AF90*'Fixed data'!AI$5/1000000</f>
        <v>2.962401427412574E-3</v>
      </c>
      <c r="AG69" s="34">
        <f>AG90*'Fixed data'!AJ$5/1000000</f>
        <v>3.0888453907777442E-3</v>
      </c>
      <c r="AH69" s="34">
        <f>AH90*'Fixed data'!AK$5/1000000</f>
        <v>3.2152893541429152E-3</v>
      </c>
      <c r="AI69" s="34">
        <f>AI90*'Fixed data'!AL$5/1000000</f>
        <v>3.3236698941702049E-3</v>
      </c>
      <c r="AJ69" s="34">
        <f>AJ90*'Fixed data'!AM$5/1000000</f>
        <v>3.4501138575353751E-3</v>
      </c>
      <c r="AK69" s="34">
        <f>AK90*'Fixed data'!AN$5/1000000</f>
        <v>3.5765578209005461E-3</v>
      </c>
      <c r="AL69" s="34">
        <f>AL90*'Fixed data'!AO$5/1000000</f>
        <v>3.7030017842657175E-3</v>
      </c>
      <c r="AM69" s="34">
        <f>AM90*'Fixed data'!AP$5/1000000</f>
        <v>3.8294457476308881E-3</v>
      </c>
      <c r="AN69" s="34">
        <f>AN90*'Fixed data'!AQ$5/1000000</f>
        <v>3.9739531343339404E-3</v>
      </c>
      <c r="AO69" s="34">
        <f>AO90*'Fixed data'!AR$5/1000000</f>
        <v>4.1003970976991114E-3</v>
      </c>
      <c r="AP69" s="34">
        <f>AP90*'Fixed data'!AS$5/1000000</f>
        <v>4.2268410610642824E-3</v>
      </c>
      <c r="AQ69" s="34">
        <f>AQ90*'Fixed data'!AT$5/1000000</f>
        <v>4.3532850244294525E-3</v>
      </c>
      <c r="AR69" s="34">
        <f>AR90*'Fixed data'!AU$5/1000000</f>
        <v>4.4797289877946235E-3</v>
      </c>
      <c r="AS69" s="34">
        <f>AS90*'Fixed data'!AV$5/1000000</f>
        <v>4.6242363744976762E-3</v>
      </c>
      <c r="AT69" s="34">
        <f>AT90*'Fixed data'!AW$5/1000000</f>
        <v>4.7326169145249647E-3</v>
      </c>
      <c r="AU69" s="34">
        <f>AU90*'Fixed data'!AX$5/1000000</f>
        <v>4.8590608778901366E-3</v>
      </c>
      <c r="AV69" s="34">
        <f>AV90*'Fixed data'!AY$5/1000000</f>
        <v>4.9855048412553067E-3</v>
      </c>
      <c r="AW69" s="34">
        <f>AW90*'Fixed data'!AZ$5/1000000</f>
        <v>5.093885381282596E-3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2.895311578510501E-3</v>
      </c>
      <c r="G70" s="34">
        <f>G91*'Fixed data'!$G$9</f>
        <v>5.6711567032826232E-3</v>
      </c>
      <c r="H70" s="34">
        <f>H91*'Fixed data'!$G$9</f>
        <v>8.7535978002180517E-3</v>
      </c>
      <c r="I70" s="34">
        <f>I91*'Fixed data'!$G$9</f>
        <v>1.278971307834516E-2</v>
      </c>
      <c r="J70" s="34">
        <f>J91*'Fixed data'!$G$9</f>
        <v>1.7547116274600913E-2</v>
      </c>
      <c r="K70" s="34">
        <f>K91*'Fixed data'!$G$9</f>
        <v>2.3044117069268451E-2</v>
      </c>
      <c r="L70" s="34">
        <f>L91*'Fixed data'!$G$9</f>
        <v>2.9561008067179383E-2</v>
      </c>
      <c r="M70" s="34">
        <f>M91*'Fixed data'!$G$9</f>
        <v>3.8034782859124802E-2</v>
      </c>
      <c r="N70" s="34">
        <f>N91*'Fixed data'!$G$9</f>
        <v>4.354185500386349E-2</v>
      </c>
      <c r="O70" s="34">
        <f>O91*'Fixed data'!$G$9</f>
        <v>4.8947275683435806E-2</v>
      </c>
      <c r="P70" s="34">
        <f>P91*'Fixed data'!$G$9</f>
        <v>5.4239576576855242E-2</v>
      </c>
      <c r="Q70" s="34">
        <f>Q91*'Fixed data'!$G$9</f>
        <v>5.9268892369882711E-2</v>
      </c>
      <c r="R70" s="34">
        <f>R91*'Fixed data'!$G$9</f>
        <v>6.2503407220423982E-2</v>
      </c>
      <c r="S70" s="34">
        <f>S91*'Fixed data'!$G$9</f>
        <v>6.4350178827178264E-2</v>
      </c>
      <c r="T70" s="34">
        <f>T91*'Fixed data'!$G$9</f>
        <v>6.5078206890182677E-2</v>
      </c>
      <c r="U70" s="34">
        <f>U91*'Fixed data'!$G$9</f>
        <v>6.5198894943763006E-2</v>
      </c>
      <c r="V70" s="34">
        <f>V91*'Fixed data'!$G$9</f>
        <v>6.520569248390648E-2</v>
      </c>
      <c r="W70" s="34">
        <f>W91*'Fixed data'!$G$9</f>
        <v>6.520569248390648E-2</v>
      </c>
      <c r="X70" s="34">
        <f>X91*'Fixed data'!$G$9</f>
        <v>6.520569248390648E-2</v>
      </c>
      <c r="Y70" s="34">
        <f>Y91*'Fixed data'!$G$9</f>
        <v>6.520569248390648E-2</v>
      </c>
      <c r="Z70" s="34">
        <f>Z91*'Fixed data'!$G$9</f>
        <v>6.520569248390648E-2</v>
      </c>
      <c r="AA70" s="34">
        <f>AA91*'Fixed data'!$G$9</f>
        <v>6.520569248390648E-2</v>
      </c>
      <c r="AB70" s="34">
        <f>AB91*'Fixed data'!$G$9</f>
        <v>6.520569248390648E-2</v>
      </c>
      <c r="AC70" s="34">
        <f>AC91*'Fixed data'!$G$9</f>
        <v>6.520569248390648E-2</v>
      </c>
      <c r="AD70" s="34">
        <f>AD91*'Fixed data'!$G$9</f>
        <v>6.520569248390648E-2</v>
      </c>
      <c r="AE70" s="34">
        <f>AE91*'Fixed data'!$G$9</f>
        <v>6.520569248390648E-2</v>
      </c>
      <c r="AF70" s="34">
        <f>AF91*'Fixed data'!$G$9</f>
        <v>6.520569248390648E-2</v>
      </c>
      <c r="AG70" s="34">
        <f>AG91*'Fixed data'!$G$9</f>
        <v>6.520569248390648E-2</v>
      </c>
      <c r="AH70" s="34">
        <f>AH91*'Fixed data'!$G$9</f>
        <v>6.520569248390648E-2</v>
      </c>
      <c r="AI70" s="34">
        <f>AI91*'Fixed data'!$G$9</f>
        <v>6.520569248390648E-2</v>
      </c>
      <c r="AJ70" s="34">
        <f>AJ91*'Fixed data'!$G$9</f>
        <v>6.520569248390648E-2</v>
      </c>
      <c r="AK70" s="34">
        <f>AK91*'Fixed data'!$G$9</f>
        <v>6.520569248390648E-2</v>
      </c>
      <c r="AL70" s="34">
        <f>AL91*'Fixed data'!$G$9</f>
        <v>6.520569248390648E-2</v>
      </c>
      <c r="AM70" s="34">
        <f>AM91*'Fixed data'!$G$9</f>
        <v>6.520569248390648E-2</v>
      </c>
      <c r="AN70" s="34">
        <f>AN91*'Fixed data'!$G$9</f>
        <v>6.520569248390648E-2</v>
      </c>
      <c r="AO70" s="34">
        <f>AO91*'Fixed data'!$G$9</f>
        <v>6.520569248390648E-2</v>
      </c>
      <c r="AP70" s="34">
        <f>AP91*'Fixed data'!$G$9</f>
        <v>6.520569248390648E-2</v>
      </c>
      <c r="AQ70" s="34">
        <f>AQ91*'Fixed data'!$G$9</f>
        <v>6.520569248390648E-2</v>
      </c>
      <c r="AR70" s="34">
        <f>AR91*'Fixed data'!$G$9</f>
        <v>6.520569248390648E-2</v>
      </c>
      <c r="AS70" s="34">
        <f>AS91*'Fixed data'!$G$9</f>
        <v>6.520569248390648E-2</v>
      </c>
      <c r="AT70" s="34">
        <f>AT91*'Fixed data'!$G$9</f>
        <v>6.520569248390648E-2</v>
      </c>
      <c r="AU70" s="34">
        <f>AU91*'Fixed data'!$G$9</f>
        <v>6.520569248390648E-2</v>
      </c>
      <c r="AV70" s="34">
        <f>AV91*'Fixed data'!$G$9</f>
        <v>6.520569248390648E-2</v>
      </c>
      <c r="AW70" s="34">
        <f>AW91*'Fixed data'!$G$9</f>
        <v>6.520569248390648E-2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9.9239207090710577E-5</v>
      </c>
      <c r="G71" s="34">
        <f>G92*'Fixed data'!$G$10</f>
        <v>1.9435121077468148E-4</v>
      </c>
      <c r="H71" s="34">
        <f>H92*'Fixed data'!$G$10</f>
        <v>2.9992024507300775E-4</v>
      </c>
      <c r="I71" s="34">
        <f>I92*'Fixed data'!$G$10</f>
        <v>4.3818446472706818E-4</v>
      </c>
      <c r="J71" s="34">
        <f>J92*'Fixed data'!$G$10</f>
        <v>6.0115648443954419E-4</v>
      </c>
      <c r="K71" s="34">
        <f>K92*'Fixed data'!$G$10</f>
        <v>7.8944351308843981E-4</v>
      </c>
      <c r="L71" s="34">
        <f>L92*'Fixed data'!$G$10</f>
        <v>1.0126627088893666E-3</v>
      </c>
      <c r="M71" s="34">
        <f>M92*'Fixed data'!$G$10</f>
        <v>1.30295965135318E-3</v>
      </c>
      <c r="N71" s="34">
        <f>N92*'Fixed data'!$G$10</f>
        <v>1.4916050096459752E-3</v>
      </c>
      <c r="O71" s="34">
        <f>O92*'Fixed data'!$G$10</f>
        <v>1.6767608970870893E-3</v>
      </c>
      <c r="P71" s="34">
        <f>P92*'Fixed data'!$G$10</f>
        <v>1.858026775354948E-3</v>
      </c>
      <c r="Q71" s="34">
        <f>Q92*'Fixed data'!$G$10</f>
        <v>2.0302968127741397E-3</v>
      </c>
      <c r="R71" s="34">
        <f>R92*'Fixed data'!$G$10</f>
        <v>2.1410925592207832E-3</v>
      </c>
      <c r="S71" s="34">
        <f>S92*'Fixed data'!$G$10</f>
        <v>2.2043561843029364E-3</v>
      </c>
      <c r="T71" s="34">
        <f>T92*'Fixed data'!$G$10</f>
        <v>2.2293025938381955E-3</v>
      </c>
      <c r="U71" s="34">
        <f>U92*'Fixed data'!$G$10</f>
        <v>2.233439176312709E-3</v>
      </c>
      <c r="V71" s="34">
        <f>V92*'Fixed data'!$G$10</f>
        <v>2.233672204092995E-3</v>
      </c>
      <c r="W71" s="34">
        <f>W92*'Fixed data'!$G$10</f>
        <v>2.233672204092995E-3</v>
      </c>
      <c r="X71" s="34">
        <f>X92*'Fixed data'!$G$10</f>
        <v>2.233672204092995E-3</v>
      </c>
      <c r="Y71" s="34">
        <f>Y92*'Fixed data'!$G$10</f>
        <v>2.233672204092995E-3</v>
      </c>
      <c r="Z71" s="34">
        <f>Z92*'Fixed data'!$G$10</f>
        <v>2.233672204092995E-3</v>
      </c>
      <c r="AA71" s="34">
        <f>AA92*'Fixed data'!$G$10</f>
        <v>2.233672204092995E-3</v>
      </c>
      <c r="AB71" s="34">
        <f>AB92*'Fixed data'!$G$10</f>
        <v>2.233672204092995E-3</v>
      </c>
      <c r="AC71" s="34">
        <f>AC92*'Fixed data'!$G$10</f>
        <v>2.233672204092995E-3</v>
      </c>
      <c r="AD71" s="34">
        <f>AD92*'Fixed data'!$G$10</f>
        <v>2.233672204092995E-3</v>
      </c>
      <c r="AE71" s="34">
        <f>AE92*'Fixed data'!$G$10</f>
        <v>2.233672204092995E-3</v>
      </c>
      <c r="AF71" s="34">
        <f>AF92*'Fixed data'!$G$10</f>
        <v>2.233672204092995E-3</v>
      </c>
      <c r="AG71" s="34">
        <f>AG92*'Fixed data'!$G$10</f>
        <v>2.233672204092995E-3</v>
      </c>
      <c r="AH71" s="34">
        <f>AH92*'Fixed data'!$G$10</f>
        <v>2.233672204092995E-3</v>
      </c>
      <c r="AI71" s="34">
        <f>AI92*'Fixed data'!$G$10</f>
        <v>2.233672204092995E-3</v>
      </c>
      <c r="AJ71" s="34">
        <f>AJ92*'Fixed data'!$G$10</f>
        <v>2.233672204092995E-3</v>
      </c>
      <c r="AK71" s="34">
        <f>AK92*'Fixed data'!$G$10</f>
        <v>2.233672204092995E-3</v>
      </c>
      <c r="AL71" s="34">
        <f>AL92*'Fixed data'!$G$10</f>
        <v>2.233672204092995E-3</v>
      </c>
      <c r="AM71" s="34">
        <f>AM92*'Fixed data'!$G$10</f>
        <v>2.233672204092995E-3</v>
      </c>
      <c r="AN71" s="34">
        <f>AN92*'Fixed data'!$G$10</f>
        <v>2.233672204092995E-3</v>
      </c>
      <c r="AO71" s="34">
        <f>AO92*'Fixed data'!$G$10</f>
        <v>2.233672204092995E-3</v>
      </c>
      <c r="AP71" s="34">
        <f>AP92*'Fixed data'!$G$10</f>
        <v>2.233672204092995E-3</v>
      </c>
      <c r="AQ71" s="34">
        <f>AQ92*'Fixed data'!$G$10</f>
        <v>2.233672204092995E-3</v>
      </c>
      <c r="AR71" s="34">
        <f>AR92*'Fixed data'!$G$10</f>
        <v>2.233672204092995E-3</v>
      </c>
      <c r="AS71" s="34">
        <f>AS92*'Fixed data'!$G$10</f>
        <v>2.233672204092995E-3</v>
      </c>
      <c r="AT71" s="34">
        <f>AT92*'Fixed data'!$G$10</f>
        <v>2.233672204092995E-3</v>
      </c>
      <c r="AU71" s="34">
        <f>AU92*'Fixed data'!$G$10</f>
        <v>2.233672204092995E-3</v>
      </c>
      <c r="AV71" s="34">
        <f>AV92*'Fixed data'!$G$10</f>
        <v>2.233672204092995E-3</v>
      </c>
      <c r="AW71" s="34">
        <f>AW92*'Fixed data'!$G$10</f>
        <v>2.233672204092995E-3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3.8200729290208552E-4</v>
      </c>
      <c r="G72" s="34">
        <f>'Fixed data'!$G$11*G93/1000000</f>
        <v>7.4727934396906872E-4</v>
      </c>
      <c r="H72" s="34">
        <f>'Fixed data'!$G$11*H93/1000000</f>
        <v>1.1532740641101648E-3</v>
      </c>
      <c r="I72" s="34">
        <f>'Fixed data'!$G$11*I93/1000000</f>
        <v>1.68530204840018E-3</v>
      </c>
      <c r="J72" s="34">
        <f>'Fixed data'!$G$11*J93/1000000</f>
        <v>2.3127028592559769E-3</v>
      </c>
      <c r="K72" s="34">
        <f>'Fixed data'!$G$11*K93/1000000</f>
        <v>3.0367288298514764E-3</v>
      </c>
      <c r="L72" s="34">
        <f>'Fixed data'!$G$11*L93/1000000</f>
        <v>3.8955399040763402E-3</v>
      </c>
      <c r="M72" s="34">
        <f>'Fixed data'!$G$11*M93/1000000</f>
        <v>5.0120055490443065E-3</v>
      </c>
      <c r="N72" s="34">
        <f>'Fixed data'!$G$11*N93/1000000</f>
        <v>5.7375958727949707E-3</v>
      </c>
      <c r="O72" s="34">
        <f>'Fixed data'!$G$11*O93/1000000</f>
        <v>6.4498093995826161E-3</v>
      </c>
      <c r="P72" s="34">
        <f>'Fixed data'!$G$11*P93/1000000</f>
        <v>7.1471827844247788E-3</v>
      </c>
      <c r="Q72" s="34">
        <f>'Fixed data'!$G$11*Q93/1000000</f>
        <v>7.8100636948448153E-3</v>
      </c>
      <c r="R72" s="34">
        <f>'Fixed data'!$G$11*R93/1000000</f>
        <v>8.2362831267948789E-3</v>
      </c>
      <c r="S72" s="34">
        <f>'Fixed data'!$G$11*S93/1000000</f>
        <v>8.4795030735122928E-3</v>
      </c>
      <c r="T72" s="34">
        <f>'Fixed data'!$G$11*T93/1000000</f>
        <v>8.5753934550017348E-3</v>
      </c>
      <c r="U72" s="34">
        <f>'Fixed data'!$G$11*U93/1000000</f>
        <v>8.5913151947044717E-3</v>
      </c>
      <c r="V72" s="34">
        <f>'Fixed data'!$G$11*V93/1000000</f>
        <v>8.5922093282342904E-3</v>
      </c>
      <c r="W72" s="34">
        <f>'Fixed data'!$G$11*W93/1000000</f>
        <v>8.5922093282342904E-3</v>
      </c>
      <c r="X72" s="34">
        <f>'Fixed data'!$G$11*X93/1000000</f>
        <v>8.5922093282342904E-3</v>
      </c>
      <c r="Y72" s="34">
        <f>'Fixed data'!$G$11*Y93/1000000</f>
        <v>8.5922093282342904E-3</v>
      </c>
      <c r="Z72" s="34">
        <f>'Fixed data'!$G$11*Z93/1000000</f>
        <v>8.5922093282342904E-3</v>
      </c>
      <c r="AA72" s="34">
        <f>'Fixed data'!$G$11*AA93/1000000</f>
        <v>8.5922093282342904E-3</v>
      </c>
      <c r="AB72" s="34">
        <f>'Fixed data'!$G$11*AB93/1000000</f>
        <v>8.5922093282342904E-3</v>
      </c>
      <c r="AC72" s="34">
        <f>'Fixed data'!$G$11*AC93/1000000</f>
        <v>8.5922093282342904E-3</v>
      </c>
      <c r="AD72" s="34">
        <f>'Fixed data'!$G$11*AD93/1000000</f>
        <v>8.5922093282342904E-3</v>
      </c>
      <c r="AE72" s="34">
        <f>'Fixed data'!$G$11*AE93/1000000</f>
        <v>8.5922093282342904E-3</v>
      </c>
      <c r="AF72" s="34">
        <f>'Fixed data'!$G$11*AF93/1000000</f>
        <v>8.5922093282342904E-3</v>
      </c>
      <c r="AG72" s="34">
        <f>'Fixed data'!$G$11*AG93/1000000</f>
        <v>8.5922093282342904E-3</v>
      </c>
      <c r="AH72" s="34">
        <f>'Fixed data'!$G$11*AH93/1000000</f>
        <v>8.5922093282342904E-3</v>
      </c>
      <c r="AI72" s="34">
        <f>'Fixed data'!$G$11*AI93/1000000</f>
        <v>8.5922093282342904E-3</v>
      </c>
      <c r="AJ72" s="34">
        <f>'Fixed data'!$G$11*AJ93/1000000</f>
        <v>8.5922093282342904E-3</v>
      </c>
      <c r="AK72" s="34">
        <f>'Fixed data'!$G$11*AK93/1000000</f>
        <v>8.5922093282342904E-3</v>
      </c>
      <c r="AL72" s="34">
        <f>'Fixed data'!$G$11*AL93/1000000</f>
        <v>8.5922093282342904E-3</v>
      </c>
      <c r="AM72" s="34">
        <f>'Fixed data'!$G$11*AM93/1000000</f>
        <v>8.5922093282342904E-3</v>
      </c>
      <c r="AN72" s="34">
        <f>'Fixed data'!$G$11*AN93/1000000</f>
        <v>8.5922093282342904E-3</v>
      </c>
      <c r="AO72" s="34">
        <f>'Fixed data'!$G$11*AO93/1000000</f>
        <v>8.5922093282342904E-3</v>
      </c>
      <c r="AP72" s="34">
        <f>'Fixed data'!$G$11*AP93/1000000</f>
        <v>8.5922093282342904E-3</v>
      </c>
      <c r="AQ72" s="34">
        <f>'Fixed data'!$G$11*AQ93/1000000</f>
        <v>8.5922093282342904E-3</v>
      </c>
      <c r="AR72" s="34">
        <f>'Fixed data'!$G$11*AR93/1000000</f>
        <v>8.5922093282342904E-3</v>
      </c>
      <c r="AS72" s="34">
        <f>'Fixed data'!$G$11*AS93/1000000</f>
        <v>8.5922093282342904E-3</v>
      </c>
      <c r="AT72" s="34">
        <f>'Fixed data'!$G$11*AT93/1000000</f>
        <v>8.5922093282342904E-3</v>
      </c>
      <c r="AU72" s="34">
        <f>'Fixed data'!$G$11*AU93/1000000</f>
        <v>8.5922093282342904E-3</v>
      </c>
      <c r="AV72" s="34">
        <f>'Fixed data'!$G$11*AV93/1000000</f>
        <v>8.5922093282342904E-3</v>
      </c>
      <c r="AW72" s="34">
        <f>'Fixed data'!$G$11*AW93/1000000</f>
        <v>8.5922093282342904E-3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0.46126662427661647</v>
      </c>
      <c r="G76" s="53">
        <f t="shared" si="10"/>
        <v>0.87276009630417928</v>
      </c>
      <c r="H76" s="53">
        <f t="shared" si="10"/>
        <v>1.3817007729663731</v>
      </c>
      <c r="I76" s="53">
        <f t="shared" si="10"/>
        <v>1.9928775173125866</v>
      </c>
      <c r="J76" s="53">
        <f t="shared" si="10"/>
        <v>2.7565589539454076</v>
      </c>
      <c r="K76" s="53">
        <f t="shared" si="10"/>
        <v>3.6064502132172107</v>
      </c>
      <c r="L76" s="53">
        <f t="shared" si="10"/>
        <v>4.5017023205864719</v>
      </c>
      <c r="M76" s="53">
        <f t="shared" si="10"/>
        <v>5.7219217259725781</v>
      </c>
      <c r="N76" s="53">
        <f t="shared" si="10"/>
        <v>6.5588187992573914</v>
      </c>
      <c r="O76" s="53">
        <f t="shared" si="10"/>
        <v>7.3907626952896424</v>
      </c>
      <c r="P76" s="53">
        <f t="shared" si="10"/>
        <v>8.2108955193153097</v>
      </c>
      <c r="Q76" s="53">
        <f t="shared" si="10"/>
        <v>8.9992479141619413</v>
      </c>
      <c r="R76" s="53">
        <f t="shared" si="10"/>
        <v>9.5278268840136171</v>
      </c>
      <c r="S76" s="53">
        <f t="shared" si="10"/>
        <v>9.8425760129434057</v>
      </c>
      <c r="T76" s="53">
        <f t="shared" si="10"/>
        <v>9.9712821105732914</v>
      </c>
      <c r="U76" s="53">
        <f t="shared" si="10"/>
        <v>10.000743018019563</v>
      </c>
      <c r="V76" s="53">
        <f t="shared" si="10"/>
        <v>10.003668612808228</v>
      </c>
      <c r="W76" s="53">
        <f t="shared" si="10"/>
        <v>10.003795056771592</v>
      </c>
      <c r="X76" s="53">
        <f t="shared" si="10"/>
        <v>10.003921500734958</v>
      </c>
      <c r="Y76" s="53">
        <f t="shared" si="10"/>
        <v>10.004047944698323</v>
      </c>
      <c r="Z76" s="53">
        <f t="shared" si="10"/>
        <v>10.00415632523835</v>
      </c>
      <c r="AA76" s="53">
        <f t="shared" si="10"/>
        <v>10.004282769201716</v>
      </c>
      <c r="AB76" s="53">
        <f t="shared" si="10"/>
        <v>10.004409213165081</v>
      </c>
      <c r="AC76" s="53">
        <f t="shared" si="10"/>
        <v>10.004535657128447</v>
      </c>
      <c r="AD76" s="53">
        <f t="shared" si="10"/>
        <v>10.00466210109181</v>
      </c>
      <c r="AE76" s="53">
        <f t="shared" si="10"/>
        <v>10.004788545055176</v>
      </c>
      <c r="AF76" s="53">
        <f t="shared" si="10"/>
        <v>10.004914989018541</v>
      </c>
      <c r="AG76" s="53">
        <f t="shared" si="10"/>
        <v>10.005041432981907</v>
      </c>
      <c r="AH76" s="53">
        <f t="shared" si="10"/>
        <v>10.005167876945272</v>
      </c>
      <c r="AI76" s="53">
        <f t="shared" si="10"/>
        <v>10.005276257485299</v>
      </c>
      <c r="AJ76" s="53">
        <f t="shared" si="10"/>
        <v>10.005402701448665</v>
      </c>
      <c r="AK76" s="53">
        <f t="shared" si="10"/>
        <v>10.00552914541203</v>
      </c>
      <c r="AL76" s="53">
        <f t="shared" si="10"/>
        <v>10.005655589375394</v>
      </c>
      <c r="AM76" s="53">
        <f t="shared" si="10"/>
        <v>10.005782033338759</v>
      </c>
      <c r="AN76" s="53">
        <f t="shared" si="10"/>
        <v>10.005926540725463</v>
      </c>
      <c r="AO76" s="53">
        <f t="shared" si="10"/>
        <v>10.006052984688829</v>
      </c>
      <c r="AP76" s="53">
        <f t="shared" si="10"/>
        <v>10.006179428652192</v>
      </c>
      <c r="AQ76" s="53">
        <f t="shared" si="10"/>
        <v>10.006305872615558</v>
      </c>
      <c r="AR76" s="53">
        <f t="shared" si="10"/>
        <v>10.006432316578923</v>
      </c>
      <c r="AS76" s="53">
        <f t="shared" si="10"/>
        <v>10.006576823965627</v>
      </c>
      <c r="AT76" s="53">
        <f t="shared" si="10"/>
        <v>10.006685204505654</v>
      </c>
      <c r="AU76" s="53">
        <f t="shared" si="10"/>
        <v>10.00681164846902</v>
      </c>
      <c r="AV76" s="53">
        <f t="shared" si="10"/>
        <v>10.006938092432383</v>
      </c>
      <c r="AW76" s="53">
        <f t="shared" si="10"/>
        <v>10.007046472972412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-0.43491155999999986</v>
      </c>
      <c r="F77" s="54">
        <f>IF('Fixed data'!$G$19=FALSE,F64+F76,F64)</f>
        <v>-7.1796935599008904E-2</v>
      </c>
      <c r="G77" s="54">
        <f>IF('Fixed data'!$G$19=FALSE,G64+G76,G64)</f>
        <v>0.24620567283688133</v>
      </c>
      <c r="H77" s="54">
        <f>IF('Fixed data'!$G$19=FALSE,H64+H76,H64)</f>
        <v>0.66768277839887524</v>
      </c>
      <c r="I77" s="54">
        <f>IF('Fixed data'!$G$19=FALSE,I64+I76,I64)</f>
        <v>1.1990626295017752</v>
      </c>
      <c r="J77" s="54">
        <f>IF('Fixed data'!$G$19=FALSE,J64+J76,J64)</f>
        <v>1.8906735404615804</v>
      </c>
      <c r="K77" s="54">
        <f>IF('Fixed data'!$G$19=FALSE,K64+K76,K64)</f>
        <v>2.6770140242920029</v>
      </c>
      <c r="L77" s="54">
        <f>IF('Fixed data'!$G$19=FALSE,L64+L76,L64)</f>
        <v>3.5132553669646693</v>
      </c>
      <c r="M77" s="54">
        <f>IF('Fixed data'!$G$19=FALSE,M64+M76,M64)</f>
        <v>5.0952122457632329</v>
      </c>
      <c r="N77" s="54">
        <f>IF('Fixed data'!$G$19=FALSE,N64+N76,N64)</f>
        <v>5.9885967741553321</v>
      </c>
      <c r="O77" s="54">
        <f>IF('Fixed data'!$G$19=FALSE,O64+O76,O64)</f>
        <v>6.8804028685421939</v>
      </c>
      <c r="P77" s="54">
        <f>IF('Fixed data'!$G$19=FALSE,P64+P76,P64)</f>
        <v>7.7635934324459921</v>
      </c>
      <c r="Q77" s="54">
        <f>IF('Fixed data'!$G$19=FALSE,Q64+Q76,Q64)</f>
        <v>8.6176146705122942</v>
      </c>
      <c r="R77" s="54">
        <f>IF('Fixed data'!$G$19=FALSE,R64+R76,R64)</f>
        <v>9.2097534554297589</v>
      </c>
      <c r="S77" s="54">
        <f>IF('Fixed data'!$G$19=FALSE,S64+S76,S64)</f>
        <v>9.585740783697597</v>
      </c>
      <c r="T77" s="54">
        <f>IF('Fixed data'!$G$19=FALSE,T64+T76,T64)</f>
        <v>9.7730788838239722</v>
      </c>
      <c r="U77" s="54">
        <f>IF('Fixed data'!$G$19=FALSE,U64+U76,U64)</f>
        <v>9.8592044600625623</v>
      </c>
      <c r="V77" s="54">
        <f>IF('Fixed data'!$G$19=FALSE,V64+V76,V64)</f>
        <v>9.9178077278997385</v>
      </c>
      <c r="W77" s="54">
        <f>IF('Fixed data'!$G$19=FALSE,W64+W76,W64)</f>
        <v>9.9728510816509033</v>
      </c>
      <c r="X77" s="54">
        <f>IF('Fixed data'!$G$19=FALSE,X64+X76,X64)</f>
        <v>10.027148309680669</v>
      </c>
      <c r="Y77" s="54">
        <f>IF('Fixed data'!$G$19=FALSE,Y64+Y76,Y64)</f>
        <v>10.080699411989034</v>
      </c>
      <c r="Z77" s="54">
        <f>IF('Fixed data'!$G$19=FALSE,Z64+Z76,Z64)</f>
        <v>10.133486325152658</v>
      </c>
      <c r="AA77" s="54">
        <f>IF('Fixed data'!$G$19=FALSE,AA64+AA76,AA64)</f>
        <v>10.185545176018218</v>
      </c>
      <c r="AB77" s="54">
        <f>IF('Fixed data'!$G$19=FALSE,AB64+AB76,AB64)</f>
        <v>10.236857901162377</v>
      </c>
      <c r="AC77" s="54">
        <f>IF('Fixed data'!$G$19=FALSE,AC64+AC76,AC64)</f>
        <v>10.287424500585136</v>
      </c>
      <c r="AD77" s="54">
        <f>IF('Fixed data'!$G$19=FALSE,AD64+AD76,AD64)</f>
        <v>10.33724497428649</v>
      </c>
      <c r="AE77" s="54">
        <f>IF('Fixed data'!$G$19=FALSE,AE64+AE76,AE64)</f>
        <v>10.386319322266445</v>
      </c>
      <c r="AF77" s="54">
        <f>IF('Fixed data'!$G$19=FALSE,AF64+AF76,AF64)</f>
        <v>10.434647544524998</v>
      </c>
      <c r="AG77" s="54">
        <f>IF('Fixed data'!$G$19=FALSE,AG64+AG76,AG64)</f>
        <v>10.482229641062149</v>
      </c>
      <c r="AH77" s="54">
        <f>IF('Fixed data'!$G$19=FALSE,AH64+AH76,AH64)</f>
        <v>10.5290656118779</v>
      </c>
      <c r="AI77" s="54">
        <f>IF('Fixed data'!$G$19=FALSE,AI64+AI76,AI64)</f>
        <v>10.575137393548911</v>
      </c>
      <c r="AJ77" s="54">
        <f>IF('Fixed data'!$G$19=FALSE,AJ64+AJ76,AJ64)</f>
        <v>10.60540643827942</v>
      </c>
      <c r="AK77" s="54">
        <f>IF('Fixed data'!$G$19=FALSE,AK64+AK76,AK64)</f>
        <v>10.63567548300993</v>
      </c>
      <c r="AL77" s="54">
        <f>IF('Fixed data'!$G$19=FALSE,AL64+AL76,AL64)</f>
        <v>10.665944527740438</v>
      </c>
      <c r="AM77" s="54">
        <f>IF('Fixed data'!$G$19=FALSE,AM64+AM76,AM64)</f>
        <v>10.696213572470947</v>
      </c>
      <c r="AN77" s="54">
        <f>IF('Fixed data'!$G$19=FALSE,AN64+AN76,AN64)</f>
        <v>10.726500680624795</v>
      </c>
      <c r="AO77" s="54">
        <f>IF('Fixed data'!$G$19=FALSE,AO64+AO76,AO64)</f>
        <v>10.756769725355305</v>
      </c>
      <c r="AP77" s="54">
        <f>IF('Fixed data'!$G$19=FALSE,AP64+AP76,AP64)</f>
        <v>10.787038770085813</v>
      </c>
      <c r="AQ77" s="54">
        <f>IF('Fixed data'!$G$19=FALSE,AQ64+AQ76,AQ64)</f>
        <v>10.817307814816324</v>
      </c>
      <c r="AR77" s="54">
        <f>IF('Fixed data'!$G$19=FALSE,AR64+AR76,AR64)</f>
        <v>10.847576859546834</v>
      </c>
      <c r="AS77" s="54">
        <f>IF('Fixed data'!$G$19=FALSE,AS64+AS76,AS64)</f>
        <v>10.877863967700682</v>
      </c>
      <c r="AT77" s="54">
        <f>IF('Fixed data'!$G$19=FALSE,AT64+AT76,AT64)</f>
        <v>10.908114949007853</v>
      </c>
      <c r="AU77" s="54">
        <f>IF('Fixed data'!$G$19=FALSE,AU64+AU76,AU64)</f>
        <v>10.938383993738363</v>
      </c>
      <c r="AV77" s="54">
        <f>IF('Fixed data'!$G$19=FALSE,AV64+AV76,AV64)</f>
        <v>10.968653038468871</v>
      </c>
      <c r="AW77" s="54">
        <f>IF('Fixed data'!$G$19=FALSE,AW64+AW76,AW64)</f>
        <v>10.998904019776043</v>
      </c>
      <c r="AX77" s="54">
        <f>IF('Fixed data'!$G$19=FALSE,AX64+AX76,AX64)</f>
        <v>0.831425271928941</v>
      </c>
      <c r="AY77" s="54">
        <f>IF('Fixed data'!$G$19=FALSE,AY64+AY76,AY64)</f>
        <v>0.86239418056634864</v>
      </c>
      <c r="AZ77" s="54">
        <f>IF('Fixed data'!$G$19=FALSE,AZ64+AZ76,AZ64)</f>
        <v>0.89064207850062116</v>
      </c>
      <c r="BA77" s="54">
        <f>IF('Fixed data'!$G$19=FALSE,BA64+BA76,BA64)</f>
        <v>0.91624530014291439</v>
      </c>
      <c r="BB77" s="54">
        <f>IF('Fixed data'!$G$19=FALSE,BB64+BB76,BB64)</f>
        <v>0.93916022454763937</v>
      </c>
      <c r="BC77" s="54">
        <f>IF('Fixed data'!$G$19=FALSE,BC64+BC76,BC64)</f>
        <v>0.95923793267842805</v>
      </c>
      <c r="BD77" s="54">
        <f>IF('Fixed data'!$G$19=FALSE,BD64+BD76,BD64)</f>
        <v>0.97638229134155896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-0.42020440579710133</v>
      </c>
      <c r="F80" s="55">
        <f t="shared" ref="F80:BD80" si="11">F77*F78</f>
        <v>-6.7023207635192331E-2</v>
      </c>
      <c r="G80" s="55">
        <f t="shared" si="11"/>
        <v>0.22206341070931265</v>
      </c>
      <c r="H80" s="55">
        <f t="shared" si="11"/>
        <v>0.58184696780388812</v>
      </c>
      <c r="I80" s="55">
        <f t="shared" si="11"/>
        <v>1.0095785594233189</v>
      </c>
      <c r="J80" s="55">
        <f t="shared" si="11"/>
        <v>1.5380641433411157</v>
      </c>
      <c r="K80" s="55">
        <f t="shared" si="11"/>
        <v>2.1041088247173279</v>
      </c>
      <c r="L80" s="55">
        <f t="shared" si="11"/>
        <v>2.6680067256117339</v>
      </c>
      <c r="M80" s="55">
        <f t="shared" si="11"/>
        <v>3.7385150345962841</v>
      </c>
      <c r="N80" s="55">
        <f t="shared" si="11"/>
        <v>4.2454289209203662</v>
      </c>
      <c r="O80" s="55">
        <f t="shared" si="11"/>
        <v>4.7127024535384017</v>
      </c>
      <c r="P80" s="55">
        <f t="shared" si="11"/>
        <v>5.1378164682999286</v>
      </c>
      <c r="Q80" s="55">
        <f t="shared" si="11"/>
        <v>5.5101386087308342</v>
      </c>
      <c r="R80" s="55">
        <f t="shared" si="11"/>
        <v>5.6896179777021718</v>
      </c>
      <c r="S80" s="55">
        <f t="shared" si="11"/>
        <v>5.7216387463582814</v>
      </c>
      <c r="T80" s="55">
        <f t="shared" si="11"/>
        <v>5.6361923679562409</v>
      </c>
      <c r="U80" s="55">
        <f t="shared" si="11"/>
        <v>5.4935859873651012</v>
      </c>
      <c r="V80" s="55">
        <f t="shared" si="11"/>
        <v>5.3393622702330363</v>
      </c>
      <c r="W80" s="55">
        <f t="shared" si="11"/>
        <v>5.1874352395006627</v>
      </c>
      <c r="X80" s="55">
        <f t="shared" si="11"/>
        <v>5.0393026585821961</v>
      </c>
      <c r="Y80" s="55">
        <f t="shared" si="11"/>
        <v>4.8948943146628912</v>
      </c>
      <c r="Z80" s="55">
        <f t="shared" si="11"/>
        <v>4.7541315012033758</v>
      </c>
      <c r="AA80" s="55">
        <f t="shared" si="11"/>
        <v>4.6169612984767046</v>
      </c>
      <c r="AB80" s="55">
        <f t="shared" si="11"/>
        <v>4.4833049464777108</v>
      </c>
      <c r="AC80" s="55">
        <f t="shared" si="11"/>
        <v>4.3530927047649186</v>
      </c>
      <c r="AD80" s="55">
        <f t="shared" si="11"/>
        <v>4.2262551576962819</v>
      </c>
      <c r="AE80" s="55">
        <f t="shared" si="11"/>
        <v>4.1027232848502946</v>
      </c>
      <c r="AF80" s="55">
        <f t="shared" si="11"/>
        <v>3.9824285258855725</v>
      </c>
      <c r="AG80" s="55">
        <f t="shared" si="11"/>
        <v>3.8653028401489742</v>
      </c>
      <c r="AH80" s="55">
        <f t="shared" si="11"/>
        <v>3.7512787613272165</v>
      </c>
      <c r="AI80" s="55">
        <f t="shared" si="11"/>
        <v>4.2299190157317561</v>
      </c>
      <c r="AJ80" s="55">
        <f t="shared" si="11"/>
        <v>4.1184720820585108</v>
      </c>
      <c r="AK80" s="55">
        <f t="shared" si="11"/>
        <v>4.0099288088498213</v>
      </c>
      <c r="AL80" s="55">
        <f t="shared" si="11"/>
        <v>3.9042145953172982</v>
      </c>
      <c r="AM80" s="55">
        <f t="shared" si="11"/>
        <v>3.8012567230689145</v>
      </c>
      <c r="AN80" s="55">
        <f t="shared" si="11"/>
        <v>3.7009905422081739</v>
      </c>
      <c r="AO80" s="55">
        <f t="shared" si="11"/>
        <v>3.6033343146754286</v>
      </c>
      <c r="AP80" s="55">
        <f t="shared" si="11"/>
        <v>3.5082271147357984</v>
      </c>
      <c r="AQ80" s="55">
        <f t="shared" si="11"/>
        <v>3.4156033006695408</v>
      </c>
      <c r="AR80" s="55">
        <f t="shared" si="11"/>
        <v>3.3253988921137303</v>
      </c>
      <c r="AS80" s="55">
        <f t="shared" si="11"/>
        <v>3.2375569051510182</v>
      </c>
      <c r="AT80" s="55">
        <f t="shared" si="11"/>
        <v>3.1520004312992573</v>
      </c>
      <c r="AU80" s="55">
        <f t="shared" si="11"/>
        <v>3.0686863601715784</v>
      </c>
      <c r="AV80" s="55">
        <f t="shared" si="11"/>
        <v>2.9875515794647884</v>
      </c>
      <c r="AW80" s="55">
        <f t="shared" si="11"/>
        <v>2.9085350419078795</v>
      </c>
      <c r="AX80" s="55">
        <f t="shared" si="11"/>
        <v>0.2134572375455828</v>
      </c>
      <c r="AY80" s="55">
        <f t="shared" si="11"/>
        <v>0.21495930837168087</v>
      </c>
      <c r="AZ80" s="55">
        <f t="shared" si="11"/>
        <v>0.21553431507183088</v>
      </c>
      <c r="BA80" s="55">
        <f t="shared" si="11"/>
        <v>0.21527210098028746</v>
      </c>
      <c r="BB80" s="55">
        <f t="shared" si="11"/>
        <v>0.21422909627625164</v>
      </c>
      <c r="BC80" s="55">
        <f t="shared" si="11"/>
        <v>0.21243588703576394</v>
      </c>
      <c r="BD80" s="55">
        <f t="shared" si="11"/>
        <v>0.20993469058002809</v>
      </c>
    </row>
    <row r="81" spans="1:56" x14ac:dyDescent="0.3">
      <c r="A81" s="74"/>
      <c r="B81" s="15" t="s">
        <v>18</v>
      </c>
      <c r="C81" s="15"/>
      <c r="D81" s="14" t="s">
        <v>40</v>
      </c>
      <c r="E81" s="56">
        <f>+E80</f>
        <v>-0.42020440579710133</v>
      </c>
      <c r="F81" s="56">
        <f t="shared" ref="F81:BD81" si="12">+E81+F80</f>
        <v>-0.48722761343229365</v>
      </c>
      <c r="G81" s="56">
        <f t="shared" si="12"/>
        <v>-0.26516420272298102</v>
      </c>
      <c r="H81" s="56">
        <f t="shared" si="12"/>
        <v>0.31668276508090709</v>
      </c>
      <c r="I81" s="56">
        <f t="shared" si="12"/>
        <v>1.3262613245042258</v>
      </c>
      <c r="J81" s="56">
        <f t="shared" si="12"/>
        <v>2.8643254678453416</v>
      </c>
      <c r="K81" s="56">
        <f t="shared" si="12"/>
        <v>4.9684342925626694</v>
      </c>
      <c r="L81" s="56">
        <f t="shared" si="12"/>
        <v>7.6364410181744038</v>
      </c>
      <c r="M81" s="56">
        <f t="shared" si="12"/>
        <v>11.374956052770688</v>
      </c>
      <c r="N81" s="56">
        <f t="shared" si="12"/>
        <v>15.620384973691054</v>
      </c>
      <c r="O81" s="56">
        <f t="shared" si="12"/>
        <v>20.333087427229458</v>
      </c>
      <c r="P81" s="56">
        <f t="shared" si="12"/>
        <v>25.470903895529386</v>
      </c>
      <c r="Q81" s="56">
        <f t="shared" si="12"/>
        <v>30.98104250426022</v>
      </c>
      <c r="R81" s="56">
        <f t="shared" si="12"/>
        <v>36.670660481962393</v>
      </c>
      <c r="S81" s="56">
        <f t="shared" si="12"/>
        <v>42.392299228320674</v>
      </c>
      <c r="T81" s="56">
        <f t="shared" si="12"/>
        <v>48.028491596276915</v>
      </c>
      <c r="U81" s="56">
        <f t="shared" si="12"/>
        <v>53.522077583642016</v>
      </c>
      <c r="V81" s="56">
        <f t="shared" si="12"/>
        <v>58.861439853875055</v>
      </c>
      <c r="W81" s="56">
        <f t="shared" si="12"/>
        <v>64.048875093375713</v>
      </c>
      <c r="X81" s="56">
        <f t="shared" si="12"/>
        <v>69.088177751957915</v>
      </c>
      <c r="Y81" s="56">
        <f t="shared" si="12"/>
        <v>73.983072066620807</v>
      </c>
      <c r="Z81" s="56">
        <f t="shared" si="12"/>
        <v>78.737203567824182</v>
      </c>
      <c r="AA81" s="56">
        <f t="shared" si="12"/>
        <v>83.354164866300891</v>
      </c>
      <c r="AB81" s="56">
        <f t="shared" si="12"/>
        <v>87.837469812778608</v>
      </c>
      <c r="AC81" s="56">
        <f t="shared" si="12"/>
        <v>92.190562517543526</v>
      </c>
      <c r="AD81" s="56">
        <f t="shared" si="12"/>
        <v>96.416817675239813</v>
      </c>
      <c r="AE81" s="56">
        <f t="shared" si="12"/>
        <v>100.51954096009011</v>
      </c>
      <c r="AF81" s="56">
        <f t="shared" si="12"/>
        <v>104.50196948597568</v>
      </c>
      <c r="AG81" s="56">
        <f t="shared" si="12"/>
        <v>108.36727232612465</v>
      </c>
      <c r="AH81" s="56">
        <f t="shared" si="12"/>
        <v>112.11855108745186</v>
      </c>
      <c r="AI81" s="56">
        <f t="shared" si="12"/>
        <v>116.34847010318362</v>
      </c>
      <c r="AJ81" s="56">
        <f t="shared" si="12"/>
        <v>120.46694218524213</v>
      </c>
      <c r="AK81" s="56">
        <f t="shared" si="12"/>
        <v>124.47687099409195</v>
      </c>
      <c r="AL81" s="56">
        <f t="shared" si="12"/>
        <v>128.38108558940925</v>
      </c>
      <c r="AM81" s="56">
        <f t="shared" si="12"/>
        <v>132.18234231247817</v>
      </c>
      <c r="AN81" s="56">
        <f t="shared" si="12"/>
        <v>135.88333285468633</v>
      </c>
      <c r="AO81" s="56">
        <f t="shared" si="12"/>
        <v>139.48666716936177</v>
      </c>
      <c r="AP81" s="56">
        <f t="shared" si="12"/>
        <v>142.99489428409757</v>
      </c>
      <c r="AQ81" s="56">
        <f t="shared" si="12"/>
        <v>146.41049758476711</v>
      </c>
      <c r="AR81" s="56">
        <f t="shared" si="12"/>
        <v>149.73589647688084</v>
      </c>
      <c r="AS81" s="56">
        <f t="shared" si="12"/>
        <v>152.97345338203186</v>
      </c>
      <c r="AT81" s="56">
        <f t="shared" si="12"/>
        <v>156.12545381333112</v>
      </c>
      <c r="AU81" s="56">
        <f t="shared" si="12"/>
        <v>159.19414017350269</v>
      </c>
      <c r="AV81" s="56">
        <f t="shared" si="12"/>
        <v>162.18169175296748</v>
      </c>
      <c r="AW81" s="56">
        <f t="shared" si="12"/>
        <v>165.09022679487535</v>
      </c>
      <c r="AX81" s="56">
        <f t="shared" si="12"/>
        <v>165.30368403242093</v>
      </c>
      <c r="AY81" s="56">
        <f t="shared" si="12"/>
        <v>165.51864334079261</v>
      </c>
      <c r="AZ81" s="56">
        <f t="shared" si="12"/>
        <v>165.73417765586444</v>
      </c>
      <c r="BA81" s="56">
        <f t="shared" si="12"/>
        <v>165.94944975684473</v>
      </c>
      <c r="BB81" s="56">
        <f t="shared" si="12"/>
        <v>166.16367885312098</v>
      </c>
      <c r="BC81" s="56">
        <f t="shared" si="12"/>
        <v>166.37611474015674</v>
      </c>
      <c r="BD81" s="56">
        <f t="shared" si="12"/>
        <v>166.58604943073678</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12753.837858246421</v>
      </c>
      <c r="G88" s="139">
        <v>24125.199420993129</v>
      </c>
      <c r="H88" s="139">
        <v>38200.802827998268</v>
      </c>
      <c r="I88" s="139">
        <v>55093.020442892448</v>
      </c>
      <c r="J88" s="139">
        <v>76208.671410903175</v>
      </c>
      <c r="K88" s="139">
        <v>99700.98280469673</v>
      </c>
      <c r="L88" s="139">
        <v>124422.87240056119</v>
      </c>
      <c r="M88" s="139">
        <v>158131.53398592593</v>
      </c>
      <c r="N88" s="139">
        <v>181259.67271954688</v>
      </c>
      <c r="O88" s="139">
        <v>204252.61307706952</v>
      </c>
      <c r="P88" s="139">
        <v>226919.72859154988</v>
      </c>
      <c r="Q88" s="139">
        <v>248709.75320914591</v>
      </c>
      <c r="R88" s="139">
        <v>263322.8283073855</v>
      </c>
      <c r="S88" s="139">
        <v>272025.48899616941</v>
      </c>
      <c r="T88" s="139">
        <v>275583.68293835997</v>
      </c>
      <c r="U88" s="139">
        <v>276396.76574511844</v>
      </c>
      <c r="V88" s="139">
        <v>276474.50742976204</v>
      </c>
      <c r="W88" s="139">
        <v>276474.50742976204</v>
      </c>
      <c r="X88" s="139">
        <v>276474.50742976204</v>
      </c>
      <c r="Y88" s="139">
        <v>276474.50742976204</v>
      </c>
      <c r="Z88" s="139">
        <v>276474.50742976204</v>
      </c>
      <c r="AA88" s="139">
        <v>276474.50742976204</v>
      </c>
      <c r="AB88" s="139">
        <v>276474.50742976204</v>
      </c>
      <c r="AC88" s="139">
        <v>276474.50742976204</v>
      </c>
      <c r="AD88" s="139">
        <v>276474.50742976204</v>
      </c>
      <c r="AE88" s="139">
        <v>276474.50742976204</v>
      </c>
      <c r="AF88" s="139">
        <v>276474.50742976204</v>
      </c>
      <c r="AG88" s="139">
        <v>276474.50742976204</v>
      </c>
      <c r="AH88" s="139">
        <v>276474.50742976204</v>
      </c>
      <c r="AI88" s="139">
        <v>276474.50742976204</v>
      </c>
      <c r="AJ88" s="139">
        <v>276474.50742976204</v>
      </c>
      <c r="AK88" s="139">
        <v>276474.50742976204</v>
      </c>
      <c r="AL88" s="139">
        <v>276474.50742976204</v>
      </c>
      <c r="AM88" s="139">
        <v>276474.50742976204</v>
      </c>
      <c r="AN88" s="139">
        <v>276474.50742976204</v>
      </c>
      <c r="AO88" s="139">
        <v>276474.50742976204</v>
      </c>
      <c r="AP88" s="139">
        <v>276474.50742976204</v>
      </c>
      <c r="AQ88" s="139">
        <v>276474.50742976204</v>
      </c>
      <c r="AR88" s="139">
        <v>276474.50742976204</v>
      </c>
      <c r="AS88" s="139">
        <v>276474.50742976204</v>
      </c>
      <c r="AT88" s="139">
        <v>276474.50742976204</v>
      </c>
      <c r="AU88" s="139">
        <v>276474.50742976204</v>
      </c>
      <c r="AV88" s="139">
        <v>276474.50742976204</v>
      </c>
      <c r="AW88" s="139">
        <v>276474.50742976204</v>
      </c>
      <c r="AX88" s="43"/>
      <c r="AY88" s="43"/>
      <c r="AZ88" s="43"/>
      <c r="BA88" s="43"/>
      <c r="BB88" s="43"/>
      <c r="BC88" s="43"/>
      <c r="BD88" s="43"/>
    </row>
    <row r="89" spans="1:56" x14ac:dyDescent="0.3">
      <c r="A89" s="172"/>
      <c r="B89" s="4" t="s">
        <v>214</v>
      </c>
      <c r="D89" s="4" t="s">
        <v>88</v>
      </c>
      <c r="E89" s="139">
        <v>0</v>
      </c>
      <c r="F89" s="139">
        <v>692700.09501211066</v>
      </c>
      <c r="G89" s="139">
        <v>1310313.5414267946</v>
      </c>
      <c r="H89" s="139">
        <v>2074805.6506749294</v>
      </c>
      <c r="I89" s="139">
        <v>2992274.679934138</v>
      </c>
      <c r="J89" s="139">
        <v>4139136.2207822935</v>
      </c>
      <c r="K89" s="139">
        <v>5415081.474362826</v>
      </c>
      <c r="L89" s="139">
        <v>6757805.5474978611</v>
      </c>
      <c r="M89" s="139">
        <v>8588634.0438075028</v>
      </c>
      <c r="N89" s="139">
        <v>9844798.2923004404</v>
      </c>
      <c r="O89" s="139">
        <v>11093619.753288921</v>
      </c>
      <c r="P89" s="139">
        <v>12324744.885054814</v>
      </c>
      <c r="Q89" s="139">
        <v>13508232.32222129</v>
      </c>
      <c r="R89" s="139">
        <v>14301916.944236478</v>
      </c>
      <c r="S89" s="139">
        <v>14774587.210717615</v>
      </c>
      <c r="T89" s="139">
        <v>14967844.59927395</v>
      </c>
      <c r="U89" s="139">
        <v>15012005.547962386</v>
      </c>
      <c r="V89" s="139">
        <v>15016227.944742117</v>
      </c>
      <c r="W89" s="139">
        <v>15016227.944742117</v>
      </c>
      <c r="X89" s="139">
        <v>15016227.944742117</v>
      </c>
      <c r="Y89" s="139">
        <v>15016227.944742117</v>
      </c>
      <c r="Z89" s="139">
        <v>15016227.944742117</v>
      </c>
      <c r="AA89" s="139">
        <v>15016227.944742117</v>
      </c>
      <c r="AB89" s="139">
        <v>15016227.944742117</v>
      </c>
      <c r="AC89" s="139">
        <v>15016227.944742117</v>
      </c>
      <c r="AD89" s="139">
        <v>15016227.944742117</v>
      </c>
      <c r="AE89" s="139">
        <v>15016227.944742117</v>
      </c>
      <c r="AF89" s="139">
        <v>15016227.944742117</v>
      </c>
      <c r="AG89" s="139">
        <v>15016227.944742117</v>
      </c>
      <c r="AH89" s="139">
        <v>15016227.944742117</v>
      </c>
      <c r="AI89" s="139">
        <v>15016227.944742117</v>
      </c>
      <c r="AJ89" s="139">
        <v>15016227.944742117</v>
      </c>
      <c r="AK89" s="139">
        <v>15016227.944742117</v>
      </c>
      <c r="AL89" s="139">
        <v>15016227.944742117</v>
      </c>
      <c r="AM89" s="139">
        <v>15016227.944742117</v>
      </c>
      <c r="AN89" s="139">
        <v>15016227.944742117</v>
      </c>
      <c r="AO89" s="139">
        <v>15016227.944742117</v>
      </c>
      <c r="AP89" s="139">
        <v>15016227.944742117</v>
      </c>
      <c r="AQ89" s="139">
        <v>15016227.944742117</v>
      </c>
      <c r="AR89" s="139">
        <v>15016227.944742117</v>
      </c>
      <c r="AS89" s="139">
        <v>15016227.944742117</v>
      </c>
      <c r="AT89" s="139">
        <v>15016227.944742117</v>
      </c>
      <c r="AU89" s="139">
        <v>15016227.944742117</v>
      </c>
      <c r="AV89" s="139">
        <v>15016227.944742117</v>
      </c>
      <c r="AW89" s="139">
        <v>15016227.944742117</v>
      </c>
      <c r="AX89" s="43"/>
      <c r="AY89" s="43"/>
      <c r="AZ89" s="43"/>
      <c r="BA89" s="43"/>
      <c r="BB89" s="43"/>
      <c r="BC89" s="43"/>
      <c r="BD89" s="43"/>
    </row>
    <row r="90" spans="1:56" ht="16.5" x14ac:dyDescent="0.3">
      <c r="A90" s="172"/>
      <c r="B90" s="4" t="s">
        <v>331</v>
      </c>
      <c r="D90" s="4" t="s">
        <v>89</v>
      </c>
      <c r="E90" s="140">
        <v>0</v>
      </c>
      <c r="F90" s="140">
        <v>0.74334485971246078</v>
      </c>
      <c r="G90" s="140">
        <v>1.4543695411635866</v>
      </c>
      <c r="H90" s="140">
        <v>2.2442538951764464</v>
      </c>
      <c r="I90" s="140">
        <v>3.2797106821527682</v>
      </c>
      <c r="J90" s="140">
        <v>4.5007857107247045</v>
      </c>
      <c r="K90" s="140">
        <v>5.9095219826429837</v>
      </c>
      <c r="L90" s="140">
        <v>7.5809284545757727</v>
      </c>
      <c r="M90" s="140">
        <v>9.7532077162157051</v>
      </c>
      <c r="N90" s="140">
        <v>11.165263598516921</v>
      </c>
      <c r="O90" s="140">
        <v>12.551219006800142</v>
      </c>
      <c r="P90" s="140">
        <v>13.908244494095358</v>
      </c>
      <c r="Q90" s="140">
        <v>15.198195001053032</v>
      </c>
      <c r="R90" s="140">
        <v>16.027466246651567</v>
      </c>
      <c r="S90" s="140">
        <v>16.500612926324894</v>
      </c>
      <c r="T90" s="140">
        <v>16.687082574039852</v>
      </c>
      <c r="U90" s="140">
        <v>16.7180472663708</v>
      </c>
      <c r="V90" s="140">
        <v>16.719786657593637</v>
      </c>
      <c r="W90" s="140">
        <v>16.719786657593637</v>
      </c>
      <c r="X90" s="140">
        <v>16.719786657593637</v>
      </c>
      <c r="Y90" s="140">
        <v>16.719786657593637</v>
      </c>
      <c r="Z90" s="140">
        <v>16.719786657593637</v>
      </c>
      <c r="AA90" s="140">
        <v>16.719786657593637</v>
      </c>
      <c r="AB90" s="140">
        <v>16.719786657593637</v>
      </c>
      <c r="AC90" s="140">
        <v>16.719786657593637</v>
      </c>
      <c r="AD90" s="140">
        <v>16.719786657593637</v>
      </c>
      <c r="AE90" s="140">
        <v>16.719786657593637</v>
      </c>
      <c r="AF90" s="140">
        <v>16.719786657593637</v>
      </c>
      <c r="AG90" s="140">
        <v>16.719786657593637</v>
      </c>
      <c r="AH90" s="140">
        <v>16.719786657593637</v>
      </c>
      <c r="AI90" s="140">
        <v>16.719786657593637</v>
      </c>
      <c r="AJ90" s="140">
        <v>16.719786657593637</v>
      </c>
      <c r="AK90" s="140">
        <v>16.719786657593637</v>
      </c>
      <c r="AL90" s="140">
        <v>16.719786657593637</v>
      </c>
      <c r="AM90" s="140">
        <v>16.719786657593637</v>
      </c>
      <c r="AN90" s="140">
        <v>16.719786657593637</v>
      </c>
      <c r="AO90" s="140">
        <v>16.719786657593637</v>
      </c>
      <c r="AP90" s="140">
        <v>16.719786657593637</v>
      </c>
      <c r="AQ90" s="140">
        <v>16.719786657593637</v>
      </c>
      <c r="AR90" s="140">
        <v>16.719786657593637</v>
      </c>
      <c r="AS90" s="140">
        <v>16.719786657593637</v>
      </c>
      <c r="AT90" s="140">
        <v>16.719786657593637</v>
      </c>
      <c r="AU90" s="140">
        <v>16.719786657593637</v>
      </c>
      <c r="AV90" s="140">
        <v>16.719786657593637</v>
      </c>
      <c r="AW90" s="140">
        <v>16.719786657593637</v>
      </c>
      <c r="AX90" s="37"/>
      <c r="AY90" s="37"/>
      <c r="AZ90" s="37"/>
      <c r="BA90" s="37"/>
      <c r="BB90" s="37"/>
      <c r="BC90" s="37"/>
      <c r="BD90" s="37"/>
    </row>
    <row r="91" spans="1:56" ht="16.5" x14ac:dyDescent="0.3">
      <c r="A91" s="172"/>
      <c r="B91" s="4" t="s">
        <v>332</v>
      </c>
      <c r="D91" s="4" t="s">
        <v>42</v>
      </c>
      <c r="E91" s="140">
        <v>0</v>
      </c>
      <c r="F91" s="140">
        <v>1.6152607704143247E-3</v>
      </c>
      <c r="G91" s="140">
        <v>3.1638725910104765E-3</v>
      </c>
      <c r="H91" s="140">
        <v>4.8835307507564905E-3</v>
      </c>
      <c r="I91" s="140">
        <v>7.1352326822572542E-3</v>
      </c>
      <c r="J91" s="140">
        <v>9.7893327829134038E-3</v>
      </c>
      <c r="K91" s="140">
        <v>1.2856045811129424E-2</v>
      </c>
      <c r="L91" s="140">
        <v>1.6491743762300247E-2</v>
      </c>
      <c r="M91" s="140">
        <v>2.1219164500139016E-2</v>
      </c>
      <c r="N91" s="140">
        <v>2.4291496217823821E-2</v>
      </c>
      <c r="O91" s="140">
        <v>2.7307117761323215E-2</v>
      </c>
      <c r="P91" s="140">
        <v>3.0259631087286864E-2</v>
      </c>
      <c r="Q91" s="140">
        <v>3.3065428073973079E-2</v>
      </c>
      <c r="R91" s="140">
        <v>3.4869926418185718E-2</v>
      </c>
      <c r="S91" s="140">
        <v>3.5900218891868237E-2</v>
      </c>
      <c r="T91" s="140">
        <v>3.6306377309725538E-2</v>
      </c>
      <c r="U91" s="140">
        <v>3.6373707775936105E-2</v>
      </c>
      <c r="V91" s="140">
        <v>3.6377500044792614E-2</v>
      </c>
      <c r="W91" s="140">
        <v>3.6377500044792614E-2</v>
      </c>
      <c r="X91" s="140">
        <v>3.6377500044792614E-2</v>
      </c>
      <c r="Y91" s="140">
        <v>3.6377500044792614E-2</v>
      </c>
      <c r="Z91" s="140">
        <v>3.6377500044792614E-2</v>
      </c>
      <c r="AA91" s="140">
        <v>3.6377500044792614E-2</v>
      </c>
      <c r="AB91" s="140">
        <v>3.6377500044792614E-2</v>
      </c>
      <c r="AC91" s="140">
        <v>3.6377500044792614E-2</v>
      </c>
      <c r="AD91" s="140">
        <v>3.6377500044792614E-2</v>
      </c>
      <c r="AE91" s="140">
        <v>3.6377500044792614E-2</v>
      </c>
      <c r="AF91" s="140">
        <v>3.6377500044792614E-2</v>
      </c>
      <c r="AG91" s="140">
        <v>3.6377500044792614E-2</v>
      </c>
      <c r="AH91" s="140">
        <v>3.6377500044792614E-2</v>
      </c>
      <c r="AI91" s="140">
        <v>3.6377500044792614E-2</v>
      </c>
      <c r="AJ91" s="140">
        <v>3.6377500044792614E-2</v>
      </c>
      <c r="AK91" s="140">
        <v>3.6377500044792614E-2</v>
      </c>
      <c r="AL91" s="140">
        <v>3.6377500044792614E-2</v>
      </c>
      <c r="AM91" s="140">
        <v>3.6377500044792614E-2</v>
      </c>
      <c r="AN91" s="140">
        <v>3.6377500044792614E-2</v>
      </c>
      <c r="AO91" s="140">
        <v>3.6377500044792614E-2</v>
      </c>
      <c r="AP91" s="140">
        <v>3.6377500044792614E-2</v>
      </c>
      <c r="AQ91" s="140">
        <v>3.6377500044792614E-2</v>
      </c>
      <c r="AR91" s="140">
        <v>3.6377500044792614E-2</v>
      </c>
      <c r="AS91" s="140">
        <v>3.6377500044792614E-2</v>
      </c>
      <c r="AT91" s="140">
        <v>3.6377500044792614E-2</v>
      </c>
      <c r="AU91" s="140">
        <v>3.6377500044792614E-2</v>
      </c>
      <c r="AV91" s="140">
        <v>3.6377500044792614E-2</v>
      </c>
      <c r="AW91" s="140">
        <v>3.6377500044792614E-2</v>
      </c>
      <c r="AX91" s="35"/>
      <c r="AY91" s="35"/>
      <c r="AZ91" s="35"/>
      <c r="BA91" s="35"/>
      <c r="BB91" s="35"/>
      <c r="BC91" s="35"/>
      <c r="BD91" s="35"/>
    </row>
    <row r="92" spans="1:56" ht="16.5" x14ac:dyDescent="0.3">
      <c r="A92" s="172"/>
      <c r="B92" s="4" t="s">
        <v>333</v>
      </c>
      <c r="D92" s="4" t="s">
        <v>42</v>
      </c>
      <c r="E92" s="140">
        <v>0</v>
      </c>
      <c r="F92" s="140">
        <v>3.6102992399329945E-3</v>
      </c>
      <c r="G92" s="140">
        <v>7.0704517812050331E-3</v>
      </c>
      <c r="H92" s="140">
        <v>1.0911028660656786E-2</v>
      </c>
      <c r="I92" s="140">
        <v>1.5941048768240949E-2</v>
      </c>
      <c r="J92" s="140">
        <v>2.1869932887200957E-2</v>
      </c>
      <c r="K92" s="140">
        <v>2.8719771135092206E-2</v>
      </c>
      <c r="L92" s="140">
        <v>3.6840433487844687E-2</v>
      </c>
      <c r="M92" s="140">
        <v>4.7401368640964045E-2</v>
      </c>
      <c r="N92" s="140">
        <v>5.4264242837841002E-2</v>
      </c>
      <c r="O92" s="140">
        <v>6.1000170897874302E-2</v>
      </c>
      <c r="P92" s="140">
        <v>6.759458133021537E-2</v>
      </c>
      <c r="Q92" s="140">
        <v>7.3861725167723463E-2</v>
      </c>
      <c r="R92" s="140">
        <v>7.7892448617765703E-2</v>
      </c>
      <c r="S92" s="140">
        <v>8.0193964563381154E-2</v>
      </c>
      <c r="T92" s="140">
        <v>8.1101509131949495E-2</v>
      </c>
      <c r="U92" s="140">
        <v>8.1251997038911561E-2</v>
      </c>
      <c r="V92" s="140">
        <v>8.1260474535283345E-2</v>
      </c>
      <c r="W92" s="140">
        <v>8.1260474535283345E-2</v>
      </c>
      <c r="X92" s="140">
        <v>8.1260474535283345E-2</v>
      </c>
      <c r="Y92" s="140">
        <v>8.1260474535283345E-2</v>
      </c>
      <c r="Z92" s="140">
        <v>8.1260474535283345E-2</v>
      </c>
      <c r="AA92" s="140">
        <v>8.1260474535283345E-2</v>
      </c>
      <c r="AB92" s="140">
        <v>8.1260474535283345E-2</v>
      </c>
      <c r="AC92" s="140">
        <v>8.1260474535283345E-2</v>
      </c>
      <c r="AD92" s="140">
        <v>8.1260474535283345E-2</v>
      </c>
      <c r="AE92" s="140">
        <v>8.1260474535283345E-2</v>
      </c>
      <c r="AF92" s="140">
        <v>8.1260474535283345E-2</v>
      </c>
      <c r="AG92" s="140">
        <v>8.1260474535283345E-2</v>
      </c>
      <c r="AH92" s="140">
        <v>8.1260474535283345E-2</v>
      </c>
      <c r="AI92" s="140">
        <v>8.1260474535283345E-2</v>
      </c>
      <c r="AJ92" s="140">
        <v>8.1260474535283345E-2</v>
      </c>
      <c r="AK92" s="140">
        <v>8.1260474535283345E-2</v>
      </c>
      <c r="AL92" s="140">
        <v>8.1260474535283345E-2</v>
      </c>
      <c r="AM92" s="140">
        <v>8.1260474535283345E-2</v>
      </c>
      <c r="AN92" s="140">
        <v>8.1260474535283345E-2</v>
      </c>
      <c r="AO92" s="140">
        <v>8.1260474535283345E-2</v>
      </c>
      <c r="AP92" s="140">
        <v>8.1260474535283345E-2</v>
      </c>
      <c r="AQ92" s="140">
        <v>8.1260474535283345E-2</v>
      </c>
      <c r="AR92" s="140">
        <v>8.1260474535283345E-2</v>
      </c>
      <c r="AS92" s="140">
        <v>8.1260474535283345E-2</v>
      </c>
      <c r="AT92" s="140">
        <v>8.1260474535283345E-2</v>
      </c>
      <c r="AU92" s="140">
        <v>8.1260474535283345E-2</v>
      </c>
      <c r="AV92" s="140">
        <v>8.1260474535283345E-2</v>
      </c>
      <c r="AW92" s="140">
        <v>8.1260474535283345E-2</v>
      </c>
      <c r="AX92" s="35"/>
      <c r="AY92" s="35"/>
      <c r="AZ92" s="35"/>
      <c r="BA92" s="35"/>
      <c r="BB92" s="35"/>
      <c r="BC92" s="35"/>
      <c r="BD92" s="35"/>
    </row>
    <row r="93" spans="1:56" x14ac:dyDescent="0.3">
      <c r="A93" s="172"/>
      <c r="B93" s="4" t="s">
        <v>215</v>
      </c>
      <c r="D93" s="4" t="s">
        <v>90</v>
      </c>
      <c r="E93" s="140">
        <v>0</v>
      </c>
      <c r="F93" s="140">
        <v>10.587367799991533</v>
      </c>
      <c r="G93" s="140">
        <v>20.710916809551101</v>
      </c>
      <c r="H93" s="140">
        <v>31.963098395754919</v>
      </c>
      <c r="I93" s="140">
        <v>46.708303668603669</v>
      </c>
      <c r="J93" s="140">
        <v>64.096775736978088</v>
      </c>
      <c r="K93" s="140">
        <v>84.163223131753881</v>
      </c>
      <c r="L93" s="140">
        <v>107.96525226174492</v>
      </c>
      <c r="M93" s="140">
        <v>138.9082018832863</v>
      </c>
      <c r="N93" s="140">
        <v>159.01800547185877</v>
      </c>
      <c r="O93" s="140">
        <v>178.75706988328784</v>
      </c>
      <c r="P93" s="140">
        <v>198.08483837471684</v>
      </c>
      <c r="Q93" s="140">
        <v>216.45664471614455</v>
      </c>
      <c r="R93" s="140">
        <v>228.26935607900177</v>
      </c>
      <c r="S93" s="140">
        <v>235.01021961757203</v>
      </c>
      <c r="T93" s="140">
        <v>237.66783049614349</v>
      </c>
      <c r="U93" s="140">
        <v>238.1091029990007</v>
      </c>
      <c r="V93" s="140">
        <v>238.13388399328636</v>
      </c>
      <c r="W93" s="140">
        <v>238.13388399328636</v>
      </c>
      <c r="X93" s="140">
        <v>238.13388399328636</v>
      </c>
      <c r="Y93" s="140">
        <v>238.13388399328636</v>
      </c>
      <c r="Z93" s="140">
        <v>238.13388399328636</v>
      </c>
      <c r="AA93" s="140">
        <v>238.13388399328636</v>
      </c>
      <c r="AB93" s="140">
        <v>238.13388399328636</v>
      </c>
      <c r="AC93" s="140">
        <v>238.13388399328636</v>
      </c>
      <c r="AD93" s="140">
        <v>238.13388399328636</v>
      </c>
      <c r="AE93" s="140">
        <v>238.13388399328636</v>
      </c>
      <c r="AF93" s="140">
        <v>238.13388399328636</v>
      </c>
      <c r="AG93" s="140">
        <v>238.13388399328636</v>
      </c>
      <c r="AH93" s="140">
        <v>238.13388399328636</v>
      </c>
      <c r="AI93" s="140">
        <v>238.13388399328636</v>
      </c>
      <c r="AJ93" s="140">
        <v>238.13388399328636</v>
      </c>
      <c r="AK93" s="140">
        <v>238.13388399328636</v>
      </c>
      <c r="AL93" s="140">
        <v>238.13388399328636</v>
      </c>
      <c r="AM93" s="140">
        <v>238.13388399328636</v>
      </c>
      <c r="AN93" s="140">
        <v>238.13388399328636</v>
      </c>
      <c r="AO93" s="140">
        <v>238.13388399328636</v>
      </c>
      <c r="AP93" s="140">
        <v>238.13388399328636</v>
      </c>
      <c r="AQ93" s="140">
        <v>238.13388399328636</v>
      </c>
      <c r="AR93" s="140">
        <v>238.13388399328636</v>
      </c>
      <c r="AS93" s="140">
        <v>238.13388399328636</v>
      </c>
      <c r="AT93" s="140">
        <v>238.13388399328636</v>
      </c>
      <c r="AU93" s="140">
        <v>238.13388399328636</v>
      </c>
      <c r="AV93" s="140">
        <v>238.13388399328636</v>
      </c>
      <c r="AW93" s="140">
        <v>238.13388399328636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47.098182194897184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86.644785143442746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119.10093516009428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163.55008269762598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-2.1813000000000002</v>
      </c>
      <c r="F13" s="62">
        <f>'Option 1'!F13*1.1</f>
        <v>-2.1590800000000003</v>
      </c>
      <c r="G13" s="62">
        <f>'Option 1'!G13*1.1</f>
        <v>-2.1370800000000001</v>
      </c>
      <c r="H13" s="62">
        <f>'Option 1'!H13*1.1</f>
        <v>-2.11354</v>
      </c>
      <c r="I13" s="62">
        <f>'Option 1'!I13*1.1</f>
        <v>-2.0909900000000001</v>
      </c>
      <c r="J13" s="62">
        <f>'Option 1'!J13*1.1</f>
        <v>-2.0688800000000001</v>
      </c>
      <c r="K13" s="62">
        <f>'Option 1'!K13*1.1</f>
        <v>-2.0458900000000004</v>
      </c>
      <c r="L13" s="62">
        <f>'Option 1'!L13*1.1</f>
        <v>-2.0484200000000001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-2.1813000000000002</v>
      </c>
      <c r="F18" s="59">
        <f t="shared" ref="F18:AW18" si="0">SUM(F13:F17)</f>
        <v>-2.1590800000000003</v>
      </c>
      <c r="G18" s="59">
        <f t="shared" si="0"/>
        <v>-2.1370800000000001</v>
      </c>
      <c r="H18" s="59">
        <f t="shared" si="0"/>
        <v>-2.11354</v>
      </c>
      <c r="I18" s="59">
        <f t="shared" si="0"/>
        <v>-2.0909900000000001</v>
      </c>
      <c r="J18" s="59">
        <f t="shared" si="0"/>
        <v>-2.0688800000000001</v>
      </c>
      <c r="K18" s="59">
        <f t="shared" si="0"/>
        <v>-2.0458900000000004</v>
      </c>
      <c r="L18" s="59">
        <f t="shared" si="0"/>
        <v>-2.0484200000000001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3.8495447098796098E-2</v>
      </c>
      <c r="G19" s="33">
        <f>'Option 1'!G19</f>
        <v>7.5695971276380641E-2</v>
      </c>
      <c r="H19" s="33">
        <f>'Option 1'!H19</f>
        <v>0.1168420542049769</v>
      </c>
      <c r="I19" s="33">
        <f>'Option 1'!I19</f>
        <v>0.17056787438944143</v>
      </c>
      <c r="J19" s="33">
        <f>'Option 1'!J19</f>
        <v>0.23390883958773956</v>
      </c>
      <c r="K19" s="33">
        <f>'Option 1'!K19</f>
        <v>0.30722055924853464</v>
      </c>
      <c r="L19" s="33">
        <f>'Option 1'!L19</f>
        <v>0.39393432418321184</v>
      </c>
      <c r="M19" s="33">
        <f>'Option 1'!M19</f>
        <v>0.50694148981490461</v>
      </c>
      <c r="N19" s="33">
        <f>'Option 1'!N19</f>
        <v>0.58036338388884978</v>
      </c>
      <c r="O19" s="33">
        <f>'Option 1'!O19</f>
        <v>0.65241403671354103</v>
      </c>
      <c r="P19" s="33">
        <f>'Option 1'!P19</f>
        <v>0.72291387904652549</v>
      </c>
      <c r="Q19" s="33">
        <f>'Option 1'!Q19</f>
        <v>0.7898761188896738</v>
      </c>
      <c r="R19" s="33">
        <f>'Option 1'!R19</f>
        <v>0.83295819391242809</v>
      </c>
      <c r="S19" s="33">
        <f>'Option 1'!S19</f>
        <v>0.85754914273778071</v>
      </c>
      <c r="T19" s="33">
        <f>'Option 1'!T19</f>
        <v>0.86724052755681291</v>
      </c>
      <c r="U19" s="33">
        <f>'Option 1'!U19</f>
        <v>0.86884514235576937</v>
      </c>
      <c r="V19" s="33">
        <f>'Option 1'!V19</f>
        <v>0.86893523455150234</v>
      </c>
      <c r="W19" s="33">
        <f>'Option 1'!W19</f>
        <v>0.86893523455150234</v>
      </c>
      <c r="X19" s="33">
        <f>'Option 1'!X19</f>
        <v>0.86893523455150234</v>
      </c>
      <c r="Y19" s="33">
        <f>'Option 1'!Y19</f>
        <v>0.86893523455150234</v>
      </c>
      <c r="Z19" s="33">
        <f>'Option 1'!Z19</f>
        <v>0.86893523455150234</v>
      </c>
      <c r="AA19" s="33">
        <f>'Option 1'!AA19</f>
        <v>0.86893523455150234</v>
      </c>
      <c r="AB19" s="33">
        <f>'Option 1'!AB19</f>
        <v>0.86893523455150234</v>
      </c>
      <c r="AC19" s="33">
        <f>'Option 1'!AC19</f>
        <v>0.86893523455150234</v>
      </c>
      <c r="AD19" s="33">
        <f>'Option 1'!AD19</f>
        <v>0.86893523455150234</v>
      </c>
      <c r="AE19" s="33">
        <f>'Option 1'!AE19</f>
        <v>0.86893523455150234</v>
      </c>
      <c r="AF19" s="33">
        <f>'Option 1'!AF19</f>
        <v>0.86893523455150234</v>
      </c>
      <c r="AG19" s="33">
        <f>'Option 1'!AG19</f>
        <v>0.86893523455150234</v>
      </c>
      <c r="AH19" s="33">
        <f>'Option 1'!AH19</f>
        <v>0.86893523455150234</v>
      </c>
      <c r="AI19" s="33">
        <f>'Option 1'!AI19</f>
        <v>0.86893523455150234</v>
      </c>
      <c r="AJ19" s="33">
        <f>'Option 1'!AJ19</f>
        <v>0.86893523455150234</v>
      </c>
      <c r="AK19" s="33">
        <f>'Option 1'!AK19</f>
        <v>0.86893523455150234</v>
      </c>
      <c r="AL19" s="33">
        <f>'Option 1'!AL19</f>
        <v>0.86893523455150234</v>
      </c>
      <c r="AM19" s="33">
        <f>'Option 1'!AM19</f>
        <v>0.86893523455150234</v>
      </c>
      <c r="AN19" s="33">
        <f>'Option 1'!AN19</f>
        <v>0.86893523455150234</v>
      </c>
      <c r="AO19" s="33">
        <f>'Option 1'!AO19</f>
        <v>0.86893523455150234</v>
      </c>
      <c r="AP19" s="33">
        <f>'Option 1'!AP19</f>
        <v>0.86893523455150234</v>
      </c>
      <c r="AQ19" s="33">
        <f>'Option 1'!AQ19</f>
        <v>0.86893523455150234</v>
      </c>
      <c r="AR19" s="33">
        <f>'Option 1'!AR19</f>
        <v>0.86893523455150234</v>
      </c>
      <c r="AS19" s="33">
        <f>'Option 1'!AS19</f>
        <v>0.86893523455150234</v>
      </c>
      <c r="AT19" s="33">
        <f>'Option 1'!AT19</f>
        <v>0.86893523455150234</v>
      </c>
      <c r="AU19" s="33">
        <f>'Option 1'!AU19</f>
        <v>0.86893523455150234</v>
      </c>
      <c r="AV19" s="33">
        <f>'Option 1'!AV19</f>
        <v>0.86893523455150234</v>
      </c>
      <c r="AW19" s="33">
        <f>'Option 1'!AW19</f>
        <v>0.86893523455150234</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3.8495447098796098E-2</v>
      </c>
      <c r="G25" s="67">
        <f t="shared" si="1"/>
        <v>7.5695971276380641E-2</v>
      </c>
      <c r="H25" s="67">
        <f t="shared" si="1"/>
        <v>0.1168420542049769</v>
      </c>
      <c r="I25" s="67">
        <f t="shared" si="1"/>
        <v>0.17056787438944143</v>
      </c>
      <c r="J25" s="67">
        <f t="shared" si="1"/>
        <v>0.23390883958773956</v>
      </c>
      <c r="K25" s="67">
        <f t="shared" si="1"/>
        <v>0.30722055924853464</v>
      </c>
      <c r="L25" s="67">
        <f t="shared" si="1"/>
        <v>0.39393432418321184</v>
      </c>
      <c r="M25" s="67">
        <f t="shared" si="1"/>
        <v>0.50694148981490461</v>
      </c>
      <c r="N25" s="67">
        <f t="shared" si="1"/>
        <v>0.58036338388884978</v>
      </c>
      <c r="O25" s="67">
        <f t="shared" si="1"/>
        <v>0.65241403671354103</v>
      </c>
      <c r="P25" s="67">
        <f t="shared" si="1"/>
        <v>0.72291387904652549</v>
      </c>
      <c r="Q25" s="67">
        <f t="shared" si="1"/>
        <v>0.7898761188896738</v>
      </c>
      <c r="R25" s="67">
        <f t="shared" si="1"/>
        <v>0.83295819391242809</v>
      </c>
      <c r="S25" s="67">
        <f t="shared" si="1"/>
        <v>0.85754914273778071</v>
      </c>
      <c r="T25" s="67">
        <f t="shared" si="1"/>
        <v>0.86724052755681291</v>
      </c>
      <c r="U25" s="67">
        <f t="shared" si="1"/>
        <v>0.86884514235576937</v>
      </c>
      <c r="V25" s="67">
        <f t="shared" si="1"/>
        <v>0.86893523455150234</v>
      </c>
      <c r="W25" s="67">
        <f t="shared" si="1"/>
        <v>0.86893523455150234</v>
      </c>
      <c r="X25" s="67">
        <f t="shared" si="1"/>
        <v>0.86893523455150234</v>
      </c>
      <c r="Y25" s="67">
        <f t="shared" si="1"/>
        <v>0.86893523455150234</v>
      </c>
      <c r="Z25" s="67">
        <f t="shared" si="1"/>
        <v>0.86893523455150234</v>
      </c>
      <c r="AA25" s="67">
        <f t="shared" si="1"/>
        <v>0.86893523455150234</v>
      </c>
      <c r="AB25" s="67">
        <f t="shared" si="1"/>
        <v>0.86893523455150234</v>
      </c>
      <c r="AC25" s="67">
        <f t="shared" si="1"/>
        <v>0.86893523455150234</v>
      </c>
      <c r="AD25" s="67">
        <f t="shared" si="1"/>
        <v>0.86893523455150234</v>
      </c>
      <c r="AE25" s="67">
        <f t="shared" si="1"/>
        <v>0.86893523455150234</v>
      </c>
      <c r="AF25" s="67">
        <f t="shared" si="1"/>
        <v>0.86893523455150234</v>
      </c>
      <c r="AG25" s="67">
        <f t="shared" si="1"/>
        <v>0.86893523455150234</v>
      </c>
      <c r="AH25" s="67">
        <f t="shared" si="1"/>
        <v>0.86893523455150234</v>
      </c>
      <c r="AI25" s="67">
        <f t="shared" si="1"/>
        <v>0.86893523455150234</v>
      </c>
      <c r="AJ25" s="67">
        <f t="shared" si="1"/>
        <v>0.86893523455150234</v>
      </c>
      <c r="AK25" s="67">
        <f t="shared" si="1"/>
        <v>0.86893523455150234</v>
      </c>
      <c r="AL25" s="67">
        <f t="shared" si="1"/>
        <v>0.86893523455150234</v>
      </c>
      <c r="AM25" s="67">
        <f t="shared" si="1"/>
        <v>0.86893523455150234</v>
      </c>
      <c r="AN25" s="67">
        <f t="shared" si="1"/>
        <v>0.86893523455150234</v>
      </c>
      <c r="AO25" s="67">
        <f t="shared" si="1"/>
        <v>0.86893523455150234</v>
      </c>
      <c r="AP25" s="67">
        <f t="shared" si="1"/>
        <v>0.86893523455150234</v>
      </c>
      <c r="AQ25" s="67">
        <f t="shared" si="1"/>
        <v>0.86893523455150234</v>
      </c>
      <c r="AR25" s="67">
        <f t="shared" si="1"/>
        <v>0.86893523455150234</v>
      </c>
      <c r="AS25" s="67">
        <f t="shared" si="1"/>
        <v>0.86893523455150234</v>
      </c>
      <c r="AT25" s="67">
        <f t="shared" si="1"/>
        <v>0.86893523455150234</v>
      </c>
      <c r="AU25" s="67">
        <f t="shared" si="1"/>
        <v>0.86893523455150234</v>
      </c>
      <c r="AV25" s="67">
        <f t="shared" si="1"/>
        <v>0.86893523455150234</v>
      </c>
      <c r="AW25" s="67">
        <f t="shared" si="1"/>
        <v>0.86893523455150234</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-2.1813000000000002</v>
      </c>
      <c r="F26" s="59">
        <f t="shared" ref="F26:BD26" si="2">F18+F25</f>
        <v>-2.1205845529012044</v>
      </c>
      <c r="G26" s="59">
        <f t="shared" si="2"/>
        <v>-2.0613840287236194</v>
      </c>
      <c r="H26" s="59">
        <f t="shared" si="2"/>
        <v>-1.9966979457950231</v>
      </c>
      <c r="I26" s="59">
        <f t="shared" si="2"/>
        <v>-1.9204221256105587</v>
      </c>
      <c r="J26" s="59">
        <f t="shared" si="2"/>
        <v>-1.8349711604122605</v>
      </c>
      <c r="K26" s="59">
        <f t="shared" si="2"/>
        <v>-1.7386694407514658</v>
      </c>
      <c r="L26" s="59">
        <f t="shared" si="2"/>
        <v>-1.6544856758167883</v>
      </c>
      <c r="M26" s="59">
        <f t="shared" si="2"/>
        <v>0.50694148981490461</v>
      </c>
      <c r="N26" s="59">
        <f t="shared" si="2"/>
        <v>0.58036338388884978</v>
      </c>
      <c r="O26" s="59">
        <f t="shared" si="2"/>
        <v>0.65241403671354103</v>
      </c>
      <c r="P26" s="59">
        <f t="shared" si="2"/>
        <v>0.72291387904652549</v>
      </c>
      <c r="Q26" s="59">
        <f t="shared" si="2"/>
        <v>0.7898761188896738</v>
      </c>
      <c r="R26" s="59">
        <f t="shared" si="2"/>
        <v>0.83295819391242809</v>
      </c>
      <c r="S26" s="59">
        <f t="shared" si="2"/>
        <v>0.85754914273778071</v>
      </c>
      <c r="T26" s="59">
        <f t="shared" si="2"/>
        <v>0.86724052755681291</v>
      </c>
      <c r="U26" s="59">
        <f t="shared" si="2"/>
        <v>0.86884514235576937</v>
      </c>
      <c r="V26" s="59">
        <f t="shared" si="2"/>
        <v>0.86893523455150234</v>
      </c>
      <c r="W26" s="59">
        <f t="shared" si="2"/>
        <v>0.86893523455150234</v>
      </c>
      <c r="X26" s="59">
        <f t="shared" si="2"/>
        <v>0.86893523455150234</v>
      </c>
      <c r="Y26" s="59">
        <f t="shared" si="2"/>
        <v>0.86893523455150234</v>
      </c>
      <c r="Z26" s="59">
        <f t="shared" si="2"/>
        <v>0.86893523455150234</v>
      </c>
      <c r="AA26" s="59">
        <f t="shared" si="2"/>
        <v>0.86893523455150234</v>
      </c>
      <c r="AB26" s="59">
        <f t="shared" si="2"/>
        <v>0.86893523455150234</v>
      </c>
      <c r="AC26" s="59">
        <f t="shared" si="2"/>
        <v>0.86893523455150234</v>
      </c>
      <c r="AD26" s="59">
        <f t="shared" si="2"/>
        <v>0.86893523455150234</v>
      </c>
      <c r="AE26" s="59">
        <f t="shared" si="2"/>
        <v>0.86893523455150234</v>
      </c>
      <c r="AF26" s="59">
        <f t="shared" si="2"/>
        <v>0.86893523455150234</v>
      </c>
      <c r="AG26" s="59">
        <f t="shared" si="2"/>
        <v>0.86893523455150234</v>
      </c>
      <c r="AH26" s="59">
        <f t="shared" si="2"/>
        <v>0.86893523455150234</v>
      </c>
      <c r="AI26" s="59">
        <f t="shared" si="2"/>
        <v>0.86893523455150234</v>
      </c>
      <c r="AJ26" s="59">
        <f t="shared" si="2"/>
        <v>0.86893523455150234</v>
      </c>
      <c r="AK26" s="59">
        <f t="shared" si="2"/>
        <v>0.86893523455150234</v>
      </c>
      <c r="AL26" s="59">
        <f t="shared" si="2"/>
        <v>0.86893523455150234</v>
      </c>
      <c r="AM26" s="59">
        <f t="shared" si="2"/>
        <v>0.86893523455150234</v>
      </c>
      <c r="AN26" s="59">
        <f t="shared" si="2"/>
        <v>0.86893523455150234</v>
      </c>
      <c r="AO26" s="59">
        <f t="shared" si="2"/>
        <v>0.86893523455150234</v>
      </c>
      <c r="AP26" s="59">
        <f t="shared" si="2"/>
        <v>0.86893523455150234</v>
      </c>
      <c r="AQ26" s="59">
        <f t="shared" si="2"/>
        <v>0.86893523455150234</v>
      </c>
      <c r="AR26" s="59">
        <f t="shared" si="2"/>
        <v>0.86893523455150234</v>
      </c>
      <c r="AS26" s="59">
        <f t="shared" si="2"/>
        <v>0.86893523455150234</v>
      </c>
      <c r="AT26" s="59">
        <f t="shared" si="2"/>
        <v>0.86893523455150234</v>
      </c>
      <c r="AU26" s="59">
        <f t="shared" si="2"/>
        <v>0.86893523455150234</v>
      </c>
      <c r="AV26" s="59">
        <f t="shared" si="2"/>
        <v>0.86893523455150234</v>
      </c>
      <c r="AW26" s="59">
        <f t="shared" si="2"/>
        <v>0.86893523455150234</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-1.7450400000000004</v>
      </c>
      <c r="F28" s="34">
        <f t="shared" ref="F28:AW28" si="4">F26*F27</f>
        <v>-1.6964676423209637</v>
      </c>
      <c r="G28" s="34">
        <f t="shared" si="4"/>
        <v>-1.6491072229788957</v>
      </c>
      <c r="H28" s="34">
        <f t="shared" si="4"/>
        <v>-1.5973583566360186</v>
      </c>
      <c r="I28" s="34">
        <f t="shared" si="4"/>
        <v>-1.5363377004884471</v>
      </c>
      <c r="J28" s="34">
        <f t="shared" si="4"/>
        <v>-1.4679769283298085</v>
      </c>
      <c r="K28" s="34">
        <f t="shared" si="4"/>
        <v>-1.3909355526011726</v>
      </c>
      <c r="L28" s="34">
        <f t="shared" si="4"/>
        <v>-1.3235885406534307</v>
      </c>
      <c r="M28" s="34">
        <f t="shared" si="4"/>
        <v>0.40555319185192373</v>
      </c>
      <c r="N28" s="34">
        <f t="shared" si="4"/>
        <v>0.46429070711107984</v>
      </c>
      <c r="O28" s="34">
        <f t="shared" si="4"/>
        <v>0.52193122937083281</v>
      </c>
      <c r="P28" s="34">
        <f t="shared" si="4"/>
        <v>0.57833110323722037</v>
      </c>
      <c r="Q28" s="34">
        <f t="shared" si="4"/>
        <v>0.63190089511173908</v>
      </c>
      <c r="R28" s="34">
        <f t="shared" si="4"/>
        <v>0.66636655512994247</v>
      </c>
      <c r="S28" s="34">
        <f t="shared" si="4"/>
        <v>0.68603931419022457</v>
      </c>
      <c r="T28" s="34">
        <f t="shared" si="4"/>
        <v>0.69379242204545033</v>
      </c>
      <c r="U28" s="34">
        <f t="shared" si="4"/>
        <v>0.69507611388461554</v>
      </c>
      <c r="V28" s="34">
        <f t="shared" si="4"/>
        <v>0.6951481876412019</v>
      </c>
      <c r="W28" s="34">
        <f t="shared" si="4"/>
        <v>0.6951481876412019</v>
      </c>
      <c r="X28" s="34">
        <f t="shared" si="4"/>
        <v>0.6951481876412019</v>
      </c>
      <c r="Y28" s="34">
        <f t="shared" si="4"/>
        <v>0.6951481876412019</v>
      </c>
      <c r="Z28" s="34">
        <f t="shared" si="4"/>
        <v>0.6951481876412019</v>
      </c>
      <c r="AA28" s="34">
        <f t="shared" si="4"/>
        <v>0.6951481876412019</v>
      </c>
      <c r="AB28" s="34">
        <f t="shared" si="4"/>
        <v>0.6951481876412019</v>
      </c>
      <c r="AC28" s="34">
        <f t="shared" si="4"/>
        <v>0.6951481876412019</v>
      </c>
      <c r="AD28" s="34">
        <f t="shared" si="4"/>
        <v>0.6951481876412019</v>
      </c>
      <c r="AE28" s="34">
        <f t="shared" si="4"/>
        <v>0.6951481876412019</v>
      </c>
      <c r="AF28" s="34">
        <f t="shared" si="4"/>
        <v>0.6951481876412019</v>
      </c>
      <c r="AG28" s="34">
        <f t="shared" si="4"/>
        <v>0.6951481876412019</v>
      </c>
      <c r="AH28" s="34">
        <f t="shared" si="4"/>
        <v>0.6951481876412019</v>
      </c>
      <c r="AI28" s="34">
        <f t="shared" si="4"/>
        <v>0.6951481876412019</v>
      </c>
      <c r="AJ28" s="34">
        <f t="shared" si="4"/>
        <v>0.6951481876412019</v>
      </c>
      <c r="AK28" s="34">
        <f t="shared" si="4"/>
        <v>0.6951481876412019</v>
      </c>
      <c r="AL28" s="34">
        <f t="shared" si="4"/>
        <v>0.6951481876412019</v>
      </c>
      <c r="AM28" s="34">
        <f t="shared" si="4"/>
        <v>0.6951481876412019</v>
      </c>
      <c r="AN28" s="34">
        <f t="shared" si="4"/>
        <v>0.6951481876412019</v>
      </c>
      <c r="AO28" s="34">
        <f t="shared" si="4"/>
        <v>0.6951481876412019</v>
      </c>
      <c r="AP28" s="34">
        <f t="shared" si="4"/>
        <v>0.6951481876412019</v>
      </c>
      <c r="AQ28" s="34">
        <f t="shared" si="4"/>
        <v>0.6951481876412019</v>
      </c>
      <c r="AR28" s="34">
        <f t="shared" si="4"/>
        <v>0.6951481876412019</v>
      </c>
      <c r="AS28" s="34">
        <f t="shared" si="4"/>
        <v>0.6951481876412019</v>
      </c>
      <c r="AT28" s="34">
        <f t="shared" si="4"/>
        <v>0.6951481876412019</v>
      </c>
      <c r="AU28" s="34">
        <f t="shared" si="4"/>
        <v>0.6951481876412019</v>
      </c>
      <c r="AV28" s="34">
        <f t="shared" si="4"/>
        <v>0.6951481876412019</v>
      </c>
      <c r="AW28" s="34">
        <f t="shared" si="4"/>
        <v>0.6951481876412019</v>
      </c>
      <c r="AX28" s="34"/>
      <c r="AY28" s="34"/>
      <c r="AZ28" s="34"/>
      <c r="BA28" s="34"/>
      <c r="BB28" s="34"/>
      <c r="BC28" s="34"/>
      <c r="BD28" s="34"/>
    </row>
    <row r="29" spans="1:56" x14ac:dyDescent="0.3">
      <c r="A29" s="115"/>
      <c r="B29" s="9" t="s">
        <v>92</v>
      </c>
      <c r="C29" s="11" t="s">
        <v>44</v>
      </c>
      <c r="D29" s="9" t="s">
        <v>40</v>
      </c>
      <c r="E29" s="34">
        <f>E26-E28</f>
        <v>-0.43625999999999987</v>
      </c>
      <c r="F29" s="34">
        <f t="shared" ref="F29:AW29" si="5">F26-F28</f>
        <v>-0.4241169105802407</v>
      </c>
      <c r="G29" s="34">
        <f t="shared" si="5"/>
        <v>-0.4122768057447237</v>
      </c>
      <c r="H29" s="34">
        <f t="shared" si="5"/>
        <v>-0.39933958915900458</v>
      </c>
      <c r="I29" s="34">
        <f t="shared" si="5"/>
        <v>-0.38408442512211161</v>
      </c>
      <c r="J29" s="34">
        <f t="shared" si="5"/>
        <v>-0.36699423208245197</v>
      </c>
      <c r="K29" s="34">
        <f t="shared" si="5"/>
        <v>-0.34773388815029316</v>
      </c>
      <c r="L29" s="34">
        <f t="shared" si="5"/>
        <v>-0.33089713516335761</v>
      </c>
      <c r="M29" s="34">
        <f t="shared" si="5"/>
        <v>0.10138829796298088</v>
      </c>
      <c r="N29" s="34">
        <f t="shared" si="5"/>
        <v>0.11607267677776995</v>
      </c>
      <c r="O29" s="34">
        <f t="shared" si="5"/>
        <v>0.13048280734270823</v>
      </c>
      <c r="P29" s="34">
        <f t="shared" si="5"/>
        <v>0.14458277580930512</v>
      </c>
      <c r="Q29" s="34">
        <f t="shared" si="5"/>
        <v>0.15797522377793471</v>
      </c>
      <c r="R29" s="34">
        <f t="shared" si="5"/>
        <v>0.16659163878248562</v>
      </c>
      <c r="S29" s="34">
        <f t="shared" si="5"/>
        <v>0.17150982854755614</v>
      </c>
      <c r="T29" s="34">
        <f t="shared" si="5"/>
        <v>0.17344810551136258</v>
      </c>
      <c r="U29" s="34">
        <f t="shared" si="5"/>
        <v>0.17376902847115383</v>
      </c>
      <c r="V29" s="34">
        <f t="shared" si="5"/>
        <v>0.17378704691030045</v>
      </c>
      <c r="W29" s="34">
        <f t="shared" si="5"/>
        <v>0.17378704691030045</v>
      </c>
      <c r="X29" s="34">
        <f t="shared" si="5"/>
        <v>0.17378704691030045</v>
      </c>
      <c r="Y29" s="34">
        <f t="shared" si="5"/>
        <v>0.17378704691030045</v>
      </c>
      <c r="Z29" s="34">
        <f t="shared" si="5"/>
        <v>0.17378704691030045</v>
      </c>
      <c r="AA29" s="34">
        <f t="shared" si="5"/>
        <v>0.17378704691030045</v>
      </c>
      <c r="AB29" s="34">
        <f t="shared" si="5"/>
        <v>0.17378704691030045</v>
      </c>
      <c r="AC29" s="34">
        <f t="shared" si="5"/>
        <v>0.17378704691030045</v>
      </c>
      <c r="AD29" s="34">
        <f t="shared" si="5"/>
        <v>0.17378704691030045</v>
      </c>
      <c r="AE29" s="34">
        <f t="shared" si="5"/>
        <v>0.17378704691030045</v>
      </c>
      <c r="AF29" s="34">
        <f t="shared" si="5"/>
        <v>0.17378704691030045</v>
      </c>
      <c r="AG29" s="34">
        <f t="shared" si="5"/>
        <v>0.17378704691030045</v>
      </c>
      <c r="AH29" s="34">
        <f t="shared" si="5"/>
        <v>0.17378704691030045</v>
      </c>
      <c r="AI29" s="34">
        <f t="shared" si="5"/>
        <v>0.17378704691030045</v>
      </c>
      <c r="AJ29" s="34">
        <f t="shared" si="5"/>
        <v>0.17378704691030045</v>
      </c>
      <c r="AK29" s="34">
        <f t="shared" si="5"/>
        <v>0.17378704691030045</v>
      </c>
      <c r="AL29" s="34">
        <f t="shared" si="5"/>
        <v>0.17378704691030045</v>
      </c>
      <c r="AM29" s="34">
        <f t="shared" si="5"/>
        <v>0.17378704691030045</v>
      </c>
      <c r="AN29" s="34">
        <f t="shared" si="5"/>
        <v>0.17378704691030045</v>
      </c>
      <c r="AO29" s="34">
        <f t="shared" si="5"/>
        <v>0.17378704691030045</v>
      </c>
      <c r="AP29" s="34">
        <f t="shared" si="5"/>
        <v>0.17378704691030045</v>
      </c>
      <c r="AQ29" s="34">
        <f t="shared" si="5"/>
        <v>0.17378704691030045</v>
      </c>
      <c r="AR29" s="34">
        <f t="shared" si="5"/>
        <v>0.17378704691030045</v>
      </c>
      <c r="AS29" s="34">
        <f t="shared" si="5"/>
        <v>0.17378704691030045</v>
      </c>
      <c r="AT29" s="34">
        <f t="shared" si="5"/>
        <v>0.17378704691030045</v>
      </c>
      <c r="AU29" s="34">
        <f t="shared" si="5"/>
        <v>0.17378704691030045</v>
      </c>
      <c r="AV29" s="34">
        <f t="shared" si="5"/>
        <v>0.17378704691030045</v>
      </c>
      <c r="AW29" s="34">
        <f t="shared" si="5"/>
        <v>0.17378704691030045</v>
      </c>
      <c r="AX29" s="34"/>
      <c r="AY29" s="34"/>
      <c r="AZ29" s="34"/>
      <c r="BA29" s="34"/>
      <c r="BB29" s="34"/>
      <c r="BC29" s="34"/>
      <c r="BD29" s="34"/>
    </row>
    <row r="30" spans="1:56" ht="16.5" hidden="1" customHeight="1" outlineLevel="1" x14ac:dyDescent="0.35">
      <c r="A30" s="115"/>
      <c r="B30" s="9" t="s">
        <v>1</v>
      </c>
      <c r="C30" s="11" t="s">
        <v>53</v>
      </c>
      <c r="D30" s="9" t="s">
        <v>40</v>
      </c>
      <c r="F30" s="34">
        <f>$E$28/'Fixed data'!$C$7</f>
        <v>-3.8778666666666677E-2</v>
      </c>
      <c r="G30" s="34">
        <f>$E$28/'Fixed data'!$C$7</f>
        <v>-3.8778666666666677E-2</v>
      </c>
      <c r="H30" s="34">
        <f>$E$28/'Fixed data'!$C$7</f>
        <v>-3.8778666666666677E-2</v>
      </c>
      <c r="I30" s="34">
        <f>$E$28/'Fixed data'!$C$7</f>
        <v>-3.8778666666666677E-2</v>
      </c>
      <c r="J30" s="34">
        <f>$E$28/'Fixed data'!$C$7</f>
        <v>-3.8778666666666677E-2</v>
      </c>
      <c r="K30" s="34">
        <f>$E$28/'Fixed data'!$C$7</f>
        <v>-3.8778666666666677E-2</v>
      </c>
      <c r="L30" s="34">
        <f>$E$28/'Fixed data'!$C$7</f>
        <v>-3.8778666666666677E-2</v>
      </c>
      <c r="M30" s="34">
        <f>$E$28/'Fixed data'!$C$7</f>
        <v>-3.8778666666666677E-2</v>
      </c>
      <c r="N30" s="34">
        <f>$E$28/'Fixed data'!$C$7</f>
        <v>-3.8778666666666677E-2</v>
      </c>
      <c r="O30" s="34">
        <f>$E$28/'Fixed data'!$C$7</f>
        <v>-3.8778666666666677E-2</v>
      </c>
      <c r="P30" s="34">
        <f>$E$28/'Fixed data'!$C$7</f>
        <v>-3.8778666666666677E-2</v>
      </c>
      <c r="Q30" s="34">
        <f>$E$28/'Fixed data'!$C$7</f>
        <v>-3.8778666666666677E-2</v>
      </c>
      <c r="R30" s="34">
        <f>$E$28/'Fixed data'!$C$7</f>
        <v>-3.8778666666666677E-2</v>
      </c>
      <c r="S30" s="34">
        <f>$E$28/'Fixed data'!$C$7</f>
        <v>-3.8778666666666677E-2</v>
      </c>
      <c r="T30" s="34">
        <f>$E$28/'Fixed data'!$C$7</f>
        <v>-3.8778666666666677E-2</v>
      </c>
      <c r="U30" s="34">
        <f>$E$28/'Fixed data'!$C$7</f>
        <v>-3.8778666666666677E-2</v>
      </c>
      <c r="V30" s="34">
        <f>$E$28/'Fixed data'!$C$7</f>
        <v>-3.8778666666666677E-2</v>
      </c>
      <c r="W30" s="34">
        <f>$E$28/'Fixed data'!$C$7</f>
        <v>-3.8778666666666677E-2</v>
      </c>
      <c r="X30" s="34">
        <f>$E$28/'Fixed data'!$C$7</f>
        <v>-3.8778666666666677E-2</v>
      </c>
      <c r="Y30" s="34">
        <f>$E$28/'Fixed data'!$C$7</f>
        <v>-3.8778666666666677E-2</v>
      </c>
      <c r="Z30" s="34">
        <f>$E$28/'Fixed data'!$C$7</f>
        <v>-3.8778666666666677E-2</v>
      </c>
      <c r="AA30" s="34">
        <f>$E$28/'Fixed data'!$C$7</f>
        <v>-3.8778666666666677E-2</v>
      </c>
      <c r="AB30" s="34">
        <f>$E$28/'Fixed data'!$C$7</f>
        <v>-3.8778666666666677E-2</v>
      </c>
      <c r="AC30" s="34">
        <f>$E$28/'Fixed data'!$C$7</f>
        <v>-3.8778666666666677E-2</v>
      </c>
      <c r="AD30" s="34">
        <f>$E$28/'Fixed data'!$C$7</f>
        <v>-3.8778666666666677E-2</v>
      </c>
      <c r="AE30" s="34">
        <f>$E$28/'Fixed data'!$C$7</f>
        <v>-3.8778666666666677E-2</v>
      </c>
      <c r="AF30" s="34">
        <f>$E$28/'Fixed data'!$C$7</f>
        <v>-3.8778666666666677E-2</v>
      </c>
      <c r="AG30" s="34">
        <f>$E$28/'Fixed data'!$C$7</f>
        <v>-3.8778666666666677E-2</v>
      </c>
      <c r="AH30" s="34">
        <f>$E$28/'Fixed data'!$C$7</f>
        <v>-3.8778666666666677E-2</v>
      </c>
      <c r="AI30" s="34">
        <f>$E$28/'Fixed data'!$C$7</f>
        <v>-3.8778666666666677E-2</v>
      </c>
      <c r="AJ30" s="34">
        <f>$E$28/'Fixed data'!$C$7</f>
        <v>-3.8778666666666677E-2</v>
      </c>
      <c r="AK30" s="34">
        <f>$E$28/'Fixed data'!$C$7</f>
        <v>-3.8778666666666677E-2</v>
      </c>
      <c r="AL30" s="34">
        <f>$E$28/'Fixed data'!$C$7</f>
        <v>-3.8778666666666677E-2</v>
      </c>
      <c r="AM30" s="34">
        <f>$E$28/'Fixed data'!$C$7</f>
        <v>-3.8778666666666677E-2</v>
      </c>
      <c r="AN30" s="34">
        <f>$E$28/'Fixed data'!$C$7</f>
        <v>-3.8778666666666677E-2</v>
      </c>
      <c r="AO30" s="34">
        <f>$E$28/'Fixed data'!$C$7</f>
        <v>-3.8778666666666677E-2</v>
      </c>
      <c r="AP30" s="34">
        <f>$E$28/'Fixed data'!$C$7</f>
        <v>-3.8778666666666677E-2</v>
      </c>
      <c r="AQ30" s="34">
        <f>$E$28/'Fixed data'!$C$7</f>
        <v>-3.8778666666666677E-2</v>
      </c>
      <c r="AR30" s="34">
        <f>$E$28/'Fixed data'!$C$7</f>
        <v>-3.8778666666666677E-2</v>
      </c>
      <c r="AS30" s="34">
        <f>$E$28/'Fixed data'!$C$7</f>
        <v>-3.8778666666666677E-2</v>
      </c>
      <c r="AT30" s="34">
        <f>$E$28/'Fixed data'!$C$7</f>
        <v>-3.8778666666666677E-2</v>
      </c>
      <c r="AU30" s="34">
        <f>$E$28/'Fixed data'!$C$7</f>
        <v>-3.8778666666666677E-2</v>
      </c>
      <c r="AV30" s="34">
        <f>$E$28/'Fixed data'!$C$7</f>
        <v>-3.8778666666666677E-2</v>
      </c>
      <c r="AW30" s="34">
        <f>$E$28/'Fixed data'!$C$7</f>
        <v>-3.8778666666666677E-2</v>
      </c>
      <c r="AX30" s="34">
        <f>$E$28/'Fixed data'!$C$7</f>
        <v>-3.8778666666666677E-2</v>
      </c>
      <c r="AY30" s="34"/>
      <c r="AZ30" s="34"/>
      <c r="BA30" s="34"/>
      <c r="BB30" s="34"/>
      <c r="BC30" s="34"/>
      <c r="BD30" s="34"/>
    </row>
    <row r="31" spans="1:56" ht="16.5" hidden="1" customHeight="1" outlineLevel="1" x14ac:dyDescent="0.35">
      <c r="A31" s="115"/>
      <c r="B31" s="9" t="s">
        <v>2</v>
      </c>
      <c r="C31" s="11" t="s">
        <v>54</v>
      </c>
      <c r="D31" s="9" t="s">
        <v>40</v>
      </c>
      <c r="F31" s="34"/>
      <c r="G31" s="34">
        <f>$F$28/'Fixed data'!$C$7</f>
        <v>-3.769928094046586E-2</v>
      </c>
      <c r="H31" s="34">
        <f>$F$28/'Fixed data'!$C$7</f>
        <v>-3.769928094046586E-2</v>
      </c>
      <c r="I31" s="34">
        <f>$F$28/'Fixed data'!$C$7</f>
        <v>-3.769928094046586E-2</v>
      </c>
      <c r="J31" s="34">
        <f>$F$28/'Fixed data'!$C$7</f>
        <v>-3.769928094046586E-2</v>
      </c>
      <c r="K31" s="34">
        <f>$F$28/'Fixed data'!$C$7</f>
        <v>-3.769928094046586E-2</v>
      </c>
      <c r="L31" s="34">
        <f>$F$28/'Fixed data'!$C$7</f>
        <v>-3.769928094046586E-2</v>
      </c>
      <c r="M31" s="34">
        <f>$F$28/'Fixed data'!$C$7</f>
        <v>-3.769928094046586E-2</v>
      </c>
      <c r="N31" s="34">
        <f>$F$28/'Fixed data'!$C$7</f>
        <v>-3.769928094046586E-2</v>
      </c>
      <c r="O31" s="34">
        <f>$F$28/'Fixed data'!$C$7</f>
        <v>-3.769928094046586E-2</v>
      </c>
      <c r="P31" s="34">
        <f>$F$28/'Fixed data'!$C$7</f>
        <v>-3.769928094046586E-2</v>
      </c>
      <c r="Q31" s="34">
        <f>$F$28/'Fixed data'!$C$7</f>
        <v>-3.769928094046586E-2</v>
      </c>
      <c r="R31" s="34">
        <f>$F$28/'Fixed data'!$C$7</f>
        <v>-3.769928094046586E-2</v>
      </c>
      <c r="S31" s="34">
        <f>$F$28/'Fixed data'!$C$7</f>
        <v>-3.769928094046586E-2</v>
      </c>
      <c r="T31" s="34">
        <f>$F$28/'Fixed data'!$C$7</f>
        <v>-3.769928094046586E-2</v>
      </c>
      <c r="U31" s="34">
        <f>$F$28/'Fixed data'!$C$7</f>
        <v>-3.769928094046586E-2</v>
      </c>
      <c r="V31" s="34">
        <f>$F$28/'Fixed data'!$C$7</f>
        <v>-3.769928094046586E-2</v>
      </c>
      <c r="W31" s="34">
        <f>$F$28/'Fixed data'!$C$7</f>
        <v>-3.769928094046586E-2</v>
      </c>
      <c r="X31" s="34">
        <f>$F$28/'Fixed data'!$C$7</f>
        <v>-3.769928094046586E-2</v>
      </c>
      <c r="Y31" s="34">
        <f>$F$28/'Fixed data'!$C$7</f>
        <v>-3.769928094046586E-2</v>
      </c>
      <c r="Z31" s="34">
        <f>$F$28/'Fixed data'!$C$7</f>
        <v>-3.769928094046586E-2</v>
      </c>
      <c r="AA31" s="34">
        <f>$F$28/'Fixed data'!$C$7</f>
        <v>-3.769928094046586E-2</v>
      </c>
      <c r="AB31" s="34">
        <f>$F$28/'Fixed data'!$C$7</f>
        <v>-3.769928094046586E-2</v>
      </c>
      <c r="AC31" s="34">
        <f>$F$28/'Fixed data'!$C$7</f>
        <v>-3.769928094046586E-2</v>
      </c>
      <c r="AD31" s="34">
        <f>$F$28/'Fixed data'!$C$7</f>
        <v>-3.769928094046586E-2</v>
      </c>
      <c r="AE31" s="34">
        <f>$F$28/'Fixed data'!$C$7</f>
        <v>-3.769928094046586E-2</v>
      </c>
      <c r="AF31" s="34">
        <f>$F$28/'Fixed data'!$C$7</f>
        <v>-3.769928094046586E-2</v>
      </c>
      <c r="AG31" s="34">
        <f>$F$28/'Fixed data'!$C$7</f>
        <v>-3.769928094046586E-2</v>
      </c>
      <c r="AH31" s="34">
        <f>$F$28/'Fixed data'!$C$7</f>
        <v>-3.769928094046586E-2</v>
      </c>
      <c r="AI31" s="34">
        <f>$F$28/'Fixed data'!$C$7</f>
        <v>-3.769928094046586E-2</v>
      </c>
      <c r="AJ31" s="34">
        <f>$F$28/'Fixed data'!$C$7</f>
        <v>-3.769928094046586E-2</v>
      </c>
      <c r="AK31" s="34">
        <f>$F$28/'Fixed data'!$C$7</f>
        <v>-3.769928094046586E-2</v>
      </c>
      <c r="AL31" s="34">
        <f>$F$28/'Fixed data'!$C$7</f>
        <v>-3.769928094046586E-2</v>
      </c>
      <c r="AM31" s="34">
        <f>$F$28/'Fixed data'!$C$7</f>
        <v>-3.769928094046586E-2</v>
      </c>
      <c r="AN31" s="34">
        <f>$F$28/'Fixed data'!$C$7</f>
        <v>-3.769928094046586E-2</v>
      </c>
      <c r="AO31" s="34">
        <f>$F$28/'Fixed data'!$C$7</f>
        <v>-3.769928094046586E-2</v>
      </c>
      <c r="AP31" s="34">
        <f>$F$28/'Fixed data'!$C$7</f>
        <v>-3.769928094046586E-2</v>
      </c>
      <c r="AQ31" s="34">
        <f>$F$28/'Fixed data'!$C$7</f>
        <v>-3.769928094046586E-2</v>
      </c>
      <c r="AR31" s="34">
        <f>$F$28/'Fixed data'!$C$7</f>
        <v>-3.769928094046586E-2</v>
      </c>
      <c r="AS31" s="34">
        <f>$F$28/'Fixed data'!$C$7</f>
        <v>-3.769928094046586E-2</v>
      </c>
      <c r="AT31" s="34">
        <f>$F$28/'Fixed data'!$C$7</f>
        <v>-3.769928094046586E-2</v>
      </c>
      <c r="AU31" s="34">
        <f>$F$28/'Fixed data'!$C$7</f>
        <v>-3.769928094046586E-2</v>
      </c>
      <c r="AV31" s="34">
        <f>$F$28/'Fixed data'!$C$7</f>
        <v>-3.769928094046586E-2</v>
      </c>
      <c r="AW31" s="34">
        <f>$F$28/'Fixed data'!$C$7</f>
        <v>-3.769928094046586E-2</v>
      </c>
      <c r="AX31" s="34">
        <f>$F$28/'Fixed data'!$C$7</f>
        <v>-3.769928094046586E-2</v>
      </c>
      <c r="AY31" s="34">
        <f>$F$28/'Fixed data'!$C$7</f>
        <v>-3.769928094046586E-2</v>
      </c>
      <c r="AZ31" s="34"/>
      <c r="BA31" s="34"/>
      <c r="BB31" s="34"/>
      <c r="BC31" s="34"/>
      <c r="BD31" s="34"/>
    </row>
    <row r="32" spans="1:56" ht="16.5" hidden="1" customHeight="1" outlineLevel="1" x14ac:dyDescent="0.35">
      <c r="A32" s="115"/>
      <c r="B32" s="9" t="s">
        <v>3</v>
      </c>
      <c r="C32" s="11" t="s">
        <v>55</v>
      </c>
      <c r="D32" s="9" t="s">
        <v>40</v>
      </c>
      <c r="F32" s="34"/>
      <c r="G32" s="34"/>
      <c r="H32" s="34">
        <f>$G$28/'Fixed data'!$C$7</f>
        <v>-3.6646827177308793E-2</v>
      </c>
      <c r="I32" s="34">
        <f>$G$28/'Fixed data'!$C$7</f>
        <v>-3.6646827177308793E-2</v>
      </c>
      <c r="J32" s="34">
        <f>$G$28/'Fixed data'!$C$7</f>
        <v>-3.6646827177308793E-2</v>
      </c>
      <c r="K32" s="34">
        <f>$G$28/'Fixed data'!$C$7</f>
        <v>-3.6646827177308793E-2</v>
      </c>
      <c r="L32" s="34">
        <f>$G$28/'Fixed data'!$C$7</f>
        <v>-3.6646827177308793E-2</v>
      </c>
      <c r="M32" s="34">
        <f>$G$28/'Fixed data'!$C$7</f>
        <v>-3.6646827177308793E-2</v>
      </c>
      <c r="N32" s="34">
        <f>$G$28/'Fixed data'!$C$7</f>
        <v>-3.6646827177308793E-2</v>
      </c>
      <c r="O32" s="34">
        <f>$G$28/'Fixed data'!$C$7</f>
        <v>-3.6646827177308793E-2</v>
      </c>
      <c r="P32" s="34">
        <f>$G$28/'Fixed data'!$C$7</f>
        <v>-3.6646827177308793E-2</v>
      </c>
      <c r="Q32" s="34">
        <f>$G$28/'Fixed data'!$C$7</f>
        <v>-3.6646827177308793E-2</v>
      </c>
      <c r="R32" s="34">
        <f>$G$28/'Fixed data'!$C$7</f>
        <v>-3.6646827177308793E-2</v>
      </c>
      <c r="S32" s="34">
        <f>$G$28/'Fixed data'!$C$7</f>
        <v>-3.6646827177308793E-2</v>
      </c>
      <c r="T32" s="34">
        <f>$G$28/'Fixed data'!$C$7</f>
        <v>-3.6646827177308793E-2</v>
      </c>
      <c r="U32" s="34">
        <f>$G$28/'Fixed data'!$C$7</f>
        <v>-3.6646827177308793E-2</v>
      </c>
      <c r="V32" s="34">
        <f>$G$28/'Fixed data'!$C$7</f>
        <v>-3.6646827177308793E-2</v>
      </c>
      <c r="W32" s="34">
        <f>$G$28/'Fixed data'!$C$7</f>
        <v>-3.6646827177308793E-2</v>
      </c>
      <c r="X32" s="34">
        <f>$G$28/'Fixed data'!$C$7</f>
        <v>-3.6646827177308793E-2</v>
      </c>
      <c r="Y32" s="34">
        <f>$G$28/'Fixed data'!$C$7</f>
        <v>-3.6646827177308793E-2</v>
      </c>
      <c r="Z32" s="34">
        <f>$G$28/'Fixed data'!$C$7</f>
        <v>-3.6646827177308793E-2</v>
      </c>
      <c r="AA32" s="34">
        <f>$G$28/'Fixed data'!$C$7</f>
        <v>-3.6646827177308793E-2</v>
      </c>
      <c r="AB32" s="34">
        <f>$G$28/'Fixed data'!$C$7</f>
        <v>-3.6646827177308793E-2</v>
      </c>
      <c r="AC32" s="34">
        <f>$G$28/'Fixed data'!$C$7</f>
        <v>-3.6646827177308793E-2</v>
      </c>
      <c r="AD32" s="34">
        <f>$G$28/'Fixed data'!$C$7</f>
        <v>-3.6646827177308793E-2</v>
      </c>
      <c r="AE32" s="34">
        <f>$G$28/'Fixed data'!$C$7</f>
        <v>-3.6646827177308793E-2</v>
      </c>
      <c r="AF32" s="34">
        <f>$G$28/'Fixed data'!$C$7</f>
        <v>-3.6646827177308793E-2</v>
      </c>
      <c r="AG32" s="34">
        <f>$G$28/'Fixed data'!$C$7</f>
        <v>-3.6646827177308793E-2</v>
      </c>
      <c r="AH32" s="34">
        <f>$G$28/'Fixed data'!$C$7</f>
        <v>-3.6646827177308793E-2</v>
      </c>
      <c r="AI32" s="34">
        <f>$G$28/'Fixed data'!$C$7</f>
        <v>-3.6646827177308793E-2</v>
      </c>
      <c r="AJ32" s="34">
        <f>$G$28/'Fixed data'!$C$7</f>
        <v>-3.6646827177308793E-2</v>
      </c>
      <c r="AK32" s="34">
        <f>$G$28/'Fixed data'!$C$7</f>
        <v>-3.6646827177308793E-2</v>
      </c>
      <c r="AL32" s="34">
        <f>$G$28/'Fixed data'!$C$7</f>
        <v>-3.6646827177308793E-2</v>
      </c>
      <c r="AM32" s="34">
        <f>$G$28/'Fixed data'!$C$7</f>
        <v>-3.6646827177308793E-2</v>
      </c>
      <c r="AN32" s="34">
        <f>$G$28/'Fixed data'!$C$7</f>
        <v>-3.6646827177308793E-2</v>
      </c>
      <c r="AO32" s="34">
        <f>$G$28/'Fixed data'!$C$7</f>
        <v>-3.6646827177308793E-2</v>
      </c>
      <c r="AP32" s="34">
        <f>$G$28/'Fixed data'!$C$7</f>
        <v>-3.6646827177308793E-2</v>
      </c>
      <c r="AQ32" s="34">
        <f>$G$28/'Fixed data'!$C$7</f>
        <v>-3.6646827177308793E-2</v>
      </c>
      <c r="AR32" s="34">
        <f>$G$28/'Fixed data'!$C$7</f>
        <v>-3.6646827177308793E-2</v>
      </c>
      <c r="AS32" s="34">
        <f>$G$28/'Fixed data'!$C$7</f>
        <v>-3.6646827177308793E-2</v>
      </c>
      <c r="AT32" s="34">
        <f>$G$28/'Fixed data'!$C$7</f>
        <v>-3.6646827177308793E-2</v>
      </c>
      <c r="AU32" s="34">
        <f>$G$28/'Fixed data'!$C$7</f>
        <v>-3.6646827177308793E-2</v>
      </c>
      <c r="AV32" s="34">
        <f>$G$28/'Fixed data'!$C$7</f>
        <v>-3.6646827177308793E-2</v>
      </c>
      <c r="AW32" s="34">
        <f>$G$28/'Fixed data'!$C$7</f>
        <v>-3.6646827177308793E-2</v>
      </c>
      <c r="AX32" s="34">
        <f>$G$28/'Fixed data'!$C$7</f>
        <v>-3.6646827177308793E-2</v>
      </c>
      <c r="AY32" s="34">
        <f>$G$28/'Fixed data'!$C$7</f>
        <v>-3.6646827177308793E-2</v>
      </c>
      <c r="AZ32" s="34">
        <f>$G$28/'Fixed data'!$C$7</f>
        <v>-3.6646827177308793E-2</v>
      </c>
      <c r="BA32" s="34"/>
      <c r="BB32" s="34"/>
      <c r="BC32" s="34"/>
      <c r="BD32" s="34"/>
    </row>
    <row r="33" spans="1:57" ht="16.5" hidden="1" customHeight="1" outlineLevel="1" x14ac:dyDescent="0.35">
      <c r="A33" s="115"/>
      <c r="B33" s="9" t="s">
        <v>4</v>
      </c>
      <c r="C33" s="11" t="s">
        <v>56</v>
      </c>
      <c r="D33" s="9" t="s">
        <v>40</v>
      </c>
      <c r="F33" s="34"/>
      <c r="G33" s="34"/>
      <c r="H33" s="34"/>
      <c r="I33" s="34">
        <f>$H$28/'Fixed data'!$C$7</f>
        <v>-3.5496852369689302E-2</v>
      </c>
      <c r="J33" s="34">
        <f>$H$28/'Fixed data'!$C$7</f>
        <v>-3.5496852369689302E-2</v>
      </c>
      <c r="K33" s="34">
        <f>$H$28/'Fixed data'!$C$7</f>
        <v>-3.5496852369689302E-2</v>
      </c>
      <c r="L33" s="34">
        <f>$H$28/'Fixed data'!$C$7</f>
        <v>-3.5496852369689302E-2</v>
      </c>
      <c r="M33" s="34">
        <f>$H$28/'Fixed data'!$C$7</f>
        <v>-3.5496852369689302E-2</v>
      </c>
      <c r="N33" s="34">
        <f>$H$28/'Fixed data'!$C$7</f>
        <v>-3.5496852369689302E-2</v>
      </c>
      <c r="O33" s="34">
        <f>$H$28/'Fixed data'!$C$7</f>
        <v>-3.5496852369689302E-2</v>
      </c>
      <c r="P33" s="34">
        <f>$H$28/'Fixed data'!$C$7</f>
        <v>-3.5496852369689302E-2</v>
      </c>
      <c r="Q33" s="34">
        <f>$H$28/'Fixed data'!$C$7</f>
        <v>-3.5496852369689302E-2</v>
      </c>
      <c r="R33" s="34">
        <f>$H$28/'Fixed data'!$C$7</f>
        <v>-3.5496852369689302E-2</v>
      </c>
      <c r="S33" s="34">
        <f>$H$28/'Fixed data'!$C$7</f>
        <v>-3.5496852369689302E-2</v>
      </c>
      <c r="T33" s="34">
        <f>$H$28/'Fixed data'!$C$7</f>
        <v>-3.5496852369689302E-2</v>
      </c>
      <c r="U33" s="34">
        <f>$H$28/'Fixed data'!$C$7</f>
        <v>-3.5496852369689302E-2</v>
      </c>
      <c r="V33" s="34">
        <f>$H$28/'Fixed data'!$C$7</f>
        <v>-3.5496852369689302E-2</v>
      </c>
      <c r="W33" s="34">
        <f>$H$28/'Fixed data'!$C$7</f>
        <v>-3.5496852369689302E-2</v>
      </c>
      <c r="X33" s="34">
        <f>$H$28/'Fixed data'!$C$7</f>
        <v>-3.5496852369689302E-2</v>
      </c>
      <c r="Y33" s="34">
        <f>$H$28/'Fixed data'!$C$7</f>
        <v>-3.5496852369689302E-2</v>
      </c>
      <c r="Z33" s="34">
        <f>$H$28/'Fixed data'!$C$7</f>
        <v>-3.5496852369689302E-2</v>
      </c>
      <c r="AA33" s="34">
        <f>$H$28/'Fixed data'!$C$7</f>
        <v>-3.5496852369689302E-2</v>
      </c>
      <c r="AB33" s="34">
        <f>$H$28/'Fixed data'!$C$7</f>
        <v>-3.5496852369689302E-2</v>
      </c>
      <c r="AC33" s="34">
        <f>$H$28/'Fixed data'!$C$7</f>
        <v>-3.5496852369689302E-2</v>
      </c>
      <c r="AD33" s="34">
        <f>$H$28/'Fixed data'!$C$7</f>
        <v>-3.5496852369689302E-2</v>
      </c>
      <c r="AE33" s="34">
        <f>$H$28/'Fixed data'!$C$7</f>
        <v>-3.5496852369689302E-2</v>
      </c>
      <c r="AF33" s="34">
        <f>$H$28/'Fixed data'!$C$7</f>
        <v>-3.5496852369689302E-2</v>
      </c>
      <c r="AG33" s="34">
        <f>$H$28/'Fixed data'!$C$7</f>
        <v>-3.5496852369689302E-2</v>
      </c>
      <c r="AH33" s="34">
        <f>$H$28/'Fixed data'!$C$7</f>
        <v>-3.5496852369689302E-2</v>
      </c>
      <c r="AI33" s="34">
        <f>$H$28/'Fixed data'!$C$7</f>
        <v>-3.5496852369689302E-2</v>
      </c>
      <c r="AJ33" s="34">
        <f>$H$28/'Fixed data'!$C$7</f>
        <v>-3.5496852369689302E-2</v>
      </c>
      <c r="AK33" s="34">
        <f>$H$28/'Fixed data'!$C$7</f>
        <v>-3.5496852369689302E-2</v>
      </c>
      <c r="AL33" s="34">
        <f>$H$28/'Fixed data'!$C$7</f>
        <v>-3.5496852369689302E-2</v>
      </c>
      <c r="AM33" s="34">
        <f>$H$28/'Fixed data'!$C$7</f>
        <v>-3.5496852369689302E-2</v>
      </c>
      <c r="AN33" s="34">
        <f>$H$28/'Fixed data'!$C$7</f>
        <v>-3.5496852369689302E-2</v>
      </c>
      <c r="AO33" s="34">
        <f>$H$28/'Fixed data'!$C$7</f>
        <v>-3.5496852369689302E-2</v>
      </c>
      <c r="AP33" s="34">
        <f>$H$28/'Fixed data'!$C$7</f>
        <v>-3.5496852369689302E-2</v>
      </c>
      <c r="AQ33" s="34">
        <f>$H$28/'Fixed data'!$C$7</f>
        <v>-3.5496852369689302E-2</v>
      </c>
      <c r="AR33" s="34">
        <f>$H$28/'Fixed data'!$C$7</f>
        <v>-3.5496852369689302E-2</v>
      </c>
      <c r="AS33" s="34">
        <f>$H$28/'Fixed data'!$C$7</f>
        <v>-3.5496852369689302E-2</v>
      </c>
      <c r="AT33" s="34">
        <f>$H$28/'Fixed data'!$C$7</f>
        <v>-3.5496852369689302E-2</v>
      </c>
      <c r="AU33" s="34">
        <f>$H$28/'Fixed data'!$C$7</f>
        <v>-3.5496852369689302E-2</v>
      </c>
      <c r="AV33" s="34">
        <f>$H$28/'Fixed data'!$C$7</f>
        <v>-3.5496852369689302E-2</v>
      </c>
      <c r="AW33" s="34">
        <f>$H$28/'Fixed data'!$C$7</f>
        <v>-3.5496852369689302E-2</v>
      </c>
      <c r="AX33" s="34">
        <f>$H$28/'Fixed data'!$C$7</f>
        <v>-3.5496852369689302E-2</v>
      </c>
      <c r="AY33" s="34">
        <f>$H$28/'Fixed data'!$C$7</f>
        <v>-3.5496852369689302E-2</v>
      </c>
      <c r="AZ33" s="34">
        <f>$H$28/'Fixed data'!$C$7</f>
        <v>-3.5496852369689302E-2</v>
      </c>
      <c r="BA33" s="34">
        <f>$H$28/'Fixed data'!$C$7</f>
        <v>-3.5496852369689302E-2</v>
      </c>
      <c r="BB33" s="34"/>
      <c r="BC33" s="34"/>
      <c r="BD33" s="34"/>
    </row>
    <row r="34" spans="1:57" ht="16.5" hidden="1" customHeight="1" outlineLevel="1" x14ac:dyDescent="0.35">
      <c r="A34" s="115"/>
      <c r="B34" s="9" t="s">
        <v>5</v>
      </c>
      <c r="C34" s="11" t="s">
        <v>57</v>
      </c>
      <c r="D34" s="9" t="s">
        <v>40</v>
      </c>
      <c r="F34" s="34"/>
      <c r="G34" s="34"/>
      <c r="H34" s="34"/>
      <c r="I34" s="34"/>
      <c r="J34" s="34">
        <f>$I$28/'Fixed data'!$C$7</f>
        <v>-3.414083778863216E-2</v>
      </c>
      <c r="K34" s="34">
        <f>$I$28/'Fixed data'!$C$7</f>
        <v>-3.414083778863216E-2</v>
      </c>
      <c r="L34" s="34">
        <f>$I$28/'Fixed data'!$C$7</f>
        <v>-3.414083778863216E-2</v>
      </c>
      <c r="M34" s="34">
        <f>$I$28/'Fixed data'!$C$7</f>
        <v>-3.414083778863216E-2</v>
      </c>
      <c r="N34" s="34">
        <f>$I$28/'Fixed data'!$C$7</f>
        <v>-3.414083778863216E-2</v>
      </c>
      <c r="O34" s="34">
        <f>$I$28/'Fixed data'!$C$7</f>
        <v>-3.414083778863216E-2</v>
      </c>
      <c r="P34" s="34">
        <f>$I$28/'Fixed data'!$C$7</f>
        <v>-3.414083778863216E-2</v>
      </c>
      <c r="Q34" s="34">
        <f>$I$28/'Fixed data'!$C$7</f>
        <v>-3.414083778863216E-2</v>
      </c>
      <c r="R34" s="34">
        <f>$I$28/'Fixed data'!$C$7</f>
        <v>-3.414083778863216E-2</v>
      </c>
      <c r="S34" s="34">
        <f>$I$28/'Fixed data'!$C$7</f>
        <v>-3.414083778863216E-2</v>
      </c>
      <c r="T34" s="34">
        <f>$I$28/'Fixed data'!$C$7</f>
        <v>-3.414083778863216E-2</v>
      </c>
      <c r="U34" s="34">
        <f>$I$28/'Fixed data'!$C$7</f>
        <v>-3.414083778863216E-2</v>
      </c>
      <c r="V34" s="34">
        <f>$I$28/'Fixed data'!$C$7</f>
        <v>-3.414083778863216E-2</v>
      </c>
      <c r="W34" s="34">
        <f>$I$28/'Fixed data'!$C$7</f>
        <v>-3.414083778863216E-2</v>
      </c>
      <c r="X34" s="34">
        <f>$I$28/'Fixed data'!$C$7</f>
        <v>-3.414083778863216E-2</v>
      </c>
      <c r="Y34" s="34">
        <f>$I$28/'Fixed data'!$C$7</f>
        <v>-3.414083778863216E-2</v>
      </c>
      <c r="Z34" s="34">
        <f>$I$28/'Fixed data'!$C$7</f>
        <v>-3.414083778863216E-2</v>
      </c>
      <c r="AA34" s="34">
        <f>$I$28/'Fixed data'!$C$7</f>
        <v>-3.414083778863216E-2</v>
      </c>
      <c r="AB34" s="34">
        <f>$I$28/'Fixed data'!$C$7</f>
        <v>-3.414083778863216E-2</v>
      </c>
      <c r="AC34" s="34">
        <f>$I$28/'Fixed data'!$C$7</f>
        <v>-3.414083778863216E-2</v>
      </c>
      <c r="AD34" s="34">
        <f>$I$28/'Fixed data'!$C$7</f>
        <v>-3.414083778863216E-2</v>
      </c>
      <c r="AE34" s="34">
        <f>$I$28/'Fixed data'!$C$7</f>
        <v>-3.414083778863216E-2</v>
      </c>
      <c r="AF34" s="34">
        <f>$I$28/'Fixed data'!$C$7</f>
        <v>-3.414083778863216E-2</v>
      </c>
      <c r="AG34" s="34">
        <f>$I$28/'Fixed data'!$C$7</f>
        <v>-3.414083778863216E-2</v>
      </c>
      <c r="AH34" s="34">
        <f>$I$28/'Fixed data'!$C$7</f>
        <v>-3.414083778863216E-2</v>
      </c>
      <c r="AI34" s="34">
        <f>$I$28/'Fixed data'!$C$7</f>
        <v>-3.414083778863216E-2</v>
      </c>
      <c r="AJ34" s="34">
        <f>$I$28/'Fixed data'!$C$7</f>
        <v>-3.414083778863216E-2</v>
      </c>
      <c r="AK34" s="34">
        <f>$I$28/'Fixed data'!$C$7</f>
        <v>-3.414083778863216E-2</v>
      </c>
      <c r="AL34" s="34">
        <f>$I$28/'Fixed data'!$C$7</f>
        <v>-3.414083778863216E-2</v>
      </c>
      <c r="AM34" s="34">
        <f>$I$28/'Fixed data'!$C$7</f>
        <v>-3.414083778863216E-2</v>
      </c>
      <c r="AN34" s="34">
        <f>$I$28/'Fixed data'!$C$7</f>
        <v>-3.414083778863216E-2</v>
      </c>
      <c r="AO34" s="34">
        <f>$I$28/'Fixed data'!$C$7</f>
        <v>-3.414083778863216E-2</v>
      </c>
      <c r="AP34" s="34">
        <f>$I$28/'Fixed data'!$C$7</f>
        <v>-3.414083778863216E-2</v>
      </c>
      <c r="AQ34" s="34">
        <f>$I$28/'Fixed data'!$C$7</f>
        <v>-3.414083778863216E-2</v>
      </c>
      <c r="AR34" s="34">
        <f>$I$28/'Fixed data'!$C$7</f>
        <v>-3.414083778863216E-2</v>
      </c>
      <c r="AS34" s="34">
        <f>$I$28/'Fixed data'!$C$7</f>
        <v>-3.414083778863216E-2</v>
      </c>
      <c r="AT34" s="34">
        <f>$I$28/'Fixed data'!$C$7</f>
        <v>-3.414083778863216E-2</v>
      </c>
      <c r="AU34" s="34">
        <f>$I$28/'Fixed data'!$C$7</f>
        <v>-3.414083778863216E-2</v>
      </c>
      <c r="AV34" s="34">
        <f>$I$28/'Fixed data'!$C$7</f>
        <v>-3.414083778863216E-2</v>
      </c>
      <c r="AW34" s="34">
        <f>$I$28/'Fixed data'!$C$7</f>
        <v>-3.414083778863216E-2</v>
      </c>
      <c r="AX34" s="34">
        <f>$I$28/'Fixed data'!$C$7</f>
        <v>-3.414083778863216E-2</v>
      </c>
      <c r="AY34" s="34">
        <f>$I$28/'Fixed data'!$C$7</f>
        <v>-3.414083778863216E-2</v>
      </c>
      <c r="AZ34" s="34">
        <f>$I$28/'Fixed data'!$C$7</f>
        <v>-3.414083778863216E-2</v>
      </c>
      <c r="BA34" s="34">
        <f>$I$28/'Fixed data'!$C$7</f>
        <v>-3.414083778863216E-2</v>
      </c>
      <c r="BB34" s="34">
        <f>$I$28/'Fixed data'!$C$7</f>
        <v>-3.414083778863216E-2</v>
      </c>
      <c r="BC34" s="34"/>
      <c r="BD34" s="34"/>
    </row>
    <row r="35" spans="1:57" ht="16.5" hidden="1" customHeight="1" outlineLevel="1" x14ac:dyDescent="0.35">
      <c r="A35" s="115"/>
      <c r="B35" s="9" t="s">
        <v>6</v>
      </c>
      <c r="C35" s="11" t="s">
        <v>58</v>
      </c>
      <c r="D35" s="9" t="s">
        <v>40</v>
      </c>
      <c r="F35" s="34"/>
      <c r="G35" s="34"/>
      <c r="H35" s="34"/>
      <c r="I35" s="34"/>
      <c r="J35" s="34"/>
      <c r="K35" s="34">
        <f>$J$28/'Fixed data'!$C$7</f>
        <v>-3.2621709518440192E-2</v>
      </c>
      <c r="L35" s="34">
        <f>$J$28/'Fixed data'!$C$7</f>
        <v>-3.2621709518440192E-2</v>
      </c>
      <c r="M35" s="34">
        <f>$J$28/'Fixed data'!$C$7</f>
        <v>-3.2621709518440192E-2</v>
      </c>
      <c r="N35" s="34">
        <f>$J$28/'Fixed data'!$C$7</f>
        <v>-3.2621709518440192E-2</v>
      </c>
      <c r="O35" s="34">
        <f>$J$28/'Fixed data'!$C$7</f>
        <v>-3.2621709518440192E-2</v>
      </c>
      <c r="P35" s="34">
        <f>$J$28/'Fixed data'!$C$7</f>
        <v>-3.2621709518440192E-2</v>
      </c>
      <c r="Q35" s="34">
        <f>$J$28/'Fixed data'!$C$7</f>
        <v>-3.2621709518440192E-2</v>
      </c>
      <c r="R35" s="34">
        <f>$J$28/'Fixed data'!$C$7</f>
        <v>-3.2621709518440192E-2</v>
      </c>
      <c r="S35" s="34">
        <f>$J$28/'Fixed data'!$C$7</f>
        <v>-3.2621709518440192E-2</v>
      </c>
      <c r="T35" s="34">
        <f>$J$28/'Fixed data'!$C$7</f>
        <v>-3.2621709518440192E-2</v>
      </c>
      <c r="U35" s="34">
        <f>$J$28/'Fixed data'!$C$7</f>
        <v>-3.2621709518440192E-2</v>
      </c>
      <c r="V35" s="34">
        <f>$J$28/'Fixed data'!$C$7</f>
        <v>-3.2621709518440192E-2</v>
      </c>
      <c r="W35" s="34">
        <f>$J$28/'Fixed data'!$C$7</f>
        <v>-3.2621709518440192E-2</v>
      </c>
      <c r="X35" s="34">
        <f>$J$28/'Fixed data'!$C$7</f>
        <v>-3.2621709518440192E-2</v>
      </c>
      <c r="Y35" s="34">
        <f>$J$28/'Fixed data'!$C$7</f>
        <v>-3.2621709518440192E-2</v>
      </c>
      <c r="Z35" s="34">
        <f>$J$28/'Fixed data'!$C$7</f>
        <v>-3.2621709518440192E-2</v>
      </c>
      <c r="AA35" s="34">
        <f>$J$28/'Fixed data'!$C$7</f>
        <v>-3.2621709518440192E-2</v>
      </c>
      <c r="AB35" s="34">
        <f>$J$28/'Fixed data'!$C$7</f>
        <v>-3.2621709518440192E-2</v>
      </c>
      <c r="AC35" s="34">
        <f>$J$28/'Fixed data'!$C$7</f>
        <v>-3.2621709518440192E-2</v>
      </c>
      <c r="AD35" s="34">
        <f>$J$28/'Fixed data'!$C$7</f>
        <v>-3.2621709518440192E-2</v>
      </c>
      <c r="AE35" s="34">
        <f>$J$28/'Fixed data'!$C$7</f>
        <v>-3.2621709518440192E-2</v>
      </c>
      <c r="AF35" s="34">
        <f>$J$28/'Fixed data'!$C$7</f>
        <v>-3.2621709518440192E-2</v>
      </c>
      <c r="AG35" s="34">
        <f>$J$28/'Fixed data'!$C$7</f>
        <v>-3.2621709518440192E-2</v>
      </c>
      <c r="AH35" s="34">
        <f>$J$28/'Fixed data'!$C$7</f>
        <v>-3.2621709518440192E-2</v>
      </c>
      <c r="AI35" s="34">
        <f>$J$28/'Fixed data'!$C$7</f>
        <v>-3.2621709518440192E-2</v>
      </c>
      <c r="AJ35" s="34">
        <f>$J$28/'Fixed data'!$C$7</f>
        <v>-3.2621709518440192E-2</v>
      </c>
      <c r="AK35" s="34">
        <f>$J$28/'Fixed data'!$C$7</f>
        <v>-3.2621709518440192E-2</v>
      </c>
      <c r="AL35" s="34">
        <f>$J$28/'Fixed data'!$C$7</f>
        <v>-3.2621709518440192E-2</v>
      </c>
      <c r="AM35" s="34">
        <f>$J$28/'Fixed data'!$C$7</f>
        <v>-3.2621709518440192E-2</v>
      </c>
      <c r="AN35" s="34">
        <f>$J$28/'Fixed data'!$C$7</f>
        <v>-3.2621709518440192E-2</v>
      </c>
      <c r="AO35" s="34">
        <f>$J$28/'Fixed data'!$C$7</f>
        <v>-3.2621709518440192E-2</v>
      </c>
      <c r="AP35" s="34">
        <f>$J$28/'Fixed data'!$C$7</f>
        <v>-3.2621709518440192E-2</v>
      </c>
      <c r="AQ35" s="34">
        <f>$J$28/'Fixed data'!$C$7</f>
        <v>-3.2621709518440192E-2</v>
      </c>
      <c r="AR35" s="34">
        <f>$J$28/'Fixed data'!$C$7</f>
        <v>-3.2621709518440192E-2</v>
      </c>
      <c r="AS35" s="34">
        <f>$J$28/'Fixed data'!$C$7</f>
        <v>-3.2621709518440192E-2</v>
      </c>
      <c r="AT35" s="34">
        <f>$J$28/'Fixed data'!$C$7</f>
        <v>-3.2621709518440192E-2</v>
      </c>
      <c r="AU35" s="34">
        <f>$J$28/'Fixed data'!$C$7</f>
        <v>-3.2621709518440192E-2</v>
      </c>
      <c r="AV35" s="34">
        <f>$J$28/'Fixed data'!$C$7</f>
        <v>-3.2621709518440192E-2</v>
      </c>
      <c r="AW35" s="34">
        <f>$J$28/'Fixed data'!$C$7</f>
        <v>-3.2621709518440192E-2</v>
      </c>
      <c r="AX35" s="34">
        <f>$J$28/'Fixed data'!$C$7</f>
        <v>-3.2621709518440192E-2</v>
      </c>
      <c r="AY35" s="34">
        <f>$J$28/'Fixed data'!$C$7</f>
        <v>-3.2621709518440192E-2</v>
      </c>
      <c r="AZ35" s="34">
        <f>$J$28/'Fixed data'!$C$7</f>
        <v>-3.2621709518440192E-2</v>
      </c>
      <c r="BA35" s="34">
        <f>$J$28/'Fixed data'!$C$7</f>
        <v>-3.2621709518440192E-2</v>
      </c>
      <c r="BB35" s="34">
        <f>$J$28/'Fixed data'!$C$7</f>
        <v>-3.2621709518440192E-2</v>
      </c>
      <c r="BC35" s="34">
        <f>$J$28/'Fixed data'!$C$7</f>
        <v>-3.2621709518440192E-2</v>
      </c>
      <c r="BD35" s="34"/>
    </row>
    <row r="36" spans="1:57" ht="16.5" hidden="1" customHeight="1" outlineLevel="1" x14ac:dyDescent="0.35">
      <c r="A36" s="115"/>
      <c r="B36" s="9" t="s">
        <v>32</v>
      </c>
      <c r="C36" s="11" t="s">
        <v>59</v>
      </c>
      <c r="D36" s="9" t="s">
        <v>40</v>
      </c>
      <c r="F36" s="34"/>
      <c r="G36" s="34"/>
      <c r="H36" s="34"/>
      <c r="I36" s="34"/>
      <c r="J36" s="34"/>
      <c r="K36" s="34"/>
      <c r="L36" s="34">
        <f>$K$28/'Fixed data'!$C$7</f>
        <v>-3.0909678946692724E-2</v>
      </c>
      <c r="M36" s="34">
        <f>$K$28/'Fixed data'!$C$7</f>
        <v>-3.0909678946692724E-2</v>
      </c>
      <c r="N36" s="34">
        <f>$K$28/'Fixed data'!$C$7</f>
        <v>-3.0909678946692724E-2</v>
      </c>
      <c r="O36" s="34">
        <f>$K$28/'Fixed data'!$C$7</f>
        <v>-3.0909678946692724E-2</v>
      </c>
      <c r="P36" s="34">
        <f>$K$28/'Fixed data'!$C$7</f>
        <v>-3.0909678946692724E-2</v>
      </c>
      <c r="Q36" s="34">
        <f>$K$28/'Fixed data'!$C$7</f>
        <v>-3.0909678946692724E-2</v>
      </c>
      <c r="R36" s="34">
        <f>$K$28/'Fixed data'!$C$7</f>
        <v>-3.0909678946692724E-2</v>
      </c>
      <c r="S36" s="34">
        <f>$K$28/'Fixed data'!$C$7</f>
        <v>-3.0909678946692724E-2</v>
      </c>
      <c r="T36" s="34">
        <f>$K$28/'Fixed data'!$C$7</f>
        <v>-3.0909678946692724E-2</v>
      </c>
      <c r="U36" s="34">
        <f>$K$28/'Fixed data'!$C$7</f>
        <v>-3.0909678946692724E-2</v>
      </c>
      <c r="V36" s="34">
        <f>$K$28/'Fixed data'!$C$7</f>
        <v>-3.0909678946692724E-2</v>
      </c>
      <c r="W36" s="34">
        <f>$K$28/'Fixed data'!$C$7</f>
        <v>-3.0909678946692724E-2</v>
      </c>
      <c r="X36" s="34">
        <f>$K$28/'Fixed data'!$C$7</f>
        <v>-3.0909678946692724E-2</v>
      </c>
      <c r="Y36" s="34">
        <f>$K$28/'Fixed data'!$C$7</f>
        <v>-3.0909678946692724E-2</v>
      </c>
      <c r="Z36" s="34">
        <f>$K$28/'Fixed data'!$C$7</f>
        <v>-3.0909678946692724E-2</v>
      </c>
      <c r="AA36" s="34">
        <f>$K$28/'Fixed data'!$C$7</f>
        <v>-3.0909678946692724E-2</v>
      </c>
      <c r="AB36" s="34">
        <f>$K$28/'Fixed data'!$C$7</f>
        <v>-3.0909678946692724E-2</v>
      </c>
      <c r="AC36" s="34">
        <f>$K$28/'Fixed data'!$C$7</f>
        <v>-3.0909678946692724E-2</v>
      </c>
      <c r="AD36" s="34">
        <f>$K$28/'Fixed data'!$C$7</f>
        <v>-3.0909678946692724E-2</v>
      </c>
      <c r="AE36" s="34">
        <f>$K$28/'Fixed data'!$C$7</f>
        <v>-3.0909678946692724E-2</v>
      </c>
      <c r="AF36" s="34">
        <f>$K$28/'Fixed data'!$C$7</f>
        <v>-3.0909678946692724E-2</v>
      </c>
      <c r="AG36" s="34">
        <f>$K$28/'Fixed data'!$C$7</f>
        <v>-3.0909678946692724E-2</v>
      </c>
      <c r="AH36" s="34">
        <f>$K$28/'Fixed data'!$C$7</f>
        <v>-3.0909678946692724E-2</v>
      </c>
      <c r="AI36" s="34">
        <f>$K$28/'Fixed data'!$C$7</f>
        <v>-3.0909678946692724E-2</v>
      </c>
      <c r="AJ36" s="34">
        <f>$K$28/'Fixed data'!$C$7</f>
        <v>-3.0909678946692724E-2</v>
      </c>
      <c r="AK36" s="34">
        <f>$K$28/'Fixed data'!$C$7</f>
        <v>-3.0909678946692724E-2</v>
      </c>
      <c r="AL36" s="34">
        <f>$K$28/'Fixed data'!$C$7</f>
        <v>-3.0909678946692724E-2</v>
      </c>
      <c r="AM36" s="34">
        <f>$K$28/'Fixed data'!$C$7</f>
        <v>-3.0909678946692724E-2</v>
      </c>
      <c r="AN36" s="34">
        <f>$K$28/'Fixed data'!$C$7</f>
        <v>-3.0909678946692724E-2</v>
      </c>
      <c r="AO36" s="34">
        <f>$K$28/'Fixed data'!$C$7</f>
        <v>-3.0909678946692724E-2</v>
      </c>
      <c r="AP36" s="34">
        <f>$K$28/'Fixed data'!$C$7</f>
        <v>-3.0909678946692724E-2</v>
      </c>
      <c r="AQ36" s="34">
        <f>$K$28/'Fixed data'!$C$7</f>
        <v>-3.0909678946692724E-2</v>
      </c>
      <c r="AR36" s="34">
        <f>$K$28/'Fixed data'!$C$7</f>
        <v>-3.0909678946692724E-2</v>
      </c>
      <c r="AS36" s="34">
        <f>$K$28/'Fixed data'!$C$7</f>
        <v>-3.0909678946692724E-2</v>
      </c>
      <c r="AT36" s="34">
        <f>$K$28/'Fixed data'!$C$7</f>
        <v>-3.0909678946692724E-2</v>
      </c>
      <c r="AU36" s="34">
        <f>$K$28/'Fixed data'!$C$7</f>
        <v>-3.0909678946692724E-2</v>
      </c>
      <c r="AV36" s="34">
        <f>$K$28/'Fixed data'!$C$7</f>
        <v>-3.0909678946692724E-2</v>
      </c>
      <c r="AW36" s="34">
        <f>$K$28/'Fixed data'!$C$7</f>
        <v>-3.0909678946692724E-2</v>
      </c>
      <c r="AX36" s="34">
        <f>$K$28/'Fixed data'!$C$7</f>
        <v>-3.0909678946692724E-2</v>
      </c>
      <c r="AY36" s="34">
        <f>$K$28/'Fixed data'!$C$7</f>
        <v>-3.0909678946692724E-2</v>
      </c>
      <c r="AZ36" s="34">
        <f>$K$28/'Fixed data'!$C$7</f>
        <v>-3.0909678946692724E-2</v>
      </c>
      <c r="BA36" s="34">
        <f>$K$28/'Fixed data'!$C$7</f>
        <v>-3.0909678946692724E-2</v>
      </c>
      <c r="BB36" s="34">
        <f>$K$28/'Fixed data'!$C$7</f>
        <v>-3.0909678946692724E-2</v>
      </c>
      <c r="BC36" s="34">
        <f>$K$28/'Fixed data'!$C$7</f>
        <v>-3.0909678946692724E-2</v>
      </c>
      <c r="BD36" s="34">
        <f>$K$28/'Fixed data'!$C$7</f>
        <v>-3.0909678946692724E-2</v>
      </c>
    </row>
    <row r="37" spans="1:57" ht="16.5" hidden="1" customHeight="1" outlineLevel="1" x14ac:dyDescent="0.35">
      <c r="A37" s="115"/>
      <c r="B37" s="9" t="s">
        <v>33</v>
      </c>
      <c r="C37" s="11" t="s">
        <v>60</v>
      </c>
      <c r="D37" s="9" t="s">
        <v>40</v>
      </c>
      <c r="F37" s="34"/>
      <c r="G37" s="34"/>
      <c r="H37" s="34"/>
      <c r="I37" s="34"/>
      <c r="J37" s="34"/>
      <c r="K37" s="34"/>
      <c r="L37" s="34"/>
      <c r="M37" s="34">
        <f>$L$28/'Fixed data'!$C$7</f>
        <v>-2.9413078681187348E-2</v>
      </c>
      <c r="N37" s="34">
        <f>$L$28/'Fixed data'!$C$7</f>
        <v>-2.9413078681187348E-2</v>
      </c>
      <c r="O37" s="34">
        <f>$L$28/'Fixed data'!$C$7</f>
        <v>-2.9413078681187348E-2</v>
      </c>
      <c r="P37" s="34">
        <f>$L$28/'Fixed data'!$C$7</f>
        <v>-2.9413078681187348E-2</v>
      </c>
      <c r="Q37" s="34">
        <f>$L$28/'Fixed data'!$C$7</f>
        <v>-2.9413078681187348E-2</v>
      </c>
      <c r="R37" s="34">
        <f>$L$28/'Fixed data'!$C$7</f>
        <v>-2.9413078681187348E-2</v>
      </c>
      <c r="S37" s="34">
        <f>$L$28/'Fixed data'!$C$7</f>
        <v>-2.9413078681187348E-2</v>
      </c>
      <c r="T37" s="34">
        <f>$L$28/'Fixed data'!$C$7</f>
        <v>-2.9413078681187348E-2</v>
      </c>
      <c r="U37" s="34">
        <f>$L$28/'Fixed data'!$C$7</f>
        <v>-2.9413078681187348E-2</v>
      </c>
      <c r="V37" s="34">
        <f>$L$28/'Fixed data'!$C$7</f>
        <v>-2.9413078681187348E-2</v>
      </c>
      <c r="W37" s="34">
        <f>$L$28/'Fixed data'!$C$7</f>
        <v>-2.9413078681187348E-2</v>
      </c>
      <c r="X37" s="34">
        <f>$L$28/'Fixed data'!$C$7</f>
        <v>-2.9413078681187348E-2</v>
      </c>
      <c r="Y37" s="34">
        <f>$L$28/'Fixed data'!$C$7</f>
        <v>-2.9413078681187348E-2</v>
      </c>
      <c r="Z37" s="34">
        <f>$L$28/'Fixed data'!$C$7</f>
        <v>-2.9413078681187348E-2</v>
      </c>
      <c r="AA37" s="34">
        <f>$L$28/'Fixed data'!$C$7</f>
        <v>-2.9413078681187348E-2</v>
      </c>
      <c r="AB37" s="34">
        <f>$L$28/'Fixed data'!$C$7</f>
        <v>-2.9413078681187348E-2</v>
      </c>
      <c r="AC37" s="34">
        <f>$L$28/'Fixed data'!$C$7</f>
        <v>-2.9413078681187348E-2</v>
      </c>
      <c r="AD37" s="34">
        <f>$L$28/'Fixed data'!$C$7</f>
        <v>-2.9413078681187348E-2</v>
      </c>
      <c r="AE37" s="34">
        <f>$L$28/'Fixed data'!$C$7</f>
        <v>-2.9413078681187348E-2</v>
      </c>
      <c r="AF37" s="34">
        <f>$L$28/'Fixed data'!$C$7</f>
        <v>-2.9413078681187348E-2</v>
      </c>
      <c r="AG37" s="34">
        <f>$L$28/'Fixed data'!$C$7</f>
        <v>-2.9413078681187348E-2</v>
      </c>
      <c r="AH37" s="34">
        <f>$L$28/'Fixed data'!$C$7</f>
        <v>-2.9413078681187348E-2</v>
      </c>
      <c r="AI37" s="34">
        <f>$L$28/'Fixed data'!$C$7</f>
        <v>-2.9413078681187348E-2</v>
      </c>
      <c r="AJ37" s="34">
        <f>$L$28/'Fixed data'!$C$7</f>
        <v>-2.9413078681187348E-2</v>
      </c>
      <c r="AK37" s="34">
        <f>$L$28/'Fixed data'!$C$7</f>
        <v>-2.9413078681187348E-2</v>
      </c>
      <c r="AL37" s="34">
        <f>$L$28/'Fixed data'!$C$7</f>
        <v>-2.9413078681187348E-2</v>
      </c>
      <c r="AM37" s="34">
        <f>$L$28/'Fixed data'!$C$7</f>
        <v>-2.9413078681187348E-2</v>
      </c>
      <c r="AN37" s="34">
        <f>$L$28/'Fixed data'!$C$7</f>
        <v>-2.9413078681187348E-2</v>
      </c>
      <c r="AO37" s="34">
        <f>$L$28/'Fixed data'!$C$7</f>
        <v>-2.9413078681187348E-2</v>
      </c>
      <c r="AP37" s="34">
        <f>$L$28/'Fixed data'!$C$7</f>
        <v>-2.9413078681187348E-2</v>
      </c>
      <c r="AQ37" s="34">
        <f>$L$28/'Fixed data'!$C$7</f>
        <v>-2.9413078681187348E-2</v>
      </c>
      <c r="AR37" s="34">
        <f>$L$28/'Fixed data'!$C$7</f>
        <v>-2.9413078681187348E-2</v>
      </c>
      <c r="AS37" s="34">
        <f>$L$28/'Fixed data'!$C$7</f>
        <v>-2.9413078681187348E-2</v>
      </c>
      <c r="AT37" s="34">
        <f>$L$28/'Fixed data'!$C$7</f>
        <v>-2.9413078681187348E-2</v>
      </c>
      <c r="AU37" s="34">
        <f>$L$28/'Fixed data'!$C$7</f>
        <v>-2.9413078681187348E-2</v>
      </c>
      <c r="AV37" s="34">
        <f>$L$28/'Fixed data'!$C$7</f>
        <v>-2.9413078681187348E-2</v>
      </c>
      <c r="AW37" s="34">
        <f>$L$28/'Fixed data'!$C$7</f>
        <v>-2.9413078681187348E-2</v>
      </c>
      <c r="AX37" s="34">
        <f>$L$28/'Fixed data'!$C$7</f>
        <v>-2.9413078681187348E-2</v>
      </c>
      <c r="AY37" s="34">
        <f>$L$28/'Fixed data'!$C$7</f>
        <v>-2.9413078681187348E-2</v>
      </c>
      <c r="AZ37" s="34">
        <f>$L$28/'Fixed data'!$C$7</f>
        <v>-2.9413078681187348E-2</v>
      </c>
      <c r="BA37" s="34">
        <f>$L$28/'Fixed data'!$C$7</f>
        <v>-2.9413078681187348E-2</v>
      </c>
      <c r="BB37" s="34">
        <f>$L$28/'Fixed data'!$C$7</f>
        <v>-2.9413078681187348E-2</v>
      </c>
      <c r="BC37" s="34">
        <f>$L$28/'Fixed data'!$C$7</f>
        <v>-2.9413078681187348E-2</v>
      </c>
      <c r="BD37" s="34">
        <f>$L$28/'Fixed data'!$C$7</f>
        <v>-2.9413078681187348E-2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9.0122931522649725E-3</v>
      </c>
      <c r="O38" s="34">
        <f>$M$28/'Fixed data'!$C$7</f>
        <v>9.0122931522649725E-3</v>
      </c>
      <c r="P38" s="34">
        <f>$M$28/'Fixed data'!$C$7</f>
        <v>9.0122931522649725E-3</v>
      </c>
      <c r="Q38" s="34">
        <f>$M$28/'Fixed data'!$C$7</f>
        <v>9.0122931522649725E-3</v>
      </c>
      <c r="R38" s="34">
        <f>$M$28/'Fixed data'!$C$7</f>
        <v>9.0122931522649725E-3</v>
      </c>
      <c r="S38" s="34">
        <f>$M$28/'Fixed data'!$C$7</f>
        <v>9.0122931522649725E-3</v>
      </c>
      <c r="T38" s="34">
        <f>$M$28/'Fixed data'!$C$7</f>
        <v>9.0122931522649725E-3</v>
      </c>
      <c r="U38" s="34">
        <f>$M$28/'Fixed data'!$C$7</f>
        <v>9.0122931522649725E-3</v>
      </c>
      <c r="V38" s="34">
        <f>$M$28/'Fixed data'!$C$7</f>
        <v>9.0122931522649725E-3</v>
      </c>
      <c r="W38" s="34">
        <f>$M$28/'Fixed data'!$C$7</f>
        <v>9.0122931522649725E-3</v>
      </c>
      <c r="X38" s="34">
        <f>$M$28/'Fixed data'!$C$7</f>
        <v>9.0122931522649725E-3</v>
      </c>
      <c r="Y38" s="34">
        <f>$M$28/'Fixed data'!$C$7</f>
        <v>9.0122931522649725E-3</v>
      </c>
      <c r="Z38" s="34">
        <f>$M$28/'Fixed data'!$C$7</f>
        <v>9.0122931522649725E-3</v>
      </c>
      <c r="AA38" s="34">
        <f>$M$28/'Fixed data'!$C$7</f>
        <v>9.0122931522649725E-3</v>
      </c>
      <c r="AB38" s="34">
        <f>$M$28/'Fixed data'!$C$7</f>
        <v>9.0122931522649725E-3</v>
      </c>
      <c r="AC38" s="34">
        <f>$M$28/'Fixed data'!$C$7</f>
        <v>9.0122931522649725E-3</v>
      </c>
      <c r="AD38" s="34">
        <f>$M$28/'Fixed data'!$C$7</f>
        <v>9.0122931522649725E-3</v>
      </c>
      <c r="AE38" s="34">
        <f>$M$28/'Fixed data'!$C$7</f>
        <v>9.0122931522649725E-3</v>
      </c>
      <c r="AF38" s="34">
        <f>$M$28/'Fixed data'!$C$7</f>
        <v>9.0122931522649725E-3</v>
      </c>
      <c r="AG38" s="34">
        <f>$M$28/'Fixed data'!$C$7</f>
        <v>9.0122931522649725E-3</v>
      </c>
      <c r="AH38" s="34">
        <f>$M$28/'Fixed data'!$C$7</f>
        <v>9.0122931522649725E-3</v>
      </c>
      <c r="AI38" s="34">
        <f>$M$28/'Fixed data'!$C$7</f>
        <v>9.0122931522649725E-3</v>
      </c>
      <c r="AJ38" s="34">
        <f>$M$28/'Fixed data'!$C$7</f>
        <v>9.0122931522649725E-3</v>
      </c>
      <c r="AK38" s="34">
        <f>$M$28/'Fixed data'!$C$7</f>
        <v>9.0122931522649725E-3</v>
      </c>
      <c r="AL38" s="34">
        <f>$M$28/'Fixed data'!$C$7</f>
        <v>9.0122931522649725E-3</v>
      </c>
      <c r="AM38" s="34">
        <f>$M$28/'Fixed data'!$C$7</f>
        <v>9.0122931522649725E-3</v>
      </c>
      <c r="AN38" s="34">
        <f>$M$28/'Fixed data'!$C$7</f>
        <v>9.0122931522649725E-3</v>
      </c>
      <c r="AO38" s="34">
        <f>$M$28/'Fixed data'!$C$7</f>
        <v>9.0122931522649725E-3</v>
      </c>
      <c r="AP38" s="34">
        <f>$M$28/'Fixed data'!$C$7</f>
        <v>9.0122931522649725E-3</v>
      </c>
      <c r="AQ38" s="34">
        <f>$M$28/'Fixed data'!$C$7</f>
        <v>9.0122931522649725E-3</v>
      </c>
      <c r="AR38" s="34">
        <f>$M$28/'Fixed data'!$C$7</f>
        <v>9.0122931522649725E-3</v>
      </c>
      <c r="AS38" s="34">
        <f>$M$28/'Fixed data'!$C$7</f>
        <v>9.0122931522649725E-3</v>
      </c>
      <c r="AT38" s="34">
        <f>$M$28/'Fixed data'!$C$7</f>
        <v>9.0122931522649725E-3</v>
      </c>
      <c r="AU38" s="34">
        <f>$M$28/'Fixed data'!$C$7</f>
        <v>9.0122931522649725E-3</v>
      </c>
      <c r="AV38" s="34">
        <f>$M$28/'Fixed data'!$C$7</f>
        <v>9.0122931522649725E-3</v>
      </c>
      <c r="AW38" s="34">
        <f>$M$28/'Fixed data'!$C$7</f>
        <v>9.0122931522649725E-3</v>
      </c>
      <c r="AX38" s="34">
        <f>$M$28/'Fixed data'!$C$7</f>
        <v>9.0122931522649725E-3</v>
      </c>
      <c r="AY38" s="34">
        <f>$M$28/'Fixed data'!$C$7</f>
        <v>9.0122931522649725E-3</v>
      </c>
      <c r="AZ38" s="34">
        <f>$M$28/'Fixed data'!$C$7</f>
        <v>9.0122931522649725E-3</v>
      </c>
      <c r="BA38" s="34">
        <f>$M$28/'Fixed data'!$C$7</f>
        <v>9.0122931522649725E-3</v>
      </c>
      <c r="BB38" s="34">
        <f>$M$28/'Fixed data'!$C$7</f>
        <v>9.0122931522649725E-3</v>
      </c>
      <c r="BC38" s="34">
        <f>$M$28/'Fixed data'!$C$7</f>
        <v>9.0122931522649725E-3</v>
      </c>
      <c r="BD38" s="34">
        <f>$M$28/'Fixed data'!$C$7</f>
        <v>9.0122931522649725E-3</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1.0317571269135108E-2</v>
      </c>
      <c r="P39" s="34">
        <f>$N$28/'Fixed data'!$C$7</f>
        <v>1.0317571269135108E-2</v>
      </c>
      <c r="Q39" s="34">
        <f>$N$28/'Fixed data'!$C$7</f>
        <v>1.0317571269135108E-2</v>
      </c>
      <c r="R39" s="34">
        <f>$N$28/'Fixed data'!$C$7</f>
        <v>1.0317571269135108E-2</v>
      </c>
      <c r="S39" s="34">
        <f>$N$28/'Fixed data'!$C$7</f>
        <v>1.0317571269135108E-2</v>
      </c>
      <c r="T39" s="34">
        <f>$N$28/'Fixed data'!$C$7</f>
        <v>1.0317571269135108E-2</v>
      </c>
      <c r="U39" s="34">
        <f>$N$28/'Fixed data'!$C$7</f>
        <v>1.0317571269135108E-2</v>
      </c>
      <c r="V39" s="34">
        <f>$N$28/'Fixed data'!$C$7</f>
        <v>1.0317571269135108E-2</v>
      </c>
      <c r="W39" s="34">
        <f>$N$28/'Fixed data'!$C$7</f>
        <v>1.0317571269135108E-2</v>
      </c>
      <c r="X39" s="34">
        <f>$N$28/'Fixed data'!$C$7</f>
        <v>1.0317571269135108E-2</v>
      </c>
      <c r="Y39" s="34">
        <f>$N$28/'Fixed data'!$C$7</f>
        <v>1.0317571269135108E-2</v>
      </c>
      <c r="Z39" s="34">
        <f>$N$28/'Fixed data'!$C$7</f>
        <v>1.0317571269135108E-2</v>
      </c>
      <c r="AA39" s="34">
        <f>$N$28/'Fixed data'!$C$7</f>
        <v>1.0317571269135108E-2</v>
      </c>
      <c r="AB39" s="34">
        <f>$N$28/'Fixed data'!$C$7</f>
        <v>1.0317571269135108E-2</v>
      </c>
      <c r="AC39" s="34">
        <f>$N$28/'Fixed data'!$C$7</f>
        <v>1.0317571269135108E-2</v>
      </c>
      <c r="AD39" s="34">
        <f>$N$28/'Fixed data'!$C$7</f>
        <v>1.0317571269135108E-2</v>
      </c>
      <c r="AE39" s="34">
        <f>$N$28/'Fixed data'!$C$7</f>
        <v>1.0317571269135108E-2</v>
      </c>
      <c r="AF39" s="34">
        <f>$N$28/'Fixed data'!$C$7</f>
        <v>1.0317571269135108E-2</v>
      </c>
      <c r="AG39" s="34">
        <f>$N$28/'Fixed data'!$C$7</f>
        <v>1.0317571269135108E-2</v>
      </c>
      <c r="AH39" s="34">
        <f>$N$28/'Fixed data'!$C$7</f>
        <v>1.0317571269135108E-2</v>
      </c>
      <c r="AI39" s="34">
        <f>$N$28/'Fixed data'!$C$7</f>
        <v>1.0317571269135108E-2</v>
      </c>
      <c r="AJ39" s="34">
        <f>$N$28/'Fixed data'!$C$7</f>
        <v>1.0317571269135108E-2</v>
      </c>
      <c r="AK39" s="34">
        <f>$N$28/'Fixed data'!$C$7</f>
        <v>1.0317571269135108E-2</v>
      </c>
      <c r="AL39" s="34">
        <f>$N$28/'Fixed data'!$C$7</f>
        <v>1.0317571269135108E-2</v>
      </c>
      <c r="AM39" s="34">
        <f>$N$28/'Fixed data'!$C$7</f>
        <v>1.0317571269135108E-2</v>
      </c>
      <c r="AN39" s="34">
        <f>$N$28/'Fixed data'!$C$7</f>
        <v>1.0317571269135108E-2</v>
      </c>
      <c r="AO39" s="34">
        <f>$N$28/'Fixed data'!$C$7</f>
        <v>1.0317571269135108E-2</v>
      </c>
      <c r="AP39" s="34">
        <f>$N$28/'Fixed data'!$C$7</f>
        <v>1.0317571269135108E-2</v>
      </c>
      <c r="AQ39" s="34">
        <f>$N$28/'Fixed data'!$C$7</f>
        <v>1.0317571269135108E-2</v>
      </c>
      <c r="AR39" s="34">
        <f>$N$28/'Fixed data'!$C$7</f>
        <v>1.0317571269135108E-2</v>
      </c>
      <c r="AS39" s="34">
        <f>$N$28/'Fixed data'!$C$7</f>
        <v>1.0317571269135108E-2</v>
      </c>
      <c r="AT39" s="34">
        <f>$N$28/'Fixed data'!$C$7</f>
        <v>1.0317571269135108E-2</v>
      </c>
      <c r="AU39" s="34">
        <f>$N$28/'Fixed data'!$C$7</f>
        <v>1.0317571269135108E-2</v>
      </c>
      <c r="AV39" s="34">
        <f>$N$28/'Fixed data'!$C$7</f>
        <v>1.0317571269135108E-2</v>
      </c>
      <c r="AW39" s="34">
        <f>$N$28/'Fixed data'!$C$7</f>
        <v>1.0317571269135108E-2</v>
      </c>
      <c r="AX39" s="34">
        <f>$N$28/'Fixed data'!$C$7</f>
        <v>1.0317571269135108E-2</v>
      </c>
      <c r="AY39" s="34">
        <f>$N$28/'Fixed data'!$C$7</f>
        <v>1.0317571269135108E-2</v>
      </c>
      <c r="AZ39" s="34">
        <f>$N$28/'Fixed data'!$C$7</f>
        <v>1.0317571269135108E-2</v>
      </c>
      <c r="BA39" s="34">
        <f>$N$28/'Fixed data'!$C$7</f>
        <v>1.0317571269135108E-2</v>
      </c>
      <c r="BB39" s="34">
        <f>$N$28/'Fixed data'!$C$7</f>
        <v>1.0317571269135108E-2</v>
      </c>
      <c r="BC39" s="34">
        <f>$N$28/'Fixed data'!$C$7</f>
        <v>1.0317571269135108E-2</v>
      </c>
      <c r="BD39" s="34">
        <f>$N$28/'Fixed data'!$C$7</f>
        <v>1.0317571269135108E-2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1.1598471763796284E-2</v>
      </c>
      <c r="Q40" s="34">
        <f>$O$28/'Fixed data'!$C$7</f>
        <v>1.1598471763796284E-2</v>
      </c>
      <c r="R40" s="34">
        <f>$O$28/'Fixed data'!$C$7</f>
        <v>1.1598471763796284E-2</v>
      </c>
      <c r="S40" s="34">
        <f>$O$28/'Fixed data'!$C$7</f>
        <v>1.1598471763796284E-2</v>
      </c>
      <c r="T40" s="34">
        <f>$O$28/'Fixed data'!$C$7</f>
        <v>1.1598471763796284E-2</v>
      </c>
      <c r="U40" s="34">
        <f>$O$28/'Fixed data'!$C$7</f>
        <v>1.1598471763796284E-2</v>
      </c>
      <c r="V40" s="34">
        <f>$O$28/'Fixed data'!$C$7</f>
        <v>1.1598471763796284E-2</v>
      </c>
      <c r="W40" s="34">
        <f>$O$28/'Fixed data'!$C$7</f>
        <v>1.1598471763796284E-2</v>
      </c>
      <c r="X40" s="34">
        <f>$O$28/'Fixed data'!$C$7</f>
        <v>1.1598471763796284E-2</v>
      </c>
      <c r="Y40" s="34">
        <f>$O$28/'Fixed data'!$C$7</f>
        <v>1.1598471763796284E-2</v>
      </c>
      <c r="Z40" s="34">
        <f>$O$28/'Fixed data'!$C$7</f>
        <v>1.1598471763796284E-2</v>
      </c>
      <c r="AA40" s="34">
        <f>$O$28/'Fixed data'!$C$7</f>
        <v>1.1598471763796284E-2</v>
      </c>
      <c r="AB40" s="34">
        <f>$O$28/'Fixed data'!$C$7</f>
        <v>1.1598471763796284E-2</v>
      </c>
      <c r="AC40" s="34">
        <f>$O$28/'Fixed data'!$C$7</f>
        <v>1.1598471763796284E-2</v>
      </c>
      <c r="AD40" s="34">
        <f>$O$28/'Fixed data'!$C$7</f>
        <v>1.1598471763796284E-2</v>
      </c>
      <c r="AE40" s="34">
        <f>$O$28/'Fixed data'!$C$7</f>
        <v>1.1598471763796284E-2</v>
      </c>
      <c r="AF40" s="34">
        <f>$O$28/'Fixed data'!$C$7</f>
        <v>1.1598471763796284E-2</v>
      </c>
      <c r="AG40" s="34">
        <f>$O$28/'Fixed data'!$C$7</f>
        <v>1.1598471763796284E-2</v>
      </c>
      <c r="AH40" s="34">
        <f>$O$28/'Fixed data'!$C$7</f>
        <v>1.1598471763796284E-2</v>
      </c>
      <c r="AI40" s="34">
        <f>$O$28/'Fixed data'!$C$7</f>
        <v>1.1598471763796284E-2</v>
      </c>
      <c r="AJ40" s="34">
        <f>$O$28/'Fixed data'!$C$7</f>
        <v>1.1598471763796284E-2</v>
      </c>
      <c r="AK40" s="34">
        <f>$O$28/'Fixed data'!$C$7</f>
        <v>1.1598471763796284E-2</v>
      </c>
      <c r="AL40" s="34">
        <f>$O$28/'Fixed data'!$C$7</f>
        <v>1.1598471763796284E-2</v>
      </c>
      <c r="AM40" s="34">
        <f>$O$28/'Fixed data'!$C$7</f>
        <v>1.1598471763796284E-2</v>
      </c>
      <c r="AN40" s="34">
        <f>$O$28/'Fixed data'!$C$7</f>
        <v>1.1598471763796284E-2</v>
      </c>
      <c r="AO40" s="34">
        <f>$O$28/'Fixed data'!$C$7</f>
        <v>1.1598471763796284E-2</v>
      </c>
      <c r="AP40" s="34">
        <f>$O$28/'Fixed data'!$C$7</f>
        <v>1.1598471763796284E-2</v>
      </c>
      <c r="AQ40" s="34">
        <f>$O$28/'Fixed data'!$C$7</f>
        <v>1.1598471763796284E-2</v>
      </c>
      <c r="AR40" s="34">
        <f>$O$28/'Fixed data'!$C$7</f>
        <v>1.1598471763796284E-2</v>
      </c>
      <c r="AS40" s="34">
        <f>$O$28/'Fixed data'!$C$7</f>
        <v>1.1598471763796284E-2</v>
      </c>
      <c r="AT40" s="34">
        <f>$O$28/'Fixed data'!$C$7</f>
        <v>1.1598471763796284E-2</v>
      </c>
      <c r="AU40" s="34">
        <f>$O$28/'Fixed data'!$C$7</f>
        <v>1.1598471763796284E-2</v>
      </c>
      <c r="AV40" s="34">
        <f>$O$28/'Fixed data'!$C$7</f>
        <v>1.1598471763796284E-2</v>
      </c>
      <c r="AW40" s="34">
        <f>$O$28/'Fixed data'!$C$7</f>
        <v>1.1598471763796284E-2</v>
      </c>
      <c r="AX40" s="34">
        <f>$O$28/'Fixed data'!$C$7</f>
        <v>1.1598471763796284E-2</v>
      </c>
      <c r="AY40" s="34">
        <f>$O$28/'Fixed data'!$C$7</f>
        <v>1.1598471763796284E-2</v>
      </c>
      <c r="AZ40" s="34">
        <f>$O$28/'Fixed data'!$C$7</f>
        <v>1.1598471763796284E-2</v>
      </c>
      <c r="BA40" s="34">
        <f>$O$28/'Fixed data'!$C$7</f>
        <v>1.1598471763796284E-2</v>
      </c>
      <c r="BB40" s="34">
        <f>$O$28/'Fixed data'!$C$7</f>
        <v>1.1598471763796284E-2</v>
      </c>
      <c r="BC40" s="34">
        <f>$O$28/'Fixed data'!$C$7</f>
        <v>1.1598471763796284E-2</v>
      </c>
      <c r="BD40" s="34">
        <f>$O$28/'Fixed data'!$C$7</f>
        <v>1.1598471763796284E-2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1.2851802294160452E-2</v>
      </c>
      <c r="R41" s="34">
        <f>$P$28/'Fixed data'!$C$7</f>
        <v>1.2851802294160452E-2</v>
      </c>
      <c r="S41" s="34">
        <f>$P$28/'Fixed data'!$C$7</f>
        <v>1.2851802294160452E-2</v>
      </c>
      <c r="T41" s="34">
        <f>$P$28/'Fixed data'!$C$7</f>
        <v>1.2851802294160452E-2</v>
      </c>
      <c r="U41" s="34">
        <f>$P$28/'Fixed data'!$C$7</f>
        <v>1.2851802294160452E-2</v>
      </c>
      <c r="V41" s="34">
        <f>$P$28/'Fixed data'!$C$7</f>
        <v>1.2851802294160452E-2</v>
      </c>
      <c r="W41" s="34">
        <f>$P$28/'Fixed data'!$C$7</f>
        <v>1.2851802294160452E-2</v>
      </c>
      <c r="X41" s="34">
        <f>$P$28/'Fixed data'!$C$7</f>
        <v>1.2851802294160452E-2</v>
      </c>
      <c r="Y41" s="34">
        <f>$P$28/'Fixed data'!$C$7</f>
        <v>1.2851802294160452E-2</v>
      </c>
      <c r="Z41" s="34">
        <f>$P$28/'Fixed data'!$C$7</f>
        <v>1.2851802294160452E-2</v>
      </c>
      <c r="AA41" s="34">
        <f>$P$28/'Fixed data'!$C$7</f>
        <v>1.2851802294160452E-2</v>
      </c>
      <c r="AB41" s="34">
        <f>$P$28/'Fixed data'!$C$7</f>
        <v>1.2851802294160452E-2</v>
      </c>
      <c r="AC41" s="34">
        <f>$P$28/'Fixed data'!$C$7</f>
        <v>1.2851802294160452E-2</v>
      </c>
      <c r="AD41" s="34">
        <f>$P$28/'Fixed data'!$C$7</f>
        <v>1.2851802294160452E-2</v>
      </c>
      <c r="AE41" s="34">
        <f>$P$28/'Fixed data'!$C$7</f>
        <v>1.2851802294160452E-2</v>
      </c>
      <c r="AF41" s="34">
        <f>$P$28/'Fixed data'!$C$7</f>
        <v>1.2851802294160452E-2</v>
      </c>
      <c r="AG41" s="34">
        <f>$P$28/'Fixed data'!$C$7</f>
        <v>1.2851802294160452E-2</v>
      </c>
      <c r="AH41" s="34">
        <f>$P$28/'Fixed data'!$C$7</f>
        <v>1.2851802294160452E-2</v>
      </c>
      <c r="AI41" s="34">
        <f>$P$28/'Fixed data'!$C$7</f>
        <v>1.2851802294160452E-2</v>
      </c>
      <c r="AJ41" s="34">
        <f>$P$28/'Fixed data'!$C$7</f>
        <v>1.2851802294160452E-2</v>
      </c>
      <c r="AK41" s="34">
        <f>$P$28/'Fixed data'!$C$7</f>
        <v>1.2851802294160452E-2</v>
      </c>
      <c r="AL41" s="34">
        <f>$P$28/'Fixed data'!$C$7</f>
        <v>1.2851802294160452E-2</v>
      </c>
      <c r="AM41" s="34">
        <f>$P$28/'Fixed data'!$C$7</f>
        <v>1.2851802294160452E-2</v>
      </c>
      <c r="AN41" s="34">
        <f>$P$28/'Fixed data'!$C$7</f>
        <v>1.2851802294160452E-2</v>
      </c>
      <c r="AO41" s="34">
        <f>$P$28/'Fixed data'!$C$7</f>
        <v>1.2851802294160452E-2</v>
      </c>
      <c r="AP41" s="34">
        <f>$P$28/'Fixed data'!$C$7</f>
        <v>1.2851802294160452E-2</v>
      </c>
      <c r="AQ41" s="34">
        <f>$P$28/'Fixed data'!$C$7</f>
        <v>1.2851802294160452E-2</v>
      </c>
      <c r="AR41" s="34">
        <f>$P$28/'Fixed data'!$C$7</f>
        <v>1.2851802294160452E-2</v>
      </c>
      <c r="AS41" s="34">
        <f>$P$28/'Fixed data'!$C$7</f>
        <v>1.2851802294160452E-2</v>
      </c>
      <c r="AT41" s="34">
        <f>$P$28/'Fixed data'!$C$7</f>
        <v>1.2851802294160452E-2</v>
      </c>
      <c r="AU41" s="34">
        <f>$P$28/'Fixed data'!$C$7</f>
        <v>1.2851802294160452E-2</v>
      </c>
      <c r="AV41" s="34">
        <f>$P$28/'Fixed data'!$C$7</f>
        <v>1.2851802294160452E-2</v>
      </c>
      <c r="AW41" s="34">
        <f>$P$28/'Fixed data'!$C$7</f>
        <v>1.2851802294160452E-2</v>
      </c>
      <c r="AX41" s="34">
        <f>$P$28/'Fixed data'!$C$7</f>
        <v>1.2851802294160452E-2</v>
      </c>
      <c r="AY41" s="34">
        <f>$P$28/'Fixed data'!$C$7</f>
        <v>1.2851802294160452E-2</v>
      </c>
      <c r="AZ41" s="34">
        <f>$P$28/'Fixed data'!$C$7</f>
        <v>1.2851802294160452E-2</v>
      </c>
      <c r="BA41" s="34">
        <f>$P$28/'Fixed data'!$C$7</f>
        <v>1.2851802294160452E-2</v>
      </c>
      <c r="BB41" s="34">
        <f>$P$28/'Fixed data'!$C$7</f>
        <v>1.2851802294160452E-2</v>
      </c>
      <c r="BC41" s="34">
        <f>$P$28/'Fixed data'!$C$7</f>
        <v>1.2851802294160452E-2</v>
      </c>
      <c r="BD41" s="34">
        <f>$P$28/'Fixed data'!$C$7</f>
        <v>1.2851802294160452E-2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1.4042242113594202E-2</v>
      </c>
      <c r="S42" s="34">
        <f>$Q$28/'Fixed data'!$C$7</f>
        <v>1.4042242113594202E-2</v>
      </c>
      <c r="T42" s="34">
        <f>$Q$28/'Fixed data'!$C$7</f>
        <v>1.4042242113594202E-2</v>
      </c>
      <c r="U42" s="34">
        <f>$Q$28/'Fixed data'!$C$7</f>
        <v>1.4042242113594202E-2</v>
      </c>
      <c r="V42" s="34">
        <f>$Q$28/'Fixed data'!$C$7</f>
        <v>1.4042242113594202E-2</v>
      </c>
      <c r="W42" s="34">
        <f>$Q$28/'Fixed data'!$C$7</f>
        <v>1.4042242113594202E-2</v>
      </c>
      <c r="X42" s="34">
        <f>$Q$28/'Fixed data'!$C$7</f>
        <v>1.4042242113594202E-2</v>
      </c>
      <c r="Y42" s="34">
        <f>$Q$28/'Fixed data'!$C$7</f>
        <v>1.4042242113594202E-2</v>
      </c>
      <c r="Z42" s="34">
        <f>$Q$28/'Fixed data'!$C$7</f>
        <v>1.4042242113594202E-2</v>
      </c>
      <c r="AA42" s="34">
        <f>$Q$28/'Fixed data'!$C$7</f>
        <v>1.4042242113594202E-2</v>
      </c>
      <c r="AB42" s="34">
        <f>$Q$28/'Fixed data'!$C$7</f>
        <v>1.4042242113594202E-2</v>
      </c>
      <c r="AC42" s="34">
        <f>$Q$28/'Fixed data'!$C$7</f>
        <v>1.4042242113594202E-2</v>
      </c>
      <c r="AD42" s="34">
        <f>$Q$28/'Fixed data'!$C$7</f>
        <v>1.4042242113594202E-2</v>
      </c>
      <c r="AE42" s="34">
        <f>$Q$28/'Fixed data'!$C$7</f>
        <v>1.4042242113594202E-2</v>
      </c>
      <c r="AF42" s="34">
        <f>$Q$28/'Fixed data'!$C$7</f>
        <v>1.4042242113594202E-2</v>
      </c>
      <c r="AG42" s="34">
        <f>$Q$28/'Fixed data'!$C$7</f>
        <v>1.4042242113594202E-2</v>
      </c>
      <c r="AH42" s="34">
        <f>$Q$28/'Fixed data'!$C$7</f>
        <v>1.4042242113594202E-2</v>
      </c>
      <c r="AI42" s="34">
        <f>$Q$28/'Fixed data'!$C$7</f>
        <v>1.4042242113594202E-2</v>
      </c>
      <c r="AJ42" s="34">
        <f>$Q$28/'Fixed data'!$C$7</f>
        <v>1.4042242113594202E-2</v>
      </c>
      <c r="AK42" s="34">
        <f>$Q$28/'Fixed data'!$C$7</f>
        <v>1.4042242113594202E-2</v>
      </c>
      <c r="AL42" s="34">
        <f>$Q$28/'Fixed data'!$C$7</f>
        <v>1.4042242113594202E-2</v>
      </c>
      <c r="AM42" s="34">
        <f>$Q$28/'Fixed data'!$C$7</f>
        <v>1.4042242113594202E-2</v>
      </c>
      <c r="AN42" s="34">
        <f>$Q$28/'Fixed data'!$C$7</f>
        <v>1.4042242113594202E-2</v>
      </c>
      <c r="AO42" s="34">
        <f>$Q$28/'Fixed data'!$C$7</f>
        <v>1.4042242113594202E-2</v>
      </c>
      <c r="AP42" s="34">
        <f>$Q$28/'Fixed data'!$C$7</f>
        <v>1.4042242113594202E-2</v>
      </c>
      <c r="AQ42" s="34">
        <f>$Q$28/'Fixed data'!$C$7</f>
        <v>1.4042242113594202E-2</v>
      </c>
      <c r="AR42" s="34">
        <f>$Q$28/'Fixed data'!$C$7</f>
        <v>1.4042242113594202E-2</v>
      </c>
      <c r="AS42" s="34">
        <f>$Q$28/'Fixed data'!$C$7</f>
        <v>1.4042242113594202E-2</v>
      </c>
      <c r="AT42" s="34">
        <f>$Q$28/'Fixed data'!$C$7</f>
        <v>1.4042242113594202E-2</v>
      </c>
      <c r="AU42" s="34">
        <f>$Q$28/'Fixed data'!$C$7</f>
        <v>1.4042242113594202E-2</v>
      </c>
      <c r="AV42" s="34">
        <f>$Q$28/'Fixed data'!$C$7</f>
        <v>1.4042242113594202E-2</v>
      </c>
      <c r="AW42" s="34">
        <f>$Q$28/'Fixed data'!$C$7</f>
        <v>1.4042242113594202E-2</v>
      </c>
      <c r="AX42" s="34">
        <f>$Q$28/'Fixed data'!$C$7</f>
        <v>1.4042242113594202E-2</v>
      </c>
      <c r="AY42" s="34">
        <f>$Q$28/'Fixed data'!$C$7</f>
        <v>1.4042242113594202E-2</v>
      </c>
      <c r="AZ42" s="34">
        <f>$Q$28/'Fixed data'!$C$7</f>
        <v>1.4042242113594202E-2</v>
      </c>
      <c r="BA42" s="34">
        <f>$Q$28/'Fixed data'!$C$7</f>
        <v>1.4042242113594202E-2</v>
      </c>
      <c r="BB42" s="34">
        <f>$Q$28/'Fixed data'!$C$7</f>
        <v>1.4042242113594202E-2</v>
      </c>
      <c r="BC42" s="34">
        <f>$Q$28/'Fixed data'!$C$7</f>
        <v>1.4042242113594202E-2</v>
      </c>
      <c r="BD42" s="34">
        <f>$Q$28/'Fixed data'!$C$7</f>
        <v>1.4042242113594202E-2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1.4808145669554277E-2</v>
      </c>
      <c r="T43" s="34">
        <f>$R$28/'Fixed data'!$C$7</f>
        <v>1.4808145669554277E-2</v>
      </c>
      <c r="U43" s="34">
        <f>$R$28/'Fixed data'!$C$7</f>
        <v>1.4808145669554277E-2</v>
      </c>
      <c r="V43" s="34">
        <f>$R$28/'Fixed data'!$C$7</f>
        <v>1.4808145669554277E-2</v>
      </c>
      <c r="W43" s="34">
        <f>$R$28/'Fixed data'!$C$7</f>
        <v>1.4808145669554277E-2</v>
      </c>
      <c r="X43" s="34">
        <f>$R$28/'Fixed data'!$C$7</f>
        <v>1.4808145669554277E-2</v>
      </c>
      <c r="Y43" s="34">
        <f>$R$28/'Fixed data'!$C$7</f>
        <v>1.4808145669554277E-2</v>
      </c>
      <c r="Z43" s="34">
        <f>$R$28/'Fixed data'!$C$7</f>
        <v>1.4808145669554277E-2</v>
      </c>
      <c r="AA43" s="34">
        <f>$R$28/'Fixed data'!$C$7</f>
        <v>1.4808145669554277E-2</v>
      </c>
      <c r="AB43" s="34">
        <f>$R$28/'Fixed data'!$C$7</f>
        <v>1.4808145669554277E-2</v>
      </c>
      <c r="AC43" s="34">
        <f>$R$28/'Fixed data'!$C$7</f>
        <v>1.4808145669554277E-2</v>
      </c>
      <c r="AD43" s="34">
        <f>$R$28/'Fixed data'!$C$7</f>
        <v>1.4808145669554277E-2</v>
      </c>
      <c r="AE43" s="34">
        <f>$R$28/'Fixed data'!$C$7</f>
        <v>1.4808145669554277E-2</v>
      </c>
      <c r="AF43" s="34">
        <f>$R$28/'Fixed data'!$C$7</f>
        <v>1.4808145669554277E-2</v>
      </c>
      <c r="AG43" s="34">
        <f>$R$28/'Fixed data'!$C$7</f>
        <v>1.4808145669554277E-2</v>
      </c>
      <c r="AH43" s="34">
        <f>$R$28/'Fixed data'!$C$7</f>
        <v>1.4808145669554277E-2</v>
      </c>
      <c r="AI43" s="34">
        <f>$R$28/'Fixed data'!$C$7</f>
        <v>1.4808145669554277E-2</v>
      </c>
      <c r="AJ43" s="34">
        <f>$R$28/'Fixed data'!$C$7</f>
        <v>1.4808145669554277E-2</v>
      </c>
      <c r="AK43" s="34">
        <f>$R$28/'Fixed data'!$C$7</f>
        <v>1.4808145669554277E-2</v>
      </c>
      <c r="AL43" s="34">
        <f>$R$28/'Fixed data'!$C$7</f>
        <v>1.4808145669554277E-2</v>
      </c>
      <c r="AM43" s="34">
        <f>$R$28/'Fixed data'!$C$7</f>
        <v>1.4808145669554277E-2</v>
      </c>
      <c r="AN43" s="34">
        <f>$R$28/'Fixed data'!$C$7</f>
        <v>1.4808145669554277E-2</v>
      </c>
      <c r="AO43" s="34">
        <f>$R$28/'Fixed data'!$C$7</f>
        <v>1.4808145669554277E-2</v>
      </c>
      <c r="AP43" s="34">
        <f>$R$28/'Fixed data'!$C$7</f>
        <v>1.4808145669554277E-2</v>
      </c>
      <c r="AQ43" s="34">
        <f>$R$28/'Fixed data'!$C$7</f>
        <v>1.4808145669554277E-2</v>
      </c>
      <c r="AR43" s="34">
        <f>$R$28/'Fixed data'!$C$7</f>
        <v>1.4808145669554277E-2</v>
      </c>
      <c r="AS43" s="34">
        <f>$R$28/'Fixed data'!$C$7</f>
        <v>1.4808145669554277E-2</v>
      </c>
      <c r="AT43" s="34">
        <f>$R$28/'Fixed data'!$C$7</f>
        <v>1.4808145669554277E-2</v>
      </c>
      <c r="AU43" s="34">
        <f>$R$28/'Fixed data'!$C$7</f>
        <v>1.4808145669554277E-2</v>
      </c>
      <c r="AV43" s="34">
        <f>$R$28/'Fixed data'!$C$7</f>
        <v>1.4808145669554277E-2</v>
      </c>
      <c r="AW43" s="34">
        <f>$R$28/'Fixed data'!$C$7</f>
        <v>1.4808145669554277E-2</v>
      </c>
      <c r="AX43" s="34">
        <f>$R$28/'Fixed data'!$C$7</f>
        <v>1.4808145669554277E-2</v>
      </c>
      <c r="AY43" s="34">
        <f>$R$28/'Fixed data'!$C$7</f>
        <v>1.4808145669554277E-2</v>
      </c>
      <c r="AZ43" s="34">
        <f>$R$28/'Fixed data'!$C$7</f>
        <v>1.4808145669554277E-2</v>
      </c>
      <c r="BA43" s="34">
        <f>$R$28/'Fixed data'!$C$7</f>
        <v>1.4808145669554277E-2</v>
      </c>
      <c r="BB43" s="34">
        <f>$R$28/'Fixed data'!$C$7</f>
        <v>1.4808145669554277E-2</v>
      </c>
      <c r="BC43" s="34">
        <f>$R$28/'Fixed data'!$C$7</f>
        <v>1.4808145669554277E-2</v>
      </c>
      <c r="BD43" s="34">
        <f>$R$28/'Fixed data'!$C$7</f>
        <v>1.4808145669554277E-2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1.5245318093116102E-2</v>
      </c>
      <c r="U44" s="34">
        <f>$S$28/'Fixed data'!$C$7</f>
        <v>1.5245318093116102E-2</v>
      </c>
      <c r="V44" s="34">
        <f>$S$28/'Fixed data'!$C$7</f>
        <v>1.5245318093116102E-2</v>
      </c>
      <c r="W44" s="34">
        <f>$S$28/'Fixed data'!$C$7</f>
        <v>1.5245318093116102E-2</v>
      </c>
      <c r="X44" s="34">
        <f>$S$28/'Fixed data'!$C$7</f>
        <v>1.5245318093116102E-2</v>
      </c>
      <c r="Y44" s="34">
        <f>$S$28/'Fixed data'!$C$7</f>
        <v>1.5245318093116102E-2</v>
      </c>
      <c r="Z44" s="34">
        <f>$S$28/'Fixed data'!$C$7</f>
        <v>1.5245318093116102E-2</v>
      </c>
      <c r="AA44" s="34">
        <f>$S$28/'Fixed data'!$C$7</f>
        <v>1.5245318093116102E-2</v>
      </c>
      <c r="AB44" s="34">
        <f>$S$28/'Fixed data'!$C$7</f>
        <v>1.5245318093116102E-2</v>
      </c>
      <c r="AC44" s="34">
        <f>$S$28/'Fixed data'!$C$7</f>
        <v>1.5245318093116102E-2</v>
      </c>
      <c r="AD44" s="34">
        <f>$S$28/'Fixed data'!$C$7</f>
        <v>1.5245318093116102E-2</v>
      </c>
      <c r="AE44" s="34">
        <f>$S$28/'Fixed data'!$C$7</f>
        <v>1.5245318093116102E-2</v>
      </c>
      <c r="AF44" s="34">
        <f>$S$28/'Fixed data'!$C$7</f>
        <v>1.5245318093116102E-2</v>
      </c>
      <c r="AG44" s="34">
        <f>$S$28/'Fixed data'!$C$7</f>
        <v>1.5245318093116102E-2</v>
      </c>
      <c r="AH44" s="34">
        <f>$S$28/'Fixed data'!$C$7</f>
        <v>1.5245318093116102E-2</v>
      </c>
      <c r="AI44" s="34">
        <f>$S$28/'Fixed data'!$C$7</f>
        <v>1.5245318093116102E-2</v>
      </c>
      <c r="AJ44" s="34">
        <f>$S$28/'Fixed data'!$C$7</f>
        <v>1.5245318093116102E-2</v>
      </c>
      <c r="AK44" s="34">
        <f>$S$28/'Fixed data'!$C$7</f>
        <v>1.5245318093116102E-2</v>
      </c>
      <c r="AL44" s="34">
        <f>$S$28/'Fixed data'!$C$7</f>
        <v>1.5245318093116102E-2</v>
      </c>
      <c r="AM44" s="34">
        <f>$S$28/'Fixed data'!$C$7</f>
        <v>1.5245318093116102E-2</v>
      </c>
      <c r="AN44" s="34">
        <f>$S$28/'Fixed data'!$C$7</f>
        <v>1.5245318093116102E-2</v>
      </c>
      <c r="AO44" s="34">
        <f>$S$28/'Fixed data'!$C$7</f>
        <v>1.5245318093116102E-2</v>
      </c>
      <c r="AP44" s="34">
        <f>$S$28/'Fixed data'!$C$7</f>
        <v>1.5245318093116102E-2</v>
      </c>
      <c r="AQ44" s="34">
        <f>$S$28/'Fixed data'!$C$7</f>
        <v>1.5245318093116102E-2</v>
      </c>
      <c r="AR44" s="34">
        <f>$S$28/'Fixed data'!$C$7</f>
        <v>1.5245318093116102E-2</v>
      </c>
      <c r="AS44" s="34">
        <f>$S$28/'Fixed data'!$C$7</f>
        <v>1.5245318093116102E-2</v>
      </c>
      <c r="AT44" s="34">
        <f>$S$28/'Fixed data'!$C$7</f>
        <v>1.5245318093116102E-2</v>
      </c>
      <c r="AU44" s="34">
        <f>$S$28/'Fixed data'!$C$7</f>
        <v>1.5245318093116102E-2</v>
      </c>
      <c r="AV44" s="34">
        <f>$S$28/'Fixed data'!$C$7</f>
        <v>1.5245318093116102E-2</v>
      </c>
      <c r="AW44" s="34">
        <f>$S$28/'Fixed data'!$C$7</f>
        <v>1.5245318093116102E-2</v>
      </c>
      <c r="AX44" s="34">
        <f>$S$28/'Fixed data'!$C$7</f>
        <v>1.5245318093116102E-2</v>
      </c>
      <c r="AY44" s="34">
        <f>$S$28/'Fixed data'!$C$7</f>
        <v>1.5245318093116102E-2</v>
      </c>
      <c r="AZ44" s="34">
        <f>$S$28/'Fixed data'!$C$7</f>
        <v>1.5245318093116102E-2</v>
      </c>
      <c r="BA44" s="34">
        <f>$S$28/'Fixed data'!$C$7</f>
        <v>1.5245318093116102E-2</v>
      </c>
      <c r="BB44" s="34">
        <f>$S$28/'Fixed data'!$C$7</f>
        <v>1.5245318093116102E-2</v>
      </c>
      <c r="BC44" s="34">
        <f>$S$28/'Fixed data'!$C$7</f>
        <v>1.5245318093116102E-2</v>
      </c>
      <c r="BD44" s="34">
        <f>$S$28/'Fixed data'!$C$7</f>
        <v>1.5245318093116102E-2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1.5417609378787785E-2</v>
      </c>
      <c r="V45" s="34">
        <f>$T$28/'Fixed data'!$C$7</f>
        <v>1.5417609378787785E-2</v>
      </c>
      <c r="W45" s="34">
        <f>$T$28/'Fixed data'!$C$7</f>
        <v>1.5417609378787785E-2</v>
      </c>
      <c r="X45" s="34">
        <f>$T$28/'Fixed data'!$C$7</f>
        <v>1.5417609378787785E-2</v>
      </c>
      <c r="Y45" s="34">
        <f>$T$28/'Fixed data'!$C$7</f>
        <v>1.5417609378787785E-2</v>
      </c>
      <c r="Z45" s="34">
        <f>$T$28/'Fixed data'!$C$7</f>
        <v>1.5417609378787785E-2</v>
      </c>
      <c r="AA45" s="34">
        <f>$T$28/'Fixed data'!$C$7</f>
        <v>1.5417609378787785E-2</v>
      </c>
      <c r="AB45" s="34">
        <f>$T$28/'Fixed data'!$C$7</f>
        <v>1.5417609378787785E-2</v>
      </c>
      <c r="AC45" s="34">
        <f>$T$28/'Fixed data'!$C$7</f>
        <v>1.5417609378787785E-2</v>
      </c>
      <c r="AD45" s="34">
        <f>$T$28/'Fixed data'!$C$7</f>
        <v>1.5417609378787785E-2</v>
      </c>
      <c r="AE45" s="34">
        <f>$T$28/'Fixed data'!$C$7</f>
        <v>1.5417609378787785E-2</v>
      </c>
      <c r="AF45" s="34">
        <f>$T$28/'Fixed data'!$C$7</f>
        <v>1.5417609378787785E-2</v>
      </c>
      <c r="AG45" s="34">
        <f>$T$28/'Fixed data'!$C$7</f>
        <v>1.5417609378787785E-2</v>
      </c>
      <c r="AH45" s="34">
        <f>$T$28/'Fixed data'!$C$7</f>
        <v>1.5417609378787785E-2</v>
      </c>
      <c r="AI45" s="34">
        <f>$T$28/'Fixed data'!$C$7</f>
        <v>1.5417609378787785E-2</v>
      </c>
      <c r="AJ45" s="34">
        <f>$T$28/'Fixed data'!$C$7</f>
        <v>1.5417609378787785E-2</v>
      </c>
      <c r="AK45" s="34">
        <f>$T$28/'Fixed data'!$C$7</f>
        <v>1.5417609378787785E-2</v>
      </c>
      <c r="AL45" s="34">
        <f>$T$28/'Fixed data'!$C$7</f>
        <v>1.5417609378787785E-2</v>
      </c>
      <c r="AM45" s="34">
        <f>$T$28/'Fixed data'!$C$7</f>
        <v>1.5417609378787785E-2</v>
      </c>
      <c r="AN45" s="34">
        <f>$T$28/'Fixed data'!$C$7</f>
        <v>1.5417609378787785E-2</v>
      </c>
      <c r="AO45" s="34">
        <f>$T$28/'Fixed data'!$C$7</f>
        <v>1.5417609378787785E-2</v>
      </c>
      <c r="AP45" s="34">
        <f>$T$28/'Fixed data'!$C$7</f>
        <v>1.5417609378787785E-2</v>
      </c>
      <c r="AQ45" s="34">
        <f>$T$28/'Fixed data'!$C$7</f>
        <v>1.5417609378787785E-2</v>
      </c>
      <c r="AR45" s="34">
        <f>$T$28/'Fixed data'!$C$7</f>
        <v>1.5417609378787785E-2</v>
      </c>
      <c r="AS45" s="34">
        <f>$T$28/'Fixed data'!$C$7</f>
        <v>1.5417609378787785E-2</v>
      </c>
      <c r="AT45" s="34">
        <f>$T$28/'Fixed data'!$C$7</f>
        <v>1.5417609378787785E-2</v>
      </c>
      <c r="AU45" s="34">
        <f>$T$28/'Fixed data'!$C$7</f>
        <v>1.5417609378787785E-2</v>
      </c>
      <c r="AV45" s="34">
        <f>$T$28/'Fixed data'!$C$7</f>
        <v>1.5417609378787785E-2</v>
      </c>
      <c r="AW45" s="34">
        <f>$T$28/'Fixed data'!$C$7</f>
        <v>1.5417609378787785E-2</v>
      </c>
      <c r="AX45" s="34">
        <f>$T$28/'Fixed data'!$C$7</f>
        <v>1.5417609378787785E-2</v>
      </c>
      <c r="AY45" s="34">
        <f>$T$28/'Fixed data'!$C$7</f>
        <v>1.5417609378787785E-2</v>
      </c>
      <c r="AZ45" s="34">
        <f>$T$28/'Fixed data'!$C$7</f>
        <v>1.5417609378787785E-2</v>
      </c>
      <c r="BA45" s="34">
        <f>$T$28/'Fixed data'!$C$7</f>
        <v>1.5417609378787785E-2</v>
      </c>
      <c r="BB45" s="34">
        <f>$T$28/'Fixed data'!$C$7</f>
        <v>1.5417609378787785E-2</v>
      </c>
      <c r="BC45" s="34">
        <f>$T$28/'Fixed data'!$C$7</f>
        <v>1.5417609378787785E-2</v>
      </c>
      <c r="BD45" s="34">
        <f>$T$28/'Fixed data'!$C$7</f>
        <v>1.5417609378787785E-2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1.5446135864102567E-2</v>
      </c>
      <c r="W46" s="34">
        <f>$U$28/'Fixed data'!$C$7</f>
        <v>1.5446135864102567E-2</v>
      </c>
      <c r="X46" s="34">
        <f>$U$28/'Fixed data'!$C$7</f>
        <v>1.5446135864102567E-2</v>
      </c>
      <c r="Y46" s="34">
        <f>$U$28/'Fixed data'!$C$7</f>
        <v>1.5446135864102567E-2</v>
      </c>
      <c r="Z46" s="34">
        <f>$U$28/'Fixed data'!$C$7</f>
        <v>1.5446135864102567E-2</v>
      </c>
      <c r="AA46" s="34">
        <f>$U$28/'Fixed data'!$C$7</f>
        <v>1.5446135864102567E-2</v>
      </c>
      <c r="AB46" s="34">
        <f>$U$28/'Fixed data'!$C$7</f>
        <v>1.5446135864102567E-2</v>
      </c>
      <c r="AC46" s="34">
        <f>$U$28/'Fixed data'!$C$7</f>
        <v>1.5446135864102567E-2</v>
      </c>
      <c r="AD46" s="34">
        <f>$U$28/'Fixed data'!$C$7</f>
        <v>1.5446135864102567E-2</v>
      </c>
      <c r="AE46" s="34">
        <f>$U$28/'Fixed data'!$C$7</f>
        <v>1.5446135864102567E-2</v>
      </c>
      <c r="AF46" s="34">
        <f>$U$28/'Fixed data'!$C$7</f>
        <v>1.5446135864102567E-2</v>
      </c>
      <c r="AG46" s="34">
        <f>$U$28/'Fixed data'!$C$7</f>
        <v>1.5446135864102567E-2</v>
      </c>
      <c r="AH46" s="34">
        <f>$U$28/'Fixed data'!$C$7</f>
        <v>1.5446135864102567E-2</v>
      </c>
      <c r="AI46" s="34">
        <f>$U$28/'Fixed data'!$C$7</f>
        <v>1.5446135864102567E-2</v>
      </c>
      <c r="AJ46" s="34">
        <f>$U$28/'Fixed data'!$C$7</f>
        <v>1.5446135864102567E-2</v>
      </c>
      <c r="AK46" s="34">
        <f>$U$28/'Fixed data'!$C$7</f>
        <v>1.5446135864102567E-2</v>
      </c>
      <c r="AL46" s="34">
        <f>$U$28/'Fixed data'!$C$7</f>
        <v>1.5446135864102567E-2</v>
      </c>
      <c r="AM46" s="34">
        <f>$U$28/'Fixed data'!$C$7</f>
        <v>1.5446135864102567E-2</v>
      </c>
      <c r="AN46" s="34">
        <f>$U$28/'Fixed data'!$C$7</f>
        <v>1.5446135864102567E-2</v>
      </c>
      <c r="AO46" s="34">
        <f>$U$28/'Fixed data'!$C$7</f>
        <v>1.5446135864102567E-2</v>
      </c>
      <c r="AP46" s="34">
        <f>$U$28/'Fixed data'!$C$7</f>
        <v>1.5446135864102567E-2</v>
      </c>
      <c r="AQ46" s="34">
        <f>$U$28/'Fixed data'!$C$7</f>
        <v>1.5446135864102567E-2</v>
      </c>
      <c r="AR46" s="34">
        <f>$U$28/'Fixed data'!$C$7</f>
        <v>1.5446135864102567E-2</v>
      </c>
      <c r="AS46" s="34">
        <f>$U$28/'Fixed data'!$C$7</f>
        <v>1.5446135864102567E-2</v>
      </c>
      <c r="AT46" s="34">
        <f>$U$28/'Fixed data'!$C$7</f>
        <v>1.5446135864102567E-2</v>
      </c>
      <c r="AU46" s="34">
        <f>$U$28/'Fixed data'!$C$7</f>
        <v>1.5446135864102567E-2</v>
      </c>
      <c r="AV46" s="34">
        <f>$U$28/'Fixed data'!$C$7</f>
        <v>1.5446135864102567E-2</v>
      </c>
      <c r="AW46" s="34">
        <f>$U$28/'Fixed data'!$C$7</f>
        <v>1.5446135864102567E-2</v>
      </c>
      <c r="AX46" s="34">
        <f>$U$28/'Fixed data'!$C$7</f>
        <v>1.5446135864102567E-2</v>
      </c>
      <c r="AY46" s="34">
        <f>$U$28/'Fixed data'!$C$7</f>
        <v>1.5446135864102567E-2</v>
      </c>
      <c r="AZ46" s="34">
        <f>$U$28/'Fixed data'!$C$7</f>
        <v>1.5446135864102567E-2</v>
      </c>
      <c r="BA46" s="34">
        <f>$U$28/'Fixed data'!$C$7</f>
        <v>1.5446135864102567E-2</v>
      </c>
      <c r="BB46" s="34">
        <f>$U$28/'Fixed data'!$C$7</f>
        <v>1.5446135864102567E-2</v>
      </c>
      <c r="BC46" s="34">
        <f>$U$28/'Fixed data'!$C$7</f>
        <v>1.5446135864102567E-2</v>
      </c>
      <c r="BD46" s="34">
        <f>$U$28/'Fixed data'!$C$7</f>
        <v>1.5446135864102567E-2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1.5447737503137819E-2</v>
      </c>
      <c r="X47" s="34">
        <f>$V$28/'Fixed data'!$C$7</f>
        <v>1.5447737503137819E-2</v>
      </c>
      <c r="Y47" s="34">
        <f>$V$28/'Fixed data'!$C$7</f>
        <v>1.5447737503137819E-2</v>
      </c>
      <c r="Z47" s="34">
        <f>$V$28/'Fixed data'!$C$7</f>
        <v>1.5447737503137819E-2</v>
      </c>
      <c r="AA47" s="34">
        <f>$V$28/'Fixed data'!$C$7</f>
        <v>1.5447737503137819E-2</v>
      </c>
      <c r="AB47" s="34">
        <f>$V$28/'Fixed data'!$C$7</f>
        <v>1.5447737503137819E-2</v>
      </c>
      <c r="AC47" s="34">
        <f>$V$28/'Fixed data'!$C$7</f>
        <v>1.5447737503137819E-2</v>
      </c>
      <c r="AD47" s="34">
        <f>$V$28/'Fixed data'!$C$7</f>
        <v>1.5447737503137819E-2</v>
      </c>
      <c r="AE47" s="34">
        <f>$V$28/'Fixed data'!$C$7</f>
        <v>1.5447737503137819E-2</v>
      </c>
      <c r="AF47" s="34">
        <f>$V$28/'Fixed data'!$C$7</f>
        <v>1.5447737503137819E-2</v>
      </c>
      <c r="AG47" s="34">
        <f>$V$28/'Fixed data'!$C$7</f>
        <v>1.5447737503137819E-2</v>
      </c>
      <c r="AH47" s="34">
        <f>$V$28/'Fixed data'!$C$7</f>
        <v>1.5447737503137819E-2</v>
      </c>
      <c r="AI47" s="34">
        <f>$V$28/'Fixed data'!$C$7</f>
        <v>1.5447737503137819E-2</v>
      </c>
      <c r="AJ47" s="34">
        <f>$V$28/'Fixed data'!$C$7</f>
        <v>1.5447737503137819E-2</v>
      </c>
      <c r="AK47" s="34">
        <f>$V$28/'Fixed data'!$C$7</f>
        <v>1.5447737503137819E-2</v>
      </c>
      <c r="AL47" s="34">
        <f>$V$28/'Fixed data'!$C$7</f>
        <v>1.5447737503137819E-2</v>
      </c>
      <c r="AM47" s="34">
        <f>$V$28/'Fixed data'!$C$7</f>
        <v>1.5447737503137819E-2</v>
      </c>
      <c r="AN47" s="34">
        <f>$V$28/'Fixed data'!$C$7</f>
        <v>1.5447737503137819E-2</v>
      </c>
      <c r="AO47" s="34">
        <f>$V$28/'Fixed data'!$C$7</f>
        <v>1.5447737503137819E-2</v>
      </c>
      <c r="AP47" s="34">
        <f>$V$28/'Fixed data'!$C$7</f>
        <v>1.5447737503137819E-2</v>
      </c>
      <c r="AQ47" s="34">
        <f>$V$28/'Fixed data'!$C$7</f>
        <v>1.5447737503137819E-2</v>
      </c>
      <c r="AR47" s="34">
        <f>$V$28/'Fixed data'!$C$7</f>
        <v>1.5447737503137819E-2</v>
      </c>
      <c r="AS47" s="34">
        <f>$V$28/'Fixed data'!$C$7</f>
        <v>1.5447737503137819E-2</v>
      </c>
      <c r="AT47" s="34">
        <f>$V$28/'Fixed data'!$C$7</f>
        <v>1.5447737503137819E-2</v>
      </c>
      <c r="AU47" s="34">
        <f>$V$28/'Fixed data'!$C$7</f>
        <v>1.5447737503137819E-2</v>
      </c>
      <c r="AV47" s="34">
        <f>$V$28/'Fixed data'!$C$7</f>
        <v>1.5447737503137819E-2</v>
      </c>
      <c r="AW47" s="34">
        <f>$V$28/'Fixed data'!$C$7</f>
        <v>1.5447737503137819E-2</v>
      </c>
      <c r="AX47" s="34">
        <f>$V$28/'Fixed data'!$C$7</f>
        <v>1.5447737503137819E-2</v>
      </c>
      <c r="AY47" s="34">
        <f>$V$28/'Fixed data'!$C$7</f>
        <v>1.5447737503137819E-2</v>
      </c>
      <c r="AZ47" s="34">
        <f>$V$28/'Fixed data'!$C$7</f>
        <v>1.5447737503137819E-2</v>
      </c>
      <c r="BA47" s="34">
        <f>$V$28/'Fixed data'!$C$7</f>
        <v>1.5447737503137819E-2</v>
      </c>
      <c r="BB47" s="34">
        <f>$V$28/'Fixed data'!$C$7</f>
        <v>1.5447737503137819E-2</v>
      </c>
      <c r="BC47" s="34">
        <f>$V$28/'Fixed data'!$C$7</f>
        <v>1.5447737503137819E-2</v>
      </c>
      <c r="BD47" s="34">
        <f>$V$28/'Fixed data'!$C$7</f>
        <v>1.5447737503137819E-2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1.5447737503137819E-2</v>
      </c>
      <c r="Y48" s="34">
        <f>$W$28/'Fixed data'!$C$7</f>
        <v>1.5447737503137819E-2</v>
      </c>
      <c r="Z48" s="34">
        <f>$W$28/'Fixed data'!$C$7</f>
        <v>1.5447737503137819E-2</v>
      </c>
      <c r="AA48" s="34">
        <f>$W$28/'Fixed data'!$C$7</f>
        <v>1.5447737503137819E-2</v>
      </c>
      <c r="AB48" s="34">
        <f>$W$28/'Fixed data'!$C$7</f>
        <v>1.5447737503137819E-2</v>
      </c>
      <c r="AC48" s="34">
        <f>$W$28/'Fixed data'!$C$7</f>
        <v>1.5447737503137819E-2</v>
      </c>
      <c r="AD48" s="34">
        <f>$W$28/'Fixed data'!$C$7</f>
        <v>1.5447737503137819E-2</v>
      </c>
      <c r="AE48" s="34">
        <f>$W$28/'Fixed data'!$C$7</f>
        <v>1.5447737503137819E-2</v>
      </c>
      <c r="AF48" s="34">
        <f>$W$28/'Fixed data'!$C$7</f>
        <v>1.5447737503137819E-2</v>
      </c>
      <c r="AG48" s="34">
        <f>$W$28/'Fixed data'!$C$7</f>
        <v>1.5447737503137819E-2</v>
      </c>
      <c r="AH48" s="34">
        <f>$W$28/'Fixed data'!$C$7</f>
        <v>1.5447737503137819E-2</v>
      </c>
      <c r="AI48" s="34">
        <f>$W$28/'Fixed data'!$C$7</f>
        <v>1.5447737503137819E-2</v>
      </c>
      <c r="AJ48" s="34">
        <f>$W$28/'Fixed data'!$C$7</f>
        <v>1.5447737503137819E-2</v>
      </c>
      <c r="AK48" s="34">
        <f>$W$28/'Fixed data'!$C$7</f>
        <v>1.5447737503137819E-2</v>
      </c>
      <c r="AL48" s="34">
        <f>$W$28/'Fixed data'!$C$7</f>
        <v>1.5447737503137819E-2</v>
      </c>
      <c r="AM48" s="34">
        <f>$W$28/'Fixed data'!$C$7</f>
        <v>1.5447737503137819E-2</v>
      </c>
      <c r="AN48" s="34">
        <f>$W$28/'Fixed data'!$C$7</f>
        <v>1.5447737503137819E-2</v>
      </c>
      <c r="AO48" s="34">
        <f>$W$28/'Fixed data'!$C$7</f>
        <v>1.5447737503137819E-2</v>
      </c>
      <c r="AP48" s="34">
        <f>$W$28/'Fixed data'!$C$7</f>
        <v>1.5447737503137819E-2</v>
      </c>
      <c r="AQ48" s="34">
        <f>$W$28/'Fixed data'!$C$7</f>
        <v>1.5447737503137819E-2</v>
      </c>
      <c r="AR48" s="34">
        <f>$W$28/'Fixed data'!$C$7</f>
        <v>1.5447737503137819E-2</v>
      </c>
      <c r="AS48" s="34">
        <f>$W$28/'Fixed data'!$C$7</f>
        <v>1.5447737503137819E-2</v>
      </c>
      <c r="AT48" s="34">
        <f>$W$28/'Fixed data'!$C$7</f>
        <v>1.5447737503137819E-2</v>
      </c>
      <c r="AU48" s="34">
        <f>$W$28/'Fixed data'!$C$7</f>
        <v>1.5447737503137819E-2</v>
      </c>
      <c r="AV48" s="34">
        <f>$W$28/'Fixed data'!$C$7</f>
        <v>1.5447737503137819E-2</v>
      </c>
      <c r="AW48" s="34">
        <f>$W$28/'Fixed data'!$C$7</f>
        <v>1.5447737503137819E-2</v>
      </c>
      <c r="AX48" s="34">
        <f>$W$28/'Fixed data'!$C$7</f>
        <v>1.5447737503137819E-2</v>
      </c>
      <c r="AY48" s="34">
        <f>$W$28/'Fixed data'!$C$7</f>
        <v>1.5447737503137819E-2</v>
      </c>
      <c r="AZ48" s="34">
        <f>$W$28/'Fixed data'!$C$7</f>
        <v>1.5447737503137819E-2</v>
      </c>
      <c r="BA48" s="34">
        <f>$W$28/'Fixed data'!$C$7</f>
        <v>1.5447737503137819E-2</v>
      </c>
      <c r="BB48" s="34">
        <f>$W$28/'Fixed data'!$C$7</f>
        <v>1.5447737503137819E-2</v>
      </c>
      <c r="BC48" s="34">
        <f>$W$28/'Fixed data'!$C$7</f>
        <v>1.5447737503137819E-2</v>
      </c>
      <c r="BD48" s="34">
        <f>$W$28/'Fixed data'!$C$7</f>
        <v>1.5447737503137819E-2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1.5447737503137819E-2</v>
      </c>
      <c r="Z49" s="34">
        <f>$X$28/'Fixed data'!$C$7</f>
        <v>1.5447737503137819E-2</v>
      </c>
      <c r="AA49" s="34">
        <f>$X$28/'Fixed data'!$C$7</f>
        <v>1.5447737503137819E-2</v>
      </c>
      <c r="AB49" s="34">
        <f>$X$28/'Fixed data'!$C$7</f>
        <v>1.5447737503137819E-2</v>
      </c>
      <c r="AC49" s="34">
        <f>$X$28/'Fixed data'!$C$7</f>
        <v>1.5447737503137819E-2</v>
      </c>
      <c r="AD49" s="34">
        <f>$X$28/'Fixed data'!$C$7</f>
        <v>1.5447737503137819E-2</v>
      </c>
      <c r="AE49" s="34">
        <f>$X$28/'Fixed data'!$C$7</f>
        <v>1.5447737503137819E-2</v>
      </c>
      <c r="AF49" s="34">
        <f>$X$28/'Fixed data'!$C$7</f>
        <v>1.5447737503137819E-2</v>
      </c>
      <c r="AG49" s="34">
        <f>$X$28/'Fixed data'!$C$7</f>
        <v>1.5447737503137819E-2</v>
      </c>
      <c r="AH49" s="34">
        <f>$X$28/'Fixed data'!$C$7</f>
        <v>1.5447737503137819E-2</v>
      </c>
      <c r="AI49" s="34">
        <f>$X$28/'Fixed data'!$C$7</f>
        <v>1.5447737503137819E-2</v>
      </c>
      <c r="AJ49" s="34">
        <f>$X$28/'Fixed data'!$C$7</f>
        <v>1.5447737503137819E-2</v>
      </c>
      <c r="AK49" s="34">
        <f>$X$28/'Fixed data'!$C$7</f>
        <v>1.5447737503137819E-2</v>
      </c>
      <c r="AL49" s="34">
        <f>$X$28/'Fixed data'!$C$7</f>
        <v>1.5447737503137819E-2</v>
      </c>
      <c r="AM49" s="34">
        <f>$X$28/'Fixed data'!$C$7</f>
        <v>1.5447737503137819E-2</v>
      </c>
      <c r="AN49" s="34">
        <f>$X$28/'Fixed data'!$C$7</f>
        <v>1.5447737503137819E-2</v>
      </c>
      <c r="AO49" s="34">
        <f>$X$28/'Fixed data'!$C$7</f>
        <v>1.5447737503137819E-2</v>
      </c>
      <c r="AP49" s="34">
        <f>$X$28/'Fixed data'!$C$7</f>
        <v>1.5447737503137819E-2</v>
      </c>
      <c r="AQ49" s="34">
        <f>$X$28/'Fixed data'!$C$7</f>
        <v>1.5447737503137819E-2</v>
      </c>
      <c r="AR49" s="34">
        <f>$X$28/'Fixed data'!$C$7</f>
        <v>1.5447737503137819E-2</v>
      </c>
      <c r="AS49" s="34">
        <f>$X$28/'Fixed data'!$C$7</f>
        <v>1.5447737503137819E-2</v>
      </c>
      <c r="AT49" s="34">
        <f>$X$28/'Fixed data'!$C$7</f>
        <v>1.5447737503137819E-2</v>
      </c>
      <c r="AU49" s="34">
        <f>$X$28/'Fixed data'!$C$7</f>
        <v>1.5447737503137819E-2</v>
      </c>
      <c r="AV49" s="34">
        <f>$X$28/'Fixed data'!$C$7</f>
        <v>1.5447737503137819E-2</v>
      </c>
      <c r="AW49" s="34">
        <f>$X$28/'Fixed data'!$C$7</f>
        <v>1.5447737503137819E-2</v>
      </c>
      <c r="AX49" s="34">
        <f>$X$28/'Fixed data'!$C$7</f>
        <v>1.5447737503137819E-2</v>
      </c>
      <c r="AY49" s="34">
        <f>$X$28/'Fixed data'!$C$7</f>
        <v>1.5447737503137819E-2</v>
      </c>
      <c r="AZ49" s="34">
        <f>$X$28/'Fixed data'!$C$7</f>
        <v>1.5447737503137819E-2</v>
      </c>
      <c r="BA49" s="34">
        <f>$X$28/'Fixed data'!$C$7</f>
        <v>1.5447737503137819E-2</v>
      </c>
      <c r="BB49" s="34">
        <f>$X$28/'Fixed data'!$C$7</f>
        <v>1.5447737503137819E-2</v>
      </c>
      <c r="BC49" s="34">
        <f>$X$28/'Fixed data'!$C$7</f>
        <v>1.5447737503137819E-2</v>
      </c>
      <c r="BD49" s="34">
        <f>$X$28/'Fixed data'!$C$7</f>
        <v>1.5447737503137819E-2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1.5447737503137819E-2</v>
      </c>
      <c r="AA50" s="34">
        <f>$Y$28/'Fixed data'!$C$7</f>
        <v>1.5447737503137819E-2</v>
      </c>
      <c r="AB50" s="34">
        <f>$Y$28/'Fixed data'!$C$7</f>
        <v>1.5447737503137819E-2</v>
      </c>
      <c r="AC50" s="34">
        <f>$Y$28/'Fixed data'!$C$7</f>
        <v>1.5447737503137819E-2</v>
      </c>
      <c r="AD50" s="34">
        <f>$Y$28/'Fixed data'!$C$7</f>
        <v>1.5447737503137819E-2</v>
      </c>
      <c r="AE50" s="34">
        <f>$Y$28/'Fixed data'!$C$7</f>
        <v>1.5447737503137819E-2</v>
      </c>
      <c r="AF50" s="34">
        <f>$Y$28/'Fixed data'!$C$7</f>
        <v>1.5447737503137819E-2</v>
      </c>
      <c r="AG50" s="34">
        <f>$Y$28/'Fixed data'!$C$7</f>
        <v>1.5447737503137819E-2</v>
      </c>
      <c r="AH50" s="34">
        <f>$Y$28/'Fixed data'!$C$7</f>
        <v>1.5447737503137819E-2</v>
      </c>
      <c r="AI50" s="34">
        <f>$Y$28/'Fixed data'!$C$7</f>
        <v>1.5447737503137819E-2</v>
      </c>
      <c r="AJ50" s="34">
        <f>$Y$28/'Fixed data'!$C$7</f>
        <v>1.5447737503137819E-2</v>
      </c>
      <c r="AK50" s="34">
        <f>$Y$28/'Fixed data'!$C$7</f>
        <v>1.5447737503137819E-2</v>
      </c>
      <c r="AL50" s="34">
        <f>$Y$28/'Fixed data'!$C$7</f>
        <v>1.5447737503137819E-2</v>
      </c>
      <c r="AM50" s="34">
        <f>$Y$28/'Fixed data'!$C$7</f>
        <v>1.5447737503137819E-2</v>
      </c>
      <c r="AN50" s="34">
        <f>$Y$28/'Fixed data'!$C$7</f>
        <v>1.5447737503137819E-2</v>
      </c>
      <c r="AO50" s="34">
        <f>$Y$28/'Fixed data'!$C$7</f>
        <v>1.5447737503137819E-2</v>
      </c>
      <c r="AP50" s="34">
        <f>$Y$28/'Fixed data'!$C$7</f>
        <v>1.5447737503137819E-2</v>
      </c>
      <c r="AQ50" s="34">
        <f>$Y$28/'Fixed data'!$C$7</f>
        <v>1.5447737503137819E-2</v>
      </c>
      <c r="AR50" s="34">
        <f>$Y$28/'Fixed data'!$C$7</f>
        <v>1.5447737503137819E-2</v>
      </c>
      <c r="AS50" s="34">
        <f>$Y$28/'Fixed data'!$C$7</f>
        <v>1.5447737503137819E-2</v>
      </c>
      <c r="AT50" s="34">
        <f>$Y$28/'Fixed data'!$C$7</f>
        <v>1.5447737503137819E-2</v>
      </c>
      <c r="AU50" s="34">
        <f>$Y$28/'Fixed data'!$C$7</f>
        <v>1.5447737503137819E-2</v>
      </c>
      <c r="AV50" s="34">
        <f>$Y$28/'Fixed data'!$C$7</f>
        <v>1.5447737503137819E-2</v>
      </c>
      <c r="AW50" s="34">
        <f>$Y$28/'Fixed data'!$C$7</f>
        <v>1.5447737503137819E-2</v>
      </c>
      <c r="AX50" s="34">
        <f>$Y$28/'Fixed data'!$C$7</f>
        <v>1.5447737503137819E-2</v>
      </c>
      <c r="AY50" s="34">
        <f>$Y$28/'Fixed data'!$C$7</f>
        <v>1.5447737503137819E-2</v>
      </c>
      <c r="AZ50" s="34">
        <f>$Y$28/'Fixed data'!$C$7</f>
        <v>1.5447737503137819E-2</v>
      </c>
      <c r="BA50" s="34">
        <f>$Y$28/'Fixed data'!$C$7</f>
        <v>1.5447737503137819E-2</v>
      </c>
      <c r="BB50" s="34">
        <f>$Y$28/'Fixed data'!$C$7</f>
        <v>1.5447737503137819E-2</v>
      </c>
      <c r="BC50" s="34">
        <f>$Y$28/'Fixed data'!$C$7</f>
        <v>1.5447737503137819E-2</v>
      </c>
      <c r="BD50" s="34">
        <f>$Y$28/'Fixed data'!$C$7</f>
        <v>1.5447737503137819E-2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1.5447737503137819E-2</v>
      </c>
      <c r="AB51" s="34">
        <f>$Z$28/'Fixed data'!$C$7</f>
        <v>1.5447737503137819E-2</v>
      </c>
      <c r="AC51" s="34">
        <f>$Z$28/'Fixed data'!$C$7</f>
        <v>1.5447737503137819E-2</v>
      </c>
      <c r="AD51" s="34">
        <f>$Z$28/'Fixed data'!$C$7</f>
        <v>1.5447737503137819E-2</v>
      </c>
      <c r="AE51" s="34">
        <f>$Z$28/'Fixed data'!$C$7</f>
        <v>1.5447737503137819E-2</v>
      </c>
      <c r="AF51" s="34">
        <f>$Z$28/'Fixed data'!$C$7</f>
        <v>1.5447737503137819E-2</v>
      </c>
      <c r="AG51" s="34">
        <f>$Z$28/'Fixed data'!$C$7</f>
        <v>1.5447737503137819E-2</v>
      </c>
      <c r="AH51" s="34">
        <f>$Z$28/'Fixed data'!$C$7</f>
        <v>1.5447737503137819E-2</v>
      </c>
      <c r="AI51" s="34">
        <f>$Z$28/'Fixed data'!$C$7</f>
        <v>1.5447737503137819E-2</v>
      </c>
      <c r="AJ51" s="34">
        <f>$Z$28/'Fixed data'!$C$7</f>
        <v>1.5447737503137819E-2</v>
      </c>
      <c r="AK51" s="34">
        <f>$Z$28/'Fixed data'!$C$7</f>
        <v>1.5447737503137819E-2</v>
      </c>
      <c r="AL51" s="34">
        <f>$Z$28/'Fixed data'!$C$7</f>
        <v>1.5447737503137819E-2</v>
      </c>
      <c r="AM51" s="34">
        <f>$Z$28/'Fixed data'!$C$7</f>
        <v>1.5447737503137819E-2</v>
      </c>
      <c r="AN51" s="34">
        <f>$Z$28/'Fixed data'!$C$7</f>
        <v>1.5447737503137819E-2</v>
      </c>
      <c r="AO51" s="34">
        <f>$Z$28/'Fixed data'!$C$7</f>
        <v>1.5447737503137819E-2</v>
      </c>
      <c r="AP51" s="34">
        <f>$Z$28/'Fixed data'!$C$7</f>
        <v>1.5447737503137819E-2</v>
      </c>
      <c r="AQ51" s="34">
        <f>$Z$28/'Fixed data'!$C$7</f>
        <v>1.5447737503137819E-2</v>
      </c>
      <c r="AR51" s="34">
        <f>$Z$28/'Fixed data'!$C$7</f>
        <v>1.5447737503137819E-2</v>
      </c>
      <c r="AS51" s="34">
        <f>$Z$28/'Fixed data'!$C$7</f>
        <v>1.5447737503137819E-2</v>
      </c>
      <c r="AT51" s="34">
        <f>$Z$28/'Fixed data'!$C$7</f>
        <v>1.5447737503137819E-2</v>
      </c>
      <c r="AU51" s="34">
        <f>$Z$28/'Fixed data'!$C$7</f>
        <v>1.5447737503137819E-2</v>
      </c>
      <c r="AV51" s="34">
        <f>$Z$28/'Fixed data'!$C$7</f>
        <v>1.5447737503137819E-2</v>
      </c>
      <c r="AW51" s="34">
        <f>$Z$28/'Fixed data'!$C$7</f>
        <v>1.5447737503137819E-2</v>
      </c>
      <c r="AX51" s="34">
        <f>$Z$28/'Fixed data'!$C$7</f>
        <v>1.5447737503137819E-2</v>
      </c>
      <c r="AY51" s="34">
        <f>$Z$28/'Fixed data'!$C$7</f>
        <v>1.5447737503137819E-2</v>
      </c>
      <c r="AZ51" s="34">
        <f>$Z$28/'Fixed data'!$C$7</f>
        <v>1.5447737503137819E-2</v>
      </c>
      <c r="BA51" s="34">
        <f>$Z$28/'Fixed data'!$C$7</f>
        <v>1.5447737503137819E-2</v>
      </c>
      <c r="BB51" s="34">
        <f>$Z$28/'Fixed data'!$C$7</f>
        <v>1.5447737503137819E-2</v>
      </c>
      <c r="BC51" s="34">
        <f>$Z$28/'Fixed data'!$C$7</f>
        <v>1.5447737503137819E-2</v>
      </c>
      <c r="BD51" s="34">
        <f>$Z$28/'Fixed data'!$C$7</f>
        <v>1.5447737503137819E-2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1.5447737503137819E-2</v>
      </c>
      <c r="AC52" s="34">
        <f>$AA$28/'Fixed data'!$C$7</f>
        <v>1.5447737503137819E-2</v>
      </c>
      <c r="AD52" s="34">
        <f>$AA$28/'Fixed data'!$C$7</f>
        <v>1.5447737503137819E-2</v>
      </c>
      <c r="AE52" s="34">
        <f>$AA$28/'Fixed data'!$C$7</f>
        <v>1.5447737503137819E-2</v>
      </c>
      <c r="AF52" s="34">
        <f>$AA$28/'Fixed data'!$C$7</f>
        <v>1.5447737503137819E-2</v>
      </c>
      <c r="AG52" s="34">
        <f>$AA$28/'Fixed data'!$C$7</f>
        <v>1.5447737503137819E-2</v>
      </c>
      <c r="AH52" s="34">
        <f>$AA$28/'Fixed data'!$C$7</f>
        <v>1.5447737503137819E-2</v>
      </c>
      <c r="AI52" s="34">
        <f>$AA$28/'Fixed data'!$C$7</f>
        <v>1.5447737503137819E-2</v>
      </c>
      <c r="AJ52" s="34">
        <f>$AA$28/'Fixed data'!$C$7</f>
        <v>1.5447737503137819E-2</v>
      </c>
      <c r="AK52" s="34">
        <f>$AA$28/'Fixed data'!$C$7</f>
        <v>1.5447737503137819E-2</v>
      </c>
      <c r="AL52" s="34">
        <f>$AA$28/'Fixed data'!$C$7</f>
        <v>1.5447737503137819E-2</v>
      </c>
      <c r="AM52" s="34">
        <f>$AA$28/'Fixed data'!$C$7</f>
        <v>1.5447737503137819E-2</v>
      </c>
      <c r="AN52" s="34">
        <f>$AA$28/'Fixed data'!$C$7</f>
        <v>1.5447737503137819E-2</v>
      </c>
      <c r="AO52" s="34">
        <f>$AA$28/'Fixed data'!$C$7</f>
        <v>1.5447737503137819E-2</v>
      </c>
      <c r="AP52" s="34">
        <f>$AA$28/'Fixed data'!$C$7</f>
        <v>1.5447737503137819E-2</v>
      </c>
      <c r="AQ52" s="34">
        <f>$AA$28/'Fixed data'!$C$7</f>
        <v>1.5447737503137819E-2</v>
      </c>
      <c r="AR52" s="34">
        <f>$AA$28/'Fixed data'!$C$7</f>
        <v>1.5447737503137819E-2</v>
      </c>
      <c r="AS52" s="34">
        <f>$AA$28/'Fixed data'!$C$7</f>
        <v>1.5447737503137819E-2</v>
      </c>
      <c r="AT52" s="34">
        <f>$AA$28/'Fixed data'!$C$7</f>
        <v>1.5447737503137819E-2</v>
      </c>
      <c r="AU52" s="34">
        <f>$AA$28/'Fixed data'!$C$7</f>
        <v>1.5447737503137819E-2</v>
      </c>
      <c r="AV52" s="34">
        <f>$AA$28/'Fixed data'!$C$7</f>
        <v>1.5447737503137819E-2</v>
      </c>
      <c r="AW52" s="34">
        <f>$AA$28/'Fixed data'!$C$7</f>
        <v>1.5447737503137819E-2</v>
      </c>
      <c r="AX52" s="34">
        <f>$AA$28/'Fixed data'!$C$7</f>
        <v>1.5447737503137819E-2</v>
      </c>
      <c r="AY52" s="34">
        <f>$AA$28/'Fixed data'!$C$7</f>
        <v>1.5447737503137819E-2</v>
      </c>
      <c r="AZ52" s="34">
        <f>$AA$28/'Fixed data'!$C$7</f>
        <v>1.5447737503137819E-2</v>
      </c>
      <c r="BA52" s="34">
        <f>$AA$28/'Fixed data'!$C$7</f>
        <v>1.5447737503137819E-2</v>
      </c>
      <c r="BB52" s="34">
        <f>$AA$28/'Fixed data'!$C$7</f>
        <v>1.5447737503137819E-2</v>
      </c>
      <c r="BC52" s="34">
        <f>$AA$28/'Fixed data'!$C$7</f>
        <v>1.5447737503137819E-2</v>
      </c>
      <c r="BD52" s="34">
        <f>$AA$28/'Fixed data'!$C$7</f>
        <v>1.5447737503137819E-2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1.5447737503137819E-2</v>
      </c>
      <c r="AD53" s="34">
        <f>$AB$28/'Fixed data'!$C$7</f>
        <v>1.5447737503137819E-2</v>
      </c>
      <c r="AE53" s="34">
        <f>$AB$28/'Fixed data'!$C$7</f>
        <v>1.5447737503137819E-2</v>
      </c>
      <c r="AF53" s="34">
        <f>$AB$28/'Fixed data'!$C$7</f>
        <v>1.5447737503137819E-2</v>
      </c>
      <c r="AG53" s="34">
        <f>$AB$28/'Fixed data'!$C$7</f>
        <v>1.5447737503137819E-2</v>
      </c>
      <c r="AH53" s="34">
        <f>$AB$28/'Fixed data'!$C$7</f>
        <v>1.5447737503137819E-2</v>
      </c>
      <c r="AI53" s="34">
        <f>$AB$28/'Fixed data'!$C$7</f>
        <v>1.5447737503137819E-2</v>
      </c>
      <c r="AJ53" s="34">
        <f>$AB$28/'Fixed data'!$C$7</f>
        <v>1.5447737503137819E-2</v>
      </c>
      <c r="AK53" s="34">
        <f>$AB$28/'Fixed data'!$C$7</f>
        <v>1.5447737503137819E-2</v>
      </c>
      <c r="AL53" s="34">
        <f>$AB$28/'Fixed data'!$C$7</f>
        <v>1.5447737503137819E-2</v>
      </c>
      <c r="AM53" s="34">
        <f>$AB$28/'Fixed data'!$C$7</f>
        <v>1.5447737503137819E-2</v>
      </c>
      <c r="AN53" s="34">
        <f>$AB$28/'Fixed data'!$C$7</f>
        <v>1.5447737503137819E-2</v>
      </c>
      <c r="AO53" s="34">
        <f>$AB$28/'Fixed data'!$C$7</f>
        <v>1.5447737503137819E-2</v>
      </c>
      <c r="AP53" s="34">
        <f>$AB$28/'Fixed data'!$C$7</f>
        <v>1.5447737503137819E-2</v>
      </c>
      <c r="AQ53" s="34">
        <f>$AB$28/'Fixed data'!$C$7</f>
        <v>1.5447737503137819E-2</v>
      </c>
      <c r="AR53" s="34">
        <f>$AB$28/'Fixed data'!$C$7</f>
        <v>1.5447737503137819E-2</v>
      </c>
      <c r="AS53" s="34">
        <f>$AB$28/'Fixed data'!$C$7</f>
        <v>1.5447737503137819E-2</v>
      </c>
      <c r="AT53" s="34">
        <f>$AB$28/'Fixed data'!$C$7</f>
        <v>1.5447737503137819E-2</v>
      </c>
      <c r="AU53" s="34">
        <f>$AB$28/'Fixed data'!$C$7</f>
        <v>1.5447737503137819E-2</v>
      </c>
      <c r="AV53" s="34">
        <f>$AB$28/'Fixed data'!$C$7</f>
        <v>1.5447737503137819E-2</v>
      </c>
      <c r="AW53" s="34">
        <f>$AB$28/'Fixed data'!$C$7</f>
        <v>1.5447737503137819E-2</v>
      </c>
      <c r="AX53" s="34">
        <f>$AB$28/'Fixed data'!$C$7</f>
        <v>1.5447737503137819E-2</v>
      </c>
      <c r="AY53" s="34">
        <f>$AB$28/'Fixed data'!$C$7</f>
        <v>1.5447737503137819E-2</v>
      </c>
      <c r="AZ53" s="34">
        <f>$AB$28/'Fixed data'!$C$7</f>
        <v>1.5447737503137819E-2</v>
      </c>
      <c r="BA53" s="34">
        <f>$AB$28/'Fixed data'!$C$7</f>
        <v>1.5447737503137819E-2</v>
      </c>
      <c r="BB53" s="34">
        <f>$AB$28/'Fixed data'!$C$7</f>
        <v>1.5447737503137819E-2</v>
      </c>
      <c r="BC53" s="34">
        <f>$AB$28/'Fixed data'!$C$7</f>
        <v>1.5447737503137819E-2</v>
      </c>
      <c r="BD53" s="34">
        <f>$AB$28/'Fixed data'!$C$7</f>
        <v>1.5447737503137819E-2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1.5447737503137819E-2</v>
      </c>
      <c r="AE54" s="34">
        <f>$AC$28/'Fixed data'!$C$7</f>
        <v>1.5447737503137819E-2</v>
      </c>
      <c r="AF54" s="34">
        <f>$AC$28/'Fixed data'!$C$7</f>
        <v>1.5447737503137819E-2</v>
      </c>
      <c r="AG54" s="34">
        <f>$AC$28/'Fixed data'!$C$7</f>
        <v>1.5447737503137819E-2</v>
      </c>
      <c r="AH54" s="34">
        <f>$AC$28/'Fixed data'!$C$7</f>
        <v>1.5447737503137819E-2</v>
      </c>
      <c r="AI54" s="34">
        <f>$AC$28/'Fixed data'!$C$7</f>
        <v>1.5447737503137819E-2</v>
      </c>
      <c r="AJ54" s="34">
        <f>$AC$28/'Fixed data'!$C$7</f>
        <v>1.5447737503137819E-2</v>
      </c>
      <c r="AK54" s="34">
        <f>$AC$28/'Fixed data'!$C$7</f>
        <v>1.5447737503137819E-2</v>
      </c>
      <c r="AL54" s="34">
        <f>$AC$28/'Fixed data'!$C$7</f>
        <v>1.5447737503137819E-2</v>
      </c>
      <c r="AM54" s="34">
        <f>$AC$28/'Fixed data'!$C$7</f>
        <v>1.5447737503137819E-2</v>
      </c>
      <c r="AN54" s="34">
        <f>$AC$28/'Fixed data'!$C$7</f>
        <v>1.5447737503137819E-2</v>
      </c>
      <c r="AO54" s="34">
        <f>$AC$28/'Fixed data'!$C$7</f>
        <v>1.5447737503137819E-2</v>
      </c>
      <c r="AP54" s="34">
        <f>$AC$28/'Fixed data'!$C$7</f>
        <v>1.5447737503137819E-2</v>
      </c>
      <c r="AQ54" s="34">
        <f>$AC$28/'Fixed data'!$C$7</f>
        <v>1.5447737503137819E-2</v>
      </c>
      <c r="AR54" s="34">
        <f>$AC$28/'Fixed data'!$C$7</f>
        <v>1.5447737503137819E-2</v>
      </c>
      <c r="AS54" s="34">
        <f>$AC$28/'Fixed data'!$C$7</f>
        <v>1.5447737503137819E-2</v>
      </c>
      <c r="AT54" s="34">
        <f>$AC$28/'Fixed data'!$C$7</f>
        <v>1.5447737503137819E-2</v>
      </c>
      <c r="AU54" s="34">
        <f>$AC$28/'Fixed data'!$C$7</f>
        <v>1.5447737503137819E-2</v>
      </c>
      <c r="AV54" s="34">
        <f>$AC$28/'Fixed data'!$C$7</f>
        <v>1.5447737503137819E-2</v>
      </c>
      <c r="AW54" s="34">
        <f>$AC$28/'Fixed data'!$C$7</f>
        <v>1.5447737503137819E-2</v>
      </c>
      <c r="AX54" s="34">
        <f>$AC$28/'Fixed data'!$C$7</f>
        <v>1.5447737503137819E-2</v>
      </c>
      <c r="AY54" s="34">
        <f>$AC$28/'Fixed data'!$C$7</f>
        <v>1.5447737503137819E-2</v>
      </c>
      <c r="AZ54" s="34">
        <f>$AC$28/'Fixed data'!$C$7</f>
        <v>1.5447737503137819E-2</v>
      </c>
      <c r="BA54" s="34">
        <f>$AC$28/'Fixed data'!$C$7</f>
        <v>1.5447737503137819E-2</v>
      </c>
      <c r="BB54" s="34">
        <f>$AC$28/'Fixed data'!$C$7</f>
        <v>1.5447737503137819E-2</v>
      </c>
      <c r="BC54" s="34">
        <f>$AC$28/'Fixed data'!$C$7</f>
        <v>1.5447737503137819E-2</v>
      </c>
      <c r="BD54" s="34">
        <f>$AC$28/'Fixed data'!$C$7</f>
        <v>1.5447737503137819E-2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1.5447737503137819E-2</v>
      </c>
      <c r="AF55" s="34">
        <f>$AD$28/'Fixed data'!$C$7</f>
        <v>1.5447737503137819E-2</v>
      </c>
      <c r="AG55" s="34">
        <f>$AD$28/'Fixed data'!$C$7</f>
        <v>1.5447737503137819E-2</v>
      </c>
      <c r="AH55" s="34">
        <f>$AD$28/'Fixed data'!$C$7</f>
        <v>1.5447737503137819E-2</v>
      </c>
      <c r="AI55" s="34">
        <f>$AD$28/'Fixed data'!$C$7</f>
        <v>1.5447737503137819E-2</v>
      </c>
      <c r="AJ55" s="34">
        <f>$AD$28/'Fixed data'!$C$7</f>
        <v>1.5447737503137819E-2</v>
      </c>
      <c r="AK55" s="34">
        <f>$AD$28/'Fixed data'!$C$7</f>
        <v>1.5447737503137819E-2</v>
      </c>
      <c r="AL55" s="34">
        <f>$AD$28/'Fixed data'!$C$7</f>
        <v>1.5447737503137819E-2</v>
      </c>
      <c r="AM55" s="34">
        <f>$AD$28/'Fixed data'!$C$7</f>
        <v>1.5447737503137819E-2</v>
      </c>
      <c r="AN55" s="34">
        <f>$AD$28/'Fixed data'!$C$7</f>
        <v>1.5447737503137819E-2</v>
      </c>
      <c r="AO55" s="34">
        <f>$AD$28/'Fixed data'!$C$7</f>
        <v>1.5447737503137819E-2</v>
      </c>
      <c r="AP55" s="34">
        <f>$AD$28/'Fixed data'!$C$7</f>
        <v>1.5447737503137819E-2</v>
      </c>
      <c r="AQ55" s="34">
        <f>$AD$28/'Fixed data'!$C$7</f>
        <v>1.5447737503137819E-2</v>
      </c>
      <c r="AR55" s="34">
        <f>$AD$28/'Fixed data'!$C$7</f>
        <v>1.5447737503137819E-2</v>
      </c>
      <c r="AS55" s="34">
        <f>$AD$28/'Fixed data'!$C$7</f>
        <v>1.5447737503137819E-2</v>
      </c>
      <c r="AT55" s="34">
        <f>$AD$28/'Fixed data'!$C$7</f>
        <v>1.5447737503137819E-2</v>
      </c>
      <c r="AU55" s="34">
        <f>$AD$28/'Fixed data'!$C$7</f>
        <v>1.5447737503137819E-2</v>
      </c>
      <c r="AV55" s="34">
        <f>$AD$28/'Fixed data'!$C$7</f>
        <v>1.5447737503137819E-2</v>
      </c>
      <c r="AW55" s="34">
        <f>$AD$28/'Fixed data'!$C$7</f>
        <v>1.5447737503137819E-2</v>
      </c>
      <c r="AX55" s="34">
        <f>$AD$28/'Fixed data'!$C$7</f>
        <v>1.5447737503137819E-2</v>
      </c>
      <c r="AY55" s="34">
        <f>$AD$28/'Fixed data'!$C$7</f>
        <v>1.5447737503137819E-2</v>
      </c>
      <c r="AZ55" s="34">
        <f>$AD$28/'Fixed data'!$C$7</f>
        <v>1.5447737503137819E-2</v>
      </c>
      <c r="BA55" s="34">
        <f>$AD$28/'Fixed data'!$C$7</f>
        <v>1.5447737503137819E-2</v>
      </c>
      <c r="BB55" s="34">
        <f>$AD$28/'Fixed data'!$C$7</f>
        <v>1.5447737503137819E-2</v>
      </c>
      <c r="BC55" s="34">
        <f>$AD$28/'Fixed data'!$C$7</f>
        <v>1.5447737503137819E-2</v>
      </c>
      <c r="BD55" s="34">
        <f>$AD$28/'Fixed data'!$C$7</f>
        <v>1.5447737503137819E-2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1.5447737503137819E-2</v>
      </c>
      <c r="AG56" s="34">
        <f>$AE$28/'Fixed data'!$C$7</f>
        <v>1.5447737503137819E-2</v>
      </c>
      <c r="AH56" s="34">
        <f>$AE$28/'Fixed data'!$C$7</f>
        <v>1.5447737503137819E-2</v>
      </c>
      <c r="AI56" s="34">
        <f>$AE$28/'Fixed data'!$C$7</f>
        <v>1.5447737503137819E-2</v>
      </c>
      <c r="AJ56" s="34">
        <f>$AE$28/'Fixed data'!$C$7</f>
        <v>1.5447737503137819E-2</v>
      </c>
      <c r="AK56" s="34">
        <f>$AE$28/'Fixed data'!$C$7</f>
        <v>1.5447737503137819E-2</v>
      </c>
      <c r="AL56" s="34">
        <f>$AE$28/'Fixed data'!$C$7</f>
        <v>1.5447737503137819E-2</v>
      </c>
      <c r="AM56" s="34">
        <f>$AE$28/'Fixed data'!$C$7</f>
        <v>1.5447737503137819E-2</v>
      </c>
      <c r="AN56" s="34">
        <f>$AE$28/'Fixed data'!$C$7</f>
        <v>1.5447737503137819E-2</v>
      </c>
      <c r="AO56" s="34">
        <f>$AE$28/'Fixed data'!$C$7</f>
        <v>1.5447737503137819E-2</v>
      </c>
      <c r="AP56" s="34">
        <f>$AE$28/'Fixed data'!$C$7</f>
        <v>1.5447737503137819E-2</v>
      </c>
      <c r="AQ56" s="34">
        <f>$AE$28/'Fixed data'!$C$7</f>
        <v>1.5447737503137819E-2</v>
      </c>
      <c r="AR56" s="34">
        <f>$AE$28/'Fixed data'!$C$7</f>
        <v>1.5447737503137819E-2</v>
      </c>
      <c r="AS56" s="34">
        <f>$AE$28/'Fixed data'!$C$7</f>
        <v>1.5447737503137819E-2</v>
      </c>
      <c r="AT56" s="34">
        <f>$AE$28/'Fixed data'!$C$7</f>
        <v>1.5447737503137819E-2</v>
      </c>
      <c r="AU56" s="34">
        <f>$AE$28/'Fixed data'!$C$7</f>
        <v>1.5447737503137819E-2</v>
      </c>
      <c r="AV56" s="34">
        <f>$AE$28/'Fixed data'!$C$7</f>
        <v>1.5447737503137819E-2</v>
      </c>
      <c r="AW56" s="34">
        <f>$AE$28/'Fixed data'!$C$7</f>
        <v>1.5447737503137819E-2</v>
      </c>
      <c r="AX56" s="34">
        <f>$AE$28/'Fixed data'!$C$7</f>
        <v>1.5447737503137819E-2</v>
      </c>
      <c r="AY56" s="34">
        <f>$AE$28/'Fixed data'!$C$7</f>
        <v>1.5447737503137819E-2</v>
      </c>
      <c r="AZ56" s="34">
        <f>$AE$28/'Fixed data'!$C$7</f>
        <v>1.5447737503137819E-2</v>
      </c>
      <c r="BA56" s="34">
        <f>$AE$28/'Fixed data'!$C$7</f>
        <v>1.5447737503137819E-2</v>
      </c>
      <c r="BB56" s="34">
        <f>$AE$28/'Fixed data'!$C$7</f>
        <v>1.5447737503137819E-2</v>
      </c>
      <c r="BC56" s="34">
        <f>$AE$28/'Fixed data'!$C$7</f>
        <v>1.5447737503137819E-2</v>
      </c>
      <c r="BD56" s="34">
        <f>$AE$28/'Fixed data'!$C$7</f>
        <v>1.5447737503137819E-2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1.5447737503137819E-2</v>
      </c>
      <c r="AH57" s="34">
        <f>$AF$28/'Fixed data'!$C$7</f>
        <v>1.5447737503137819E-2</v>
      </c>
      <c r="AI57" s="34">
        <f>$AF$28/'Fixed data'!$C$7</f>
        <v>1.5447737503137819E-2</v>
      </c>
      <c r="AJ57" s="34">
        <f>$AF$28/'Fixed data'!$C$7</f>
        <v>1.5447737503137819E-2</v>
      </c>
      <c r="AK57" s="34">
        <f>$AF$28/'Fixed data'!$C$7</f>
        <v>1.5447737503137819E-2</v>
      </c>
      <c r="AL57" s="34">
        <f>$AF$28/'Fixed data'!$C$7</f>
        <v>1.5447737503137819E-2</v>
      </c>
      <c r="AM57" s="34">
        <f>$AF$28/'Fixed data'!$C$7</f>
        <v>1.5447737503137819E-2</v>
      </c>
      <c r="AN57" s="34">
        <f>$AF$28/'Fixed data'!$C$7</f>
        <v>1.5447737503137819E-2</v>
      </c>
      <c r="AO57" s="34">
        <f>$AF$28/'Fixed data'!$C$7</f>
        <v>1.5447737503137819E-2</v>
      </c>
      <c r="AP57" s="34">
        <f>$AF$28/'Fixed data'!$C$7</f>
        <v>1.5447737503137819E-2</v>
      </c>
      <c r="AQ57" s="34">
        <f>$AF$28/'Fixed data'!$C$7</f>
        <v>1.5447737503137819E-2</v>
      </c>
      <c r="AR57" s="34">
        <f>$AF$28/'Fixed data'!$C$7</f>
        <v>1.5447737503137819E-2</v>
      </c>
      <c r="AS57" s="34">
        <f>$AF$28/'Fixed data'!$C$7</f>
        <v>1.5447737503137819E-2</v>
      </c>
      <c r="AT57" s="34">
        <f>$AF$28/'Fixed data'!$C$7</f>
        <v>1.5447737503137819E-2</v>
      </c>
      <c r="AU57" s="34">
        <f>$AF$28/'Fixed data'!$C$7</f>
        <v>1.5447737503137819E-2</v>
      </c>
      <c r="AV57" s="34">
        <f>$AF$28/'Fixed data'!$C$7</f>
        <v>1.5447737503137819E-2</v>
      </c>
      <c r="AW57" s="34">
        <f>$AF$28/'Fixed data'!$C$7</f>
        <v>1.5447737503137819E-2</v>
      </c>
      <c r="AX57" s="34">
        <f>$AF$28/'Fixed data'!$C$7</f>
        <v>1.5447737503137819E-2</v>
      </c>
      <c r="AY57" s="34">
        <f>$AF$28/'Fixed data'!$C$7</f>
        <v>1.5447737503137819E-2</v>
      </c>
      <c r="AZ57" s="34">
        <f>$AF$28/'Fixed data'!$C$7</f>
        <v>1.5447737503137819E-2</v>
      </c>
      <c r="BA57" s="34">
        <f>$AF$28/'Fixed data'!$C$7</f>
        <v>1.5447737503137819E-2</v>
      </c>
      <c r="BB57" s="34">
        <f>$AF$28/'Fixed data'!$C$7</f>
        <v>1.5447737503137819E-2</v>
      </c>
      <c r="BC57" s="34">
        <f>$AF$28/'Fixed data'!$C$7</f>
        <v>1.5447737503137819E-2</v>
      </c>
      <c r="BD57" s="34">
        <f>$AF$28/'Fixed data'!$C$7</f>
        <v>1.5447737503137819E-2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1.5447737503137819E-2</v>
      </c>
      <c r="AI58" s="34">
        <f>$AG$28/'Fixed data'!$C$7</f>
        <v>1.5447737503137819E-2</v>
      </c>
      <c r="AJ58" s="34">
        <f>$AG$28/'Fixed data'!$C$7</f>
        <v>1.5447737503137819E-2</v>
      </c>
      <c r="AK58" s="34">
        <f>$AG$28/'Fixed data'!$C$7</f>
        <v>1.5447737503137819E-2</v>
      </c>
      <c r="AL58" s="34">
        <f>$AG$28/'Fixed data'!$C$7</f>
        <v>1.5447737503137819E-2</v>
      </c>
      <c r="AM58" s="34">
        <f>$AG$28/'Fixed data'!$C$7</f>
        <v>1.5447737503137819E-2</v>
      </c>
      <c r="AN58" s="34">
        <f>$AG$28/'Fixed data'!$C$7</f>
        <v>1.5447737503137819E-2</v>
      </c>
      <c r="AO58" s="34">
        <f>$AG$28/'Fixed data'!$C$7</f>
        <v>1.5447737503137819E-2</v>
      </c>
      <c r="AP58" s="34">
        <f>$AG$28/'Fixed data'!$C$7</f>
        <v>1.5447737503137819E-2</v>
      </c>
      <c r="AQ58" s="34">
        <f>$AG$28/'Fixed data'!$C$7</f>
        <v>1.5447737503137819E-2</v>
      </c>
      <c r="AR58" s="34">
        <f>$AG$28/'Fixed data'!$C$7</f>
        <v>1.5447737503137819E-2</v>
      </c>
      <c r="AS58" s="34">
        <f>$AG$28/'Fixed data'!$C$7</f>
        <v>1.5447737503137819E-2</v>
      </c>
      <c r="AT58" s="34">
        <f>$AG$28/'Fixed data'!$C$7</f>
        <v>1.5447737503137819E-2</v>
      </c>
      <c r="AU58" s="34">
        <f>$AG$28/'Fixed data'!$C$7</f>
        <v>1.5447737503137819E-2</v>
      </c>
      <c r="AV58" s="34">
        <f>$AG$28/'Fixed data'!$C$7</f>
        <v>1.5447737503137819E-2</v>
      </c>
      <c r="AW58" s="34">
        <f>$AG$28/'Fixed data'!$C$7</f>
        <v>1.5447737503137819E-2</v>
      </c>
      <c r="AX58" s="34">
        <f>$AG$28/'Fixed data'!$C$7</f>
        <v>1.5447737503137819E-2</v>
      </c>
      <c r="AY58" s="34">
        <f>$AG$28/'Fixed data'!$C$7</f>
        <v>1.5447737503137819E-2</v>
      </c>
      <c r="AZ58" s="34">
        <f>$AG$28/'Fixed data'!$C$7</f>
        <v>1.5447737503137819E-2</v>
      </c>
      <c r="BA58" s="34">
        <f>$AG$28/'Fixed data'!$C$7</f>
        <v>1.5447737503137819E-2</v>
      </c>
      <c r="BB58" s="34">
        <f>$AG$28/'Fixed data'!$C$7</f>
        <v>1.5447737503137819E-2</v>
      </c>
      <c r="BC58" s="34">
        <f>$AG$28/'Fixed data'!$C$7</f>
        <v>1.5447737503137819E-2</v>
      </c>
      <c r="BD58" s="34">
        <f>$AG$28/'Fixed data'!$C$7</f>
        <v>1.5447737503137819E-2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1.5447737503137819E-2</v>
      </c>
      <c r="AJ59" s="34">
        <f>$AH$28/'Fixed data'!$C$7</f>
        <v>1.5447737503137819E-2</v>
      </c>
      <c r="AK59" s="34">
        <f>$AH$28/'Fixed data'!$C$7</f>
        <v>1.5447737503137819E-2</v>
      </c>
      <c r="AL59" s="34">
        <f>$AH$28/'Fixed data'!$C$7</f>
        <v>1.5447737503137819E-2</v>
      </c>
      <c r="AM59" s="34">
        <f>$AH$28/'Fixed data'!$C$7</f>
        <v>1.5447737503137819E-2</v>
      </c>
      <c r="AN59" s="34">
        <f>$AH$28/'Fixed data'!$C$7</f>
        <v>1.5447737503137819E-2</v>
      </c>
      <c r="AO59" s="34">
        <f>$AH$28/'Fixed data'!$C$7</f>
        <v>1.5447737503137819E-2</v>
      </c>
      <c r="AP59" s="34">
        <f>$AH$28/'Fixed data'!$C$7</f>
        <v>1.5447737503137819E-2</v>
      </c>
      <c r="AQ59" s="34">
        <f>$AH$28/'Fixed data'!$C$7</f>
        <v>1.5447737503137819E-2</v>
      </c>
      <c r="AR59" s="34">
        <f>$AH$28/'Fixed data'!$C$7</f>
        <v>1.5447737503137819E-2</v>
      </c>
      <c r="AS59" s="34">
        <f>$AH$28/'Fixed data'!$C$7</f>
        <v>1.5447737503137819E-2</v>
      </c>
      <c r="AT59" s="34">
        <f>$AH$28/'Fixed data'!$C$7</f>
        <v>1.5447737503137819E-2</v>
      </c>
      <c r="AU59" s="34">
        <f>$AH$28/'Fixed data'!$C$7</f>
        <v>1.5447737503137819E-2</v>
      </c>
      <c r="AV59" s="34">
        <f>$AH$28/'Fixed data'!$C$7</f>
        <v>1.5447737503137819E-2</v>
      </c>
      <c r="AW59" s="34">
        <f>$AH$28/'Fixed data'!$C$7</f>
        <v>1.5447737503137819E-2</v>
      </c>
      <c r="AX59" s="34">
        <f>$AH$28/'Fixed data'!$C$7</f>
        <v>1.5447737503137819E-2</v>
      </c>
      <c r="AY59" s="34">
        <f>$AH$28/'Fixed data'!$C$7</f>
        <v>1.5447737503137819E-2</v>
      </c>
      <c r="AZ59" s="34">
        <f>$AH$28/'Fixed data'!$C$7</f>
        <v>1.5447737503137819E-2</v>
      </c>
      <c r="BA59" s="34">
        <f>$AH$28/'Fixed data'!$C$7</f>
        <v>1.5447737503137819E-2</v>
      </c>
      <c r="BB59" s="34">
        <f>$AH$28/'Fixed data'!$C$7</f>
        <v>1.5447737503137819E-2</v>
      </c>
      <c r="BC59" s="34">
        <f>$AH$28/'Fixed data'!$C$7</f>
        <v>1.5447737503137819E-2</v>
      </c>
      <c r="BD59" s="34">
        <f>$AH$28/'Fixed data'!$C$7</f>
        <v>1.5447737503137819E-2</v>
      </c>
    </row>
    <row r="60" spans="1:56" ht="16.5" collapsed="1" x14ac:dyDescent="0.35">
      <c r="A60" s="115"/>
      <c r="B60" s="9" t="s">
        <v>7</v>
      </c>
      <c r="C60" s="9" t="s">
        <v>61</v>
      </c>
      <c r="D60" s="9" t="s">
        <v>40</v>
      </c>
      <c r="E60" s="34">
        <f>SUM(E30:E59)</f>
        <v>0</v>
      </c>
      <c r="F60" s="34">
        <f t="shared" ref="F60:BD60" si="6">SUM(F30:F59)</f>
        <v>-3.8778666666666677E-2</v>
      </c>
      <c r="G60" s="34">
        <f t="shared" si="6"/>
        <v>-7.6477947607132529E-2</v>
      </c>
      <c r="H60" s="34">
        <f t="shared" si="6"/>
        <v>-0.11312477478444133</v>
      </c>
      <c r="I60" s="34">
        <f t="shared" si="6"/>
        <v>-0.14862162715413063</v>
      </c>
      <c r="J60" s="34">
        <f t="shared" si="6"/>
        <v>-0.1827624649427628</v>
      </c>
      <c r="K60" s="34">
        <f t="shared" si="6"/>
        <v>-0.215384174461203</v>
      </c>
      <c r="L60" s="34">
        <f t="shared" si="6"/>
        <v>-0.24629385340789572</v>
      </c>
      <c r="M60" s="34">
        <f t="shared" si="6"/>
        <v>-0.27570693208908309</v>
      </c>
      <c r="N60" s="34">
        <f t="shared" si="6"/>
        <v>-0.26669463893681811</v>
      </c>
      <c r="O60" s="34">
        <f t="shared" si="6"/>
        <v>-0.25637706766768298</v>
      </c>
      <c r="P60" s="34">
        <f t="shared" si="6"/>
        <v>-0.2447785959038867</v>
      </c>
      <c r="Q60" s="34">
        <f t="shared" si="6"/>
        <v>-0.23192679360972626</v>
      </c>
      <c r="R60" s="34">
        <f t="shared" si="6"/>
        <v>-0.21788455149613206</v>
      </c>
      <c r="S60" s="34">
        <f t="shared" si="6"/>
        <v>-0.20307640582657779</v>
      </c>
      <c r="T60" s="34">
        <f t="shared" si="6"/>
        <v>-0.18783108773346169</v>
      </c>
      <c r="U60" s="34">
        <f t="shared" si="6"/>
        <v>-0.17241347835467391</v>
      </c>
      <c r="V60" s="34">
        <f t="shared" si="6"/>
        <v>-0.15696734249057134</v>
      </c>
      <c r="W60" s="34">
        <f t="shared" si="6"/>
        <v>-0.14151960498743352</v>
      </c>
      <c r="X60" s="34">
        <f t="shared" si="6"/>
        <v>-0.12607186748429569</v>
      </c>
      <c r="Y60" s="34">
        <f t="shared" si="6"/>
        <v>-0.11062412998115786</v>
      </c>
      <c r="Z60" s="34">
        <f t="shared" si="6"/>
        <v>-9.5176392478020039E-2</v>
      </c>
      <c r="AA60" s="34">
        <f t="shared" si="6"/>
        <v>-7.9728654974882213E-2</v>
      </c>
      <c r="AB60" s="34">
        <f t="shared" si="6"/>
        <v>-6.4280917471744387E-2</v>
      </c>
      <c r="AC60" s="34">
        <f t="shared" si="6"/>
        <v>-4.8833179968606567E-2</v>
      </c>
      <c r="AD60" s="34">
        <f t="shared" si="6"/>
        <v>-3.3385442465468748E-2</v>
      </c>
      <c r="AE60" s="34">
        <f t="shared" si="6"/>
        <v>-1.7937704962330929E-2</v>
      </c>
      <c r="AF60" s="34">
        <f t="shared" si="6"/>
        <v>-2.4899674591931098E-3</v>
      </c>
      <c r="AG60" s="34">
        <f t="shared" si="6"/>
        <v>1.2957770043944709E-2</v>
      </c>
      <c r="AH60" s="34">
        <f t="shared" si="6"/>
        <v>2.8405507547082529E-2</v>
      </c>
      <c r="AI60" s="34">
        <f t="shared" si="6"/>
        <v>4.3853245050220348E-2</v>
      </c>
      <c r="AJ60" s="34">
        <f t="shared" si="6"/>
        <v>4.3853245050220348E-2</v>
      </c>
      <c r="AK60" s="34">
        <f t="shared" si="6"/>
        <v>4.3853245050220348E-2</v>
      </c>
      <c r="AL60" s="34">
        <f t="shared" si="6"/>
        <v>4.3853245050220348E-2</v>
      </c>
      <c r="AM60" s="34">
        <f t="shared" si="6"/>
        <v>4.3853245050220348E-2</v>
      </c>
      <c r="AN60" s="34">
        <f t="shared" si="6"/>
        <v>4.3853245050220348E-2</v>
      </c>
      <c r="AO60" s="34">
        <f t="shared" si="6"/>
        <v>4.3853245050220348E-2</v>
      </c>
      <c r="AP60" s="34">
        <f t="shared" si="6"/>
        <v>4.3853245050220348E-2</v>
      </c>
      <c r="AQ60" s="34">
        <f t="shared" si="6"/>
        <v>4.3853245050220348E-2</v>
      </c>
      <c r="AR60" s="34">
        <f t="shared" si="6"/>
        <v>4.3853245050220348E-2</v>
      </c>
      <c r="AS60" s="34">
        <f t="shared" si="6"/>
        <v>4.3853245050220348E-2</v>
      </c>
      <c r="AT60" s="34">
        <f t="shared" si="6"/>
        <v>4.3853245050220348E-2</v>
      </c>
      <c r="AU60" s="34">
        <f t="shared" si="6"/>
        <v>4.3853245050220348E-2</v>
      </c>
      <c r="AV60" s="34">
        <f t="shared" si="6"/>
        <v>4.3853245050220348E-2</v>
      </c>
      <c r="AW60" s="34">
        <f t="shared" si="6"/>
        <v>4.3853245050220348E-2</v>
      </c>
      <c r="AX60" s="34">
        <f t="shared" si="6"/>
        <v>4.3853245050220348E-2</v>
      </c>
      <c r="AY60" s="34">
        <f t="shared" si="6"/>
        <v>8.2631911716887024E-2</v>
      </c>
      <c r="AZ60" s="34">
        <f t="shared" si="6"/>
        <v>0.1203311926573529</v>
      </c>
      <c r="BA60" s="34">
        <f t="shared" si="6"/>
        <v>0.1569780198346617</v>
      </c>
      <c r="BB60" s="34">
        <f t="shared" si="6"/>
        <v>0.19247487220435106</v>
      </c>
      <c r="BC60" s="34">
        <f t="shared" si="6"/>
        <v>0.22661570999298319</v>
      </c>
      <c r="BD60" s="34">
        <f t="shared" si="6"/>
        <v>0.25923741951142337</v>
      </c>
    </row>
    <row r="61" spans="1:56" ht="17.25" hidden="1" customHeight="1" outlineLevel="1" x14ac:dyDescent="0.35">
      <c r="A61" s="115"/>
      <c r="B61" s="9" t="s">
        <v>35</v>
      </c>
      <c r="C61" s="9" t="s">
        <v>62</v>
      </c>
      <c r="D61" s="9" t="s">
        <v>40</v>
      </c>
      <c r="E61" s="34">
        <v>0</v>
      </c>
      <c r="F61" s="34">
        <f>E62</f>
        <v>-1.7450400000000004</v>
      </c>
      <c r="G61" s="34">
        <f t="shared" ref="G61:BD61" si="7">F62</f>
        <v>-3.4027289756542975</v>
      </c>
      <c r="H61" s="34">
        <f t="shared" si="7"/>
        <v>-4.9753582510260603</v>
      </c>
      <c r="I61" s="34">
        <f t="shared" si="7"/>
        <v>-6.4595918328776376</v>
      </c>
      <c r="J61" s="34">
        <f t="shared" si="7"/>
        <v>-7.8473079062119542</v>
      </c>
      <c r="K61" s="34">
        <f t="shared" si="7"/>
        <v>-9.1325223695990001</v>
      </c>
      <c r="L61" s="34">
        <f t="shared" si="7"/>
        <v>-10.30807374773897</v>
      </c>
      <c r="M61" s="34">
        <f t="shared" si="7"/>
        <v>-11.385368434984505</v>
      </c>
      <c r="N61" s="34">
        <f t="shared" si="7"/>
        <v>-10.704108311043498</v>
      </c>
      <c r="O61" s="34">
        <f t="shared" si="7"/>
        <v>-9.9731229649955999</v>
      </c>
      <c r="P61" s="34">
        <f t="shared" si="7"/>
        <v>-9.1948146679570844</v>
      </c>
      <c r="Q61" s="34">
        <f t="shared" si="7"/>
        <v>-8.3717049688159779</v>
      </c>
      <c r="R61" s="34">
        <f t="shared" si="7"/>
        <v>-7.5078772800945126</v>
      </c>
      <c r="S61" s="34">
        <f t="shared" si="7"/>
        <v>-6.6236261734684376</v>
      </c>
      <c r="T61" s="34">
        <f t="shared" si="7"/>
        <v>-5.7345104534516356</v>
      </c>
      <c r="U61" s="34">
        <f t="shared" si="7"/>
        <v>-4.8528869436727238</v>
      </c>
      <c r="V61" s="34">
        <f t="shared" si="7"/>
        <v>-3.9853973514334342</v>
      </c>
      <c r="W61" s="34">
        <f t="shared" si="7"/>
        <v>-3.1332818213016611</v>
      </c>
      <c r="X61" s="34">
        <f t="shared" si="7"/>
        <v>-2.2966140286730257</v>
      </c>
      <c r="Y61" s="34">
        <f t="shared" si="7"/>
        <v>-1.4753939735475281</v>
      </c>
      <c r="Z61" s="34">
        <f t="shared" si="7"/>
        <v>-0.66962165592516831</v>
      </c>
      <c r="AA61" s="34">
        <f t="shared" si="7"/>
        <v>0.1207029241940536</v>
      </c>
      <c r="AB61" s="34">
        <f t="shared" si="7"/>
        <v>0.89557976681013773</v>
      </c>
      <c r="AC61" s="34">
        <f t="shared" si="7"/>
        <v>1.655008871923084</v>
      </c>
      <c r="AD61" s="34">
        <f t="shared" si="7"/>
        <v>2.3989902395328926</v>
      </c>
      <c r="AE61" s="34">
        <f t="shared" si="7"/>
        <v>3.1275238696395631</v>
      </c>
      <c r="AF61" s="34">
        <f t="shared" si="7"/>
        <v>3.8406097622430959</v>
      </c>
      <c r="AG61" s="34">
        <f t="shared" si="7"/>
        <v>4.5382479173434911</v>
      </c>
      <c r="AH61" s="34">
        <f t="shared" si="7"/>
        <v>5.2204383349407486</v>
      </c>
      <c r="AI61" s="34">
        <f t="shared" si="7"/>
        <v>5.8871810150348676</v>
      </c>
      <c r="AJ61" s="34">
        <f t="shared" si="7"/>
        <v>6.5384759576258489</v>
      </c>
      <c r="AK61" s="34">
        <f t="shared" si="7"/>
        <v>7.1897709002168302</v>
      </c>
      <c r="AL61" s="34">
        <f t="shared" si="7"/>
        <v>7.8410658428078115</v>
      </c>
      <c r="AM61" s="34">
        <f t="shared" si="7"/>
        <v>8.4923607853987928</v>
      </c>
      <c r="AN61" s="34">
        <f t="shared" si="7"/>
        <v>9.1436557279897741</v>
      </c>
      <c r="AO61" s="34">
        <f t="shared" si="7"/>
        <v>9.7949506705807554</v>
      </c>
      <c r="AP61" s="34">
        <f t="shared" si="7"/>
        <v>10.446245613171737</v>
      </c>
      <c r="AQ61" s="34">
        <f t="shared" si="7"/>
        <v>11.097540555762718</v>
      </c>
      <c r="AR61" s="34">
        <f t="shared" si="7"/>
        <v>11.748835498353699</v>
      </c>
      <c r="AS61" s="34">
        <f t="shared" si="7"/>
        <v>12.400130440944681</v>
      </c>
      <c r="AT61" s="34">
        <f t="shared" si="7"/>
        <v>13.051425383535662</v>
      </c>
      <c r="AU61" s="34">
        <f t="shared" si="7"/>
        <v>13.702720326126643</v>
      </c>
      <c r="AV61" s="34">
        <f t="shared" si="7"/>
        <v>14.354015268717625</v>
      </c>
      <c r="AW61" s="34">
        <f t="shared" si="7"/>
        <v>15.005310211308606</v>
      </c>
      <c r="AX61" s="34">
        <f t="shared" si="7"/>
        <v>15.656605153899587</v>
      </c>
      <c r="AY61" s="34">
        <f t="shared" si="7"/>
        <v>15.612751908849367</v>
      </c>
      <c r="AZ61" s="34">
        <f t="shared" si="7"/>
        <v>15.530119997132479</v>
      </c>
      <c r="BA61" s="34">
        <f t="shared" si="7"/>
        <v>15.409788804475125</v>
      </c>
      <c r="BB61" s="34">
        <f t="shared" si="7"/>
        <v>15.252810784640463</v>
      </c>
      <c r="BC61" s="34">
        <f t="shared" si="7"/>
        <v>15.060335912436113</v>
      </c>
      <c r="BD61" s="34">
        <f t="shared" si="7"/>
        <v>14.83372020244313</v>
      </c>
    </row>
    <row r="62" spans="1:56" ht="16.5" hidden="1" customHeight="1" outlineLevel="1" x14ac:dyDescent="0.3">
      <c r="A62" s="115"/>
      <c r="B62" s="9" t="s">
        <v>34</v>
      </c>
      <c r="C62" s="9" t="s">
        <v>68</v>
      </c>
      <c r="D62" s="9" t="s">
        <v>40</v>
      </c>
      <c r="E62" s="34">
        <f t="shared" ref="E62:BD62" si="8">E28-E60+E61</f>
        <v>-1.7450400000000004</v>
      </c>
      <c r="F62" s="34">
        <f t="shared" si="8"/>
        <v>-3.4027289756542975</v>
      </c>
      <c r="G62" s="34">
        <f t="shared" si="8"/>
        <v>-4.9753582510260603</v>
      </c>
      <c r="H62" s="34">
        <f t="shared" si="8"/>
        <v>-6.4595918328776376</v>
      </c>
      <c r="I62" s="34">
        <f t="shared" si="8"/>
        <v>-7.8473079062119542</v>
      </c>
      <c r="J62" s="34">
        <f t="shared" si="8"/>
        <v>-9.1325223695990001</v>
      </c>
      <c r="K62" s="34">
        <f t="shared" si="8"/>
        <v>-10.30807374773897</v>
      </c>
      <c r="L62" s="34">
        <f t="shared" si="8"/>
        <v>-11.385368434984505</v>
      </c>
      <c r="M62" s="34">
        <f t="shared" si="8"/>
        <v>-10.704108311043498</v>
      </c>
      <c r="N62" s="34">
        <f t="shared" si="8"/>
        <v>-9.9731229649955999</v>
      </c>
      <c r="O62" s="34">
        <f t="shared" si="8"/>
        <v>-9.1948146679570844</v>
      </c>
      <c r="P62" s="34">
        <f t="shared" si="8"/>
        <v>-8.3717049688159779</v>
      </c>
      <c r="Q62" s="34">
        <f t="shared" si="8"/>
        <v>-7.5078772800945126</v>
      </c>
      <c r="R62" s="34">
        <f t="shared" si="8"/>
        <v>-6.6236261734684376</v>
      </c>
      <c r="S62" s="34">
        <f t="shared" si="8"/>
        <v>-5.7345104534516356</v>
      </c>
      <c r="T62" s="34">
        <f t="shared" si="8"/>
        <v>-4.8528869436727238</v>
      </c>
      <c r="U62" s="34">
        <f t="shared" si="8"/>
        <v>-3.9853973514334342</v>
      </c>
      <c r="V62" s="34">
        <f t="shared" si="8"/>
        <v>-3.1332818213016611</v>
      </c>
      <c r="W62" s="34">
        <f t="shared" si="8"/>
        <v>-2.2966140286730257</v>
      </c>
      <c r="X62" s="34">
        <f t="shared" si="8"/>
        <v>-1.4753939735475281</v>
      </c>
      <c r="Y62" s="34">
        <f t="shared" si="8"/>
        <v>-0.66962165592516831</v>
      </c>
      <c r="Z62" s="34">
        <f t="shared" si="8"/>
        <v>0.1207029241940536</v>
      </c>
      <c r="AA62" s="34">
        <f t="shared" si="8"/>
        <v>0.89557976681013773</v>
      </c>
      <c r="AB62" s="34">
        <f t="shared" si="8"/>
        <v>1.655008871923084</v>
      </c>
      <c r="AC62" s="34">
        <f t="shared" si="8"/>
        <v>2.3989902395328926</v>
      </c>
      <c r="AD62" s="34">
        <f t="shared" si="8"/>
        <v>3.1275238696395631</v>
      </c>
      <c r="AE62" s="34">
        <f t="shared" si="8"/>
        <v>3.8406097622430959</v>
      </c>
      <c r="AF62" s="34">
        <f t="shared" si="8"/>
        <v>4.5382479173434911</v>
      </c>
      <c r="AG62" s="34">
        <f t="shared" si="8"/>
        <v>5.2204383349407486</v>
      </c>
      <c r="AH62" s="34">
        <f t="shared" si="8"/>
        <v>5.8871810150348676</v>
      </c>
      <c r="AI62" s="34">
        <f t="shared" si="8"/>
        <v>6.5384759576258489</v>
      </c>
      <c r="AJ62" s="34">
        <f t="shared" si="8"/>
        <v>7.1897709002168302</v>
      </c>
      <c r="AK62" s="34">
        <f t="shared" si="8"/>
        <v>7.8410658428078115</v>
      </c>
      <c r="AL62" s="34">
        <f t="shared" si="8"/>
        <v>8.4923607853987928</v>
      </c>
      <c r="AM62" s="34">
        <f t="shared" si="8"/>
        <v>9.1436557279897741</v>
      </c>
      <c r="AN62" s="34">
        <f t="shared" si="8"/>
        <v>9.7949506705807554</v>
      </c>
      <c r="AO62" s="34">
        <f t="shared" si="8"/>
        <v>10.446245613171737</v>
      </c>
      <c r="AP62" s="34">
        <f t="shared" si="8"/>
        <v>11.097540555762718</v>
      </c>
      <c r="AQ62" s="34">
        <f t="shared" si="8"/>
        <v>11.748835498353699</v>
      </c>
      <c r="AR62" s="34">
        <f t="shared" si="8"/>
        <v>12.400130440944681</v>
      </c>
      <c r="AS62" s="34">
        <f t="shared" si="8"/>
        <v>13.051425383535662</v>
      </c>
      <c r="AT62" s="34">
        <f t="shared" si="8"/>
        <v>13.702720326126643</v>
      </c>
      <c r="AU62" s="34">
        <f t="shared" si="8"/>
        <v>14.354015268717625</v>
      </c>
      <c r="AV62" s="34">
        <f t="shared" si="8"/>
        <v>15.005310211308606</v>
      </c>
      <c r="AW62" s="34">
        <f t="shared" si="8"/>
        <v>15.656605153899587</v>
      </c>
      <c r="AX62" s="34">
        <f t="shared" si="8"/>
        <v>15.612751908849367</v>
      </c>
      <c r="AY62" s="34">
        <f t="shared" si="8"/>
        <v>15.530119997132479</v>
      </c>
      <c r="AZ62" s="34">
        <f t="shared" si="8"/>
        <v>15.409788804475125</v>
      </c>
      <c r="BA62" s="34">
        <f t="shared" si="8"/>
        <v>15.252810784640463</v>
      </c>
      <c r="BB62" s="34">
        <f t="shared" si="8"/>
        <v>15.060335912436113</v>
      </c>
      <c r="BC62" s="34">
        <f t="shared" si="8"/>
        <v>14.83372020244313</v>
      </c>
      <c r="BD62" s="34">
        <f t="shared" si="8"/>
        <v>14.574482782931707</v>
      </c>
    </row>
    <row r="63" spans="1:56" ht="16.5" collapsed="1" x14ac:dyDescent="0.3">
      <c r="A63" s="115"/>
      <c r="B63" s="9" t="s">
        <v>8</v>
      </c>
      <c r="C63" s="11" t="s">
        <v>67</v>
      </c>
      <c r="D63" s="9" t="s">
        <v>40</v>
      </c>
      <c r="E63" s="34">
        <f>AVERAGE(E61:E62)*'Fixed data'!$C$3</f>
        <v>-4.2142716000000011E-2</v>
      </c>
      <c r="F63" s="34">
        <f>AVERAGE(F61:F62)*'Fixed data'!$C$3</f>
        <v>-0.1243186207620513</v>
      </c>
      <c r="G63" s="34">
        <f>AVERAGE(G61:G62)*'Fixed data'!$C$3</f>
        <v>-0.20233080652433064</v>
      </c>
      <c r="H63" s="34">
        <f>AVERAGE(H61:H62)*'Fixed data'!$C$3</f>
        <v>-0.27615404452627429</v>
      </c>
      <c r="I63" s="34">
        <f>AVERAGE(I61:I62)*'Fixed data'!$C$3</f>
        <v>-0.34551162869901364</v>
      </c>
      <c r="J63" s="34">
        <f>AVERAGE(J61:J62)*'Fixed data'!$C$3</f>
        <v>-0.41006290116083455</v>
      </c>
      <c r="K63" s="34">
        <f>AVERAGE(K61:K62)*'Fixed data'!$C$3</f>
        <v>-0.46949039623371197</v>
      </c>
      <c r="L63" s="34">
        <f>AVERAGE(L61:L62)*'Fixed data'!$C$3</f>
        <v>-0.52389662871277187</v>
      </c>
      <c r="M63" s="34">
        <f>AVERAGE(M61:M62)*'Fixed data'!$C$3</f>
        <v>-0.53346086341657639</v>
      </c>
      <c r="N63" s="34">
        <f>AVERAGE(N61:N62)*'Fixed data'!$C$3</f>
        <v>-0.49935513531634423</v>
      </c>
      <c r="O63" s="34">
        <f>AVERAGE(O61:O62)*'Fixed data'!$C$3</f>
        <v>-0.46290569383580737</v>
      </c>
      <c r="P63" s="34">
        <f>AVERAGE(P61:P62)*'Fixed data'!$C$3</f>
        <v>-0.42423144922806949</v>
      </c>
      <c r="Q63" s="34">
        <f>AVERAGE(Q61:Q62)*'Fixed data'!$C$3</f>
        <v>-0.38349191131118837</v>
      </c>
      <c r="R63" s="34">
        <f>AVERAGE(R61:R62)*'Fixed data'!$C$3</f>
        <v>-0.34127580840354527</v>
      </c>
      <c r="S63" s="34">
        <f>AVERAGE(S61:S62)*'Fixed data'!$C$3</f>
        <v>-0.29844899954011977</v>
      </c>
      <c r="T63" s="34">
        <f>AVERAGE(T61:T62)*'Fixed data'!$C$3</f>
        <v>-0.25568564714055331</v>
      </c>
      <c r="U63" s="34">
        <f>AVERAGE(U61:U62)*'Fixed data'!$C$3</f>
        <v>-0.21344456572681372</v>
      </c>
      <c r="V63" s="34">
        <f>AVERAGE(V61:V62)*'Fixed data'!$C$3</f>
        <v>-0.17191610202155258</v>
      </c>
      <c r="W63" s="34">
        <f>AVERAGE(W61:W62)*'Fixed data'!$C$3</f>
        <v>-0.13113198477688867</v>
      </c>
      <c r="X63" s="34">
        <f>AVERAGE(X61:X62)*'Fixed data'!$C$3</f>
        <v>-9.1093993253626382E-2</v>
      </c>
      <c r="Y63" s="34">
        <f>AVERAGE(Y61:Y62)*'Fixed data'!$C$3</f>
        <v>-5.1802127451765621E-2</v>
      </c>
      <c r="Z63" s="34">
        <f>AVERAGE(Z61:Z62)*'Fixed data'!$C$3</f>
        <v>-1.3256387371306421E-2</v>
      </c>
      <c r="AA63" s="34">
        <f>AVERAGE(AA61:AA62)*'Fixed data'!$C$3</f>
        <v>2.4543226987751222E-2</v>
      </c>
      <c r="AB63" s="34">
        <f>AVERAGE(AB61:AB62)*'Fixed data'!$C$3</f>
        <v>6.1596715625407306E-2</v>
      </c>
      <c r="AC63" s="34">
        <f>AVERAGE(AC61:AC62)*'Fixed data'!$C$3</f>
        <v>9.7904078541661832E-2</v>
      </c>
      <c r="AD63" s="34">
        <f>AVERAGE(AD61:AD62)*'Fixed data'!$C$3</f>
        <v>0.13346531573651482</v>
      </c>
      <c r="AE63" s="34">
        <f>AVERAGE(AE61:AE62)*'Fixed data'!$C$3</f>
        <v>0.16828042720996622</v>
      </c>
      <c r="AF63" s="34">
        <f>AVERAGE(AF61:AF62)*'Fixed data'!$C$3</f>
        <v>0.20234941296201611</v>
      </c>
      <c r="AG63" s="34">
        <f>AVERAGE(AG61:AG62)*'Fixed data'!$C$3</f>
        <v>0.23567227299266438</v>
      </c>
      <c r="AH63" s="34">
        <f>AVERAGE(AH61:AH62)*'Fixed data'!$C$3</f>
        <v>0.26824900730191115</v>
      </c>
      <c r="AI63" s="34">
        <f>AVERAGE(AI61:AI62)*'Fixed data'!$C$3</f>
        <v>0.30007961588975635</v>
      </c>
      <c r="AJ63" s="34">
        <f>AVERAGE(AJ61:AJ62)*'Fixed data'!$C$3</f>
        <v>0.33153716161690072</v>
      </c>
      <c r="AK63" s="34">
        <f>AVERAGE(AK61:AK62)*'Fixed data'!$C$3</f>
        <v>0.3629947073440451</v>
      </c>
      <c r="AL63" s="34">
        <f>AVERAGE(AL61:AL62)*'Fixed data'!$C$3</f>
        <v>0.39445225307118947</v>
      </c>
      <c r="AM63" s="34">
        <f>AVERAGE(AM61:AM62)*'Fixed data'!$C$3</f>
        <v>0.42590979879833396</v>
      </c>
      <c r="AN63" s="34">
        <f>AVERAGE(AN61:AN62)*'Fixed data'!$C$3</f>
        <v>0.45736734452547828</v>
      </c>
      <c r="AO63" s="34">
        <f>AVERAGE(AO61:AO62)*'Fixed data'!$C$3</f>
        <v>0.48882489025262277</v>
      </c>
      <c r="AP63" s="34">
        <f>AVERAGE(AP61:AP62)*'Fixed data'!$C$3</f>
        <v>0.52028243597976709</v>
      </c>
      <c r="AQ63" s="34">
        <f>AVERAGE(AQ61:AQ62)*'Fixed data'!$C$3</f>
        <v>0.55173998170691152</v>
      </c>
      <c r="AR63" s="34">
        <f>AVERAGE(AR61:AR62)*'Fixed data'!$C$3</f>
        <v>0.58319752743405584</v>
      </c>
      <c r="AS63" s="34">
        <f>AVERAGE(AS61:AS62)*'Fixed data'!$C$3</f>
        <v>0.61465507316120038</v>
      </c>
      <c r="AT63" s="34">
        <f>AVERAGE(AT61:AT62)*'Fixed data'!$C$3</f>
        <v>0.6461126188883447</v>
      </c>
      <c r="AU63" s="34">
        <f>AVERAGE(AU61:AU62)*'Fixed data'!$C$3</f>
        <v>0.67757016461548913</v>
      </c>
      <c r="AV63" s="34">
        <f>AVERAGE(AV61:AV62)*'Fixed data'!$C$3</f>
        <v>0.70902771034263345</v>
      </c>
      <c r="AW63" s="34">
        <f>AVERAGE(AW61:AW62)*'Fixed data'!$C$3</f>
        <v>0.740485256069778</v>
      </c>
      <c r="AX63" s="34">
        <f>AVERAGE(AX61:AX62)*'Fixed data'!$C$3</f>
        <v>0.75515497306538726</v>
      </c>
      <c r="AY63" s="34">
        <f>AVERAGE(AY61:AY62)*'Fixed data'!$C$3</f>
        <v>0.75210035652946161</v>
      </c>
      <c r="AZ63" s="34">
        <f>AVERAGE(AZ61:AZ62)*'Fixed data'!$C$3</f>
        <v>0.74719879755882368</v>
      </c>
      <c r="BA63" s="34">
        <f>AVERAGE(BA61:BA62)*'Fixed data'!$C$3</f>
        <v>0.74050178007714151</v>
      </c>
      <c r="BB63" s="34">
        <f>AVERAGE(BB61:BB62)*'Fixed data'!$C$3</f>
        <v>0.73206249273439938</v>
      </c>
      <c r="BC63" s="34">
        <f>AVERAGE(BC61:BC62)*'Fixed data'!$C$3</f>
        <v>0.72194145517433372</v>
      </c>
      <c r="BD63" s="34">
        <f>AVERAGE(BD61:BD62)*'Fixed data'!$C$3</f>
        <v>0.7102081020968023</v>
      </c>
    </row>
    <row r="64" spans="1:56" ht="15.75" thickBot="1" x14ac:dyDescent="0.35">
      <c r="A64" s="114"/>
      <c r="B64" s="12" t="s">
        <v>94</v>
      </c>
      <c r="C64" s="12" t="s">
        <v>45</v>
      </c>
      <c r="D64" s="12" t="s">
        <v>40</v>
      </c>
      <c r="E64" s="53">
        <f t="shared" ref="E64:BD64" si="9">E29+E60+E63</f>
        <v>-0.47840271599999989</v>
      </c>
      <c r="F64" s="53">
        <f t="shared" si="9"/>
        <v>-0.58721419800895869</v>
      </c>
      <c r="G64" s="53">
        <f t="shared" si="9"/>
        <v>-0.69108555987618692</v>
      </c>
      <c r="H64" s="53">
        <f t="shared" si="9"/>
        <v>-0.78861840846972009</v>
      </c>
      <c r="I64" s="53">
        <f t="shared" si="9"/>
        <v>-0.87821768097525588</v>
      </c>
      <c r="J64" s="53">
        <f t="shared" si="9"/>
        <v>-0.95981959818604934</v>
      </c>
      <c r="K64" s="53">
        <f t="shared" si="9"/>
        <v>-1.0326084588452082</v>
      </c>
      <c r="L64" s="53">
        <f t="shared" si="9"/>
        <v>-1.1010876172840254</v>
      </c>
      <c r="M64" s="53">
        <f t="shared" si="9"/>
        <v>-0.70777949754267855</v>
      </c>
      <c r="N64" s="53">
        <f t="shared" si="9"/>
        <v>-0.64997709747539245</v>
      </c>
      <c r="O64" s="53">
        <f t="shared" si="9"/>
        <v>-0.58879995416078212</v>
      </c>
      <c r="P64" s="53">
        <f t="shared" si="9"/>
        <v>-0.52442726932265105</v>
      </c>
      <c r="Q64" s="53">
        <f t="shared" si="9"/>
        <v>-0.45744348114297995</v>
      </c>
      <c r="R64" s="53">
        <f t="shared" si="9"/>
        <v>-0.39256872111719171</v>
      </c>
      <c r="S64" s="53">
        <f t="shared" si="9"/>
        <v>-0.3300155768191414</v>
      </c>
      <c r="T64" s="53">
        <f t="shared" si="9"/>
        <v>-0.27006862936265241</v>
      </c>
      <c r="U64" s="53">
        <f t="shared" si="9"/>
        <v>-0.2120890156103338</v>
      </c>
      <c r="V64" s="53">
        <f t="shared" si="9"/>
        <v>-0.15509639760182348</v>
      </c>
      <c r="W64" s="53">
        <f t="shared" si="9"/>
        <v>-9.8864542854021742E-2</v>
      </c>
      <c r="X64" s="53">
        <f t="shared" si="9"/>
        <v>-4.3378813827621626E-2</v>
      </c>
      <c r="Y64" s="53">
        <f t="shared" si="9"/>
        <v>1.136078947737696E-2</v>
      </c>
      <c r="Z64" s="53">
        <f t="shared" si="9"/>
        <v>6.5354267060973983E-2</v>
      </c>
      <c r="AA64" s="53">
        <f t="shared" si="9"/>
        <v>0.11860161892316945</v>
      </c>
      <c r="AB64" s="53">
        <f t="shared" si="9"/>
        <v>0.17110284506396337</v>
      </c>
      <c r="AC64" s="53">
        <f t="shared" si="9"/>
        <v>0.22285794548335572</v>
      </c>
      <c r="AD64" s="53">
        <f t="shared" si="9"/>
        <v>0.27386692018134651</v>
      </c>
      <c r="AE64" s="53">
        <f t="shared" si="9"/>
        <v>0.32412976915793573</v>
      </c>
      <c r="AF64" s="53">
        <f t="shared" si="9"/>
        <v>0.37364649241312342</v>
      </c>
      <c r="AG64" s="53">
        <f t="shared" si="9"/>
        <v>0.42241708994690952</v>
      </c>
      <c r="AH64" s="53">
        <f t="shared" si="9"/>
        <v>0.47044156175929414</v>
      </c>
      <c r="AI64" s="53">
        <f t="shared" si="9"/>
        <v>0.51771990785027711</v>
      </c>
      <c r="AJ64" s="53">
        <f t="shared" si="9"/>
        <v>0.54917745357742154</v>
      </c>
      <c r="AK64" s="53">
        <f t="shared" si="9"/>
        <v>0.58063499930456586</v>
      </c>
      <c r="AL64" s="53">
        <f t="shared" si="9"/>
        <v>0.61209254503171029</v>
      </c>
      <c r="AM64" s="53">
        <f t="shared" si="9"/>
        <v>0.64355009075885472</v>
      </c>
      <c r="AN64" s="53">
        <f t="shared" si="9"/>
        <v>0.67500763648599904</v>
      </c>
      <c r="AO64" s="53">
        <f t="shared" si="9"/>
        <v>0.70646518221314358</v>
      </c>
      <c r="AP64" s="53">
        <f t="shared" si="9"/>
        <v>0.7379227279402879</v>
      </c>
      <c r="AQ64" s="53">
        <f t="shared" si="9"/>
        <v>0.76938027366743234</v>
      </c>
      <c r="AR64" s="53">
        <f t="shared" si="9"/>
        <v>0.80083781939457666</v>
      </c>
      <c r="AS64" s="53">
        <f t="shared" si="9"/>
        <v>0.8322953651217212</v>
      </c>
      <c r="AT64" s="53">
        <f t="shared" si="9"/>
        <v>0.86375291084886552</v>
      </c>
      <c r="AU64" s="53">
        <f t="shared" si="9"/>
        <v>0.89521045657600995</v>
      </c>
      <c r="AV64" s="53">
        <f t="shared" si="9"/>
        <v>0.92666800230315427</v>
      </c>
      <c r="AW64" s="53">
        <f t="shared" si="9"/>
        <v>0.95812554803029881</v>
      </c>
      <c r="AX64" s="53">
        <f t="shared" si="9"/>
        <v>0.79900821811560763</v>
      </c>
      <c r="AY64" s="53">
        <f t="shared" si="9"/>
        <v>0.83473226824634861</v>
      </c>
      <c r="AZ64" s="53">
        <f t="shared" si="9"/>
        <v>0.86752999021617661</v>
      </c>
      <c r="BA64" s="53">
        <f t="shared" si="9"/>
        <v>0.89747979991180316</v>
      </c>
      <c r="BB64" s="53">
        <f t="shared" si="9"/>
        <v>0.92453736493875049</v>
      </c>
      <c r="BC64" s="53">
        <f t="shared" si="9"/>
        <v>0.94855716516731692</v>
      </c>
      <c r="BD64" s="53">
        <f t="shared" si="9"/>
        <v>0.96944552160822561</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0.19696416068011072</v>
      </c>
      <c r="G67" s="81">
        <f>'Fixed data'!$G$7*G$88/1000000</f>
        <v>0.37257801988785433</v>
      </c>
      <c r="H67" s="81">
        <f>'Fixed data'!$G$7*H$88/1000000</f>
        <v>0.58995489435817638</v>
      </c>
      <c r="I67" s="81">
        <f>'Fixed data'!$G$7*I$88/1000000</f>
        <v>0.85083020902999695</v>
      </c>
      <c r="J67" s="81">
        <f>'Fixed data'!$G$7*J$88/1000000</f>
        <v>1.1769302046826187</v>
      </c>
      <c r="K67" s="81">
        <f>'Fixed data'!$G$7*K$88/1000000</f>
        <v>1.5397342051366871</v>
      </c>
      <c r="L67" s="81">
        <f>'Fixed data'!$G$7*L$88/1000000</f>
        <v>1.9215272221717421</v>
      </c>
      <c r="M67" s="81">
        <f>'Fixed data'!$G$7*M$88/1000000</f>
        <v>2.4421076396590422</v>
      </c>
      <c r="N67" s="81">
        <f>'Fixed data'!$G$7*N$88/1000000</f>
        <v>2.7992875320484809</v>
      </c>
      <c r="O67" s="81">
        <f>'Fixed data'!$G$7*O$88/1000000</f>
        <v>3.1543794854998928</v>
      </c>
      <c r="P67" s="81">
        <f>'Fixed data'!$G$7*P$88/1000000</f>
        <v>3.5044395561994741</v>
      </c>
      <c r="Q67" s="81">
        <f>'Fixed data'!$G$7*Q$88/1000000</f>
        <v>3.8409542553595166</v>
      </c>
      <c r="R67" s="81">
        <f>'Fixed data'!$G$7*R$88/1000000</f>
        <v>4.0666315850912218</v>
      </c>
      <c r="S67" s="81">
        <f>'Fixed data'!$G$7*S$88/1000000</f>
        <v>4.2010313067516165</v>
      </c>
      <c r="T67" s="81">
        <f>'Fixed data'!$G$7*T$88/1000000</f>
        <v>4.2559823490300364</v>
      </c>
      <c r="U67" s="81">
        <f>'Fixed data'!$G$7*U$88/1000000</f>
        <v>4.2685392102961588</v>
      </c>
      <c r="V67" s="81">
        <f>'Fixed data'!$G$7*V$88/1000000</f>
        <v>4.26973981562264</v>
      </c>
      <c r="W67" s="81">
        <f>'Fixed data'!$G$7*W$88/1000000</f>
        <v>4.26973981562264</v>
      </c>
      <c r="X67" s="81">
        <f>'Fixed data'!$G$7*X$88/1000000</f>
        <v>4.26973981562264</v>
      </c>
      <c r="Y67" s="81">
        <f>'Fixed data'!$G$7*Y$88/1000000</f>
        <v>4.26973981562264</v>
      </c>
      <c r="Z67" s="81">
        <f>'Fixed data'!$G$7*Z$88/1000000</f>
        <v>4.26973981562264</v>
      </c>
      <c r="AA67" s="81">
        <f>'Fixed data'!$G$7*AA$88/1000000</f>
        <v>4.26973981562264</v>
      </c>
      <c r="AB67" s="81">
        <f>'Fixed data'!$G$7*AB$88/1000000</f>
        <v>4.26973981562264</v>
      </c>
      <c r="AC67" s="81">
        <f>'Fixed data'!$G$7*AC$88/1000000</f>
        <v>4.26973981562264</v>
      </c>
      <c r="AD67" s="81">
        <f>'Fixed data'!$G$7*AD$88/1000000</f>
        <v>4.26973981562264</v>
      </c>
      <c r="AE67" s="81">
        <f>'Fixed data'!$G$7*AE$88/1000000</f>
        <v>4.26973981562264</v>
      </c>
      <c r="AF67" s="81">
        <f>'Fixed data'!$G$7*AF$88/1000000</f>
        <v>4.26973981562264</v>
      </c>
      <c r="AG67" s="81">
        <f>'Fixed data'!$G$7*AG$88/1000000</f>
        <v>4.26973981562264</v>
      </c>
      <c r="AH67" s="81">
        <f>'Fixed data'!$G$7*AH$88/1000000</f>
        <v>4.26973981562264</v>
      </c>
      <c r="AI67" s="81">
        <f>'Fixed data'!$G$7*AI$88/1000000</f>
        <v>4.26973981562264</v>
      </c>
      <c r="AJ67" s="81">
        <f>'Fixed data'!$G$7*AJ$88/1000000</f>
        <v>4.26973981562264</v>
      </c>
      <c r="AK67" s="81">
        <f>'Fixed data'!$G$7*AK$88/1000000</f>
        <v>4.26973981562264</v>
      </c>
      <c r="AL67" s="81">
        <f>'Fixed data'!$G$7*AL$88/1000000</f>
        <v>4.26973981562264</v>
      </c>
      <c r="AM67" s="81">
        <f>'Fixed data'!$G$7*AM$88/1000000</f>
        <v>4.26973981562264</v>
      </c>
      <c r="AN67" s="81">
        <f>'Fixed data'!$G$7*AN$88/1000000</f>
        <v>4.26973981562264</v>
      </c>
      <c r="AO67" s="81">
        <f>'Fixed data'!$G$7*AO$88/1000000</f>
        <v>4.26973981562264</v>
      </c>
      <c r="AP67" s="81">
        <f>'Fixed data'!$G$7*AP$88/1000000</f>
        <v>4.26973981562264</v>
      </c>
      <c r="AQ67" s="81">
        <f>'Fixed data'!$G$7*AQ$88/1000000</f>
        <v>4.26973981562264</v>
      </c>
      <c r="AR67" s="81">
        <f>'Fixed data'!$G$7*AR$88/1000000</f>
        <v>4.26973981562264</v>
      </c>
      <c r="AS67" s="81">
        <f>'Fixed data'!$G$7*AS$88/1000000</f>
        <v>4.26973981562264</v>
      </c>
      <c r="AT67" s="81">
        <f>'Fixed data'!$G$7*AT$88/1000000</f>
        <v>4.26973981562264</v>
      </c>
      <c r="AU67" s="81">
        <f>'Fixed data'!$G$7*AU$88/1000000</f>
        <v>4.26973981562264</v>
      </c>
      <c r="AV67" s="81">
        <f>'Fixed data'!$G$7*AV$88/1000000</f>
        <v>4.26973981562264</v>
      </c>
      <c r="AW67" s="81">
        <f>'Fixed data'!$G$7*AW$88/1000000</f>
        <v>4.26973981562264</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0.26092020363869917</v>
      </c>
      <c r="G68" s="81">
        <f>'Fixed data'!$G$8*G89/1000000</f>
        <v>0.4935574262533442</v>
      </c>
      <c r="H68" s="81">
        <f>'Fixed data'!$G$8*H89/1000000</f>
        <v>0.78151961690630578</v>
      </c>
      <c r="I68" s="81">
        <f>'Fixed data'!$G$8*I89/1000000</f>
        <v>1.1271038136896585</v>
      </c>
      <c r="J68" s="81">
        <f>'Fixed data'!$G$8*J89/1000000</f>
        <v>1.5590935722276034</v>
      </c>
      <c r="K68" s="81">
        <f>'Fixed data'!$G$8*K89/1000000</f>
        <v>2.039705452886063</v>
      </c>
      <c r="L68" s="81">
        <f>'Fixed data'!$G$8*L89/1000000</f>
        <v>2.5454709943024412</v>
      </c>
      <c r="M68" s="81">
        <f>'Fixed data'!$G$8*M89/1000000</f>
        <v>3.2350914339766894</v>
      </c>
      <c r="N68" s="81">
        <f>'Fixed data'!$G$8*N89/1000000</f>
        <v>3.7082523789231465</v>
      </c>
      <c r="O68" s="81">
        <f>'Fixed data'!$G$8*O89/1000000</f>
        <v>4.1786475069962776</v>
      </c>
      <c r="P68" s="81">
        <f>'Fixed data'!$G$8*P89/1000000</f>
        <v>4.6423769368001828</v>
      </c>
      <c r="Q68" s="81">
        <f>'Fixed data'!$G$8*Q89/1000000</f>
        <v>5.0881626171152989</v>
      </c>
      <c r="R68" s="81">
        <f>'Fixed data'!$G$8*R89/1000000</f>
        <v>5.3871207877468281</v>
      </c>
      <c r="S68" s="81">
        <f>'Fixed data'!$G$8*S89/1000000</f>
        <v>5.5651620830667898</v>
      </c>
      <c r="T68" s="81">
        <f>'Fixed data'!$G$8*T89/1000000</f>
        <v>5.6379565832262282</v>
      </c>
      <c r="U68" s="81">
        <f>'Fixed data'!$G$8*U89/1000000</f>
        <v>5.6545907425220534</v>
      </c>
      <c r="V68" s="81">
        <f>'Fixed data'!$G$8*V89/1000000</f>
        <v>5.656181197952252</v>
      </c>
      <c r="W68" s="81">
        <f>'Fixed data'!$G$8*W89/1000000</f>
        <v>5.656181197952252</v>
      </c>
      <c r="X68" s="81">
        <f>'Fixed data'!$G$8*X89/1000000</f>
        <v>5.656181197952252</v>
      </c>
      <c r="Y68" s="81">
        <f>'Fixed data'!$G$8*Y89/1000000</f>
        <v>5.656181197952252</v>
      </c>
      <c r="Z68" s="81">
        <f>'Fixed data'!$G$8*Z89/1000000</f>
        <v>5.656181197952252</v>
      </c>
      <c r="AA68" s="81">
        <f>'Fixed data'!$G$8*AA89/1000000</f>
        <v>5.656181197952252</v>
      </c>
      <c r="AB68" s="81">
        <f>'Fixed data'!$G$8*AB89/1000000</f>
        <v>5.656181197952252</v>
      </c>
      <c r="AC68" s="81">
        <f>'Fixed data'!$G$8*AC89/1000000</f>
        <v>5.656181197952252</v>
      </c>
      <c r="AD68" s="81">
        <f>'Fixed data'!$G$8*AD89/1000000</f>
        <v>5.656181197952252</v>
      </c>
      <c r="AE68" s="81">
        <f>'Fixed data'!$G$8*AE89/1000000</f>
        <v>5.656181197952252</v>
      </c>
      <c r="AF68" s="81">
        <f>'Fixed data'!$G$8*AF89/1000000</f>
        <v>5.656181197952252</v>
      </c>
      <c r="AG68" s="81">
        <f>'Fixed data'!$G$8*AG89/1000000</f>
        <v>5.656181197952252</v>
      </c>
      <c r="AH68" s="81">
        <f>'Fixed data'!$G$8*AH89/1000000</f>
        <v>5.656181197952252</v>
      </c>
      <c r="AI68" s="81">
        <f>'Fixed data'!$G$8*AI89/1000000</f>
        <v>5.656181197952252</v>
      </c>
      <c r="AJ68" s="81">
        <f>'Fixed data'!$G$8*AJ89/1000000</f>
        <v>5.656181197952252</v>
      </c>
      <c r="AK68" s="81">
        <f>'Fixed data'!$G$8*AK89/1000000</f>
        <v>5.656181197952252</v>
      </c>
      <c r="AL68" s="81">
        <f>'Fixed data'!$G$8*AL89/1000000</f>
        <v>5.656181197952252</v>
      </c>
      <c r="AM68" s="81">
        <f>'Fixed data'!$G$8*AM89/1000000</f>
        <v>5.656181197952252</v>
      </c>
      <c r="AN68" s="81">
        <f>'Fixed data'!$G$8*AN89/1000000</f>
        <v>5.656181197952252</v>
      </c>
      <c r="AO68" s="81">
        <f>'Fixed data'!$G$8*AO89/1000000</f>
        <v>5.656181197952252</v>
      </c>
      <c r="AP68" s="81">
        <f>'Fixed data'!$G$8*AP89/1000000</f>
        <v>5.656181197952252</v>
      </c>
      <c r="AQ68" s="81">
        <f>'Fixed data'!$G$8*AQ89/1000000</f>
        <v>5.656181197952252</v>
      </c>
      <c r="AR68" s="81">
        <f>'Fixed data'!$G$8*AR89/1000000</f>
        <v>5.656181197952252</v>
      </c>
      <c r="AS68" s="81">
        <f>'Fixed data'!$G$8*AS89/1000000</f>
        <v>5.656181197952252</v>
      </c>
      <c r="AT68" s="81">
        <f>'Fixed data'!$G$8*AT89/1000000</f>
        <v>5.656181197952252</v>
      </c>
      <c r="AU68" s="81">
        <f>'Fixed data'!$G$8*AU89/1000000</f>
        <v>5.656181197952252</v>
      </c>
      <c r="AV68" s="81">
        <f>'Fixed data'!$G$8*AV89/1000000</f>
        <v>5.656181197952252</v>
      </c>
      <c r="AW68" s="81">
        <f>'Fixed data'!$G$8*AW89/1000000</f>
        <v>5.656181197952252</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5.7018793032610178E-6</v>
      </c>
      <c r="G69" s="34">
        <f>G90*'Fixed data'!J$5/1000000</f>
        <v>1.1862904954214434E-5</v>
      </c>
      <c r="H69" s="34">
        <f>H90*'Fixed data'!K$5/1000000</f>
        <v>1.94695924895571E-5</v>
      </c>
      <c r="I69" s="34">
        <f>I90*'Fixed data'!L$5/1000000</f>
        <v>3.0295001458798892E-5</v>
      </c>
      <c r="J69" s="34">
        <f>J90*'Fixed data'!M$5/1000000</f>
        <v>7.4201416889078776E-5</v>
      </c>
      <c r="K69" s="34">
        <f>K90*'Fixed data'!N$5/1000000</f>
        <v>1.402657822520662E-4</v>
      </c>
      <c r="L69" s="34">
        <f>L90*'Fixed data'!O$5/1000000</f>
        <v>2.3489343214393212E-4</v>
      </c>
      <c r="M69" s="34">
        <f>M90*'Fixed data'!P$5/1000000</f>
        <v>3.7290427732413774E-4</v>
      </c>
      <c r="N69" s="34">
        <f>N90*'Fixed data'!Q$5/1000000</f>
        <v>5.0783239946005558E-4</v>
      </c>
      <c r="O69" s="34">
        <f>O90*'Fixed data'!R$5/1000000</f>
        <v>6.6185681336553503E-4</v>
      </c>
      <c r="P69" s="34">
        <f>P90*'Fixed data'!S$5/1000000</f>
        <v>8.3424017901680646E-4</v>
      </c>
      <c r="Q69" s="34">
        <f>Q90*'Fixed data'!T$5/1000000</f>
        <v>1.0217888096255982E-3</v>
      </c>
      <c r="R69" s="34">
        <f>R90*'Fixed data'!U$5/1000000</f>
        <v>1.1937282691282909E-3</v>
      </c>
      <c r="S69" s="34">
        <f>S90*'Fixed data'!V$5/1000000</f>
        <v>1.3485850400051986E-3</v>
      </c>
      <c r="T69" s="34">
        <f>T90*'Fixed data'!W$5/1000000</f>
        <v>1.4602753780022487E-3</v>
      </c>
      <c r="U69" s="34">
        <f>U90*'Fixed data'!X$5/1000000</f>
        <v>1.5894158865708632E-3</v>
      </c>
      <c r="V69" s="34">
        <f>V90*'Fixed data'!Y$5/1000000</f>
        <v>1.7160252170987469E-3</v>
      </c>
      <c r="W69" s="34">
        <f>W90*'Fixed data'!Z$5/1000000</f>
        <v>1.8424691804639177E-3</v>
      </c>
      <c r="X69" s="34">
        <f>X90*'Fixed data'!AA$5/1000000</f>
        <v>1.9689131438290889E-3</v>
      </c>
      <c r="Y69" s="34">
        <f>Y90*'Fixed data'!AB$5/1000000</f>
        <v>2.0953571071942591E-3</v>
      </c>
      <c r="Z69" s="34">
        <f>Z90*'Fixed data'!AC$5/1000000</f>
        <v>2.2037376472215488E-3</v>
      </c>
      <c r="AA69" s="34">
        <f>AA90*'Fixed data'!AD$5/1000000</f>
        <v>2.3301816105867198E-3</v>
      </c>
      <c r="AB69" s="34">
        <f>AB90*'Fixed data'!AE$5/1000000</f>
        <v>2.45662557395189E-3</v>
      </c>
      <c r="AC69" s="34">
        <f>AC90*'Fixed data'!AF$5/1000000</f>
        <v>2.583069537317061E-3</v>
      </c>
      <c r="AD69" s="34">
        <f>AD90*'Fixed data'!AG$5/1000000</f>
        <v>2.7095135006822324E-3</v>
      </c>
      <c r="AE69" s="34">
        <f>AE90*'Fixed data'!AH$5/1000000</f>
        <v>2.835957464047403E-3</v>
      </c>
      <c r="AF69" s="34">
        <f>AF90*'Fixed data'!AI$5/1000000</f>
        <v>2.962401427412574E-3</v>
      </c>
      <c r="AG69" s="34">
        <f>AG90*'Fixed data'!AJ$5/1000000</f>
        <v>3.0888453907777442E-3</v>
      </c>
      <c r="AH69" s="34">
        <f>AH90*'Fixed data'!AK$5/1000000</f>
        <v>3.2152893541429152E-3</v>
      </c>
      <c r="AI69" s="34">
        <f>AI90*'Fixed data'!AL$5/1000000</f>
        <v>3.3236698941702049E-3</v>
      </c>
      <c r="AJ69" s="34">
        <f>AJ90*'Fixed data'!AM$5/1000000</f>
        <v>3.4501138575353751E-3</v>
      </c>
      <c r="AK69" s="34">
        <f>AK90*'Fixed data'!AN$5/1000000</f>
        <v>3.5765578209005461E-3</v>
      </c>
      <c r="AL69" s="34">
        <f>AL90*'Fixed data'!AO$5/1000000</f>
        <v>3.7030017842657175E-3</v>
      </c>
      <c r="AM69" s="34">
        <f>AM90*'Fixed data'!AP$5/1000000</f>
        <v>3.8294457476308881E-3</v>
      </c>
      <c r="AN69" s="34">
        <f>AN90*'Fixed data'!AQ$5/1000000</f>
        <v>3.9739531343339404E-3</v>
      </c>
      <c r="AO69" s="34">
        <f>AO90*'Fixed data'!AR$5/1000000</f>
        <v>4.1003970976991114E-3</v>
      </c>
      <c r="AP69" s="34">
        <f>AP90*'Fixed data'!AS$5/1000000</f>
        <v>4.2268410610642824E-3</v>
      </c>
      <c r="AQ69" s="34">
        <f>AQ90*'Fixed data'!AT$5/1000000</f>
        <v>4.3532850244294525E-3</v>
      </c>
      <c r="AR69" s="34">
        <f>AR90*'Fixed data'!AU$5/1000000</f>
        <v>4.4797289877946235E-3</v>
      </c>
      <c r="AS69" s="34">
        <f>AS90*'Fixed data'!AV$5/1000000</f>
        <v>4.6242363744976762E-3</v>
      </c>
      <c r="AT69" s="34">
        <f>AT90*'Fixed data'!AW$5/1000000</f>
        <v>4.7326169145249647E-3</v>
      </c>
      <c r="AU69" s="34">
        <f>AU90*'Fixed data'!AX$5/1000000</f>
        <v>4.8590608778901366E-3</v>
      </c>
      <c r="AV69" s="34">
        <f>AV90*'Fixed data'!AY$5/1000000</f>
        <v>4.9855048412553067E-3</v>
      </c>
      <c r="AW69" s="34">
        <f>AW90*'Fixed data'!AZ$5/1000000</f>
        <v>5.093885381282596E-3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2.895311578510501E-3</v>
      </c>
      <c r="G70" s="34">
        <f>G91*'Fixed data'!$G$9</f>
        <v>5.6711567032826232E-3</v>
      </c>
      <c r="H70" s="34">
        <f>H91*'Fixed data'!$G$9</f>
        <v>8.7535978002180517E-3</v>
      </c>
      <c r="I70" s="34">
        <f>I91*'Fixed data'!$G$9</f>
        <v>1.278971307834516E-2</v>
      </c>
      <c r="J70" s="34">
        <f>J91*'Fixed data'!$G$9</f>
        <v>1.7547116274600913E-2</v>
      </c>
      <c r="K70" s="34">
        <f>K91*'Fixed data'!$G$9</f>
        <v>2.3044117069268451E-2</v>
      </c>
      <c r="L70" s="34">
        <f>L91*'Fixed data'!$G$9</f>
        <v>2.9561008067179383E-2</v>
      </c>
      <c r="M70" s="34">
        <f>M91*'Fixed data'!$G$9</f>
        <v>3.8034782859124802E-2</v>
      </c>
      <c r="N70" s="34">
        <f>N91*'Fixed data'!$G$9</f>
        <v>4.354185500386349E-2</v>
      </c>
      <c r="O70" s="34">
        <f>O91*'Fixed data'!$G$9</f>
        <v>4.8947275683435806E-2</v>
      </c>
      <c r="P70" s="34">
        <f>P91*'Fixed data'!$G$9</f>
        <v>5.4239576576855242E-2</v>
      </c>
      <c r="Q70" s="34">
        <f>Q91*'Fixed data'!$G$9</f>
        <v>5.9268892369882711E-2</v>
      </c>
      <c r="R70" s="34">
        <f>R91*'Fixed data'!$G$9</f>
        <v>6.2503407220423982E-2</v>
      </c>
      <c r="S70" s="34">
        <f>S91*'Fixed data'!$G$9</f>
        <v>6.4350178827178264E-2</v>
      </c>
      <c r="T70" s="34">
        <f>T91*'Fixed data'!$G$9</f>
        <v>6.5078206890182677E-2</v>
      </c>
      <c r="U70" s="34">
        <f>U91*'Fixed data'!$G$9</f>
        <v>6.5198894943763006E-2</v>
      </c>
      <c r="V70" s="34">
        <f>V91*'Fixed data'!$G$9</f>
        <v>6.520569248390648E-2</v>
      </c>
      <c r="W70" s="34">
        <f>W91*'Fixed data'!$G$9</f>
        <v>6.520569248390648E-2</v>
      </c>
      <c r="X70" s="34">
        <f>X91*'Fixed data'!$G$9</f>
        <v>6.520569248390648E-2</v>
      </c>
      <c r="Y70" s="34">
        <f>Y91*'Fixed data'!$G$9</f>
        <v>6.520569248390648E-2</v>
      </c>
      <c r="Z70" s="34">
        <f>Z91*'Fixed data'!$G$9</f>
        <v>6.520569248390648E-2</v>
      </c>
      <c r="AA70" s="34">
        <f>AA91*'Fixed data'!$G$9</f>
        <v>6.520569248390648E-2</v>
      </c>
      <c r="AB70" s="34">
        <f>AB91*'Fixed data'!$G$9</f>
        <v>6.520569248390648E-2</v>
      </c>
      <c r="AC70" s="34">
        <f>AC91*'Fixed data'!$G$9</f>
        <v>6.520569248390648E-2</v>
      </c>
      <c r="AD70" s="34">
        <f>AD91*'Fixed data'!$G$9</f>
        <v>6.520569248390648E-2</v>
      </c>
      <c r="AE70" s="34">
        <f>AE91*'Fixed data'!$G$9</f>
        <v>6.520569248390648E-2</v>
      </c>
      <c r="AF70" s="34">
        <f>AF91*'Fixed data'!$G$9</f>
        <v>6.520569248390648E-2</v>
      </c>
      <c r="AG70" s="34">
        <f>AG91*'Fixed data'!$G$9</f>
        <v>6.520569248390648E-2</v>
      </c>
      <c r="AH70" s="34">
        <f>AH91*'Fixed data'!$G$9</f>
        <v>6.520569248390648E-2</v>
      </c>
      <c r="AI70" s="34">
        <f>AI91*'Fixed data'!$G$9</f>
        <v>6.520569248390648E-2</v>
      </c>
      <c r="AJ70" s="34">
        <f>AJ91*'Fixed data'!$G$9</f>
        <v>6.520569248390648E-2</v>
      </c>
      <c r="AK70" s="34">
        <f>AK91*'Fixed data'!$G$9</f>
        <v>6.520569248390648E-2</v>
      </c>
      <c r="AL70" s="34">
        <f>AL91*'Fixed data'!$G$9</f>
        <v>6.520569248390648E-2</v>
      </c>
      <c r="AM70" s="34">
        <f>AM91*'Fixed data'!$G$9</f>
        <v>6.520569248390648E-2</v>
      </c>
      <c r="AN70" s="34">
        <f>AN91*'Fixed data'!$G$9</f>
        <v>6.520569248390648E-2</v>
      </c>
      <c r="AO70" s="34">
        <f>AO91*'Fixed data'!$G$9</f>
        <v>6.520569248390648E-2</v>
      </c>
      <c r="AP70" s="34">
        <f>AP91*'Fixed data'!$G$9</f>
        <v>6.520569248390648E-2</v>
      </c>
      <c r="AQ70" s="34">
        <f>AQ91*'Fixed data'!$G$9</f>
        <v>6.520569248390648E-2</v>
      </c>
      <c r="AR70" s="34">
        <f>AR91*'Fixed data'!$G$9</f>
        <v>6.520569248390648E-2</v>
      </c>
      <c r="AS70" s="34">
        <f>AS91*'Fixed data'!$G$9</f>
        <v>6.520569248390648E-2</v>
      </c>
      <c r="AT70" s="34">
        <f>AT91*'Fixed data'!$G$9</f>
        <v>6.520569248390648E-2</v>
      </c>
      <c r="AU70" s="34">
        <f>AU91*'Fixed data'!$G$9</f>
        <v>6.520569248390648E-2</v>
      </c>
      <c r="AV70" s="34">
        <f>AV91*'Fixed data'!$G$9</f>
        <v>6.520569248390648E-2</v>
      </c>
      <c r="AW70" s="34">
        <f>AW91*'Fixed data'!$G$9</f>
        <v>6.520569248390648E-2</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9.9239207090710577E-5</v>
      </c>
      <c r="G71" s="34">
        <f>G92*'Fixed data'!$G$10</f>
        <v>1.9435121077468148E-4</v>
      </c>
      <c r="H71" s="34">
        <f>H92*'Fixed data'!$G$10</f>
        <v>2.9992024507300775E-4</v>
      </c>
      <c r="I71" s="34">
        <f>I92*'Fixed data'!$G$10</f>
        <v>4.3818446472706818E-4</v>
      </c>
      <c r="J71" s="34">
        <f>J92*'Fixed data'!$G$10</f>
        <v>6.0115648443954419E-4</v>
      </c>
      <c r="K71" s="34">
        <f>K92*'Fixed data'!$G$10</f>
        <v>7.8944351308843981E-4</v>
      </c>
      <c r="L71" s="34">
        <f>L92*'Fixed data'!$G$10</f>
        <v>1.0126627088893666E-3</v>
      </c>
      <c r="M71" s="34">
        <f>M92*'Fixed data'!$G$10</f>
        <v>1.30295965135318E-3</v>
      </c>
      <c r="N71" s="34">
        <f>N92*'Fixed data'!$G$10</f>
        <v>1.4916050096459752E-3</v>
      </c>
      <c r="O71" s="34">
        <f>O92*'Fixed data'!$G$10</f>
        <v>1.6767608970870893E-3</v>
      </c>
      <c r="P71" s="34">
        <f>P92*'Fixed data'!$G$10</f>
        <v>1.858026775354948E-3</v>
      </c>
      <c r="Q71" s="34">
        <f>Q92*'Fixed data'!$G$10</f>
        <v>2.0302968127741397E-3</v>
      </c>
      <c r="R71" s="34">
        <f>R92*'Fixed data'!$G$10</f>
        <v>2.1410925592207832E-3</v>
      </c>
      <c r="S71" s="34">
        <f>S92*'Fixed data'!$G$10</f>
        <v>2.2043561843029364E-3</v>
      </c>
      <c r="T71" s="34">
        <f>T92*'Fixed data'!$G$10</f>
        <v>2.2293025938381955E-3</v>
      </c>
      <c r="U71" s="34">
        <f>U92*'Fixed data'!$G$10</f>
        <v>2.233439176312709E-3</v>
      </c>
      <c r="V71" s="34">
        <f>V92*'Fixed data'!$G$10</f>
        <v>2.233672204092995E-3</v>
      </c>
      <c r="W71" s="34">
        <f>W92*'Fixed data'!$G$10</f>
        <v>2.233672204092995E-3</v>
      </c>
      <c r="X71" s="34">
        <f>X92*'Fixed data'!$G$10</f>
        <v>2.233672204092995E-3</v>
      </c>
      <c r="Y71" s="34">
        <f>Y92*'Fixed data'!$G$10</f>
        <v>2.233672204092995E-3</v>
      </c>
      <c r="Z71" s="34">
        <f>Z92*'Fixed data'!$G$10</f>
        <v>2.233672204092995E-3</v>
      </c>
      <c r="AA71" s="34">
        <f>AA92*'Fixed data'!$G$10</f>
        <v>2.233672204092995E-3</v>
      </c>
      <c r="AB71" s="34">
        <f>AB92*'Fixed data'!$G$10</f>
        <v>2.233672204092995E-3</v>
      </c>
      <c r="AC71" s="34">
        <f>AC92*'Fixed data'!$G$10</f>
        <v>2.233672204092995E-3</v>
      </c>
      <c r="AD71" s="34">
        <f>AD92*'Fixed data'!$G$10</f>
        <v>2.233672204092995E-3</v>
      </c>
      <c r="AE71" s="34">
        <f>AE92*'Fixed data'!$G$10</f>
        <v>2.233672204092995E-3</v>
      </c>
      <c r="AF71" s="34">
        <f>AF92*'Fixed data'!$G$10</f>
        <v>2.233672204092995E-3</v>
      </c>
      <c r="AG71" s="34">
        <f>AG92*'Fixed data'!$G$10</f>
        <v>2.233672204092995E-3</v>
      </c>
      <c r="AH71" s="34">
        <f>AH92*'Fixed data'!$G$10</f>
        <v>2.233672204092995E-3</v>
      </c>
      <c r="AI71" s="34">
        <f>AI92*'Fixed data'!$G$10</f>
        <v>2.233672204092995E-3</v>
      </c>
      <c r="AJ71" s="34">
        <f>AJ92*'Fixed data'!$G$10</f>
        <v>2.233672204092995E-3</v>
      </c>
      <c r="AK71" s="34">
        <f>AK92*'Fixed data'!$G$10</f>
        <v>2.233672204092995E-3</v>
      </c>
      <c r="AL71" s="34">
        <f>AL92*'Fixed data'!$G$10</f>
        <v>2.233672204092995E-3</v>
      </c>
      <c r="AM71" s="34">
        <f>AM92*'Fixed data'!$G$10</f>
        <v>2.233672204092995E-3</v>
      </c>
      <c r="AN71" s="34">
        <f>AN92*'Fixed data'!$G$10</f>
        <v>2.233672204092995E-3</v>
      </c>
      <c r="AO71" s="34">
        <f>AO92*'Fixed data'!$G$10</f>
        <v>2.233672204092995E-3</v>
      </c>
      <c r="AP71" s="34">
        <f>AP92*'Fixed data'!$G$10</f>
        <v>2.233672204092995E-3</v>
      </c>
      <c r="AQ71" s="34">
        <f>AQ92*'Fixed data'!$G$10</f>
        <v>2.233672204092995E-3</v>
      </c>
      <c r="AR71" s="34">
        <f>AR92*'Fixed data'!$G$10</f>
        <v>2.233672204092995E-3</v>
      </c>
      <c r="AS71" s="34">
        <f>AS92*'Fixed data'!$G$10</f>
        <v>2.233672204092995E-3</v>
      </c>
      <c r="AT71" s="34">
        <f>AT92*'Fixed data'!$G$10</f>
        <v>2.233672204092995E-3</v>
      </c>
      <c r="AU71" s="34">
        <f>AU92*'Fixed data'!$G$10</f>
        <v>2.233672204092995E-3</v>
      </c>
      <c r="AV71" s="34">
        <f>AV92*'Fixed data'!$G$10</f>
        <v>2.233672204092995E-3</v>
      </c>
      <c r="AW71" s="34">
        <f>AW92*'Fixed data'!$G$10</f>
        <v>2.233672204092995E-3</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3.8200729290208552E-4</v>
      </c>
      <c r="G72" s="34">
        <f>'Fixed data'!$G$11*G93/1000000</f>
        <v>7.4727934396906872E-4</v>
      </c>
      <c r="H72" s="34">
        <f>'Fixed data'!$G$11*H93/1000000</f>
        <v>1.1532740641101648E-3</v>
      </c>
      <c r="I72" s="34">
        <f>'Fixed data'!$G$11*I93/1000000</f>
        <v>1.68530204840018E-3</v>
      </c>
      <c r="J72" s="34">
        <f>'Fixed data'!$G$11*J93/1000000</f>
        <v>2.3127028592559769E-3</v>
      </c>
      <c r="K72" s="34">
        <f>'Fixed data'!$G$11*K93/1000000</f>
        <v>3.0367288298514764E-3</v>
      </c>
      <c r="L72" s="34">
        <f>'Fixed data'!$G$11*L93/1000000</f>
        <v>3.8955399040763402E-3</v>
      </c>
      <c r="M72" s="34">
        <f>'Fixed data'!$G$11*M93/1000000</f>
        <v>5.0120055490443065E-3</v>
      </c>
      <c r="N72" s="34">
        <f>'Fixed data'!$G$11*N93/1000000</f>
        <v>5.7375958727949707E-3</v>
      </c>
      <c r="O72" s="34">
        <f>'Fixed data'!$G$11*O93/1000000</f>
        <v>6.4498093995826161E-3</v>
      </c>
      <c r="P72" s="34">
        <f>'Fixed data'!$G$11*P93/1000000</f>
        <v>7.1471827844247788E-3</v>
      </c>
      <c r="Q72" s="34">
        <f>'Fixed data'!$G$11*Q93/1000000</f>
        <v>7.8100636948448153E-3</v>
      </c>
      <c r="R72" s="34">
        <f>'Fixed data'!$G$11*R93/1000000</f>
        <v>8.2362831267948789E-3</v>
      </c>
      <c r="S72" s="34">
        <f>'Fixed data'!$G$11*S93/1000000</f>
        <v>8.4795030735122928E-3</v>
      </c>
      <c r="T72" s="34">
        <f>'Fixed data'!$G$11*T93/1000000</f>
        <v>8.5753934550017348E-3</v>
      </c>
      <c r="U72" s="34">
        <f>'Fixed data'!$G$11*U93/1000000</f>
        <v>8.5913151947044717E-3</v>
      </c>
      <c r="V72" s="34">
        <f>'Fixed data'!$G$11*V93/1000000</f>
        <v>8.5922093282342904E-3</v>
      </c>
      <c r="W72" s="34">
        <f>'Fixed data'!$G$11*W93/1000000</f>
        <v>8.5922093282342904E-3</v>
      </c>
      <c r="X72" s="34">
        <f>'Fixed data'!$G$11*X93/1000000</f>
        <v>8.5922093282342904E-3</v>
      </c>
      <c r="Y72" s="34">
        <f>'Fixed data'!$G$11*Y93/1000000</f>
        <v>8.5922093282342904E-3</v>
      </c>
      <c r="Z72" s="34">
        <f>'Fixed data'!$G$11*Z93/1000000</f>
        <v>8.5922093282342904E-3</v>
      </c>
      <c r="AA72" s="34">
        <f>'Fixed data'!$G$11*AA93/1000000</f>
        <v>8.5922093282342904E-3</v>
      </c>
      <c r="AB72" s="34">
        <f>'Fixed data'!$G$11*AB93/1000000</f>
        <v>8.5922093282342904E-3</v>
      </c>
      <c r="AC72" s="34">
        <f>'Fixed data'!$G$11*AC93/1000000</f>
        <v>8.5922093282342904E-3</v>
      </c>
      <c r="AD72" s="34">
        <f>'Fixed data'!$G$11*AD93/1000000</f>
        <v>8.5922093282342904E-3</v>
      </c>
      <c r="AE72" s="34">
        <f>'Fixed data'!$G$11*AE93/1000000</f>
        <v>8.5922093282342904E-3</v>
      </c>
      <c r="AF72" s="34">
        <f>'Fixed data'!$G$11*AF93/1000000</f>
        <v>8.5922093282342904E-3</v>
      </c>
      <c r="AG72" s="34">
        <f>'Fixed data'!$G$11*AG93/1000000</f>
        <v>8.5922093282342904E-3</v>
      </c>
      <c r="AH72" s="34">
        <f>'Fixed data'!$G$11*AH93/1000000</f>
        <v>8.5922093282342904E-3</v>
      </c>
      <c r="AI72" s="34">
        <f>'Fixed data'!$G$11*AI93/1000000</f>
        <v>8.5922093282342904E-3</v>
      </c>
      <c r="AJ72" s="34">
        <f>'Fixed data'!$G$11*AJ93/1000000</f>
        <v>8.5922093282342904E-3</v>
      </c>
      <c r="AK72" s="34">
        <f>'Fixed data'!$G$11*AK93/1000000</f>
        <v>8.5922093282342904E-3</v>
      </c>
      <c r="AL72" s="34">
        <f>'Fixed data'!$G$11*AL93/1000000</f>
        <v>8.5922093282342904E-3</v>
      </c>
      <c r="AM72" s="34">
        <f>'Fixed data'!$G$11*AM93/1000000</f>
        <v>8.5922093282342904E-3</v>
      </c>
      <c r="AN72" s="34">
        <f>'Fixed data'!$G$11*AN93/1000000</f>
        <v>8.5922093282342904E-3</v>
      </c>
      <c r="AO72" s="34">
        <f>'Fixed data'!$G$11*AO93/1000000</f>
        <v>8.5922093282342904E-3</v>
      </c>
      <c r="AP72" s="34">
        <f>'Fixed data'!$G$11*AP93/1000000</f>
        <v>8.5922093282342904E-3</v>
      </c>
      <c r="AQ72" s="34">
        <f>'Fixed data'!$G$11*AQ93/1000000</f>
        <v>8.5922093282342904E-3</v>
      </c>
      <c r="AR72" s="34">
        <f>'Fixed data'!$G$11*AR93/1000000</f>
        <v>8.5922093282342904E-3</v>
      </c>
      <c r="AS72" s="34">
        <f>'Fixed data'!$G$11*AS93/1000000</f>
        <v>8.5922093282342904E-3</v>
      </c>
      <c r="AT72" s="34">
        <f>'Fixed data'!$G$11*AT93/1000000</f>
        <v>8.5922093282342904E-3</v>
      </c>
      <c r="AU72" s="34">
        <f>'Fixed data'!$G$11*AU93/1000000</f>
        <v>8.5922093282342904E-3</v>
      </c>
      <c r="AV72" s="34">
        <f>'Fixed data'!$G$11*AV93/1000000</f>
        <v>8.5922093282342904E-3</v>
      </c>
      <c r="AW72" s="34">
        <f>'Fixed data'!$G$11*AW93/1000000</f>
        <v>8.5922093282342904E-3</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0.46126662427661647</v>
      </c>
      <c r="G76" s="53">
        <f t="shared" si="10"/>
        <v>0.87276009630417928</v>
      </c>
      <c r="H76" s="53">
        <f t="shared" si="10"/>
        <v>1.3817007729663731</v>
      </c>
      <c r="I76" s="53">
        <f t="shared" si="10"/>
        <v>1.9928775173125866</v>
      </c>
      <c r="J76" s="53">
        <f t="shared" si="10"/>
        <v>2.7565589539454076</v>
      </c>
      <c r="K76" s="53">
        <f t="shared" si="10"/>
        <v>3.6064502132172107</v>
      </c>
      <c r="L76" s="53">
        <f t="shared" si="10"/>
        <v>4.5017023205864719</v>
      </c>
      <c r="M76" s="53">
        <f t="shared" si="10"/>
        <v>5.7219217259725781</v>
      </c>
      <c r="N76" s="53">
        <f t="shared" si="10"/>
        <v>6.5588187992573914</v>
      </c>
      <c r="O76" s="53">
        <f t="shared" si="10"/>
        <v>7.3907626952896424</v>
      </c>
      <c r="P76" s="53">
        <f t="shared" si="10"/>
        <v>8.2108955193153097</v>
      </c>
      <c r="Q76" s="53">
        <f t="shared" si="10"/>
        <v>8.9992479141619413</v>
      </c>
      <c r="R76" s="53">
        <f t="shared" si="10"/>
        <v>9.5278268840136171</v>
      </c>
      <c r="S76" s="53">
        <f t="shared" si="10"/>
        <v>9.8425760129434057</v>
      </c>
      <c r="T76" s="53">
        <f t="shared" si="10"/>
        <v>9.9712821105732914</v>
      </c>
      <c r="U76" s="53">
        <f t="shared" si="10"/>
        <v>10.000743018019563</v>
      </c>
      <c r="V76" s="53">
        <f t="shared" si="10"/>
        <v>10.003668612808228</v>
      </c>
      <c r="W76" s="53">
        <f t="shared" si="10"/>
        <v>10.003795056771592</v>
      </c>
      <c r="X76" s="53">
        <f t="shared" si="10"/>
        <v>10.003921500734958</v>
      </c>
      <c r="Y76" s="53">
        <f t="shared" si="10"/>
        <v>10.004047944698323</v>
      </c>
      <c r="Z76" s="53">
        <f t="shared" si="10"/>
        <v>10.00415632523835</v>
      </c>
      <c r="AA76" s="53">
        <f t="shared" si="10"/>
        <v>10.004282769201716</v>
      </c>
      <c r="AB76" s="53">
        <f t="shared" si="10"/>
        <v>10.004409213165081</v>
      </c>
      <c r="AC76" s="53">
        <f t="shared" si="10"/>
        <v>10.004535657128447</v>
      </c>
      <c r="AD76" s="53">
        <f t="shared" si="10"/>
        <v>10.00466210109181</v>
      </c>
      <c r="AE76" s="53">
        <f t="shared" si="10"/>
        <v>10.004788545055176</v>
      </c>
      <c r="AF76" s="53">
        <f t="shared" si="10"/>
        <v>10.004914989018541</v>
      </c>
      <c r="AG76" s="53">
        <f t="shared" si="10"/>
        <v>10.005041432981907</v>
      </c>
      <c r="AH76" s="53">
        <f t="shared" si="10"/>
        <v>10.005167876945272</v>
      </c>
      <c r="AI76" s="53">
        <f t="shared" si="10"/>
        <v>10.005276257485299</v>
      </c>
      <c r="AJ76" s="53">
        <f t="shared" si="10"/>
        <v>10.005402701448665</v>
      </c>
      <c r="AK76" s="53">
        <f t="shared" si="10"/>
        <v>10.00552914541203</v>
      </c>
      <c r="AL76" s="53">
        <f t="shared" si="10"/>
        <v>10.005655589375394</v>
      </c>
      <c r="AM76" s="53">
        <f t="shared" si="10"/>
        <v>10.005782033338759</v>
      </c>
      <c r="AN76" s="53">
        <f t="shared" si="10"/>
        <v>10.005926540725463</v>
      </c>
      <c r="AO76" s="53">
        <f t="shared" si="10"/>
        <v>10.006052984688829</v>
      </c>
      <c r="AP76" s="53">
        <f t="shared" si="10"/>
        <v>10.006179428652192</v>
      </c>
      <c r="AQ76" s="53">
        <f t="shared" si="10"/>
        <v>10.006305872615558</v>
      </c>
      <c r="AR76" s="53">
        <f t="shared" si="10"/>
        <v>10.006432316578923</v>
      </c>
      <c r="AS76" s="53">
        <f t="shared" si="10"/>
        <v>10.006576823965627</v>
      </c>
      <c r="AT76" s="53">
        <f t="shared" si="10"/>
        <v>10.006685204505654</v>
      </c>
      <c r="AU76" s="53">
        <f t="shared" si="10"/>
        <v>10.00681164846902</v>
      </c>
      <c r="AV76" s="53">
        <f t="shared" si="10"/>
        <v>10.006938092432383</v>
      </c>
      <c r="AW76" s="53">
        <f t="shared" si="10"/>
        <v>10.007046472972412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-0.47840271599999989</v>
      </c>
      <c r="F77" s="54">
        <f>IF('Fixed data'!$G$19=FALSE,F64+F76,F64)</f>
        <v>-0.12594757373234222</v>
      </c>
      <c r="G77" s="54">
        <f>IF('Fixed data'!$G$19=FALSE,G64+G76,G64)</f>
        <v>0.18167453642799236</v>
      </c>
      <c r="H77" s="54">
        <f>IF('Fixed data'!$G$19=FALSE,H64+H76,H64)</f>
        <v>0.59308236449665297</v>
      </c>
      <c r="I77" s="54">
        <f>IF('Fixed data'!$G$19=FALSE,I64+I76,I64)</f>
        <v>1.1146598363373306</v>
      </c>
      <c r="J77" s="54">
        <f>IF('Fixed data'!$G$19=FALSE,J64+J76,J64)</f>
        <v>1.7967393557593583</v>
      </c>
      <c r="K77" s="54">
        <f>IF('Fixed data'!$G$19=FALSE,K64+K76,K64)</f>
        <v>2.5738417543720025</v>
      </c>
      <c r="L77" s="54">
        <f>IF('Fixed data'!$G$19=FALSE,L64+L76,L64)</f>
        <v>3.4006147033024465</v>
      </c>
      <c r="M77" s="54">
        <f>IF('Fixed data'!$G$19=FALSE,M64+M76,M64)</f>
        <v>5.0141422284298995</v>
      </c>
      <c r="N77" s="54">
        <f>IF('Fixed data'!$G$19=FALSE,N64+N76,N64)</f>
        <v>5.9088417017819985</v>
      </c>
      <c r="O77" s="54">
        <f>IF('Fixed data'!$G$19=FALSE,O64+O76,O64)</f>
        <v>6.8019627411288601</v>
      </c>
      <c r="P77" s="54">
        <f>IF('Fixed data'!$G$19=FALSE,P64+P76,P64)</f>
        <v>7.6864682499926591</v>
      </c>
      <c r="Q77" s="54">
        <f>IF('Fixed data'!$G$19=FALSE,Q64+Q76,Q64)</f>
        <v>8.541804433018962</v>
      </c>
      <c r="R77" s="54">
        <f>IF('Fixed data'!$G$19=FALSE,R64+R76,R64)</f>
        <v>9.1352581628964256</v>
      </c>
      <c r="S77" s="54">
        <f>IF('Fixed data'!$G$19=FALSE,S64+S76,S64)</f>
        <v>9.5125604361242644</v>
      </c>
      <c r="T77" s="54">
        <f>IF('Fixed data'!$G$19=FALSE,T64+T76,T64)</f>
        <v>9.7012134812106385</v>
      </c>
      <c r="U77" s="54">
        <f>IF('Fixed data'!$G$19=FALSE,U64+U76,U64)</f>
        <v>9.7886540024092294</v>
      </c>
      <c r="V77" s="54">
        <f>IF('Fixed data'!$G$19=FALSE,V64+V76,V64)</f>
        <v>9.8485722152064046</v>
      </c>
      <c r="W77" s="54">
        <f>IF('Fixed data'!$G$19=FALSE,W64+W76,W64)</f>
        <v>9.9049305139175701</v>
      </c>
      <c r="X77" s="54">
        <f>IF('Fixed data'!$G$19=FALSE,X64+X76,X64)</f>
        <v>9.9605426869073366</v>
      </c>
      <c r="Y77" s="54">
        <f>IF('Fixed data'!$G$19=FALSE,Y64+Y76,Y64)</f>
        <v>10.015408734175701</v>
      </c>
      <c r="Z77" s="54">
        <f>IF('Fixed data'!$G$19=FALSE,Z64+Z76,Z64)</f>
        <v>10.069510592299324</v>
      </c>
      <c r="AA77" s="54">
        <f>IF('Fixed data'!$G$19=FALSE,AA64+AA76,AA64)</f>
        <v>10.122884388124884</v>
      </c>
      <c r="AB77" s="54">
        <f>IF('Fixed data'!$G$19=FALSE,AB64+AB76,AB64)</f>
        <v>10.175512058229044</v>
      </c>
      <c r="AC77" s="54">
        <f>IF('Fixed data'!$G$19=FALSE,AC64+AC76,AC64)</f>
        <v>10.227393602611802</v>
      </c>
      <c r="AD77" s="54">
        <f>IF('Fixed data'!$G$19=FALSE,AD64+AD76,AD64)</f>
        <v>10.278529021273156</v>
      </c>
      <c r="AE77" s="54">
        <f>IF('Fixed data'!$G$19=FALSE,AE64+AE76,AE64)</f>
        <v>10.328918314213112</v>
      </c>
      <c r="AF77" s="54">
        <f>IF('Fixed data'!$G$19=FALSE,AF64+AF76,AF64)</f>
        <v>10.378561481431664</v>
      </c>
      <c r="AG77" s="54">
        <f>IF('Fixed data'!$G$19=FALSE,AG64+AG76,AG64)</f>
        <v>10.427458522928816</v>
      </c>
      <c r="AH77" s="54">
        <f>IF('Fixed data'!$G$19=FALSE,AH64+AH76,AH64)</f>
        <v>10.475609438704566</v>
      </c>
      <c r="AI77" s="54">
        <f>IF('Fixed data'!$G$19=FALSE,AI64+AI76,AI64)</f>
        <v>10.522996165335575</v>
      </c>
      <c r="AJ77" s="54">
        <f>IF('Fixed data'!$G$19=FALSE,AJ64+AJ76,AJ64)</f>
        <v>10.554580155026086</v>
      </c>
      <c r="AK77" s="54">
        <f>IF('Fixed data'!$G$19=FALSE,AK64+AK76,AK64)</f>
        <v>10.586164144716596</v>
      </c>
      <c r="AL77" s="54">
        <f>IF('Fixed data'!$G$19=FALSE,AL64+AL76,AL64)</f>
        <v>10.617748134407105</v>
      </c>
      <c r="AM77" s="54">
        <f>IF('Fixed data'!$G$19=FALSE,AM64+AM76,AM64)</f>
        <v>10.649332124097613</v>
      </c>
      <c r="AN77" s="54">
        <f>IF('Fixed data'!$G$19=FALSE,AN64+AN76,AN64)</f>
        <v>10.680934177211462</v>
      </c>
      <c r="AO77" s="54">
        <f>IF('Fixed data'!$G$19=FALSE,AO64+AO76,AO64)</f>
        <v>10.712518166901972</v>
      </c>
      <c r="AP77" s="54">
        <f>IF('Fixed data'!$G$19=FALSE,AP64+AP76,AP64)</f>
        <v>10.744102156592481</v>
      </c>
      <c r="AQ77" s="54">
        <f>IF('Fixed data'!$G$19=FALSE,AQ64+AQ76,AQ64)</f>
        <v>10.77568614628299</v>
      </c>
      <c r="AR77" s="54">
        <f>IF('Fixed data'!$G$19=FALSE,AR64+AR76,AR64)</f>
        <v>10.8072701359735</v>
      </c>
      <c r="AS77" s="54">
        <f>IF('Fixed data'!$G$19=FALSE,AS64+AS76,AS64)</f>
        <v>10.838872189087349</v>
      </c>
      <c r="AT77" s="54">
        <f>IF('Fixed data'!$G$19=FALSE,AT64+AT76,AT64)</f>
        <v>10.870438115354521</v>
      </c>
      <c r="AU77" s="54">
        <f>IF('Fixed data'!$G$19=FALSE,AU64+AU76,AU64)</f>
        <v>10.902022105045029</v>
      </c>
      <c r="AV77" s="54">
        <f>IF('Fixed data'!$G$19=FALSE,AV64+AV76,AV64)</f>
        <v>10.933606094735538</v>
      </c>
      <c r="AW77" s="54">
        <f>IF('Fixed data'!$G$19=FALSE,AW64+AW76,AW64)</f>
        <v>10.965172021002711</v>
      </c>
      <c r="AX77" s="54">
        <f>IF('Fixed data'!$G$19=FALSE,AX64+AX76,AX64)</f>
        <v>0.79900821811560763</v>
      </c>
      <c r="AY77" s="54">
        <f>IF('Fixed data'!$G$19=FALSE,AY64+AY76,AY64)</f>
        <v>0.83473226824634861</v>
      </c>
      <c r="AZ77" s="54">
        <f>IF('Fixed data'!$G$19=FALSE,AZ64+AZ76,AZ64)</f>
        <v>0.86752999021617661</v>
      </c>
      <c r="BA77" s="54">
        <f>IF('Fixed data'!$G$19=FALSE,BA64+BA76,BA64)</f>
        <v>0.89747979991180316</v>
      </c>
      <c r="BB77" s="54">
        <f>IF('Fixed data'!$G$19=FALSE,BB64+BB76,BB64)</f>
        <v>0.92453736493875049</v>
      </c>
      <c r="BC77" s="54">
        <f>IF('Fixed data'!$G$19=FALSE,BC64+BC76,BC64)</f>
        <v>0.94855716516731692</v>
      </c>
      <c r="BD77" s="54">
        <f>IF('Fixed data'!$G$19=FALSE,BD64+BD76,BD64)</f>
        <v>0.96944552160822561</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-0.46222484637681155</v>
      </c>
      <c r="F80" s="55">
        <f t="shared" ref="F80:BD80" si="11">F77*F78</f>
        <v>-0.11757340776432798</v>
      </c>
      <c r="G80" s="55">
        <f t="shared" si="11"/>
        <v>0.16386002293684712</v>
      </c>
      <c r="H80" s="55">
        <f t="shared" si="11"/>
        <v>0.51683701692569994</v>
      </c>
      <c r="I80" s="55">
        <f t="shared" si="11"/>
        <v>0.93851367237094652</v>
      </c>
      <c r="J80" s="55">
        <f t="shared" si="11"/>
        <v>1.4616486235633346</v>
      </c>
      <c r="K80" s="55">
        <f t="shared" si="11"/>
        <v>2.0230163531669767</v>
      </c>
      <c r="L80" s="55">
        <f t="shared" si="11"/>
        <v>2.582466103926774</v>
      </c>
      <c r="M80" s="55">
        <f t="shared" si="11"/>
        <v>3.6790314519628686</v>
      </c>
      <c r="N80" s="55">
        <f t="shared" si="11"/>
        <v>4.188889049626126</v>
      </c>
      <c r="O80" s="55">
        <f t="shared" si="11"/>
        <v>4.6589752244822629</v>
      </c>
      <c r="P80" s="55">
        <f t="shared" si="11"/>
        <v>5.0867763106748107</v>
      </c>
      <c r="Q80" s="55">
        <f t="shared" si="11"/>
        <v>5.4616652280425058</v>
      </c>
      <c r="R80" s="55">
        <f t="shared" si="11"/>
        <v>5.6435961425137444</v>
      </c>
      <c r="S80" s="55">
        <f t="shared" si="11"/>
        <v>5.6779580834240564</v>
      </c>
      <c r="T80" s="55">
        <f t="shared" si="11"/>
        <v>5.5947471654213681</v>
      </c>
      <c r="U80" s="55">
        <f t="shared" si="11"/>
        <v>5.4542750057198246</v>
      </c>
      <c r="V80" s="55">
        <f t="shared" si="11"/>
        <v>5.3020885607221029</v>
      </c>
      <c r="W80" s="55">
        <f t="shared" si="11"/>
        <v>5.1521059696998686</v>
      </c>
      <c r="X80" s="55">
        <f t="shared" si="11"/>
        <v>5.0058289448649944</v>
      </c>
      <c r="Y80" s="55">
        <f t="shared" si="11"/>
        <v>4.8631910612905225</v>
      </c>
      <c r="Z80" s="55">
        <f t="shared" si="11"/>
        <v>4.7241172457821525</v>
      </c>
      <c r="AA80" s="55">
        <f t="shared" si="11"/>
        <v>4.5885580635358068</v>
      </c>
      <c r="AB80" s="55">
        <f t="shared" si="11"/>
        <v>4.4564380969302899</v>
      </c>
      <c r="AC80" s="55">
        <f t="shared" si="11"/>
        <v>4.3276908110243282</v>
      </c>
      <c r="AD80" s="55">
        <f t="shared" si="11"/>
        <v>4.2022498642279622</v>
      </c>
      <c r="AE80" s="55">
        <f t="shared" si="11"/>
        <v>4.0800491839482156</v>
      </c>
      <c r="AF80" s="55">
        <f t="shared" si="11"/>
        <v>3.9610230364701966</v>
      </c>
      <c r="AG80" s="55">
        <f t="shared" si="11"/>
        <v>3.8451060913914783</v>
      </c>
      <c r="AH80" s="55">
        <f t="shared" si="11"/>
        <v>3.7322334809121398</v>
      </c>
      <c r="AI80" s="55">
        <f t="shared" si="11"/>
        <v>4.2090631947135124</v>
      </c>
      <c r="AJ80" s="55">
        <f t="shared" si="11"/>
        <v>4.0987343539637058</v>
      </c>
      <c r="AK80" s="55">
        <f t="shared" si="11"/>
        <v>3.9912617348022632</v>
      </c>
      <c r="AL80" s="55">
        <f t="shared" si="11"/>
        <v>3.8865725513516414</v>
      </c>
      <c r="AM80" s="55">
        <f t="shared" si="11"/>
        <v>3.7845958346518209</v>
      </c>
      <c r="AN80" s="55">
        <f t="shared" si="11"/>
        <v>3.6852686210341177</v>
      </c>
      <c r="AO80" s="55">
        <f t="shared" si="11"/>
        <v>3.5885107976601947</v>
      </c>
      <c r="AP80" s="55">
        <f t="shared" si="11"/>
        <v>3.4942630051332668</v>
      </c>
      <c r="AQ80" s="55">
        <f t="shared" si="11"/>
        <v>3.4024611112398278</v>
      </c>
      <c r="AR80" s="55">
        <f t="shared" si="11"/>
        <v>3.3130425902731462</v>
      </c>
      <c r="AS80" s="55">
        <f t="shared" si="11"/>
        <v>3.2259518600365955</v>
      </c>
      <c r="AT80" s="55">
        <f t="shared" si="11"/>
        <v>3.1411133626828698</v>
      </c>
      <c r="AU80" s="55">
        <f t="shared" si="11"/>
        <v>3.0584852891607981</v>
      </c>
      <c r="AV80" s="55">
        <f t="shared" si="11"/>
        <v>2.9780057809297529</v>
      </c>
      <c r="AW80" s="55">
        <f t="shared" si="11"/>
        <v>2.8996149985754323</v>
      </c>
      <c r="AX80" s="55">
        <f t="shared" si="11"/>
        <v>0.20513459570393328</v>
      </c>
      <c r="AY80" s="55">
        <f t="shared" si="11"/>
        <v>0.20806433426988402</v>
      </c>
      <c r="AZ80" s="55">
        <f t="shared" si="11"/>
        <v>0.20994121741956903</v>
      </c>
      <c r="BA80" s="55">
        <f t="shared" si="11"/>
        <v>0.21086314121801933</v>
      </c>
      <c r="BB80" s="55">
        <f t="shared" si="11"/>
        <v>0.21089351847269244</v>
      </c>
      <c r="BC80" s="55">
        <f t="shared" si="11"/>
        <v>0.21007049025239224</v>
      </c>
      <c r="BD80" s="55">
        <f t="shared" si="11"/>
        <v>0.20844319629494504</v>
      </c>
    </row>
    <row r="81" spans="1:56" x14ac:dyDescent="0.3">
      <c r="A81" s="74"/>
      <c r="B81" s="15" t="s">
        <v>18</v>
      </c>
      <c r="C81" s="15"/>
      <c r="D81" s="14" t="s">
        <v>40</v>
      </c>
      <c r="E81" s="56">
        <f>+E80</f>
        <v>-0.46222484637681155</v>
      </c>
      <c r="F81" s="56">
        <f t="shared" ref="F81:BD81" si="12">+E81+F80</f>
        <v>-0.5797982541411395</v>
      </c>
      <c r="G81" s="56">
        <f t="shared" si="12"/>
        <v>-0.41593823120429241</v>
      </c>
      <c r="H81" s="56">
        <f t="shared" si="12"/>
        <v>0.10089878572140754</v>
      </c>
      <c r="I81" s="56">
        <f t="shared" si="12"/>
        <v>1.0394124580923541</v>
      </c>
      <c r="J81" s="56">
        <f t="shared" si="12"/>
        <v>2.5010610816556884</v>
      </c>
      <c r="K81" s="56">
        <f t="shared" si="12"/>
        <v>4.5240774348226651</v>
      </c>
      <c r="L81" s="56">
        <f t="shared" si="12"/>
        <v>7.1065435387494391</v>
      </c>
      <c r="M81" s="56">
        <f t="shared" si="12"/>
        <v>10.785574990712307</v>
      </c>
      <c r="N81" s="56">
        <f t="shared" si="12"/>
        <v>14.974464040338432</v>
      </c>
      <c r="O81" s="56">
        <f t="shared" si="12"/>
        <v>19.633439264820694</v>
      </c>
      <c r="P81" s="56">
        <f t="shared" si="12"/>
        <v>24.720215575495505</v>
      </c>
      <c r="Q81" s="56">
        <f t="shared" si="12"/>
        <v>30.181880803538011</v>
      </c>
      <c r="R81" s="56">
        <f t="shared" si="12"/>
        <v>35.825476946051758</v>
      </c>
      <c r="S81" s="56">
        <f t="shared" si="12"/>
        <v>41.503435029475817</v>
      </c>
      <c r="T81" s="56">
        <f t="shared" si="12"/>
        <v>47.098182194897184</v>
      </c>
      <c r="U81" s="56">
        <f t="shared" si="12"/>
        <v>52.552457200617006</v>
      </c>
      <c r="V81" s="56">
        <f t="shared" si="12"/>
        <v>57.854545761339111</v>
      </c>
      <c r="W81" s="56">
        <f t="shared" si="12"/>
        <v>63.006651731038978</v>
      </c>
      <c r="X81" s="56">
        <f t="shared" si="12"/>
        <v>68.012480675903973</v>
      </c>
      <c r="Y81" s="56">
        <f t="shared" si="12"/>
        <v>72.875671737194494</v>
      </c>
      <c r="Z81" s="56">
        <f t="shared" si="12"/>
        <v>77.599788982976648</v>
      </c>
      <c r="AA81" s="56">
        <f t="shared" si="12"/>
        <v>82.188347046512462</v>
      </c>
      <c r="AB81" s="56">
        <f t="shared" si="12"/>
        <v>86.644785143442746</v>
      </c>
      <c r="AC81" s="56">
        <f t="shared" si="12"/>
        <v>90.972475954467072</v>
      </c>
      <c r="AD81" s="56">
        <f t="shared" si="12"/>
        <v>95.174725818695038</v>
      </c>
      <c r="AE81" s="56">
        <f t="shared" si="12"/>
        <v>99.254775002643257</v>
      </c>
      <c r="AF81" s="56">
        <f t="shared" si="12"/>
        <v>103.21579803911345</v>
      </c>
      <c r="AG81" s="56">
        <f t="shared" si="12"/>
        <v>107.06090413050492</v>
      </c>
      <c r="AH81" s="56">
        <f t="shared" si="12"/>
        <v>110.79313761141707</v>
      </c>
      <c r="AI81" s="56">
        <f t="shared" si="12"/>
        <v>115.00220080613057</v>
      </c>
      <c r="AJ81" s="56">
        <f t="shared" si="12"/>
        <v>119.10093516009428</v>
      </c>
      <c r="AK81" s="56">
        <f t="shared" si="12"/>
        <v>123.09219689489655</v>
      </c>
      <c r="AL81" s="56">
        <f t="shared" si="12"/>
        <v>126.97876944624819</v>
      </c>
      <c r="AM81" s="56">
        <f t="shared" si="12"/>
        <v>130.76336528090002</v>
      </c>
      <c r="AN81" s="56">
        <f t="shared" si="12"/>
        <v>134.44863390193413</v>
      </c>
      <c r="AO81" s="56">
        <f t="shared" si="12"/>
        <v>138.03714469959434</v>
      </c>
      <c r="AP81" s="56">
        <f t="shared" si="12"/>
        <v>141.5314077047276</v>
      </c>
      <c r="AQ81" s="56">
        <f t="shared" si="12"/>
        <v>144.93386881596743</v>
      </c>
      <c r="AR81" s="56">
        <f t="shared" si="12"/>
        <v>148.24691140624057</v>
      </c>
      <c r="AS81" s="56">
        <f t="shared" si="12"/>
        <v>151.47286326627716</v>
      </c>
      <c r="AT81" s="56">
        <f t="shared" si="12"/>
        <v>154.61397662896002</v>
      </c>
      <c r="AU81" s="56">
        <f t="shared" si="12"/>
        <v>157.6724619181208</v>
      </c>
      <c r="AV81" s="56">
        <f t="shared" si="12"/>
        <v>160.65046769905055</v>
      </c>
      <c r="AW81" s="56">
        <f t="shared" si="12"/>
        <v>163.55008269762598</v>
      </c>
      <c r="AX81" s="56">
        <f t="shared" si="12"/>
        <v>163.75521729332991</v>
      </c>
      <c r="AY81" s="56">
        <f t="shared" si="12"/>
        <v>163.9632816275998</v>
      </c>
      <c r="AZ81" s="56">
        <f t="shared" si="12"/>
        <v>164.17322284501935</v>
      </c>
      <c r="BA81" s="56">
        <f t="shared" si="12"/>
        <v>164.38408598623738</v>
      </c>
      <c r="BB81" s="56">
        <f t="shared" si="12"/>
        <v>164.59497950471007</v>
      </c>
      <c r="BC81" s="56">
        <f t="shared" si="12"/>
        <v>164.80504999496247</v>
      </c>
      <c r="BD81" s="56">
        <f t="shared" si="12"/>
        <v>165.01349319125742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12753.837858246421</v>
      </c>
      <c r="G88" s="43">
        <f>'Option 1'!G88</f>
        <v>24125.199420993129</v>
      </c>
      <c r="H88" s="43">
        <f>'Option 1'!H88</f>
        <v>38200.802827998268</v>
      </c>
      <c r="I88" s="43">
        <f>'Option 1'!I88</f>
        <v>55093.020442892448</v>
      </c>
      <c r="J88" s="43">
        <f>'Option 1'!J88</f>
        <v>76208.671410903175</v>
      </c>
      <c r="K88" s="43">
        <f>'Option 1'!K88</f>
        <v>99700.98280469673</v>
      </c>
      <c r="L88" s="43">
        <f>'Option 1'!L88</f>
        <v>124422.87240056119</v>
      </c>
      <c r="M88" s="43">
        <f>'Option 1'!M88</f>
        <v>158131.53398592593</v>
      </c>
      <c r="N88" s="43">
        <f>'Option 1'!N88</f>
        <v>181259.67271954688</v>
      </c>
      <c r="O88" s="43">
        <f>'Option 1'!O88</f>
        <v>204252.61307706952</v>
      </c>
      <c r="P88" s="43">
        <f>'Option 1'!P88</f>
        <v>226919.72859154988</v>
      </c>
      <c r="Q88" s="43">
        <f>'Option 1'!Q88</f>
        <v>248709.75320914591</v>
      </c>
      <c r="R88" s="43">
        <f>'Option 1'!R88</f>
        <v>263322.8283073855</v>
      </c>
      <c r="S88" s="43">
        <f>'Option 1'!S88</f>
        <v>272025.48899616941</v>
      </c>
      <c r="T88" s="43">
        <f>'Option 1'!T88</f>
        <v>275583.68293835997</v>
      </c>
      <c r="U88" s="43">
        <f>'Option 1'!U88</f>
        <v>276396.76574511844</v>
      </c>
      <c r="V88" s="43">
        <f>'Option 1'!V88</f>
        <v>276474.50742976204</v>
      </c>
      <c r="W88" s="43">
        <f>'Option 1'!W88</f>
        <v>276474.50742976204</v>
      </c>
      <c r="X88" s="43">
        <f>'Option 1'!X88</f>
        <v>276474.50742976204</v>
      </c>
      <c r="Y88" s="43">
        <f>'Option 1'!Y88</f>
        <v>276474.50742976204</v>
      </c>
      <c r="Z88" s="43">
        <f>'Option 1'!Z88</f>
        <v>276474.50742976204</v>
      </c>
      <c r="AA88" s="43">
        <f>'Option 1'!AA88</f>
        <v>276474.50742976204</v>
      </c>
      <c r="AB88" s="43">
        <f>'Option 1'!AB88</f>
        <v>276474.50742976204</v>
      </c>
      <c r="AC88" s="43">
        <f>'Option 1'!AC88</f>
        <v>276474.50742976204</v>
      </c>
      <c r="AD88" s="43">
        <f>'Option 1'!AD88</f>
        <v>276474.50742976204</v>
      </c>
      <c r="AE88" s="43">
        <f>'Option 1'!AE88</f>
        <v>276474.50742976204</v>
      </c>
      <c r="AF88" s="43">
        <f>'Option 1'!AF88</f>
        <v>276474.50742976204</v>
      </c>
      <c r="AG88" s="43">
        <f>'Option 1'!AG88</f>
        <v>276474.50742976204</v>
      </c>
      <c r="AH88" s="43">
        <f>'Option 1'!AH88</f>
        <v>276474.50742976204</v>
      </c>
      <c r="AI88" s="43">
        <f>'Option 1'!AI88</f>
        <v>276474.50742976204</v>
      </c>
      <c r="AJ88" s="43">
        <f>'Option 1'!AJ88</f>
        <v>276474.50742976204</v>
      </c>
      <c r="AK88" s="43">
        <f>'Option 1'!AK88</f>
        <v>276474.50742976204</v>
      </c>
      <c r="AL88" s="43">
        <f>'Option 1'!AL88</f>
        <v>276474.50742976204</v>
      </c>
      <c r="AM88" s="43">
        <f>'Option 1'!AM88</f>
        <v>276474.50742976204</v>
      </c>
      <c r="AN88" s="43">
        <f>'Option 1'!AN88</f>
        <v>276474.50742976204</v>
      </c>
      <c r="AO88" s="43">
        <f>'Option 1'!AO88</f>
        <v>276474.50742976204</v>
      </c>
      <c r="AP88" s="43">
        <f>'Option 1'!AP88</f>
        <v>276474.50742976204</v>
      </c>
      <c r="AQ88" s="43">
        <f>'Option 1'!AQ88</f>
        <v>276474.50742976204</v>
      </c>
      <c r="AR88" s="43">
        <f>'Option 1'!AR88</f>
        <v>276474.50742976204</v>
      </c>
      <c r="AS88" s="43">
        <f>'Option 1'!AS88</f>
        <v>276474.50742976204</v>
      </c>
      <c r="AT88" s="43">
        <f>'Option 1'!AT88</f>
        <v>276474.50742976204</v>
      </c>
      <c r="AU88" s="43">
        <f>'Option 1'!AU88</f>
        <v>276474.50742976204</v>
      </c>
      <c r="AV88" s="43">
        <f>'Option 1'!AV88</f>
        <v>276474.50742976204</v>
      </c>
      <c r="AW88" s="43">
        <f>'Option 1'!AW88</f>
        <v>276474.50742976204</v>
      </c>
      <c r="AX88" s="43"/>
      <c r="AY88" s="43"/>
      <c r="AZ88" s="43"/>
      <c r="BA88" s="43"/>
      <c r="BB88" s="43"/>
      <c r="BC88" s="43"/>
      <c r="BD88" s="43"/>
    </row>
    <row r="89" spans="1:56" x14ac:dyDescent="0.3">
      <c r="A89" s="172"/>
      <c r="B89" s="4" t="s">
        <v>214</v>
      </c>
      <c r="D89" s="4" t="s">
        <v>88</v>
      </c>
      <c r="E89" s="43">
        <f>'Option 1'!E89</f>
        <v>0</v>
      </c>
      <c r="F89" s="43">
        <f>'Option 1'!F89</f>
        <v>692700.09501211066</v>
      </c>
      <c r="G89" s="43">
        <f>'Option 1'!G89</f>
        <v>1310313.5414267946</v>
      </c>
      <c r="H89" s="43">
        <f>'Option 1'!H89</f>
        <v>2074805.6506749294</v>
      </c>
      <c r="I89" s="43">
        <f>'Option 1'!I89</f>
        <v>2992274.679934138</v>
      </c>
      <c r="J89" s="43">
        <f>'Option 1'!J89</f>
        <v>4139136.2207822935</v>
      </c>
      <c r="K89" s="43">
        <f>'Option 1'!K89</f>
        <v>5415081.474362826</v>
      </c>
      <c r="L89" s="43">
        <f>'Option 1'!L89</f>
        <v>6757805.5474978611</v>
      </c>
      <c r="M89" s="43">
        <f>'Option 1'!M89</f>
        <v>8588634.0438075028</v>
      </c>
      <c r="N89" s="43">
        <f>'Option 1'!N89</f>
        <v>9844798.2923004404</v>
      </c>
      <c r="O89" s="43">
        <f>'Option 1'!O89</f>
        <v>11093619.753288921</v>
      </c>
      <c r="P89" s="43">
        <f>'Option 1'!P89</f>
        <v>12324744.885054814</v>
      </c>
      <c r="Q89" s="43">
        <f>'Option 1'!Q89</f>
        <v>13508232.32222129</v>
      </c>
      <c r="R89" s="43">
        <f>'Option 1'!R89</f>
        <v>14301916.944236478</v>
      </c>
      <c r="S89" s="43">
        <f>'Option 1'!S89</f>
        <v>14774587.210717615</v>
      </c>
      <c r="T89" s="43">
        <f>'Option 1'!T89</f>
        <v>14967844.59927395</v>
      </c>
      <c r="U89" s="43">
        <f>'Option 1'!U89</f>
        <v>15012005.547962386</v>
      </c>
      <c r="V89" s="43">
        <f>'Option 1'!V89</f>
        <v>15016227.944742117</v>
      </c>
      <c r="W89" s="43">
        <f>'Option 1'!W89</f>
        <v>15016227.944742117</v>
      </c>
      <c r="X89" s="43">
        <f>'Option 1'!X89</f>
        <v>15016227.944742117</v>
      </c>
      <c r="Y89" s="43">
        <f>'Option 1'!Y89</f>
        <v>15016227.944742117</v>
      </c>
      <c r="Z89" s="43">
        <f>'Option 1'!Z89</f>
        <v>15016227.944742117</v>
      </c>
      <c r="AA89" s="43">
        <f>'Option 1'!AA89</f>
        <v>15016227.944742117</v>
      </c>
      <c r="AB89" s="43">
        <f>'Option 1'!AB89</f>
        <v>15016227.944742117</v>
      </c>
      <c r="AC89" s="43">
        <f>'Option 1'!AC89</f>
        <v>15016227.944742117</v>
      </c>
      <c r="AD89" s="43">
        <f>'Option 1'!AD89</f>
        <v>15016227.944742117</v>
      </c>
      <c r="AE89" s="43">
        <f>'Option 1'!AE89</f>
        <v>15016227.944742117</v>
      </c>
      <c r="AF89" s="43">
        <f>'Option 1'!AF89</f>
        <v>15016227.944742117</v>
      </c>
      <c r="AG89" s="43">
        <f>'Option 1'!AG89</f>
        <v>15016227.944742117</v>
      </c>
      <c r="AH89" s="43">
        <f>'Option 1'!AH89</f>
        <v>15016227.944742117</v>
      </c>
      <c r="AI89" s="43">
        <f>'Option 1'!AI89</f>
        <v>15016227.944742117</v>
      </c>
      <c r="AJ89" s="43">
        <f>'Option 1'!AJ89</f>
        <v>15016227.944742117</v>
      </c>
      <c r="AK89" s="43">
        <f>'Option 1'!AK89</f>
        <v>15016227.944742117</v>
      </c>
      <c r="AL89" s="43">
        <f>'Option 1'!AL89</f>
        <v>15016227.944742117</v>
      </c>
      <c r="AM89" s="43">
        <f>'Option 1'!AM89</f>
        <v>15016227.944742117</v>
      </c>
      <c r="AN89" s="43">
        <f>'Option 1'!AN89</f>
        <v>15016227.944742117</v>
      </c>
      <c r="AO89" s="43">
        <f>'Option 1'!AO89</f>
        <v>15016227.944742117</v>
      </c>
      <c r="AP89" s="43">
        <f>'Option 1'!AP89</f>
        <v>15016227.944742117</v>
      </c>
      <c r="AQ89" s="43">
        <f>'Option 1'!AQ89</f>
        <v>15016227.944742117</v>
      </c>
      <c r="AR89" s="43">
        <f>'Option 1'!AR89</f>
        <v>15016227.944742117</v>
      </c>
      <c r="AS89" s="43">
        <f>'Option 1'!AS89</f>
        <v>15016227.944742117</v>
      </c>
      <c r="AT89" s="43">
        <f>'Option 1'!AT89</f>
        <v>15016227.944742117</v>
      </c>
      <c r="AU89" s="43">
        <f>'Option 1'!AU89</f>
        <v>15016227.944742117</v>
      </c>
      <c r="AV89" s="43">
        <f>'Option 1'!AV89</f>
        <v>15016227.944742117</v>
      </c>
      <c r="AW89" s="43">
        <f>'Option 1'!AW89</f>
        <v>15016227.944742117</v>
      </c>
      <c r="AX89" s="43"/>
      <c r="AY89" s="43"/>
      <c r="AZ89" s="43"/>
      <c r="BA89" s="43"/>
      <c r="BB89" s="43"/>
      <c r="BC89" s="43"/>
      <c r="BD89" s="43"/>
    </row>
    <row r="90" spans="1:56" ht="16.5" x14ac:dyDescent="0.3">
      <c r="A90" s="172"/>
      <c r="B90" s="4" t="s">
        <v>331</v>
      </c>
      <c r="D90" s="4" t="s">
        <v>89</v>
      </c>
      <c r="E90" s="43">
        <f>'Option 1'!E90</f>
        <v>0</v>
      </c>
      <c r="F90" s="43">
        <f>'Option 1'!F90</f>
        <v>0.74334485971246078</v>
      </c>
      <c r="G90" s="43">
        <f>'Option 1'!G90</f>
        <v>1.4543695411635866</v>
      </c>
      <c r="H90" s="43">
        <f>'Option 1'!H90</f>
        <v>2.2442538951764464</v>
      </c>
      <c r="I90" s="43">
        <f>'Option 1'!I90</f>
        <v>3.2797106821527682</v>
      </c>
      <c r="J90" s="43">
        <f>'Option 1'!J90</f>
        <v>4.5007857107247045</v>
      </c>
      <c r="K90" s="43">
        <f>'Option 1'!K90</f>
        <v>5.9095219826429837</v>
      </c>
      <c r="L90" s="43">
        <f>'Option 1'!L90</f>
        <v>7.5809284545757727</v>
      </c>
      <c r="M90" s="43">
        <f>'Option 1'!M90</f>
        <v>9.7532077162157051</v>
      </c>
      <c r="N90" s="43">
        <f>'Option 1'!N90</f>
        <v>11.165263598516921</v>
      </c>
      <c r="O90" s="43">
        <f>'Option 1'!O90</f>
        <v>12.551219006800142</v>
      </c>
      <c r="P90" s="43">
        <f>'Option 1'!P90</f>
        <v>13.908244494095358</v>
      </c>
      <c r="Q90" s="43">
        <f>'Option 1'!Q90</f>
        <v>15.198195001053032</v>
      </c>
      <c r="R90" s="43">
        <f>'Option 1'!R90</f>
        <v>16.027466246651567</v>
      </c>
      <c r="S90" s="43">
        <f>'Option 1'!S90</f>
        <v>16.500612926324894</v>
      </c>
      <c r="T90" s="43">
        <f>'Option 1'!T90</f>
        <v>16.687082574039852</v>
      </c>
      <c r="U90" s="43">
        <f>'Option 1'!U90</f>
        <v>16.7180472663708</v>
      </c>
      <c r="V90" s="43">
        <f>'Option 1'!V90</f>
        <v>16.719786657593637</v>
      </c>
      <c r="W90" s="43">
        <f>'Option 1'!W90</f>
        <v>16.719786657593637</v>
      </c>
      <c r="X90" s="43">
        <f>'Option 1'!X90</f>
        <v>16.719786657593637</v>
      </c>
      <c r="Y90" s="43">
        <f>'Option 1'!Y90</f>
        <v>16.719786657593637</v>
      </c>
      <c r="Z90" s="43">
        <f>'Option 1'!Z90</f>
        <v>16.719786657593637</v>
      </c>
      <c r="AA90" s="43">
        <f>'Option 1'!AA90</f>
        <v>16.719786657593637</v>
      </c>
      <c r="AB90" s="43">
        <f>'Option 1'!AB90</f>
        <v>16.719786657593637</v>
      </c>
      <c r="AC90" s="43">
        <f>'Option 1'!AC90</f>
        <v>16.719786657593637</v>
      </c>
      <c r="AD90" s="43">
        <f>'Option 1'!AD90</f>
        <v>16.719786657593637</v>
      </c>
      <c r="AE90" s="43">
        <f>'Option 1'!AE90</f>
        <v>16.719786657593637</v>
      </c>
      <c r="AF90" s="43">
        <f>'Option 1'!AF90</f>
        <v>16.719786657593637</v>
      </c>
      <c r="AG90" s="43">
        <f>'Option 1'!AG90</f>
        <v>16.719786657593637</v>
      </c>
      <c r="AH90" s="43">
        <f>'Option 1'!AH90</f>
        <v>16.719786657593637</v>
      </c>
      <c r="AI90" s="43">
        <f>'Option 1'!AI90</f>
        <v>16.719786657593637</v>
      </c>
      <c r="AJ90" s="43">
        <f>'Option 1'!AJ90</f>
        <v>16.719786657593637</v>
      </c>
      <c r="AK90" s="43">
        <f>'Option 1'!AK90</f>
        <v>16.719786657593637</v>
      </c>
      <c r="AL90" s="43">
        <f>'Option 1'!AL90</f>
        <v>16.719786657593637</v>
      </c>
      <c r="AM90" s="43">
        <f>'Option 1'!AM90</f>
        <v>16.719786657593637</v>
      </c>
      <c r="AN90" s="43">
        <f>'Option 1'!AN90</f>
        <v>16.719786657593637</v>
      </c>
      <c r="AO90" s="43">
        <f>'Option 1'!AO90</f>
        <v>16.719786657593637</v>
      </c>
      <c r="AP90" s="43">
        <f>'Option 1'!AP90</f>
        <v>16.719786657593637</v>
      </c>
      <c r="AQ90" s="43">
        <f>'Option 1'!AQ90</f>
        <v>16.719786657593637</v>
      </c>
      <c r="AR90" s="43">
        <f>'Option 1'!AR90</f>
        <v>16.719786657593637</v>
      </c>
      <c r="AS90" s="43">
        <f>'Option 1'!AS90</f>
        <v>16.719786657593637</v>
      </c>
      <c r="AT90" s="43">
        <f>'Option 1'!AT90</f>
        <v>16.719786657593637</v>
      </c>
      <c r="AU90" s="43">
        <f>'Option 1'!AU90</f>
        <v>16.719786657593637</v>
      </c>
      <c r="AV90" s="43">
        <f>'Option 1'!AV90</f>
        <v>16.719786657593637</v>
      </c>
      <c r="AW90" s="43">
        <f>'Option 1'!AW90</f>
        <v>16.719786657593637</v>
      </c>
      <c r="AX90" s="37"/>
      <c r="AY90" s="37"/>
      <c r="AZ90" s="37"/>
      <c r="BA90" s="37"/>
      <c r="BB90" s="37"/>
      <c r="BC90" s="37"/>
      <c r="BD90" s="37"/>
    </row>
    <row r="91" spans="1:56" ht="16.5" x14ac:dyDescent="0.3">
      <c r="A91" s="172"/>
      <c r="B91" s="4" t="s">
        <v>332</v>
      </c>
      <c r="D91" s="4" t="s">
        <v>42</v>
      </c>
      <c r="E91" s="43">
        <f>'Option 1'!E91</f>
        <v>0</v>
      </c>
      <c r="F91" s="43">
        <f>'Option 1'!F91</f>
        <v>1.6152607704143247E-3</v>
      </c>
      <c r="G91" s="43">
        <f>'Option 1'!G91</f>
        <v>3.1638725910104765E-3</v>
      </c>
      <c r="H91" s="43">
        <f>'Option 1'!H91</f>
        <v>4.8835307507564905E-3</v>
      </c>
      <c r="I91" s="43">
        <f>'Option 1'!I91</f>
        <v>7.1352326822572542E-3</v>
      </c>
      <c r="J91" s="43">
        <f>'Option 1'!J91</f>
        <v>9.7893327829134038E-3</v>
      </c>
      <c r="K91" s="43">
        <f>'Option 1'!K91</f>
        <v>1.2856045811129424E-2</v>
      </c>
      <c r="L91" s="43">
        <f>'Option 1'!L91</f>
        <v>1.6491743762300247E-2</v>
      </c>
      <c r="M91" s="43">
        <f>'Option 1'!M91</f>
        <v>2.1219164500139016E-2</v>
      </c>
      <c r="N91" s="43">
        <f>'Option 1'!N91</f>
        <v>2.4291496217823821E-2</v>
      </c>
      <c r="O91" s="43">
        <f>'Option 1'!O91</f>
        <v>2.7307117761323215E-2</v>
      </c>
      <c r="P91" s="43">
        <f>'Option 1'!P91</f>
        <v>3.0259631087286864E-2</v>
      </c>
      <c r="Q91" s="43">
        <f>'Option 1'!Q91</f>
        <v>3.3065428073973079E-2</v>
      </c>
      <c r="R91" s="43">
        <f>'Option 1'!R91</f>
        <v>3.4869926418185718E-2</v>
      </c>
      <c r="S91" s="43">
        <f>'Option 1'!S91</f>
        <v>3.5900218891868237E-2</v>
      </c>
      <c r="T91" s="43">
        <f>'Option 1'!T91</f>
        <v>3.6306377309725538E-2</v>
      </c>
      <c r="U91" s="43">
        <f>'Option 1'!U91</f>
        <v>3.6373707775936105E-2</v>
      </c>
      <c r="V91" s="43">
        <f>'Option 1'!V91</f>
        <v>3.6377500044792614E-2</v>
      </c>
      <c r="W91" s="43">
        <f>'Option 1'!W91</f>
        <v>3.6377500044792614E-2</v>
      </c>
      <c r="X91" s="43">
        <f>'Option 1'!X91</f>
        <v>3.6377500044792614E-2</v>
      </c>
      <c r="Y91" s="43">
        <f>'Option 1'!Y91</f>
        <v>3.6377500044792614E-2</v>
      </c>
      <c r="Z91" s="43">
        <f>'Option 1'!Z91</f>
        <v>3.6377500044792614E-2</v>
      </c>
      <c r="AA91" s="43">
        <f>'Option 1'!AA91</f>
        <v>3.6377500044792614E-2</v>
      </c>
      <c r="AB91" s="43">
        <f>'Option 1'!AB91</f>
        <v>3.6377500044792614E-2</v>
      </c>
      <c r="AC91" s="43">
        <f>'Option 1'!AC91</f>
        <v>3.6377500044792614E-2</v>
      </c>
      <c r="AD91" s="43">
        <f>'Option 1'!AD91</f>
        <v>3.6377500044792614E-2</v>
      </c>
      <c r="AE91" s="43">
        <f>'Option 1'!AE91</f>
        <v>3.6377500044792614E-2</v>
      </c>
      <c r="AF91" s="43">
        <f>'Option 1'!AF91</f>
        <v>3.6377500044792614E-2</v>
      </c>
      <c r="AG91" s="43">
        <f>'Option 1'!AG91</f>
        <v>3.6377500044792614E-2</v>
      </c>
      <c r="AH91" s="43">
        <f>'Option 1'!AH91</f>
        <v>3.6377500044792614E-2</v>
      </c>
      <c r="AI91" s="43">
        <f>'Option 1'!AI91</f>
        <v>3.6377500044792614E-2</v>
      </c>
      <c r="AJ91" s="43">
        <f>'Option 1'!AJ91</f>
        <v>3.6377500044792614E-2</v>
      </c>
      <c r="AK91" s="43">
        <f>'Option 1'!AK91</f>
        <v>3.6377500044792614E-2</v>
      </c>
      <c r="AL91" s="43">
        <f>'Option 1'!AL91</f>
        <v>3.6377500044792614E-2</v>
      </c>
      <c r="AM91" s="43">
        <f>'Option 1'!AM91</f>
        <v>3.6377500044792614E-2</v>
      </c>
      <c r="AN91" s="43">
        <f>'Option 1'!AN91</f>
        <v>3.6377500044792614E-2</v>
      </c>
      <c r="AO91" s="43">
        <f>'Option 1'!AO91</f>
        <v>3.6377500044792614E-2</v>
      </c>
      <c r="AP91" s="43">
        <f>'Option 1'!AP91</f>
        <v>3.6377500044792614E-2</v>
      </c>
      <c r="AQ91" s="43">
        <f>'Option 1'!AQ91</f>
        <v>3.6377500044792614E-2</v>
      </c>
      <c r="AR91" s="43">
        <f>'Option 1'!AR91</f>
        <v>3.6377500044792614E-2</v>
      </c>
      <c r="AS91" s="43">
        <f>'Option 1'!AS91</f>
        <v>3.6377500044792614E-2</v>
      </c>
      <c r="AT91" s="43">
        <f>'Option 1'!AT91</f>
        <v>3.6377500044792614E-2</v>
      </c>
      <c r="AU91" s="43">
        <f>'Option 1'!AU91</f>
        <v>3.6377500044792614E-2</v>
      </c>
      <c r="AV91" s="43">
        <f>'Option 1'!AV91</f>
        <v>3.6377500044792614E-2</v>
      </c>
      <c r="AW91" s="43">
        <f>'Option 1'!AW91</f>
        <v>3.6377500044792614E-2</v>
      </c>
      <c r="AX91" s="35"/>
      <c r="AY91" s="35"/>
      <c r="AZ91" s="35"/>
      <c r="BA91" s="35"/>
      <c r="BB91" s="35"/>
      <c r="BC91" s="35"/>
      <c r="BD91" s="35"/>
    </row>
    <row r="92" spans="1:56" ht="16.5" x14ac:dyDescent="0.3">
      <c r="A92" s="172"/>
      <c r="B92" s="4" t="s">
        <v>333</v>
      </c>
      <c r="D92" s="4" t="s">
        <v>42</v>
      </c>
      <c r="E92" s="43">
        <f>'Option 1'!E92</f>
        <v>0</v>
      </c>
      <c r="F92" s="43">
        <f>'Option 1'!F92</f>
        <v>3.6102992399329945E-3</v>
      </c>
      <c r="G92" s="43">
        <f>'Option 1'!G92</f>
        <v>7.0704517812050331E-3</v>
      </c>
      <c r="H92" s="43">
        <f>'Option 1'!H92</f>
        <v>1.0911028660656786E-2</v>
      </c>
      <c r="I92" s="43">
        <f>'Option 1'!I92</f>
        <v>1.5941048768240949E-2</v>
      </c>
      <c r="J92" s="43">
        <f>'Option 1'!J92</f>
        <v>2.1869932887200957E-2</v>
      </c>
      <c r="K92" s="43">
        <f>'Option 1'!K92</f>
        <v>2.8719771135092206E-2</v>
      </c>
      <c r="L92" s="43">
        <f>'Option 1'!L92</f>
        <v>3.6840433487844687E-2</v>
      </c>
      <c r="M92" s="43">
        <f>'Option 1'!M92</f>
        <v>4.7401368640964045E-2</v>
      </c>
      <c r="N92" s="43">
        <f>'Option 1'!N92</f>
        <v>5.4264242837841002E-2</v>
      </c>
      <c r="O92" s="43">
        <f>'Option 1'!O92</f>
        <v>6.1000170897874302E-2</v>
      </c>
      <c r="P92" s="43">
        <f>'Option 1'!P92</f>
        <v>6.759458133021537E-2</v>
      </c>
      <c r="Q92" s="43">
        <f>'Option 1'!Q92</f>
        <v>7.3861725167723463E-2</v>
      </c>
      <c r="R92" s="43">
        <f>'Option 1'!R92</f>
        <v>7.7892448617765703E-2</v>
      </c>
      <c r="S92" s="43">
        <f>'Option 1'!S92</f>
        <v>8.0193964563381154E-2</v>
      </c>
      <c r="T92" s="43">
        <f>'Option 1'!T92</f>
        <v>8.1101509131949495E-2</v>
      </c>
      <c r="U92" s="43">
        <f>'Option 1'!U92</f>
        <v>8.1251997038911561E-2</v>
      </c>
      <c r="V92" s="43">
        <f>'Option 1'!V92</f>
        <v>8.1260474535283345E-2</v>
      </c>
      <c r="W92" s="43">
        <f>'Option 1'!W92</f>
        <v>8.1260474535283345E-2</v>
      </c>
      <c r="X92" s="43">
        <f>'Option 1'!X92</f>
        <v>8.1260474535283345E-2</v>
      </c>
      <c r="Y92" s="43">
        <f>'Option 1'!Y92</f>
        <v>8.1260474535283345E-2</v>
      </c>
      <c r="Z92" s="43">
        <f>'Option 1'!Z92</f>
        <v>8.1260474535283345E-2</v>
      </c>
      <c r="AA92" s="43">
        <f>'Option 1'!AA92</f>
        <v>8.1260474535283345E-2</v>
      </c>
      <c r="AB92" s="43">
        <f>'Option 1'!AB92</f>
        <v>8.1260474535283345E-2</v>
      </c>
      <c r="AC92" s="43">
        <f>'Option 1'!AC92</f>
        <v>8.1260474535283345E-2</v>
      </c>
      <c r="AD92" s="43">
        <f>'Option 1'!AD92</f>
        <v>8.1260474535283345E-2</v>
      </c>
      <c r="AE92" s="43">
        <f>'Option 1'!AE92</f>
        <v>8.1260474535283345E-2</v>
      </c>
      <c r="AF92" s="43">
        <f>'Option 1'!AF92</f>
        <v>8.1260474535283345E-2</v>
      </c>
      <c r="AG92" s="43">
        <f>'Option 1'!AG92</f>
        <v>8.1260474535283345E-2</v>
      </c>
      <c r="AH92" s="43">
        <f>'Option 1'!AH92</f>
        <v>8.1260474535283345E-2</v>
      </c>
      <c r="AI92" s="43">
        <f>'Option 1'!AI92</f>
        <v>8.1260474535283345E-2</v>
      </c>
      <c r="AJ92" s="43">
        <f>'Option 1'!AJ92</f>
        <v>8.1260474535283345E-2</v>
      </c>
      <c r="AK92" s="43">
        <f>'Option 1'!AK92</f>
        <v>8.1260474535283345E-2</v>
      </c>
      <c r="AL92" s="43">
        <f>'Option 1'!AL92</f>
        <v>8.1260474535283345E-2</v>
      </c>
      <c r="AM92" s="43">
        <f>'Option 1'!AM92</f>
        <v>8.1260474535283345E-2</v>
      </c>
      <c r="AN92" s="43">
        <f>'Option 1'!AN92</f>
        <v>8.1260474535283345E-2</v>
      </c>
      <c r="AO92" s="43">
        <f>'Option 1'!AO92</f>
        <v>8.1260474535283345E-2</v>
      </c>
      <c r="AP92" s="43">
        <f>'Option 1'!AP92</f>
        <v>8.1260474535283345E-2</v>
      </c>
      <c r="AQ92" s="43">
        <f>'Option 1'!AQ92</f>
        <v>8.1260474535283345E-2</v>
      </c>
      <c r="AR92" s="43">
        <f>'Option 1'!AR92</f>
        <v>8.1260474535283345E-2</v>
      </c>
      <c r="AS92" s="43">
        <f>'Option 1'!AS92</f>
        <v>8.1260474535283345E-2</v>
      </c>
      <c r="AT92" s="43">
        <f>'Option 1'!AT92</f>
        <v>8.1260474535283345E-2</v>
      </c>
      <c r="AU92" s="43">
        <f>'Option 1'!AU92</f>
        <v>8.1260474535283345E-2</v>
      </c>
      <c r="AV92" s="43">
        <f>'Option 1'!AV92</f>
        <v>8.1260474535283345E-2</v>
      </c>
      <c r="AW92" s="43">
        <f>'Option 1'!AW92</f>
        <v>8.1260474535283345E-2</v>
      </c>
      <c r="AX92" s="35"/>
      <c r="AY92" s="35"/>
      <c r="AZ92" s="35"/>
      <c r="BA92" s="35"/>
      <c r="BB92" s="35"/>
      <c r="BC92" s="35"/>
      <c r="BD92" s="35"/>
    </row>
    <row r="93" spans="1:56" x14ac:dyDescent="0.3">
      <c r="A93" s="172"/>
      <c r="B93" s="4" t="s">
        <v>215</v>
      </c>
      <c r="D93" s="4" t="s">
        <v>90</v>
      </c>
      <c r="E93" s="43">
        <f>'Option 1'!E93</f>
        <v>0</v>
      </c>
      <c r="F93" s="43">
        <f>'Option 1'!F93</f>
        <v>10.587367799991533</v>
      </c>
      <c r="G93" s="43">
        <f>'Option 1'!G93</f>
        <v>20.710916809551101</v>
      </c>
      <c r="H93" s="43">
        <f>'Option 1'!H93</f>
        <v>31.963098395754919</v>
      </c>
      <c r="I93" s="43">
        <f>'Option 1'!I93</f>
        <v>46.708303668603669</v>
      </c>
      <c r="J93" s="43">
        <f>'Option 1'!J93</f>
        <v>64.096775736978088</v>
      </c>
      <c r="K93" s="43">
        <f>'Option 1'!K93</f>
        <v>84.163223131753881</v>
      </c>
      <c r="L93" s="43">
        <f>'Option 1'!L93</f>
        <v>107.96525226174492</v>
      </c>
      <c r="M93" s="43">
        <f>'Option 1'!M93</f>
        <v>138.9082018832863</v>
      </c>
      <c r="N93" s="43">
        <f>'Option 1'!N93</f>
        <v>159.01800547185877</v>
      </c>
      <c r="O93" s="43">
        <f>'Option 1'!O93</f>
        <v>178.75706988328784</v>
      </c>
      <c r="P93" s="43">
        <f>'Option 1'!P93</f>
        <v>198.08483837471684</v>
      </c>
      <c r="Q93" s="43">
        <f>'Option 1'!Q93</f>
        <v>216.45664471614455</v>
      </c>
      <c r="R93" s="43">
        <f>'Option 1'!R93</f>
        <v>228.26935607900177</v>
      </c>
      <c r="S93" s="43">
        <f>'Option 1'!S93</f>
        <v>235.01021961757203</v>
      </c>
      <c r="T93" s="43">
        <f>'Option 1'!T93</f>
        <v>237.66783049614349</v>
      </c>
      <c r="U93" s="43">
        <f>'Option 1'!U93</f>
        <v>238.1091029990007</v>
      </c>
      <c r="V93" s="43">
        <f>'Option 1'!V93</f>
        <v>238.13388399328636</v>
      </c>
      <c r="W93" s="43">
        <f>'Option 1'!W93</f>
        <v>238.13388399328636</v>
      </c>
      <c r="X93" s="43">
        <f>'Option 1'!X93</f>
        <v>238.13388399328636</v>
      </c>
      <c r="Y93" s="43">
        <f>'Option 1'!Y93</f>
        <v>238.13388399328636</v>
      </c>
      <c r="Z93" s="43">
        <f>'Option 1'!Z93</f>
        <v>238.13388399328636</v>
      </c>
      <c r="AA93" s="43">
        <f>'Option 1'!AA93</f>
        <v>238.13388399328636</v>
      </c>
      <c r="AB93" s="43">
        <f>'Option 1'!AB93</f>
        <v>238.13388399328636</v>
      </c>
      <c r="AC93" s="43">
        <f>'Option 1'!AC93</f>
        <v>238.13388399328636</v>
      </c>
      <c r="AD93" s="43">
        <f>'Option 1'!AD93</f>
        <v>238.13388399328636</v>
      </c>
      <c r="AE93" s="43">
        <f>'Option 1'!AE93</f>
        <v>238.13388399328636</v>
      </c>
      <c r="AF93" s="43">
        <f>'Option 1'!AF93</f>
        <v>238.13388399328636</v>
      </c>
      <c r="AG93" s="43">
        <f>'Option 1'!AG93</f>
        <v>238.13388399328636</v>
      </c>
      <c r="AH93" s="43">
        <f>'Option 1'!AH93</f>
        <v>238.13388399328636</v>
      </c>
      <c r="AI93" s="43">
        <f>'Option 1'!AI93</f>
        <v>238.13388399328636</v>
      </c>
      <c r="AJ93" s="43">
        <f>'Option 1'!AJ93</f>
        <v>238.13388399328636</v>
      </c>
      <c r="AK93" s="43">
        <f>'Option 1'!AK93</f>
        <v>238.13388399328636</v>
      </c>
      <c r="AL93" s="43">
        <f>'Option 1'!AL93</f>
        <v>238.13388399328636</v>
      </c>
      <c r="AM93" s="43">
        <f>'Option 1'!AM93</f>
        <v>238.13388399328636</v>
      </c>
      <c r="AN93" s="43">
        <f>'Option 1'!AN93</f>
        <v>238.13388399328636</v>
      </c>
      <c r="AO93" s="43">
        <f>'Option 1'!AO93</f>
        <v>238.13388399328636</v>
      </c>
      <c r="AP93" s="43">
        <f>'Option 1'!AP93</f>
        <v>238.13388399328636</v>
      </c>
      <c r="AQ93" s="43">
        <f>'Option 1'!AQ93</f>
        <v>238.13388399328636</v>
      </c>
      <c r="AR93" s="43">
        <f>'Option 1'!AR93</f>
        <v>238.13388399328636</v>
      </c>
      <c r="AS93" s="43">
        <f>'Option 1'!AS93</f>
        <v>238.13388399328636</v>
      </c>
      <c r="AT93" s="43">
        <f>'Option 1'!AT93</f>
        <v>238.13388399328636</v>
      </c>
      <c r="AU93" s="43">
        <f>'Option 1'!AU93</f>
        <v>238.13388399328636</v>
      </c>
      <c r="AV93" s="43">
        <f>'Option 1'!AV93</f>
        <v>238.13388399328636</v>
      </c>
      <c r="AW93" s="43">
        <f>'Option 1'!AW93</f>
        <v>238.13388399328636</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2013-06-26T14:13:53Z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