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35" yWindow="180" windowWidth="19185" windowHeight="562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U56" i="35" s="1"/>
  <c r="AE19" i="33"/>
  <c r="AE25" i="33" s="1"/>
  <c r="AE26" i="33" s="1"/>
  <c r="AE28" i="33" s="1"/>
  <c r="AZ56" i="33" s="1"/>
  <c r="W19" i="35"/>
  <c r="W25" i="35" s="1"/>
  <c r="W26" i="35" s="1"/>
  <c r="W28" i="35" s="1"/>
  <c r="AT48" i="35" s="1"/>
  <c r="W19" i="33"/>
  <c r="W25" i="33" s="1"/>
  <c r="W26" i="33" s="1"/>
  <c r="W28" i="33" s="1"/>
  <c r="AQ48" i="33" s="1"/>
  <c r="O19" i="35"/>
  <c r="O25" i="35" s="1"/>
  <c r="O26" i="35" s="1"/>
  <c r="O28" i="35" s="1"/>
  <c r="BB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28" i="33" s="1"/>
  <c r="AY58"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AY56" i="35"/>
  <c r="AW56" i="35"/>
  <c r="AQ56" i="35"/>
  <c r="AO56" i="35"/>
  <c r="AM56" i="35"/>
  <c r="AG56" i="35"/>
  <c r="BD56" i="35"/>
  <c r="AZ56" i="35"/>
  <c r="AV56" i="35"/>
  <c r="AR56" i="35"/>
  <c r="AP56" i="35"/>
  <c r="AJ56" i="35"/>
  <c r="AH56" i="35"/>
  <c r="AF56" i="35"/>
  <c r="BB44" i="35"/>
  <c r="AZ44" i="35"/>
  <c r="AX44" i="35"/>
  <c r="AT44" i="35"/>
  <c r="AR44" i="35"/>
  <c r="AP44" i="35"/>
  <c r="AL44" i="35"/>
  <c r="AJ44" i="35"/>
  <c r="AH44" i="35"/>
  <c r="AD44" i="35"/>
  <c r="AB44" i="35"/>
  <c r="Z44" i="35"/>
  <c r="V44" i="35"/>
  <c r="T44" i="35"/>
  <c r="BC44" i="35"/>
  <c r="AY44" i="35"/>
  <c r="AW44" i="35"/>
  <c r="AU44" i="35"/>
  <c r="AQ44" i="35"/>
  <c r="AO44" i="35"/>
  <c r="AM44" i="35"/>
  <c r="AI44" i="35"/>
  <c r="AG44" i="35"/>
  <c r="AE44" i="35"/>
  <c r="AA44" i="35"/>
  <c r="Y44" i="35"/>
  <c r="W44" i="35"/>
  <c r="BD40" i="35"/>
  <c r="AZ40" i="35"/>
  <c r="AV40" i="35"/>
  <c r="AT40" i="35"/>
  <c r="AN40" i="35"/>
  <c r="AL40" i="35"/>
  <c r="AJ40" i="35"/>
  <c r="AD40" i="35"/>
  <c r="AB40" i="35"/>
  <c r="X40" i="35"/>
  <c r="T40" i="35"/>
  <c r="P40" i="35"/>
  <c r="BC40" i="35"/>
  <c r="AW40" i="35"/>
  <c r="AU40" i="35"/>
  <c r="AS40" i="35"/>
  <c r="AO40" i="35"/>
  <c r="AM40" i="35"/>
  <c r="AK40" i="35"/>
  <c r="AG40" i="35"/>
  <c r="AE40" i="35"/>
  <c r="AC40" i="35"/>
  <c r="Y40" i="35"/>
  <c r="W40" i="35"/>
  <c r="U40" i="35"/>
  <c r="Q40" i="35"/>
  <c r="E28" i="35"/>
  <c r="E29" i="35" s="1"/>
  <c r="BC58" i="33"/>
  <c r="AW58" i="33"/>
  <c r="AU58" i="33"/>
  <c r="AQ58" i="33"/>
  <c r="AM58" i="33"/>
  <c r="AI58" i="33"/>
  <c r="BD58" i="33"/>
  <c r="AX58" i="33"/>
  <c r="AV58" i="33"/>
  <c r="AT58" i="33"/>
  <c r="AN58" i="33"/>
  <c r="AL58" i="33"/>
  <c r="AH58" i="33"/>
  <c r="AZ34" i="33"/>
  <c r="AV34" i="33"/>
  <c r="AT34" i="33"/>
  <c r="AN34" i="33"/>
  <c r="AL34" i="33"/>
  <c r="AJ34" i="33"/>
  <c r="AD34" i="33"/>
  <c r="AB34" i="33"/>
  <c r="X34" i="33"/>
  <c r="T34" i="33"/>
  <c r="P34" i="33"/>
  <c r="N34" i="33"/>
  <c r="BA34" i="33"/>
  <c r="AY34" i="33"/>
  <c r="AW34" i="33"/>
  <c r="AQ34" i="33"/>
  <c r="AO34" i="33"/>
  <c r="AK34" i="33"/>
  <c r="AG34" i="33"/>
  <c r="AC34" i="33"/>
  <c r="AA34" i="33"/>
  <c r="U34" i="33"/>
  <c r="S34" i="33"/>
  <c r="Q34" i="33"/>
  <c r="K34" i="33"/>
  <c r="AW29" i="33"/>
  <c r="AG29" i="33"/>
  <c r="BC55" i="33"/>
  <c r="AY55" i="33"/>
  <c r="AW55" i="33"/>
  <c r="AU55" i="33"/>
  <c r="AQ55" i="33"/>
  <c r="AO55" i="33"/>
  <c r="AM55" i="33"/>
  <c r="AI55" i="33"/>
  <c r="AG55" i="33"/>
  <c r="AE55" i="33"/>
  <c r="BB55" i="33"/>
  <c r="AZ55" i="33"/>
  <c r="AX55" i="33"/>
  <c r="AT55" i="33"/>
  <c r="AR55" i="33"/>
  <c r="AP55" i="33"/>
  <c r="AL55" i="33"/>
  <c r="AJ55" i="33"/>
  <c r="AH55" i="33"/>
  <c r="BD47" i="33"/>
  <c r="BB47" i="33"/>
  <c r="AZ47" i="33"/>
  <c r="AV47" i="33"/>
  <c r="AT47" i="33"/>
  <c r="AR47" i="33"/>
  <c r="AN47" i="33"/>
  <c r="AL47" i="33"/>
  <c r="AJ47" i="33"/>
  <c r="AF47" i="33"/>
  <c r="AD47" i="33"/>
  <c r="AB47" i="33"/>
  <c r="X47" i="33"/>
  <c r="BC47" i="33"/>
  <c r="BA47" i="33"/>
  <c r="AW47" i="33"/>
  <c r="AU47" i="33"/>
  <c r="AS47" i="33"/>
  <c r="AO47" i="33"/>
  <c r="AM47" i="33"/>
  <c r="AK47" i="33"/>
  <c r="AG47" i="33"/>
  <c r="AE47" i="33"/>
  <c r="AC47" i="33"/>
  <c r="Y47" i="33"/>
  <c r="W47" i="33"/>
  <c r="BC39" i="33"/>
  <c r="AY39" i="33"/>
  <c r="AW39" i="33"/>
  <c r="AU39" i="33"/>
  <c r="AQ39" i="33"/>
  <c r="AO39" i="33"/>
  <c r="AM39" i="33"/>
  <c r="AI39" i="33"/>
  <c r="AG39" i="33"/>
  <c r="AE39" i="33"/>
  <c r="AA39" i="33"/>
  <c r="Y39" i="33"/>
  <c r="W39" i="33"/>
  <c r="S39" i="33"/>
  <c r="Q39" i="33"/>
  <c r="O39" i="33"/>
  <c r="BB39" i="33"/>
  <c r="AZ39" i="33"/>
  <c r="AX39" i="33"/>
  <c r="AT39" i="33"/>
  <c r="AR39" i="33"/>
  <c r="AP39" i="33"/>
  <c r="AL39" i="33"/>
  <c r="AJ39" i="33"/>
  <c r="AH39" i="33"/>
  <c r="AD39" i="33"/>
  <c r="AB39" i="33"/>
  <c r="Z39" i="33"/>
  <c r="V39" i="33"/>
  <c r="T39" i="33"/>
  <c r="R39" i="33"/>
  <c r="BD50" i="33"/>
  <c r="BB50" i="33"/>
  <c r="AZ50" i="33"/>
  <c r="AV50" i="33"/>
  <c r="AT50" i="33"/>
  <c r="AR50" i="33"/>
  <c r="AN50" i="33"/>
  <c r="AL50" i="33"/>
  <c r="AJ50" i="33"/>
  <c r="AF50" i="33"/>
  <c r="AD50" i="33"/>
  <c r="AB50" i="33"/>
  <c r="BC50" i="33"/>
  <c r="BA50" i="33"/>
  <c r="AY50" i="33"/>
  <c r="AU50" i="33"/>
  <c r="AS50" i="33"/>
  <c r="AQ50" i="33"/>
  <c r="AM50" i="33"/>
  <c r="AK50" i="33"/>
  <c r="AI50" i="33"/>
  <c r="AE50" i="33"/>
  <c r="AC50" i="33"/>
  <c r="AA50" i="33"/>
  <c r="BB42" i="33"/>
  <c r="AZ42" i="33"/>
  <c r="AX42" i="33"/>
  <c r="AT42" i="33"/>
  <c r="AR42" i="33"/>
  <c r="AP42" i="33"/>
  <c r="AL42" i="33"/>
  <c r="BC42" i="33"/>
  <c r="BA42" i="33"/>
  <c r="AW42" i="33"/>
  <c r="AU42" i="33"/>
  <c r="AS42" i="33"/>
  <c r="AO42" i="33"/>
  <c r="AM42" i="33"/>
  <c r="AK42" i="33"/>
  <c r="AG42" i="33"/>
  <c r="AE42" i="33"/>
  <c r="AC42" i="33"/>
  <c r="AD42" i="33"/>
  <c r="AA42" i="33"/>
  <c r="Y42" i="33"/>
  <c r="U42" i="33"/>
  <c r="S42" i="33"/>
  <c r="AJ42" i="33"/>
  <c r="AF42" i="33"/>
  <c r="AB42" i="33"/>
  <c r="Z42" i="33"/>
  <c r="X42" i="33"/>
  <c r="V42" i="33"/>
  <c r="T42" i="33"/>
  <c r="R42" i="33"/>
  <c r="I29" i="33" l="1"/>
  <c r="M34" i="33"/>
  <c r="Y34" i="33"/>
  <c r="AI34" i="33"/>
  <c r="AS34" i="33"/>
  <c r="L34" i="33"/>
  <c r="V34" i="33"/>
  <c r="AF34" i="33"/>
  <c r="AR34" i="33"/>
  <c r="AP58" i="33"/>
  <c r="BB58" i="33"/>
  <c r="AO58" i="33"/>
  <c r="BA40" i="35"/>
  <c r="V40" i="35"/>
  <c r="AF40" i="35"/>
  <c r="AR40" i="35"/>
  <c r="AN56" i="35"/>
  <c r="AX56" i="35"/>
  <c r="AI56" i="35"/>
  <c r="AX34" i="33"/>
  <c r="AP34" i="33"/>
  <c r="AH34" i="33"/>
  <c r="Z34" i="33"/>
  <c r="R34" i="33"/>
  <c r="J34" i="33"/>
  <c r="AU34" i="33"/>
  <c r="AM34" i="33"/>
  <c r="AE34" i="33"/>
  <c r="W34" i="33"/>
  <c r="O34" i="33"/>
  <c r="Q29" i="33"/>
  <c r="BD42" i="33"/>
  <c r="AV42" i="33"/>
  <c r="AN42" i="33"/>
  <c r="AY42" i="33"/>
  <c r="AQ42" i="33"/>
  <c r="AI42" i="33"/>
  <c r="AH42" i="33"/>
  <c r="W42" i="33"/>
  <c r="Y29" i="33"/>
  <c r="AX50" i="33"/>
  <c r="AP50" i="33"/>
  <c r="AH50" i="33"/>
  <c r="Z50" i="33"/>
  <c r="AW50" i="33"/>
  <c r="AO50" i="33"/>
  <c r="AG50" i="33"/>
  <c r="BA58" i="33"/>
  <c r="AS58" i="33"/>
  <c r="AK58" i="33"/>
  <c r="AZ58" i="33"/>
  <c r="AR58" i="33"/>
  <c r="AJ58" i="33"/>
  <c r="AO28" i="33"/>
  <c r="AO29" i="33" s="1"/>
  <c r="O29" i="35"/>
  <c r="AX40" i="35"/>
  <c r="AP40" i="35"/>
  <c r="AH40" i="35"/>
  <c r="Z40" i="35"/>
  <c r="R40" i="35"/>
  <c r="AY40" i="35"/>
  <c r="AQ40" i="35"/>
  <c r="AI40" i="35"/>
  <c r="AA40" i="35"/>
  <c r="S40" i="35"/>
  <c r="AE29" i="35"/>
  <c r="BA56" i="35"/>
  <c r="AS56" i="35"/>
  <c r="AK56" i="35"/>
  <c r="BB56" i="35"/>
  <c r="AT56" i="35"/>
  <c r="AL56" i="35"/>
  <c r="N29" i="33"/>
  <c r="BA39" i="33"/>
  <c r="AS39" i="33"/>
  <c r="AK39" i="33"/>
  <c r="AC39" i="33"/>
  <c r="U39" i="33"/>
  <c r="BD39" i="33"/>
  <c r="AV39" i="33"/>
  <c r="AN39" i="33"/>
  <c r="AF39" i="33"/>
  <c r="X39" i="33"/>
  <c r="P39" i="33"/>
  <c r="V29" i="33"/>
  <c r="AX47" i="33"/>
  <c r="AP47" i="33"/>
  <c r="AH47" i="33"/>
  <c r="Z47" i="33"/>
  <c r="AY47" i="33"/>
  <c r="AQ47" i="33"/>
  <c r="AI47" i="33"/>
  <c r="AA47" i="33"/>
  <c r="AD29" i="33"/>
  <c r="BA55" i="33"/>
  <c r="AS55" i="33"/>
  <c r="AK55" i="33"/>
  <c r="BD55" i="33"/>
  <c r="AV55" i="33"/>
  <c r="AN55" i="33"/>
  <c r="AF55" i="33"/>
  <c r="S29" i="35"/>
  <c r="BD44" i="35"/>
  <c r="AV44" i="35"/>
  <c r="AN44" i="35"/>
  <c r="AF44" i="35"/>
  <c r="X44" i="35"/>
  <c r="BA44" i="35"/>
  <c r="AS44" i="35"/>
  <c r="AK44" i="35"/>
  <c r="AC44" i="35"/>
  <c r="U44"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M28" i="31" s="1"/>
  <c r="M29" i="31" s="1"/>
  <c r="Q26" i="31"/>
  <c r="Q28" i="31" s="1"/>
  <c r="Q29" i="31" s="1"/>
  <c r="U26" i="31"/>
  <c r="U28" i="31" s="1"/>
  <c r="U29" i="31" s="1"/>
  <c r="AC26" i="31"/>
  <c r="AG26" i="31"/>
  <c r="AG28" i="31" s="1"/>
  <c r="AG29" i="31" s="1"/>
  <c r="AK26" i="31"/>
  <c r="AK28" i="31" s="1"/>
  <c r="AO26" i="31"/>
  <c r="AO28" i="31" s="1"/>
  <c r="AS26" i="31"/>
  <c r="AW26" i="31"/>
  <c r="AW28" i="31" s="1"/>
  <c r="G26" i="31"/>
  <c r="G28" i="31" s="1"/>
  <c r="G29" i="31" s="1"/>
  <c r="K26" i="31"/>
  <c r="K28" i="31" s="1"/>
  <c r="K29" i="31" s="1"/>
  <c r="O26" i="31"/>
  <c r="O28" i="31" s="1"/>
  <c r="O29" i="31" s="1"/>
  <c r="S26" i="31"/>
  <c r="S28" i="31" s="1"/>
  <c r="S29" i="31" s="1"/>
  <c r="W26" i="31"/>
  <c r="W28" i="31" s="1"/>
  <c r="W29" i="31" s="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AC28" i="31"/>
  <c r="AC29" i="31" s="1"/>
  <c r="AE28" i="31"/>
  <c r="AE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<sst xmlns="http://schemas.openxmlformats.org/spreadsheetml/2006/main" count="1211" uniqueCount="410">
  <si>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</si>
  <si>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</si>
  <si>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</si>
  <si>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</si>
  <si>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</si>
  <si>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</si>
  <si>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</si>
  <si>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</si>
  <si>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</si>
  <si>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</si>
  <si>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</si>
  <si>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</si>
  <si>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</si>
  <si>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</si>
  <si>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</si>
  <si>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</si>
  <si>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</si>
  <si>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</si>
  <si>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</si>
  <si>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</si>
  <si>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</si>
  <si>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</si>
  <si>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</si>
  <si>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</si>
  <si>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</si>
  <si>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</si>
  <si>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</si>
  <si>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</si>
  <si>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</si>
  <si>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</si>
  <si>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</si>
  <si>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</si>
  <si>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</si>
  <si>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</si>
  <si>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</si>
  <si>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</si>
  <si>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</si>
  <si>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</si>
  <si>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</si>
  <si>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</si>
  <si>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</si>
  <si>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</si>
  <si>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</si>
  <si>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</si>
  <si>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</si>
  <si>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</si>
  <si>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</si>
  <si>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</si>
  <si>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</si>
  <si>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</si>
  <si>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</si>
  <si>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</si>
  <si>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</si>
  <si>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</si>
  <si>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</si>
  <si>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</si>
  <si>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</si>
  <si>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</si>
  <si>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</si>
  <si>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</si>
  <si>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</si>
  <si>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</si>
  <si>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</si>
  <si>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</si>
  <si>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</si>
  <si>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</si>
  <si>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</si>
  <si>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</si>
  <si>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</si>
  <si>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</si>
  <si>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</si>
  <si>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</si>
  <si>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</si>
  <si>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</si>
  <si>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</si>
  <si>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</si>
  <si>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</si>
  <si>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</si>
  <si>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</si>
  <si>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</si>
  <si>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</si>
  <si>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</si>
  <si>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</si>
  <si>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</si>
  <si>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</si>
  <si>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</si>
  <si>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</si>
  <si>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</si>
  <si>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</si>
  <si>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</si>
  <si>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</si>
  <si>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</si>
  <si>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</si>
  <si>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</si>
  <si>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</si>
  <si>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</si>
  <si>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</si>
  <si>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</si>
  <si>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</si>
  <si>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</si>
  <si>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</si>
  <si>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</si>
  <si>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</si>
  <si>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</si>
  <si>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</si>
  <si>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</si>
  <si>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</si>
  <si>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</si>
  <si>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</si>
  <si>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</si>
  <si>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</si>
  <si>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</si>
  <si>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</si>
  <si>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</si>
  <si>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</si>
  <si>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</si>
  <si>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</si>
  <si>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</si>
  <si>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</si>
  <si>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</si>
  <si>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</si>
  <si>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</si>
  <si>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</si>
  <si>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</si>
  <si>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</si>
  <si>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</si>
  <si>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</si>
  <si>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</si>
  <si>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</si>
  <si>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</si>
  <si>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</si>
  <si>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</si>
  <si>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</si>
  <si>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</si>
  <si>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</si>
  <si>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</si>
  <si>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</si>
  <si>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</si>
  <si>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</si>
  <si>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</si>
  <si>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</si>
  <si>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</si>
  <si>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</si>
  <si>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</si>
  <si>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</si>
  <si>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</si>
  <si>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</si>
  <si>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</si>
  <si>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</si>
  <si>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</si>
  <si>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</si>
  <si>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</si>
  <si>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</si>
  <si>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</si>
  <si>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</si>
  <si>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</si>
  <si>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</si>
  <si>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</si>
  <si>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</si>
  <si>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</si>
  <si>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</si>
  <si>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</si>
  <si>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</si>
  <si>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</si>
  <si>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</si>
  <si>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</si>
  <si>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</si>
  <si>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</si>
  <si>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</si>
  <si>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</si>
  <si>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</si>
  <si>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</si>
  <si>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</si>
  <si>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</si>
  <si>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</si>
  <si>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</si>
  <si>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</si>
  <si>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</si>
  <si>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</si>
  <si>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</si>
  <si>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</si>
  <si>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</si>
  <si>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</si>
  <si>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</si>
  <si>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</si>
  <si>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</si>
  <si>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</si>
  <si>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</si>
  <si>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</si>
  <si>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</si>
  <si>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</si>
  <si>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</si>
  <si>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</si>
  <si>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</si>
  <si>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</si>
  <si>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</si>
  <si>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</si>
  <si>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</si>
  <si>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</si>
  <si>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</si>
  <si>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</si>
  <si>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</si>
  <si>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</si>
  <si>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</si>
  <si>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</si>
  <si>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</si>
  <si>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</si>
  <si>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</si>
  <si>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</si>
  <si>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</si>
  <si>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</si>
  <si>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</si>
  <si>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</si>
  <si>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</si>
  <si>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</si>
  <si>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</si>
  <si>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</si>
  <si>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</si>
  <si>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</si>
  <si>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</si>
  <si>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</si>
  <si>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</si>
  <si>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</si>
  <si>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</si>
  <si>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</si>
  <si>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</si>
  <si>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</si>
  <si>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</si>
  <si>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</si>
  <si>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</si>
  <si>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</si>
  <si>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</si>
  <si>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</si>
  <si>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</si>
  <si>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</si>
  <si>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</si>
  <si>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</si>
  <si>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</si>
  <si>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</si>
  <si>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</si>
  <si>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</si>
  <si>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</si>
  <si>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</si>
  <si>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</si>
  <si>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</si>
  <si>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</si>
  <si>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</si>
  <si>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</si>
  <si>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</si>
  <si>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</si>
  <si>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</si>
  <si>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</si>
  <si>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</si>
  <si>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</si>
  <si>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</si>
  <si>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</si>
  <si>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</si>
  <si>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</si>
  <si>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</si>
  <si>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</si>
  <si>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</si>
  <si>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</si>
  <si>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</si>
  <si>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</si>
  <si>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</si>
  <si>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</si>
  <si>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</si>
  <si>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</si>
  <si>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</si>
  <si>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</si>
  <si>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</si>
  <si>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</si>
  <si>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</si>
  <si>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</si>
  <si>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</si>
  <si>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</si>
  <si>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</si>
  <si>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</si>
  <si>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</si>
  <si>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</si>
  <si>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</si>
  <si>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</si>
  <si>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</si>
  <si>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</si>
  <si>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</si>
  <si>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</si>
  <si>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</si>
  <si>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</si>
  <si>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</si>
  <si>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</si>
  <si>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</si>
  <si>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</si>
  <si>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</si>
  <si>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</si>
  <si>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</si>
  <si>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</si>
  <si>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</si>
  <si>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</si>
  <si>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</si>
  <si>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</si>
  <si>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</si>
  <si>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</si>
  <si>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</si>
  <si>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</si>
  <si>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</si>
  <si>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</si>
  <si>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</si>
  <si>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</si>
  <si>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</si>
  <si>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</si>
  <si>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</si>
  <si>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</si>
  <si>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</si>
  <si>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</si>
  <si>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</si>
  <si>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</si>
  <si>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</si>
  <si>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</si>
  <si>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</si>
  <si>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</si>
  <si>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</si>
  <si>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</si>
  <si>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</si>
  <si>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</si>
  <si>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</si>
  <si>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</si>
  <si>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</si>
  <si>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</si>
  <si>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</si>
  <si>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</si>
  <si>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</si>
  <si>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</si>
  <si>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</si>
  <si>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</si>
  <si>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</si>
  <si>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</si>
  <si>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</si>
  <si>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</si>
  <si>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</si>
  <si>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</si>
  <si>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</si>
  <si>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</si>
  <si>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</si>
  <si>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</si>
  <si>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</si>
  <si>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</si>
  <si>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</si>
  <si>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</si>
  <si>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</si>
  <si>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</si>
  <si>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</si>
  <si>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</si>
  <si>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</si>
  <si>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</si>
  <si>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</si>
  <si>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</si>
  <si>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</si>
  <si>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</si>
  <si>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</si>
  <si>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</si>
  <si>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</si>
  <si>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</si>
  <si>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</si>
  <si>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</si>
  <si>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</si>
  <si>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</si>
  <si>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</si>
  <si>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</si>
  <si>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</si>
  <si>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</si>
  <si>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</si>
  <si>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</si>
  <si>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</si>
  <si>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</si>
  <si>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</si>
  <si>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</si>
  <si>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</si>
  <si>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</si>
  <si>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</si>
  <si>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</si>
  <si>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</si>
  <si>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</si>
  <si>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</si>
  <si>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</si>
  <si>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</si>
  <si>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</si>
  <si>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</si>
  <si>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</si>
  <si>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</si>
  <si>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</si>
  <si>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</si>
  <si>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</si>
  <si>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</si>
  <si>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</si>
  <si>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</si>
  <si>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</si>
  <si>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</si>
  <si>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</si>
  <si>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</si>
  <si>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</si>
  <si>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</si>
  <si>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</si>
  <si>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</si>
  <si>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</si>
  <si>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Poles</t>
  </si>
  <si>
    <t>South West</t>
  </si>
  <si>
    <t>LV Board sw</t>
  </si>
  <si>
    <t>(6)=avg[(6cl),(6op)]xswCC</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</si>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</sst>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38.555891135500076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106.67443342288389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195.15450297562856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369.26603075738223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-6.7127999999999997</v>
      </c>
      <c r="F13" s="62">
        <f>'Option 1'!F13</f>
        <v>-6.8010000000000002</v>
      </c>
      <c r="G13" s="62">
        <f>'Option 1'!G13</f>
        <v>-6.8692000000000002</v>
      </c>
      <c r="H13" s="62">
        <f>'Option 1'!H13</f>
        <v>-6.9157000000000002</v>
      </c>
      <c r="I13" s="62">
        <f>'Option 1'!I13</f>
        <v>-6.9447999999999999</v>
      </c>
      <c r="J13" s="62">
        <f>'Option 1'!J13</f>
        <v>-6.9547999999999996</v>
      </c>
      <c r="K13" s="62">
        <f>'Option 1'!K13</f>
        <v>-6.9492000000000003</v>
      </c>
      <c r="L13" s="62">
        <f>'Option 1'!L13</f>
        <v>-6.9222999999999999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-6.7127999999999997</v>
      </c>
      <c r="F18" s="59">
        <f t="shared" ref="F18:AW18" si="0">SUM(F13:F17)</f>
        <v>-6.8010000000000002</v>
      </c>
      <c r="G18" s="59">
        <f t="shared" si="0"/>
        <v>-6.8692000000000002</v>
      </c>
      <c r="H18" s="59">
        <f t="shared" si="0"/>
        <v>-6.9157000000000002</v>
      </c>
      <c r="I18" s="59">
        <f t="shared" si="0"/>
        <v>-6.9447999999999999</v>
      </c>
      <c r="J18" s="59">
        <f t="shared" si="0"/>
        <v>-6.9547999999999996</v>
      </c>
      <c r="K18" s="59">
        <f t="shared" si="0"/>
        <v>-6.9492000000000003</v>
      </c>
      <c r="L18" s="59">
        <f t="shared" si="0"/>
        <v>-6.9222999999999999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0.49365959329579212</v>
      </c>
      <c r="G19" s="33">
        <f>'Option 1'!G19</f>
        <v>0.98731918659158424</v>
      </c>
      <c r="H19" s="33">
        <f>'Option 1'!H19</f>
        <v>1.4809787798873764</v>
      </c>
      <c r="I19" s="33">
        <f>'Option 1'!I19</f>
        <v>1.9746383731831685</v>
      </c>
      <c r="J19" s="33">
        <f>'Option 1'!J19</f>
        <v>2.4995581555787103</v>
      </c>
      <c r="K19" s="33">
        <f>'Option 1'!K19</f>
        <v>3.0244779379742517</v>
      </c>
      <c r="L19" s="33">
        <f>'Option 1'!L19</f>
        <v>3.5493977203697935</v>
      </c>
      <c r="M19" s="33">
        <f>'Option 1'!M19</f>
        <v>4.0743175027653349</v>
      </c>
      <c r="N19" s="33">
        <f>'Option 1'!N19</f>
        <v>4.5992372851608767</v>
      </c>
      <c r="O19" s="33">
        <f>'Option 1'!O19</f>
        <v>5.1241570675564185</v>
      </c>
      <c r="P19" s="33">
        <f>'Option 1'!P19</f>
        <v>5.6490768499519586</v>
      </c>
      <c r="Q19" s="33">
        <f>'Option 1'!Q19</f>
        <v>6.1739966323474995</v>
      </c>
      <c r="R19" s="33">
        <f>'Option 1'!R19</f>
        <v>6.6989164147430413</v>
      </c>
      <c r="S19" s="33">
        <f>'Option 1'!S19</f>
        <v>7.2238361971385832</v>
      </c>
      <c r="T19" s="33">
        <f>'Option 1'!T19</f>
        <v>7.748755979534125</v>
      </c>
      <c r="U19" s="33">
        <f>'Option 1'!U19</f>
        <v>8.2736757619296668</v>
      </c>
      <c r="V19" s="33">
        <f>'Option 1'!V19</f>
        <v>8.7985955443252077</v>
      </c>
      <c r="W19" s="33">
        <f>'Option 1'!W19</f>
        <v>9.3235153267207505</v>
      </c>
      <c r="X19" s="33">
        <f>'Option 1'!X19</f>
        <v>9.8484351091162914</v>
      </c>
      <c r="Y19" s="33">
        <f>'Option 1'!Y19</f>
        <v>10.373354891511834</v>
      </c>
      <c r="Z19" s="33">
        <f>'Option 1'!Z19</f>
        <v>10.898274673907375</v>
      </c>
      <c r="AA19" s="33">
        <f>'Option 1'!AA19</f>
        <v>11.423194456302916</v>
      </c>
      <c r="AB19" s="33">
        <f>'Option 1'!AB19</f>
        <v>11.948114238698459</v>
      </c>
      <c r="AC19" s="33">
        <f>'Option 1'!AC19</f>
        <v>12.473034021094</v>
      </c>
      <c r="AD19" s="33">
        <f>'Option 1'!AD19</f>
        <v>12.997953803489542</v>
      </c>
      <c r="AE19" s="33">
        <f>'Option 1'!AE19</f>
        <v>13.522873585885083</v>
      </c>
      <c r="AF19" s="33">
        <f>'Option 1'!AF19</f>
        <v>14.047793368280624</v>
      </c>
      <c r="AG19" s="33">
        <f>'Option 1'!AG19</f>
        <v>14.572713150676167</v>
      </c>
      <c r="AH19" s="33">
        <f>'Option 1'!AH19</f>
        <v>15.097632933071708</v>
      </c>
      <c r="AI19" s="33">
        <f>'Option 1'!AI19</f>
        <v>15.622552715467251</v>
      </c>
      <c r="AJ19" s="33">
        <f>'Option 1'!AJ19</f>
        <v>16.147472497862793</v>
      </c>
      <c r="AK19" s="33">
        <f>'Option 1'!AK19</f>
        <v>16.672392280258332</v>
      </c>
      <c r="AL19" s="33">
        <f>'Option 1'!AL19</f>
        <v>17.197312062653875</v>
      </c>
      <c r="AM19" s="33">
        <f>'Option 1'!AM19</f>
        <v>17.722231845049418</v>
      </c>
      <c r="AN19" s="33">
        <f>'Option 1'!AN19</f>
        <v>18.247151627444961</v>
      </c>
      <c r="AO19" s="33">
        <f>'Option 1'!AO19</f>
        <v>18.772071409840503</v>
      </c>
      <c r="AP19" s="33">
        <f>'Option 1'!AP19</f>
        <v>19.296991192236042</v>
      </c>
      <c r="AQ19" s="33">
        <f>'Option 1'!AQ19</f>
        <v>19.821910974631585</v>
      </c>
      <c r="AR19" s="33">
        <f>'Option 1'!AR19</f>
        <v>20.346830757027128</v>
      </c>
      <c r="AS19" s="33">
        <f>'Option 1'!AS19</f>
        <v>20.871750539422667</v>
      </c>
      <c r="AT19" s="33">
        <f>'Option 1'!AT19</f>
        <v>21.39667032181821</v>
      </c>
      <c r="AU19" s="33">
        <f>'Option 1'!AU19</f>
        <v>21.921590104213752</v>
      </c>
      <c r="AV19" s="33">
        <f>'Option 1'!AV19</f>
        <v>22.446509886609295</v>
      </c>
      <c r="AW19" s="33">
        <f>'Option 1'!AW19</f>
        <v>22.971429669004834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0.49365959329579212</v>
      </c>
      <c r="G25" s="67">
        <f t="shared" si="1"/>
        <v>0.98731918659158424</v>
      </c>
      <c r="H25" s="67">
        <f t="shared" si="1"/>
        <v>1.4809787798873764</v>
      </c>
      <c r="I25" s="67">
        <f t="shared" si="1"/>
        <v>1.9746383731831685</v>
      </c>
      <c r="J25" s="67">
        <f t="shared" si="1"/>
        <v>2.4995581555787103</v>
      </c>
      <c r="K25" s="67">
        <f t="shared" si="1"/>
        <v>3.0244779379742517</v>
      </c>
      <c r="L25" s="67">
        <f t="shared" si="1"/>
        <v>3.5493977203697935</v>
      </c>
      <c r="M25" s="67">
        <f t="shared" si="1"/>
        <v>4.0743175027653349</v>
      </c>
      <c r="N25" s="67">
        <f t="shared" si="1"/>
        <v>4.5992372851608767</v>
      </c>
      <c r="O25" s="67">
        <f t="shared" si="1"/>
        <v>5.1241570675564185</v>
      </c>
      <c r="P25" s="67">
        <f t="shared" si="1"/>
        <v>5.6490768499519586</v>
      </c>
      <c r="Q25" s="67">
        <f t="shared" si="1"/>
        <v>6.1739966323474995</v>
      </c>
      <c r="R25" s="67">
        <f t="shared" si="1"/>
        <v>6.6989164147430413</v>
      </c>
      <c r="S25" s="67">
        <f t="shared" si="1"/>
        <v>7.2238361971385832</v>
      </c>
      <c r="T25" s="67">
        <f t="shared" si="1"/>
        <v>7.748755979534125</v>
      </c>
      <c r="U25" s="67">
        <f t="shared" si="1"/>
        <v>8.2736757619296668</v>
      </c>
      <c r="V25" s="67">
        <f t="shared" si="1"/>
        <v>8.7985955443252077</v>
      </c>
      <c r="W25" s="67">
        <f t="shared" si="1"/>
        <v>9.3235153267207505</v>
      </c>
      <c r="X25" s="67">
        <f t="shared" si="1"/>
        <v>9.8484351091162914</v>
      </c>
      <c r="Y25" s="67">
        <f t="shared" si="1"/>
        <v>10.373354891511834</v>
      </c>
      <c r="Z25" s="67">
        <f t="shared" si="1"/>
        <v>10.898274673907375</v>
      </c>
      <c r="AA25" s="67">
        <f t="shared" si="1"/>
        <v>11.423194456302916</v>
      </c>
      <c r="AB25" s="67">
        <f t="shared" si="1"/>
        <v>11.948114238698459</v>
      </c>
      <c r="AC25" s="67">
        <f t="shared" si="1"/>
        <v>12.473034021094</v>
      </c>
      <c r="AD25" s="67">
        <f t="shared" si="1"/>
        <v>12.997953803489542</v>
      </c>
      <c r="AE25" s="67">
        <f t="shared" si="1"/>
        <v>13.522873585885083</v>
      </c>
      <c r="AF25" s="67">
        <f t="shared" si="1"/>
        <v>14.047793368280624</v>
      </c>
      <c r="AG25" s="67">
        <f t="shared" si="1"/>
        <v>14.572713150676167</v>
      </c>
      <c r="AH25" s="67">
        <f t="shared" si="1"/>
        <v>15.097632933071708</v>
      </c>
      <c r="AI25" s="67">
        <f t="shared" si="1"/>
        <v>15.622552715467251</v>
      </c>
      <c r="AJ25" s="67">
        <f t="shared" si="1"/>
        <v>16.147472497862793</v>
      </c>
      <c r="AK25" s="67">
        <f t="shared" si="1"/>
        <v>16.672392280258332</v>
      </c>
      <c r="AL25" s="67">
        <f t="shared" si="1"/>
        <v>17.197312062653875</v>
      </c>
      <c r="AM25" s="67">
        <f t="shared" si="1"/>
        <v>17.722231845049418</v>
      </c>
      <c r="AN25" s="67">
        <f t="shared" si="1"/>
        <v>18.247151627444961</v>
      </c>
      <c r="AO25" s="67">
        <f t="shared" si="1"/>
        <v>18.772071409840503</v>
      </c>
      <c r="AP25" s="67">
        <f t="shared" si="1"/>
        <v>19.296991192236042</v>
      </c>
      <c r="AQ25" s="67">
        <f t="shared" si="1"/>
        <v>19.821910974631585</v>
      </c>
      <c r="AR25" s="67">
        <f t="shared" si="1"/>
        <v>20.346830757027128</v>
      </c>
      <c r="AS25" s="67">
        <f t="shared" si="1"/>
        <v>20.871750539422667</v>
      </c>
      <c r="AT25" s="67">
        <f t="shared" si="1"/>
        <v>21.39667032181821</v>
      </c>
      <c r="AU25" s="67">
        <f t="shared" si="1"/>
        <v>21.921590104213752</v>
      </c>
      <c r="AV25" s="67">
        <f t="shared" si="1"/>
        <v>22.446509886609295</v>
      </c>
      <c r="AW25" s="67">
        <f t="shared" si="1"/>
        <v>22.971429669004834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-6.7127999999999997</v>
      </c>
      <c r="F26" s="59">
        <f t="shared" ref="F26:BD26" si="2">F18+F25</f>
        <v>-6.307340406704208</v>
      </c>
      <c r="G26" s="59">
        <f t="shared" si="2"/>
        <v>-5.881880813408416</v>
      </c>
      <c r="H26" s="59">
        <f t="shared" si="2"/>
        <v>-5.4347212201126238</v>
      </c>
      <c r="I26" s="59">
        <f t="shared" si="2"/>
        <v>-4.9701616268168314</v>
      </c>
      <c r="J26" s="59">
        <f t="shared" si="2"/>
        <v>-4.4552418444212893</v>
      </c>
      <c r="K26" s="59">
        <f t="shared" si="2"/>
        <v>-3.9247220620257486</v>
      </c>
      <c r="L26" s="59">
        <f t="shared" si="2"/>
        <v>-3.3729022796302064</v>
      </c>
      <c r="M26" s="59">
        <f t="shared" si="2"/>
        <v>4.0743175027653349</v>
      </c>
      <c r="N26" s="59">
        <f t="shared" si="2"/>
        <v>4.5992372851608767</v>
      </c>
      <c r="O26" s="59">
        <f t="shared" si="2"/>
        <v>5.1241570675564185</v>
      </c>
      <c r="P26" s="59">
        <f t="shared" si="2"/>
        <v>5.6490768499519586</v>
      </c>
      <c r="Q26" s="59">
        <f t="shared" si="2"/>
        <v>6.1739966323474995</v>
      </c>
      <c r="R26" s="59">
        <f t="shared" si="2"/>
        <v>6.6989164147430413</v>
      </c>
      <c r="S26" s="59">
        <f t="shared" si="2"/>
        <v>7.2238361971385832</v>
      </c>
      <c r="T26" s="59">
        <f t="shared" si="2"/>
        <v>7.748755979534125</v>
      </c>
      <c r="U26" s="59">
        <f t="shared" si="2"/>
        <v>8.2736757619296668</v>
      </c>
      <c r="V26" s="59">
        <f t="shared" si="2"/>
        <v>8.7985955443252077</v>
      </c>
      <c r="W26" s="59">
        <f t="shared" si="2"/>
        <v>9.3235153267207505</v>
      </c>
      <c r="X26" s="59">
        <f t="shared" si="2"/>
        <v>9.8484351091162914</v>
      </c>
      <c r="Y26" s="59">
        <f t="shared" si="2"/>
        <v>10.373354891511834</v>
      </c>
      <c r="Z26" s="59">
        <f t="shared" si="2"/>
        <v>10.898274673907375</v>
      </c>
      <c r="AA26" s="59">
        <f t="shared" si="2"/>
        <v>11.423194456302916</v>
      </c>
      <c r="AB26" s="59">
        <f t="shared" si="2"/>
        <v>11.948114238698459</v>
      </c>
      <c r="AC26" s="59">
        <f t="shared" si="2"/>
        <v>12.473034021094</v>
      </c>
      <c r="AD26" s="59">
        <f t="shared" si="2"/>
        <v>12.997953803489542</v>
      </c>
      <c r="AE26" s="59">
        <f t="shared" si="2"/>
        <v>13.522873585885083</v>
      </c>
      <c r="AF26" s="59">
        <f t="shared" si="2"/>
        <v>14.047793368280624</v>
      </c>
      <c r="AG26" s="59">
        <f t="shared" si="2"/>
        <v>14.572713150676167</v>
      </c>
      <c r="AH26" s="59">
        <f t="shared" si="2"/>
        <v>15.097632933071708</v>
      </c>
      <c r="AI26" s="59">
        <f t="shared" si="2"/>
        <v>15.622552715467251</v>
      </c>
      <c r="AJ26" s="59">
        <f t="shared" si="2"/>
        <v>16.147472497862793</v>
      </c>
      <c r="AK26" s="59">
        <f t="shared" si="2"/>
        <v>16.672392280258332</v>
      </c>
      <c r="AL26" s="59">
        <f t="shared" si="2"/>
        <v>17.197312062653875</v>
      </c>
      <c r="AM26" s="59">
        <f t="shared" si="2"/>
        <v>17.722231845049418</v>
      </c>
      <c r="AN26" s="59">
        <f t="shared" si="2"/>
        <v>18.247151627444961</v>
      </c>
      <c r="AO26" s="59">
        <f t="shared" si="2"/>
        <v>18.772071409840503</v>
      </c>
      <c r="AP26" s="59">
        <f t="shared" si="2"/>
        <v>19.296991192236042</v>
      </c>
      <c r="AQ26" s="59">
        <f t="shared" si="2"/>
        <v>19.821910974631585</v>
      </c>
      <c r="AR26" s="59">
        <f t="shared" si="2"/>
        <v>20.346830757027128</v>
      </c>
      <c r="AS26" s="59">
        <f t="shared" si="2"/>
        <v>20.871750539422667</v>
      </c>
      <c r="AT26" s="59">
        <f t="shared" si="2"/>
        <v>21.39667032181821</v>
      </c>
      <c r="AU26" s="59">
        <f t="shared" si="2"/>
        <v>21.921590104213752</v>
      </c>
      <c r="AV26" s="59">
        <f t="shared" si="2"/>
        <v>22.446509886609295</v>
      </c>
      <c r="AW26" s="59">
        <f t="shared" si="2"/>
        <v>22.971429669004834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-5.3702399999999999</v>
      </c>
      <c r="F28" s="34">
        <f t="shared" ref="F28:AW28" si="4">F26*F27</f>
        <v>-5.0458723253633666</v>
      </c>
      <c r="G28" s="34">
        <f t="shared" si="4"/>
        <v>-4.7055046507267333</v>
      </c>
      <c r="H28" s="34">
        <f t="shared" si="4"/>
        <v>-4.3477769760900991</v>
      </c>
      <c r="I28" s="34">
        <f t="shared" si="4"/>
        <v>-3.9761293014534651</v>
      </c>
      <c r="J28" s="34">
        <f t="shared" si="4"/>
        <v>-3.5641934755370315</v>
      </c>
      <c r="K28" s="34">
        <f t="shared" si="4"/>
        <v>-3.1397776496205991</v>
      </c>
      <c r="L28" s="34">
        <f t="shared" si="4"/>
        <v>-2.6983218237041653</v>
      </c>
      <c r="M28" s="34">
        <f t="shared" si="4"/>
        <v>3.259454002212268</v>
      </c>
      <c r="N28" s="34">
        <f t="shared" si="4"/>
        <v>3.6793898281287016</v>
      </c>
      <c r="O28" s="34">
        <f t="shared" si="4"/>
        <v>4.0993256540451348</v>
      </c>
      <c r="P28" s="34">
        <f t="shared" si="4"/>
        <v>4.5192614799615667</v>
      </c>
      <c r="Q28" s="34">
        <f t="shared" si="4"/>
        <v>4.9391973058780003</v>
      </c>
      <c r="R28" s="34">
        <f t="shared" si="4"/>
        <v>5.3591331317944331</v>
      </c>
      <c r="S28" s="34">
        <f t="shared" si="4"/>
        <v>5.7790689577108667</v>
      </c>
      <c r="T28" s="34">
        <f t="shared" si="4"/>
        <v>6.1990047836273003</v>
      </c>
      <c r="U28" s="34">
        <f t="shared" si="4"/>
        <v>6.618940609543734</v>
      </c>
      <c r="V28" s="34">
        <f t="shared" si="4"/>
        <v>7.0388764354601667</v>
      </c>
      <c r="W28" s="34">
        <f t="shared" si="4"/>
        <v>7.4588122613766004</v>
      </c>
      <c r="X28" s="34">
        <f t="shared" si="4"/>
        <v>7.8787480872930331</v>
      </c>
      <c r="Y28" s="34">
        <f t="shared" si="4"/>
        <v>8.2986839132094676</v>
      </c>
      <c r="Z28" s="34">
        <f t="shared" si="4"/>
        <v>8.7186197391259004</v>
      </c>
      <c r="AA28" s="34">
        <f t="shared" si="4"/>
        <v>9.1385555650423331</v>
      </c>
      <c r="AB28" s="34">
        <f t="shared" si="4"/>
        <v>9.5584913909587677</v>
      </c>
      <c r="AC28" s="34">
        <f t="shared" si="4"/>
        <v>9.9784272168752004</v>
      </c>
      <c r="AD28" s="34">
        <f t="shared" si="4"/>
        <v>10.398363042791635</v>
      </c>
      <c r="AE28" s="34">
        <f t="shared" si="4"/>
        <v>10.818298868708068</v>
      </c>
      <c r="AF28" s="34">
        <f t="shared" si="4"/>
        <v>11.2382346946245</v>
      </c>
      <c r="AG28" s="34">
        <f t="shared" si="4"/>
        <v>11.658170520540935</v>
      </c>
      <c r="AH28" s="34">
        <f t="shared" si="4"/>
        <v>12.078106346457368</v>
      </c>
      <c r="AI28" s="34">
        <f t="shared" si="4"/>
        <v>12.4980421723738</v>
      </c>
      <c r="AJ28" s="34">
        <f t="shared" si="4"/>
        <v>12.917977998290235</v>
      </c>
      <c r="AK28" s="34">
        <f t="shared" si="4"/>
        <v>13.337913824206666</v>
      </c>
      <c r="AL28" s="34">
        <f t="shared" si="4"/>
        <v>13.7578496501231</v>
      </c>
      <c r="AM28" s="34">
        <f t="shared" si="4"/>
        <v>14.177785476039535</v>
      </c>
      <c r="AN28" s="34">
        <f t="shared" si="4"/>
        <v>14.59772130195597</v>
      </c>
      <c r="AO28" s="34">
        <f t="shared" si="4"/>
        <v>15.017657127872404</v>
      </c>
      <c r="AP28" s="34">
        <f t="shared" si="4"/>
        <v>15.437592953788835</v>
      </c>
      <c r="AQ28" s="34">
        <f t="shared" si="4"/>
        <v>15.85752877970527</v>
      </c>
      <c r="AR28" s="34">
        <f t="shared" si="4"/>
        <v>16.277464605621702</v>
      </c>
      <c r="AS28" s="34">
        <f t="shared" si="4"/>
        <v>16.697400431538135</v>
      </c>
      <c r="AT28" s="34">
        <f t="shared" si="4"/>
        <v>17.117336257454568</v>
      </c>
      <c r="AU28" s="34">
        <f t="shared" si="4"/>
        <v>17.537272083371004</v>
      </c>
      <c r="AV28" s="34">
        <f t="shared" si="4"/>
        <v>17.957207909287437</v>
      </c>
      <c r="AW28" s="34">
        <f t="shared" si="4"/>
        <v>18.37714373520387</v>
      </c>
      <c r="AX28" s="34"/>
      <c r="AY28" s="34"/>
      <c r="AZ28" s="34"/>
      <c r="BA28" s="34"/>
      <c r="BB28" s="34"/>
      <c r="BC28" s="34"/>
      <c r="BD28" s="34"/>
    </row>
    <row r="29" spans="1:56" x14ac:dyDescent="0.3">
      <c r="A29" s="115"/>
      <c r="B29" s="9" t="s">
        <v>92</v>
      </c>
      <c r="C29" s="11" t="s">
        <v>44</v>
      </c>
      <c r="D29" s="9" t="s">
        <v>40</v>
      </c>
      <c r="E29" s="34">
        <f>E26-E28</f>
        <v>-1.3425599999999998</v>
      </c>
      <c r="F29" s="34">
        <f t="shared" ref="F29:AW29" si="5">F26-F28</f>
        <v>-1.2614680813408414</v>
      </c>
      <c r="G29" s="34">
        <f t="shared" si="5"/>
        <v>-1.1763761626816827</v>
      </c>
      <c r="H29" s="34">
        <f t="shared" si="5"/>
        <v>-1.0869442440225248</v>
      </c>
      <c r="I29" s="34">
        <f t="shared" si="5"/>
        <v>-0.99403232536336628</v>
      </c>
      <c r="J29" s="34">
        <f t="shared" si="5"/>
        <v>-0.89104836888425787</v>
      </c>
      <c r="K29" s="34">
        <f t="shared" si="5"/>
        <v>-0.78494441240514945</v>
      </c>
      <c r="L29" s="34">
        <f t="shared" si="5"/>
        <v>-0.6745804559260411</v>
      </c>
      <c r="M29" s="34">
        <f t="shared" si="5"/>
        <v>0.81486350055306689</v>
      </c>
      <c r="N29" s="34">
        <f t="shared" si="5"/>
        <v>0.91984745703217508</v>
      </c>
      <c r="O29" s="34">
        <f t="shared" si="5"/>
        <v>1.0248314135112837</v>
      </c>
      <c r="P29" s="34">
        <f t="shared" si="5"/>
        <v>1.1298153699903919</v>
      </c>
      <c r="Q29" s="34">
        <f t="shared" si="5"/>
        <v>1.2347993264694992</v>
      </c>
      <c r="R29" s="34">
        <f t="shared" si="5"/>
        <v>1.3397832829486083</v>
      </c>
      <c r="S29" s="34">
        <f t="shared" si="5"/>
        <v>1.4447672394277165</v>
      </c>
      <c r="T29" s="34">
        <f t="shared" si="5"/>
        <v>1.5497511959068246</v>
      </c>
      <c r="U29" s="34">
        <f t="shared" si="5"/>
        <v>1.6547351523859328</v>
      </c>
      <c r="V29" s="34">
        <f t="shared" si="5"/>
        <v>1.759719108865041</v>
      </c>
      <c r="W29" s="34">
        <f t="shared" si="5"/>
        <v>1.8647030653441501</v>
      </c>
      <c r="X29" s="34">
        <f t="shared" si="5"/>
        <v>1.9696870218232583</v>
      </c>
      <c r="Y29" s="34">
        <f t="shared" si="5"/>
        <v>2.0746709783023665</v>
      </c>
      <c r="Z29" s="34">
        <f t="shared" si="5"/>
        <v>2.1796549347814747</v>
      </c>
      <c r="AA29" s="34">
        <f t="shared" si="5"/>
        <v>2.2846388912605828</v>
      </c>
      <c r="AB29" s="34">
        <f t="shared" si="5"/>
        <v>2.389622847739691</v>
      </c>
      <c r="AC29" s="34">
        <f t="shared" si="5"/>
        <v>2.4946068042187992</v>
      </c>
      <c r="AD29" s="34">
        <f t="shared" si="5"/>
        <v>2.5995907606979074</v>
      </c>
      <c r="AE29" s="34">
        <f t="shared" si="5"/>
        <v>2.7045747171770156</v>
      </c>
      <c r="AF29" s="34">
        <f t="shared" si="5"/>
        <v>2.8095586736561238</v>
      </c>
      <c r="AG29" s="34">
        <f t="shared" si="5"/>
        <v>2.914542630135232</v>
      </c>
      <c r="AH29" s="34">
        <f t="shared" si="5"/>
        <v>3.0195265866143401</v>
      </c>
      <c r="AI29" s="34">
        <f t="shared" si="5"/>
        <v>3.1245105430934501</v>
      </c>
      <c r="AJ29" s="34">
        <f t="shared" si="5"/>
        <v>3.2294944995725583</v>
      </c>
      <c r="AK29" s="34">
        <f t="shared" si="5"/>
        <v>3.3344784560516665</v>
      </c>
      <c r="AL29" s="34">
        <f t="shared" si="5"/>
        <v>3.4394624125307747</v>
      </c>
      <c r="AM29" s="34">
        <f t="shared" si="5"/>
        <v>3.5444463690098829</v>
      </c>
      <c r="AN29" s="34">
        <f t="shared" si="5"/>
        <v>3.649430325488991</v>
      </c>
      <c r="AO29" s="34">
        <f t="shared" si="5"/>
        <v>3.7544142819680992</v>
      </c>
      <c r="AP29" s="34">
        <f t="shared" si="5"/>
        <v>3.8593982384472074</v>
      </c>
      <c r="AQ29" s="34">
        <f t="shared" si="5"/>
        <v>3.9643821949263156</v>
      </c>
      <c r="AR29" s="34">
        <f t="shared" si="5"/>
        <v>4.0693661514054256</v>
      </c>
      <c r="AS29" s="34">
        <f t="shared" si="5"/>
        <v>4.174350107884532</v>
      </c>
      <c r="AT29" s="34">
        <f t="shared" si="5"/>
        <v>4.2793340643636419</v>
      </c>
      <c r="AU29" s="34">
        <f t="shared" si="5"/>
        <v>4.3843180208427484</v>
      </c>
      <c r="AV29" s="34">
        <f t="shared" si="5"/>
        <v>4.4893019773218583</v>
      </c>
      <c r="AW29" s="34">
        <f t="shared" si="5"/>
        <v>4.5942859338009647</v>
      </c>
      <c r="AX29" s="34"/>
      <c r="AY29" s="34"/>
      <c r="AZ29" s="34"/>
      <c r="BA29" s="34"/>
      <c r="BB29" s="34"/>
      <c r="BC29" s="34"/>
      <c r="BD29" s="34"/>
    </row>
    <row r="30" spans="1:56" ht="16.5" hidden="1" customHeight="1" outlineLevel="1" x14ac:dyDescent="0.35">
      <c r="A30" s="115"/>
      <c r="B30" s="9" t="s">
        <v>1</v>
      </c>
      <c r="C30" s="11" t="s">
        <v>53</v>
      </c>
      <c r="D30" s="9" t="s">
        <v>40</v>
      </c>
      <c r="F30" s="34">
        <f>$E$28/'Fixed data'!$C$7</f>
        <v>-0.11933866666666666</v>
      </c>
      <c r="G30" s="34">
        <f>$E$28/'Fixed data'!$C$7</f>
        <v>-0.11933866666666666</v>
      </c>
      <c r="H30" s="34">
        <f>$E$28/'Fixed data'!$C$7</f>
        <v>-0.11933866666666666</v>
      </c>
      <c r="I30" s="34">
        <f>$E$28/'Fixed data'!$C$7</f>
        <v>-0.11933866666666666</v>
      </c>
      <c r="J30" s="34">
        <f>$E$28/'Fixed data'!$C$7</f>
        <v>-0.11933866666666666</v>
      </c>
      <c r="K30" s="34">
        <f>$E$28/'Fixed data'!$C$7</f>
        <v>-0.11933866666666666</v>
      </c>
      <c r="L30" s="34">
        <f>$E$28/'Fixed data'!$C$7</f>
        <v>-0.11933866666666666</v>
      </c>
      <c r="M30" s="34">
        <f>$E$28/'Fixed data'!$C$7</f>
        <v>-0.11933866666666666</v>
      </c>
      <c r="N30" s="34">
        <f>$E$28/'Fixed data'!$C$7</f>
        <v>-0.11933866666666666</v>
      </c>
      <c r="O30" s="34">
        <f>$E$28/'Fixed data'!$C$7</f>
        <v>-0.11933866666666666</v>
      </c>
      <c r="P30" s="34">
        <f>$E$28/'Fixed data'!$C$7</f>
        <v>-0.11933866666666666</v>
      </c>
      <c r="Q30" s="34">
        <f>$E$28/'Fixed data'!$C$7</f>
        <v>-0.11933866666666666</v>
      </c>
      <c r="R30" s="34">
        <f>$E$28/'Fixed data'!$C$7</f>
        <v>-0.11933866666666666</v>
      </c>
      <c r="S30" s="34">
        <f>$E$28/'Fixed data'!$C$7</f>
        <v>-0.11933866666666666</v>
      </c>
      <c r="T30" s="34">
        <f>$E$28/'Fixed data'!$C$7</f>
        <v>-0.11933866666666666</v>
      </c>
      <c r="U30" s="34">
        <f>$E$28/'Fixed data'!$C$7</f>
        <v>-0.11933866666666666</v>
      </c>
      <c r="V30" s="34">
        <f>$E$28/'Fixed data'!$C$7</f>
        <v>-0.11933866666666666</v>
      </c>
      <c r="W30" s="34">
        <f>$E$28/'Fixed data'!$C$7</f>
        <v>-0.11933866666666666</v>
      </c>
      <c r="X30" s="34">
        <f>$E$28/'Fixed data'!$C$7</f>
        <v>-0.11933866666666666</v>
      </c>
      <c r="Y30" s="34">
        <f>$E$28/'Fixed data'!$C$7</f>
        <v>-0.11933866666666666</v>
      </c>
      <c r="Z30" s="34">
        <f>$E$28/'Fixed data'!$C$7</f>
        <v>-0.11933866666666666</v>
      </c>
      <c r="AA30" s="34">
        <f>$E$28/'Fixed data'!$C$7</f>
        <v>-0.11933866666666666</v>
      </c>
      <c r="AB30" s="34">
        <f>$E$28/'Fixed data'!$C$7</f>
        <v>-0.11933866666666666</v>
      </c>
      <c r="AC30" s="34">
        <f>$E$28/'Fixed data'!$C$7</f>
        <v>-0.11933866666666666</v>
      </c>
      <c r="AD30" s="34">
        <f>$E$28/'Fixed data'!$C$7</f>
        <v>-0.11933866666666666</v>
      </c>
      <c r="AE30" s="34">
        <f>$E$28/'Fixed data'!$C$7</f>
        <v>-0.11933866666666666</v>
      </c>
      <c r="AF30" s="34">
        <f>$E$28/'Fixed data'!$C$7</f>
        <v>-0.11933866666666666</v>
      </c>
      <c r="AG30" s="34">
        <f>$E$28/'Fixed data'!$C$7</f>
        <v>-0.11933866666666666</v>
      </c>
      <c r="AH30" s="34">
        <f>$E$28/'Fixed data'!$C$7</f>
        <v>-0.11933866666666666</v>
      </c>
      <c r="AI30" s="34">
        <f>$E$28/'Fixed data'!$C$7</f>
        <v>-0.11933866666666666</v>
      </c>
      <c r="AJ30" s="34">
        <f>$E$28/'Fixed data'!$C$7</f>
        <v>-0.11933866666666666</v>
      </c>
      <c r="AK30" s="34">
        <f>$E$28/'Fixed data'!$C$7</f>
        <v>-0.11933866666666666</v>
      </c>
      <c r="AL30" s="34">
        <f>$E$28/'Fixed data'!$C$7</f>
        <v>-0.11933866666666666</v>
      </c>
      <c r="AM30" s="34">
        <f>$E$28/'Fixed data'!$C$7</f>
        <v>-0.11933866666666666</v>
      </c>
      <c r="AN30" s="34">
        <f>$E$28/'Fixed data'!$C$7</f>
        <v>-0.11933866666666666</v>
      </c>
      <c r="AO30" s="34">
        <f>$E$28/'Fixed data'!$C$7</f>
        <v>-0.11933866666666666</v>
      </c>
      <c r="AP30" s="34">
        <f>$E$28/'Fixed data'!$C$7</f>
        <v>-0.11933866666666666</v>
      </c>
      <c r="AQ30" s="34">
        <f>$E$28/'Fixed data'!$C$7</f>
        <v>-0.11933866666666666</v>
      </c>
      <c r="AR30" s="34">
        <f>$E$28/'Fixed data'!$C$7</f>
        <v>-0.11933866666666666</v>
      </c>
      <c r="AS30" s="34">
        <f>$E$28/'Fixed data'!$C$7</f>
        <v>-0.11933866666666666</v>
      </c>
      <c r="AT30" s="34">
        <f>$E$28/'Fixed data'!$C$7</f>
        <v>-0.11933866666666666</v>
      </c>
      <c r="AU30" s="34">
        <f>$E$28/'Fixed data'!$C$7</f>
        <v>-0.11933866666666666</v>
      </c>
      <c r="AV30" s="34">
        <f>$E$28/'Fixed data'!$C$7</f>
        <v>-0.11933866666666666</v>
      </c>
      <c r="AW30" s="34">
        <f>$E$28/'Fixed data'!$C$7</f>
        <v>-0.11933866666666666</v>
      </c>
      <c r="AX30" s="34">
        <f>$E$28/'Fixed data'!$C$7</f>
        <v>-0.11933866666666666</v>
      </c>
      <c r="AY30" s="34"/>
      <c r="AZ30" s="34"/>
      <c r="BA30" s="34"/>
      <c r="BB30" s="34"/>
      <c r="BC30" s="34"/>
      <c r="BD30" s="34"/>
    </row>
    <row r="31" spans="1:56" ht="16.5" hidden="1" customHeight="1" outlineLevel="1" x14ac:dyDescent="0.35">
      <c r="A31" s="115"/>
      <c r="B31" s="9" t="s">
        <v>2</v>
      </c>
      <c r="C31" s="11" t="s">
        <v>54</v>
      </c>
      <c r="D31" s="9" t="s">
        <v>40</v>
      </c>
      <c r="F31" s="34"/>
      <c r="G31" s="34">
        <f>$F$28/'Fixed data'!$C$7</f>
        <v>-0.11213049611918592</v>
      </c>
      <c r="H31" s="34">
        <f>$F$28/'Fixed data'!$C$7</f>
        <v>-0.11213049611918592</v>
      </c>
      <c r="I31" s="34">
        <f>$F$28/'Fixed data'!$C$7</f>
        <v>-0.11213049611918592</v>
      </c>
      <c r="J31" s="34">
        <f>$F$28/'Fixed data'!$C$7</f>
        <v>-0.11213049611918592</v>
      </c>
      <c r="K31" s="34">
        <f>$F$28/'Fixed data'!$C$7</f>
        <v>-0.11213049611918592</v>
      </c>
      <c r="L31" s="34">
        <f>$F$28/'Fixed data'!$C$7</f>
        <v>-0.11213049611918592</v>
      </c>
      <c r="M31" s="34">
        <f>$F$28/'Fixed data'!$C$7</f>
        <v>-0.11213049611918592</v>
      </c>
      <c r="N31" s="34">
        <f>$F$28/'Fixed data'!$C$7</f>
        <v>-0.11213049611918592</v>
      </c>
      <c r="O31" s="34">
        <f>$F$28/'Fixed data'!$C$7</f>
        <v>-0.11213049611918592</v>
      </c>
      <c r="P31" s="34">
        <f>$F$28/'Fixed data'!$C$7</f>
        <v>-0.11213049611918592</v>
      </c>
      <c r="Q31" s="34">
        <f>$F$28/'Fixed data'!$C$7</f>
        <v>-0.11213049611918592</v>
      </c>
      <c r="R31" s="34">
        <f>$F$28/'Fixed data'!$C$7</f>
        <v>-0.11213049611918592</v>
      </c>
      <c r="S31" s="34">
        <f>$F$28/'Fixed data'!$C$7</f>
        <v>-0.11213049611918592</v>
      </c>
      <c r="T31" s="34">
        <f>$F$28/'Fixed data'!$C$7</f>
        <v>-0.11213049611918592</v>
      </c>
      <c r="U31" s="34">
        <f>$F$28/'Fixed data'!$C$7</f>
        <v>-0.11213049611918592</v>
      </c>
      <c r="V31" s="34">
        <f>$F$28/'Fixed data'!$C$7</f>
        <v>-0.11213049611918592</v>
      </c>
      <c r="W31" s="34">
        <f>$F$28/'Fixed data'!$C$7</f>
        <v>-0.11213049611918592</v>
      </c>
      <c r="X31" s="34">
        <f>$F$28/'Fixed data'!$C$7</f>
        <v>-0.11213049611918592</v>
      </c>
      <c r="Y31" s="34">
        <f>$F$28/'Fixed data'!$C$7</f>
        <v>-0.11213049611918592</v>
      </c>
      <c r="Z31" s="34">
        <f>$F$28/'Fixed data'!$C$7</f>
        <v>-0.11213049611918592</v>
      </c>
      <c r="AA31" s="34">
        <f>$F$28/'Fixed data'!$C$7</f>
        <v>-0.11213049611918592</v>
      </c>
      <c r="AB31" s="34">
        <f>$F$28/'Fixed data'!$C$7</f>
        <v>-0.11213049611918592</v>
      </c>
      <c r="AC31" s="34">
        <f>$F$28/'Fixed data'!$C$7</f>
        <v>-0.11213049611918592</v>
      </c>
      <c r="AD31" s="34">
        <f>$F$28/'Fixed data'!$C$7</f>
        <v>-0.11213049611918592</v>
      </c>
      <c r="AE31" s="34">
        <f>$F$28/'Fixed data'!$C$7</f>
        <v>-0.11213049611918592</v>
      </c>
      <c r="AF31" s="34">
        <f>$F$28/'Fixed data'!$C$7</f>
        <v>-0.11213049611918592</v>
      </c>
      <c r="AG31" s="34">
        <f>$F$28/'Fixed data'!$C$7</f>
        <v>-0.11213049611918592</v>
      </c>
      <c r="AH31" s="34">
        <f>$F$28/'Fixed data'!$C$7</f>
        <v>-0.11213049611918592</v>
      </c>
      <c r="AI31" s="34">
        <f>$F$28/'Fixed data'!$C$7</f>
        <v>-0.11213049611918592</v>
      </c>
      <c r="AJ31" s="34">
        <f>$F$28/'Fixed data'!$C$7</f>
        <v>-0.11213049611918592</v>
      </c>
      <c r="AK31" s="34">
        <f>$F$28/'Fixed data'!$C$7</f>
        <v>-0.11213049611918592</v>
      </c>
      <c r="AL31" s="34">
        <f>$F$28/'Fixed data'!$C$7</f>
        <v>-0.11213049611918592</v>
      </c>
      <c r="AM31" s="34">
        <f>$F$28/'Fixed data'!$C$7</f>
        <v>-0.11213049611918592</v>
      </c>
      <c r="AN31" s="34">
        <f>$F$28/'Fixed data'!$C$7</f>
        <v>-0.11213049611918592</v>
      </c>
      <c r="AO31" s="34">
        <f>$F$28/'Fixed data'!$C$7</f>
        <v>-0.11213049611918592</v>
      </c>
      <c r="AP31" s="34">
        <f>$F$28/'Fixed data'!$C$7</f>
        <v>-0.11213049611918592</v>
      </c>
      <c r="AQ31" s="34">
        <f>$F$28/'Fixed data'!$C$7</f>
        <v>-0.11213049611918592</v>
      </c>
      <c r="AR31" s="34">
        <f>$F$28/'Fixed data'!$C$7</f>
        <v>-0.11213049611918592</v>
      </c>
      <c r="AS31" s="34">
        <f>$F$28/'Fixed data'!$C$7</f>
        <v>-0.11213049611918592</v>
      </c>
      <c r="AT31" s="34">
        <f>$F$28/'Fixed data'!$C$7</f>
        <v>-0.11213049611918592</v>
      </c>
      <c r="AU31" s="34">
        <f>$F$28/'Fixed data'!$C$7</f>
        <v>-0.11213049611918592</v>
      </c>
      <c r="AV31" s="34">
        <f>$F$28/'Fixed data'!$C$7</f>
        <v>-0.11213049611918592</v>
      </c>
      <c r="AW31" s="34">
        <f>$F$28/'Fixed data'!$C$7</f>
        <v>-0.11213049611918592</v>
      </c>
      <c r="AX31" s="34">
        <f>$F$28/'Fixed data'!$C$7</f>
        <v>-0.11213049611918592</v>
      </c>
      <c r="AY31" s="34">
        <f>$F$28/'Fixed data'!$C$7</f>
        <v>-0.11213049611918592</v>
      </c>
      <c r="AZ31" s="34"/>
      <c r="BA31" s="34"/>
      <c r="BB31" s="34"/>
      <c r="BC31" s="34"/>
      <c r="BD31" s="34"/>
    </row>
    <row r="32" spans="1:56" ht="16.5" hidden="1" customHeight="1" outlineLevel="1" x14ac:dyDescent="0.35">
      <c r="A32" s="115"/>
      <c r="B32" s="9" t="s">
        <v>3</v>
      </c>
      <c r="C32" s="11" t="s">
        <v>55</v>
      </c>
      <c r="D32" s="9" t="s">
        <v>40</v>
      </c>
      <c r="F32" s="34"/>
      <c r="G32" s="34"/>
      <c r="H32" s="34">
        <f>$G$28/'Fixed data'!$C$7</f>
        <v>-0.10456677001614963</v>
      </c>
      <c r="I32" s="34">
        <f>$G$28/'Fixed data'!$C$7</f>
        <v>-0.10456677001614963</v>
      </c>
      <c r="J32" s="34">
        <f>$G$28/'Fixed data'!$C$7</f>
        <v>-0.10456677001614963</v>
      </c>
      <c r="K32" s="34">
        <f>$G$28/'Fixed data'!$C$7</f>
        <v>-0.10456677001614963</v>
      </c>
      <c r="L32" s="34">
        <f>$G$28/'Fixed data'!$C$7</f>
        <v>-0.10456677001614963</v>
      </c>
      <c r="M32" s="34">
        <f>$G$28/'Fixed data'!$C$7</f>
        <v>-0.10456677001614963</v>
      </c>
      <c r="N32" s="34">
        <f>$G$28/'Fixed data'!$C$7</f>
        <v>-0.10456677001614963</v>
      </c>
      <c r="O32" s="34">
        <f>$G$28/'Fixed data'!$C$7</f>
        <v>-0.10456677001614963</v>
      </c>
      <c r="P32" s="34">
        <f>$G$28/'Fixed data'!$C$7</f>
        <v>-0.10456677001614963</v>
      </c>
      <c r="Q32" s="34">
        <f>$G$28/'Fixed data'!$C$7</f>
        <v>-0.10456677001614963</v>
      </c>
      <c r="R32" s="34">
        <f>$G$28/'Fixed data'!$C$7</f>
        <v>-0.10456677001614963</v>
      </c>
      <c r="S32" s="34">
        <f>$G$28/'Fixed data'!$C$7</f>
        <v>-0.10456677001614963</v>
      </c>
      <c r="T32" s="34">
        <f>$G$28/'Fixed data'!$C$7</f>
        <v>-0.10456677001614963</v>
      </c>
      <c r="U32" s="34">
        <f>$G$28/'Fixed data'!$C$7</f>
        <v>-0.10456677001614963</v>
      </c>
      <c r="V32" s="34">
        <f>$G$28/'Fixed data'!$C$7</f>
        <v>-0.10456677001614963</v>
      </c>
      <c r="W32" s="34">
        <f>$G$28/'Fixed data'!$C$7</f>
        <v>-0.10456677001614963</v>
      </c>
      <c r="X32" s="34">
        <f>$G$28/'Fixed data'!$C$7</f>
        <v>-0.10456677001614963</v>
      </c>
      <c r="Y32" s="34">
        <f>$G$28/'Fixed data'!$C$7</f>
        <v>-0.10456677001614963</v>
      </c>
      <c r="Z32" s="34">
        <f>$G$28/'Fixed data'!$C$7</f>
        <v>-0.10456677001614963</v>
      </c>
      <c r="AA32" s="34">
        <f>$G$28/'Fixed data'!$C$7</f>
        <v>-0.10456677001614963</v>
      </c>
      <c r="AB32" s="34">
        <f>$G$28/'Fixed data'!$C$7</f>
        <v>-0.10456677001614963</v>
      </c>
      <c r="AC32" s="34">
        <f>$G$28/'Fixed data'!$C$7</f>
        <v>-0.10456677001614963</v>
      </c>
      <c r="AD32" s="34">
        <f>$G$28/'Fixed data'!$C$7</f>
        <v>-0.10456677001614963</v>
      </c>
      <c r="AE32" s="34">
        <f>$G$28/'Fixed data'!$C$7</f>
        <v>-0.10456677001614963</v>
      </c>
      <c r="AF32" s="34">
        <f>$G$28/'Fixed data'!$C$7</f>
        <v>-0.10456677001614963</v>
      </c>
      <c r="AG32" s="34">
        <f>$G$28/'Fixed data'!$C$7</f>
        <v>-0.10456677001614963</v>
      </c>
      <c r="AH32" s="34">
        <f>$G$28/'Fixed data'!$C$7</f>
        <v>-0.10456677001614963</v>
      </c>
      <c r="AI32" s="34">
        <f>$G$28/'Fixed data'!$C$7</f>
        <v>-0.10456677001614963</v>
      </c>
      <c r="AJ32" s="34">
        <f>$G$28/'Fixed data'!$C$7</f>
        <v>-0.10456677001614963</v>
      </c>
      <c r="AK32" s="34">
        <f>$G$28/'Fixed data'!$C$7</f>
        <v>-0.10456677001614963</v>
      </c>
      <c r="AL32" s="34">
        <f>$G$28/'Fixed data'!$C$7</f>
        <v>-0.10456677001614963</v>
      </c>
      <c r="AM32" s="34">
        <f>$G$28/'Fixed data'!$C$7</f>
        <v>-0.10456677001614963</v>
      </c>
      <c r="AN32" s="34">
        <f>$G$28/'Fixed data'!$C$7</f>
        <v>-0.10456677001614963</v>
      </c>
      <c r="AO32" s="34">
        <f>$G$28/'Fixed data'!$C$7</f>
        <v>-0.10456677001614963</v>
      </c>
      <c r="AP32" s="34">
        <f>$G$28/'Fixed data'!$C$7</f>
        <v>-0.10456677001614963</v>
      </c>
      <c r="AQ32" s="34">
        <f>$G$28/'Fixed data'!$C$7</f>
        <v>-0.10456677001614963</v>
      </c>
      <c r="AR32" s="34">
        <f>$G$28/'Fixed data'!$C$7</f>
        <v>-0.10456677001614963</v>
      </c>
      <c r="AS32" s="34">
        <f>$G$28/'Fixed data'!$C$7</f>
        <v>-0.10456677001614963</v>
      </c>
      <c r="AT32" s="34">
        <f>$G$28/'Fixed data'!$C$7</f>
        <v>-0.10456677001614963</v>
      </c>
      <c r="AU32" s="34">
        <f>$G$28/'Fixed data'!$C$7</f>
        <v>-0.10456677001614963</v>
      </c>
      <c r="AV32" s="34">
        <f>$G$28/'Fixed data'!$C$7</f>
        <v>-0.10456677001614963</v>
      </c>
      <c r="AW32" s="34">
        <f>$G$28/'Fixed data'!$C$7</f>
        <v>-0.10456677001614963</v>
      </c>
      <c r="AX32" s="34">
        <f>$G$28/'Fixed data'!$C$7</f>
        <v>-0.10456677001614963</v>
      </c>
      <c r="AY32" s="34">
        <f>$G$28/'Fixed data'!$C$7</f>
        <v>-0.10456677001614963</v>
      </c>
      <c r="AZ32" s="34">
        <f>$G$28/'Fixed data'!$C$7</f>
        <v>-0.10456677001614963</v>
      </c>
      <c r="BA32" s="34"/>
      <c r="BB32" s="34"/>
      <c r="BC32" s="34"/>
      <c r="BD32" s="34"/>
    </row>
    <row r="33" spans="1:57" ht="16.5" hidden="1" customHeight="1" outlineLevel="1" x14ac:dyDescent="0.35">
      <c r="A33" s="115"/>
      <c r="B33" s="9" t="s">
        <v>4</v>
      </c>
      <c r="C33" s="11" t="s">
        <v>56</v>
      </c>
      <c r="D33" s="9" t="s">
        <v>40</v>
      </c>
      <c r="F33" s="34"/>
      <c r="G33" s="34"/>
      <c r="H33" s="34"/>
      <c r="I33" s="34">
        <f>$H$28/'Fixed data'!$C$7</f>
        <v>-9.6617266135335528E-2</v>
      </c>
      <c r="J33" s="34">
        <f>$H$28/'Fixed data'!$C$7</f>
        <v>-9.6617266135335528E-2</v>
      </c>
      <c r="K33" s="34">
        <f>$H$28/'Fixed data'!$C$7</f>
        <v>-9.6617266135335528E-2</v>
      </c>
      <c r="L33" s="34">
        <f>$H$28/'Fixed data'!$C$7</f>
        <v>-9.6617266135335528E-2</v>
      </c>
      <c r="M33" s="34">
        <f>$H$28/'Fixed data'!$C$7</f>
        <v>-9.6617266135335528E-2</v>
      </c>
      <c r="N33" s="34">
        <f>$H$28/'Fixed data'!$C$7</f>
        <v>-9.6617266135335528E-2</v>
      </c>
      <c r="O33" s="34">
        <f>$H$28/'Fixed data'!$C$7</f>
        <v>-9.6617266135335528E-2</v>
      </c>
      <c r="P33" s="34">
        <f>$H$28/'Fixed data'!$C$7</f>
        <v>-9.6617266135335528E-2</v>
      </c>
      <c r="Q33" s="34">
        <f>$H$28/'Fixed data'!$C$7</f>
        <v>-9.6617266135335528E-2</v>
      </c>
      <c r="R33" s="34">
        <f>$H$28/'Fixed data'!$C$7</f>
        <v>-9.6617266135335528E-2</v>
      </c>
      <c r="S33" s="34">
        <f>$H$28/'Fixed data'!$C$7</f>
        <v>-9.6617266135335528E-2</v>
      </c>
      <c r="T33" s="34">
        <f>$H$28/'Fixed data'!$C$7</f>
        <v>-9.6617266135335528E-2</v>
      </c>
      <c r="U33" s="34">
        <f>$H$28/'Fixed data'!$C$7</f>
        <v>-9.6617266135335528E-2</v>
      </c>
      <c r="V33" s="34">
        <f>$H$28/'Fixed data'!$C$7</f>
        <v>-9.6617266135335528E-2</v>
      </c>
      <c r="W33" s="34">
        <f>$H$28/'Fixed data'!$C$7</f>
        <v>-9.6617266135335528E-2</v>
      </c>
      <c r="X33" s="34">
        <f>$H$28/'Fixed data'!$C$7</f>
        <v>-9.6617266135335528E-2</v>
      </c>
      <c r="Y33" s="34">
        <f>$H$28/'Fixed data'!$C$7</f>
        <v>-9.6617266135335528E-2</v>
      </c>
      <c r="Z33" s="34">
        <f>$H$28/'Fixed data'!$C$7</f>
        <v>-9.6617266135335528E-2</v>
      </c>
      <c r="AA33" s="34">
        <f>$H$28/'Fixed data'!$C$7</f>
        <v>-9.6617266135335528E-2</v>
      </c>
      <c r="AB33" s="34">
        <f>$H$28/'Fixed data'!$C$7</f>
        <v>-9.6617266135335528E-2</v>
      </c>
      <c r="AC33" s="34">
        <f>$H$28/'Fixed data'!$C$7</f>
        <v>-9.6617266135335528E-2</v>
      </c>
      <c r="AD33" s="34">
        <f>$H$28/'Fixed data'!$C$7</f>
        <v>-9.6617266135335528E-2</v>
      </c>
      <c r="AE33" s="34">
        <f>$H$28/'Fixed data'!$C$7</f>
        <v>-9.6617266135335528E-2</v>
      </c>
      <c r="AF33" s="34">
        <f>$H$28/'Fixed data'!$C$7</f>
        <v>-9.6617266135335528E-2</v>
      </c>
      <c r="AG33" s="34">
        <f>$H$28/'Fixed data'!$C$7</f>
        <v>-9.6617266135335528E-2</v>
      </c>
      <c r="AH33" s="34">
        <f>$H$28/'Fixed data'!$C$7</f>
        <v>-9.6617266135335528E-2</v>
      </c>
      <c r="AI33" s="34">
        <f>$H$28/'Fixed data'!$C$7</f>
        <v>-9.6617266135335528E-2</v>
      </c>
      <c r="AJ33" s="34">
        <f>$H$28/'Fixed data'!$C$7</f>
        <v>-9.6617266135335528E-2</v>
      </c>
      <c r="AK33" s="34">
        <f>$H$28/'Fixed data'!$C$7</f>
        <v>-9.6617266135335528E-2</v>
      </c>
      <c r="AL33" s="34">
        <f>$H$28/'Fixed data'!$C$7</f>
        <v>-9.6617266135335528E-2</v>
      </c>
      <c r="AM33" s="34">
        <f>$H$28/'Fixed data'!$C$7</f>
        <v>-9.6617266135335528E-2</v>
      </c>
      <c r="AN33" s="34">
        <f>$H$28/'Fixed data'!$C$7</f>
        <v>-9.6617266135335528E-2</v>
      </c>
      <c r="AO33" s="34">
        <f>$H$28/'Fixed data'!$C$7</f>
        <v>-9.6617266135335528E-2</v>
      </c>
      <c r="AP33" s="34">
        <f>$H$28/'Fixed data'!$C$7</f>
        <v>-9.6617266135335528E-2</v>
      </c>
      <c r="AQ33" s="34">
        <f>$H$28/'Fixed data'!$C$7</f>
        <v>-9.6617266135335528E-2</v>
      </c>
      <c r="AR33" s="34">
        <f>$H$28/'Fixed data'!$C$7</f>
        <v>-9.6617266135335528E-2</v>
      </c>
      <c r="AS33" s="34">
        <f>$H$28/'Fixed data'!$C$7</f>
        <v>-9.6617266135335528E-2</v>
      </c>
      <c r="AT33" s="34">
        <f>$H$28/'Fixed data'!$C$7</f>
        <v>-9.6617266135335528E-2</v>
      </c>
      <c r="AU33" s="34">
        <f>$H$28/'Fixed data'!$C$7</f>
        <v>-9.6617266135335528E-2</v>
      </c>
      <c r="AV33" s="34">
        <f>$H$28/'Fixed data'!$C$7</f>
        <v>-9.6617266135335528E-2</v>
      </c>
      <c r="AW33" s="34">
        <f>$H$28/'Fixed data'!$C$7</f>
        <v>-9.6617266135335528E-2</v>
      </c>
      <c r="AX33" s="34">
        <f>$H$28/'Fixed data'!$C$7</f>
        <v>-9.6617266135335528E-2</v>
      </c>
      <c r="AY33" s="34">
        <f>$H$28/'Fixed data'!$C$7</f>
        <v>-9.6617266135335528E-2</v>
      </c>
      <c r="AZ33" s="34">
        <f>$H$28/'Fixed data'!$C$7</f>
        <v>-9.6617266135335528E-2</v>
      </c>
      <c r="BA33" s="34">
        <f>$H$28/'Fixed data'!$C$7</f>
        <v>-9.6617266135335528E-2</v>
      </c>
      <c r="BB33" s="34"/>
      <c r="BC33" s="34"/>
      <c r="BD33" s="34"/>
    </row>
    <row r="34" spans="1:57" ht="16.5" hidden="1" customHeight="1" outlineLevel="1" x14ac:dyDescent="0.35">
      <c r="A34" s="115"/>
      <c r="B34" s="9" t="s">
        <v>5</v>
      </c>
      <c r="C34" s="11" t="s">
        <v>57</v>
      </c>
      <c r="D34" s="9" t="s">
        <v>40</v>
      </c>
      <c r="F34" s="34"/>
      <c r="G34" s="34"/>
      <c r="H34" s="34"/>
      <c r="I34" s="34"/>
      <c r="J34" s="34">
        <f>$I$28/'Fixed data'!$C$7</f>
        <v>-8.8358428921188115E-2</v>
      </c>
      <c r="K34" s="34">
        <f>$I$28/'Fixed data'!$C$7</f>
        <v>-8.8358428921188115E-2</v>
      </c>
      <c r="L34" s="34">
        <f>$I$28/'Fixed data'!$C$7</f>
        <v>-8.8358428921188115E-2</v>
      </c>
      <c r="M34" s="34">
        <f>$I$28/'Fixed data'!$C$7</f>
        <v>-8.8358428921188115E-2</v>
      </c>
      <c r="N34" s="34">
        <f>$I$28/'Fixed data'!$C$7</f>
        <v>-8.8358428921188115E-2</v>
      </c>
      <c r="O34" s="34">
        <f>$I$28/'Fixed data'!$C$7</f>
        <v>-8.8358428921188115E-2</v>
      </c>
      <c r="P34" s="34">
        <f>$I$28/'Fixed data'!$C$7</f>
        <v>-8.8358428921188115E-2</v>
      </c>
      <c r="Q34" s="34">
        <f>$I$28/'Fixed data'!$C$7</f>
        <v>-8.8358428921188115E-2</v>
      </c>
      <c r="R34" s="34">
        <f>$I$28/'Fixed data'!$C$7</f>
        <v>-8.8358428921188115E-2</v>
      </c>
      <c r="S34" s="34">
        <f>$I$28/'Fixed data'!$C$7</f>
        <v>-8.8358428921188115E-2</v>
      </c>
      <c r="T34" s="34">
        <f>$I$28/'Fixed data'!$C$7</f>
        <v>-8.8358428921188115E-2</v>
      </c>
      <c r="U34" s="34">
        <f>$I$28/'Fixed data'!$C$7</f>
        <v>-8.8358428921188115E-2</v>
      </c>
      <c r="V34" s="34">
        <f>$I$28/'Fixed data'!$C$7</f>
        <v>-8.8358428921188115E-2</v>
      </c>
      <c r="W34" s="34">
        <f>$I$28/'Fixed data'!$C$7</f>
        <v>-8.8358428921188115E-2</v>
      </c>
      <c r="X34" s="34">
        <f>$I$28/'Fixed data'!$C$7</f>
        <v>-8.8358428921188115E-2</v>
      </c>
      <c r="Y34" s="34">
        <f>$I$28/'Fixed data'!$C$7</f>
        <v>-8.8358428921188115E-2</v>
      </c>
      <c r="Z34" s="34">
        <f>$I$28/'Fixed data'!$C$7</f>
        <v>-8.8358428921188115E-2</v>
      </c>
      <c r="AA34" s="34">
        <f>$I$28/'Fixed data'!$C$7</f>
        <v>-8.8358428921188115E-2</v>
      </c>
      <c r="AB34" s="34">
        <f>$I$28/'Fixed data'!$C$7</f>
        <v>-8.8358428921188115E-2</v>
      </c>
      <c r="AC34" s="34">
        <f>$I$28/'Fixed data'!$C$7</f>
        <v>-8.8358428921188115E-2</v>
      </c>
      <c r="AD34" s="34">
        <f>$I$28/'Fixed data'!$C$7</f>
        <v>-8.8358428921188115E-2</v>
      </c>
      <c r="AE34" s="34">
        <f>$I$28/'Fixed data'!$C$7</f>
        <v>-8.8358428921188115E-2</v>
      </c>
      <c r="AF34" s="34">
        <f>$I$28/'Fixed data'!$C$7</f>
        <v>-8.8358428921188115E-2</v>
      </c>
      <c r="AG34" s="34">
        <f>$I$28/'Fixed data'!$C$7</f>
        <v>-8.8358428921188115E-2</v>
      </c>
      <c r="AH34" s="34">
        <f>$I$28/'Fixed data'!$C$7</f>
        <v>-8.8358428921188115E-2</v>
      </c>
      <c r="AI34" s="34">
        <f>$I$28/'Fixed data'!$C$7</f>
        <v>-8.8358428921188115E-2</v>
      </c>
      <c r="AJ34" s="34">
        <f>$I$28/'Fixed data'!$C$7</f>
        <v>-8.8358428921188115E-2</v>
      </c>
      <c r="AK34" s="34">
        <f>$I$28/'Fixed data'!$C$7</f>
        <v>-8.8358428921188115E-2</v>
      </c>
      <c r="AL34" s="34">
        <f>$I$28/'Fixed data'!$C$7</f>
        <v>-8.8358428921188115E-2</v>
      </c>
      <c r="AM34" s="34">
        <f>$I$28/'Fixed data'!$C$7</f>
        <v>-8.8358428921188115E-2</v>
      </c>
      <c r="AN34" s="34">
        <f>$I$28/'Fixed data'!$C$7</f>
        <v>-8.8358428921188115E-2</v>
      </c>
      <c r="AO34" s="34">
        <f>$I$28/'Fixed data'!$C$7</f>
        <v>-8.8358428921188115E-2</v>
      </c>
      <c r="AP34" s="34">
        <f>$I$28/'Fixed data'!$C$7</f>
        <v>-8.8358428921188115E-2</v>
      </c>
      <c r="AQ34" s="34">
        <f>$I$28/'Fixed data'!$C$7</f>
        <v>-8.8358428921188115E-2</v>
      </c>
      <c r="AR34" s="34">
        <f>$I$28/'Fixed data'!$C$7</f>
        <v>-8.8358428921188115E-2</v>
      </c>
      <c r="AS34" s="34">
        <f>$I$28/'Fixed data'!$C$7</f>
        <v>-8.8358428921188115E-2</v>
      </c>
      <c r="AT34" s="34">
        <f>$I$28/'Fixed data'!$C$7</f>
        <v>-8.8358428921188115E-2</v>
      </c>
      <c r="AU34" s="34">
        <f>$I$28/'Fixed data'!$C$7</f>
        <v>-8.8358428921188115E-2</v>
      </c>
      <c r="AV34" s="34">
        <f>$I$28/'Fixed data'!$C$7</f>
        <v>-8.8358428921188115E-2</v>
      </c>
      <c r="AW34" s="34">
        <f>$I$28/'Fixed data'!$C$7</f>
        <v>-8.8358428921188115E-2</v>
      </c>
      <c r="AX34" s="34">
        <f>$I$28/'Fixed data'!$C$7</f>
        <v>-8.8358428921188115E-2</v>
      </c>
      <c r="AY34" s="34">
        <f>$I$28/'Fixed data'!$C$7</f>
        <v>-8.8358428921188115E-2</v>
      </c>
      <c r="AZ34" s="34">
        <f>$I$28/'Fixed data'!$C$7</f>
        <v>-8.8358428921188115E-2</v>
      </c>
      <c r="BA34" s="34">
        <f>$I$28/'Fixed data'!$C$7</f>
        <v>-8.8358428921188115E-2</v>
      </c>
      <c r="BB34" s="34">
        <f>$I$28/'Fixed data'!$C$7</f>
        <v>-8.8358428921188115E-2</v>
      </c>
      <c r="BC34" s="34"/>
      <c r="BD34" s="34"/>
    </row>
    <row r="35" spans="1:57" ht="16.5" hidden="1" customHeight="1" outlineLevel="1" x14ac:dyDescent="0.35">
      <c r="A35" s="115"/>
      <c r="B35" s="9" t="s">
        <v>6</v>
      </c>
      <c r="C35" s="11" t="s">
        <v>58</v>
      </c>
      <c r="D35" s="9" t="s">
        <v>40</v>
      </c>
      <c r="F35" s="34"/>
      <c r="G35" s="34"/>
      <c r="H35" s="34"/>
      <c r="I35" s="34"/>
      <c r="J35" s="34"/>
      <c r="K35" s="34">
        <f>$J$28/'Fixed data'!$C$7</f>
        <v>-7.9204299456378482E-2</v>
      </c>
      <c r="L35" s="34">
        <f>$J$28/'Fixed data'!$C$7</f>
        <v>-7.9204299456378482E-2</v>
      </c>
      <c r="M35" s="34">
        <f>$J$28/'Fixed data'!$C$7</f>
        <v>-7.9204299456378482E-2</v>
      </c>
      <c r="N35" s="34">
        <f>$J$28/'Fixed data'!$C$7</f>
        <v>-7.9204299456378482E-2</v>
      </c>
      <c r="O35" s="34">
        <f>$J$28/'Fixed data'!$C$7</f>
        <v>-7.9204299456378482E-2</v>
      </c>
      <c r="P35" s="34">
        <f>$J$28/'Fixed data'!$C$7</f>
        <v>-7.9204299456378482E-2</v>
      </c>
      <c r="Q35" s="34">
        <f>$J$28/'Fixed data'!$C$7</f>
        <v>-7.9204299456378482E-2</v>
      </c>
      <c r="R35" s="34">
        <f>$J$28/'Fixed data'!$C$7</f>
        <v>-7.9204299456378482E-2</v>
      </c>
      <c r="S35" s="34">
        <f>$J$28/'Fixed data'!$C$7</f>
        <v>-7.9204299456378482E-2</v>
      </c>
      <c r="T35" s="34">
        <f>$J$28/'Fixed data'!$C$7</f>
        <v>-7.9204299456378482E-2</v>
      </c>
      <c r="U35" s="34">
        <f>$J$28/'Fixed data'!$C$7</f>
        <v>-7.9204299456378482E-2</v>
      </c>
      <c r="V35" s="34">
        <f>$J$28/'Fixed data'!$C$7</f>
        <v>-7.9204299456378482E-2</v>
      </c>
      <c r="W35" s="34">
        <f>$J$28/'Fixed data'!$C$7</f>
        <v>-7.9204299456378482E-2</v>
      </c>
      <c r="X35" s="34">
        <f>$J$28/'Fixed data'!$C$7</f>
        <v>-7.9204299456378482E-2</v>
      </c>
      <c r="Y35" s="34">
        <f>$J$28/'Fixed data'!$C$7</f>
        <v>-7.9204299456378482E-2</v>
      </c>
      <c r="Z35" s="34">
        <f>$J$28/'Fixed data'!$C$7</f>
        <v>-7.9204299456378482E-2</v>
      </c>
      <c r="AA35" s="34">
        <f>$J$28/'Fixed data'!$C$7</f>
        <v>-7.9204299456378482E-2</v>
      </c>
      <c r="AB35" s="34">
        <f>$J$28/'Fixed data'!$C$7</f>
        <v>-7.9204299456378482E-2</v>
      </c>
      <c r="AC35" s="34">
        <f>$J$28/'Fixed data'!$C$7</f>
        <v>-7.9204299456378482E-2</v>
      </c>
      <c r="AD35" s="34">
        <f>$J$28/'Fixed data'!$C$7</f>
        <v>-7.9204299456378482E-2</v>
      </c>
      <c r="AE35" s="34">
        <f>$J$28/'Fixed data'!$C$7</f>
        <v>-7.9204299456378482E-2</v>
      </c>
      <c r="AF35" s="34">
        <f>$J$28/'Fixed data'!$C$7</f>
        <v>-7.9204299456378482E-2</v>
      </c>
      <c r="AG35" s="34">
        <f>$J$28/'Fixed data'!$C$7</f>
        <v>-7.9204299456378482E-2</v>
      </c>
      <c r="AH35" s="34">
        <f>$J$28/'Fixed data'!$C$7</f>
        <v>-7.9204299456378482E-2</v>
      </c>
      <c r="AI35" s="34">
        <f>$J$28/'Fixed data'!$C$7</f>
        <v>-7.9204299456378482E-2</v>
      </c>
      <c r="AJ35" s="34">
        <f>$J$28/'Fixed data'!$C$7</f>
        <v>-7.9204299456378482E-2</v>
      </c>
      <c r="AK35" s="34">
        <f>$J$28/'Fixed data'!$C$7</f>
        <v>-7.9204299456378482E-2</v>
      </c>
      <c r="AL35" s="34">
        <f>$J$28/'Fixed data'!$C$7</f>
        <v>-7.9204299456378482E-2</v>
      </c>
      <c r="AM35" s="34">
        <f>$J$28/'Fixed data'!$C$7</f>
        <v>-7.9204299456378482E-2</v>
      </c>
      <c r="AN35" s="34">
        <f>$J$28/'Fixed data'!$C$7</f>
        <v>-7.9204299456378482E-2</v>
      </c>
      <c r="AO35" s="34">
        <f>$J$28/'Fixed data'!$C$7</f>
        <v>-7.9204299456378482E-2</v>
      </c>
      <c r="AP35" s="34">
        <f>$J$28/'Fixed data'!$C$7</f>
        <v>-7.9204299456378482E-2</v>
      </c>
      <c r="AQ35" s="34">
        <f>$J$28/'Fixed data'!$C$7</f>
        <v>-7.9204299456378482E-2</v>
      </c>
      <c r="AR35" s="34">
        <f>$J$28/'Fixed data'!$C$7</f>
        <v>-7.9204299456378482E-2</v>
      </c>
      <c r="AS35" s="34">
        <f>$J$28/'Fixed data'!$C$7</f>
        <v>-7.9204299456378482E-2</v>
      </c>
      <c r="AT35" s="34">
        <f>$J$28/'Fixed data'!$C$7</f>
        <v>-7.9204299456378482E-2</v>
      </c>
      <c r="AU35" s="34">
        <f>$J$28/'Fixed data'!$C$7</f>
        <v>-7.9204299456378482E-2</v>
      </c>
      <c r="AV35" s="34">
        <f>$J$28/'Fixed data'!$C$7</f>
        <v>-7.9204299456378482E-2</v>
      </c>
      <c r="AW35" s="34">
        <f>$J$28/'Fixed data'!$C$7</f>
        <v>-7.9204299456378482E-2</v>
      </c>
      <c r="AX35" s="34">
        <f>$J$28/'Fixed data'!$C$7</f>
        <v>-7.9204299456378482E-2</v>
      </c>
      <c r="AY35" s="34">
        <f>$J$28/'Fixed data'!$C$7</f>
        <v>-7.9204299456378482E-2</v>
      </c>
      <c r="AZ35" s="34">
        <f>$J$28/'Fixed data'!$C$7</f>
        <v>-7.9204299456378482E-2</v>
      </c>
      <c r="BA35" s="34">
        <f>$J$28/'Fixed data'!$C$7</f>
        <v>-7.9204299456378482E-2</v>
      </c>
      <c r="BB35" s="34">
        <f>$J$28/'Fixed data'!$C$7</f>
        <v>-7.9204299456378482E-2</v>
      </c>
      <c r="BC35" s="34">
        <f>$J$28/'Fixed data'!$C$7</f>
        <v>-7.9204299456378482E-2</v>
      </c>
      <c r="BD35" s="34"/>
    </row>
    <row r="36" spans="1:57" ht="16.5" hidden="1" customHeight="1" outlineLevel="1" x14ac:dyDescent="0.35">
      <c r="A36" s="115"/>
      <c r="B36" s="9" t="s">
        <v>32</v>
      </c>
      <c r="C36" s="11" t="s">
        <v>59</v>
      </c>
      <c r="D36" s="9" t="s">
        <v>40</v>
      </c>
      <c r="F36" s="34"/>
      <c r="G36" s="34"/>
      <c r="H36" s="34"/>
      <c r="I36" s="34"/>
      <c r="J36" s="34"/>
      <c r="K36" s="34"/>
      <c r="L36" s="34">
        <f>$K$28/'Fixed data'!$C$7</f>
        <v>-6.977283665823554E-2</v>
      </c>
      <c r="M36" s="34">
        <f>$K$28/'Fixed data'!$C$7</f>
        <v>-6.977283665823554E-2</v>
      </c>
      <c r="N36" s="34">
        <f>$K$28/'Fixed data'!$C$7</f>
        <v>-6.977283665823554E-2</v>
      </c>
      <c r="O36" s="34">
        <f>$K$28/'Fixed data'!$C$7</f>
        <v>-6.977283665823554E-2</v>
      </c>
      <c r="P36" s="34">
        <f>$K$28/'Fixed data'!$C$7</f>
        <v>-6.977283665823554E-2</v>
      </c>
      <c r="Q36" s="34">
        <f>$K$28/'Fixed data'!$C$7</f>
        <v>-6.977283665823554E-2</v>
      </c>
      <c r="R36" s="34">
        <f>$K$28/'Fixed data'!$C$7</f>
        <v>-6.977283665823554E-2</v>
      </c>
      <c r="S36" s="34">
        <f>$K$28/'Fixed data'!$C$7</f>
        <v>-6.977283665823554E-2</v>
      </c>
      <c r="T36" s="34">
        <f>$K$28/'Fixed data'!$C$7</f>
        <v>-6.977283665823554E-2</v>
      </c>
      <c r="U36" s="34">
        <f>$K$28/'Fixed data'!$C$7</f>
        <v>-6.977283665823554E-2</v>
      </c>
      <c r="V36" s="34">
        <f>$K$28/'Fixed data'!$C$7</f>
        <v>-6.977283665823554E-2</v>
      </c>
      <c r="W36" s="34">
        <f>$K$28/'Fixed data'!$C$7</f>
        <v>-6.977283665823554E-2</v>
      </c>
      <c r="X36" s="34">
        <f>$K$28/'Fixed data'!$C$7</f>
        <v>-6.977283665823554E-2</v>
      </c>
      <c r="Y36" s="34">
        <f>$K$28/'Fixed data'!$C$7</f>
        <v>-6.977283665823554E-2</v>
      </c>
      <c r="Z36" s="34">
        <f>$K$28/'Fixed data'!$C$7</f>
        <v>-6.977283665823554E-2</v>
      </c>
      <c r="AA36" s="34">
        <f>$K$28/'Fixed data'!$C$7</f>
        <v>-6.977283665823554E-2</v>
      </c>
      <c r="AB36" s="34">
        <f>$K$28/'Fixed data'!$C$7</f>
        <v>-6.977283665823554E-2</v>
      </c>
      <c r="AC36" s="34">
        <f>$K$28/'Fixed data'!$C$7</f>
        <v>-6.977283665823554E-2</v>
      </c>
      <c r="AD36" s="34">
        <f>$K$28/'Fixed data'!$C$7</f>
        <v>-6.977283665823554E-2</v>
      </c>
      <c r="AE36" s="34">
        <f>$K$28/'Fixed data'!$C$7</f>
        <v>-6.977283665823554E-2</v>
      </c>
      <c r="AF36" s="34">
        <f>$K$28/'Fixed data'!$C$7</f>
        <v>-6.977283665823554E-2</v>
      </c>
      <c r="AG36" s="34">
        <f>$K$28/'Fixed data'!$C$7</f>
        <v>-6.977283665823554E-2</v>
      </c>
      <c r="AH36" s="34">
        <f>$K$28/'Fixed data'!$C$7</f>
        <v>-6.977283665823554E-2</v>
      </c>
      <c r="AI36" s="34">
        <f>$K$28/'Fixed data'!$C$7</f>
        <v>-6.977283665823554E-2</v>
      </c>
      <c r="AJ36" s="34">
        <f>$K$28/'Fixed data'!$C$7</f>
        <v>-6.977283665823554E-2</v>
      </c>
      <c r="AK36" s="34">
        <f>$K$28/'Fixed data'!$C$7</f>
        <v>-6.977283665823554E-2</v>
      </c>
      <c r="AL36" s="34">
        <f>$K$28/'Fixed data'!$C$7</f>
        <v>-6.977283665823554E-2</v>
      </c>
      <c r="AM36" s="34">
        <f>$K$28/'Fixed data'!$C$7</f>
        <v>-6.977283665823554E-2</v>
      </c>
      <c r="AN36" s="34">
        <f>$K$28/'Fixed data'!$C$7</f>
        <v>-6.977283665823554E-2</v>
      </c>
      <c r="AO36" s="34">
        <f>$K$28/'Fixed data'!$C$7</f>
        <v>-6.977283665823554E-2</v>
      </c>
      <c r="AP36" s="34">
        <f>$K$28/'Fixed data'!$C$7</f>
        <v>-6.977283665823554E-2</v>
      </c>
      <c r="AQ36" s="34">
        <f>$K$28/'Fixed data'!$C$7</f>
        <v>-6.977283665823554E-2</v>
      </c>
      <c r="AR36" s="34">
        <f>$K$28/'Fixed data'!$C$7</f>
        <v>-6.977283665823554E-2</v>
      </c>
      <c r="AS36" s="34">
        <f>$K$28/'Fixed data'!$C$7</f>
        <v>-6.977283665823554E-2</v>
      </c>
      <c r="AT36" s="34">
        <f>$K$28/'Fixed data'!$C$7</f>
        <v>-6.977283665823554E-2</v>
      </c>
      <c r="AU36" s="34">
        <f>$K$28/'Fixed data'!$C$7</f>
        <v>-6.977283665823554E-2</v>
      </c>
      <c r="AV36" s="34">
        <f>$K$28/'Fixed data'!$C$7</f>
        <v>-6.977283665823554E-2</v>
      </c>
      <c r="AW36" s="34">
        <f>$K$28/'Fixed data'!$C$7</f>
        <v>-6.977283665823554E-2</v>
      </c>
      <c r="AX36" s="34">
        <f>$K$28/'Fixed data'!$C$7</f>
        <v>-6.977283665823554E-2</v>
      </c>
      <c r="AY36" s="34">
        <f>$K$28/'Fixed data'!$C$7</f>
        <v>-6.977283665823554E-2</v>
      </c>
      <c r="AZ36" s="34">
        <f>$K$28/'Fixed data'!$C$7</f>
        <v>-6.977283665823554E-2</v>
      </c>
      <c r="BA36" s="34">
        <f>$K$28/'Fixed data'!$C$7</f>
        <v>-6.977283665823554E-2</v>
      </c>
      <c r="BB36" s="34">
        <f>$K$28/'Fixed data'!$C$7</f>
        <v>-6.977283665823554E-2</v>
      </c>
      <c r="BC36" s="34">
        <f>$K$28/'Fixed data'!$C$7</f>
        <v>-6.977283665823554E-2</v>
      </c>
      <c r="BD36" s="34">
        <f>$K$28/'Fixed data'!$C$7</f>
        <v>-6.977283665823554E-2</v>
      </c>
    </row>
    <row r="37" spans="1:57" ht="16.5" hidden="1" customHeight="1" outlineLevel="1" x14ac:dyDescent="0.35">
      <c r="A37" s="115"/>
      <c r="B37" s="9" t="s">
        <v>33</v>
      </c>
      <c r="C37" s="11" t="s">
        <v>60</v>
      </c>
      <c r="D37" s="9" t="s">
        <v>40</v>
      </c>
      <c r="F37" s="34"/>
      <c r="G37" s="34"/>
      <c r="H37" s="34"/>
      <c r="I37" s="34"/>
      <c r="J37" s="34"/>
      <c r="K37" s="34"/>
      <c r="L37" s="34"/>
      <c r="M37" s="34">
        <f>$L$28/'Fixed data'!$C$7</f>
        <v>-5.9962707193425897E-2</v>
      </c>
      <c r="N37" s="34">
        <f>$L$28/'Fixed data'!$C$7</f>
        <v>-5.9962707193425897E-2</v>
      </c>
      <c r="O37" s="34">
        <f>$L$28/'Fixed data'!$C$7</f>
        <v>-5.9962707193425897E-2</v>
      </c>
      <c r="P37" s="34">
        <f>$L$28/'Fixed data'!$C$7</f>
        <v>-5.9962707193425897E-2</v>
      </c>
      <c r="Q37" s="34">
        <f>$L$28/'Fixed data'!$C$7</f>
        <v>-5.9962707193425897E-2</v>
      </c>
      <c r="R37" s="34">
        <f>$L$28/'Fixed data'!$C$7</f>
        <v>-5.9962707193425897E-2</v>
      </c>
      <c r="S37" s="34">
        <f>$L$28/'Fixed data'!$C$7</f>
        <v>-5.9962707193425897E-2</v>
      </c>
      <c r="T37" s="34">
        <f>$L$28/'Fixed data'!$C$7</f>
        <v>-5.9962707193425897E-2</v>
      </c>
      <c r="U37" s="34">
        <f>$L$28/'Fixed data'!$C$7</f>
        <v>-5.9962707193425897E-2</v>
      </c>
      <c r="V37" s="34">
        <f>$L$28/'Fixed data'!$C$7</f>
        <v>-5.9962707193425897E-2</v>
      </c>
      <c r="W37" s="34">
        <f>$L$28/'Fixed data'!$C$7</f>
        <v>-5.9962707193425897E-2</v>
      </c>
      <c r="X37" s="34">
        <f>$L$28/'Fixed data'!$C$7</f>
        <v>-5.9962707193425897E-2</v>
      </c>
      <c r="Y37" s="34">
        <f>$L$28/'Fixed data'!$C$7</f>
        <v>-5.9962707193425897E-2</v>
      </c>
      <c r="Z37" s="34">
        <f>$L$28/'Fixed data'!$C$7</f>
        <v>-5.9962707193425897E-2</v>
      </c>
      <c r="AA37" s="34">
        <f>$L$28/'Fixed data'!$C$7</f>
        <v>-5.9962707193425897E-2</v>
      </c>
      <c r="AB37" s="34">
        <f>$L$28/'Fixed data'!$C$7</f>
        <v>-5.9962707193425897E-2</v>
      </c>
      <c r="AC37" s="34">
        <f>$L$28/'Fixed data'!$C$7</f>
        <v>-5.9962707193425897E-2</v>
      </c>
      <c r="AD37" s="34">
        <f>$L$28/'Fixed data'!$C$7</f>
        <v>-5.9962707193425897E-2</v>
      </c>
      <c r="AE37" s="34">
        <f>$L$28/'Fixed data'!$C$7</f>
        <v>-5.9962707193425897E-2</v>
      </c>
      <c r="AF37" s="34">
        <f>$L$28/'Fixed data'!$C$7</f>
        <v>-5.9962707193425897E-2</v>
      </c>
      <c r="AG37" s="34">
        <f>$L$28/'Fixed data'!$C$7</f>
        <v>-5.9962707193425897E-2</v>
      </c>
      <c r="AH37" s="34">
        <f>$L$28/'Fixed data'!$C$7</f>
        <v>-5.9962707193425897E-2</v>
      </c>
      <c r="AI37" s="34">
        <f>$L$28/'Fixed data'!$C$7</f>
        <v>-5.9962707193425897E-2</v>
      </c>
      <c r="AJ37" s="34">
        <f>$L$28/'Fixed data'!$C$7</f>
        <v>-5.9962707193425897E-2</v>
      </c>
      <c r="AK37" s="34">
        <f>$L$28/'Fixed data'!$C$7</f>
        <v>-5.9962707193425897E-2</v>
      </c>
      <c r="AL37" s="34">
        <f>$L$28/'Fixed data'!$C$7</f>
        <v>-5.9962707193425897E-2</v>
      </c>
      <c r="AM37" s="34">
        <f>$L$28/'Fixed data'!$C$7</f>
        <v>-5.9962707193425897E-2</v>
      </c>
      <c r="AN37" s="34">
        <f>$L$28/'Fixed data'!$C$7</f>
        <v>-5.9962707193425897E-2</v>
      </c>
      <c r="AO37" s="34">
        <f>$L$28/'Fixed data'!$C$7</f>
        <v>-5.9962707193425897E-2</v>
      </c>
      <c r="AP37" s="34">
        <f>$L$28/'Fixed data'!$C$7</f>
        <v>-5.9962707193425897E-2</v>
      </c>
      <c r="AQ37" s="34">
        <f>$L$28/'Fixed data'!$C$7</f>
        <v>-5.9962707193425897E-2</v>
      </c>
      <c r="AR37" s="34">
        <f>$L$28/'Fixed data'!$C$7</f>
        <v>-5.9962707193425897E-2</v>
      </c>
      <c r="AS37" s="34">
        <f>$L$28/'Fixed data'!$C$7</f>
        <v>-5.9962707193425897E-2</v>
      </c>
      <c r="AT37" s="34">
        <f>$L$28/'Fixed data'!$C$7</f>
        <v>-5.9962707193425897E-2</v>
      </c>
      <c r="AU37" s="34">
        <f>$L$28/'Fixed data'!$C$7</f>
        <v>-5.9962707193425897E-2</v>
      </c>
      <c r="AV37" s="34">
        <f>$L$28/'Fixed data'!$C$7</f>
        <v>-5.9962707193425897E-2</v>
      </c>
      <c r="AW37" s="34">
        <f>$L$28/'Fixed data'!$C$7</f>
        <v>-5.9962707193425897E-2</v>
      </c>
      <c r="AX37" s="34">
        <f>$L$28/'Fixed data'!$C$7</f>
        <v>-5.9962707193425897E-2</v>
      </c>
      <c r="AY37" s="34">
        <f>$L$28/'Fixed data'!$C$7</f>
        <v>-5.9962707193425897E-2</v>
      </c>
      <c r="AZ37" s="34">
        <f>$L$28/'Fixed data'!$C$7</f>
        <v>-5.9962707193425897E-2</v>
      </c>
      <c r="BA37" s="34">
        <f>$L$28/'Fixed data'!$C$7</f>
        <v>-5.9962707193425897E-2</v>
      </c>
      <c r="BB37" s="34">
        <f>$L$28/'Fixed data'!$C$7</f>
        <v>-5.9962707193425897E-2</v>
      </c>
      <c r="BC37" s="34">
        <f>$L$28/'Fixed data'!$C$7</f>
        <v>-5.9962707193425897E-2</v>
      </c>
      <c r="BD37" s="34">
        <f>$L$28/'Fixed data'!$C$7</f>
        <v>-5.9962707193425897E-2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7.2432311160272628E-2</v>
      </c>
      <c r="O38" s="34">
        <f>$M$28/'Fixed data'!$C$7</f>
        <v>7.2432311160272628E-2</v>
      </c>
      <c r="P38" s="34">
        <f>$M$28/'Fixed data'!$C$7</f>
        <v>7.2432311160272628E-2</v>
      </c>
      <c r="Q38" s="34">
        <f>$M$28/'Fixed data'!$C$7</f>
        <v>7.2432311160272628E-2</v>
      </c>
      <c r="R38" s="34">
        <f>$M$28/'Fixed data'!$C$7</f>
        <v>7.2432311160272628E-2</v>
      </c>
      <c r="S38" s="34">
        <f>$M$28/'Fixed data'!$C$7</f>
        <v>7.2432311160272628E-2</v>
      </c>
      <c r="T38" s="34">
        <f>$M$28/'Fixed data'!$C$7</f>
        <v>7.2432311160272628E-2</v>
      </c>
      <c r="U38" s="34">
        <f>$M$28/'Fixed data'!$C$7</f>
        <v>7.2432311160272628E-2</v>
      </c>
      <c r="V38" s="34">
        <f>$M$28/'Fixed data'!$C$7</f>
        <v>7.2432311160272628E-2</v>
      </c>
      <c r="W38" s="34">
        <f>$M$28/'Fixed data'!$C$7</f>
        <v>7.2432311160272628E-2</v>
      </c>
      <c r="X38" s="34">
        <f>$M$28/'Fixed data'!$C$7</f>
        <v>7.2432311160272628E-2</v>
      </c>
      <c r="Y38" s="34">
        <f>$M$28/'Fixed data'!$C$7</f>
        <v>7.2432311160272628E-2</v>
      </c>
      <c r="Z38" s="34">
        <f>$M$28/'Fixed data'!$C$7</f>
        <v>7.2432311160272628E-2</v>
      </c>
      <c r="AA38" s="34">
        <f>$M$28/'Fixed data'!$C$7</f>
        <v>7.2432311160272628E-2</v>
      </c>
      <c r="AB38" s="34">
        <f>$M$28/'Fixed data'!$C$7</f>
        <v>7.2432311160272628E-2</v>
      </c>
      <c r="AC38" s="34">
        <f>$M$28/'Fixed data'!$C$7</f>
        <v>7.2432311160272628E-2</v>
      </c>
      <c r="AD38" s="34">
        <f>$M$28/'Fixed data'!$C$7</f>
        <v>7.2432311160272628E-2</v>
      </c>
      <c r="AE38" s="34">
        <f>$M$28/'Fixed data'!$C$7</f>
        <v>7.2432311160272628E-2</v>
      </c>
      <c r="AF38" s="34">
        <f>$M$28/'Fixed data'!$C$7</f>
        <v>7.2432311160272628E-2</v>
      </c>
      <c r="AG38" s="34">
        <f>$M$28/'Fixed data'!$C$7</f>
        <v>7.2432311160272628E-2</v>
      </c>
      <c r="AH38" s="34">
        <f>$M$28/'Fixed data'!$C$7</f>
        <v>7.2432311160272628E-2</v>
      </c>
      <c r="AI38" s="34">
        <f>$M$28/'Fixed data'!$C$7</f>
        <v>7.2432311160272628E-2</v>
      </c>
      <c r="AJ38" s="34">
        <f>$M$28/'Fixed data'!$C$7</f>
        <v>7.2432311160272628E-2</v>
      </c>
      <c r="AK38" s="34">
        <f>$M$28/'Fixed data'!$C$7</f>
        <v>7.2432311160272628E-2</v>
      </c>
      <c r="AL38" s="34">
        <f>$M$28/'Fixed data'!$C$7</f>
        <v>7.2432311160272628E-2</v>
      </c>
      <c r="AM38" s="34">
        <f>$M$28/'Fixed data'!$C$7</f>
        <v>7.2432311160272628E-2</v>
      </c>
      <c r="AN38" s="34">
        <f>$M$28/'Fixed data'!$C$7</f>
        <v>7.2432311160272628E-2</v>
      </c>
      <c r="AO38" s="34">
        <f>$M$28/'Fixed data'!$C$7</f>
        <v>7.2432311160272628E-2</v>
      </c>
      <c r="AP38" s="34">
        <f>$M$28/'Fixed data'!$C$7</f>
        <v>7.2432311160272628E-2</v>
      </c>
      <c r="AQ38" s="34">
        <f>$M$28/'Fixed data'!$C$7</f>
        <v>7.2432311160272628E-2</v>
      </c>
      <c r="AR38" s="34">
        <f>$M$28/'Fixed data'!$C$7</f>
        <v>7.2432311160272628E-2</v>
      </c>
      <c r="AS38" s="34">
        <f>$M$28/'Fixed data'!$C$7</f>
        <v>7.2432311160272628E-2</v>
      </c>
      <c r="AT38" s="34">
        <f>$M$28/'Fixed data'!$C$7</f>
        <v>7.2432311160272628E-2</v>
      </c>
      <c r="AU38" s="34">
        <f>$M$28/'Fixed data'!$C$7</f>
        <v>7.2432311160272628E-2</v>
      </c>
      <c r="AV38" s="34">
        <f>$M$28/'Fixed data'!$C$7</f>
        <v>7.2432311160272628E-2</v>
      </c>
      <c r="AW38" s="34">
        <f>$M$28/'Fixed data'!$C$7</f>
        <v>7.2432311160272628E-2</v>
      </c>
      <c r="AX38" s="34">
        <f>$M$28/'Fixed data'!$C$7</f>
        <v>7.2432311160272628E-2</v>
      </c>
      <c r="AY38" s="34">
        <f>$M$28/'Fixed data'!$C$7</f>
        <v>7.2432311160272628E-2</v>
      </c>
      <c r="AZ38" s="34">
        <f>$M$28/'Fixed data'!$C$7</f>
        <v>7.2432311160272628E-2</v>
      </c>
      <c r="BA38" s="34">
        <f>$M$28/'Fixed data'!$C$7</f>
        <v>7.2432311160272628E-2</v>
      </c>
      <c r="BB38" s="34">
        <f>$M$28/'Fixed data'!$C$7</f>
        <v>7.2432311160272628E-2</v>
      </c>
      <c r="BC38" s="34">
        <f>$M$28/'Fixed data'!$C$7</f>
        <v>7.2432311160272628E-2</v>
      </c>
      <c r="BD38" s="34">
        <f>$M$28/'Fixed data'!$C$7</f>
        <v>7.2432311160272628E-2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8.1764218402860037E-2</v>
      </c>
      <c r="P39" s="34">
        <f>$N$28/'Fixed data'!$C$7</f>
        <v>8.1764218402860037E-2</v>
      </c>
      <c r="Q39" s="34">
        <f>$N$28/'Fixed data'!$C$7</f>
        <v>8.1764218402860037E-2</v>
      </c>
      <c r="R39" s="34">
        <f>$N$28/'Fixed data'!$C$7</f>
        <v>8.1764218402860037E-2</v>
      </c>
      <c r="S39" s="34">
        <f>$N$28/'Fixed data'!$C$7</f>
        <v>8.1764218402860037E-2</v>
      </c>
      <c r="T39" s="34">
        <f>$N$28/'Fixed data'!$C$7</f>
        <v>8.1764218402860037E-2</v>
      </c>
      <c r="U39" s="34">
        <f>$N$28/'Fixed data'!$C$7</f>
        <v>8.1764218402860037E-2</v>
      </c>
      <c r="V39" s="34">
        <f>$N$28/'Fixed data'!$C$7</f>
        <v>8.1764218402860037E-2</v>
      </c>
      <c r="W39" s="34">
        <f>$N$28/'Fixed data'!$C$7</f>
        <v>8.1764218402860037E-2</v>
      </c>
      <c r="X39" s="34">
        <f>$N$28/'Fixed data'!$C$7</f>
        <v>8.1764218402860037E-2</v>
      </c>
      <c r="Y39" s="34">
        <f>$N$28/'Fixed data'!$C$7</f>
        <v>8.1764218402860037E-2</v>
      </c>
      <c r="Z39" s="34">
        <f>$N$28/'Fixed data'!$C$7</f>
        <v>8.1764218402860037E-2</v>
      </c>
      <c r="AA39" s="34">
        <f>$N$28/'Fixed data'!$C$7</f>
        <v>8.1764218402860037E-2</v>
      </c>
      <c r="AB39" s="34">
        <f>$N$28/'Fixed data'!$C$7</f>
        <v>8.1764218402860037E-2</v>
      </c>
      <c r="AC39" s="34">
        <f>$N$28/'Fixed data'!$C$7</f>
        <v>8.1764218402860037E-2</v>
      </c>
      <c r="AD39" s="34">
        <f>$N$28/'Fixed data'!$C$7</f>
        <v>8.1764218402860037E-2</v>
      </c>
      <c r="AE39" s="34">
        <f>$N$28/'Fixed data'!$C$7</f>
        <v>8.1764218402860037E-2</v>
      </c>
      <c r="AF39" s="34">
        <f>$N$28/'Fixed data'!$C$7</f>
        <v>8.1764218402860037E-2</v>
      </c>
      <c r="AG39" s="34">
        <f>$N$28/'Fixed data'!$C$7</f>
        <v>8.1764218402860037E-2</v>
      </c>
      <c r="AH39" s="34">
        <f>$N$28/'Fixed data'!$C$7</f>
        <v>8.1764218402860037E-2</v>
      </c>
      <c r="AI39" s="34">
        <f>$N$28/'Fixed data'!$C$7</f>
        <v>8.1764218402860037E-2</v>
      </c>
      <c r="AJ39" s="34">
        <f>$N$28/'Fixed data'!$C$7</f>
        <v>8.1764218402860037E-2</v>
      </c>
      <c r="AK39" s="34">
        <f>$N$28/'Fixed data'!$C$7</f>
        <v>8.1764218402860037E-2</v>
      </c>
      <c r="AL39" s="34">
        <f>$N$28/'Fixed data'!$C$7</f>
        <v>8.1764218402860037E-2</v>
      </c>
      <c r="AM39" s="34">
        <f>$N$28/'Fixed data'!$C$7</f>
        <v>8.1764218402860037E-2</v>
      </c>
      <c r="AN39" s="34">
        <f>$N$28/'Fixed data'!$C$7</f>
        <v>8.1764218402860037E-2</v>
      </c>
      <c r="AO39" s="34">
        <f>$N$28/'Fixed data'!$C$7</f>
        <v>8.1764218402860037E-2</v>
      </c>
      <c r="AP39" s="34">
        <f>$N$28/'Fixed data'!$C$7</f>
        <v>8.1764218402860037E-2</v>
      </c>
      <c r="AQ39" s="34">
        <f>$N$28/'Fixed data'!$C$7</f>
        <v>8.1764218402860037E-2</v>
      </c>
      <c r="AR39" s="34">
        <f>$N$28/'Fixed data'!$C$7</f>
        <v>8.1764218402860037E-2</v>
      </c>
      <c r="AS39" s="34">
        <f>$N$28/'Fixed data'!$C$7</f>
        <v>8.1764218402860037E-2</v>
      </c>
      <c r="AT39" s="34">
        <f>$N$28/'Fixed data'!$C$7</f>
        <v>8.1764218402860037E-2</v>
      </c>
      <c r="AU39" s="34">
        <f>$N$28/'Fixed data'!$C$7</f>
        <v>8.1764218402860037E-2</v>
      </c>
      <c r="AV39" s="34">
        <f>$N$28/'Fixed data'!$C$7</f>
        <v>8.1764218402860037E-2</v>
      </c>
      <c r="AW39" s="34">
        <f>$N$28/'Fixed data'!$C$7</f>
        <v>8.1764218402860037E-2</v>
      </c>
      <c r="AX39" s="34">
        <f>$N$28/'Fixed data'!$C$7</f>
        <v>8.1764218402860037E-2</v>
      </c>
      <c r="AY39" s="34">
        <f>$N$28/'Fixed data'!$C$7</f>
        <v>8.1764218402860037E-2</v>
      </c>
      <c r="AZ39" s="34">
        <f>$N$28/'Fixed data'!$C$7</f>
        <v>8.1764218402860037E-2</v>
      </c>
      <c r="BA39" s="34">
        <f>$N$28/'Fixed data'!$C$7</f>
        <v>8.1764218402860037E-2</v>
      </c>
      <c r="BB39" s="34">
        <f>$N$28/'Fixed data'!$C$7</f>
        <v>8.1764218402860037E-2</v>
      </c>
      <c r="BC39" s="34">
        <f>$N$28/'Fixed data'!$C$7</f>
        <v>8.1764218402860037E-2</v>
      </c>
      <c r="BD39" s="34">
        <f>$N$28/'Fixed data'!$C$7</f>
        <v>8.1764218402860037E-2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9.1096125645447446E-2</v>
      </c>
      <c r="Q40" s="34">
        <f>$O$28/'Fixed data'!$C$7</f>
        <v>9.1096125645447446E-2</v>
      </c>
      <c r="R40" s="34">
        <f>$O$28/'Fixed data'!$C$7</f>
        <v>9.1096125645447446E-2</v>
      </c>
      <c r="S40" s="34">
        <f>$O$28/'Fixed data'!$C$7</f>
        <v>9.1096125645447446E-2</v>
      </c>
      <c r="T40" s="34">
        <f>$O$28/'Fixed data'!$C$7</f>
        <v>9.1096125645447446E-2</v>
      </c>
      <c r="U40" s="34">
        <f>$O$28/'Fixed data'!$C$7</f>
        <v>9.1096125645447446E-2</v>
      </c>
      <c r="V40" s="34">
        <f>$O$28/'Fixed data'!$C$7</f>
        <v>9.1096125645447446E-2</v>
      </c>
      <c r="W40" s="34">
        <f>$O$28/'Fixed data'!$C$7</f>
        <v>9.1096125645447446E-2</v>
      </c>
      <c r="X40" s="34">
        <f>$O$28/'Fixed data'!$C$7</f>
        <v>9.1096125645447446E-2</v>
      </c>
      <c r="Y40" s="34">
        <f>$O$28/'Fixed data'!$C$7</f>
        <v>9.1096125645447446E-2</v>
      </c>
      <c r="Z40" s="34">
        <f>$O$28/'Fixed data'!$C$7</f>
        <v>9.1096125645447446E-2</v>
      </c>
      <c r="AA40" s="34">
        <f>$O$28/'Fixed data'!$C$7</f>
        <v>9.1096125645447446E-2</v>
      </c>
      <c r="AB40" s="34">
        <f>$O$28/'Fixed data'!$C$7</f>
        <v>9.1096125645447446E-2</v>
      </c>
      <c r="AC40" s="34">
        <f>$O$28/'Fixed data'!$C$7</f>
        <v>9.1096125645447446E-2</v>
      </c>
      <c r="AD40" s="34">
        <f>$O$28/'Fixed data'!$C$7</f>
        <v>9.1096125645447446E-2</v>
      </c>
      <c r="AE40" s="34">
        <f>$O$28/'Fixed data'!$C$7</f>
        <v>9.1096125645447446E-2</v>
      </c>
      <c r="AF40" s="34">
        <f>$O$28/'Fixed data'!$C$7</f>
        <v>9.1096125645447446E-2</v>
      </c>
      <c r="AG40" s="34">
        <f>$O$28/'Fixed data'!$C$7</f>
        <v>9.1096125645447446E-2</v>
      </c>
      <c r="AH40" s="34">
        <f>$O$28/'Fixed data'!$C$7</f>
        <v>9.1096125645447446E-2</v>
      </c>
      <c r="AI40" s="34">
        <f>$O$28/'Fixed data'!$C$7</f>
        <v>9.1096125645447446E-2</v>
      </c>
      <c r="AJ40" s="34">
        <f>$O$28/'Fixed data'!$C$7</f>
        <v>9.1096125645447446E-2</v>
      </c>
      <c r="AK40" s="34">
        <f>$O$28/'Fixed data'!$C$7</f>
        <v>9.1096125645447446E-2</v>
      </c>
      <c r="AL40" s="34">
        <f>$O$28/'Fixed data'!$C$7</f>
        <v>9.1096125645447446E-2</v>
      </c>
      <c r="AM40" s="34">
        <f>$O$28/'Fixed data'!$C$7</f>
        <v>9.1096125645447446E-2</v>
      </c>
      <c r="AN40" s="34">
        <f>$O$28/'Fixed data'!$C$7</f>
        <v>9.1096125645447446E-2</v>
      </c>
      <c r="AO40" s="34">
        <f>$O$28/'Fixed data'!$C$7</f>
        <v>9.1096125645447446E-2</v>
      </c>
      <c r="AP40" s="34">
        <f>$O$28/'Fixed data'!$C$7</f>
        <v>9.1096125645447446E-2</v>
      </c>
      <c r="AQ40" s="34">
        <f>$O$28/'Fixed data'!$C$7</f>
        <v>9.1096125645447446E-2</v>
      </c>
      <c r="AR40" s="34">
        <f>$O$28/'Fixed data'!$C$7</f>
        <v>9.1096125645447446E-2</v>
      </c>
      <c r="AS40" s="34">
        <f>$O$28/'Fixed data'!$C$7</f>
        <v>9.1096125645447446E-2</v>
      </c>
      <c r="AT40" s="34">
        <f>$O$28/'Fixed data'!$C$7</f>
        <v>9.1096125645447446E-2</v>
      </c>
      <c r="AU40" s="34">
        <f>$O$28/'Fixed data'!$C$7</f>
        <v>9.1096125645447446E-2</v>
      </c>
      <c r="AV40" s="34">
        <f>$O$28/'Fixed data'!$C$7</f>
        <v>9.1096125645447446E-2</v>
      </c>
      <c r="AW40" s="34">
        <f>$O$28/'Fixed data'!$C$7</f>
        <v>9.1096125645447446E-2</v>
      </c>
      <c r="AX40" s="34">
        <f>$O$28/'Fixed data'!$C$7</f>
        <v>9.1096125645447446E-2</v>
      </c>
      <c r="AY40" s="34">
        <f>$O$28/'Fixed data'!$C$7</f>
        <v>9.1096125645447446E-2</v>
      </c>
      <c r="AZ40" s="34">
        <f>$O$28/'Fixed data'!$C$7</f>
        <v>9.1096125645447446E-2</v>
      </c>
      <c r="BA40" s="34">
        <f>$O$28/'Fixed data'!$C$7</f>
        <v>9.1096125645447446E-2</v>
      </c>
      <c r="BB40" s="34">
        <f>$O$28/'Fixed data'!$C$7</f>
        <v>9.1096125645447446E-2</v>
      </c>
      <c r="BC40" s="34">
        <f>$O$28/'Fixed data'!$C$7</f>
        <v>9.1096125645447446E-2</v>
      </c>
      <c r="BD40" s="34">
        <f>$O$28/'Fixed data'!$C$7</f>
        <v>9.1096125645447446E-2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0.10042803288803481</v>
      </c>
      <c r="R41" s="34">
        <f>$P$28/'Fixed data'!$C$7</f>
        <v>0.10042803288803481</v>
      </c>
      <c r="S41" s="34">
        <f>$P$28/'Fixed data'!$C$7</f>
        <v>0.10042803288803481</v>
      </c>
      <c r="T41" s="34">
        <f>$P$28/'Fixed data'!$C$7</f>
        <v>0.10042803288803481</v>
      </c>
      <c r="U41" s="34">
        <f>$P$28/'Fixed data'!$C$7</f>
        <v>0.10042803288803481</v>
      </c>
      <c r="V41" s="34">
        <f>$P$28/'Fixed data'!$C$7</f>
        <v>0.10042803288803481</v>
      </c>
      <c r="W41" s="34">
        <f>$P$28/'Fixed data'!$C$7</f>
        <v>0.10042803288803481</v>
      </c>
      <c r="X41" s="34">
        <f>$P$28/'Fixed data'!$C$7</f>
        <v>0.10042803288803481</v>
      </c>
      <c r="Y41" s="34">
        <f>$P$28/'Fixed data'!$C$7</f>
        <v>0.10042803288803481</v>
      </c>
      <c r="Z41" s="34">
        <f>$P$28/'Fixed data'!$C$7</f>
        <v>0.10042803288803481</v>
      </c>
      <c r="AA41" s="34">
        <f>$P$28/'Fixed data'!$C$7</f>
        <v>0.10042803288803481</v>
      </c>
      <c r="AB41" s="34">
        <f>$P$28/'Fixed data'!$C$7</f>
        <v>0.10042803288803481</v>
      </c>
      <c r="AC41" s="34">
        <f>$P$28/'Fixed data'!$C$7</f>
        <v>0.10042803288803481</v>
      </c>
      <c r="AD41" s="34">
        <f>$P$28/'Fixed data'!$C$7</f>
        <v>0.10042803288803481</v>
      </c>
      <c r="AE41" s="34">
        <f>$P$28/'Fixed data'!$C$7</f>
        <v>0.10042803288803481</v>
      </c>
      <c r="AF41" s="34">
        <f>$P$28/'Fixed data'!$C$7</f>
        <v>0.10042803288803481</v>
      </c>
      <c r="AG41" s="34">
        <f>$P$28/'Fixed data'!$C$7</f>
        <v>0.10042803288803481</v>
      </c>
      <c r="AH41" s="34">
        <f>$P$28/'Fixed data'!$C$7</f>
        <v>0.10042803288803481</v>
      </c>
      <c r="AI41" s="34">
        <f>$P$28/'Fixed data'!$C$7</f>
        <v>0.10042803288803481</v>
      </c>
      <c r="AJ41" s="34">
        <f>$P$28/'Fixed data'!$C$7</f>
        <v>0.10042803288803481</v>
      </c>
      <c r="AK41" s="34">
        <f>$P$28/'Fixed data'!$C$7</f>
        <v>0.10042803288803481</v>
      </c>
      <c r="AL41" s="34">
        <f>$P$28/'Fixed data'!$C$7</f>
        <v>0.10042803288803481</v>
      </c>
      <c r="AM41" s="34">
        <f>$P$28/'Fixed data'!$C$7</f>
        <v>0.10042803288803481</v>
      </c>
      <c r="AN41" s="34">
        <f>$P$28/'Fixed data'!$C$7</f>
        <v>0.10042803288803481</v>
      </c>
      <c r="AO41" s="34">
        <f>$P$28/'Fixed data'!$C$7</f>
        <v>0.10042803288803481</v>
      </c>
      <c r="AP41" s="34">
        <f>$P$28/'Fixed data'!$C$7</f>
        <v>0.10042803288803481</v>
      </c>
      <c r="AQ41" s="34">
        <f>$P$28/'Fixed data'!$C$7</f>
        <v>0.10042803288803481</v>
      </c>
      <c r="AR41" s="34">
        <f>$P$28/'Fixed data'!$C$7</f>
        <v>0.10042803288803481</v>
      </c>
      <c r="AS41" s="34">
        <f>$P$28/'Fixed data'!$C$7</f>
        <v>0.10042803288803481</v>
      </c>
      <c r="AT41" s="34">
        <f>$P$28/'Fixed data'!$C$7</f>
        <v>0.10042803288803481</v>
      </c>
      <c r="AU41" s="34">
        <f>$P$28/'Fixed data'!$C$7</f>
        <v>0.10042803288803481</v>
      </c>
      <c r="AV41" s="34">
        <f>$P$28/'Fixed data'!$C$7</f>
        <v>0.10042803288803481</v>
      </c>
      <c r="AW41" s="34">
        <f>$P$28/'Fixed data'!$C$7</f>
        <v>0.10042803288803481</v>
      </c>
      <c r="AX41" s="34">
        <f>$P$28/'Fixed data'!$C$7</f>
        <v>0.10042803288803481</v>
      </c>
      <c r="AY41" s="34">
        <f>$P$28/'Fixed data'!$C$7</f>
        <v>0.10042803288803481</v>
      </c>
      <c r="AZ41" s="34">
        <f>$P$28/'Fixed data'!$C$7</f>
        <v>0.10042803288803481</v>
      </c>
      <c r="BA41" s="34">
        <f>$P$28/'Fixed data'!$C$7</f>
        <v>0.10042803288803481</v>
      </c>
      <c r="BB41" s="34">
        <f>$P$28/'Fixed data'!$C$7</f>
        <v>0.10042803288803481</v>
      </c>
      <c r="BC41" s="34">
        <f>$P$28/'Fixed data'!$C$7</f>
        <v>0.10042803288803481</v>
      </c>
      <c r="BD41" s="34">
        <f>$P$28/'Fixed data'!$C$7</f>
        <v>0.10042803288803481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0.10975994013062224</v>
      </c>
      <c r="S42" s="34">
        <f>$Q$28/'Fixed data'!$C$7</f>
        <v>0.10975994013062224</v>
      </c>
      <c r="T42" s="34">
        <f>$Q$28/'Fixed data'!$C$7</f>
        <v>0.10975994013062224</v>
      </c>
      <c r="U42" s="34">
        <f>$Q$28/'Fixed data'!$C$7</f>
        <v>0.10975994013062224</v>
      </c>
      <c r="V42" s="34">
        <f>$Q$28/'Fixed data'!$C$7</f>
        <v>0.10975994013062224</v>
      </c>
      <c r="W42" s="34">
        <f>$Q$28/'Fixed data'!$C$7</f>
        <v>0.10975994013062224</v>
      </c>
      <c r="X42" s="34">
        <f>$Q$28/'Fixed data'!$C$7</f>
        <v>0.10975994013062224</v>
      </c>
      <c r="Y42" s="34">
        <f>$Q$28/'Fixed data'!$C$7</f>
        <v>0.10975994013062224</v>
      </c>
      <c r="Z42" s="34">
        <f>$Q$28/'Fixed data'!$C$7</f>
        <v>0.10975994013062224</v>
      </c>
      <c r="AA42" s="34">
        <f>$Q$28/'Fixed data'!$C$7</f>
        <v>0.10975994013062224</v>
      </c>
      <c r="AB42" s="34">
        <f>$Q$28/'Fixed data'!$C$7</f>
        <v>0.10975994013062224</v>
      </c>
      <c r="AC42" s="34">
        <f>$Q$28/'Fixed data'!$C$7</f>
        <v>0.10975994013062224</v>
      </c>
      <c r="AD42" s="34">
        <f>$Q$28/'Fixed data'!$C$7</f>
        <v>0.10975994013062224</v>
      </c>
      <c r="AE42" s="34">
        <f>$Q$28/'Fixed data'!$C$7</f>
        <v>0.10975994013062224</v>
      </c>
      <c r="AF42" s="34">
        <f>$Q$28/'Fixed data'!$C$7</f>
        <v>0.10975994013062224</v>
      </c>
      <c r="AG42" s="34">
        <f>$Q$28/'Fixed data'!$C$7</f>
        <v>0.10975994013062224</v>
      </c>
      <c r="AH42" s="34">
        <f>$Q$28/'Fixed data'!$C$7</f>
        <v>0.10975994013062224</v>
      </c>
      <c r="AI42" s="34">
        <f>$Q$28/'Fixed data'!$C$7</f>
        <v>0.10975994013062224</v>
      </c>
      <c r="AJ42" s="34">
        <f>$Q$28/'Fixed data'!$C$7</f>
        <v>0.10975994013062224</v>
      </c>
      <c r="AK42" s="34">
        <f>$Q$28/'Fixed data'!$C$7</f>
        <v>0.10975994013062224</v>
      </c>
      <c r="AL42" s="34">
        <f>$Q$28/'Fixed data'!$C$7</f>
        <v>0.10975994013062224</v>
      </c>
      <c r="AM42" s="34">
        <f>$Q$28/'Fixed data'!$C$7</f>
        <v>0.10975994013062224</v>
      </c>
      <c r="AN42" s="34">
        <f>$Q$28/'Fixed data'!$C$7</f>
        <v>0.10975994013062224</v>
      </c>
      <c r="AO42" s="34">
        <f>$Q$28/'Fixed data'!$C$7</f>
        <v>0.10975994013062224</v>
      </c>
      <c r="AP42" s="34">
        <f>$Q$28/'Fixed data'!$C$7</f>
        <v>0.10975994013062224</v>
      </c>
      <c r="AQ42" s="34">
        <f>$Q$28/'Fixed data'!$C$7</f>
        <v>0.10975994013062224</v>
      </c>
      <c r="AR42" s="34">
        <f>$Q$28/'Fixed data'!$C$7</f>
        <v>0.10975994013062224</v>
      </c>
      <c r="AS42" s="34">
        <f>$Q$28/'Fixed data'!$C$7</f>
        <v>0.10975994013062224</v>
      </c>
      <c r="AT42" s="34">
        <f>$Q$28/'Fixed data'!$C$7</f>
        <v>0.10975994013062224</v>
      </c>
      <c r="AU42" s="34">
        <f>$Q$28/'Fixed data'!$C$7</f>
        <v>0.10975994013062224</v>
      </c>
      <c r="AV42" s="34">
        <f>$Q$28/'Fixed data'!$C$7</f>
        <v>0.10975994013062224</v>
      </c>
      <c r="AW42" s="34">
        <f>$Q$28/'Fixed data'!$C$7</f>
        <v>0.10975994013062224</v>
      </c>
      <c r="AX42" s="34">
        <f>$Q$28/'Fixed data'!$C$7</f>
        <v>0.10975994013062224</v>
      </c>
      <c r="AY42" s="34">
        <f>$Q$28/'Fixed data'!$C$7</f>
        <v>0.10975994013062224</v>
      </c>
      <c r="AZ42" s="34">
        <f>$Q$28/'Fixed data'!$C$7</f>
        <v>0.10975994013062224</v>
      </c>
      <c r="BA42" s="34">
        <f>$Q$28/'Fixed data'!$C$7</f>
        <v>0.10975994013062224</v>
      </c>
      <c r="BB42" s="34">
        <f>$Q$28/'Fixed data'!$C$7</f>
        <v>0.10975994013062224</v>
      </c>
      <c r="BC42" s="34">
        <f>$Q$28/'Fixed data'!$C$7</f>
        <v>0.10975994013062224</v>
      </c>
      <c r="BD42" s="34">
        <f>$Q$28/'Fixed data'!$C$7</f>
        <v>0.10975994013062224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0.11909184737320963</v>
      </c>
      <c r="T43" s="34">
        <f>$R$28/'Fixed data'!$C$7</f>
        <v>0.11909184737320963</v>
      </c>
      <c r="U43" s="34">
        <f>$R$28/'Fixed data'!$C$7</f>
        <v>0.11909184737320963</v>
      </c>
      <c r="V43" s="34">
        <f>$R$28/'Fixed data'!$C$7</f>
        <v>0.11909184737320963</v>
      </c>
      <c r="W43" s="34">
        <f>$R$28/'Fixed data'!$C$7</f>
        <v>0.11909184737320963</v>
      </c>
      <c r="X43" s="34">
        <f>$R$28/'Fixed data'!$C$7</f>
        <v>0.11909184737320963</v>
      </c>
      <c r="Y43" s="34">
        <f>$R$28/'Fixed data'!$C$7</f>
        <v>0.11909184737320963</v>
      </c>
      <c r="Z43" s="34">
        <f>$R$28/'Fixed data'!$C$7</f>
        <v>0.11909184737320963</v>
      </c>
      <c r="AA43" s="34">
        <f>$R$28/'Fixed data'!$C$7</f>
        <v>0.11909184737320963</v>
      </c>
      <c r="AB43" s="34">
        <f>$R$28/'Fixed data'!$C$7</f>
        <v>0.11909184737320963</v>
      </c>
      <c r="AC43" s="34">
        <f>$R$28/'Fixed data'!$C$7</f>
        <v>0.11909184737320963</v>
      </c>
      <c r="AD43" s="34">
        <f>$R$28/'Fixed data'!$C$7</f>
        <v>0.11909184737320963</v>
      </c>
      <c r="AE43" s="34">
        <f>$R$28/'Fixed data'!$C$7</f>
        <v>0.11909184737320963</v>
      </c>
      <c r="AF43" s="34">
        <f>$R$28/'Fixed data'!$C$7</f>
        <v>0.11909184737320963</v>
      </c>
      <c r="AG43" s="34">
        <f>$R$28/'Fixed data'!$C$7</f>
        <v>0.11909184737320963</v>
      </c>
      <c r="AH43" s="34">
        <f>$R$28/'Fixed data'!$C$7</f>
        <v>0.11909184737320963</v>
      </c>
      <c r="AI43" s="34">
        <f>$R$28/'Fixed data'!$C$7</f>
        <v>0.11909184737320963</v>
      </c>
      <c r="AJ43" s="34">
        <f>$R$28/'Fixed data'!$C$7</f>
        <v>0.11909184737320963</v>
      </c>
      <c r="AK43" s="34">
        <f>$R$28/'Fixed data'!$C$7</f>
        <v>0.11909184737320963</v>
      </c>
      <c r="AL43" s="34">
        <f>$R$28/'Fixed data'!$C$7</f>
        <v>0.11909184737320963</v>
      </c>
      <c r="AM43" s="34">
        <f>$R$28/'Fixed data'!$C$7</f>
        <v>0.11909184737320963</v>
      </c>
      <c r="AN43" s="34">
        <f>$R$28/'Fixed data'!$C$7</f>
        <v>0.11909184737320963</v>
      </c>
      <c r="AO43" s="34">
        <f>$R$28/'Fixed data'!$C$7</f>
        <v>0.11909184737320963</v>
      </c>
      <c r="AP43" s="34">
        <f>$R$28/'Fixed data'!$C$7</f>
        <v>0.11909184737320963</v>
      </c>
      <c r="AQ43" s="34">
        <f>$R$28/'Fixed data'!$C$7</f>
        <v>0.11909184737320963</v>
      </c>
      <c r="AR43" s="34">
        <f>$R$28/'Fixed data'!$C$7</f>
        <v>0.11909184737320963</v>
      </c>
      <c r="AS43" s="34">
        <f>$R$28/'Fixed data'!$C$7</f>
        <v>0.11909184737320963</v>
      </c>
      <c r="AT43" s="34">
        <f>$R$28/'Fixed data'!$C$7</f>
        <v>0.11909184737320963</v>
      </c>
      <c r="AU43" s="34">
        <f>$R$28/'Fixed data'!$C$7</f>
        <v>0.11909184737320963</v>
      </c>
      <c r="AV43" s="34">
        <f>$R$28/'Fixed data'!$C$7</f>
        <v>0.11909184737320963</v>
      </c>
      <c r="AW43" s="34">
        <f>$R$28/'Fixed data'!$C$7</f>
        <v>0.11909184737320963</v>
      </c>
      <c r="AX43" s="34">
        <f>$R$28/'Fixed data'!$C$7</f>
        <v>0.11909184737320963</v>
      </c>
      <c r="AY43" s="34">
        <f>$R$28/'Fixed data'!$C$7</f>
        <v>0.11909184737320963</v>
      </c>
      <c r="AZ43" s="34">
        <f>$R$28/'Fixed data'!$C$7</f>
        <v>0.11909184737320963</v>
      </c>
      <c r="BA43" s="34">
        <f>$R$28/'Fixed data'!$C$7</f>
        <v>0.11909184737320963</v>
      </c>
      <c r="BB43" s="34">
        <f>$R$28/'Fixed data'!$C$7</f>
        <v>0.11909184737320963</v>
      </c>
      <c r="BC43" s="34">
        <f>$R$28/'Fixed data'!$C$7</f>
        <v>0.11909184737320963</v>
      </c>
      <c r="BD43" s="34">
        <f>$R$28/'Fixed data'!$C$7</f>
        <v>0.11909184737320963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0.12842375461579703</v>
      </c>
      <c r="U44" s="34">
        <f>$S$28/'Fixed data'!$C$7</f>
        <v>0.12842375461579703</v>
      </c>
      <c r="V44" s="34">
        <f>$S$28/'Fixed data'!$C$7</f>
        <v>0.12842375461579703</v>
      </c>
      <c r="W44" s="34">
        <f>$S$28/'Fixed data'!$C$7</f>
        <v>0.12842375461579703</v>
      </c>
      <c r="X44" s="34">
        <f>$S$28/'Fixed data'!$C$7</f>
        <v>0.12842375461579703</v>
      </c>
      <c r="Y44" s="34">
        <f>$S$28/'Fixed data'!$C$7</f>
        <v>0.12842375461579703</v>
      </c>
      <c r="Z44" s="34">
        <f>$S$28/'Fixed data'!$C$7</f>
        <v>0.12842375461579703</v>
      </c>
      <c r="AA44" s="34">
        <f>$S$28/'Fixed data'!$C$7</f>
        <v>0.12842375461579703</v>
      </c>
      <c r="AB44" s="34">
        <f>$S$28/'Fixed data'!$C$7</f>
        <v>0.12842375461579703</v>
      </c>
      <c r="AC44" s="34">
        <f>$S$28/'Fixed data'!$C$7</f>
        <v>0.12842375461579703</v>
      </c>
      <c r="AD44" s="34">
        <f>$S$28/'Fixed data'!$C$7</f>
        <v>0.12842375461579703</v>
      </c>
      <c r="AE44" s="34">
        <f>$S$28/'Fixed data'!$C$7</f>
        <v>0.12842375461579703</v>
      </c>
      <c r="AF44" s="34">
        <f>$S$28/'Fixed data'!$C$7</f>
        <v>0.12842375461579703</v>
      </c>
      <c r="AG44" s="34">
        <f>$S$28/'Fixed data'!$C$7</f>
        <v>0.12842375461579703</v>
      </c>
      <c r="AH44" s="34">
        <f>$S$28/'Fixed data'!$C$7</f>
        <v>0.12842375461579703</v>
      </c>
      <c r="AI44" s="34">
        <f>$S$28/'Fixed data'!$C$7</f>
        <v>0.12842375461579703</v>
      </c>
      <c r="AJ44" s="34">
        <f>$S$28/'Fixed data'!$C$7</f>
        <v>0.12842375461579703</v>
      </c>
      <c r="AK44" s="34">
        <f>$S$28/'Fixed data'!$C$7</f>
        <v>0.12842375461579703</v>
      </c>
      <c r="AL44" s="34">
        <f>$S$28/'Fixed data'!$C$7</f>
        <v>0.12842375461579703</v>
      </c>
      <c r="AM44" s="34">
        <f>$S$28/'Fixed data'!$C$7</f>
        <v>0.12842375461579703</v>
      </c>
      <c r="AN44" s="34">
        <f>$S$28/'Fixed data'!$C$7</f>
        <v>0.12842375461579703</v>
      </c>
      <c r="AO44" s="34">
        <f>$S$28/'Fixed data'!$C$7</f>
        <v>0.12842375461579703</v>
      </c>
      <c r="AP44" s="34">
        <f>$S$28/'Fixed data'!$C$7</f>
        <v>0.12842375461579703</v>
      </c>
      <c r="AQ44" s="34">
        <f>$S$28/'Fixed data'!$C$7</f>
        <v>0.12842375461579703</v>
      </c>
      <c r="AR44" s="34">
        <f>$S$28/'Fixed data'!$C$7</f>
        <v>0.12842375461579703</v>
      </c>
      <c r="AS44" s="34">
        <f>$S$28/'Fixed data'!$C$7</f>
        <v>0.12842375461579703</v>
      </c>
      <c r="AT44" s="34">
        <f>$S$28/'Fixed data'!$C$7</f>
        <v>0.12842375461579703</v>
      </c>
      <c r="AU44" s="34">
        <f>$S$28/'Fixed data'!$C$7</f>
        <v>0.12842375461579703</v>
      </c>
      <c r="AV44" s="34">
        <f>$S$28/'Fixed data'!$C$7</f>
        <v>0.12842375461579703</v>
      </c>
      <c r="AW44" s="34">
        <f>$S$28/'Fixed data'!$C$7</f>
        <v>0.12842375461579703</v>
      </c>
      <c r="AX44" s="34">
        <f>$S$28/'Fixed data'!$C$7</f>
        <v>0.12842375461579703</v>
      </c>
      <c r="AY44" s="34">
        <f>$S$28/'Fixed data'!$C$7</f>
        <v>0.12842375461579703</v>
      </c>
      <c r="AZ44" s="34">
        <f>$S$28/'Fixed data'!$C$7</f>
        <v>0.12842375461579703</v>
      </c>
      <c r="BA44" s="34">
        <f>$S$28/'Fixed data'!$C$7</f>
        <v>0.12842375461579703</v>
      </c>
      <c r="BB44" s="34">
        <f>$S$28/'Fixed data'!$C$7</f>
        <v>0.12842375461579703</v>
      </c>
      <c r="BC44" s="34">
        <f>$S$28/'Fixed data'!$C$7</f>
        <v>0.12842375461579703</v>
      </c>
      <c r="BD44" s="34">
        <f>$S$28/'Fixed data'!$C$7</f>
        <v>0.12842375461579703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0.13775566185838445</v>
      </c>
      <c r="V45" s="34">
        <f>$T$28/'Fixed data'!$C$7</f>
        <v>0.13775566185838445</v>
      </c>
      <c r="W45" s="34">
        <f>$T$28/'Fixed data'!$C$7</f>
        <v>0.13775566185838445</v>
      </c>
      <c r="X45" s="34">
        <f>$T$28/'Fixed data'!$C$7</f>
        <v>0.13775566185838445</v>
      </c>
      <c r="Y45" s="34">
        <f>$T$28/'Fixed data'!$C$7</f>
        <v>0.13775566185838445</v>
      </c>
      <c r="Z45" s="34">
        <f>$T$28/'Fixed data'!$C$7</f>
        <v>0.13775566185838445</v>
      </c>
      <c r="AA45" s="34">
        <f>$T$28/'Fixed data'!$C$7</f>
        <v>0.13775566185838445</v>
      </c>
      <c r="AB45" s="34">
        <f>$T$28/'Fixed data'!$C$7</f>
        <v>0.13775566185838445</v>
      </c>
      <c r="AC45" s="34">
        <f>$T$28/'Fixed data'!$C$7</f>
        <v>0.13775566185838445</v>
      </c>
      <c r="AD45" s="34">
        <f>$T$28/'Fixed data'!$C$7</f>
        <v>0.13775566185838445</v>
      </c>
      <c r="AE45" s="34">
        <f>$T$28/'Fixed data'!$C$7</f>
        <v>0.13775566185838445</v>
      </c>
      <c r="AF45" s="34">
        <f>$T$28/'Fixed data'!$C$7</f>
        <v>0.13775566185838445</v>
      </c>
      <c r="AG45" s="34">
        <f>$T$28/'Fixed data'!$C$7</f>
        <v>0.13775566185838445</v>
      </c>
      <c r="AH45" s="34">
        <f>$T$28/'Fixed data'!$C$7</f>
        <v>0.13775566185838445</v>
      </c>
      <c r="AI45" s="34">
        <f>$T$28/'Fixed data'!$C$7</f>
        <v>0.13775566185838445</v>
      </c>
      <c r="AJ45" s="34">
        <f>$T$28/'Fixed data'!$C$7</f>
        <v>0.13775566185838445</v>
      </c>
      <c r="AK45" s="34">
        <f>$T$28/'Fixed data'!$C$7</f>
        <v>0.13775566185838445</v>
      </c>
      <c r="AL45" s="34">
        <f>$T$28/'Fixed data'!$C$7</f>
        <v>0.13775566185838445</v>
      </c>
      <c r="AM45" s="34">
        <f>$T$28/'Fixed data'!$C$7</f>
        <v>0.13775566185838445</v>
      </c>
      <c r="AN45" s="34">
        <f>$T$28/'Fixed data'!$C$7</f>
        <v>0.13775566185838445</v>
      </c>
      <c r="AO45" s="34">
        <f>$T$28/'Fixed data'!$C$7</f>
        <v>0.13775566185838445</v>
      </c>
      <c r="AP45" s="34">
        <f>$T$28/'Fixed data'!$C$7</f>
        <v>0.13775566185838445</v>
      </c>
      <c r="AQ45" s="34">
        <f>$T$28/'Fixed data'!$C$7</f>
        <v>0.13775566185838445</v>
      </c>
      <c r="AR45" s="34">
        <f>$T$28/'Fixed data'!$C$7</f>
        <v>0.13775566185838445</v>
      </c>
      <c r="AS45" s="34">
        <f>$T$28/'Fixed data'!$C$7</f>
        <v>0.13775566185838445</v>
      </c>
      <c r="AT45" s="34">
        <f>$T$28/'Fixed data'!$C$7</f>
        <v>0.13775566185838445</v>
      </c>
      <c r="AU45" s="34">
        <f>$T$28/'Fixed data'!$C$7</f>
        <v>0.13775566185838445</v>
      </c>
      <c r="AV45" s="34">
        <f>$T$28/'Fixed data'!$C$7</f>
        <v>0.13775566185838445</v>
      </c>
      <c r="AW45" s="34">
        <f>$T$28/'Fixed data'!$C$7</f>
        <v>0.13775566185838445</v>
      </c>
      <c r="AX45" s="34">
        <f>$T$28/'Fixed data'!$C$7</f>
        <v>0.13775566185838445</v>
      </c>
      <c r="AY45" s="34">
        <f>$T$28/'Fixed data'!$C$7</f>
        <v>0.13775566185838445</v>
      </c>
      <c r="AZ45" s="34">
        <f>$T$28/'Fixed data'!$C$7</f>
        <v>0.13775566185838445</v>
      </c>
      <c r="BA45" s="34">
        <f>$T$28/'Fixed data'!$C$7</f>
        <v>0.13775566185838445</v>
      </c>
      <c r="BB45" s="34">
        <f>$T$28/'Fixed data'!$C$7</f>
        <v>0.13775566185838445</v>
      </c>
      <c r="BC45" s="34">
        <f>$T$28/'Fixed data'!$C$7</f>
        <v>0.13775566185838445</v>
      </c>
      <c r="BD45" s="34">
        <f>$T$28/'Fixed data'!$C$7</f>
        <v>0.13775566185838445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0.14708756910097187</v>
      </c>
      <c r="W46" s="34">
        <f>$U$28/'Fixed data'!$C$7</f>
        <v>0.14708756910097187</v>
      </c>
      <c r="X46" s="34">
        <f>$U$28/'Fixed data'!$C$7</f>
        <v>0.14708756910097187</v>
      </c>
      <c r="Y46" s="34">
        <f>$U$28/'Fixed data'!$C$7</f>
        <v>0.14708756910097187</v>
      </c>
      <c r="Z46" s="34">
        <f>$U$28/'Fixed data'!$C$7</f>
        <v>0.14708756910097187</v>
      </c>
      <c r="AA46" s="34">
        <f>$U$28/'Fixed data'!$C$7</f>
        <v>0.14708756910097187</v>
      </c>
      <c r="AB46" s="34">
        <f>$U$28/'Fixed data'!$C$7</f>
        <v>0.14708756910097187</v>
      </c>
      <c r="AC46" s="34">
        <f>$U$28/'Fixed data'!$C$7</f>
        <v>0.14708756910097187</v>
      </c>
      <c r="AD46" s="34">
        <f>$U$28/'Fixed data'!$C$7</f>
        <v>0.14708756910097187</v>
      </c>
      <c r="AE46" s="34">
        <f>$U$28/'Fixed data'!$C$7</f>
        <v>0.14708756910097187</v>
      </c>
      <c r="AF46" s="34">
        <f>$U$28/'Fixed data'!$C$7</f>
        <v>0.14708756910097187</v>
      </c>
      <c r="AG46" s="34">
        <f>$U$28/'Fixed data'!$C$7</f>
        <v>0.14708756910097187</v>
      </c>
      <c r="AH46" s="34">
        <f>$U$28/'Fixed data'!$C$7</f>
        <v>0.14708756910097187</v>
      </c>
      <c r="AI46" s="34">
        <f>$U$28/'Fixed data'!$C$7</f>
        <v>0.14708756910097187</v>
      </c>
      <c r="AJ46" s="34">
        <f>$U$28/'Fixed data'!$C$7</f>
        <v>0.14708756910097187</v>
      </c>
      <c r="AK46" s="34">
        <f>$U$28/'Fixed data'!$C$7</f>
        <v>0.14708756910097187</v>
      </c>
      <c r="AL46" s="34">
        <f>$U$28/'Fixed data'!$C$7</f>
        <v>0.14708756910097187</v>
      </c>
      <c r="AM46" s="34">
        <f>$U$28/'Fixed data'!$C$7</f>
        <v>0.14708756910097187</v>
      </c>
      <c r="AN46" s="34">
        <f>$U$28/'Fixed data'!$C$7</f>
        <v>0.14708756910097187</v>
      </c>
      <c r="AO46" s="34">
        <f>$U$28/'Fixed data'!$C$7</f>
        <v>0.14708756910097187</v>
      </c>
      <c r="AP46" s="34">
        <f>$U$28/'Fixed data'!$C$7</f>
        <v>0.14708756910097187</v>
      </c>
      <c r="AQ46" s="34">
        <f>$U$28/'Fixed data'!$C$7</f>
        <v>0.14708756910097187</v>
      </c>
      <c r="AR46" s="34">
        <f>$U$28/'Fixed data'!$C$7</f>
        <v>0.14708756910097187</v>
      </c>
      <c r="AS46" s="34">
        <f>$U$28/'Fixed data'!$C$7</f>
        <v>0.14708756910097187</v>
      </c>
      <c r="AT46" s="34">
        <f>$U$28/'Fixed data'!$C$7</f>
        <v>0.14708756910097187</v>
      </c>
      <c r="AU46" s="34">
        <f>$U$28/'Fixed data'!$C$7</f>
        <v>0.14708756910097187</v>
      </c>
      <c r="AV46" s="34">
        <f>$U$28/'Fixed data'!$C$7</f>
        <v>0.14708756910097187</v>
      </c>
      <c r="AW46" s="34">
        <f>$U$28/'Fixed data'!$C$7</f>
        <v>0.14708756910097187</v>
      </c>
      <c r="AX46" s="34">
        <f>$U$28/'Fixed data'!$C$7</f>
        <v>0.14708756910097187</v>
      </c>
      <c r="AY46" s="34">
        <f>$U$28/'Fixed data'!$C$7</f>
        <v>0.14708756910097187</v>
      </c>
      <c r="AZ46" s="34">
        <f>$U$28/'Fixed data'!$C$7</f>
        <v>0.14708756910097187</v>
      </c>
      <c r="BA46" s="34">
        <f>$U$28/'Fixed data'!$C$7</f>
        <v>0.14708756910097187</v>
      </c>
      <c r="BB46" s="34">
        <f>$U$28/'Fixed data'!$C$7</f>
        <v>0.14708756910097187</v>
      </c>
      <c r="BC46" s="34">
        <f>$U$28/'Fixed data'!$C$7</f>
        <v>0.14708756910097187</v>
      </c>
      <c r="BD46" s="34">
        <f>$U$28/'Fixed data'!$C$7</f>
        <v>0.14708756910097187</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0.15641947634355927</v>
      </c>
      <c r="X47" s="34">
        <f>$V$28/'Fixed data'!$C$7</f>
        <v>0.15641947634355927</v>
      </c>
      <c r="Y47" s="34">
        <f>$V$28/'Fixed data'!$C$7</f>
        <v>0.15641947634355927</v>
      </c>
      <c r="Z47" s="34">
        <f>$V$28/'Fixed data'!$C$7</f>
        <v>0.15641947634355927</v>
      </c>
      <c r="AA47" s="34">
        <f>$V$28/'Fixed data'!$C$7</f>
        <v>0.15641947634355927</v>
      </c>
      <c r="AB47" s="34">
        <f>$V$28/'Fixed data'!$C$7</f>
        <v>0.15641947634355927</v>
      </c>
      <c r="AC47" s="34">
        <f>$V$28/'Fixed data'!$C$7</f>
        <v>0.15641947634355927</v>
      </c>
      <c r="AD47" s="34">
        <f>$V$28/'Fixed data'!$C$7</f>
        <v>0.15641947634355927</v>
      </c>
      <c r="AE47" s="34">
        <f>$V$28/'Fixed data'!$C$7</f>
        <v>0.15641947634355927</v>
      </c>
      <c r="AF47" s="34">
        <f>$V$28/'Fixed data'!$C$7</f>
        <v>0.15641947634355927</v>
      </c>
      <c r="AG47" s="34">
        <f>$V$28/'Fixed data'!$C$7</f>
        <v>0.15641947634355927</v>
      </c>
      <c r="AH47" s="34">
        <f>$V$28/'Fixed data'!$C$7</f>
        <v>0.15641947634355927</v>
      </c>
      <c r="AI47" s="34">
        <f>$V$28/'Fixed data'!$C$7</f>
        <v>0.15641947634355927</v>
      </c>
      <c r="AJ47" s="34">
        <f>$V$28/'Fixed data'!$C$7</f>
        <v>0.15641947634355927</v>
      </c>
      <c r="AK47" s="34">
        <f>$V$28/'Fixed data'!$C$7</f>
        <v>0.15641947634355927</v>
      </c>
      <c r="AL47" s="34">
        <f>$V$28/'Fixed data'!$C$7</f>
        <v>0.15641947634355927</v>
      </c>
      <c r="AM47" s="34">
        <f>$V$28/'Fixed data'!$C$7</f>
        <v>0.15641947634355927</v>
      </c>
      <c r="AN47" s="34">
        <f>$V$28/'Fixed data'!$C$7</f>
        <v>0.15641947634355927</v>
      </c>
      <c r="AO47" s="34">
        <f>$V$28/'Fixed data'!$C$7</f>
        <v>0.15641947634355927</v>
      </c>
      <c r="AP47" s="34">
        <f>$V$28/'Fixed data'!$C$7</f>
        <v>0.15641947634355927</v>
      </c>
      <c r="AQ47" s="34">
        <f>$V$28/'Fixed data'!$C$7</f>
        <v>0.15641947634355927</v>
      </c>
      <c r="AR47" s="34">
        <f>$V$28/'Fixed data'!$C$7</f>
        <v>0.15641947634355927</v>
      </c>
      <c r="AS47" s="34">
        <f>$V$28/'Fixed data'!$C$7</f>
        <v>0.15641947634355927</v>
      </c>
      <c r="AT47" s="34">
        <f>$V$28/'Fixed data'!$C$7</f>
        <v>0.15641947634355927</v>
      </c>
      <c r="AU47" s="34">
        <f>$V$28/'Fixed data'!$C$7</f>
        <v>0.15641947634355927</v>
      </c>
      <c r="AV47" s="34">
        <f>$V$28/'Fixed data'!$C$7</f>
        <v>0.15641947634355927</v>
      </c>
      <c r="AW47" s="34">
        <f>$V$28/'Fixed data'!$C$7</f>
        <v>0.15641947634355927</v>
      </c>
      <c r="AX47" s="34">
        <f>$V$28/'Fixed data'!$C$7</f>
        <v>0.15641947634355927</v>
      </c>
      <c r="AY47" s="34">
        <f>$V$28/'Fixed data'!$C$7</f>
        <v>0.15641947634355927</v>
      </c>
      <c r="AZ47" s="34">
        <f>$V$28/'Fixed data'!$C$7</f>
        <v>0.15641947634355927</v>
      </c>
      <c r="BA47" s="34">
        <f>$V$28/'Fixed data'!$C$7</f>
        <v>0.15641947634355927</v>
      </c>
      <c r="BB47" s="34">
        <f>$V$28/'Fixed data'!$C$7</f>
        <v>0.15641947634355927</v>
      </c>
      <c r="BC47" s="34">
        <f>$V$28/'Fixed data'!$C$7</f>
        <v>0.15641947634355927</v>
      </c>
      <c r="BD47" s="34">
        <f>$V$28/'Fixed data'!$C$7</f>
        <v>0.15641947634355927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0.16575138358614666</v>
      </c>
      <c r="Y48" s="34">
        <f>$W$28/'Fixed data'!$C$7</f>
        <v>0.16575138358614666</v>
      </c>
      <c r="Z48" s="34">
        <f>$W$28/'Fixed data'!$C$7</f>
        <v>0.16575138358614666</v>
      </c>
      <c r="AA48" s="34">
        <f>$W$28/'Fixed data'!$C$7</f>
        <v>0.16575138358614666</v>
      </c>
      <c r="AB48" s="34">
        <f>$W$28/'Fixed data'!$C$7</f>
        <v>0.16575138358614666</v>
      </c>
      <c r="AC48" s="34">
        <f>$W$28/'Fixed data'!$C$7</f>
        <v>0.16575138358614666</v>
      </c>
      <c r="AD48" s="34">
        <f>$W$28/'Fixed data'!$C$7</f>
        <v>0.16575138358614666</v>
      </c>
      <c r="AE48" s="34">
        <f>$W$28/'Fixed data'!$C$7</f>
        <v>0.16575138358614666</v>
      </c>
      <c r="AF48" s="34">
        <f>$W$28/'Fixed data'!$C$7</f>
        <v>0.16575138358614666</v>
      </c>
      <c r="AG48" s="34">
        <f>$W$28/'Fixed data'!$C$7</f>
        <v>0.16575138358614666</v>
      </c>
      <c r="AH48" s="34">
        <f>$W$28/'Fixed data'!$C$7</f>
        <v>0.16575138358614666</v>
      </c>
      <c r="AI48" s="34">
        <f>$W$28/'Fixed data'!$C$7</f>
        <v>0.16575138358614666</v>
      </c>
      <c r="AJ48" s="34">
        <f>$W$28/'Fixed data'!$C$7</f>
        <v>0.16575138358614666</v>
      </c>
      <c r="AK48" s="34">
        <f>$W$28/'Fixed data'!$C$7</f>
        <v>0.16575138358614666</v>
      </c>
      <c r="AL48" s="34">
        <f>$W$28/'Fixed data'!$C$7</f>
        <v>0.16575138358614666</v>
      </c>
      <c r="AM48" s="34">
        <f>$W$28/'Fixed data'!$C$7</f>
        <v>0.16575138358614666</v>
      </c>
      <c r="AN48" s="34">
        <f>$W$28/'Fixed data'!$C$7</f>
        <v>0.16575138358614666</v>
      </c>
      <c r="AO48" s="34">
        <f>$W$28/'Fixed data'!$C$7</f>
        <v>0.16575138358614666</v>
      </c>
      <c r="AP48" s="34">
        <f>$W$28/'Fixed data'!$C$7</f>
        <v>0.16575138358614666</v>
      </c>
      <c r="AQ48" s="34">
        <f>$W$28/'Fixed data'!$C$7</f>
        <v>0.16575138358614666</v>
      </c>
      <c r="AR48" s="34">
        <f>$W$28/'Fixed data'!$C$7</f>
        <v>0.16575138358614666</v>
      </c>
      <c r="AS48" s="34">
        <f>$W$28/'Fixed data'!$C$7</f>
        <v>0.16575138358614666</v>
      </c>
      <c r="AT48" s="34">
        <f>$W$28/'Fixed data'!$C$7</f>
        <v>0.16575138358614666</v>
      </c>
      <c r="AU48" s="34">
        <f>$W$28/'Fixed data'!$C$7</f>
        <v>0.16575138358614666</v>
      </c>
      <c r="AV48" s="34">
        <f>$W$28/'Fixed data'!$C$7</f>
        <v>0.16575138358614666</v>
      </c>
      <c r="AW48" s="34">
        <f>$W$28/'Fixed data'!$C$7</f>
        <v>0.16575138358614666</v>
      </c>
      <c r="AX48" s="34">
        <f>$W$28/'Fixed data'!$C$7</f>
        <v>0.16575138358614666</v>
      </c>
      <c r="AY48" s="34">
        <f>$W$28/'Fixed data'!$C$7</f>
        <v>0.16575138358614666</v>
      </c>
      <c r="AZ48" s="34">
        <f>$W$28/'Fixed data'!$C$7</f>
        <v>0.16575138358614666</v>
      </c>
      <c r="BA48" s="34">
        <f>$W$28/'Fixed data'!$C$7</f>
        <v>0.16575138358614666</v>
      </c>
      <c r="BB48" s="34">
        <f>$W$28/'Fixed data'!$C$7</f>
        <v>0.16575138358614666</v>
      </c>
      <c r="BC48" s="34">
        <f>$W$28/'Fixed data'!$C$7</f>
        <v>0.16575138358614666</v>
      </c>
      <c r="BD48" s="34">
        <f>$W$28/'Fixed data'!$C$7</f>
        <v>0.16575138358614666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0.17508329082873406</v>
      </c>
      <c r="Z49" s="34">
        <f>$X$28/'Fixed data'!$C$7</f>
        <v>0.17508329082873406</v>
      </c>
      <c r="AA49" s="34">
        <f>$X$28/'Fixed data'!$C$7</f>
        <v>0.17508329082873406</v>
      </c>
      <c r="AB49" s="34">
        <f>$X$28/'Fixed data'!$C$7</f>
        <v>0.17508329082873406</v>
      </c>
      <c r="AC49" s="34">
        <f>$X$28/'Fixed data'!$C$7</f>
        <v>0.17508329082873406</v>
      </c>
      <c r="AD49" s="34">
        <f>$X$28/'Fixed data'!$C$7</f>
        <v>0.17508329082873406</v>
      </c>
      <c r="AE49" s="34">
        <f>$X$28/'Fixed data'!$C$7</f>
        <v>0.17508329082873406</v>
      </c>
      <c r="AF49" s="34">
        <f>$X$28/'Fixed data'!$C$7</f>
        <v>0.17508329082873406</v>
      </c>
      <c r="AG49" s="34">
        <f>$X$28/'Fixed data'!$C$7</f>
        <v>0.17508329082873406</v>
      </c>
      <c r="AH49" s="34">
        <f>$X$28/'Fixed data'!$C$7</f>
        <v>0.17508329082873406</v>
      </c>
      <c r="AI49" s="34">
        <f>$X$28/'Fixed data'!$C$7</f>
        <v>0.17508329082873406</v>
      </c>
      <c r="AJ49" s="34">
        <f>$X$28/'Fixed data'!$C$7</f>
        <v>0.17508329082873406</v>
      </c>
      <c r="AK49" s="34">
        <f>$X$28/'Fixed data'!$C$7</f>
        <v>0.17508329082873406</v>
      </c>
      <c r="AL49" s="34">
        <f>$X$28/'Fixed data'!$C$7</f>
        <v>0.17508329082873406</v>
      </c>
      <c r="AM49" s="34">
        <f>$X$28/'Fixed data'!$C$7</f>
        <v>0.17508329082873406</v>
      </c>
      <c r="AN49" s="34">
        <f>$X$28/'Fixed data'!$C$7</f>
        <v>0.17508329082873406</v>
      </c>
      <c r="AO49" s="34">
        <f>$X$28/'Fixed data'!$C$7</f>
        <v>0.17508329082873406</v>
      </c>
      <c r="AP49" s="34">
        <f>$X$28/'Fixed data'!$C$7</f>
        <v>0.17508329082873406</v>
      </c>
      <c r="AQ49" s="34">
        <f>$X$28/'Fixed data'!$C$7</f>
        <v>0.17508329082873406</v>
      </c>
      <c r="AR49" s="34">
        <f>$X$28/'Fixed data'!$C$7</f>
        <v>0.17508329082873406</v>
      </c>
      <c r="AS49" s="34">
        <f>$X$28/'Fixed data'!$C$7</f>
        <v>0.17508329082873406</v>
      </c>
      <c r="AT49" s="34">
        <f>$X$28/'Fixed data'!$C$7</f>
        <v>0.17508329082873406</v>
      </c>
      <c r="AU49" s="34">
        <f>$X$28/'Fixed data'!$C$7</f>
        <v>0.17508329082873406</v>
      </c>
      <c r="AV49" s="34">
        <f>$X$28/'Fixed data'!$C$7</f>
        <v>0.17508329082873406</v>
      </c>
      <c r="AW49" s="34">
        <f>$X$28/'Fixed data'!$C$7</f>
        <v>0.17508329082873406</v>
      </c>
      <c r="AX49" s="34">
        <f>$X$28/'Fixed data'!$C$7</f>
        <v>0.17508329082873406</v>
      </c>
      <c r="AY49" s="34">
        <f>$X$28/'Fixed data'!$C$7</f>
        <v>0.17508329082873406</v>
      </c>
      <c r="AZ49" s="34">
        <f>$X$28/'Fixed data'!$C$7</f>
        <v>0.17508329082873406</v>
      </c>
      <c r="BA49" s="34">
        <f>$X$28/'Fixed data'!$C$7</f>
        <v>0.17508329082873406</v>
      </c>
      <c r="BB49" s="34">
        <f>$X$28/'Fixed data'!$C$7</f>
        <v>0.17508329082873406</v>
      </c>
      <c r="BC49" s="34">
        <f>$X$28/'Fixed data'!$C$7</f>
        <v>0.17508329082873406</v>
      </c>
      <c r="BD49" s="34">
        <f>$X$28/'Fixed data'!$C$7</f>
        <v>0.17508329082873406</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0.18441519807132151</v>
      </c>
      <c r="AA50" s="34">
        <f>$Y$28/'Fixed data'!$C$7</f>
        <v>0.18441519807132151</v>
      </c>
      <c r="AB50" s="34">
        <f>$Y$28/'Fixed data'!$C$7</f>
        <v>0.18441519807132151</v>
      </c>
      <c r="AC50" s="34">
        <f>$Y$28/'Fixed data'!$C$7</f>
        <v>0.18441519807132151</v>
      </c>
      <c r="AD50" s="34">
        <f>$Y$28/'Fixed data'!$C$7</f>
        <v>0.18441519807132151</v>
      </c>
      <c r="AE50" s="34">
        <f>$Y$28/'Fixed data'!$C$7</f>
        <v>0.18441519807132151</v>
      </c>
      <c r="AF50" s="34">
        <f>$Y$28/'Fixed data'!$C$7</f>
        <v>0.18441519807132151</v>
      </c>
      <c r="AG50" s="34">
        <f>$Y$28/'Fixed data'!$C$7</f>
        <v>0.18441519807132151</v>
      </c>
      <c r="AH50" s="34">
        <f>$Y$28/'Fixed data'!$C$7</f>
        <v>0.18441519807132151</v>
      </c>
      <c r="AI50" s="34">
        <f>$Y$28/'Fixed data'!$C$7</f>
        <v>0.18441519807132151</v>
      </c>
      <c r="AJ50" s="34">
        <f>$Y$28/'Fixed data'!$C$7</f>
        <v>0.18441519807132151</v>
      </c>
      <c r="AK50" s="34">
        <f>$Y$28/'Fixed data'!$C$7</f>
        <v>0.18441519807132151</v>
      </c>
      <c r="AL50" s="34">
        <f>$Y$28/'Fixed data'!$C$7</f>
        <v>0.18441519807132151</v>
      </c>
      <c r="AM50" s="34">
        <f>$Y$28/'Fixed data'!$C$7</f>
        <v>0.18441519807132151</v>
      </c>
      <c r="AN50" s="34">
        <f>$Y$28/'Fixed data'!$C$7</f>
        <v>0.18441519807132151</v>
      </c>
      <c r="AO50" s="34">
        <f>$Y$28/'Fixed data'!$C$7</f>
        <v>0.18441519807132151</v>
      </c>
      <c r="AP50" s="34">
        <f>$Y$28/'Fixed data'!$C$7</f>
        <v>0.18441519807132151</v>
      </c>
      <c r="AQ50" s="34">
        <f>$Y$28/'Fixed data'!$C$7</f>
        <v>0.18441519807132151</v>
      </c>
      <c r="AR50" s="34">
        <f>$Y$28/'Fixed data'!$C$7</f>
        <v>0.18441519807132151</v>
      </c>
      <c r="AS50" s="34">
        <f>$Y$28/'Fixed data'!$C$7</f>
        <v>0.18441519807132151</v>
      </c>
      <c r="AT50" s="34">
        <f>$Y$28/'Fixed data'!$C$7</f>
        <v>0.18441519807132151</v>
      </c>
      <c r="AU50" s="34">
        <f>$Y$28/'Fixed data'!$C$7</f>
        <v>0.18441519807132151</v>
      </c>
      <c r="AV50" s="34">
        <f>$Y$28/'Fixed data'!$C$7</f>
        <v>0.18441519807132151</v>
      </c>
      <c r="AW50" s="34">
        <f>$Y$28/'Fixed data'!$C$7</f>
        <v>0.18441519807132151</v>
      </c>
      <c r="AX50" s="34">
        <f>$Y$28/'Fixed data'!$C$7</f>
        <v>0.18441519807132151</v>
      </c>
      <c r="AY50" s="34">
        <f>$Y$28/'Fixed data'!$C$7</f>
        <v>0.18441519807132151</v>
      </c>
      <c r="AZ50" s="34">
        <f>$Y$28/'Fixed data'!$C$7</f>
        <v>0.18441519807132151</v>
      </c>
      <c r="BA50" s="34">
        <f>$Y$28/'Fixed data'!$C$7</f>
        <v>0.18441519807132151</v>
      </c>
      <c r="BB50" s="34">
        <f>$Y$28/'Fixed data'!$C$7</f>
        <v>0.18441519807132151</v>
      </c>
      <c r="BC50" s="34">
        <f>$Y$28/'Fixed data'!$C$7</f>
        <v>0.18441519807132151</v>
      </c>
      <c r="BD50" s="34">
        <f>$Y$28/'Fixed data'!$C$7</f>
        <v>0.18441519807132151</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0.1937471053139089</v>
      </c>
      <c r="AB51" s="34">
        <f>$Z$28/'Fixed data'!$C$7</f>
        <v>0.1937471053139089</v>
      </c>
      <c r="AC51" s="34">
        <f>$Z$28/'Fixed data'!$C$7</f>
        <v>0.1937471053139089</v>
      </c>
      <c r="AD51" s="34">
        <f>$Z$28/'Fixed data'!$C$7</f>
        <v>0.1937471053139089</v>
      </c>
      <c r="AE51" s="34">
        <f>$Z$28/'Fixed data'!$C$7</f>
        <v>0.1937471053139089</v>
      </c>
      <c r="AF51" s="34">
        <f>$Z$28/'Fixed data'!$C$7</f>
        <v>0.1937471053139089</v>
      </c>
      <c r="AG51" s="34">
        <f>$Z$28/'Fixed data'!$C$7</f>
        <v>0.1937471053139089</v>
      </c>
      <c r="AH51" s="34">
        <f>$Z$28/'Fixed data'!$C$7</f>
        <v>0.1937471053139089</v>
      </c>
      <c r="AI51" s="34">
        <f>$Z$28/'Fixed data'!$C$7</f>
        <v>0.1937471053139089</v>
      </c>
      <c r="AJ51" s="34">
        <f>$Z$28/'Fixed data'!$C$7</f>
        <v>0.1937471053139089</v>
      </c>
      <c r="AK51" s="34">
        <f>$Z$28/'Fixed data'!$C$7</f>
        <v>0.1937471053139089</v>
      </c>
      <c r="AL51" s="34">
        <f>$Z$28/'Fixed data'!$C$7</f>
        <v>0.1937471053139089</v>
      </c>
      <c r="AM51" s="34">
        <f>$Z$28/'Fixed data'!$C$7</f>
        <v>0.1937471053139089</v>
      </c>
      <c r="AN51" s="34">
        <f>$Z$28/'Fixed data'!$C$7</f>
        <v>0.1937471053139089</v>
      </c>
      <c r="AO51" s="34">
        <f>$Z$28/'Fixed data'!$C$7</f>
        <v>0.1937471053139089</v>
      </c>
      <c r="AP51" s="34">
        <f>$Z$28/'Fixed data'!$C$7</f>
        <v>0.1937471053139089</v>
      </c>
      <c r="AQ51" s="34">
        <f>$Z$28/'Fixed data'!$C$7</f>
        <v>0.1937471053139089</v>
      </c>
      <c r="AR51" s="34">
        <f>$Z$28/'Fixed data'!$C$7</f>
        <v>0.1937471053139089</v>
      </c>
      <c r="AS51" s="34">
        <f>$Z$28/'Fixed data'!$C$7</f>
        <v>0.1937471053139089</v>
      </c>
      <c r="AT51" s="34">
        <f>$Z$28/'Fixed data'!$C$7</f>
        <v>0.1937471053139089</v>
      </c>
      <c r="AU51" s="34">
        <f>$Z$28/'Fixed data'!$C$7</f>
        <v>0.1937471053139089</v>
      </c>
      <c r="AV51" s="34">
        <f>$Z$28/'Fixed data'!$C$7</f>
        <v>0.1937471053139089</v>
      </c>
      <c r="AW51" s="34">
        <f>$Z$28/'Fixed data'!$C$7</f>
        <v>0.1937471053139089</v>
      </c>
      <c r="AX51" s="34">
        <f>$Z$28/'Fixed data'!$C$7</f>
        <v>0.1937471053139089</v>
      </c>
      <c r="AY51" s="34">
        <f>$Z$28/'Fixed data'!$C$7</f>
        <v>0.1937471053139089</v>
      </c>
      <c r="AZ51" s="34">
        <f>$Z$28/'Fixed data'!$C$7</f>
        <v>0.1937471053139089</v>
      </c>
      <c r="BA51" s="34">
        <f>$Z$28/'Fixed data'!$C$7</f>
        <v>0.1937471053139089</v>
      </c>
      <c r="BB51" s="34">
        <f>$Z$28/'Fixed data'!$C$7</f>
        <v>0.1937471053139089</v>
      </c>
      <c r="BC51" s="34">
        <f>$Z$28/'Fixed data'!$C$7</f>
        <v>0.1937471053139089</v>
      </c>
      <c r="BD51" s="34">
        <f>$Z$28/'Fixed data'!$C$7</f>
        <v>0.1937471053139089</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0.2030790125564963</v>
      </c>
      <c r="AC52" s="34">
        <f>$AA$28/'Fixed data'!$C$7</f>
        <v>0.2030790125564963</v>
      </c>
      <c r="AD52" s="34">
        <f>$AA$28/'Fixed data'!$C$7</f>
        <v>0.2030790125564963</v>
      </c>
      <c r="AE52" s="34">
        <f>$AA$28/'Fixed data'!$C$7</f>
        <v>0.2030790125564963</v>
      </c>
      <c r="AF52" s="34">
        <f>$AA$28/'Fixed data'!$C$7</f>
        <v>0.2030790125564963</v>
      </c>
      <c r="AG52" s="34">
        <f>$AA$28/'Fixed data'!$C$7</f>
        <v>0.2030790125564963</v>
      </c>
      <c r="AH52" s="34">
        <f>$AA$28/'Fixed data'!$C$7</f>
        <v>0.2030790125564963</v>
      </c>
      <c r="AI52" s="34">
        <f>$AA$28/'Fixed data'!$C$7</f>
        <v>0.2030790125564963</v>
      </c>
      <c r="AJ52" s="34">
        <f>$AA$28/'Fixed data'!$C$7</f>
        <v>0.2030790125564963</v>
      </c>
      <c r="AK52" s="34">
        <f>$AA$28/'Fixed data'!$C$7</f>
        <v>0.2030790125564963</v>
      </c>
      <c r="AL52" s="34">
        <f>$AA$28/'Fixed data'!$C$7</f>
        <v>0.2030790125564963</v>
      </c>
      <c r="AM52" s="34">
        <f>$AA$28/'Fixed data'!$C$7</f>
        <v>0.2030790125564963</v>
      </c>
      <c r="AN52" s="34">
        <f>$AA$28/'Fixed data'!$C$7</f>
        <v>0.2030790125564963</v>
      </c>
      <c r="AO52" s="34">
        <f>$AA$28/'Fixed data'!$C$7</f>
        <v>0.2030790125564963</v>
      </c>
      <c r="AP52" s="34">
        <f>$AA$28/'Fixed data'!$C$7</f>
        <v>0.2030790125564963</v>
      </c>
      <c r="AQ52" s="34">
        <f>$AA$28/'Fixed data'!$C$7</f>
        <v>0.2030790125564963</v>
      </c>
      <c r="AR52" s="34">
        <f>$AA$28/'Fixed data'!$C$7</f>
        <v>0.2030790125564963</v>
      </c>
      <c r="AS52" s="34">
        <f>$AA$28/'Fixed data'!$C$7</f>
        <v>0.2030790125564963</v>
      </c>
      <c r="AT52" s="34">
        <f>$AA$28/'Fixed data'!$C$7</f>
        <v>0.2030790125564963</v>
      </c>
      <c r="AU52" s="34">
        <f>$AA$28/'Fixed data'!$C$7</f>
        <v>0.2030790125564963</v>
      </c>
      <c r="AV52" s="34">
        <f>$AA$28/'Fixed data'!$C$7</f>
        <v>0.2030790125564963</v>
      </c>
      <c r="AW52" s="34">
        <f>$AA$28/'Fixed data'!$C$7</f>
        <v>0.2030790125564963</v>
      </c>
      <c r="AX52" s="34">
        <f>$AA$28/'Fixed data'!$C$7</f>
        <v>0.2030790125564963</v>
      </c>
      <c r="AY52" s="34">
        <f>$AA$28/'Fixed data'!$C$7</f>
        <v>0.2030790125564963</v>
      </c>
      <c r="AZ52" s="34">
        <f>$AA$28/'Fixed data'!$C$7</f>
        <v>0.2030790125564963</v>
      </c>
      <c r="BA52" s="34">
        <f>$AA$28/'Fixed data'!$C$7</f>
        <v>0.2030790125564963</v>
      </c>
      <c r="BB52" s="34">
        <f>$AA$28/'Fixed data'!$C$7</f>
        <v>0.2030790125564963</v>
      </c>
      <c r="BC52" s="34">
        <f>$AA$28/'Fixed data'!$C$7</f>
        <v>0.2030790125564963</v>
      </c>
      <c r="BD52" s="34">
        <f>$AA$28/'Fixed data'!$C$7</f>
        <v>0.2030790125564963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0.21241091979908372</v>
      </c>
      <c r="AD53" s="34">
        <f>$AB$28/'Fixed data'!$C$7</f>
        <v>0.21241091979908372</v>
      </c>
      <c r="AE53" s="34">
        <f>$AB$28/'Fixed data'!$C$7</f>
        <v>0.21241091979908372</v>
      </c>
      <c r="AF53" s="34">
        <f>$AB$28/'Fixed data'!$C$7</f>
        <v>0.21241091979908372</v>
      </c>
      <c r="AG53" s="34">
        <f>$AB$28/'Fixed data'!$C$7</f>
        <v>0.21241091979908372</v>
      </c>
      <c r="AH53" s="34">
        <f>$AB$28/'Fixed data'!$C$7</f>
        <v>0.21241091979908372</v>
      </c>
      <c r="AI53" s="34">
        <f>$AB$28/'Fixed data'!$C$7</f>
        <v>0.21241091979908372</v>
      </c>
      <c r="AJ53" s="34">
        <f>$AB$28/'Fixed data'!$C$7</f>
        <v>0.21241091979908372</v>
      </c>
      <c r="AK53" s="34">
        <f>$AB$28/'Fixed data'!$C$7</f>
        <v>0.21241091979908372</v>
      </c>
      <c r="AL53" s="34">
        <f>$AB$28/'Fixed data'!$C$7</f>
        <v>0.21241091979908372</v>
      </c>
      <c r="AM53" s="34">
        <f>$AB$28/'Fixed data'!$C$7</f>
        <v>0.21241091979908372</v>
      </c>
      <c r="AN53" s="34">
        <f>$AB$28/'Fixed data'!$C$7</f>
        <v>0.21241091979908372</v>
      </c>
      <c r="AO53" s="34">
        <f>$AB$28/'Fixed data'!$C$7</f>
        <v>0.21241091979908372</v>
      </c>
      <c r="AP53" s="34">
        <f>$AB$28/'Fixed data'!$C$7</f>
        <v>0.21241091979908372</v>
      </c>
      <c r="AQ53" s="34">
        <f>$AB$28/'Fixed data'!$C$7</f>
        <v>0.21241091979908372</v>
      </c>
      <c r="AR53" s="34">
        <f>$AB$28/'Fixed data'!$C$7</f>
        <v>0.21241091979908372</v>
      </c>
      <c r="AS53" s="34">
        <f>$AB$28/'Fixed data'!$C$7</f>
        <v>0.21241091979908372</v>
      </c>
      <c r="AT53" s="34">
        <f>$AB$28/'Fixed data'!$C$7</f>
        <v>0.21241091979908372</v>
      </c>
      <c r="AU53" s="34">
        <f>$AB$28/'Fixed data'!$C$7</f>
        <v>0.21241091979908372</v>
      </c>
      <c r="AV53" s="34">
        <f>$AB$28/'Fixed data'!$C$7</f>
        <v>0.21241091979908372</v>
      </c>
      <c r="AW53" s="34">
        <f>$AB$28/'Fixed data'!$C$7</f>
        <v>0.21241091979908372</v>
      </c>
      <c r="AX53" s="34">
        <f>$AB$28/'Fixed data'!$C$7</f>
        <v>0.21241091979908372</v>
      </c>
      <c r="AY53" s="34">
        <f>$AB$28/'Fixed data'!$C$7</f>
        <v>0.21241091979908372</v>
      </c>
      <c r="AZ53" s="34">
        <f>$AB$28/'Fixed data'!$C$7</f>
        <v>0.21241091979908372</v>
      </c>
      <c r="BA53" s="34">
        <f>$AB$28/'Fixed data'!$C$7</f>
        <v>0.21241091979908372</v>
      </c>
      <c r="BB53" s="34">
        <f>$AB$28/'Fixed data'!$C$7</f>
        <v>0.21241091979908372</v>
      </c>
      <c r="BC53" s="34">
        <f>$AB$28/'Fixed data'!$C$7</f>
        <v>0.21241091979908372</v>
      </c>
      <c r="BD53" s="34">
        <f>$AB$28/'Fixed data'!$C$7</f>
        <v>0.21241091979908372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0.22174282704167111</v>
      </c>
      <c r="AE54" s="34">
        <f>$AC$28/'Fixed data'!$C$7</f>
        <v>0.22174282704167111</v>
      </c>
      <c r="AF54" s="34">
        <f>$AC$28/'Fixed data'!$C$7</f>
        <v>0.22174282704167111</v>
      </c>
      <c r="AG54" s="34">
        <f>$AC$28/'Fixed data'!$C$7</f>
        <v>0.22174282704167111</v>
      </c>
      <c r="AH54" s="34">
        <f>$AC$28/'Fixed data'!$C$7</f>
        <v>0.22174282704167111</v>
      </c>
      <c r="AI54" s="34">
        <f>$AC$28/'Fixed data'!$C$7</f>
        <v>0.22174282704167111</v>
      </c>
      <c r="AJ54" s="34">
        <f>$AC$28/'Fixed data'!$C$7</f>
        <v>0.22174282704167111</v>
      </c>
      <c r="AK54" s="34">
        <f>$AC$28/'Fixed data'!$C$7</f>
        <v>0.22174282704167111</v>
      </c>
      <c r="AL54" s="34">
        <f>$AC$28/'Fixed data'!$C$7</f>
        <v>0.22174282704167111</v>
      </c>
      <c r="AM54" s="34">
        <f>$AC$28/'Fixed data'!$C$7</f>
        <v>0.22174282704167111</v>
      </c>
      <c r="AN54" s="34">
        <f>$AC$28/'Fixed data'!$C$7</f>
        <v>0.22174282704167111</v>
      </c>
      <c r="AO54" s="34">
        <f>$AC$28/'Fixed data'!$C$7</f>
        <v>0.22174282704167111</v>
      </c>
      <c r="AP54" s="34">
        <f>$AC$28/'Fixed data'!$C$7</f>
        <v>0.22174282704167111</v>
      </c>
      <c r="AQ54" s="34">
        <f>$AC$28/'Fixed data'!$C$7</f>
        <v>0.22174282704167111</v>
      </c>
      <c r="AR54" s="34">
        <f>$AC$28/'Fixed data'!$C$7</f>
        <v>0.22174282704167111</v>
      </c>
      <c r="AS54" s="34">
        <f>$AC$28/'Fixed data'!$C$7</f>
        <v>0.22174282704167111</v>
      </c>
      <c r="AT54" s="34">
        <f>$AC$28/'Fixed data'!$C$7</f>
        <v>0.22174282704167111</v>
      </c>
      <c r="AU54" s="34">
        <f>$AC$28/'Fixed data'!$C$7</f>
        <v>0.22174282704167111</v>
      </c>
      <c r="AV54" s="34">
        <f>$AC$28/'Fixed data'!$C$7</f>
        <v>0.22174282704167111</v>
      </c>
      <c r="AW54" s="34">
        <f>$AC$28/'Fixed data'!$C$7</f>
        <v>0.22174282704167111</v>
      </c>
      <c r="AX54" s="34">
        <f>$AC$28/'Fixed data'!$C$7</f>
        <v>0.22174282704167111</v>
      </c>
      <c r="AY54" s="34">
        <f>$AC$28/'Fixed data'!$C$7</f>
        <v>0.22174282704167111</v>
      </c>
      <c r="AZ54" s="34">
        <f>$AC$28/'Fixed data'!$C$7</f>
        <v>0.22174282704167111</v>
      </c>
      <c r="BA54" s="34">
        <f>$AC$28/'Fixed data'!$C$7</f>
        <v>0.22174282704167111</v>
      </c>
      <c r="BB54" s="34">
        <f>$AC$28/'Fixed data'!$C$7</f>
        <v>0.22174282704167111</v>
      </c>
      <c r="BC54" s="34">
        <f>$AC$28/'Fixed data'!$C$7</f>
        <v>0.22174282704167111</v>
      </c>
      <c r="BD54" s="34">
        <f>$AC$28/'Fixed data'!$C$7</f>
        <v>0.22174282704167111</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0.23107473428425856</v>
      </c>
      <c r="AF55" s="34">
        <f>$AD$28/'Fixed data'!$C$7</f>
        <v>0.23107473428425856</v>
      </c>
      <c r="AG55" s="34">
        <f>$AD$28/'Fixed data'!$C$7</f>
        <v>0.23107473428425856</v>
      </c>
      <c r="AH55" s="34">
        <f>$AD$28/'Fixed data'!$C$7</f>
        <v>0.23107473428425856</v>
      </c>
      <c r="AI55" s="34">
        <f>$AD$28/'Fixed data'!$C$7</f>
        <v>0.23107473428425856</v>
      </c>
      <c r="AJ55" s="34">
        <f>$AD$28/'Fixed data'!$C$7</f>
        <v>0.23107473428425856</v>
      </c>
      <c r="AK55" s="34">
        <f>$AD$28/'Fixed data'!$C$7</f>
        <v>0.23107473428425856</v>
      </c>
      <c r="AL55" s="34">
        <f>$AD$28/'Fixed data'!$C$7</f>
        <v>0.23107473428425856</v>
      </c>
      <c r="AM55" s="34">
        <f>$AD$28/'Fixed data'!$C$7</f>
        <v>0.23107473428425856</v>
      </c>
      <c r="AN55" s="34">
        <f>$AD$28/'Fixed data'!$C$7</f>
        <v>0.23107473428425856</v>
      </c>
      <c r="AO55" s="34">
        <f>$AD$28/'Fixed data'!$C$7</f>
        <v>0.23107473428425856</v>
      </c>
      <c r="AP55" s="34">
        <f>$AD$28/'Fixed data'!$C$7</f>
        <v>0.23107473428425856</v>
      </c>
      <c r="AQ55" s="34">
        <f>$AD$28/'Fixed data'!$C$7</f>
        <v>0.23107473428425856</v>
      </c>
      <c r="AR55" s="34">
        <f>$AD$28/'Fixed data'!$C$7</f>
        <v>0.23107473428425856</v>
      </c>
      <c r="AS55" s="34">
        <f>$AD$28/'Fixed data'!$C$7</f>
        <v>0.23107473428425856</v>
      </c>
      <c r="AT55" s="34">
        <f>$AD$28/'Fixed data'!$C$7</f>
        <v>0.23107473428425856</v>
      </c>
      <c r="AU55" s="34">
        <f>$AD$28/'Fixed data'!$C$7</f>
        <v>0.23107473428425856</v>
      </c>
      <c r="AV55" s="34">
        <f>$AD$28/'Fixed data'!$C$7</f>
        <v>0.23107473428425856</v>
      </c>
      <c r="AW55" s="34">
        <f>$AD$28/'Fixed data'!$C$7</f>
        <v>0.23107473428425856</v>
      </c>
      <c r="AX55" s="34">
        <f>$AD$28/'Fixed data'!$C$7</f>
        <v>0.23107473428425856</v>
      </c>
      <c r="AY55" s="34">
        <f>$AD$28/'Fixed data'!$C$7</f>
        <v>0.23107473428425856</v>
      </c>
      <c r="AZ55" s="34">
        <f>$AD$28/'Fixed data'!$C$7</f>
        <v>0.23107473428425856</v>
      </c>
      <c r="BA55" s="34">
        <f>$AD$28/'Fixed data'!$C$7</f>
        <v>0.23107473428425856</v>
      </c>
      <c r="BB55" s="34">
        <f>$AD$28/'Fixed data'!$C$7</f>
        <v>0.23107473428425856</v>
      </c>
      <c r="BC55" s="34">
        <f>$AD$28/'Fixed data'!$C$7</f>
        <v>0.23107473428425856</v>
      </c>
      <c r="BD55" s="34">
        <f>$AD$28/'Fixed data'!$C$7</f>
        <v>0.23107473428425856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0.24040664152684596</v>
      </c>
      <c r="AG56" s="34">
        <f>$AE$28/'Fixed data'!$C$7</f>
        <v>0.24040664152684596</v>
      </c>
      <c r="AH56" s="34">
        <f>$AE$28/'Fixed data'!$C$7</f>
        <v>0.24040664152684596</v>
      </c>
      <c r="AI56" s="34">
        <f>$AE$28/'Fixed data'!$C$7</f>
        <v>0.24040664152684596</v>
      </c>
      <c r="AJ56" s="34">
        <f>$AE$28/'Fixed data'!$C$7</f>
        <v>0.24040664152684596</v>
      </c>
      <c r="AK56" s="34">
        <f>$AE$28/'Fixed data'!$C$7</f>
        <v>0.24040664152684596</v>
      </c>
      <c r="AL56" s="34">
        <f>$AE$28/'Fixed data'!$C$7</f>
        <v>0.24040664152684596</v>
      </c>
      <c r="AM56" s="34">
        <f>$AE$28/'Fixed data'!$C$7</f>
        <v>0.24040664152684596</v>
      </c>
      <c r="AN56" s="34">
        <f>$AE$28/'Fixed data'!$C$7</f>
        <v>0.24040664152684596</v>
      </c>
      <c r="AO56" s="34">
        <f>$AE$28/'Fixed data'!$C$7</f>
        <v>0.24040664152684596</v>
      </c>
      <c r="AP56" s="34">
        <f>$AE$28/'Fixed data'!$C$7</f>
        <v>0.24040664152684596</v>
      </c>
      <c r="AQ56" s="34">
        <f>$AE$28/'Fixed data'!$C$7</f>
        <v>0.24040664152684596</v>
      </c>
      <c r="AR56" s="34">
        <f>$AE$28/'Fixed data'!$C$7</f>
        <v>0.24040664152684596</v>
      </c>
      <c r="AS56" s="34">
        <f>$AE$28/'Fixed data'!$C$7</f>
        <v>0.24040664152684596</v>
      </c>
      <c r="AT56" s="34">
        <f>$AE$28/'Fixed data'!$C$7</f>
        <v>0.24040664152684596</v>
      </c>
      <c r="AU56" s="34">
        <f>$AE$28/'Fixed data'!$C$7</f>
        <v>0.24040664152684596</v>
      </c>
      <c r="AV56" s="34">
        <f>$AE$28/'Fixed data'!$C$7</f>
        <v>0.24040664152684596</v>
      </c>
      <c r="AW56" s="34">
        <f>$AE$28/'Fixed data'!$C$7</f>
        <v>0.24040664152684596</v>
      </c>
      <c r="AX56" s="34">
        <f>$AE$28/'Fixed data'!$C$7</f>
        <v>0.24040664152684596</v>
      </c>
      <c r="AY56" s="34">
        <f>$AE$28/'Fixed data'!$C$7</f>
        <v>0.24040664152684596</v>
      </c>
      <c r="AZ56" s="34">
        <f>$AE$28/'Fixed data'!$C$7</f>
        <v>0.24040664152684596</v>
      </c>
      <c r="BA56" s="34">
        <f>$AE$28/'Fixed data'!$C$7</f>
        <v>0.24040664152684596</v>
      </c>
      <c r="BB56" s="34">
        <f>$AE$28/'Fixed data'!$C$7</f>
        <v>0.24040664152684596</v>
      </c>
      <c r="BC56" s="34">
        <f>$AE$28/'Fixed data'!$C$7</f>
        <v>0.24040664152684596</v>
      </c>
      <c r="BD56" s="34">
        <f>$AE$28/'Fixed data'!$C$7</f>
        <v>0.24040664152684596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0.24973854876943336</v>
      </c>
      <c r="AH57" s="34">
        <f>$AF$28/'Fixed data'!$C$7</f>
        <v>0.24973854876943336</v>
      </c>
      <c r="AI57" s="34">
        <f>$AF$28/'Fixed data'!$C$7</f>
        <v>0.24973854876943336</v>
      </c>
      <c r="AJ57" s="34">
        <f>$AF$28/'Fixed data'!$C$7</f>
        <v>0.24973854876943336</v>
      </c>
      <c r="AK57" s="34">
        <f>$AF$28/'Fixed data'!$C$7</f>
        <v>0.24973854876943336</v>
      </c>
      <c r="AL57" s="34">
        <f>$AF$28/'Fixed data'!$C$7</f>
        <v>0.24973854876943336</v>
      </c>
      <c r="AM57" s="34">
        <f>$AF$28/'Fixed data'!$C$7</f>
        <v>0.24973854876943336</v>
      </c>
      <c r="AN57" s="34">
        <f>$AF$28/'Fixed data'!$C$7</f>
        <v>0.24973854876943336</v>
      </c>
      <c r="AO57" s="34">
        <f>$AF$28/'Fixed data'!$C$7</f>
        <v>0.24973854876943336</v>
      </c>
      <c r="AP57" s="34">
        <f>$AF$28/'Fixed data'!$C$7</f>
        <v>0.24973854876943336</v>
      </c>
      <c r="AQ57" s="34">
        <f>$AF$28/'Fixed data'!$C$7</f>
        <v>0.24973854876943336</v>
      </c>
      <c r="AR57" s="34">
        <f>$AF$28/'Fixed data'!$C$7</f>
        <v>0.24973854876943336</v>
      </c>
      <c r="AS57" s="34">
        <f>$AF$28/'Fixed data'!$C$7</f>
        <v>0.24973854876943336</v>
      </c>
      <c r="AT57" s="34">
        <f>$AF$28/'Fixed data'!$C$7</f>
        <v>0.24973854876943336</v>
      </c>
      <c r="AU57" s="34">
        <f>$AF$28/'Fixed data'!$C$7</f>
        <v>0.24973854876943336</v>
      </c>
      <c r="AV57" s="34">
        <f>$AF$28/'Fixed data'!$C$7</f>
        <v>0.24973854876943336</v>
      </c>
      <c r="AW57" s="34">
        <f>$AF$28/'Fixed data'!$C$7</f>
        <v>0.24973854876943336</v>
      </c>
      <c r="AX57" s="34">
        <f>$AF$28/'Fixed data'!$C$7</f>
        <v>0.24973854876943336</v>
      </c>
      <c r="AY57" s="34">
        <f>$AF$28/'Fixed data'!$C$7</f>
        <v>0.24973854876943336</v>
      </c>
      <c r="AZ57" s="34">
        <f>$AF$28/'Fixed data'!$C$7</f>
        <v>0.24973854876943336</v>
      </c>
      <c r="BA57" s="34">
        <f>$AF$28/'Fixed data'!$C$7</f>
        <v>0.24973854876943336</v>
      </c>
      <c r="BB57" s="34">
        <f>$AF$28/'Fixed data'!$C$7</f>
        <v>0.24973854876943336</v>
      </c>
      <c r="BC57" s="34">
        <f>$AF$28/'Fixed data'!$C$7</f>
        <v>0.24973854876943336</v>
      </c>
      <c r="BD57" s="34">
        <f>$AF$28/'Fixed data'!$C$7</f>
        <v>0.24973854876943336</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0.25907045601202078</v>
      </c>
      <c r="AI58" s="34">
        <f>$AG$28/'Fixed data'!$C$7</f>
        <v>0.25907045601202078</v>
      </c>
      <c r="AJ58" s="34">
        <f>$AG$28/'Fixed data'!$C$7</f>
        <v>0.25907045601202078</v>
      </c>
      <c r="AK58" s="34">
        <f>$AG$28/'Fixed data'!$C$7</f>
        <v>0.25907045601202078</v>
      </c>
      <c r="AL58" s="34">
        <f>$AG$28/'Fixed data'!$C$7</f>
        <v>0.25907045601202078</v>
      </c>
      <c r="AM58" s="34">
        <f>$AG$28/'Fixed data'!$C$7</f>
        <v>0.25907045601202078</v>
      </c>
      <c r="AN58" s="34">
        <f>$AG$28/'Fixed data'!$C$7</f>
        <v>0.25907045601202078</v>
      </c>
      <c r="AO58" s="34">
        <f>$AG$28/'Fixed data'!$C$7</f>
        <v>0.25907045601202078</v>
      </c>
      <c r="AP58" s="34">
        <f>$AG$28/'Fixed data'!$C$7</f>
        <v>0.25907045601202078</v>
      </c>
      <c r="AQ58" s="34">
        <f>$AG$28/'Fixed data'!$C$7</f>
        <v>0.25907045601202078</v>
      </c>
      <c r="AR58" s="34">
        <f>$AG$28/'Fixed data'!$C$7</f>
        <v>0.25907045601202078</v>
      </c>
      <c r="AS58" s="34">
        <f>$AG$28/'Fixed data'!$C$7</f>
        <v>0.25907045601202078</v>
      </c>
      <c r="AT58" s="34">
        <f>$AG$28/'Fixed data'!$C$7</f>
        <v>0.25907045601202078</v>
      </c>
      <c r="AU58" s="34">
        <f>$AG$28/'Fixed data'!$C$7</f>
        <v>0.25907045601202078</v>
      </c>
      <c r="AV58" s="34">
        <f>$AG$28/'Fixed data'!$C$7</f>
        <v>0.25907045601202078</v>
      </c>
      <c r="AW58" s="34">
        <f>$AG$28/'Fixed data'!$C$7</f>
        <v>0.25907045601202078</v>
      </c>
      <c r="AX58" s="34">
        <f>$AG$28/'Fixed data'!$C$7</f>
        <v>0.25907045601202078</v>
      </c>
      <c r="AY58" s="34">
        <f>$AG$28/'Fixed data'!$C$7</f>
        <v>0.25907045601202078</v>
      </c>
      <c r="AZ58" s="34">
        <f>$AG$28/'Fixed data'!$C$7</f>
        <v>0.25907045601202078</v>
      </c>
      <c r="BA58" s="34">
        <f>$AG$28/'Fixed data'!$C$7</f>
        <v>0.25907045601202078</v>
      </c>
      <c r="BB58" s="34">
        <f>$AG$28/'Fixed data'!$C$7</f>
        <v>0.25907045601202078</v>
      </c>
      <c r="BC58" s="34">
        <f>$AG$28/'Fixed data'!$C$7</f>
        <v>0.25907045601202078</v>
      </c>
      <c r="BD58" s="34">
        <f>$AG$28/'Fixed data'!$C$7</f>
        <v>0.25907045601202078</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0.26840236325460815</v>
      </c>
      <c r="AJ59" s="34">
        <f>$AH$28/'Fixed data'!$C$7</f>
        <v>0.26840236325460815</v>
      </c>
      <c r="AK59" s="34">
        <f>$AH$28/'Fixed data'!$C$7</f>
        <v>0.26840236325460815</v>
      </c>
      <c r="AL59" s="34">
        <f>$AH$28/'Fixed data'!$C$7</f>
        <v>0.26840236325460815</v>
      </c>
      <c r="AM59" s="34">
        <f>$AH$28/'Fixed data'!$C$7</f>
        <v>0.26840236325460815</v>
      </c>
      <c r="AN59" s="34">
        <f>$AH$28/'Fixed data'!$C$7</f>
        <v>0.26840236325460815</v>
      </c>
      <c r="AO59" s="34">
        <f>$AH$28/'Fixed data'!$C$7</f>
        <v>0.26840236325460815</v>
      </c>
      <c r="AP59" s="34">
        <f>$AH$28/'Fixed data'!$C$7</f>
        <v>0.26840236325460815</v>
      </c>
      <c r="AQ59" s="34">
        <f>$AH$28/'Fixed data'!$C$7</f>
        <v>0.26840236325460815</v>
      </c>
      <c r="AR59" s="34">
        <f>$AH$28/'Fixed data'!$C$7</f>
        <v>0.26840236325460815</v>
      </c>
      <c r="AS59" s="34">
        <f>$AH$28/'Fixed data'!$C$7</f>
        <v>0.26840236325460815</v>
      </c>
      <c r="AT59" s="34">
        <f>$AH$28/'Fixed data'!$C$7</f>
        <v>0.26840236325460815</v>
      </c>
      <c r="AU59" s="34">
        <f>$AH$28/'Fixed data'!$C$7</f>
        <v>0.26840236325460815</v>
      </c>
      <c r="AV59" s="34">
        <f>$AH$28/'Fixed data'!$C$7</f>
        <v>0.26840236325460815</v>
      </c>
      <c r="AW59" s="34">
        <f>$AH$28/'Fixed data'!$C$7</f>
        <v>0.26840236325460815</v>
      </c>
      <c r="AX59" s="34">
        <f>$AH$28/'Fixed data'!$C$7</f>
        <v>0.26840236325460815</v>
      </c>
      <c r="AY59" s="34">
        <f>$AH$28/'Fixed data'!$C$7</f>
        <v>0.26840236325460815</v>
      </c>
      <c r="AZ59" s="34">
        <f>$AH$28/'Fixed data'!$C$7</f>
        <v>0.26840236325460815</v>
      </c>
      <c r="BA59" s="34">
        <f>$AH$28/'Fixed data'!$C$7</f>
        <v>0.26840236325460815</v>
      </c>
      <c r="BB59" s="34">
        <f>$AH$28/'Fixed data'!$C$7</f>
        <v>0.26840236325460815</v>
      </c>
      <c r="BC59" s="34">
        <f>$AH$28/'Fixed data'!$C$7</f>
        <v>0.26840236325460815</v>
      </c>
      <c r="BD59" s="34">
        <f>$AH$28/'Fixed data'!$C$7</f>
        <v>0.26840236325460815</v>
      </c>
    </row>
    <row r="60" spans="1:56" ht="16.5" collapsed="1" x14ac:dyDescent="0.35">
      <c r="A60" s="115"/>
      <c r="B60" s="9" t="s">
        <v>7</v>
      </c>
      <c r="C60" s="9" t="s">
        <v>61</v>
      </c>
      <c r="D60" s="9" t="s">
        <v>40</v>
      </c>
      <c r="E60" s="34">
        <f>SUM(E30:E59)</f>
        <v>0</v>
      </c>
      <c r="F60" s="34">
        <f t="shared" ref="F60:BD60" si="6">SUM(F30:F59)</f>
        <v>-0.11933866666666666</v>
      </c>
      <c r="G60" s="34">
        <f t="shared" si="6"/>
        <v>-0.23146916278585258</v>
      </c>
      <c r="H60" s="34">
        <f t="shared" si="6"/>
        <v>-0.33603593280200222</v>
      </c>
      <c r="I60" s="34">
        <f t="shared" si="6"/>
        <v>-0.43265319893733778</v>
      </c>
      <c r="J60" s="34">
        <f t="shared" si="6"/>
        <v>-0.52101162785852595</v>
      </c>
      <c r="K60" s="34">
        <f t="shared" si="6"/>
        <v>-0.60021592731490447</v>
      </c>
      <c r="L60" s="34">
        <f t="shared" si="6"/>
        <v>-0.66998876397314</v>
      </c>
      <c r="M60" s="34">
        <f t="shared" si="6"/>
        <v>-0.72995147116656589</v>
      </c>
      <c r="N60" s="34">
        <f t="shared" si="6"/>
        <v>-0.65751916000629329</v>
      </c>
      <c r="O60" s="34">
        <f t="shared" si="6"/>
        <v>-0.57575494160343321</v>
      </c>
      <c r="P60" s="34">
        <f t="shared" si="6"/>
        <v>-0.48465881595798577</v>
      </c>
      <c r="Q60" s="34">
        <f t="shared" si="6"/>
        <v>-0.38423078306995095</v>
      </c>
      <c r="R60" s="34">
        <f t="shared" si="6"/>
        <v>-0.27447084293932872</v>
      </c>
      <c r="S60" s="34">
        <f t="shared" si="6"/>
        <v>-0.15537899556611909</v>
      </c>
      <c r="T60" s="34">
        <f t="shared" si="6"/>
        <v>-2.6955240950322062E-2</v>
      </c>
      <c r="U60" s="34">
        <f t="shared" si="6"/>
        <v>0.11080042090806239</v>
      </c>
      <c r="V60" s="34">
        <f t="shared" si="6"/>
        <v>0.25788799000903428</v>
      </c>
      <c r="W60" s="34">
        <f t="shared" si="6"/>
        <v>0.41430746635259352</v>
      </c>
      <c r="X60" s="34">
        <f t="shared" si="6"/>
        <v>0.58005884993874024</v>
      </c>
      <c r="Y60" s="34">
        <f t="shared" si="6"/>
        <v>0.75514214076747432</v>
      </c>
      <c r="Z60" s="34">
        <f t="shared" si="6"/>
        <v>0.93955733883879589</v>
      </c>
      <c r="AA60" s="34">
        <f t="shared" si="6"/>
        <v>1.1333044441527047</v>
      </c>
      <c r="AB60" s="34">
        <f t="shared" si="6"/>
        <v>1.336383456709201</v>
      </c>
      <c r="AC60" s="34">
        <f t="shared" si="6"/>
        <v>1.5487943765082848</v>
      </c>
      <c r="AD60" s="34">
        <f t="shared" si="6"/>
        <v>1.7705372035499558</v>
      </c>
      <c r="AE60" s="34">
        <f t="shared" si="6"/>
        <v>2.0016119378342143</v>
      </c>
      <c r="AF60" s="34">
        <f t="shared" si="6"/>
        <v>2.2420185793610603</v>
      </c>
      <c r="AG60" s="34">
        <f t="shared" si="6"/>
        <v>2.4917571281304935</v>
      </c>
      <c r="AH60" s="34">
        <f t="shared" si="6"/>
        <v>2.7508275841425145</v>
      </c>
      <c r="AI60" s="34">
        <f t="shared" si="6"/>
        <v>3.0192299473971227</v>
      </c>
      <c r="AJ60" s="34">
        <f t="shared" si="6"/>
        <v>3.0192299473971227</v>
      </c>
      <c r="AK60" s="34">
        <f t="shared" si="6"/>
        <v>3.0192299473971227</v>
      </c>
      <c r="AL60" s="34">
        <f t="shared" si="6"/>
        <v>3.0192299473971227</v>
      </c>
      <c r="AM60" s="34">
        <f t="shared" si="6"/>
        <v>3.0192299473971227</v>
      </c>
      <c r="AN60" s="34">
        <f t="shared" si="6"/>
        <v>3.0192299473971227</v>
      </c>
      <c r="AO60" s="34">
        <f t="shared" si="6"/>
        <v>3.0192299473971227</v>
      </c>
      <c r="AP60" s="34">
        <f t="shared" si="6"/>
        <v>3.0192299473971227</v>
      </c>
      <c r="AQ60" s="34">
        <f t="shared" si="6"/>
        <v>3.0192299473971227</v>
      </c>
      <c r="AR60" s="34">
        <f t="shared" si="6"/>
        <v>3.0192299473971227</v>
      </c>
      <c r="AS60" s="34">
        <f t="shared" si="6"/>
        <v>3.0192299473971227</v>
      </c>
      <c r="AT60" s="34">
        <f t="shared" si="6"/>
        <v>3.0192299473971227</v>
      </c>
      <c r="AU60" s="34">
        <f t="shared" si="6"/>
        <v>3.0192299473971227</v>
      </c>
      <c r="AV60" s="34">
        <f t="shared" si="6"/>
        <v>3.0192299473971227</v>
      </c>
      <c r="AW60" s="34">
        <f t="shared" si="6"/>
        <v>3.0192299473971227</v>
      </c>
      <c r="AX60" s="34">
        <f t="shared" si="6"/>
        <v>3.0192299473971227</v>
      </c>
      <c r="AY60" s="34">
        <f t="shared" si="6"/>
        <v>3.1385686140637894</v>
      </c>
      <c r="AZ60" s="34">
        <f t="shared" si="6"/>
        <v>3.2506991101829756</v>
      </c>
      <c r="BA60" s="34">
        <f t="shared" si="6"/>
        <v>3.3552658801991253</v>
      </c>
      <c r="BB60" s="34">
        <f t="shared" si="6"/>
        <v>3.451883146334461</v>
      </c>
      <c r="BC60" s="34">
        <f t="shared" si="6"/>
        <v>3.5402415752556489</v>
      </c>
      <c r="BD60" s="34">
        <f t="shared" si="6"/>
        <v>3.6194458747120271</v>
      </c>
    </row>
    <row r="61" spans="1:56" ht="17.25" hidden="1" customHeight="1" outlineLevel="1" x14ac:dyDescent="0.35">
      <c r="A61" s="115"/>
      <c r="B61" s="9" t="s">
        <v>35</v>
      </c>
      <c r="C61" s="9" t="s">
        <v>62</v>
      </c>
      <c r="D61" s="9" t="s">
        <v>40</v>
      </c>
      <c r="E61" s="34">
        <v>0</v>
      </c>
      <c r="F61" s="34">
        <f>E62</f>
        <v>-5.3702399999999999</v>
      </c>
      <c r="G61" s="34">
        <f t="shared" ref="G61:BD61" si="7">F62</f>
        <v>-10.296773658696701</v>
      </c>
      <c r="H61" s="34">
        <f t="shared" si="7"/>
        <v>-14.770809146637582</v>
      </c>
      <c r="I61" s="34">
        <f t="shared" si="7"/>
        <v>-18.782550189925679</v>
      </c>
      <c r="J61" s="34">
        <f t="shared" si="7"/>
        <v>-22.326026292441806</v>
      </c>
      <c r="K61" s="34">
        <f t="shared" si="7"/>
        <v>-25.369208140120314</v>
      </c>
      <c r="L61" s="34">
        <f t="shared" si="7"/>
        <v>-27.908769862426009</v>
      </c>
      <c r="M61" s="34">
        <f t="shared" si="7"/>
        <v>-29.937102922157035</v>
      </c>
      <c r="N61" s="34">
        <f t="shared" si="7"/>
        <v>-25.9476974487782</v>
      </c>
      <c r="O61" s="34">
        <f t="shared" si="7"/>
        <v>-21.610788460643207</v>
      </c>
      <c r="P61" s="34">
        <f t="shared" si="7"/>
        <v>-16.93570786499464</v>
      </c>
      <c r="Q61" s="34">
        <f t="shared" si="7"/>
        <v>-11.931787569075087</v>
      </c>
      <c r="R61" s="34">
        <f t="shared" si="7"/>
        <v>-6.6083594801271364</v>
      </c>
      <c r="S61" s="34">
        <f t="shared" si="7"/>
        <v>-0.9747555053933743</v>
      </c>
      <c r="T61" s="34">
        <f t="shared" si="7"/>
        <v>4.9596924478836115</v>
      </c>
      <c r="U61" s="34">
        <f t="shared" si="7"/>
        <v>11.185652472461234</v>
      </c>
      <c r="V61" s="34">
        <f t="shared" si="7"/>
        <v>17.693792661096907</v>
      </c>
      <c r="W61" s="34">
        <f t="shared" si="7"/>
        <v>24.47478110654804</v>
      </c>
      <c r="X61" s="34">
        <f t="shared" si="7"/>
        <v>31.519285901572047</v>
      </c>
      <c r="Y61" s="34">
        <f t="shared" si="7"/>
        <v>38.817975138926343</v>
      </c>
      <c r="Z61" s="34">
        <f t="shared" si="7"/>
        <v>46.361516911368334</v>
      </c>
      <c r="AA61" s="34">
        <f t="shared" si="7"/>
        <v>54.140579311655436</v>
      </c>
      <c r="AB61" s="34">
        <f t="shared" si="7"/>
        <v>62.145830432545068</v>
      </c>
      <c r="AC61" s="34">
        <f t="shared" si="7"/>
        <v>70.367938366794633</v>
      </c>
      <c r="AD61" s="34">
        <f t="shared" si="7"/>
        <v>78.797571207161553</v>
      </c>
      <c r="AE61" s="34">
        <f t="shared" si="7"/>
        <v>87.425397046403234</v>
      </c>
      <c r="AF61" s="34">
        <f t="shared" si="7"/>
        <v>96.24208397727709</v>
      </c>
      <c r="AG61" s="34">
        <f t="shared" si="7"/>
        <v>105.23830009254053</v>
      </c>
      <c r="AH61" s="34">
        <f t="shared" si="7"/>
        <v>114.40471348495097</v>
      </c>
      <c r="AI61" s="34">
        <f t="shared" si="7"/>
        <v>123.73199224726582</v>
      </c>
      <c r="AJ61" s="34">
        <f t="shared" si="7"/>
        <v>133.2108044722425</v>
      </c>
      <c r="AK61" s="34">
        <f t="shared" si="7"/>
        <v>143.10955252313562</v>
      </c>
      <c r="AL61" s="34">
        <f t="shared" si="7"/>
        <v>153.42823639994515</v>
      </c>
      <c r="AM61" s="34">
        <f t="shared" si="7"/>
        <v>164.16685610267112</v>
      </c>
      <c r="AN61" s="34">
        <f t="shared" si="7"/>
        <v>175.32541163131353</v>
      </c>
      <c r="AO61" s="34">
        <f t="shared" si="7"/>
        <v>186.90390298587238</v>
      </c>
      <c r="AP61" s="34">
        <f t="shared" si="7"/>
        <v>198.90233016634767</v>
      </c>
      <c r="AQ61" s="34">
        <f t="shared" si="7"/>
        <v>211.32069317273937</v>
      </c>
      <c r="AR61" s="34">
        <f t="shared" si="7"/>
        <v>224.15899200504751</v>
      </c>
      <c r="AS61" s="34">
        <f t="shared" si="7"/>
        <v>237.41722666327209</v>
      </c>
      <c r="AT61" s="34">
        <f t="shared" si="7"/>
        <v>251.09539714741311</v>
      </c>
      <c r="AU61" s="34">
        <f t="shared" si="7"/>
        <v>265.19350345747057</v>
      </c>
      <c r="AV61" s="34">
        <f t="shared" si="7"/>
        <v>279.71154559344444</v>
      </c>
      <c r="AW61" s="34">
        <f t="shared" si="7"/>
        <v>294.64952355533478</v>
      </c>
      <c r="AX61" s="34">
        <f t="shared" si="7"/>
        <v>310.00743734314153</v>
      </c>
      <c r="AY61" s="34">
        <f t="shared" si="7"/>
        <v>306.98820739574438</v>
      </c>
      <c r="AZ61" s="34">
        <f t="shared" si="7"/>
        <v>303.8496387816806</v>
      </c>
      <c r="BA61" s="34">
        <f t="shared" si="7"/>
        <v>300.59893967149765</v>
      </c>
      <c r="BB61" s="34">
        <f t="shared" si="7"/>
        <v>297.24367379129853</v>
      </c>
      <c r="BC61" s="34">
        <f t="shared" si="7"/>
        <v>293.79179064496407</v>
      </c>
      <c r="BD61" s="34">
        <f t="shared" si="7"/>
        <v>290.2515490697084</v>
      </c>
    </row>
    <row r="62" spans="1:56" ht="16.5" hidden="1" customHeight="1" outlineLevel="1" x14ac:dyDescent="0.3">
      <c r="A62" s="115"/>
      <c r="B62" s="9" t="s">
        <v>34</v>
      </c>
      <c r="C62" s="9" t="s">
        <v>68</v>
      </c>
      <c r="D62" s="9" t="s">
        <v>40</v>
      </c>
      <c r="E62" s="34">
        <f t="shared" ref="E62:BD62" si="8">E28-E60+E61</f>
        <v>-5.3702399999999999</v>
      </c>
      <c r="F62" s="34">
        <f t="shared" si="8"/>
        <v>-10.296773658696701</v>
      </c>
      <c r="G62" s="34">
        <f t="shared" si="8"/>
        <v>-14.770809146637582</v>
      </c>
      <c r="H62" s="34">
        <f t="shared" si="8"/>
        <v>-18.782550189925679</v>
      </c>
      <c r="I62" s="34">
        <f t="shared" si="8"/>
        <v>-22.326026292441806</v>
      </c>
      <c r="J62" s="34">
        <f t="shared" si="8"/>
        <v>-25.369208140120314</v>
      </c>
      <c r="K62" s="34">
        <f t="shared" si="8"/>
        <v>-27.908769862426009</v>
      </c>
      <c r="L62" s="34">
        <f t="shared" si="8"/>
        <v>-29.937102922157035</v>
      </c>
      <c r="M62" s="34">
        <f t="shared" si="8"/>
        <v>-25.9476974487782</v>
      </c>
      <c r="N62" s="34">
        <f t="shared" si="8"/>
        <v>-21.610788460643207</v>
      </c>
      <c r="O62" s="34">
        <f t="shared" si="8"/>
        <v>-16.93570786499464</v>
      </c>
      <c r="P62" s="34">
        <f t="shared" si="8"/>
        <v>-11.931787569075087</v>
      </c>
      <c r="Q62" s="34">
        <f t="shared" si="8"/>
        <v>-6.6083594801271364</v>
      </c>
      <c r="R62" s="34">
        <f t="shared" si="8"/>
        <v>-0.9747555053933743</v>
      </c>
      <c r="S62" s="34">
        <f t="shared" si="8"/>
        <v>4.9596924478836115</v>
      </c>
      <c r="T62" s="34">
        <f t="shared" si="8"/>
        <v>11.185652472461234</v>
      </c>
      <c r="U62" s="34">
        <f t="shared" si="8"/>
        <v>17.693792661096907</v>
      </c>
      <c r="V62" s="34">
        <f t="shared" si="8"/>
        <v>24.47478110654804</v>
      </c>
      <c r="W62" s="34">
        <f t="shared" si="8"/>
        <v>31.519285901572047</v>
      </c>
      <c r="X62" s="34">
        <f t="shared" si="8"/>
        <v>38.817975138926343</v>
      </c>
      <c r="Y62" s="34">
        <f t="shared" si="8"/>
        <v>46.361516911368334</v>
      </c>
      <c r="Z62" s="34">
        <f t="shared" si="8"/>
        <v>54.140579311655436</v>
      </c>
      <c r="AA62" s="34">
        <f t="shared" si="8"/>
        <v>62.145830432545068</v>
      </c>
      <c r="AB62" s="34">
        <f t="shared" si="8"/>
        <v>70.367938366794633</v>
      </c>
      <c r="AC62" s="34">
        <f t="shared" si="8"/>
        <v>78.797571207161553</v>
      </c>
      <c r="AD62" s="34">
        <f t="shared" si="8"/>
        <v>87.425397046403234</v>
      </c>
      <c r="AE62" s="34">
        <f t="shared" si="8"/>
        <v>96.24208397727709</v>
      </c>
      <c r="AF62" s="34">
        <f t="shared" si="8"/>
        <v>105.23830009254053</v>
      </c>
      <c r="AG62" s="34">
        <f t="shared" si="8"/>
        <v>114.40471348495097</v>
      </c>
      <c r="AH62" s="34">
        <f t="shared" si="8"/>
        <v>123.73199224726582</v>
      </c>
      <c r="AI62" s="34">
        <f t="shared" si="8"/>
        <v>133.2108044722425</v>
      </c>
      <c r="AJ62" s="34">
        <f t="shared" si="8"/>
        <v>143.10955252313562</v>
      </c>
      <c r="AK62" s="34">
        <f t="shared" si="8"/>
        <v>153.42823639994515</v>
      </c>
      <c r="AL62" s="34">
        <f t="shared" si="8"/>
        <v>164.16685610267112</v>
      </c>
      <c r="AM62" s="34">
        <f t="shared" si="8"/>
        <v>175.32541163131353</v>
      </c>
      <c r="AN62" s="34">
        <f t="shared" si="8"/>
        <v>186.90390298587238</v>
      </c>
      <c r="AO62" s="34">
        <f t="shared" si="8"/>
        <v>198.90233016634767</v>
      </c>
      <c r="AP62" s="34">
        <f t="shared" si="8"/>
        <v>211.32069317273937</v>
      </c>
      <c r="AQ62" s="34">
        <f t="shared" si="8"/>
        <v>224.15899200504751</v>
      </c>
      <c r="AR62" s="34">
        <f t="shared" si="8"/>
        <v>237.41722666327209</v>
      </c>
      <c r="AS62" s="34">
        <f t="shared" si="8"/>
        <v>251.09539714741311</v>
      </c>
      <c r="AT62" s="34">
        <f t="shared" si="8"/>
        <v>265.19350345747057</v>
      </c>
      <c r="AU62" s="34">
        <f t="shared" si="8"/>
        <v>279.71154559344444</v>
      </c>
      <c r="AV62" s="34">
        <f t="shared" si="8"/>
        <v>294.64952355533478</v>
      </c>
      <c r="AW62" s="34">
        <f t="shared" si="8"/>
        <v>310.00743734314153</v>
      </c>
      <c r="AX62" s="34">
        <f t="shared" si="8"/>
        <v>306.98820739574438</v>
      </c>
      <c r="AY62" s="34">
        <f t="shared" si="8"/>
        <v>303.8496387816806</v>
      </c>
      <c r="AZ62" s="34">
        <f t="shared" si="8"/>
        <v>300.59893967149765</v>
      </c>
      <c r="BA62" s="34">
        <f t="shared" si="8"/>
        <v>297.24367379129853</v>
      </c>
      <c r="BB62" s="34">
        <f t="shared" si="8"/>
        <v>293.79179064496407</v>
      </c>
      <c r="BC62" s="34">
        <f t="shared" si="8"/>
        <v>290.2515490697084</v>
      </c>
      <c r="BD62" s="34">
        <f t="shared" si="8"/>
        <v>286.63210319499638</v>
      </c>
    </row>
    <row r="63" spans="1:56" ht="16.5" collapsed="1" x14ac:dyDescent="0.3">
      <c r="A63" s="115"/>
      <c r="B63" s="9" t="s">
        <v>8</v>
      </c>
      <c r="C63" s="11" t="s">
        <v>67</v>
      </c>
      <c r="D63" s="9" t="s">
        <v>40</v>
      </c>
      <c r="E63" s="34">
        <f>AVERAGE(E61:E62)*'Fixed data'!$C$3</f>
        <v>-0.12969129600000001</v>
      </c>
      <c r="F63" s="34">
        <f>AVERAGE(F61:F62)*'Fixed data'!$C$3</f>
        <v>-0.3783583798575253</v>
      </c>
      <c r="G63" s="34">
        <f>AVERAGE(G61:G62)*'Fixed data'!$C$3</f>
        <v>-0.60538212474882291</v>
      </c>
      <c r="H63" s="34">
        <f>AVERAGE(H61:H62)*'Fixed data'!$C$3</f>
        <v>-0.81031362797800277</v>
      </c>
      <c r="I63" s="34">
        <f>AVERAGE(I61:I62)*'Fixed data'!$C$3</f>
        <v>-0.99277212204917475</v>
      </c>
      <c r="J63" s="34">
        <f>AVERAGE(J61:J62)*'Fixed data'!$C$3</f>
        <v>-1.1518399115463751</v>
      </c>
      <c r="K63" s="34">
        <f>AVERAGE(K61:K62)*'Fixed data'!$C$3</f>
        <v>-1.2866631687614938</v>
      </c>
      <c r="L63" s="34">
        <f>AVERAGE(L61:L62)*'Fixed data'!$C$3</f>
        <v>-1.3969778277476805</v>
      </c>
      <c r="M63" s="34">
        <f>AVERAGE(M61:M62)*'Fixed data'!$C$3</f>
        <v>-1.3496179289580861</v>
      </c>
      <c r="N63" s="34">
        <f>AVERAGE(N61:N62)*'Fixed data'!$C$3</f>
        <v>-1.148537434712527</v>
      </c>
      <c r="O63" s="34">
        <f>AVERAGE(O61:O62)*'Fixed data'!$C$3</f>
        <v>-0.93089788626415404</v>
      </c>
      <c r="P63" s="34">
        <f>AVERAGE(P61:P62)*'Fixed data'!$C$3</f>
        <v>-0.69715001473278393</v>
      </c>
      <c r="Q63" s="34">
        <f>AVERAGE(Q61:Q62)*'Fixed data'!$C$3</f>
        <v>-0.44774455123823376</v>
      </c>
      <c r="R63" s="34">
        <f>AVERAGE(R61:R62)*'Fixed data'!$C$3</f>
        <v>-0.18313222690032036</v>
      </c>
      <c r="S63" s="34">
        <f>AVERAGE(S61:S62)*'Fixed data'!$C$3</f>
        <v>9.6236227161139234E-2</v>
      </c>
      <c r="T63" s="34">
        <f>AVERAGE(T61:T62)*'Fixed data'!$C$3</f>
        <v>0.38991007982632808</v>
      </c>
      <c r="U63" s="34">
        <f>AVERAGE(U61:U62)*'Fixed data'!$C$3</f>
        <v>0.69743859997542923</v>
      </c>
      <c r="V63" s="34">
        <f>AVERAGE(V61:V62)*'Fixed data'!$C$3</f>
        <v>1.0183710564886255</v>
      </c>
      <c r="W63" s="34">
        <f>AVERAGE(W61:W62)*'Fixed data'!$C$3</f>
        <v>1.3522567182461001</v>
      </c>
      <c r="X63" s="34">
        <f>AVERAGE(X61:X62)*'Fixed data'!$C$3</f>
        <v>1.6986448541280361</v>
      </c>
      <c r="Y63" s="34">
        <f>AVERAGE(Y61:Y62)*'Fixed data'!$C$3</f>
        <v>2.0570847330146163</v>
      </c>
      <c r="Z63" s="34">
        <f>AVERAGE(Z61:Z62)*'Fixed data'!$C$3</f>
        <v>2.4271256237860244</v>
      </c>
      <c r="AA63" s="34">
        <f>AVERAGE(AA61:AA62)*'Fixed data'!$C$3</f>
        <v>2.8083167953224426</v>
      </c>
      <c r="AB63" s="34">
        <f>AVERAGE(AB61:AB62)*'Fixed data'!$C$3</f>
        <v>3.2002075165040536</v>
      </c>
      <c r="AC63" s="34">
        <f>AVERAGE(AC61:AC62)*'Fixed data'!$C$3</f>
        <v>3.6023470562110416</v>
      </c>
      <c r="AD63" s="34">
        <f>AVERAGE(AD61:AD62)*'Fixed data'!$C$3</f>
        <v>4.0142846833235897</v>
      </c>
      <c r="AE63" s="34">
        <f>AVERAGE(AE61:AE62)*'Fixed data'!$C$3</f>
        <v>4.4355696667218805</v>
      </c>
      <c r="AF63" s="34">
        <f>AVERAGE(AF61:AF62)*'Fixed data'!$C$3</f>
        <v>4.8657512752860956</v>
      </c>
      <c r="AG63" s="34">
        <f>AVERAGE(AG61:AG62)*'Fixed data'!$C$3</f>
        <v>5.30437877789642</v>
      </c>
      <c r="AH63" s="34">
        <f>AVERAGE(AH61:AH62)*'Fixed data'!$C$3</f>
        <v>5.7510014434330357</v>
      </c>
      <c r="AI63" s="34">
        <f>AVERAGE(AI61:AI62)*'Fixed data'!$C$3</f>
        <v>6.2051685407761275</v>
      </c>
      <c r="AJ63" s="34">
        <f>AVERAGE(AJ61:AJ62)*'Fixed data'!$C$3</f>
        <v>6.673136621438382</v>
      </c>
      <c r="AK63" s="34">
        <f>AVERAGE(AK61:AK62)*'Fixed data'!$C$3</f>
        <v>7.1613876024924012</v>
      </c>
      <c r="AL63" s="34">
        <f>AVERAGE(AL61:AL62)*'Fixed data'!$C$3</f>
        <v>7.6699214839381824</v>
      </c>
      <c r="AM63" s="34">
        <f>AVERAGE(AM61:AM62)*'Fixed data'!$C$3</f>
        <v>8.1987382657757291</v>
      </c>
      <c r="AN63" s="34">
        <f>AVERAGE(AN61:AN62)*'Fixed data'!$C$3</f>
        <v>8.7478379480050386</v>
      </c>
      <c r="AO63" s="34">
        <f>AVERAGE(AO61:AO62)*'Fixed data'!$C$3</f>
        <v>9.3172205306261144</v>
      </c>
      <c r="AP63" s="34">
        <f>AVERAGE(AP61:AP62)*'Fixed data'!$C$3</f>
        <v>9.9068860136389532</v>
      </c>
      <c r="AQ63" s="34">
        <f>AVERAGE(AQ61:AQ62)*'Fixed data'!$C$3</f>
        <v>10.516834397043555</v>
      </c>
      <c r="AR63" s="34">
        <f>AVERAGE(AR61:AR62)*'Fixed data'!$C$3</f>
        <v>11.147065680839919</v>
      </c>
      <c r="AS63" s="34">
        <f>AVERAGE(AS61:AS62)*'Fixed data'!$C$3</f>
        <v>11.797579865028048</v>
      </c>
      <c r="AT63" s="34">
        <f>AVERAGE(AT61:AT62)*'Fixed data'!$C$3</f>
        <v>12.468376949607942</v>
      </c>
      <c r="AU63" s="34">
        <f>AVERAGE(AU61:AU62)*'Fixed data'!$C$3</f>
        <v>13.1594569345796</v>
      </c>
      <c r="AV63" s="34">
        <f>AVERAGE(AV61:AV62)*'Fixed data'!$C$3</f>
        <v>13.870819819943021</v>
      </c>
      <c r="AW63" s="34">
        <f>AVERAGE(AW61:AW62)*'Fixed data'!$C$3</f>
        <v>14.602465605698203</v>
      </c>
      <c r="AX63" s="34">
        <f>AVERAGE(AX61:AX62)*'Fixed data'!$C$3</f>
        <v>14.900444820444095</v>
      </c>
      <c r="AY63" s="34">
        <f>AVERAGE(AY61:AY62)*'Fixed data'!$C$3</f>
        <v>14.751733985184815</v>
      </c>
      <c r="AZ63" s="34">
        <f>AVERAGE(AZ61:AZ62)*'Fixed data'!$C$3</f>
        <v>14.597433169644255</v>
      </c>
      <c r="BA63" s="34">
        <f>AVERAGE(BA61:BA62)*'Fixed data'!$C$3</f>
        <v>14.437899115126529</v>
      </c>
      <c r="BB63" s="34">
        <f>AVERAGE(BB61:BB62)*'Fixed data'!$C$3</f>
        <v>14.273506466135743</v>
      </c>
      <c r="BC63" s="34">
        <f>AVERAGE(BC61:BC62)*'Fixed data'!$C$3</f>
        <v>14.104646654109342</v>
      </c>
      <c r="BD63" s="34">
        <f>AVERAGE(BD61:BD62)*'Fixed data'!$C$3</f>
        <v>13.931740202192621</v>
      </c>
    </row>
    <row r="64" spans="1:56" ht="15.75" thickBot="1" x14ac:dyDescent="0.35">
      <c r="A64" s="114"/>
      <c r="B64" s="12" t="s">
        <v>94</v>
      </c>
      <c r="C64" s="12" t="s">
        <v>45</v>
      </c>
      <c r="D64" s="12" t="s">
        <v>40</v>
      </c>
      <c r="E64" s="53">
        <f t="shared" ref="E64:BD64" si="9">E29+E60+E63</f>
        <v>-1.4722512959999998</v>
      </c>
      <c r="F64" s="53">
        <f t="shared" si="9"/>
        <v>-1.7591651278650335</v>
      </c>
      <c r="G64" s="53">
        <f t="shared" si="9"/>
        <v>-2.0132274502163581</v>
      </c>
      <c r="H64" s="53">
        <f t="shared" si="9"/>
        <v>-2.2332938048025297</v>
      </c>
      <c r="I64" s="53">
        <f t="shared" si="9"/>
        <v>-2.4194576463498789</v>
      </c>
      <c r="J64" s="53">
        <f t="shared" si="9"/>
        <v>-2.5638999082891587</v>
      </c>
      <c r="K64" s="53">
        <f t="shared" si="9"/>
        <v>-2.6718235084815474</v>
      </c>
      <c r="L64" s="53">
        <f t="shared" si="9"/>
        <v>-2.7415470476468613</v>
      </c>
      <c r="M64" s="53">
        <f t="shared" si="9"/>
        <v>-1.264705899571585</v>
      </c>
      <c r="N64" s="53">
        <f t="shared" si="9"/>
        <v>-0.88620913768664522</v>
      </c>
      <c r="O64" s="53">
        <f t="shared" si="9"/>
        <v>-0.48182141435630355</v>
      </c>
      <c r="P64" s="53">
        <f t="shared" si="9"/>
        <v>-5.1993460700377803E-2</v>
      </c>
      <c r="Q64" s="53">
        <f t="shared" si="9"/>
        <v>0.40282399216131448</v>
      </c>
      <c r="R64" s="53">
        <f t="shared" si="9"/>
        <v>0.88218021310895911</v>
      </c>
      <c r="S64" s="53">
        <f t="shared" si="9"/>
        <v>1.3856244710227366</v>
      </c>
      <c r="T64" s="53">
        <f t="shared" si="9"/>
        <v>1.9127060347828309</v>
      </c>
      <c r="U64" s="53">
        <f t="shared" si="9"/>
        <v>2.4629741732694246</v>
      </c>
      <c r="V64" s="53">
        <f t="shared" si="9"/>
        <v>3.0359781553627005</v>
      </c>
      <c r="W64" s="53">
        <f t="shared" si="9"/>
        <v>3.6312672499428436</v>
      </c>
      <c r="X64" s="53">
        <f t="shared" si="9"/>
        <v>4.2483907258900349</v>
      </c>
      <c r="Y64" s="53">
        <f t="shared" si="9"/>
        <v>4.8868978520844575</v>
      </c>
      <c r="Z64" s="53">
        <f t="shared" si="9"/>
        <v>5.5463378974062945</v>
      </c>
      <c r="AA64" s="53">
        <f t="shared" si="9"/>
        <v>6.2262601307357297</v>
      </c>
      <c r="AB64" s="53">
        <f t="shared" si="9"/>
        <v>6.9262138209529454</v>
      </c>
      <c r="AC64" s="53">
        <f t="shared" si="9"/>
        <v>7.6457482369381253</v>
      </c>
      <c r="AD64" s="53">
        <f t="shared" si="9"/>
        <v>8.3844126475714518</v>
      </c>
      <c r="AE64" s="53">
        <f t="shared" si="9"/>
        <v>9.1417563217331104</v>
      </c>
      <c r="AF64" s="53">
        <f t="shared" si="9"/>
        <v>9.9173285283032797</v>
      </c>
      <c r="AG64" s="53">
        <f t="shared" si="9"/>
        <v>10.710678536162145</v>
      </c>
      <c r="AH64" s="53">
        <f t="shared" si="9"/>
        <v>11.52135561418989</v>
      </c>
      <c r="AI64" s="53">
        <f t="shared" si="9"/>
        <v>12.3489090312667</v>
      </c>
      <c r="AJ64" s="53">
        <f t="shared" si="9"/>
        <v>12.921861068408063</v>
      </c>
      <c r="AK64" s="53">
        <f t="shared" si="9"/>
        <v>13.51509600594119</v>
      </c>
      <c r="AL64" s="53">
        <f t="shared" si="9"/>
        <v>14.128613843866081</v>
      </c>
      <c r="AM64" s="53">
        <f t="shared" si="9"/>
        <v>14.762414582182736</v>
      </c>
      <c r="AN64" s="53">
        <f t="shared" si="9"/>
        <v>15.416498220891153</v>
      </c>
      <c r="AO64" s="53">
        <f t="shared" si="9"/>
        <v>16.090864759991337</v>
      </c>
      <c r="AP64" s="53">
        <f t="shared" si="9"/>
        <v>16.785514199483284</v>
      </c>
      <c r="AQ64" s="53">
        <f t="shared" si="9"/>
        <v>17.500446539366994</v>
      </c>
      <c r="AR64" s="53">
        <f t="shared" si="9"/>
        <v>18.235661779642466</v>
      </c>
      <c r="AS64" s="53">
        <f t="shared" si="9"/>
        <v>18.991159920309702</v>
      </c>
      <c r="AT64" s="53">
        <f t="shared" si="9"/>
        <v>19.766940961368707</v>
      </c>
      <c r="AU64" s="53">
        <f t="shared" si="9"/>
        <v>20.563004902819472</v>
      </c>
      <c r="AV64" s="53">
        <f t="shared" si="9"/>
        <v>21.379351744662003</v>
      </c>
      <c r="AW64" s="53">
        <f t="shared" si="9"/>
        <v>22.21598148689629</v>
      </c>
      <c r="AX64" s="53">
        <f t="shared" si="9"/>
        <v>17.919674767841219</v>
      </c>
      <c r="AY64" s="53">
        <f t="shared" si="9"/>
        <v>17.890302599248606</v>
      </c>
      <c r="AZ64" s="53">
        <f t="shared" si="9"/>
        <v>17.848132279827229</v>
      </c>
      <c r="BA64" s="53">
        <f t="shared" si="9"/>
        <v>17.793164995325654</v>
      </c>
      <c r="BB64" s="53">
        <f t="shared" si="9"/>
        <v>17.725389612470202</v>
      </c>
      <c r="BC64" s="53">
        <f t="shared" si="9"/>
        <v>17.644888229364991</v>
      </c>
      <c r="BD64" s="53">
        <f t="shared" si="9"/>
        <v>17.551186076904649</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0.33214401640234936</v>
      </c>
      <c r="G67" s="81">
        <f>'Fixed data'!$G$7*G$88/1000000</f>
        <v>0.66429090768811661</v>
      </c>
      <c r="H67" s="81">
        <f>'Fixed data'!$G$7*H$88/1000000</f>
        <v>0.99643779897388396</v>
      </c>
      <c r="I67" s="81">
        <f>'Fixed data'!$G$7*I$88/1000000</f>
        <v>1.3285959400506022</v>
      </c>
      <c r="J67" s="81">
        <f>'Fixed data'!$G$7*J$88/1000000</f>
        <v>1.6817718343299617</v>
      </c>
      <c r="K67" s="81">
        <f>'Fixed data'!$G$7*K$88/1000000</f>
        <v>2.0349589784002724</v>
      </c>
      <c r="L67" s="81">
        <f>'Fixed data'!$G$7*L$88/1000000</f>
        <v>2.3881461224705829</v>
      </c>
      <c r="M67" s="81">
        <f>'Fixed data'!$G$7*M$88/1000000</f>
        <v>2.7413230527446912</v>
      </c>
      <c r="N67" s="81">
        <f>'Fixed data'!$G$7*N$88/1000000</f>
        <v>3.0945080557945368</v>
      </c>
      <c r="O67" s="81">
        <f>'Fixed data'!$G$7*O$88/1000000</f>
        <v>3.4476951998648473</v>
      </c>
      <c r="P67" s="81">
        <f>'Fixed data'!$G$7*P$88/1000000</f>
        <v>3.8008823439351582</v>
      </c>
      <c r="Q67" s="81">
        <f>'Fixed data'!$G$7*Q$88/1000000</f>
        <v>4.1540694880054678</v>
      </c>
      <c r="R67" s="81">
        <f>'Fixed data'!$G$7*R$88/1000000</f>
        <v>4.5072566320757792</v>
      </c>
      <c r="S67" s="81">
        <f>'Fixed data'!$G$7*S$88/1000000</f>
        <v>4.8604437761460897</v>
      </c>
      <c r="T67" s="81">
        <f>'Fixed data'!$G$7*T$88/1000000</f>
        <v>5.2136309202164002</v>
      </c>
      <c r="U67" s="81">
        <f>'Fixed data'!$G$7*U$88/1000000</f>
        <v>5.5668180642867107</v>
      </c>
      <c r="V67" s="81">
        <f>'Fixed data'!$G$7*V$88/1000000</f>
        <v>5.920005208357022</v>
      </c>
      <c r="W67" s="81">
        <f>'Fixed data'!$G$7*W$88/1000000</f>
        <v>6.2731923524273316</v>
      </c>
      <c r="X67" s="81">
        <f>'Fixed data'!$G$7*X$88/1000000</f>
        <v>6.6263794964976421</v>
      </c>
      <c r="Y67" s="81">
        <f>'Fixed data'!$G$7*Y$88/1000000</f>
        <v>6.9795666405679535</v>
      </c>
      <c r="Z67" s="81">
        <f>'Fixed data'!$G$7*Z$88/1000000</f>
        <v>7.3327537846382631</v>
      </c>
      <c r="AA67" s="81">
        <f>'Fixed data'!$G$7*AA$88/1000000</f>
        <v>7.6859409287085745</v>
      </c>
      <c r="AB67" s="81">
        <f>'Fixed data'!$G$7*AB$88/1000000</f>
        <v>8.039128072778885</v>
      </c>
      <c r="AC67" s="81">
        <f>'Fixed data'!$G$7*AC$88/1000000</f>
        <v>8.3923152168491946</v>
      </c>
      <c r="AD67" s="81">
        <f>'Fixed data'!$G$7*AD$88/1000000</f>
        <v>8.7455023609195059</v>
      </c>
      <c r="AE67" s="81">
        <f>'Fixed data'!$G$7*AE$88/1000000</f>
        <v>9.0986895049898173</v>
      </c>
      <c r="AF67" s="81">
        <f>'Fixed data'!$G$7*AF$88/1000000</f>
        <v>9.4518766490601287</v>
      </c>
      <c r="AG67" s="81">
        <f>'Fixed data'!$G$7*AG$88/1000000</f>
        <v>9.8050637931304365</v>
      </c>
      <c r="AH67" s="81">
        <f>'Fixed data'!$G$7*AH$88/1000000</f>
        <v>10.158250937200748</v>
      </c>
      <c r="AI67" s="81">
        <f>'Fixed data'!$G$7*AI$88/1000000</f>
        <v>10.511438081271059</v>
      </c>
      <c r="AJ67" s="81">
        <f>'Fixed data'!$G$7*AJ$88/1000000</f>
        <v>10.864625225341371</v>
      </c>
      <c r="AK67" s="81">
        <f>'Fixed data'!$G$7*AK$88/1000000</f>
        <v>11.21781236941168</v>
      </c>
      <c r="AL67" s="81">
        <f>'Fixed data'!$G$7*AL$88/1000000</f>
        <v>11.57099951348199</v>
      </c>
      <c r="AM67" s="81">
        <f>'Fixed data'!$G$7*AM$88/1000000</f>
        <v>11.924186657552299</v>
      </c>
      <c r="AN67" s="81">
        <f>'Fixed data'!$G$7*AN$88/1000000</f>
        <v>12.277373801622613</v>
      </c>
      <c r="AO67" s="81">
        <f>'Fixed data'!$G$7*AO$88/1000000</f>
        <v>12.630560945692922</v>
      </c>
      <c r="AP67" s="81">
        <f>'Fixed data'!$G$7*AP$88/1000000</f>
        <v>12.983748089763232</v>
      </c>
      <c r="AQ67" s="81">
        <f>'Fixed data'!$G$7*AQ$88/1000000</f>
        <v>13.336935233833541</v>
      </c>
      <c r="AR67" s="81">
        <f>'Fixed data'!$G$7*AR$88/1000000</f>
        <v>13.690122377903853</v>
      </c>
      <c r="AS67" s="81">
        <f>'Fixed data'!$G$7*AS$88/1000000</f>
        <v>14.043309521974162</v>
      </c>
      <c r="AT67" s="81">
        <f>'Fixed data'!$G$7*AT$88/1000000</f>
        <v>14.396496666044474</v>
      </c>
      <c r="AU67" s="81">
        <f>'Fixed data'!$G$7*AU$88/1000000</f>
        <v>14.749683810114783</v>
      </c>
      <c r="AV67" s="81">
        <f>'Fixed data'!$G$7*AV$88/1000000</f>
        <v>15.102870954185095</v>
      </c>
      <c r="AW67" s="81">
        <f>'Fixed data'!$G$7*AW$88/1000000</f>
        <v>15.456058098255408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0.21866594813116169</v>
      </c>
      <c r="G68" s="81">
        <f>'Fixed data'!$G$8*G89/1000000</f>
        <v>0.43733204030511785</v>
      </c>
      <c r="H68" s="81">
        <f>'Fixed data'!$G$8*H89/1000000</f>
        <v>0.65599813247907401</v>
      </c>
      <c r="I68" s="81">
        <f>'Fixed data'!$G$8*I89/1000000</f>
        <v>0.87466382906646623</v>
      </c>
      <c r="J68" s="81">
        <f>'Fixed data'!$G$8*J89/1000000</f>
        <v>1.1071764502672135</v>
      </c>
      <c r="K68" s="81">
        <f>'Fixed data'!$G$8*K89/1000000</f>
        <v>1.3396889772183886</v>
      </c>
      <c r="L68" s="81">
        <f>'Fixed data'!$G$8*L89/1000000</f>
        <v>1.5722015041695638</v>
      </c>
      <c r="M68" s="81">
        <f>'Fixed data'!$G$8*M89/1000000</f>
        <v>1.8047143194409492</v>
      </c>
      <c r="N68" s="81">
        <f>'Fixed data'!$G$8*N89/1000000</f>
        <v>2.0372268594089062</v>
      </c>
      <c r="O68" s="81">
        <f>'Fixed data'!$G$8*O89/1000000</f>
        <v>2.2697393863600808</v>
      </c>
      <c r="P68" s="81">
        <f>'Fixed data'!$G$8*P89/1000000</f>
        <v>2.5022519133112562</v>
      </c>
      <c r="Q68" s="81">
        <f>'Fixed data'!$G$8*Q89/1000000</f>
        <v>2.7347644402624316</v>
      </c>
      <c r="R68" s="81">
        <f>'Fixed data'!$G$8*R89/1000000</f>
        <v>2.9672769672136066</v>
      </c>
      <c r="S68" s="81">
        <f>'Fixed data'!$G$8*S89/1000000</f>
        <v>3.1997894941647815</v>
      </c>
      <c r="T68" s="81">
        <f>'Fixed data'!$G$8*T89/1000000</f>
        <v>3.4323020211159569</v>
      </c>
      <c r="U68" s="81">
        <f>'Fixed data'!$G$8*U89/1000000</f>
        <v>3.6648145480671319</v>
      </c>
      <c r="V68" s="81">
        <f>'Fixed data'!$G$8*V89/1000000</f>
        <v>3.8973270750183073</v>
      </c>
      <c r="W68" s="81">
        <f>'Fixed data'!$G$8*W89/1000000</f>
        <v>4.1298396019694827</v>
      </c>
      <c r="X68" s="81">
        <f>'Fixed data'!$G$8*X89/1000000</f>
        <v>4.3623521289206577</v>
      </c>
      <c r="Y68" s="81">
        <f>'Fixed data'!$G$8*Y89/1000000</f>
        <v>4.5948646558718327</v>
      </c>
      <c r="Z68" s="81">
        <f>'Fixed data'!$G$8*Z89/1000000</f>
        <v>4.8273771828230077</v>
      </c>
      <c r="AA68" s="81">
        <f>'Fixed data'!$G$8*AA89/1000000</f>
        <v>5.0598897097741835</v>
      </c>
      <c r="AB68" s="81">
        <f>'Fixed data'!$G$8*AB89/1000000</f>
        <v>5.2924022367253585</v>
      </c>
      <c r="AC68" s="81">
        <f>'Fixed data'!$G$8*AC89/1000000</f>
        <v>5.5249147636765334</v>
      </c>
      <c r="AD68" s="81">
        <f>'Fixed data'!$G$8*AD89/1000000</f>
        <v>5.7574272906277084</v>
      </c>
      <c r="AE68" s="81">
        <f>'Fixed data'!$G$8*AE89/1000000</f>
        <v>5.9899398175788843</v>
      </c>
      <c r="AF68" s="81">
        <f>'Fixed data'!$G$8*AF89/1000000</f>
        <v>6.2224523445300592</v>
      </c>
      <c r="AG68" s="81">
        <f>'Fixed data'!$G$8*AG89/1000000</f>
        <v>6.4549648714812333</v>
      </c>
      <c r="AH68" s="81">
        <f>'Fixed data'!$G$8*AH89/1000000</f>
        <v>6.6874773984324092</v>
      </c>
      <c r="AI68" s="81">
        <f>'Fixed data'!$G$8*AI89/1000000</f>
        <v>6.9199899253835833</v>
      </c>
      <c r="AJ68" s="81">
        <f>'Fixed data'!$G$8*AJ89/1000000</f>
        <v>7.15250245233476</v>
      </c>
      <c r="AK68" s="81">
        <f>'Fixed data'!$G$8*AK89/1000000</f>
        <v>7.385014979285935</v>
      </c>
      <c r="AL68" s="81">
        <f>'Fixed data'!$G$8*AL89/1000000</f>
        <v>7.6175275062371099</v>
      </c>
      <c r="AM68" s="81">
        <f>'Fixed data'!$G$8*AM89/1000000</f>
        <v>7.8500400331882849</v>
      </c>
      <c r="AN68" s="81">
        <f>'Fixed data'!$G$8*AN89/1000000</f>
        <v>8.0825525601394599</v>
      </c>
      <c r="AO68" s="81">
        <f>'Fixed data'!$G$8*AO89/1000000</f>
        <v>8.3150650870906357</v>
      </c>
      <c r="AP68" s="81">
        <f>'Fixed data'!$G$8*AP89/1000000</f>
        <v>8.5475776140418116</v>
      </c>
      <c r="AQ68" s="81">
        <f>'Fixed data'!$G$8*AQ89/1000000</f>
        <v>8.7800901409929857</v>
      </c>
      <c r="AR68" s="81">
        <f>'Fixed data'!$G$8*AR89/1000000</f>
        <v>9.0126026679441615</v>
      </c>
      <c r="AS68" s="81">
        <f>'Fixed data'!$G$8*AS89/1000000</f>
        <v>9.2451151948953338</v>
      </c>
      <c r="AT68" s="81">
        <f>'Fixed data'!$G$8*AT89/1000000</f>
        <v>9.4776277218465115</v>
      </c>
      <c r="AU68" s="81">
        <f>'Fixed data'!$G$8*AU89/1000000</f>
        <v>9.7101402487976873</v>
      </c>
      <c r="AV68" s="81">
        <f>'Fixed data'!$G$8*AV89/1000000</f>
        <v>9.9426527757488614</v>
      </c>
      <c r="AW68" s="81">
        <f>'Fixed data'!$G$8*AW89/1000000</f>
        <v>10.175165302700035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6.7347151882573869E-2</v>
      </c>
      <c r="G70" s="34">
        <f>G91*'Fixed data'!$G$9</f>
        <v>0.13469438367021364</v>
      </c>
      <c r="H70" s="34">
        <f>H91*'Fixed data'!$G$9</f>
        <v>0.20204161545785373</v>
      </c>
      <c r="I70" s="34">
        <f>I91*'Fixed data'!$G$9</f>
        <v>0.26938882554590587</v>
      </c>
      <c r="J70" s="34">
        <f>J91*'Fixed data'!$G$9</f>
        <v>0.34100073117708757</v>
      </c>
      <c r="K70" s="34">
        <f>K91*'Fixed data'!$G$9</f>
        <v>0.41261261510868136</v>
      </c>
      <c r="L70" s="34">
        <f>L91*'Fixed data'!$G$9</f>
        <v>0.48422449904027548</v>
      </c>
      <c r="M70" s="34">
        <f>M91*'Fixed data'!$G$9</f>
        <v>0.55583625937632342</v>
      </c>
      <c r="N70" s="34">
        <f>N91*'Fixed data'!$G$9</f>
        <v>0.62744812350561041</v>
      </c>
      <c r="O70" s="34">
        <f>O91*'Fixed data'!$G$9</f>
        <v>0.6990600074372042</v>
      </c>
      <c r="P70" s="34">
        <f>P91*'Fixed data'!$G$9</f>
        <v>0.77067189136879832</v>
      </c>
      <c r="Q70" s="34">
        <f>Q91*'Fixed data'!$G$9</f>
        <v>0.84228377530039211</v>
      </c>
      <c r="R70" s="34">
        <f>R91*'Fixed data'!$G$9</f>
        <v>0.91389565923198612</v>
      </c>
      <c r="S70" s="34">
        <f>S91*'Fixed data'!$G$9</f>
        <v>0.98550754316357991</v>
      </c>
      <c r="T70" s="34">
        <f>T91*'Fixed data'!$G$9</f>
        <v>1.0571194270951738</v>
      </c>
      <c r="U70" s="34">
        <f>U91*'Fixed data'!$G$9</f>
        <v>1.128731311026768</v>
      </c>
      <c r="V70" s="34">
        <f>V91*'Fixed data'!$G$9</f>
        <v>1.2003431949583616</v>
      </c>
      <c r="W70" s="34">
        <f>W91*'Fixed data'!$G$9</f>
        <v>1.2719550788899558</v>
      </c>
      <c r="X70" s="34">
        <f>X91*'Fixed data'!$G$9</f>
        <v>1.3435669628215496</v>
      </c>
      <c r="Y70" s="34">
        <f>Y91*'Fixed data'!$G$9</f>
        <v>1.4151788467531436</v>
      </c>
      <c r="Z70" s="34">
        <f>Z91*'Fixed data'!$G$9</f>
        <v>1.486790730684737</v>
      </c>
      <c r="AA70" s="34">
        <f>AA91*'Fixed data'!$G$9</f>
        <v>1.5584026146163312</v>
      </c>
      <c r="AB70" s="34">
        <f>AB91*'Fixed data'!$G$9</f>
        <v>1.6300144985479252</v>
      </c>
      <c r="AC70" s="34">
        <f>AC91*'Fixed data'!$G$9</f>
        <v>1.7016263824795193</v>
      </c>
      <c r="AD70" s="34">
        <f>AD91*'Fixed data'!$G$9</f>
        <v>1.7732382664111128</v>
      </c>
      <c r="AE70" s="34">
        <f>AE91*'Fixed data'!$G$9</f>
        <v>1.8448501503427068</v>
      </c>
      <c r="AF70" s="34">
        <f>AF91*'Fixed data'!$G$9</f>
        <v>1.9164620342743008</v>
      </c>
      <c r="AG70" s="34">
        <f>AG91*'Fixed data'!$G$9</f>
        <v>1.9880739182058946</v>
      </c>
      <c r="AH70" s="34">
        <f>AH91*'Fixed data'!$G$9</f>
        <v>2.0596858021374884</v>
      </c>
      <c r="AI70" s="34">
        <f>AI91*'Fixed data'!$G$9</f>
        <v>2.1312976860690824</v>
      </c>
      <c r="AJ70" s="34">
        <f>AJ91*'Fixed data'!$G$9</f>
        <v>2.202909570000676</v>
      </c>
      <c r="AK70" s="34">
        <f>AK91*'Fixed data'!$G$9</f>
        <v>2.2745214539322705</v>
      </c>
      <c r="AL70" s="34">
        <f>AL91*'Fixed data'!$G$9</f>
        <v>2.3461333378638645</v>
      </c>
      <c r="AM70" s="34">
        <f>AM91*'Fixed data'!$G$9</f>
        <v>2.4177452217954585</v>
      </c>
      <c r="AN70" s="34">
        <f>AN91*'Fixed data'!$G$9</f>
        <v>2.489357105727052</v>
      </c>
      <c r="AO70" s="34">
        <f>AO91*'Fixed data'!$G$9</f>
        <v>2.5609689896586461</v>
      </c>
      <c r="AP70" s="34">
        <f>AP91*'Fixed data'!$G$9</f>
        <v>2.6325808735902405</v>
      </c>
      <c r="AQ70" s="34">
        <f>AQ91*'Fixed data'!$G$9</f>
        <v>2.7041927575218336</v>
      </c>
      <c r="AR70" s="34">
        <f>AR91*'Fixed data'!$G$9</f>
        <v>2.7758046414534276</v>
      </c>
      <c r="AS70" s="34">
        <f>AS91*'Fixed data'!$G$9</f>
        <v>2.8474165253850221</v>
      </c>
      <c r="AT70" s="34">
        <f>AT91*'Fixed data'!$G$9</f>
        <v>2.9190284093166161</v>
      </c>
      <c r="AU70" s="34">
        <f>AU91*'Fixed data'!$G$9</f>
        <v>2.9906402932482092</v>
      </c>
      <c r="AV70" s="34">
        <f>AV91*'Fixed data'!$G$9</f>
        <v>3.0622521771798037</v>
      </c>
      <c r="AW70" s="34">
        <f>AW91*'Fixed data'!$G$9</f>
        <v>3.1338640611113977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6.6632057206711462E-3</v>
      </c>
      <c r="G71" s="34">
        <f>G92*'Fixed data'!$G$10</f>
        <v>1.3326412755925277E-2</v>
      </c>
      <c r="H71" s="34">
        <f>H92*'Fixed data'!$G$10</f>
        <v>1.9989619791179428E-2</v>
      </c>
      <c r="I71" s="34">
        <f>I92*'Fixed data'!$G$10</f>
        <v>2.6652825129447933E-2</v>
      </c>
      <c r="J71" s="34">
        <f>J92*'Fixed data'!$G$10</f>
        <v>3.3737967294163403E-2</v>
      </c>
      <c r="K71" s="34">
        <f>K92*'Fixed data'!$G$10</f>
        <v>4.0823109960917758E-2</v>
      </c>
      <c r="L71" s="34">
        <f>L92*'Fixed data'!$G$10</f>
        <v>4.7908252627672107E-2</v>
      </c>
      <c r="M71" s="34">
        <f>M92*'Fixed data'!$G$10</f>
        <v>5.4993396967162267E-2</v>
      </c>
      <c r="N71" s="34">
        <f>N92*'Fixed data'!$G$10</f>
        <v>6.207854016020533E-2</v>
      </c>
      <c r="O71" s="34">
        <f>O92*'Fixed data'!$G$10</f>
        <v>6.9163682826959685E-2</v>
      </c>
      <c r="P71" s="34">
        <f>P92*'Fixed data'!$G$10</f>
        <v>7.6248825493714034E-2</v>
      </c>
      <c r="Q71" s="34">
        <f>Q92*'Fixed data'!$G$10</f>
        <v>8.3333968160468383E-2</v>
      </c>
      <c r="R71" s="34">
        <f>R92*'Fixed data'!$G$10</f>
        <v>9.0419110827222732E-2</v>
      </c>
      <c r="S71" s="34">
        <f>S92*'Fixed data'!$G$10</f>
        <v>9.7504253493977094E-2</v>
      </c>
      <c r="T71" s="34">
        <f>T92*'Fixed data'!$G$10</f>
        <v>0.10458939616073144</v>
      </c>
      <c r="U71" s="34">
        <f>U92*'Fixed data'!$G$10</f>
        <v>0.11167453882748581</v>
      </c>
      <c r="V71" s="34">
        <f>V92*'Fixed data'!$G$10</f>
        <v>0.11875968149424014</v>
      </c>
      <c r="W71" s="34">
        <f>W92*'Fixed data'!$G$10</f>
        <v>0.12584482416099452</v>
      </c>
      <c r="X71" s="34">
        <f>X92*'Fixed data'!$G$10</f>
        <v>0.13292996682774882</v>
      </c>
      <c r="Y71" s="34">
        <f>Y92*'Fixed data'!$G$10</f>
        <v>0.14001510949450316</v>
      </c>
      <c r="Z71" s="34">
        <f>Z92*'Fixed data'!$G$10</f>
        <v>0.14710025216125752</v>
      </c>
      <c r="AA71" s="34">
        <f>AA92*'Fixed data'!$G$10</f>
        <v>0.15418539482801188</v>
      </c>
      <c r="AB71" s="34">
        <f>AB92*'Fixed data'!$G$10</f>
        <v>0.16127053749476622</v>
      </c>
      <c r="AC71" s="34">
        <f>AC92*'Fixed data'!$G$10</f>
        <v>0.16835568016152058</v>
      </c>
      <c r="AD71" s="34">
        <f>AD92*'Fixed data'!$G$10</f>
        <v>0.17544082282827494</v>
      </c>
      <c r="AE71" s="34">
        <f>AE92*'Fixed data'!$G$10</f>
        <v>0.18252596549502928</v>
      </c>
      <c r="AF71" s="34">
        <f>AF92*'Fixed data'!$G$10</f>
        <v>0.18961110816178367</v>
      </c>
      <c r="AG71" s="34">
        <f>AG92*'Fixed data'!$G$10</f>
        <v>0.19669625082853798</v>
      </c>
      <c r="AH71" s="34">
        <f>AH92*'Fixed data'!$G$10</f>
        <v>0.20378139349529228</v>
      </c>
      <c r="AI71" s="34">
        <f>AI92*'Fixed data'!$G$10</f>
        <v>0.21086653616204667</v>
      </c>
      <c r="AJ71" s="34">
        <f>AJ92*'Fixed data'!$G$10</f>
        <v>0.21795167882880098</v>
      </c>
      <c r="AK71" s="34">
        <f>AK92*'Fixed data'!$G$10</f>
        <v>0.2250368214955554</v>
      </c>
      <c r="AL71" s="34">
        <f>AL92*'Fixed data'!$G$10</f>
        <v>0.23212196416230968</v>
      </c>
      <c r="AM71" s="34">
        <f>AM92*'Fixed data'!$G$10</f>
        <v>0.23920710682906407</v>
      </c>
      <c r="AN71" s="34">
        <f>AN92*'Fixed data'!$G$10</f>
        <v>0.2462922494958184</v>
      </c>
      <c r="AO71" s="34">
        <f>AO92*'Fixed data'!$G$10</f>
        <v>0.25337739216257282</v>
      </c>
      <c r="AP71" s="34">
        <f>AP92*'Fixed data'!$G$10</f>
        <v>0.26046253482932707</v>
      </c>
      <c r="AQ71" s="34">
        <f>AQ92*'Fixed data'!$G$10</f>
        <v>0.26754767749608149</v>
      </c>
      <c r="AR71" s="34">
        <f>AR92*'Fixed data'!$G$10</f>
        <v>0.27463282016283586</v>
      </c>
      <c r="AS71" s="34">
        <f>AS92*'Fixed data'!$G$10</f>
        <v>0.28171796282959022</v>
      </c>
      <c r="AT71" s="34">
        <f>AT92*'Fixed data'!$G$10</f>
        <v>0.28880310549634453</v>
      </c>
      <c r="AU71" s="34">
        <f>AU92*'Fixed data'!$G$10</f>
        <v>0.29588824816309889</v>
      </c>
      <c r="AV71" s="34">
        <f>AV92*'Fixed data'!$G$10</f>
        <v>0.30297339082985325</v>
      </c>
      <c r="AW71" s="34">
        <f>AW92*'Fixed data'!$G$10</f>
        <v>0.31005853349660756</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0.62482032213675609</v>
      </c>
      <c r="G76" s="53">
        <f t="shared" si="10"/>
        <v>1.2496437444193735</v>
      </c>
      <c r="H76" s="53">
        <f t="shared" si="10"/>
        <v>1.8744671667019912</v>
      </c>
      <c r="I76" s="53">
        <f t="shared" si="10"/>
        <v>2.4993014197924222</v>
      </c>
      <c r="J76" s="53">
        <f t="shared" si="10"/>
        <v>3.163686983068426</v>
      </c>
      <c r="K76" s="53">
        <f t="shared" si="10"/>
        <v>3.8280836806882603</v>
      </c>
      <c r="L76" s="53">
        <f t="shared" si="10"/>
        <v>4.4924803783080938</v>
      </c>
      <c r="M76" s="53">
        <f t="shared" si="10"/>
        <v>5.1568670285291258</v>
      </c>
      <c r="N76" s="53">
        <f t="shared" si="10"/>
        <v>5.821261578869259</v>
      </c>
      <c r="O76" s="53">
        <f t="shared" si="10"/>
        <v>6.485658276489092</v>
      </c>
      <c r="P76" s="53">
        <f t="shared" si="10"/>
        <v>7.1500549741089268</v>
      </c>
      <c r="Q76" s="53">
        <f t="shared" si="10"/>
        <v>7.8144516717287607</v>
      </c>
      <c r="R76" s="53">
        <f t="shared" si="10"/>
        <v>8.4788483693485936</v>
      </c>
      <c r="S76" s="53">
        <f t="shared" si="10"/>
        <v>9.1432450669684275</v>
      </c>
      <c r="T76" s="53">
        <f t="shared" si="10"/>
        <v>9.8076417645882632</v>
      </c>
      <c r="U76" s="53">
        <f t="shared" si="10"/>
        <v>10.472038462208097</v>
      </c>
      <c r="V76" s="53">
        <f t="shared" si="10"/>
        <v>11.136435159827929</v>
      </c>
      <c r="W76" s="53">
        <f t="shared" si="10"/>
        <v>11.800831857447765</v>
      </c>
      <c r="X76" s="53">
        <f t="shared" si="10"/>
        <v>12.465228555067599</v>
      </c>
      <c r="Y76" s="53">
        <f t="shared" si="10"/>
        <v>13.129625252687433</v>
      </c>
      <c r="Z76" s="53">
        <f t="shared" si="10"/>
        <v>13.794021950307265</v>
      </c>
      <c r="AA76" s="53">
        <f t="shared" si="10"/>
        <v>14.4584186479271</v>
      </c>
      <c r="AB76" s="53">
        <f t="shared" si="10"/>
        <v>15.122815345546936</v>
      </c>
      <c r="AC76" s="53">
        <f t="shared" si="10"/>
        <v>15.787212043166768</v>
      </c>
      <c r="AD76" s="53">
        <f t="shared" si="10"/>
        <v>16.4516087407866</v>
      </c>
      <c r="AE76" s="53">
        <f t="shared" si="10"/>
        <v>17.116005438406436</v>
      </c>
      <c r="AF76" s="53">
        <f t="shared" si="10"/>
        <v>17.780402136026272</v>
      </c>
      <c r="AG76" s="53">
        <f t="shared" si="10"/>
        <v>18.444798833646104</v>
      </c>
      <c r="AH76" s="53">
        <f t="shared" si="10"/>
        <v>19.109195531265936</v>
      </c>
      <c r="AI76" s="53">
        <f t="shared" si="10"/>
        <v>19.773592228885772</v>
      </c>
      <c r="AJ76" s="53">
        <f t="shared" si="10"/>
        <v>20.437988926505607</v>
      </c>
      <c r="AK76" s="53">
        <f t="shared" si="10"/>
        <v>21.102385624125443</v>
      </c>
      <c r="AL76" s="53">
        <f t="shared" si="10"/>
        <v>21.766782321745275</v>
      </c>
      <c r="AM76" s="53">
        <f t="shared" si="10"/>
        <v>22.431179019365103</v>
      </c>
      <c r="AN76" s="53">
        <f t="shared" si="10"/>
        <v>23.095575716984943</v>
      </c>
      <c r="AO76" s="53">
        <f t="shared" si="10"/>
        <v>23.759972414604778</v>
      </c>
      <c r="AP76" s="53">
        <f t="shared" si="10"/>
        <v>24.42436911222461</v>
      </c>
      <c r="AQ76" s="53">
        <f t="shared" si="10"/>
        <v>25.088765809844443</v>
      </c>
      <c r="AR76" s="53">
        <f t="shared" si="10"/>
        <v>25.753162507464275</v>
      </c>
      <c r="AS76" s="53">
        <f t="shared" si="10"/>
        <v>26.417559205084107</v>
      </c>
      <c r="AT76" s="53">
        <f t="shared" si="10"/>
        <v>27.08195590270395</v>
      </c>
      <c r="AU76" s="53">
        <f t="shared" si="10"/>
        <v>27.746352600323778</v>
      </c>
      <c r="AV76" s="53">
        <f t="shared" si="10"/>
        <v>28.41074929794361</v>
      </c>
      <c r="AW76" s="53">
        <f t="shared" si="10"/>
        <v>29.075145995563446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-1.4722512959999998</v>
      </c>
      <c r="F77" s="54">
        <f>IF('Fixed data'!$G$19=FALSE,F64+F76,F64)</f>
        <v>-1.1343448057282774</v>
      </c>
      <c r="G77" s="54">
        <f>IF('Fixed data'!$G$19=FALSE,G64+G76,G64)</f>
        <v>-0.76358370579698454</v>
      </c>
      <c r="H77" s="54">
        <f>IF('Fixed data'!$G$19=FALSE,H64+H76,H64)</f>
        <v>-0.3588266381005385</v>
      </c>
      <c r="I77" s="54">
        <f>IF('Fixed data'!$G$19=FALSE,I64+I76,I64)</f>
        <v>7.9843773442543231E-2</v>
      </c>
      <c r="J77" s="54">
        <f>IF('Fixed data'!$G$19=FALSE,J64+J76,J64)</f>
        <v>0.59978707477926729</v>
      </c>
      <c r="K77" s="54">
        <f>IF('Fixed data'!$G$19=FALSE,K64+K76,K64)</f>
        <v>1.156260172206713</v>
      </c>
      <c r="L77" s="54">
        <f>IF('Fixed data'!$G$19=FALSE,L64+L76,L64)</f>
        <v>1.7509333306612325</v>
      </c>
      <c r="M77" s="54">
        <f>IF('Fixed data'!$G$19=FALSE,M64+M76,M64)</f>
        <v>3.8921611289575408</v>
      </c>
      <c r="N77" s="54">
        <f>IF('Fixed data'!$G$19=FALSE,N64+N76,N64)</f>
        <v>4.9350524411826138</v>
      </c>
      <c r="O77" s="54">
        <f>IF('Fixed data'!$G$19=FALSE,O64+O76,O64)</f>
        <v>6.003836862132788</v>
      </c>
      <c r="P77" s="54">
        <f>IF('Fixed data'!$G$19=FALSE,P64+P76,P64)</f>
        <v>7.098061513408549</v>
      </c>
      <c r="Q77" s="54">
        <f>IF('Fixed data'!$G$19=FALSE,Q64+Q76,Q64)</f>
        <v>8.2172756638900744</v>
      </c>
      <c r="R77" s="54">
        <f>IF('Fixed data'!$G$19=FALSE,R64+R76,R64)</f>
        <v>9.3610285824575534</v>
      </c>
      <c r="S77" s="54">
        <f>IF('Fixed data'!$G$19=FALSE,S64+S76,S64)</f>
        <v>10.528869537991165</v>
      </c>
      <c r="T77" s="54">
        <f>IF('Fixed data'!$G$19=FALSE,T64+T76,T64)</f>
        <v>11.720347799371094</v>
      </c>
      <c r="U77" s="54">
        <f>IF('Fixed data'!$G$19=FALSE,U64+U76,U64)</f>
        <v>12.935012635477522</v>
      </c>
      <c r="V77" s="54">
        <f>IF('Fixed data'!$G$19=FALSE,V64+V76,V64)</f>
        <v>14.17241331519063</v>
      </c>
      <c r="W77" s="54">
        <f>IF('Fixed data'!$G$19=FALSE,W64+W76,W64)</f>
        <v>15.432099107390609</v>
      </c>
      <c r="X77" s="54">
        <f>IF('Fixed data'!$G$19=FALSE,X64+X76,X64)</f>
        <v>16.713619280957634</v>
      </c>
      <c r="Y77" s="54">
        <f>IF('Fixed data'!$G$19=FALSE,Y64+Y76,Y64)</f>
        <v>18.016523104771892</v>
      </c>
      <c r="Z77" s="54">
        <f>IF('Fixed data'!$G$19=FALSE,Z64+Z76,Z64)</f>
        <v>19.340359847713557</v>
      </c>
      <c r="AA77" s="54">
        <f>IF('Fixed data'!$G$19=FALSE,AA64+AA76,AA64)</f>
        <v>20.684678778662828</v>
      </c>
      <c r="AB77" s="54">
        <f>IF('Fixed data'!$G$19=FALSE,AB64+AB76,AB64)</f>
        <v>22.049029166499881</v>
      </c>
      <c r="AC77" s="54">
        <f>IF('Fixed data'!$G$19=FALSE,AC64+AC76,AC64)</f>
        <v>23.432960280104894</v>
      </c>
      <c r="AD77" s="54">
        <f>IF('Fixed data'!$G$19=FALSE,AD64+AD76,AD64)</f>
        <v>24.836021388358052</v>
      </c>
      <c r="AE77" s="54">
        <f>IF('Fixed data'!$G$19=FALSE,AE64+AE76,AE64)</f>
        <v>26.257761760139545</v>
      </c>
      <c r="AF77" s="54">
        <f>IF('Fixed data'!$G$19=FALSE,AF64+AF76,AF64)</f>
        <v>27.697730664329551</v>
      </c>
      <c r="AG77" s="54">
        <f>IF('Fixed data'!$G$19=FALSE,AG64+AG76,AG64)</f>
        <v>29.155477369808249</v>
      </c>
      <c r="AH77" s="54">
        <f>IF('Fixed data'!$G$19=FALSE,AH64+AH76,AH64)</f>
        <v>30.630551145455826</v>
      </c>
      <c r="AI77" s="54">
        <f>IF('Fixed data'!$G$19=FALSE,AI64+AI76,AI64)</f>
        <v>32.122501260152475</v>
      </c>
      <c r="AJ77" s="54">
        <f>IF('Fixed data'!$G$19=FALSE,AJ64+AJ76,AJ64)</f>
        <v>33.359849994913674</v>
      </c>
      <c r="AK77" s="54">
        <f>IF('Fixed data'!$G$19=FALSE,AK64+AK76,AK64)</f>
        <v>34.617481630066635</v>
      </c>
      <c r="AL77" s="54">
        <f>IF('Fixed data'!$G$19=FALSE,AL64+AL76,AL64)</f>
        <v>35.895396165611359</v>
      </c>
      <c r="AM77" s="54">
        <f>IF('Fixed data'!$G$19=FALSE,AM64+AM76,AM64)</f>
        <v>37.193593601547839</v>
      </c>
      <c r="AN77" s="54">
        <f>IF('Fixed data'!$G$19=FALSE,AN64+AN76,AN64)</f>
        <v>38.512073937876096</v>
      </c>
      <c r="AO77" s="54">
        <f>IF('Fixed data'!$G$19=FALSE,AO64+AO76,AO64)</f>
        <v>39.850837174596116</v>
      </c>
      <c r="AP77" s="54">
        <f>IF('Fixed data'!$G$19=FALSE,AP64+AP76,AP64)</f>
        <v>41.209883311707898</v>
      </c>
      <c r="AQ77" s="54">
        <f>IF('Fixed data'!$G$19=FALSE,AQ64+AQ76,AQ64)</f>
        <v>42.589212349211437</v>
      </c>
      <c r="AR77" s="54">
        <f>IF('Fixed data'!$G$19=FALSE,AR64+AR76,AR64)</f>
        <v>43.988824287106738</v>
      </c>
      <c r="AS77" s="54">
        <f>IF('Fixed data'!$G$19=FALSE,AS64+AS76,AS64)</f>
        <v>45.408719125393809</v>
      </c>
      <c r="AT77" s="54">
        <f>IF('Fixed data'!$G$19=FALSE,AT64+AT76,AT64)</f>
        <v>46.848896864072657</v>
      </c>
      <c r="AU77" s="54">
        <f>IF('Fixed data'!$G$19=FALSE,AU64+AU76,AU64)</f>
        <v>48.309357503143247</v>
      </c>
      <c r="AV77" s="54">
        <f>IF('Fixed data'!$G$19=FALSE,AV64+AV76,AV64)</f>
        <v>49.790101042605613</v>
      </c>
      <c r="AW77" s="54">
        <f>IF('Fixed data'!$G$19=FALSE,AW64+AW76,AW64)</f>
        <v>51.291127482459736</v>
      </c>
      <c r="AX77" s="54">
        <f>IF('Fixed data'!$G$19=FALSE,AX64+AX76,AX64)</f>
        <v>17.919674767841219</v>
      </c>
      <c r="AY77" s="54">
        <f>IF('Fixed data'!$G$19=FALSE,AY64+AY76,AY64)</f>
        <v>17.890302599248606</v>
      </c>
      <c r="AZ77" s="54">
        <f>IF('Fixed data'!$G$19=FALSE,AZ64+AZ76,AZ64)</f>
        <v>17.848132279827229</v>
      </c>
      <c r="BA77" s="54">
        <f>IF('Fixed data'!$G$19=FALSE,BA64+BA76,BA64)</f>
        <v>17.793164995325654</v>
      </c>
      <c r="BB77" s="54">
        <f>IF('Fixed data'!$G$19=FALSE,BB64+BB76,BB64)</f>
        <v>17.725389612470202</v>
      </c>
      <c r="BC77" s="54">
        <f>IF('Fixed data'!$G$19=FALSE,BC64+BC76,BC64)</f>
        <v>17.644888229364991</v>
      </c>
      <c r="BD77" s="54">
        <f>IF('Fixed data'!$G$19=FALSE,BD64+BD76,BD64)</f>
        <v>17.551186076904649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-1.422465020289855</v>
      </c>
      <c r="F80" s="55">
        <f t="shared" ref="F80:BD80" si="11">F77*F78</f>
        <v>-1.0589230140523958</v>
      </c>
      <c r="G80" s="55">
        <f t="shared" si="11"/>
        <v>-0.6887087536105474</v>
      </c>
      <c r="H80" s="55">
        <f t="shared" si="11"/>
        <v>-0.31269668486392271</v>
      </c>
      <c r="I80" s="55">
        <f t="shared" si="11"/>
        <v>6.7226314779352661E-2</v>
      </c>
      <c r="J80" s="55">
        <f t="shared" si="11"/>
        <v>0.48792717178039624</v>
      </c>
      <c r="K80" s="55">
        <f t="shared" si="11"/>
        <v>0.9088100435531925</v>
      </c>
      <c r="L80" s="55">
        <f t="shared" si="11"/>
        <v>1.3296790054683494</v>
      </c>
      <c r="M80" s="55">
        <f t="shared" si="11"/>
        <v>2.8557991690686424</v>
      </c>
      <c r="N80" s="55">
        <f t="shared" si="11"/>
        <v>3.4985515221986936</v>
      </c>
      <c r="O80" s="55">
        <f t="shared" si="11"/>
        <v>4.1123023246475139</v>
      </c>
      <c r="P80" s="55">
        <f t="shared" si="11"/>
        <v>4.6973785598026359</v>
      </c>
      <c r="Q80" s="55">
        <f t="shared" si="11"/>
        <v>5.2541601853141708</v>
      </c>
      <c r="R80" s="55">
        <f t="shared" si="11"/>
        <v>5.7830729965017342</v>
      </c>
      <c r="S80" s="55">
        <f t="shared" si="11"/>
        <v>6.284583451951411</v>
      </c>
      <c r="T80" s="55">
        <f t="shared" si="11"/>
        <v>6.7591938632507098</v>
      </c>
      <c r="U80" s="55">
        <f t="shared" si="11"/>
        <v>7.2074379275220881</v>
      </c>
      <c r="V80" s="55">
        <f t="shared" si="11"/>
        <v>7.6298765825441031</v>
      </c>
      <c r="W80" s="55">
        <f t="shared" si="11"/>
        <v>8.0270941653219605</v>
      </c>
      <c r="X80" s="55">
        <f t="shared" si="11"/>
        <v>8.3996948559886953</v>
      </c>
      <c r="Y80" s="55">
        <f t="shared" si="11"/>
        <v>8.7482993898872632</v>
      </c>
      <c r="Z80" s="55">
        <f t="shared" si="11"/>
        <v>9.0735420216041796</v>
      </c>
      <c r="AA80" s="55">
        <f t="shared" si="11"/>
        <v>9.3760677256003433</v>
      </c>
      <c r="AB80" s="55">
        <f t="shared" si="11"/>
        <v>9.656529618915167</v>
      </c>
      <c r="AC80" s="55">
        <f t="shared" si="11"/>
        <v>9.9155865922096194</v>
      </c>
      <c r="AD80" s="55">
        <f t="shared" si="11"/>
        <v>10.153901136163052</v>
      </c>
      <c r="AE80" s="55">
        <f t="shared" si="11"/>
        <v>10.372137350950258</v>
      </c>
      <c r="AF80" s="55">
        <f t="shared" si="11"/>
        <v>10.570959127200954</v>
      </c>
      <c r="AG80" s="55">
        <f t="shared" si="11"/>
        <v>10.751028487485012</v>
      </c>
      <c r="AH80" s="55">
        <f t="shared" si="11"/>
        <v>10.913004077975534</v>
      </c>
      <c r="AI80" s="55">
        <f t="shared" si="11"/>
        <v>12.84858757448141</v>
      </c>
      <c r="AJ80" s="55">
        <f t="shared" si="11"/>
        <v>12.954865206278846</v>
      </c>
      <c r="AK80" s="55">
        <f t="shared" si="11"/>
        <v>13.051699170398999</v>
      </c>
      <c r="AL80" s="55">
        <f t="shared" si="11"/>
        <v>13.13932669066352</v>
      </c>
      <c r="AM80" s="55">
        <f t="shared" si="11"/>
        <v>13.217985670822365</v>
      </c>
      <c r="AN80" s="55">
        <f t="shared" si="11"/>
        <v>13.287914264747812</v>
      </c>
      <c r="AO80" s="55">
        <f t="shared" si="11"/>
        <v>13.349350476592294</v>
      </c>
      <c r="AP80" s="55">
        <f t="shared" si="11"/>
        <v>13.402531789369087</v>
      </c>
      <c r="AQ80" s="55">
        <f t="shared" si="11"/>
        <v>13.447694820483628</v>
      </c>
      <c r="AR80" s="55">
        <f t="shared" si="11"/>
        <v>13.485075002809548</v>
      </c>
      <c r="AS80" s="55">
        <f t="shared" si="11"/>
        <v>13.514906289966861</v>
      </c>
      <c r="AT80" s="55">
        <f t="shared" si="11"/>
        <v>13.537420884520708</v>
      </c>
      <c r="AU80" s="55">
        <f t="shared" si="11"/>
        <v>13.552848987877113</v>
      </c>
      <c r="AV80" s="55">
        <f t="shared" si="11"/>
        <v>13.561418570708305</v>
      </c>
      <c r="AW80" s="55">
        <f t="shared" si="11"/>
        <v>13.563355162793394</v>
      </c>
      <c r="AX80" s="55">
        <f t="shared" si="11"/>
        <v>4.6006350814719834</v>
      </c>
      <c r="AY80" s="55">
        <f t="shared" si="11"/>
        <v>4.4593147309610064</v>
      </c>
      <c r="AZ80" s="55">
        <f t="shared" si="11"/>
        <v>4.3192266108964379</v>
      </c>
      <c r="BA80" s="55">
        <f t="shared" si="11"/>
        <v>4.1805093145200365</v>
      </c>
      <c r="BB80" s="55">
        <f t="shared" si="11"/>
        <v>4.0432868626362168</v>
      </c>
      <c r="BC80" s="55">
        <f t="shared" si="11"/>
        <v>3.9076931332204379</v>
      </c>
      <c r="BD80" s="55">
        <f t="shared" si="11"/>
        <v>3.7737296661790065</v>
      </c>
    </row>
    <row r="81" spans="1:56" x14ac:dyDescent="0.3">
      <c r="A81" s="74"/>
      <c r="B81" s="15" t="s">
        <v>18</v>
      </c>
      <c r="C81" s="15"/>
      <c r="D81" s="14" t="s">
        <v>40</v>
      </c>
      <c r="E81" s="56">
        <f>+E80</f>
        <v>-1.422465020289855</v>
      </c>
      <c r="F81" s="56">
        <f t="shared" ref="F81:BD81" si="12">+E81+F80</f>
        <v>-2.4813880343422507</v>
      </c>
      <c r="G81" s="56">
        <f t="shared" si="12"/>
        <v>-3.1700967879527981</v>
      </c>
      <c r="H81" s="56">
        <f t="shared" si="12"/>
        <v>-3.4827934728167209</v>
      </c>
      <c r="I81" s="56">
        <f t="shared" si="12"/>
        <v>-3.4155671580373683</v>
      </c>
      <c r="J81" s="56">
        <f t="shared" si="12"/>
        <v>-2.9276399862569722</v>
      </c>
      <c r="K81" s="56">
        <f t="shared" si="12"/>
        <v>-2.0188299427037797</v>
      </c>
      <c r="L81" s="56">
        <f t="shared" si="12"/>
        <v>-0.68915093723543031</v>
      </c>
      <c r="M81" s="56">
        <f t="shared" si="12"/>
        <v>2.1666482318332121</v>
      </c>
      <c r="N81" s="56">
        <f t="shared" si="12"/>
        <v>5.6651997540319057</v>
      </c>
      <c r="O81" s="56">
        <f t="shared" si="12"/>
        <v>9.7775020786794187</v>
      </c>
      <c r="P81" s="56">
        <f t="shared" si="12"/>
        <v>14.474880638482055</v>
      </c>
      <c r="Q81" s="56">
        <f t="shared" si="12"/>
        <v>19.729040823796225</v>
      </c>
      <c r="R81" s="56">
        <f t="shared" si="12"/>
        <v>25.512113820297959</v>
      </c>
      <c r="S81" s="56">
        <f t="shared" si="12"/>
        <v>31.796697272249368</v>
      </c>
      <c r="T81" s="56">
        <f t="shared" si="12"/>
        <v>38.555891135500076</v>
      </c>
      <c r="U81" s="56">
        <f t="shared" si="12"/>
        <v>45.763329063022162</v>
      </c>
      <c r="V81" s="56">
        <f t="shared" si="12"/>
        <v>53.393205645566269</v>
      </c>
      <c r="W81" s="56">
        <f t="shared" si="12"/>
        <v>61.420299810888231</v>
      </c>
      <c r="X81" s="56">
        <f t="shared" si="12"/>
        <v>69.819994666876923</v>
      </c>
      <c r="Y81" s="56">
        <f t="shared" si="12"/>
        <v>78.568294056764188</v>
      </c>
      <c r="Z81" s="56">
        <f t="shared" si="12"/>
        <v>87.641836078368371</v>
      </c>
      <c r="AA81" s="56">
        <f t="shared" si="12"/>
        <v>97.017903803968721</v>
      </c>
      <c r="AB81" s="56">
        <f t="shared" si="12"/>
        <v>106.67443342288389</v>
      </c>
      <c r="AC81" s="56">
        <f t="shared" si="12"/>
        <v>116.59002001509351</v>
      </c>
      <c r="AD81" s="56">
        <f t="shared" si="12"/>
        <v>126.74392115125657</v>
      </c>
      <c r="AE81" s="56">
        <f t="shared" si="12"/>
        <v>137.11605850220684</v>
      </c>
      <c r="AF81" s="56">
        <f t="shared" si="12"/>
        <v>147.68701762940779</v>
      </c>
      <c r="AG81" s="56">
        <f t="shared" si="12"/>
        <v>158.43804611689279</v>
      </c>
      <c r="AH81" s="56">
        <f t="shared" si="12"/>
        <v>169.35105019486832</v>
      </c>
      <c r="AI81" s="56">
        <f t="shared" si="12"/>
        <v>182.19963776934972</v>
      </c>
      <c r="AJ81" s="56">
        <f t="shared" si="12"/>
        <v>195.15450297562856</v>
      </c>
      <c r="AK81" s="56">
        <f t="shared" si="12"/>
        <v>208.20620214602755</v>
      </c>
      <c r="AL81" s="56">
        <f t="shared" si="12"/>
        <v>221.34552883669107</v>
      </c>
      <c r="AM81" s="56">
        <f t="shared" si="12"/>
        <v>234.56351450751345</v>
      </c>
      <c r="AN81" s="56">
        <f t="shared" si="12"/>
        <v>247.85142877226127</v>
      </c>
      <c r="AO81" s="56">
        <f t="shared" si="12"/>
        <v>261.20077924885356</v>
      </c>
      <c r="AP81" s="56">
        <f t="shared" si="12"/>
        <v>274.60331103822267</v>
      </c>
      <c r="AQ81" s="56">
        <f t="shared" si="12"/>
        <v>288.05100585870628</v>
      </c>
      <c r="AR81" s="56">
        <f t="shared" si="12"/>
        <v>301.53608086151581</v>
      </c>
      <c r="AS81" s="56">
        <f t="shared" si="12"/>
        <v>315.05098715148267</v>
      </c>
      <c r="AT81" s="56">
        <f t="shared" si="12"/>
        <v>328.58840803600339</v>
      </c>
      <c r="AU81" s="56">
        <f t="shared" si="12"/>
        <v>342.14125702388048</v>
      </c>
      <c r="AV81" s="56">
        <f t="shared" si="12"/>
        <v>355.70267559458881</v>
      </c>
      <c r="AW81" s="56">
        <f t="shared" si="12"/>
        <v>369.26603075738223</v>
      </c>
      <c r="AX81" s="56">
        <f t="shared" si="12"/>
        <v>373.8666658388542</v>
      </c>
      <c r="AY81" s="56">
        <f t="shared" si="12"/>
        <v>378.32598056981521</v>
      </c>
      <c r="AZ81" s="56">
        <f t="shared" si="12"/>
        <v>382.64520718071168</v>
      </c>
      <c r="BA81" s="56">
        <f t="shared" si="12"/>
        <v>386.82571649523169</v>
      </c>
      <c r="BB81" s="56">
        <f t="shared" si="12"/>
        <v>390.86900335786788</v>
      </c>
      <c r="BC81" s="56">
        <f t="shared" si="12"/>
        <v>394.77669649108833</v>
      </c>
      <c r="BD81" s="56">
        <f t="shared" si="12"/>
        <v>398.55042615726734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21507.013845336904</v>
      </c>
      <c r="G88" s="43">
        <f>'Option 1'!G88*0.8</f>
        <v>43014.213845336904</v>
      </c>
      <c r="H88" s="43">
        <f>'Option 1'!H88*0.8</f>
        <v>64521.413845336909</v>
      </c>
      <c r="I88" s="43">
        <f>'Option 1'!I88*0.8</f>
        <v>86029.342292630216</v>
      </c>
      <c r="J88" s="43">
        <f>'Option 1'!J88*0.8</f>
        <v>108898.21384533691</v>
      </c>
      <c r="K88" s="43">
        <f>'Option 1'!K88*0.8</f>
        <v>131767.8138453369</v>
      </c>
      <c r="L88" s="43">
        <f>'Option 1'!L88*0.8</f>
        <v>154637.41384533691</v>
      </c>
      <c r="M88" s="43">
        <f>'Option 1'!M88*0.8</f>
        <v>177506.35248085196</v>
      </c>
      <c r="N88" s="43">
        <f>'Option 1'!N88*0.8</f>
        <v>200375.8138453369</v>
      </c>
      <c r="O88" s="43">
        <f>'Option 1'!O88*0.8</f>
        <v>223245.41384533691</v>
      </c>
      <c r="P88" s="43">
        <f>'Option 1'!P88*0.8</f>
        <v>246115.01384533691</v>
      </c>
      <c r="Q88" s="43">
        <f>'Option 1'!Q88*0.8</f>
        <v>268984.61384533689</v>
      </c>
      <c r="R88" s="43">
        <f>'Option 1'!R88*0.8</f>
        <v>291854.21384533693</v>
      </c>
      <c r="S88" s="43">
        <f>'Option 1'!S88*0.8</f>
        <v>314723.8138453369</v>
      </c>
      <c r="T88" s="43">
        <f>'Option 1'!T88*0.8</f>
        <v>337593.41384533694</v>
      </c>
      <c r="U88" s="43">
        <f>'Option 1'!U88*0.8</f>
        <v>360463.01384533691</v>
      </c>
      <c r="V88" s="43">
        <f>'Option 1'!V88*0.8</f>
        <v>383332.61384533695</v>
      </c>
      <c r="W88" s="43">
        <f>'Option 1'!W88*0.8</f>
        <v>406202.21384533693</v>
      </c>
      <c r="X88" s="43">
        <f>'Option 1'!X88*0.8</f>
        <v>429071.8138453369</v>
      </c>
      <c r="Y88" s="43">
        <f>'Option 1'!Y88*0.8</f>
        <v>451941.41384533694</v>
      </c>
      <c r="Z88" s="43">
        <f>'Option 1'!Z88*0.8</f>
        <v>474811.01384533691</v>
      </c>
      <c r="AA88" s="43">
        <f>'Option 1'!AA88*0.8</f>
        <v>497680.61384533695</v>
      </c>
      <c r="AB88" s="43">
        <f>'Option 1'!AB88*0.8</f>
        <v>520550.21384533693</v>
      </c>
      <c r="AC88" s="43">
        <f>'Option 1'!AC88*0.8</f>
        <v>543419.8138453369</v>
      </c>
      <c r="AD88" s="43">
        <f>'Option 1'!AD88*0.8</f>
        <v>566289.41384533688</v>
      </c>
      <c r="AE88" s="43">
        <f>'Option 1'!AE88*0.8</f>
        <v>589159.01384533697</v>
      </c>
      <c r="AF88" s="43">
        <f>'Option 1'!AF88*0.8</f>
        <v>612028.61384533695</v>
      </c>
      <c r="AG88" s="43">
        <f>'Option 1'!AG88*0.8</f>
        <v>634898.21384533693</v>
      </c>
      <c r="AH88" s="43">
        <f>'Option 1'!AH88*0.8</f>
        <v>657767.8138453369</v>
      </c>
      <c r="AI88" s="43">
        <f>'Option 1'!AI88*0.8</f>
        <v>680637.413845337</v>
      </c>
      <c r="AJ88" s="43">
        <f>'Option 1'!AJ88*0.8</f>
        <v>703507.01384533697</v>
      </c>
      <c r="AK88" s="43">
        <f>'Option 1'!AK88*0.8</f>
        <v>726376.61384533695</v>
      </c>
      <c r="AL88" s="43">
        <f>'Option 1'!AL88*0.8</f>
        <v>749246.21384533693</v>
      </c>
      <c r="AM88" s="43">
        <f>'Option 1'!AM88*0.8</f>
        <v>772115.8138453369</v>
      </c>
      <c r="AN88" s="43">
        <f>'Option 1'!AN88*0.8</f>
        <v>794985.413845337</v>
      </c>
      <c r="AO88" s="43">
        <f>'Option 1'!AO88*0.8</f>
        <v>817855.01384533697</v>
      </c>
      <c r="AP88" s="43">
        <f>'Option 1'!AP88*0.8</f>
        <v>840724.61384533683</v>
      </c>
      <c r="AQ88" s="43">
        <f>'Option 1'!AQ88*0.8</f>
        <v>863594.21384533681</v>
      </c>
      <c r="AR88" s="43">
        <f>'Option 1'!AR88*0.8</f>
        <v>886463.8138453369</v>
      </c>
      <c r="AS88" s="43">
        <f>'Option 1'!AS88*0.8</f>
        <v>909333.41384533688</v>
      </c>
      <c r="AT88" s="43">
        <f>'Option 1'!AT88*0.8</f>
        <v>932203.01384533686</v>
      </c>
      <c r="AU88" s="43">
        <f>'Option 1'!AU88*0.8</f>
        <v>955072.61384533683</v>
      </c>
      <c r="AV88" s="43">
        <f>'Option 1'!AV88*0.8</f>
        <v>977942.21384533681</v>
      </c>
      <c r="AW88" s="43">
        <f>'Option 1'!AW88*0.8</f>
        <v>1000811.8138453369</v>
      </c>
      <c r="AX88" s="43"/>
      <c r="AY88" s="43"/>
      <c r="AZ88" s="43"/>
      <c r="BA88" s="43"/>
      <c r="BB88" s="43"/>
      <c r="BC88" s="43"/>
      <c r="BD88" s="43"/>
    </row>
    <row r="89" spans="1:56" x14ac:dyDescent="0.3">
      <c r="A89" s="170"/>
      <c r="B89" s="4" t="s">
        <v>214</v>
      </c>
      <c r="D89" s="4" t="s">
        <v>88</v>
      </c>
      <c r="E89" s="43">
        <f>'Option 1'!E89*0.8</f>
        <v>0</v>
      </c>
      <c r="F89" s="43">
        <f>'Option 1'!F89*0.8</f>
        <v>580522.0175901443</v>
      </c>
      <c r="G89" s="43">
        <f>'Option 1'!G89*0.8</f>
        <v>1161044.4175901443</v>
      </c>
      <c r="H89" s="43">
        <f>'Option 1'!H89*0.8</f>
        <v>1741566.8175901445</v>
      </c>
      <c r="I89" s="43">
        <f>'Option 1'!I89*0.8</f>
        <v>2322088.1673730793</v>
      </c>
      <c r="J89" s="43">
        <f>'Option 1'!J89*0.8</f>
        <v>2939370.8175901445</v>
      </c>
      <c r="K89" s="43">
        <f>'Option 1'!K89*0.8</f>
        <v>3556653.2175901444</v>
      </c>
      <c r="L89" s="43">
        <f>'Option 1'!L89*0.8</f>
        <v>4173935.6175901443</v>
      </c>
      <c r="M89" s="43">
        <f>'Option 1'!M89*0.8</f>
        <v>4791218.7830327367</v>
      </c>
      <c r="N89" s="43">
        <f>'Option 1'!N89*0.8</f>
        <v>5408501.2175901448</v>
      </c>
      <c r="O89" s="43">
        <f>'Option 1'!O89*0.8</f>
        <v>6025783.6175901443</v>
      </c>
      <c r="P89" s="43">
        <f>'Option 1'!P89*0.8</f>
        <v>6643066.0175901446</v>
      </c>
      <c r="Q89" s="43">
        <f>'Option 1'!Q89*0.8</f>
        <v>7260348.417590145</v>
      </c>
      <c r="R89" s="43">
        <f>'Option 1'!R89*0.8</f>
        <v>7877630.8175901445</v>
      </c>
      <c r="S89" s="43">
        <f>'Option 1'!S89*0.8</f>
        <v>8494913.2175901439</v>
      </c>
      <c r="T89" s="43">
        <f>'Option 1'!T89*0.8</f>
        <v>9112195.6175901443</v>
      </c>
      <c r="U89" s="43">
        <f>'Option 1'!U89*0.8</f>
        <v>9729478.0175901446</v>
      </c>
      <c r="V89" s="43">
        <f>'Option 1'!V89*0.8</f>
        <v>10346760.417590145</v>
      </c>
      <c r="W89" s="43">
        <f>'Option 1'!W89*0.8</f>
        <v>10964042.817590145</v>
      </c>
      <c r="X89" s="43">
        <f>'Option 1'!X89*0.8</f>
        <v>11581325.217590146</v>
      </c>
      <c r="Y89" s="43">
        <f>'Option 1'!Y89*0.8</f>
        <v>12198607.617590144</v>
      </c>
      <c r="Z89" s="43">
        <f>'Option 1'!Z89*0.8</f>
        <v>12815890.017590145</v>
      </c>
      <c r="AA89" s="43">
        <f>'Option 1'!AA89*0.8</f>
        <v>13433172.417590145</v>
      </c>
      <c r="AB89" s="43">
        <f>'Option 1'!AB89*0.8</f>
        <v>14050454.817590145</v>
      </c>
      <c r="AC89" s="43">
        <f>'Option 1'!AC89*0.8</f>
        <v>14667737.217590146</v>
      </c>
      <c r="AD89" s="43">
        <f>'Option 1'!AD89*0.8</f>
        <v>15285019.617590144</v>
      </c>
      <c r="AE89" s="43">
        <f>'Option 1'!AE89*0.8</f>
        <v>15902302.017590145</v>
      </c>
      <c r="AF89" s="43">
        <f>'Option 1'!AF89*0.8</f>
        <v>16519584.417590145</v>
      </c>
      <c r="AG89" s="43">
        <f>'Option 1'!AG89*0.8</f>
        <v>17136866.817590144</v>
      </c>
      <c r="AH89" s="43">
        <f>'Option 1'!AH89*0.8</f>
        <v>17754149.217590146</v>
      </c>
      <c r="AI89" s="43">
        <f>'Option 1'!AI89*0.8</f>
        <v>18371431.617590144</v>
      </c>
      <c r="AJ89" s="43">
        <f>'Option 1'!AJ89*0.8</f>
        <v>18988714.017590147</v>
      </c>
      <c r="AK89" s="43">
        <f>'Option 1'!AK89*0.8</f>
        <v>19605996.417590145</v>
      </c>
      <c r="AL89" s="43">
        <f>'Option 1'!AL89*0.8</f>
        <v>20223278.817590147</v>
      </c>
      <c r="AM89" s="43">
        <f>'Option 1'!AM89*0.8</f>
        <v>20840561.217590146</v>
      </c>
      <c r="AN89" s="43">
        <f>'Option 1'!AN89*0.8</f>
        <v>21457843.617590144</v>
      </c>
      <c r="AO89" s="43">
        <f>'Option 1'!AO89*0.8</f>
        <v>22075126.017590147</v>
      </c>
      <c r="AP89" s="43">
        <f>'Option 1'!AP89*0.8</f>
        <v>22692408.417590145</v>
      </c>
      <c r="AQ89" s="43">
        <f>'Option 1'!AQ89*0.8</f>
        <v>23309690.817590147</v>
      </c>
      <c r="AR89" s="43">
        <f>'Option 1'!AR89*0.8</f>
        <v>23926973.217590146</v>
      </c>
      <c r="AS89" s="43">
        <f>'Option 1'!AS89*0.8</f>
        <v>24544255.617590144</v>
      </c>
      <c r="AT89" s="43">
        <f>'Option 1'!AT89*0.8</f>
        <v>25161538.017590147</v>
      </c>
      <c r="AU89" s="43">
        <f>'Option 1'!AU89*0.8</f>
        <v>25778820.417590145</v>
      </c>
      <c r="AV89" s="43">
        <f>'Option 1'!AV89*0.8</f>
        <v>26396102.817590147</v>
      </c>
      <c r="AW89" s="43">
        <f>'Option 1'!AW89*0.8</f>
        <v>27013385.217590142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3.757219542188981E-2</v>
      </c>
      <c r="G91" s="43">
        <f>'Option 1'!G91*0.8</f>
        <v>7.5144435421889713E-2</v>
      </c>
      <c r="H91" s="43">
        <f>'Option 1'!H91*0.8</f>
        <v>0.11271667542188979</v>
      </c>
      <c r="I91" s="43">
        <f>'Option 1'!I91*0.8</f>
        <v>0.15028890331594127</v>
      </c>
      <c r="J91" s="43">
        <f>'Option 1'!J91*0.8</f>
        <v>0.1902403554218898</v>
      </c>
      <c r="K91" s="43">
        <f>'Option 1'!K91*0.8</f>
        <v>0.23019179542188972</v>
      </c>
      <c r="L91" s="43">
        <f>'Option 1'!L91*0.8</f>
        <v>0.27014323542188984</v>
      </c>
      <c r="M91" s="43">
        <f>'Option 1'!M91*0.8</f>
        <v>0.31009460646936732</v>
      </c>
      <c r="N91" s="43">
        <f>'Option 1'!N91*0.8</f>
        <v>0.35004603542188983</v>
      </c>
      <c r="O91" s="43">
        <f>'Option 1'!O91*0.8</f>
        <v>0.38999747542188978</v>
      </c>
      <c r="P91" s="43">
        <f>'Option 1'!P91*0.8</f>
        <v>0.42994891542188984</v>
      </c>
      <c r="Q91" s="43">
        <f>'Option 1'!Q91*0.8</f>
        <v>0.46990035542188979</v>
      </c>
      <c r="R91" s="43">
        <f>'Option 1'!R91*0.8</f>
        <v>0.50985179542188985</v>
      </c>
      <c r="S91" s="43">
        <f>'Option 1'!S91*0.8</f>
        <v>0.5498032354218898</v>
      </c>
      <c r="T91" s="43">
        <f>'Option 1'!T91*0.8</f>
        <v>0.58975467542188975</v>
      </c>
      <c r="U91" s="43">
        <f>'Option 1'!U91*0.8</f>
        <v>0.62970611542188992</v>
      </c>
      <c r="V91" s="43">
        <f>'Option 1'!V91*0.8</f>
        <v>0.66965755542188976</v>
      </c>
      <c r="W91" s="43">
        <f>'Option 1'!W91*0.8</f>
        <v>0.70960899542188993</v>
      </c>
      <c r="X91" s="43">
        <f>'Option 1'!X91*0.8</f>
        <v>0.74956043542188988</v>
      </c>
      <c r="Y91" s="43">
        <f>'Option 1'!Y91*0.8</f>
        <v>0.78951187542188994</v>
      </c>
      <c r="Z91" s="43">
        <f>'Option 1'!Z91*0.8</f>
        <v>0.82946331542188967</v>
      </c>
      <c r="AA91" s="43">
        <f>'Option 1'!AA91*0.8</f>
        <v>0.86941475542188984</v>
      </c>
      <c r="AB91" s="43">
        <f>'Option 1'!AB91*0.8</f>
        <v>0.9093661954218899</v>
      </c>
      <c r="AC91" s="43">
        <f>'Option 1'!AC91*0.8</f>
        <v>0.94931763542188996</v>
      </c>
      <c r="AD91" s="43">
        <f>'Option 1'!AD91*0.8</f>
        <v>0.9892690754218898</v>
      </c>
      <c r="AE91" s="43">
        <f>'Option 1'!AE91*0.8</f>
        <v>1.0292205154218899</v>
      </c>
      <c r="AF91" s="43">
        <f>'Option 1'!AF91*0.8</f>
        <v>1.0691719554218899</v>
      </c>
      <c r="AG91" s="43">
        <f>'Option 1'!AG91*0.8</f>
        <v>1.1091233954218898</v>
      </c>
      <c r="AH91" s="43">
        <f>'Option 1'!AH91*0.8</f>
        <v>1.1490748354218898</v>
      </c>
      <c r="AI91" s="43">
        <f>'Option 1'!AI91*0.8</f>
        <v>1.1890262754218899</v>
      </c>
      <c r="AJ91" s="43">
        <f>'Option 1'!AJ91*0.8</f>
        <v>1.2289777154218897</v>
      </c>
      <c r="AK91" s="43">
        <f>'Option 1'!AK91*0.8</f>
        <v>1.2689291554218898</v>
      </c>
      <c r="AL91" s="43">
        <f>'Option 1'!AL91*0.8</f>
        <v>1.3088805954218898</v>
      </c>
      <c r="AM91" s="43">
        <f>'Option 1'!AM91*0.8</f>
        <v>1.3488320354218901</v>
      </c>
      <c r="AN91" s="43">
        <f>'Option 1'!AN91*0.8</f>
        <v>1.3887834754218897</v>
      </c>
      <c r="AO91" s="43">
        <f>'Option 1'!AO91*0.8</f>
        <v>1.4287349154218898</v>
      </c>
      <c r="AP91" s="43">
        <f>'Option 1'!AP91*0.8</f>
        <v>1.4686863554218901</v>
      </c>
      <c r="AQ91" s="43">
        <f>'Option 1'!AQ91*0.8</f>
        <v>1.5086377954218897</v>
      </c>
      <c r="AR91" s="43">
        <f>'Option 1'!AR91*0.8</f>
        <v>1.5485892354218898</v>
      </c>
      <c r="AS91" s="43">
        <f>'Option 1'!AS91*0.8</f>
        <v>1.58854067542189</v>
      </c>
      <c r="AT91" s="43">
        <f>'Option 1'!AT91*0.8</f>
        <v>1.6284921154218901</v>
      </c>
      <c r="AU91" s="43">
        <f>'Option 1'!AU91*0.8</f>
        <v>1.6684435554218897</v>
      </c>
      <c r="AV91" s="43">
        <f>'Option 1'!AV91*0.8</f>
        <v>1.70839499542189</v>
      </c>
      <c r="AW91" s="43">
        <f>'Option 1'!AW91*0.8</f>
        <v>1.7483464354218901</v>
      </c>
      <c r="AX91" s="35"/>
      <c r="AY91" s="35"/>
      <c r="AZ91" s="35"/>
      <c r="BA91" s="35"/>
      <c r="BB91" s="35"/>
      <c r="BC91" s="35"/>
      <c r="BD91" s="35"/>
    </row>
    <row r="92" spans="1:56" ht="16.5" x14ac:dyDescent="0.3">
      <c r="A92" s="170"/>
      <c r="B92" s="4" t="s">
        <v>333</v>
      </c>
      <c r="D92" s="4" t="s">
        <v>42</v>
      </c>
      <c r="E92" s="43">
        <f>'Option 1'!E92*0.8</f>
        <v>0</v>
      </c>
      <c r="F92" s="43">
        <f>'Option 1'!F92*0.8</f>
        <v>0.24240587217577669</v>
      </c>
      <c r="G92" s="43">
        <f>'Option 1'!G92*0.8</f>
        <v>0.48481179217577619</v>
      </c>
      <c r="H92" s="43">
        <f>'Option 1'!H92*0.8</f>
        <v>0.72721771217577647</v>
      </c>
      <c r="I92" s="43">
        <f>'Option 1'!I92*0.8</f>
        <v>0.96962357043983405</v>
      </c>
      <c r="J92" s="43">
        <f>'Option 1'!J92*0.8</f>
        <v>1.2273793921757765</v>
      </c>
      <c r="K92" s="43">
        <f>'Option 1'!K92*0.8</f>
        <v>1.4851352321757767</v>
      </c>
      <c r="L92" s="43">
        <f>'Option 1'!L92*0.8</f>
        <v>1.7428910721757767</v>
      </c>
      <c r="M92" s="43">
        <f>'Option 1'!M92*0.8</f>
        <v>2.0006469730295158</v>
      </c>
      <c r="N92" s="43">
        <f>'Option 1'!N92*0.8</f>
        <v>2.2584028321757765</v>
      </c>
      <c r="O92" s="43">
        <f>'Option 1'!O92*0.8</f>
        <v>2.5161586721757767</v>
      </c>
      <c r="P92" s="43">
        <f>'Option 1'!P92*0.8</f>
        <v>2.7739145121757769</v>
      </c>
      <c r="Q92" s="43">
        <f>'Option 1'!Q92*0.8</f>
        <v>3.0316703521757766</v>
      </c>
      <c r="R92" s="43">
        <f>'Option 1'!R92*0.8</f>
        <v>3.2894261921757768</v>
      </c>
      <c r="S92" s="43">
        <f>'Option 1'!S92*0.8</f>
        <v>3.547182032175777</v>
      </c>
      <c r="T92" s="43">
        <f>'Option 1'!T92*0.8</f>
        <v>3.8049378721757772</v>
      </c>
      <c r="U92" s="43">
        <f>'Option 1'!U92*0.8</f>
        <v>4.0626937121757773</v>
      </c>
      <c r="V92" s="43">
        <f>'Option 1'!V92*0.8</f>
        <v>4.3204495521757771</v>
      </c>
      <c r="W92" s="43">
        <f>'Option 1'!W92*0.8</f>
        <v>4.5782053921757777</v>
      </c>
      <c r="X92" s="43">
        <f>'Option 1'!X92*0.8</f>
        <v>4.8359612321757766</v>
      </c>
      <c r="Y92" s="43">
        <f>'Option 1'!Y92*0.8</f>
        <v>5.0937170721757763</v>
      </c>
      <c r="Z92" s="43">
        <f>'Option 1'!Z92*0.8</f>
        <v>5.351472912175776</v>
      </c>
      <c r="AA92" s="43">
        <f>'Option 1'!AA92*0.8</f>
        <v>5.6092287521757767</v>
      </c>
      <c r="AB92" s="43">
        <f>'Option 1'!AB92*0.8</f>
        <v>5.8669845921757764</v>
      </c>
      <c r="AC92" s="43">
        <f>'Option 1'!AC92*0.8</f>
        <v>6.124740432175777</v>
      </c>
      <c r="AD92" s="43">
        <f>'Option 1'!AD92*0.8</f>
        <v>6.3824962721757768</v>
      </c>
      <c r="AE92" s="43">
        <f>'Option 1'!AE92*0.8</f>
        <v>6.6402521121757765</v>
      </c>
      <c r="AF92" s="43">
        <f>'Option 1'!AF92*0.8</f>
        <v>6.898007952175778</v>
      </c>
      <c r="AG92" s="43">
        <f>'Option 1'!AG92*0.8</f>
        <v>7.155763792175776</v>
      </c>
      <c r="AH92" s="43">
        <f>'Option 1'!AH92*0.8</f>
        <v>7.4135196321757748</v>
      </c>
      <c r="AI92" s="43">
        <f>'Option 1'!AI92*0.8</f>
        <v>7.6712754721757763</v>
      </c>
      <c r="AJ92" s="43">
        <f>'Option 1'!AJ92*0.8</f>
        <v>7.9290313121757752</v>
      </c>
      <c r="AK92" s="43">
        <f>'Option 1'!AK92*0.8</f>
        <v>8.1867871521757767</v>
      </c>
      <c r="AL92" s="43">
        <f>'Option 1'!AL92*0.8</f>
        <v>8.4445429921757746</v>
      </c>
      <c r="AM92" s="43">
        <f>'Option 1'!AM92*0.8</f>
        <v>8.7022988321757762</v>
      </c>
      <c r="AN92" s="43">
        <f>'Option 1'!AN92*0.8</f>
        <v>8.9600546721757759</v>
      </c>
      <c r="AO92" s="43">
        <f>'Option 1'!AO92*0.8</f>
        <v>9.2178105121757774</v>
      </c>
      <c r="AP92" s="43">
        <f>'Option 1'!AP92*0.8</f>
        <v>9.4755663521757754</v>
      </c>
      <c r="AQ92" s="43">
        <f>'Option 1'!AQ92*0.8</f>
        <v>9.7333221921757769</v>
      </c>
      <c r="AR92" s="43">
        <f>'Option 1'!AR92*0.8</f>
        <v>9.9910780321757766</v>
      </c>
      <c r="AS92" s="43">
        <f>'Option 1'!AS92*0.8</f>
        <v>10.248833872175778</v>
      </c>
      <c r="AT92" s="43">
        <f>'Option 1'!AT92*0.8</f>
        <v>10.506589712175776</v>
      </c>
      <c r="AU92" s="43">
        <f>'Option 1'!AU92*0.8</f>
        <v>10.764345552175778</v>
      </c>
      <c r="AV92" s="43">
        <f>'Option 1'!AV92*0.8</f>
        <v>11.022101392175777</v>
      </c>
      <c r="AW92" s="43">
        <f>'Option 1'!AW92*0.8</f>
        <v>11.279857232175775</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Poles delivers a cost effective reduction in the risk of condition based failure.  This CBA specifically relates to South West.</v>
      </c>
      <c r="C2" s="146"/>
      <c r="D2" s="146"/>
      <c r="E2" s="146"/>
      <c r="F2" s="147"/>
      <c r="G2" s="25" t="s">
        <v>405</v>
      </c>
      <c r="Z2" s="26" t="s">
        <v>80</v>
      </c>
      <c r="AJ2" s="22" t="s">
        <v>400</v>
      </c>
    </row>
    <row r="3" spans="2:36" ht="24.75" customHeight="1" x14ac:dyDescent="0.3">
      <c r="B3" s="148"/>
      <c r="C3" s="149"/>
      <c r="D3" s="149"/>
      <c r="E3" s="149"/>
      <c r="F3" s="150"/>
      <c r="G3" s="18" t="s">
        <v>404</v>
      </c>
      <c r="AJ3" s="22" t="s">
        <v>401</v>
      </c>
    </row>
    <row r="4" spans="2:36" ht="18" customHeight="1" x14ac:dyDescent="0.3">
      <c r="B4" s="25" t="s">
        <v>79</v>
      </c>
      <c r="C4" s="27"/>
      <c r="D4" s="27"/>
      <c r="E4" s="27"/>
      <c r="F4" s="27"/>
      <c r="AJ4" s="22" t="s">
        <v>342</v>
      </c>
    </row>
    <row r="5" spans="2:36" ht="96" customHeight="1" x14ac:dyDescent="0.3">
      <c r="B5" s="142" t="s">
        <v>403</v>
      </c>
      <c r="C5" s="143"/>
      <c r="D5" s="143"/>
      <c r="E5" s="143"/>
      <c r="F5" s="144"/>
      <c r="AJ5" s="22" t="s">
        <v>367</v>
      </c>
    </row>
    <row r="6" spans="2:36" ht="13.5" customHeight="1" x14ac:dyDescent="0.3">
      <c r="B6" s="27"/>
      <c r="C6" s="27"/>
      <c r="D6" s="27"/>
      <c r="E6" s="27"/>
      <c r="F6" s="27"/>
      <c r="AJ6" s="22" t="s">
        <v>368</v>
      </c>
    </row>
    <row r="7" spans="2:36" x14ac:dyDescent="0.3">
      <c r="B7" s="25" t="s">
        <v>50</v>
      </c>
      <c r="AJ7" s="22" t="s">
        <v>369</v>
      </c>
    </row>
    <row r="8" spans="2:36" x14ac:dyDescent="0.3">
      <c r="B8" s="153" t="s">
        <v>27</v>
      </c>
      <c r="C8" s="154"/>
      <c r="D8" s="151" t="s">
        <v>30</v>
      </c>
      <c r="E8" s="151"/>
      <c r="F8" s="151"/>
      <c r="AJ8" s="22" t="s">
        <v>370</v>
      </c>
    </row>
    <row r="9" spans="2:36" ht="22.5" customHeight="1" x14ac:dyDescent="0.3">
      <c r="B9" s="155" t="s">
        <v>303</v>
      </c>
      <c r="C9" s="156"/>
      <c r="D9" s="152" t="str">
        <f>'Baseline scenario'!$C$1</f>
        <v>No intervention</v>
      </c>
      <c r="E9" s="152"/>
      <c r="F9" s="152"/>
      <c r="AJ9" s="22" t="s">
        <v>371</v>
      </c>
    </row>
    <row r="10" spans="2:36" ht="22.5" customHeight="1" x14ac:dyDescent="0.3">
      <c r="B10" s="140" t="s">
        <v>226</v>
      </c>
      <c r="C10" s="141"/>
      <c r="D10" s="142" t="str">
        <f>'Option 1'!$C$1</f>
        <v>Asset Replacement Programme</v>
      </c>
      <c r="E10" s="143"/>
      <c r="F10" s="144"/>
      <c r="AJ10" s="22" t="s">
        <v>372</v>
      </c>
    </row>
    <row r="11" spans="2:36" ht="22.5" customHeight="1" x14ac:dyDescent="0.3">
      <c r="B11" s="140" t="s">
        <v>346</v>
      </c>
      <c r="C11" s="141"/>
      <c r="D11" s="142" t="str">
        <f>'Option 1(i)'!$C$1</f>
        <v>Sensitivity Analysis of Option 1 - Asset Replacement Programme Delivered With 10% Increased Costs</v>
      </c>
      <c r="E11" s="143"/>
      <c r="F11" s="144"/>
      <c r="AJ11" s="22" t="s">
        <v>373</v>
      </c>
    </row>
    <row r="12" spans="2:36" ht="22.5" customHeight="1" x14ac:dyDescent="0.3">
      <c r="B12" s="140" t="s">
        <v>347</v>
      </c>
      <c r="C12" s="141"/>
      <c r="D12" s="142" t="str">
        <f>'Option 1(ii)'!$C$1</f>
        <v>Sensitivity Analysis of Option 1 - Asset Replacement Programme Achieving 20% Lower Benefits</v>
      </c>
      <c r="E12" s="143"/>
      <c r="F12" s="144"/>
      <c r="AJ12" s="22" t="s">
        <v>374</v>
      </c>
    </row>
    <row r="13" spans="2:36" ht="22.5" customHeight="1" x14ac:dyDescent="0.3">
      <c r="B13" s="140"/>
      <c r="C13" s="141"/>
      <c r="D13" s="142"/>
      <c r="E13" s="143"/>
      <c r="F13" s="144"/>
      <c r="AJ13" s="22" t="s">
        <v>375</v>
      </c>
    </row>
    <row r="14" spans="2:36" ht="22.5" customHeight="1" x14ac:dyDescent="0.3">
      <c r="B14" s="140"/>
      <c r="C14" s="141"/>
      <c r="D14" s="142"/>
      <c r="E14" s="143"/>
      <c r="F14" s="144"/>
      <c r="AJ14" s="22" t="s">
        <v>376</v>
      </c>
    </row>
    <row r="15" spans="2:36" ht="22.5" customHeight="1" x14ac:dyDescent="0.3">
      <c r="B15" s="140"/>
      <c r="C15" s="141"/>
      <c r="D15" s="142"/>
      <c r="E15" s="143"/>
      <c r="F15" s="144"/>
      <c r="AJ15" s="22" t="s">
        <v>377</v>
      </c>
    </row>
    <row r="16" spans="2:36" ht="22.5" customHeight="1" x14ac:dyDescent="0.3">
      <c r="B16" s="140"/>
      <c r="C16" s="141"/>
      <c r="D16" s="142"/>
      <c r="E16" s="143"/>
      <c r="F16" s="144"/>
      <c r="AJ16" s="22" t="s">
        <v>378</v>
      </c>
    </row>
    <row r="17" spans="2:36" ht="22.5" customHeight="1" x14ac:dyDescent="0.3">
      <c r="B17" s="140"/>
      <c r="C17" s="141"/>
      <c r="D17" s="142"/>
      <c r="E17" s="143"/>
      <c r="F17" s="144"/>
      <c r="AJ17" s="22" t="s">
        <v>379</v>
      </c>
    </row>
    <row r="18" spans="2:36" ht="22.5" customHeight="1" x14ac:dyDescent="0.3">
      <c r="B18" s="140"/>
      <c r="C18" s="141"/>
      <c r="D18" s="142"/>
      <c r="E18" s="143"/>
      <c r="F18" s="144"/>
      <c r="AJ18" s="22" t="s">
        <v>380</v>
      </c>
    </row>
    <row r="19" spans="2:36" ht="22.5" customHeight="1" x14ac:dyDescent="0.3">
      <c r="B19" s="140"/>
      <c r="C19" s="141"/>
      <c r="D19" s="142"/>
      <c r="E19" s="143"/>
      <c r="F19" s="144"/>
      <c r="AJ19" s="22" t="s">
        <v>381</v>
      </c>
    </row>
    <row r="20" spans="2:36" ht="22.5" customHeight="1" x14ac:dyDescent="0.3">
      <c r="B20" s="140"/>
      <c r="C20" s="141"/>
      <c r="D20" s="142"/>
      <c r="E20" s="143"/>
      <c r="F20" s="144"/>
      <c r="AJ20" s="22" t="s">
        <v>382</v>
      </c>
    </row>
    <row r="21" spans="2:36" ht="22.5" customHeight="1" x14ac:dyDescent="0.3">
      <c r="B21" s="140"/>
      <c r="C21" s="141"/>
      <c r="D21" s="142"/>
      <c r="E21" s="143"/>
      <c r="F21" s="144"/>
      <c r="AJ21" s="22" t="s">
        <v>383</v>
      </c>
    </row>
    <row r="22" spans="2:36" ht="22.5" customHeight="1" x14ac:dyDescent="0.3">
      <c r="B22" s="140"/>
      <c r="C22" s="141"/>
      <c r="D22" s="142"/>
      <c r="E22" s="143"/>
      <c r="F22" s="144"/>
      <c r="AJ22" s="22" t="s">
        <v>384</v>
      </c>
    </row>
    <row r="23" spans="2:36" ht="22.5" customHeight="1" x14ac:dyDescent="0.3">
      <c r="B23" s="140"/>
      <c r="C23" s="141"/>
      <c r="D23" s="142"/>
      <c r="E23" s="143"/>
      <c r="F23" s="144"/>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8" t="s">
        <v>48</v>
      </c>
      <c r="C26" s="160" t="s">
        <v>27</v>
      </c>
      <c r="D26" s="160" t="s">
        <v>28</v>
      </c>
      <c r="E26" s="160" t="s">
        <v>30</v>
      </c>
      <c r="F26" s="158" t="s">
        <v>31</v>
      </c>
      <c r="G26" s="157" t="s">
        <v>101</v>
      </c>
      <c r="H26" s="157"/>
      <c r="I26" s="157"/>
      <c r="J26" s="157"/>
      <c r="K26" s="157"/>
      <c r="AJ26" s="22" t="s">
        <v>388</v>
      </c>
    </row>
    <row r="27" spans="2:36" x14ac:dyDescent="0.3">
      <c r="B27" s="159"/>
      <c r="C27" s="161"/>
      <c r="D27" s="161"/>
      <c r="E27" s="161"/>
      <c r="F27" s="159"/>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408</v>
      </c>
      <c r="F28" s="30"/>
      <c r="G28" s="65"/>
      <c r="H28" s="65"/>
      <c r="I28" s="65"/>
      <c r="J28" s="65"/>
      <c r="K28" s="30"/>
      <c r="AJ28" s="22" t="s">
        <v>390</v>
      </c>
    </row>
    <row r="29" spans="2:36" ht="105" x14ac:dyDescent="0.3">
      <c r="B29" s="30">
        <v>1</v>
      </c>
      <c r="C29" s="31" t="str">
        <f>D10</f>
        <v>Asset Replacement Programme</v>
      </c>
      <c r="D29" s="30" t="s">
        <v>29</v>
      </c>
      <c r="E29" s="31" t="s">
        <v>409</v>
      </c>
      <c r="F29" s="30" t="s">
        <v>160</v>
      </c>
      <c r="G29" s="65">
        <f>'Option 1'!$C$4</f>
        <v>51.774725899092935</v>
      </c>
      <c r="H29" s="65">
        <f>'Option 1'!$C$5</f>
        <v>132.45755023574452</v>
      </c>
      <c r="I29" s="65">
        <f>'Option 1'!$C$6</f>
        <v>235.03987929835205</v>
      </c>
      <c r="J29" s="65">
        <f>'Option 1'!$C$7</f>
        <v>434.77205092767201</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48.448532115219322</v>
      </c>
      <c r="H30" s="65">
        <f>'Option 1(i)'!$C$5</f>
        <v>128.18644821759511</v>
      </c>
      <c r="I30" s="65">
        <f>'Option 1(i)'!$C$6</f>
        <v>230.14440519308914</v>
      </c>
      <c r="J30" s="65">
        <f>'Option 1(i)'!$C$7</f>
        <v>429.24892324950065</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38.555891135500076</v>
      </c>
      <c r="H31" s="65">
        <f>'Option 1(ii)'!$C$5</f>
        <v>106.67443342288389</v>
      </c>
      <c r="I31" s="65">
        <f>'Option 1(ii)'!$C$6</f>
        <v>195.15450297562856</v>
      </c>
      <c r="J31" s="65">
        <f>'Option 1(ii)'!$C$7</f>
        <v>369.26603075738223</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22"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- 6.6/11kV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-11.208948072753618</v>
      </c>
      <c r="F7" s="62">
        <v>-11.70260766604941</v>
      </c>
      <c r="G7" s="62">
        <v>-12.196267259345202</v>
      </c>
      <c r="H7" s="62">
        <v>-12.689926852640994</v>
      </c>
      <c r="I7" s="62">
        <v>-13.183586445936786</v>
      </c>
      <c r="J7" s="62">
        <v>-13.708506228332327</v>
      </c>
      <c r="K7" s="62">
        <v>-14.23342601072787</v>
      </c>
      <c r="L7" s="62">
        <v>-14.758345793123411</v>
      </c>
      <c r="M7" s="62">
        <v>-15.283265575518953</v>
      </c>
      <c r="N7" s="62">
        <v>-15.808185357914494</v>
      </c>
      <c r="O7" s="62">
        <v>-16.333105140310035</v>
      </c>
      <c r="P7" s="62">
        <v>-16.858024922705575</v>
      </c>
      <c r="Q7" s="62">
        <v>-17.382944705101117</v>
      </c>
      <c r="R7" s="62">
        <v>-17.90786448749666</v>
      </c>
      <c r="S7" s="62">
        <v>-18.432784269892199</v>
      </c>
      <c r="T7" s="62">
        <v>-18.957704052287742</v>
      </c>
      <c r="U7" s="62">
        <v>-19.482623834683285</v>
      </c>
      <c r="V7" s="62">
        <v>-20.007543617078827</v>
      </c>
      <c r="W7" s="62">
        <v>-20.532463399474366</v>
      </c>
      <c r="X7" s="62">
        <v>-21.057383181869909</v>
      </c>
      <c r="Y7" s="62">
        <v>-21.582302964265452</v>
      </c>
      <c r="Z7" s="62">
        <v>-22.107222746660991</v>
      </c>
      <c r="AA7" s="62">
        <v>-22.632142529056534</v>
      </c>
      <c r="AB7" s="62">
        <v>-23.157062311452076</v>
      </c>
      <c r="AC7" s="62">
        <v>-23.681982093847619</v>
      </c>
      <c r="AD7" s="62">
        <v>-24.206901876243158</v>
      </c>
      <c r="AE7" s="62">
        <v>-24.731821658638701</v>
      </c>
      <c r="AF7" s="62">
        <v>-25.256741441034244</v>
      </c>
      <c r="AG7" s="62">
        <v>-25.781661223429783</v>
      </c>
      <c r="AH7" s="62">
        <v>-26.306581005825326</v>
      </c>
      <c r="AI7" s="62">
        <v>-26.831500788220868</v>
      </c>
      <c r="AJ7" s="62">
        <v>-27.356420570616407</v>
      </c>
      <c r="AK7" s="62">
        <v>-27.88134035301195</v>
      </c>
      <c r="AL7" s="62">
        <v>-28.406260135407493</v>
      </c>
      <c r="AM7" s="62">
        <v>-28.931179917803036</v>
      </c>
      <c r="AN7" s="62">
        <v>-29.456099700198575</v>
      </c>
      <c r="AO7" s="62">
        <v>-29.981019482594117</v>
      </c>
      <c r="AP7" s="62">
        <v>-30.50593926498966</v>
      </c>
      <c r="AQ7" s="62">
        <v>-31.030859047385199</v>
      </c>
      <c r="AR7" s="62">
        <v>-31.555778829780742</v>
      </c>
      <c r="AS7" s="62">
        <v>-32.080698612176285</v>
      </c>
      <c r="AT7" s="62">
        <v>-32.605618394571827</v>
      </c>
      <c r="AU7" s="62">
        <v>-33.13053817696737</v>
      </c>
      <c r="AV7" s="62">
        <v>-33.655457959362906</v>
      </c>
      <c r="AW7" s="62">
        <v>-34.180377741758448</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-11.208948072753618</v>
      </c>
      <c r="F12" s="59">
        <f t="shared" ref="F12:AW12" si="0">SUM(F7:F11)</f>
        <v>-11.70260766604941</v>
      </c>
      <c r="G12" s="59">
        <f t="shared" si="0"/>
        <v>-12.196267259345202</v>
      </c>
      <c r="H12" s="59">
        <f t="shared" si="0"/>
        <v>-12.689926852640994</v>
      </c>
      <c r="I12" s="59">
        <f t="shared" si="0"/>
        <v>-13.183586445936786</v>
      </c>
      <c r="J12" s="59">
        <f t="shared" si="0"/>
        <v>-13.708506228332327</v>
      </c>
      <c r="K12" s="59">
        <f t="shared" si="0"/>
        <v>-14.23342601072787</v>
      </c>
      <c r="L12" s="59">
        <f t="shared" si="0"/>
        <v>-14.758345793123411</v>
      </c>
      <c r="M12" s="59">
        <f t="shared" si="0"/>
        <v>-15.283265575518953</v>
      </c>
      <c r="N12" s="59">
        <f t="shared" si="0"/>
        <v>-15.808185357914494</v>
      </c>
      <c r="O12" s="59">
        <f t="shared" si="0"/>
        <v>-16.333105140310035</v>
      </c>
      <c r="P12" s="59">
        <f t="shared" si="0"/>
        <v>-16.858024922705575</v>
      </c>
      <c r="Q12" s="59">
        <f t="shared" si="0"/>
        <v>-17.382944705101117</v>
      </c>
      <c r="R12" s="59">
        <f t="shared" si="0"/>
        <v>-17.90786448749666</v>
      </c>
      <c r="S12" s="59">
        <f t="shared" si="0"/>
        <v>-18.432784269892199</v>
      </c>
      <c r="T12" s="59">
        <f t="shared" si="0"/>
        <v>-18.957704052287742</v>
      </c>
      <c r="U12" s="59">
        <f t="shared" si="0"/>
        <v>-19.482623834683285</v>
      </c>
      <c r="V12" s="59">
        <f t="shared" si="0"/>
        <v>-20.007543617078827</v>
      </c>
      <c r="W12" s="59">
        <f t="shared" si="0"/>
        <v>-20.532463399474366</v>
      </c>
      <c r="X12" s="59">
        <f t="shared" si="0"/>
        <v>-21.057383181869909</v>
      </c>
      <c r="Y12" s="59">
        <f t="shared" si="0"/>
        <v>-21.582302964265452</v>
      </c>
      <c r="Z12" s="59">
        <f t="shared" si="0"/>
        <v>-22.107222746660991</v>
      </c>
      <c r="AA12" s="59">
        <f t="shared" si="0"/>
        <v>-22.632142529056534</v>
      </c>
      <c r="AB12" s="59">
        <f t="shared" si="0"/>
        <v>-23.157062311452076</v>
      </c>
      <c r="AC12" s="59">
        <f t="shared" si="0"/>
        <v>-23.681982093847619</v>
      </c>
      <c r="AD12" s="59">
        <f t="shared" si="0"/>
        <v>-24.206901876243158</v>
      </c>
      <c r="AE12" s="59">
        <f t="shared" si="0"/>
        <v>-24.731821658638701</v>
      </c>
      <c r="AF12" s="59">
        <f t="shared" si="0"/>
        <v>-25.256741441034244</v>
      </c>
      <c r="AG12" s="59">
        <f t="shared" si="0"/>
        <v>-25.781661223429783</v>
      </c>
      <c r="AH12" s="59">
        <f t="shared" si="0"/>
        <v>-26.306581005825326</v>
      </c>
      <c r="AI12" s="59">
        <f t="shared" si="0"/>
        <v>-26.831500788220868</v>
      </c>
      <c r="AJ12" s="59">
        <f t="shared" si="0"/>
        <v>-27.356420570616407</v>
      </c>
      <c r="AK12" s="59">
        <f t="shared" si="0"/>
        <v>-27.88134035301195</v>
      </c>
      <c r="AL12" s="59">
        <f t="shared" si="0"/>
        <v>-28.406260135407493</v>
      </c>
      <c r="AM12" s="59">
        <f t="shared" si="0"/>
        <v>-28.931179917803036</v>
      </c>
      <c r="AN12" s="59">
        <f t="shared" si="0"/>
        <v>-29.456099700198575</v>
      </c>
      <c r="AO12" s="59">
        <f t="shared" si="0"/>
        <v>-29.981019482594117</v>
      </c>
      <c r="AP12" s="59">
        <f t="shared" si="0"/>
        <v>-30.50593926498966</v>
      </c>
      <c r="AQ12" s="59">
        <f t="shared" si="0"/>
        <v>-31.030859047385199</v>
      </c>
      <c r="AR12" s="59">
        <f t="shared" si="0"/>
        <v>-31.555778829780742</v>
      </c>
      <c r="AS12" s="59">
        <f t="shared" si="0"/>
        <v>-32.080698612176285</v>
      </c>
      <c r="AT12" s="59">
        <f t="shared" si="0"/>
        <v>-32.605618394571827</v>
      </c>
      <c r="AU12" s="59">
        <f t="shared" si="0"/>
        <v>-33.13053817696737</v>
      </c>
      <c r="AV12" s="59">
        <f t="shared" si="0"/>
        <v>-33.655457959362906</v>
      </c>
      <c r="AW12" s="59">
        <f t="shared" si="0"/>
        <v>-34.180377741758448</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-9.4271456858755602</v>
      </c>
      <c r="F15" s="81">
        <f>'Fixed data'!$G$7*F$31/1000000</f>
        <v>-9.8423257063784977</v>
      </c>
      <c r="G15" s="81">
        <f>'Fixed data'!$G$7*G$31/1000000</f>
        <v>-10.257509320485708</v>
      </c>
      <c r="H15" s="81">
        <f>'Fixed data'!$G$7*H$31/1000000</f>
        <v>-10.672692934592916</v>
      </c>
      <c r="I15" s="81">
        <f>'Fixed data'!$G$7*I$31/1000000</f>
        <v>-11.087890610938814</v>
      </c>
      <c r="J15" s="81">
        <f>'Fixed data'!$G$7*J$31/1000000</f>
        <v>-11.529360478788012</v>
      </c>
      <c r="K15" s="81">
        <f>'Fixed data'!$G$7*K$31/1000000</f>
        <v>-11.970844408875902</v>
      </c>
      <c r="L15" s="81">
        <f>'Fixed data'!$G$7*L$31/1000000</f>
        <v>-12.412328338963789</v>
      </c>
      <c r="M15" s="81">
        <f>'Fixed data'!$G$7*M$31/1000000</f>
        <v>-12.853799501806424</v>
      </c>
      <c r="N15" s="81">
        <f>'Fixed data'!$G$7*N$31/1000000</f>
        <v>-13.295280755618732</v>
      </c>
      <c r="O15" s="81">
        <f>'Fixed data'!$G$7*O$31/1000000</f>
        <v>-13.736764685706619</v>
      </c>
      <c r="P15" s="81">
        <f>'Fixed data'!$G$7*P$31/1000000</f>
        <v>-14.178248615794507</v>
      </c>
      <c r="Q15" s="81">
        <f>'Fixed data'!$G$7*Q$31/1000000</f>
        <v>-14.619732545882396</v>
      </c>
      <c r="R15" s="81">
        <f>'Fixed data'!$G$7*R$31/1000000</f>
        <v>-15.061216475970285</v>
      </c>
      <c r="S15" s="81">
        <f>'Fixed data'!$G$7*S$31/1000000</f>
        <v>-15.502700406058173</v>
      </c>
      <c r="T15" s="81">
        <f>'Fixed data'!$G$7*T$31/1000000</f>
        <v>-15.94418433614606</v>
      </c>
      <c r="U15" s="81">
        <f>'Fixed data'!$G$7*U$31/1000000</f>
        <v>-16.385668266233949</v>
      </c>
      <c r="V15" s="81">
        <f>'Fixed data'!$G$7*V$31/1000000</f>
        <v>-16.827152196321837</v>
      </c>
      <c r="W15" s="81">
        <f>'Fixed data'!$G$7*W$31/1000000</f>
        <v>-17.268636126409724</v>
      </c>
      <c r="X15" s="81">
        <f>'Fixed data'!$G$7*X$31/1000000</f>
        <v>-17.710120056497615</v>
      </c>
      <c r="Y15" s="81">
        <f>'Fixed data'!$G$7*Y$31/1000000</f>
        <v>-18.151603986585503</v>
      </c>
      <c r="Z15" s="81">
        <f>'Fixed data'!$G$7*Z$31/1000000</f>
        <v>-18.593087916673394</v>
      </c>
      <c r="AA15" s="81">
        <f>'Fixed data'!$G$7*AA$31/1000000</f>
        <v>-19.034571846761278</v>
      </c>
      <c r="AB15" s="81">
        <f>'Fixed data'!$G$7*AB$31/1000000</f>
        <v>-19.476055776849165</v>
      </c>
      <c r="AC15" s="81">
        <f>'Fixed data'!$G$7*AC$31/1000000</f>
        <v>-19.917539706937056</v>
      </c>
      <c r="AD15" s="81">
        <f>'Fixed data'!$G$7*AD$31/1000000</f>
        <v>-20.359023637024944</v>
      </c>
      <c r="AE15" s="81">
        <f>'Fixed data'!$G$7*AE$31/1000000</f>
        <v>-20.800507567112831</v>
      </c>
      <c r="AF15" s="81">
        <f>'Fixed data'!$G$7*AF$31/1000000</f>
        <v>-21.241991497200718</v>
      </c>
      <c r="AG15" s="81">
        <f>'Fixed data'!$G$7*AG$31/1000000</f>
        <v>-21.683475427288606</v>
      </c>
      <c r="AH15" s="81">
        <f>'Fixed data'!$G$7*AH$31/1000000</f>
        <v>-22.124959357376497</v>
      </c>
      <c r="AI15" s="81">
        <f>'Fixed data'!$G$7*AI$31/1000000</f>
        <v>-22.566443287464384</v>
      </c>
      <c r="AJ15" s="81">
        <f>'Fixed data'!$G$7*AJ$31/1000000</f>
        <v>-23.007927217552272</v>
      </c>
      <c r="AK15" s="81">
        <f>'Fixed data'!$G$7*AK$31/1000000</f>
        <v>-23.449411147640163</v>
      </c>
      <c r="AL15" s="81">
        <f>'Fixed data'!$G$7*AL$31/1000000</f>
        <v>-23.890895077728047</v>
      </c>
      <c r="AM15" s="81">
        <f>'Fixed data'!$G$7*AM$31/1000000</f>
        <v>-24.332379007815938</v>
      </c>
      <c r="AN15" s="81">
        <f>'Fixed data'!$G$7*AN$31/1000000</f>
        <v>-24.773862937903825</v>
      </c>
      <c r="AO15" s="81">
        <f>'Fixed data'!$G$7*AO$31/1000000</f>
        <v>-25.215346867991713</v>
      </c>
      <c r="AP15" s="81">
        <f>'Fixed data'!$G$7*AP$31/1000000</f>
        <v>-25.656830798079604</v>
      </c>
      <c r="AQ15" s="81">
        <f>'Fixed data'!$G$7*AQ$31/1000000</f>
        <v>-26.098314728167487</v>
      </c>
      <c r="AR15" s="81">
        <f>'Fixed data'!$G$7*AR$31/1000000</f>
        <v>-26.539798658255378</v>
      </c>
      <c r="AS15" s="81">
        <f>'Fixed data'!$G$7*AS$31/1000000</f>
        <v>-26.981282588343266</v>
      </c>
      <c r="AT15" s="81">
        <f>'Fixed data'!$G$7*AT$31/1000000</f>
        <v>-27.422766518431153</v>
      </c>
      <c r="AU15" s="81">
        <f>'Fixed data'!$G$7*AU$31/1000000</f>
        <v>-27.864250448519044</v>
      </c>
      <c r="AV15" s="81">
        <f>'Fixed data'!$G$7*AV$31/1000000</f>
        <v>-28.305734378606932</v>
      </c>
      <c r="AW15" s="81">
        <f>'Fixed data'!$G$7*AW$31/1000000</f>
        <v>-28.747218308694816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-6.2062385537696212</v>
      </c>
      <c r="F16" s="81">
        <f>'Fixed data'!$G$8*F32/1000000</f>
        <v>-6.4795709889335731</v>
      </c>
      <c r="G16" s="81">
        <f>'Fixed data'!$G$8*G32/1000000</f>
        <v>-6.752903604151018</v>
      </c>
      <c r="H16" s="81">
        <f>'Fixed data'!$G$8*H32/1000000</f>
        <v>-7.0262362193684638</v>
      </c>
      <c r="I16" s="81">
        <f>'Fixed data'!$G$8*I32/1000000</f>
        <v>-7.2995683401027032</v>
      </c>
      <c r="J16" s="81">
        <f>'Fixed data'!$G$8*J32/1000000</f>
        <v>-7.5902091166036376</v>
      </c>
      <c r="K16" s="81">
        <f>'Fixed data'!$G$8*K32/1000000</f>
        <v>-7.8808497752926074</v>
      </c>
      <c r="L16" s="81">
        <f>'Fixed data'!$G$8*L32/1000000</f>
        <v>-8.1714904339815764</v>
      </c>
      <c r="M16" s="81">
        <f>'Fixed data'!$G$8*M32/1000000</f>
        <v>-8.4621314530708069</v>
      </c>
      <c r="N16" s="81">
        <f>'Fixed data'!$G$8*N32/1000000</f>
        <v>-8.7527721280307524</v>
      </c>
      <c r="O16" s="81">
        <f>'Fixed data'!$G$8*O32/1000000</f>
        <v>-9.0434127867197223</v>
      </c>
      <c r="P16" s="81">
        <f>'Fixed data'!$G$8*P32/1000000</f>
        <v>-9.3340534454086903</v>
      </c>
      <c r="Q16" s="81">
        <f>'Fixed data'!$G$8*Q32/1000000</f>
        <v>-9.6246941040976601</v>
      </c>
      <c r="R16" s="81">
        <f>'Fixed data'!$G$8*R32/1000000</f>
        <v>-9.9153347627866282</v>
      </c>
      <c r="S16" s="81">
        <f>'Fixed data'!$G$8*S32/1000000</f>
        <v>-10.205975421475598</v>
      </c>
      <c r="T16" s="81">
        <f>'Fixed data'!$G$8*T32/1000000</f>
        <v>-10.496616080164566</v>
      </c>
      <c r="U16" s="81">
        <f>'Fixed data'!$G$8*U32/1000000</f>
        <v>-10.787256738853536</v>
      </c>
      <c r="V16" s="81">
        <f>'Fixed data'!$G$8*V32/1000000</f>
        <v>-11.077897397542504</v>
      </c>
      <c r="W16" s="81">
        <f>'Fixed data'!$G$8*W32/1000000</f>
        <v>-11.368538056231474</v>
      </c>
      <c r="X16" s="81">
        <f>'Fixed data'!$G$8*X32/1000000</f>
        <v>-11.659178714920442</v>
      </c>
      <c r="Y16" s="81">
        <f>'Fixed data'!$G$8*Y32/1000000</f>
        <v>-11.949819373609412</v>
      </c>
      <c r="Z16" s="81">
        <f>'Fixed data'!$G$8*Z32/1000000</f>
        <v>-12.24046003229838</v>
      </c>
      <c r="AA16" s="81">
        <f>'Fixed data'!$G$8*AA32/1000000</f>
        <v>-12.531100690987351</v>
      </c>
      <c r="AB16" s="81">
        <f>'Fixed data'!$G$8*AB32/1000000</f>
        <v>-12.821741349676319</v>
      </c>
      <c r="AC16" s="81">
        <f>'Fixed data'!$G$8*AC32/1000000</f>
        <v>-13.112382008365287</v>
      </c>
      <c r="AD16" s="81">
        <f>'Fixed data'!$G$8*AD32/1000000</f>
        <v>-13.403022667054257</v>
      </c>
      <c r="AE16" s="81">
        <f>'Fixed data'!$G$8*AE32/1000000</f>
        <v>-13.693663325743225</v>
      </c>
      <c r="AF16" s="81">
        <f>'Fixed data'!$G$8*AF32/1000000</f>
        <v>-13.984303984432195</v>
      </c>
      <c r="AG16" s="81">
        <f>'Fixed data'!$G$8*AG32/1000000</f>
        <v>-14.274944643121163</v>
      </c>
      <c r="AH16" s="81">
        <f>'Fixed data'!$G$8*AH32/1000000</f>
        <v>-14.565585301810133</v>
      </c>
      <c r="AI16" s="81">
        <f>'Fixed data'!$G$8*AI32/1000000</f>
        <v>-14.856225960499101</v>
      </c>
      <c r="AJ16" s="81">
        <f>'Fixed data'!$G$8*AJ32/1000000</f>
        <v>-15.146866619188071</v>
      </c>
      <c r="AK16" s="81">
        <f>'Fixed data'!$G$8*AK32/1000000</f>
        <v>-15.437507277877039</v>
      </c>
      <c r="AL16" s="81">
        <f>'Fixed data'!$G$8*AL32/1000000</f>
        <v>-15.728147936566009</v>
      </c>
      <c r="AM16" s="81">
        <f>'Fixed data'!$G$8*AM32/1000000</f>
        <v>-16.018788595254975</v>
      </c>
      <c r="AN16" s="81">
        <f>'Fixed data'!$G$8*AN32/1000000</f>
        <v>-16.309429253943946</v>
      </c>
      <c r="AO16" s="81">
        <f>'Fixed data'!$G$8*AO32/1000000</f>
        <v>-16.600069912632915</v>
      </c>
      <c r="AP16" s="81">
        <f>'Fixed data'!$G$8*AP32/1000000</f>
        <v>-16.890710571321883</v>
      </c>
      <c r="AQ16" s="81">
        <f>'Fixed data'!$G$8*AQ32/1000000</f>
        <v>-17.181351230010851</v>
      </c>
      <c r="AR16" s="81">
        <f>'Fixed data'!$G$8*AR32/1000000</f>
        <v>-17.471991888699822</v>
      </c>
      <c r="AS16" s="81">
        <f>'Fixed data'!$G$8*AS32/1000000</f>
        <v>-17.76263254738879</v>
      </c>
      <c r="AT16" s="81">
        <f>'Fixed data'!$G$8*AT32/1000000</f>
        <v>-18.053273206077758</v>
      </c>
      <c r="AU16" s="81">
        <f>'Fixed data'!$G$8*AU32/1000000</f>
        <v>-18.343913864766726</v>
      </c>
      <c r="AV16" s="81">
        <f>'Fixed data'!$G$8*AV32/1000000</f>
        <v>-18.634554523455698</v>
      </c>
      <c r="AW16" s="81">
        <f>'Fixed data'!$G$8*AW32/1000000</f>
        <v>-18.925195182144662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-1.9114673083510736</v>
      </c>
      <c r="F18" s="34">
        <f>F34*'Fixed data'!$G$9</f>
        <v>-1.9956512482042907</v>
      </c>
      <c r="G18" s="34">
        <f>G34*'Fixed data'!$G$9</f>
        <v>-2.0798352879388404</v>
      </c>
      <c r="H18" s="34">
        <f>H34*'Fixed data'!$G$9</f>
        <v>-2.1640193276733908</v>
      </c>
      <c r="I18" s="34">
        <f>I34*'Fixed data'!$G$9</f>
        <v>-2.2482033402834558</v>
      </c>
      <c r="J18" s="34">
        <f>J34*'Fixed data'!$G$9</f>
        <v>-2.3377182223224331</v>
      </c>
      <c r="K18" s="34">
        <f>K34*'Fixed data'!$G$9</f>
        <v>-2.4272330772369251</v>
      </c>
      <c r="L18" s="34">
        <f>L34*'Fixed data'!$G$9</f>
        <v>-2.5167479321514179</v>
      </c>
      <c r="M18" s="34">
        <f>M34*'Fixed data'!$G$9</f>
        <v>-2.6062626325714775</v>
      </c>
      <c r="N18" s="34">
        <f>N34*'Fixed data'!$G$9</f>
        <v>-2.6957774627330866</v>
      </c>
      <c r="O18" s="34">
        <f>O34*'Fixed data'!$G$9</f>
        <v>-2.7852923176475786</v>
      </c>
      <c r="P18" s="34">
        <f>P34*'Fixed data'!$G$9</f>
        <v>-2.8748071725620714</v>
      </c>
      <c r="Q18" s="34">
        <f>Q34*'Fixed data'!$G$9</f>
        <v>-2.9643220274765634</v>
      </c>
      <c r="R18" s="34">
        <f>R34*'Fixed data'!$G$9</f>
        <v>-3.0538368823910562</v>
      </c>
      <c r="S18" s="34">
        <f>S34*'Fixed data'!$G$9</f>
        <v>-3.1433517373055482</v>
      </c>
      <c r="T18" s="34">
        <f>T34*'Fixed data'!$G$9</f>
        <v>-3.2328665922200406</v>
      </c>
      <c r="U18" s="34">
        <f>U34*'Fixed data'!$G$9</f>
        <v>-3.3223814471345334</v>
      </c>
      <c r="V18" s="34">
        <f>V34*'Fixed data'!$G$9</f>
        <v>-3.4118963020490254</v>
      </c>
      <c r="W18" s="34">
        <f>W34*'Fixed data'!$G$9</f>
        <v>-3.5014111569635182</v>
      </c>
      <c r="X18" s="34">
        <f>X34*'Fixed data'!$G$9</f>
        <v>-3.5909260118780102</v>
      </c>
      <c r="Y18" s="34">
        <f>Y34*'Fixed data'!$G$9</f>
        <v>-3.680440866792503</v>
      </c>
      <c r="Z18" s="34">
        <f>Z34*'Fixed data'!$G$9</f>
        <v>-3.7699557217069946</v>
      </c>
      <c r="AA18" s="34">
        <f>AA34*'Fixed data'!$G$9</f>
        <v>-3.8594705766214874</v>
      </c>
      <c r="AB18" s="34">
        <f>AB34*'Fixed data'!$G$9</f>
        <v>-3.9489854315359798</v>
      </c>
      <c r="AC18" s="34">
        <f>AC34*'Fixed data'!$G$9</f>
        <v>-4.0385002864504722</v>
      </c>
      <c r="AD18" s="34">
        <f>AD34*'Fixed data'!$G$9</f>
        <v>-4.1280151413649646</v>
      </c>
      <c r="AE18" s="34">
        <f>AE34*'Fixed data'!$G$9</f>
        <v>-4.217529996279457</v>
      </c>
      <c r="AF18" s="34">
        <f>AF34*'Fixed data'!$G$9</f>
        <v>-4.3070448511939494</v>
      </c>
      <c r="AG18" s="34">
        <f>AG34*'Fixed data'!$G$9</f>
        <v>-4.3965597061084418</v>
      </c>
      <c r="AH18" s="34">
        <f>AH34*'Fixed data'!$G$9</f>
        <v>-4.4860745610229342</v>
      </c>
      <c r="AI18" s="34">
        <f>AI34*'Fixed data'!$G$9</f>
        <v>-4.5755894159374266</v>
      </c>
      <c r="AJ18" s="34">
        <f>AJ34*'Fixed data'!$G$9</f>
        <v>-4.6651042708519181</v>
      </c>
      <c r="AK18" s="34">
        <f>AK34*'Fixed data'!$G$9</f>
        <v>-4.7546191257664114</v>
      </c>
      <c r="AL18" s="34">
        <f>AL34*'Fixed data'!$G$9</f>
        <v>-4.8441339806809038</v>
      </c>
      <c r="AM18" s="34">
        <f>AM34*'Fixed data'!$G$9</f>
        <v>-4.9336488355953962</v>
      </c>
      <c r="AN18" s="34">
        <f>AN34*'Fixed data'!$G$9</f>
        <v>-5.0231636905098886</v>
      </c>
      <c r="AO18" s="34">
        <f>AO34*'Fixed data'!$G$9</f>
        <v>-5.112678545424381</v>
      </c>
      <c r="AP18" s="34">
        <f>AP34*'Fixed data'!$G$9</f>
        <v>-5.2021934003388735</v>
      </c>
      <c r="AQ18" s="34">
        <f>AQ34*'Fixed data'!$G$9</f>
        <v>-5.291708255253365</v>
      </c>
      <c r="AR18" s="34">
        <f>AR34*'Fixed data'!$G$9</f>
        <v>-5.3812231101678583</v>
      </c>
      <c r="AS18" s="34">
        <f>AS34*'Fixed data'!$G$9</f>
        <v>-5.4707379650823507</v>
      </c>
      <c r="AT18" s="34">
        <f>AT34*'Fixed data'!$G$9</f>
        <v>-5.5602528199968431</v>
      </c>
      <c r="AU18" s="34">
        <f>AU34*'Fixed data'!$G$9</f>
        <v>-5.6497676749113346</v>
      </c>
      <c r="AV18" s="34">
        <f>AV34*'Fixed data'!$G$9</f>
        <v>-5.7392825298258279</v>
      </c>
      <c r="AW18" s="34">
        <f>AW34*'Fixed data'!$G$9</f>
        <v>-5.8287973847403203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-0.18911699030907339</v>
      </c>
      <c r="F19" s="34">
        <f>F35*'Fixed data'!$G$10</f>
        <v>-0.19744599745991234</v>
      </c>
      <c r="G19" s="34">
        <f>G35*'Fixed data'!$G$10</f>
        <v>-0.20577500625397999</v>
      </c>
      <c r="H19" s="34">
        <f>H35*'Fixed data'!$G$10</f>
        <v>-0.21410401504804769</v>
      </c>
      <c r="I19" s="34">
        <f>I35*'Fixed data'!$G$10</f>
        <v>-0.22243302172088331</v>
      </c>
      <c r="J19" s="34">
        <f>J35*'Fixed data'!$G$10</f>
        <v>-0.23128944942677765</v>
      </c>
      <c r="K19" s="34">
        <f>K35*'Fixed data'!$G$10</f>
        <v>-0.24014587776022059</v>
      </c>
      <c r="L19" s="34">
        <f>L35*'Fixed data'!$G$10</f>
        <v>-0.24900230609366353</v>
      </c>
      <c r="M19" s="34">
        <f>M35*'Fixed data'!$G$10</f>
        <v>-0.25785873651802621</v>
      </c>
      <c r="N19" s="34">
        <f>N35*'Fixed data'!$G$10</f>
        <v>-0.26671516550933005</v>
      </c>
      <c r="O19" s="34">
        <f>O35*'Fixed data'!$G$10</f>
        <v>-0.27557159384277297</v>
      </c>
      <c r="P19" s="34">
        <f>P35*'Fixed data'!$G$10</f>
        <v>-0.28442802217621593</v>
      </c>
      <c r="Q19" s="34">
        <f>Q35*'Fixed data'!$G$10</f>
        <v>-0.2932844505096589</v>
      </c>
      <c r="R19" s="34">
        <f>R35*'Fixed data'!$G$10</f>
        <v>-0.30214087884310181</v>
      </c>
      <c r="S19" s="34">
        <f>S35*'Fixed data'!$G$10</f>
        <v>-0.31099730717654478</v>
      </c>
      <c r="T19" s="34">
        <f>T35*'Fixed data'!$G$10</f>
        <v>-0.31985373550998769</v>
      </c>
      <c r="U19" s="34">
        <f>U35*'Fixed data'!$G$10</f>
        <v>-0.32871016384343066</v>
      </c>
      <c r="V19" s="34">
        <f>V35*'Fixed data'!$G$10</f>
        <v>-0.33756659217687357</v>
      </c>
      <c r="W19" s="34">
        <f>W35*'Fixed data'!$G$10</f>
        <v>-0.34642302051031654</v>
      </c>
      <c r="X19" s="34">
        <f>X35*'Fixed data'!$G$10</f>
        <v>-0.35527944884375939</v>
      </c>
      <c r="Y19" s="34">
        <f>Y35*'Fixed data'!$G$10</f>
        <v>-0.36413587717720236</v>
      </c>
      <c r="Z19" s="34">
        <f>Z35*'Fixed data'!$G$10</f>
        <v>-0.37299230551064527</v>
      </c>
      <c r="AA19" s="34">
        <f>AA35*'Fixed data'!$G$10</f>
        <v>-0.38184873384408824</v>
      </c>
      <c r="AB19" s="34">
        <f>AB35*'Fixed data'!$G$10</f>
        <v>-0.39070516217753115</v>
      </c>
      <c r="AC19" s="34">
        <f>AC35*'Fixed data'!$G$10</f>
        <v>-0.39956159051097412</v>
      </c>
      <c r="AD19" s="34">
        <f>AD35*'Fixed data'!$G$10</f>
        <v>-0.40841801884441703</v>
      </c>
      <c r="AE19" s="34">
        <f>AE35*'Fixed data'!$G$10</f>
        <v>-0.41727444717786</v>
      </c>
      <c r="AF19" s="34">
        <f>AF35*'Fixed data'!$G$10</f>
        <v>-0.42613087551130296</v>
      </c>
      <c r="AG19" s="34">
        <f>AG35*'Fixed data'!$G$10</f>
        <v>-0.43498730384474588</v>
      </c>
      <c r="AH19" s="34">
        <f>AH35*'Fixed data'!$G$10</f>
        <v>-0.44384373217818879</v>
      </c>
      <c r="AI19" s="34">
        <f>AI35*'Fixed data'!$G$10</f>
        <v>-0.45270016051163176</v>
      </c>
      <c r="AJ19" s="34">
        <f>AJ35*'Fixed data'!$G$10</f>
        <v>-0.46155658884507467</v>
      </c>
      <c r="AK19" s="34">
        <f>AK35*'Fixed data'!$G$10</f>
        <v>-0.47041301717851763</v>
      </c>
      <c r="AL19" s="34">
        <f>AL35*'Fixed data'!$G$10</f>
        <v>-0.47926944551196055</v>
      </c>
      <c r="AM19" s="34">
        <f>AM35*'Fixed data'!$G$10</f>
        <v>-0.48812587384540351</v>
      </c>
      <c r="AN19" s="34">
        <f>AN35*'Fixed data'!$G$10</f>
        <v>-0.49698230217884642</v>
      </c>
      <c r="AO19" s="34">
        <f>AO35*'Fixed data'!$G$10</f>
        <v>-0.50583873051228945</v>
      </c>
      <c r="AP19" s="34">
        <f>AP35*'Fixed data'!$G$10</f>
        <v>-0.51469515884573225</v>
      </c>
      <c r="AQ19" s="34">
        <f>AQ35*'Fixed data'!$G$10</f>
        <v>-0.52355158717917527</v>
      </c>
      <c r="AR19" s="34">
        <f>AR35*'Fixed data'!$G$10</f>
        <v>-0.53240801551261818</v>
      </c>
      <c r="AS19" s="34">
        <f>AS35*'Fixed data'!$G$10</f>
        <v>-0.54126444384606121</v>
      </c>
      <c r="AT19" s="34">
        <f>AT35*'Fixed data'!$G$10</f>
        <v>-0.55012087217950412</v>
      </c>
      <c r="AU19" s="34">
        <f>AU35*'Fixed data'!$G$10</f>
        <v>-0.55897730051294703</v>
      </c>
      <c r="AV19" s="34">
        <f>AV35*'Fixed data'!$G$10</f>
        <v>-0.56783372884638994</v>
      </c>
      <c r="AW19" s="34">
        <f>AW35*'Fixed data'!$G$10</f>
        <v>-0.57669015717983285</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-17.73396853830533</v>
      </c>
      <c r="F24" s="53">
        <f t="shared" ref="F24:BD24" si="1">SUM(F13:F23)</f>
        <v>-18.514993940976272</v>
      </c>
      <c r="G24" s="53">
        <f t="shared" si="1"/>
        <v>-19.296023218829546</v>
      </c>
      <c r="H24" s="53">
        <f t="shared" si="1"/>
        <v>-20.077052496682818</v>
      </c>
      <c r="I24" s="53">
        <f t="shared" si="1"/>
        <v>-20.858095313045855</v>
      </c>
      <c r="J24" s="53">
        <f t="shared" si="1"/>
        <v>-21.688577267140861</v>
      </c>
      <c r="K24" s="53">
        <f t="shared" si="1"/>
        <v>-22.519073139165652</v>
      </c>
      <c r="L24" s="53">
        <f t="shared" si="1"/>
        <v>-23.349569011190447</v>
      </c>
      <c r="M24" s="53">
        <f t="shared" si="1"/>
        <v>-24.180052323966738</v>
      </c>
      <c r="N24" s="53">
        <f t="shared" si="1"/>
        <v>-25.010545511891898</v>
      </c>
      <c r="O24" s="53">
        <f t="shared" si="1"/>
        <v>-25.841041383916693</v>
      </c>
      <c r="P24" s="53">
        <f t="shared" si="1"/>
        <v>-26.671537255941484</v>
      </c>
      <c r="Q24" s="53">
        <f t="shared" si="1"/>
        <v>-27.502033127966278</v>
      </c>
      <c r="R24" s="53">
        <f t="shared" si="1"/>
        <v>-28.332528999991069</v>
      </c>
      <c r="S24" s="53">
        <f t="shared" si="1"/>
        <v>-29.163024872015864</v>
      </c>
      <c r="T24" s="53">
        <f t="shared" si="1"/>
        <v>-29.993520744040655</v>
      </c>
      <c r="U24" s="53">
        <f t="shared" si="1"/>
        <v>-30.82401661606545</v>
      </c>
      <c r="V24" s="53">
        <f t="shared" si="1"/>
        <v>-31.654512488090241</v>
      </c>
      <c r="W24" s="53">
        <f t="shared" si="1"/>
        <v>-32.485008360115032</v>
      </c>
      <c r="X24" s="53">
        <f t="shared" si="1"/>
        <v>-33.31550423213983</v>
      </c>
      <c r="Y24" s="53">
        <f t="shared" si="1"/>
        <v>-34.146000104164621</v>
      </c>
      <c r="Z24" s="53">
        <f t="shared" si="1"/>
        <v>-34.976495976189412</v>
      </c>
      <c r="AA24" s="53">
        <f t="shared" si="1"/>
        <v>-35.806991848214203</v>
      </c>
      <c r="AB24" s="53">
        <f t="shared" si="1"/>
        <v>-36.637487720238994</v>
      </c>
      <c r="AC24" s="53">
        <f t="shared" si="1"/>
        <v>-37.467983592263792</v>
      </c>
      <c r="AD24" s="53">
        <f t="shared" si="1"/>
        <v>-38.298479464288576</v>
      </c>
      <c r="AE24" s="53">
        <f t="shared" si="1"/>
        <v>-39.128975336313374</v>
      </c>
      <c r="AF24" s="53">
        <f t="shared" si="1"/>
        <v>-39.959471208338172</v>
      </c>
      <c r="AG24" s="53">
        <f t="shared" si="1"/>
        <v>-40.789967080362956</v>
      </c>
      <c r="AH24" s="53">
        <f t="shared" si="1"/>
        <v>-41.620462952387747</v>
      </c>
      <c r="AI24" s="53">
        <f t="shared" si="1"/>
        <v>-42.450958824412545</v>
      </c>
      <c r="AJ24" s="53">
        <f t="shared" si="1"/>
        <v>-43.281454696437336</v>
      </c>
      <c r="AK24" s="53">
        <f t="shared" si="1"/>
        <v>-44.111950568462127</v>
      </c>
      <c r="AL24" s="53">
        <f t="shared" si="1"/>
        <v>-44.942446440486918</v>
      </c>
      <c r="AM24" s="53">
        <f t="shared" si="1"/>
        <v>-45.772942312511717</v>
      </c>
      <c r="AN24" s="53">
        <f t="shared" si="1"/>
        <v>-46.603438184536515</v>
      </c>
      <c r="AO24" s="53">
        <f t="shared" si="1"/>
        <v>-47.433934056561299</v>
      </c>
      <c r="AP24" s="53">
        <f t="shared" si="1"/>
        <v>-48.26442992858609</v>
      </c>
      <c r="AQ24" s="53">
        <f t="shared" si="1"/>
        <v>-49.094925800610888</v>
      </c>
      <c r="AR24" s="53">
        <f t="shared" si="1"/>
        <v>-49.925421672635672</v>
      </c>
      <c r="AS24" s="53">
        <f t="shared" si="1"/>
        <v>-50.755917544660463</v>
      </c>
      <c r="AT24" s="53">
        <f t="shared" si="1"/>
        <v>-51.586413416685254</v>
      </c>
      <c r="AU24" s="53">
        <f t="shared" si="1"/>
        <v>-52.416909288710059</v>
      </c>
      <c r="AV24" s="53">
        <f t="shared" si="1"/>
        <v>-53.24740516073485</v>
      </c>
      <c r="AW24" s="53">
        <f t="shared" si="1"/>
        <v>-54.077901032759627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406</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-610427.23269332887</v>
      </c>
      <c r="F31" s="62">
        <v>-637311</v>
      </c>
      <c r="G31" s="62">
        <v>-664195</v>
      </c>
      <c r="H31" s="62">
        <v>-691079</v>
      </c>
      <c r="I31" s="62">
        <v>-717963.91055911663</v>
      </c>
      <c r="J31" s="62">
        <v>-746550</v>
      </c>
      <c r="K31" s="62">
        <v>-775137</v>
      </c>
      <c r="L31" s="62">
        <v>-803724</v>
      </c>
      <c r="M31" s="62">
        <v>-832310.17329439381</v>
      </c>
      <c r="N31" s="62">
        <v>-860897</v>
      </c>
      <c r="O31" s="62">
        <v>-889484</v>
      </c>
      <c r="P31" s="62">
        <v>-918071</v>
      </c>
      <c r="Q31" s="62">
        <v>-946658</v>
      </c>
      <c r="R31" s="62">
        <v>-975245</v>
      </c>
      <c r="S31" s="62">
        <v>-1003832</v>
      </c>
      <c r="T31" s="62">
        <v>-1032419</v>
      </c>
      <c r="U31" s="62">
        <v>-1061006</v>
      </c>
      <c r="V31" s="62">
        <v>-1089593</v>
      </c>
      <c r="W31" s="62">
        <v>-1118180</v>
      </c>
      <c r="X31" s="62">
        <v>-1146767</v>
      </c>
      <c r="Y31" s="62">
        <v>-1175354</v>
      </c>
      <c r="Z31" s="62">
        <v>-1203941</v>
      </c>
      <c r="AA31" s="62">
        <v>-1232528</v>
      </c>
      <c r="AB31" s="62">
        <v>-1261115</v>
      </c>
      <c r="AC31" s="62">
        <v>-1289702</v>
      </c>
      <c r="AD31" s="62">
        <v>-1318289</v>
      </c>
      <c r="AE31" s="62">
        <v>-1346876</v>
      </c>
      <c r="AF31" s="62">
        <v>-1375463</v>
      </c>
      <c r="AG31" s="62">
        <v>-1404050</v>
      </c>
      <c r="AH31" s="62">
        <v>-1432637</v>
      </c>
      <c r="AI31" s="62">
        <v>-1461224</v>
      </c>
      <c r="AJ31" s="62">
        <v>-1489811</v>
      </c>
      <c r="AK31" s="62">
        <v>-1518398</v>
      </c>
      <c r="AL31" s="62">
        <v>-1546985</v>
      </c>
      <c r="AM31" s="62">
        <v>-1575572</v>
      </c>
      <c r="AN31" s="62">
        <v>-1604159</v>
      </c>
      <c r="AO31" s="62">
        <v>-1632746</v>
      </c>
      <c r="AP31" s="62">
        <v>-1661333</v>
      </c>
      <c r="AQ31" s="62">
        <v>-1689920</v>
      </c>
      <c r="AR31" s="62">
        <v>-1718507</v>
      </c>
      <c r="AS31" s="62">
        <v>-1747094</v>
      </c>
      <c r="AT31" s="62">
        <v>-1775681</v>
      </c>
      <c r="AU31" s="62">
        <v>-1804268</v>
      </c>
      <c r="AV31" s="62">
        <v>-1832855</v>
      </c>
      <c r="AW31" s="62">
        <v>-1861442</v>
      </c>
      <c r="AX31" s="43"/>
      <c r="AY31" s="43"/>
      <c r="AZ31" s="43"/>
      <c r="BA31" s="43"/>
      <c r="BB31" s="43"/>
      <c r="BC31" s="43"/>
      <c r="BD31" s="43"/>
      <c r="BP31" s="22" t="s">
        <v>393</v>
      </c>
    </row>
    <row r="32" spans="1:68" x14ac:dyDescent="0.3">
      <c r="A32" s="170"/>
      <c r="B32" s="4" t="s">
        <v>214</v>
      </c>
      <c r="D32" s="4" t="s">
        <v>88</v>
      </c>
      <c r="E32" s="62">
        <v>-16476539.47801232</v>
      </c>
      <c r="F32" s="62">
        <v>-17202192</v>
      </c>
      <c r="G32" s="62">
        <v>-17927845</v>
      </c>
      <c r="H32" s="62">
        <v>-18653498</v>
      </c>
      <c r="I32" s="62">
        <v>-19379149.687228668</v>
      </c>
      <c r="J32" s="62">
        <v>-20150753</v>
      </c>
      <c r="K32" s="62">
        <v>-20922356</v>
      </c>
      <c r="L32" s="62">
        <v>-21693959</v>
      </c>
      <c r="M32" s="62">
        <v>-22465562.95680324</v>
      </c>
      <c r="N32" s="62">
        <v>-23237166</v>
      </c>
      <c r="O32" s="62">
        <v>-24008769</v>
      </c>
      <c r="P32" s="62">
        <v>-24780372</v>
      </c>
      <c r="Q32" s="62">
        <v>-25551975</v>
      </c>
      <c r="R32" s="62">
        <v>-26323578</v>
      </c>
      <c r="S32" s="62">
        <v>-27095181</v>
      </c>
      <c r="T32" s="62">
        <v>-27866784</v>
      </c>
      <c r="U32" s="62">
        <v>-28638387</v>
      </c>
      <c r="V32" s="62">
        <v>-29409990</v>
      </c>
      <c r="W32" s="62">
        <v>-30181593</v>
      </c>
      <c r="X32" s="62">
        <v>-30953196</v>
      </c>
      <c r="Y32" s="62">
        <v>-31724799</v>
      </c>
      <c r="Z32" s="62">
        <v>-32496402</v>
      </c>
      <c r="AA32" s="62">
        <v>-33268005</v>
      </c>
      <c r="AB32" s="62">
        <v>-34039608</v>
      </c>
      <c r="AC32" s="62">
        <v>-34811211</v>
      </c>
      <c r="AD32" s="62">
        <v>-35582814</v>
      </c>
      <c r="AE32" s="62">
        <v>-36354417</v>
      </c>
      <c r="AF32" s="62">
        <v>-37126020</v>
      </c>
      <c r="AG32" s="62">
        <v>-37897623</v>
      </c>
      <c r="AH32" s="62">
        <v>-38669226</v>
      </c>
      <c r="AI32" s="62">
        <v>-39440829</v>
      </c>
      <c r="AJ32" s="62">
        <v>-40212432</v>
      </c>
      <c r="AK32" s="62">
        <v>-40984035</v>
      </c>
      <c r="AL32" s="62">
        <v>-41755638</v>
      </c>
      <c r="AM32" s="62">
        <v>-42527241</v>
      </c>
      <c r="AN32" s="62">
        <v>-43298844</v>
      </c>
      <c r="AO32" s="62">
        <v>-44070447</v>
      </c>
      <c r="AP32" s="62">
        <v>-44842050</v>
      </c>
      <c r="AQ32" s="62">
        <v>-45613653</v>
      </c>
      <c r="AR32" s="62">
        <v>-46385256</v>
      </c>
      <c r="AS32" s="62">
        <v>-47156859</v>
      </c>
      <c r="AT32" s="62">
        <v>-47928462</v>
      </c>
      <c r="AU32" s="62">
        <v>-48700065</v>
      </c>
      <c r="AV32" s="62">
        <v>-49471668</v>
      </c>
      <c r="AW32" s="62">
        <v>-50243271</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-1.0663854557226378</v>
      </c>
      <c r="F34" s="62">
        <v>-1.1133507</v>
      </c>
      <c r="G34" s="62">
        <v>-1.1603159999999999</v>
      </c>
      <c r="H34" s="62">
        <v>-1.2072813</v>
      </c>
      <c r="I34" s="62">
        <v>-1.2542465848675644</v>
      </c>
      <c r="J34" s="62">
        <v>-1.3041859</v>
      </c>
      <c r="K34" s="62">
        <v>-1.3541251999999999</v>
      </c>
      <c r="L34" s="62">
        <v>-1.4040645</v>
      </c>
      <c r="M34" s="62">
        <v>-1.4540037138093469</v>
      </c>
      <c r="N34" s="62">
        <v>-1.503943</v>
      </c>
      <c r="O34" s="62">
        <v>-1.5538822999999999</v>
      </c>
      <c r="P34" s="62">
        <v>-1.6038216000000001</v>
      </c>
      <c r="Q34" s="62">
        <v>-1.6537609</v>
      </c>
      <c r="R34" s="62">
        <v>-1.7037002000000001</v>
      </c>
      <c r="S34" s="62">
        <v>-1.7536395</v>
      </c>
      <c r="T34" s="62">
        <v>-1.8035787999999999</v>
      </c>
      <c r="U34" s="62">
        <v>-1.8535181000000001</v>
      </c>
      <c r="V34" s="62">
        <v>-1.9034574</v>
      </c>
      <c r="W34" s="62">
        <v>-1.9533967000000001</v>
      </c>
      <c r="X34" s="62">
        <v>-2.003336</v>
      </c>
      <c r="Y34" s="62">
        <v>-2.0532753000000001</v>
      </c>
      <c r="Z34" s="62">
        <v>-2.1032145999999998</v>
      </c>
      <c r="AA34" s="62">
        <v>-2.1531539</v>
      </c>
      <c r="AB34" s="62">
        <v>-2.2030932000000001</v>
      </c>
      <c r="AC34" s="62">
        <v>-2.2530325000000002</v>
      </c>
      <c r="AD34" s="62">
        <v>-2.3029717999999999</v>
      </c>
      <c r="AE34" s="62">
        <v>-2.3529111</v>
      </c>
      <c r="AF34" s="62">
        <v>-2.4028504000000002</v>
      </c>
      <c r="AG34" s="62">
        <v>-2.4527896999999999</v>
      </c>
      <c r="AH34" s="62">
        <v>-2.502729</v>
      </c>
      <c r="AI34" s="62">
        <v>-2.5526683000000001</v>
      </c>
      <c r="AJ34" s="62">
        <v>-2.6026075999999998</v>
      </c>
      <c r="AK34" s="62">
        <v>-2.6525468999999999</v>
      </c>
      <c r="AL34" s="62">
        <v>-2.7024862000000001</v>
      </c>
      <c r="AM34" s="62">
        <v>-2.7524255000000002</v>
      </c>
      <c r="AN34" s="62">
        <v>-2.8023647999999999</v>
      </c>
      <c r="AO34" s="62">
        <v>-2.8523041</v>
      </c>
      <c r="AP34" s="62">
        <v>-2.9022434000000001</v>
      </c>
      <c r="AQ34" s="62">
        <v>-2.9521826999999998</v>
      </c>
      <c r="AR34" s="62">
        <v>-3.002122</v>
      </c>
      <c r="AS34" s="62">
        <v>-3.0520613000000001</v>
      </c>
      <c r="AT34" s="62">
        <v>-3.1020006000000002</v>
      </c>
      <c r="AU34" s="62">
        <v>-3.1519398999999999</v>
      </c>
      <c r="AV34" s="62">
        <v>-3.2018792</v>
      </c>
      <c r="AW34" s="62">
        <v>-3.2518185000000002</v>
      </c>
      <c r="AX34" s="35"/>
      <c r="AY34" s="35"/>
      <c r="AZ34" s="35"/>
      <c r="BA34" s="35"/>
      <c r="BB34" s="35"/>
      <c r="BC34" s="35"/>
      <c r="BD34" s="35"/>
      <c r="BP34" s="22" t="s">
        <v>396</v>
      </c>
    </row>
    <row r="35" spans="1:68" ht="16.5" x14ac:dyDescent="0.3">
      <c r="A35" s="170"/>
      <c r="B35" s="4" t="s">
        <v>333</v>
      </c>
      <c r="D35" s="4" t="s">
        <v>42</v>
      </c>
      <c r="E35" s="62">
        <v>-6.8800320597802793</v>
      </c>
      <c r="F35" s="62">
        <v>-7.1830394000000002</v>
      </c>
      <c r="G35" s="62">
        <v>-7.4860467999999996</v>
      </c>
      <c r="H35" s="62">
        <v>-7.7890541999999998</v>
      </c>
      <c r="I35" s="62">
        <v>-8.0920615228300719</v>
      </c>
      <c r="J35" s="62">
        <v>-8.4142562999999999</v>
      </c>
      <c r="K35" s="62">
        <v>-8.7364511</v>
      </c>
      <c r="L35" s="62">
        <v>-9.0586459000000001</v>
      </c>
      <c r="M35" s="62">
        <v>-9.3808407760671741</v>
      </c>
      <c r="N35" s="62">
        <v>-9.7030355999999998</v>
      </c>
      <c r="O35" s="62">
        <v>-10.0252304</v>
      </c>
      <c r="P35" s="62">
        <v>-10.3474252</v>
      </c>
      <c r="Q35" s="62">
        <v>-10.66962</v>
      </c>
      <c r="R35" s="62">
        <v>-10.9918148</v>
      </c>
      <c r="S35" s="62">
        <v>-11.3140096</v>
      </c>
      <c r="T35" s="62">
        <v>-11.6362044</v>
      </c>
      <c r="U35" s="62">
        <v>-11.958399200000001</v>
      </c>
      <c r="V35" s="62">
        <v>-12.280594000000001</v>
      </c>
      <c r="W35" s="62">
        <v>-12.602788800000001</v>
      </c>
      <c r="X35" s="62">
        <v>-12.924983599999999</v>
      </c>
      <c r="Y35" s="62">
        <v>-13.247178399999999</v>
      </c>
      <c r="Z35" s="62">
        <v>-13.569373199999999</v>
      </c>
      <c r="AA35" s="62">
        <v>-13.891567999999999</v>
      </c>
      <c r="AB35" s="62">
        <v>-14.2137628</v>
      </c>
      <c r="AC35" s="62">
        <v>-14.5359576</v>
      </c>
      <c r="AD35" s="62">
        <v>-14.8581524</v>
      </c>
      <c r="AE35" s="62">
        <v>-15.1803472</v>
      </c>
      <c r="AF35" s="62">
        <v>-15.502542</v>
      </c>
      <c r="AG35" s="62">
        <v>-15.8247368</v>
      </c>
      <c r="AH35" s="62">
        <v>-16.146931599999998</v>
      </c>
      <c r="AI35" s="62">
        <v>-16.4691264</v>
      </c>
      <c r="AJ35" s="62">
        <v>-16.791321199999999</v>
      </c>
      <c r="AK35" s="62">
        <v>-17.113516000000001</v>
      </c>
      <c r="AL35" s="62">
        <v>-17.435710799999999</v>
      </c>
      <c r="AM35" s="62">
        <v>-17.757905600000001</v>
      </c>
      <c r="AN35" s="62">
        <v>-18.080100399999999</v>
      </c>
      <c r="AO35" s="62">
        <v>-18.402295200000001</v>
      </c>
      <c r="AP35" s="62">
        <v>-18.724489999999999</v>
      </c>
      <c r="AQ35" s="62">
        <v>-19.046684800000001</v>
      </c>
      <c r="AR35" s="62">
        <v>-19.3688796</v>
      </c>
      <c r="AS35" s="62">
        <v>-19.691074400000002</v>
      </c>
      <c r="AT35" s="62">
        <v>-20.0132692</v>
      </c>
      <c r="AU35" s="62">
        <v>-20.335464000000002</v>
      </c>
      <c r="AV35" s="62">
        <v>-20.6576588</v>
      </c>
      <c r="AW35" s="62">
        <v>-20.979853599999998</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25" activePane="bottomRight" state="frozen"/>
      <selection activeCell="E64" sqref="E64:V64"/>
      <selection pane="topRight" activeCell="E64" sqref="E64:V64"/>
      <selection pane="bottomLeft" activeCell="E64" sqref="E64:V64"/>
      <selection pane="bottomRight" activeCell="E13" sqref="E13:L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- 6.6/11kV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51.774725899092935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132.45755023574452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235.03987929835205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434.77205092767201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-6.7127999999999997</v>
      </c>
      <c r="F13" s="62">
        <v>-6.8010000000000002</v>
      </c>
      <c r="G13" s="62">
        <v>-6.8692000000000002</v>
      </c>
      <c r="H13" s="62">
        <v>-6.9157000000000002</v>
      </c>
      <c r="I13" s="62">
        <v>-6.9447999999999999</v>
      </c>
      <c r="J13" s="62">
        <v>-6.9547999999999996</v>
      </c>
      <c r="K13" s="62">
        <v>-6.9492000000000003</v>
      </c>
      <c r="L13" s="62">
        <v>-6.9222999999999999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-6.7127999999999997</v>
      </c>
      <c r="F18" s="59">
        <f t="shared" ref="F18:AW18" si="0">SUM(F13:F17)</f>
        <v>-6.8010000000000002</v>
      </c>
      <c r="G18" s="59">
        <f t="shared" si="0"/>
        <v>-6.8692000000000002</v>
      </c>
      <c r="H18" s="59">
        <f t="shared" si="0"/>
        <v>-6.9157000000000002</v>
      </c>
      <c r="I18" s="59">
        <f t="shared" si="0"/>
        <v>-6.9447999999999999</v>
      </c>
      <c r="J18" s="59">
        <f t="shared" si="0"/>
        <v>-6.9547999999999996</v>
      </c>
      <c r="K18" s="59">
        <f t="shared" si="0"/>
        <v>-6.9492000000000003</v>
      </c>
      <c r="L18" s="59">
        <f t="shared" si="0"/>
        <v>-6.9222999999999999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0.49365959329579212</v>
      </c>
      <c r="G19" s="62">
        <v>0.98731918659158424</v>
      </c>
      <c r="H19" s="62">
        <v>1.4809787798873764</v>
      </c>
      <c r="I19" s="62">
        <v>1.9746383731831685</v>
      </c>
      <c r="J19" s="62">
        <v>2.4995581555787103</v>
      </c>
      <c r="K19" s="62">
        <v>3.0244779379742517</v>
      </c>
      <c r="L19" s="62">
        <v>3.5493977203697935</v>
      </c>
      <c r="M19" s="62">
        <v>4.0743175027653349</v>
      </c>
      <c r="N19" s="62">
        <v>4.5992372851608767</v>
      </c>
      <c r="O19" s="62">
        <v>5.1241570675564185</v>
      </c>
      <c r="P19" s="62">
        <v>5.6490768499519586</v>
      </c>
      <c r="Q19" s="62">
        <v>6.1739966323474995</v>
      </c>
      <c r="R19" s="62">
        <v>6.6989164147430413</v>
      </c>
      <c r="S19" s="62">
        <v>7.2238361971385832</v>
      </c>
      <c r="T19" s="62">
        <v>7.748755979534125</v>
      </c>
      <c r="U19" s="62">
        <v>8.2736757619296668</v>
      </c>
      <c r="V19" s="62">
        <v>8.7985955443252077</v>
      </c>
      <c r="W19" s="62">
        <v>9.3235153267207505</v>
      </c>
      <c r="X19" s="62">
        <v>9.8484351091162914</v>
      </c>
      <c r="Y19" s="62">
        <v>10.373354891511834</v>
      </c>
      <c r="Z19" s="62">
        <v>10.898274673907375</v>
      </c>
      <c r="AA19" s="62">
        <v>11.423194456302916</v>
      </c>
      <c r="AB19" s="62">
        <v>11.948114238698459</v>
      </c>
      <c r="AC19" s="62">
        <v>12.473034021094</v>
      </c>
      <c r="AD19" s="62">
        <v>12.997953803489542</v>
      </c>
      <c r="AE19" s="62">
        <v>13.522873585885083</v>
      </c>
      <c r="AF19" s="62">
        <v>14.047793368280624</v>
      </c>
      <c r="AG19" s="62">
        <v>14.572713150676167</v>
      </c>
      <c r="AH19" s="62">
        <v>15.097632933071708</v>
      </c>
      <c r="AI19" s="62">
        <v>15.622552715467251</v>
      </c>
      <c r="AJ19" s="62">
        <v>16.147472497862793</v>
      </c>
      <c r="AK19" s="62">
        <v>16.672392280258332</v>
      </c>
      <c r="AL19" s="62">
        <v>17.197312062653875</v>
      </c>
      <c r="AM19" s="62">
        <v>17.722231845049418</v>
      </c>
      <c r="AN19" s="62">
        <v>18.247151627444961</v>
      </c>
      <c r="AO19" s="62">
        <v>18.772071409840503</v>
      </c>
      <c r="AP19" s="62">
        <v>19.296991192236042</v>
      </c>
      <c r="AQ19" s="62">
        <v>19.821910974631585</v>
      </c>
      <c r="AR19" s="62">
        <v>20.346830757027128</v>
      </c>
      <c r="AS19" s="62">
        <v>20.871750539422667</v>
      </c>
      <c r="AT19" s="62">
        <v>21.39667032181821</v>
      </c>
      <c r="AU19" s="62">
        <v>21.921590104213752</v>
      </c>
      <c r="AV19" s="62">
        <v>22.446509886609295</v>
      </c>
      <c r="AW19" s="62">
        <v>22.971429669004834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0.49365959329579212</v>
      </c>
      <c r="G25" s="67">
        <f t="shared" si="1"/>
        <v>0.98731918659158424</v>
      </c>
      <c r="H25" s="67">
        <f t="shared" si="1"/>
        <v>1.4809787798873764</v>
      </c>
      <c r="I25" s="67">
        <f t="shared" si="1"/>
        <v>1.9746383731831685</v>
      </c>
      <c r="J25" s="67">
        <f t="shared" si="1"/>
        <v>2.4995581555787103</v>
      </c>
      <c r="K25" s="67">
        <f t="shared" si="1"/>
        <v>3.0244779379742517</v>
      </c>
      <c r="L25" s="67">
        <f t="shared" si="1"/>
        <v>3.5493977203697935</v>
      </c>
      <c r="M25" s="67">
        <f t="shared" si="1"/>
        <v>4.0743175027653349</v>
      </c>
      <c r="N25" s="67">
        <f t="shared" si="1"/>
        <v>4.5992372851608767</v>
      </c>
      <c r="O25" s="67">
        <f t="shared" si="1"/>
        <v>5.1241570675564185</v>
      </c>
      <c r="P25" s="67">
        <f t="shared" si="1"/>
        <v>5.6490768499519586</v>
      </c>
      <c r="Q25" s="67">
        <f t="shared" si="1"/>
        <v>6.1739966323474995</v>
      </c>
      <c r="R25" s="67">
        <f t="shared" si="1"/>
        <v>6.6989164147430413</v>
      </c>
      <c r="S25" s="67">
        <f t="shared" si="1"/>
        <v>7.2238361971385832</v>
      </c>
      <c r="T25" s="67">
        <f t="shared" si="1"/>
        <v>7.748755979534125</v>
      </c>
      <c r="U25" s="67">
        <f t="shared" si="1"/>
        <v>8.2736757619296668</v>
      </c>
      <c r="V25" s="67">
        <f t="shared" si="1"/>
        <v>8.7985955443252077</v>
      </c>
      <c r="W25" s="67">
        <f t="shared" si="1"/>
        <v>9.3235153267207505</v>
      </c>
      <c r="X25" s="67">
        <f t="shared" si="1"/>
        <v>9.8484351091162914</v>
      </c>
      <c r="Y25" s="67">
        <f t="shared" si="1"/>
        <v>10.373354891511834</v>
      </c>
      <c r="Z25" s="67">
        <f t="shared" si="1"/>
        <v>10.898274673907375</v>
      </c>
      <c r="AA25" s="67">
        <f t="shared" si="1"/>
        <v>11.423194456302916</v>
      </c>
      <c r="AB25" s="67">
        <f t="shared" si="1"/>
        <v>11.948114238698459</v>
      </c>
      <c r="AC25" s="67">
        <f t="shared" si="1"/>
        <v>12.473034021094</v>
      </c>
      <c r="AD25" s="67">
        <f t="shared" si="1"/>
        <v>12.997953803489542</v>
      </c>
      <c r="AE25" s="67">
        <f t="shared" si="1"/>
        <v>13.522873585885083</v>
      </c>
      <c r="AF25" s="67">
        <f t="shared" si="1"/>
        <v>14.047793368280624</v>
      </c>
      <c r="AG25" s="67">
        <f t="shared" si="1"/>
        <v>14.572713150676167</v>
      </c>
      <c r="AH25" s="67">
        <f t="shared" si="1"/>
        <v>15.097632933071708</v>
      </c>
      <c r="AI25" s="67">
        <f t="shared" si="1"/>
        <v>15.622552715467251</v>
      </c>
      <c r="AJ25" s="67">
        <f t="shared" si="1"/>
        <v>16.147472497862793</v>
      </c>
      <c r="AK25" s="67">
        <f t="shared" si="1"/>
        <v>16.672392280258332</v>
      </c>
      <c r="AL25" s="67">
        <f t="shared" si="1"/>
        <v>17.197312062653875</v>
      </c>
      <c r="AM25" s="67">
        <f t="shared" si="1"/>
        <v>17.722231845049418</v>
      </c>
      <c r="AN25" s="67">
        <f t="shared" si="1"/>
        <v>18.247151627444961</v>
      </c>
      <c r="AO25" s="67">
        <f t="shared" si="1"/>
        <v>18.772071409840503</v>
      </c>
      <c r="AP25" s="67">
        <f t="shared" si="1"/>
        <v>19.296991192236042</v>
      </c>
      <c r="AQ25" s="67">
        <f t="shared" si="1"/>
        <v>19.821910974631585</v>
      </c>
      <c r="AR25" s="67">
        <f t="shared" si="1"/>
        <v>20.346830757027128</v>
      </c>
      <c r="AS25" s="67">
        <f t="shared" si="1"/>
        <v>20.871750539422667</v>
      </c>
      <c r="AT25" s="67">
        <f t="shared" si="1"/>
        <v>21.39667032181821</v>
      </c>
      <c r="AU25" s="67">
        <f t="shared" si="1"/>
        <v>21.921590104213752</v>
      </c>
      <c r="AV25" s="67">
        <f t="shared" si="1"/>
        <v>22.446509886609295</v>
      </c>
      <c r="AW25" s="67">
        <f t="shared" si="1"/>
        <v>22.971429669004834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-6.7127999999999997</v>
      </c>
      <c r="F26" s="59">
        <f t="shared" ref="F26:BD26" si="2">F18+F25</f>
        <v>-6.307340406704208</v>
      </c>
      <c r="G26" s="59">
        <f t="shared" si="2"/>
        <v>-5.881880813408416</v>
      </c>
      <c r="H26" s="59">
        <f t="shared" si="2"/>
        <v>-5.4347212201126238</v>
      </c>
      <c r="I26" s="59">
        <f t="shared" si="2"/>
        <v>-4.9701616268168314</v>
      </c>
      <c r="J26" s="59">
        <f t="shared" si="2"/>
        <v>-4.4552418444212893</v>
      </c>
      <c r="K26" s="59">
        <f t="shared" si="2"/>
        <v>-3.9247220620257486</v>
      </c>
      <c r="L26" s="59">
        <f t="shared" si="2"/>
        <v>-3.3729022796302064</v>
      </c>
      <c r="M26" s="59">
        <f t="shared" si="2"/>
        <v>4.0743175027653349</v>
      </c>
      <c r="N26" s="59">
        <f t="shared" si="2"/>
        <v>4.5992372851608767</v>
      </c>
      <c r="O26" s="59">
        <f t="shared" si="2"/>
        <v>5.1241570675564185</v>
      </c>
      <c r="P26" s="59">
        <f t="shared" si="2"/>
        <v>5.6490768499519586</v>
      </c>
      <c r="Q26" s="59">
        <f t="shared" si="2"/>
        <v>6.1739966323474995</v>
      </c>
      <c r="R26" s="59">
        <f t="shared" si="2"/>
        <v>6.6989164147430413</v>
      </c>
      <c r="S26" s="59">
        <f t="shared" si="2"/>
        <v>7.2238361971385832</v>
      </c>
      <c r="T26" s="59">
        <f t="shared" si="2"/>
        <v>7.748755979534125</v>
      </c>
      <c r="U26" s="59">
        <f t="shared" si="2"/>
        <v>8.2736757619296668</v>
      </c>
      <c r="V26" s="59">
        <f t="shared" si="2"/>
        <v>8.7985955443252077</v>
      </c>
      <c r="W26" s="59">
        <f t="shared" si="2"/>
        <v>9.3235153267207505</v>
      </c>
      <c r="X26" s="59">
        <f t="shared" si="2"/>
        <v>9.8484351091162914</v>
      </c>
      <c r="Y26" s="59">
        <f t="shared" si="2"/>
        <v>10.373354891511834</v>
      </c>
      <c r="Z26" s="59">
        <f t="shared" si="2"/>
        <v>10.898274673907375</v>
      </c>
      <c r="AA26" s="59">
        <f t="shared" si="2"/>
        <v>11.423194456302916</v>
      </c>
      <c r="AB26" s="59">
        <f t="shared" si="2"/>
        <v>11.948114238698459</v>
      </c>
      <c r="AC26" s="59">
        <f t="shared" si="2"/>
        <v>12.473034021094</v>
      </c>
      <c r="AD26" s="59">
        <f t="shared" si="2"/>
        <v>12.997953803489542</v>
      </c>
      <c r="AE26" s="59">
        <f t="shared" si="2"/>
        <v>13.522873585885083</v>
      </c>
      <c r="AF26" s="59">
        <f t="shared" si="2"/>
        <v>14.047793368280624</v>
      </c>
      <c r="AG26" s="59">
        <f t="shared" si="2"/>
        <v>14.572713150676167</v>
      </c>
      <c r="AH26" s="59">
        <f t="shared" si="2"/>
        <v>15.097632933071708</v>
      </c>
      <c r="AI26" s="59">
        <f t="shared" si="2"/>
        <v>15.622552715467251</v>
      </c>
      <c r="AJ26" s="59">
        <f t="shared" si="2"/>
        <v>16.147472497862793</v>
      </c>
      <c r="AK26" s="59">
        <f t="shared" si="2"/>
        <v>16.672392280258332</v>
      </c>
      <c r="AL26" s="59">
        <f t="shared" si="2"/>
        <v>17.197312062653875</v>
      </c>
      <c r="AM26" s="59">
        <f t="shared" si="2"/>
        <v>17.722231845049418</v>
      </c>
      <c r="AN26" s="59">
        <f t="shared" si="2"/>
        <v>18.247151627444961</v>
      </c>
      <c r="AO26" s="59">
        <f t="shared" si="2"/>
        <v>18.772071409840503</v>
      </c>
      <c r="AP26" s="59">
        <f t="shared" si="2"/>
        <v>19.296991192236042</v>
      </c>
      <c r="AQ26" s="59">
        <f t="shared" si="2"/>
        <v>19.821910974631585</v>
      </c>
      <c r="AR26" s="59">
        <f t="shared" si="2"/>
        <v>20.346830757027128</v>
      </c>
      <c r="AS26" s="59">
        <f t="shared" si="2"/>
        <v>20.871750539422667</v>
      </c>
      <c r="AT26" s="59">
        <f t="shared" si="2"/>
        <v>21.39667032181821</v>
      </c>
      <c r="AU26" s="59">
        <f t="shared" si="2"/>
        <v>21.921590104213752</v>
      </c>
      <c r="AV26" s="59">
        <f t="shared" si="2"/>
        <v>22.446509886609295</v>
      </c>
      <c r="AW26" s="59">
        <f t="shared" si="2"/>
        <v>22.971429669004834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-5.3702399999999999</v>
      </c>
      <c r="F28" s="34">
        <f t="shared" ref="F28:AW28" si="4">F26*F27</f>
        <v>-5.0458723253633666</v>
      </c>
      <c r="G28" s="34">
        <f t="shared" si="4"/>
        <v>-4.7055046507267333</v>
      </c>
      <c r="H28" s="34">
        <f t="shared" si="4"/>
        <v>-4.3477769760900991</v>
      </c>
      <c r="I28" s="34">
        <f t="shared" si="4"/>
        <v>-3.9761293014534651</v>
      </c>
      <c r="J28" s="34">
        <f t="shared" si="4"/>
        <v>-3.5641934755370315</v>
      </c>
      <c r="K28" s="34">
        <f t="shared" si="4"/>
        <v>-3.1397776496205991</v>
      </c>
      <c r="L28" s="34">
        <f t="shared" si="4"/>
        <v>-2.6983218237041653</v>
      </c>
      <c r="M28" s="34">
        <f t="shared" si="4"/>
        <v>3.259454002212268</v>
      </c>
      <c r="N28" s="34">
        <f t="shared" si="4"/>
        <v>3.6793898281287016</v>
      </c>
      <c r="O28" s="34">
        <f t="shared" si="4"/>
        <v>4.0993256540451348</v>
      </c>
      <c r="P28" s="34">
        <f t="shared" si="4"/>
        <v>4.5192614799615667</v>
      </c>
      <c r="Q28" s="34">
        <f t="shared" si="4"/>
        <v>4.9391973058780003</v>
      </c>
      <c r="R28" s="34">
        <f t="shared" si="4"/>
        <v>5.3591331317944331</v>
      </c>
      <c r="S28" s="34">
        <f t="shared" si="4"/>
        <v>5.7790689577108667</v>
      </c>
      <c r="T28" s="34">
        <f t="shared" si="4"/>
        <v>6.1990047836273003</v>
      </c>
      <c r="U28" s="34">
        <f t="shared" si="4"/>
        <v>6.618940609543734</v>
      </c>
      <c r="V28" s="34">
        <f t="shared" si="4"/>
        <v>7.0388764354601667</v>
      </c>
      <c r="W28" s="34">
        <f t="shared" si="4"/>
        <v>7.4588122613766004</v>
      </c>
      <c r="X28" s="34">
        <f t="shared" si="4"/>
        <v>7.8787480872930331</v>
      </c>
      <c r="Y28" s="34">
        <f t="shared" si="4"/>
        <v>8.2986839132094676</v>
      </c>
      <c r="Z28" s="34">
        <f t="shared" si="4"/>
        <v>8.7186197391259004</v>
      </c>
      <c r="AA28" s="34">
        <f t="shared" si="4"/>
        <v>9.1385555650423331</v>
      </c>
      <c r="AB28" s="34">
        <f t="shared" si="4"/>
        <v>9.5584913909587677</v>
      </c>
      <c r="AC28" s="34">
        <f t="shared" si="4"/>
        <v>9.9784272168752004</v>
      </c>
      <c r="AD28" s="34">
        <f t="shared" si="4"/>
        <v>10.398363042791635</v>
      </c>
      <c r="AE28" s="34">
        <f t="shared" si="4"/>
        <v>10.818298868708068</v>
      </c>
      <c r="AF28" s="34">
        <f t="shared" si="4"/>
        <v>11.2382346946245</v>
      </c>
      <c r="AG28" s="34">
        <f t="shared" si="4"/>
        <v>11.658170520540935</v>
      </c>
      <c r="AH28" s="34">
        <f t="shared" si="4"/>
        <v>12.078106346457368</v>
      </c>
      <c r="AI28" s="34">
        <f t="shared" si="4"/>
        <v>12.4980421723738</v>
      </c>
      <c r="AJ28" s="34">
        <f t="shared" si="4"/>
        <v>12.917977998290235</v>
      </c>
      <c r="AK28" s="34">
        <f t="shared" si="4"/>
        <v>13.337913824206666</v>
      </c>
      <c r="AL28" s="34">
        <f t="shared" si="4"/>
        <v>13.7578496501231</v>
      </c>
      <c r="AM28" s="34">
        <f t="shared" si="4"/>
        <v>14.177785476039535</v>
      </c>
      <c r="AN28" s="34">
        <f t="shared" si="4"/>
        <v>14.59772130195597</v>
      </c>
      <c r="AO28" s="34">
        <f t="shared" si="4"/>
        <v>15.017657127872404</v>
      </c>
      <c r="AP28" s="34">
        <f t="shared" si="4"/>
        <v>15.437592953788835</v>
      </c>
      <c r="AQ28" s="34">
        <f t="shared" si="4"/>
        <v>15.85752877970527</v>
      </c>
      <c r="AR28" s="34">
        <f t="shared" si="4"/>
        <v>16.277464605621702</v>
      </c>
      <c r="AS28" s="34">
        <f t="shared" si="4"/>
        <v>16.697400431538135</v>
      </c>
      <c r="AT28" s="34">
        <f t="shared" si="4"/>
        <v>17.117336257454568</v>
      </c>
      <c r="AU28" s="34">
        <f t="shared" si="4"/>
        <v>17.537272083371004</v>
      </c>
      <c r="AV28" s="34">
        <f t="shared" si="4"/>
        <v>17.957207909287437</v>
      </c>
      <c r="AW28" s="34">
        <f t="shared" si="4"/>
        <v>18.37714373520387</v>
      </c>
      <c r="AX28" s="34"/>
      <c r="AY28" s="34"/>
      <c r="AZ28" s="34"/>
      <c r="BA28" s="34"/>
      <c r="BB28" s="34"/>
      <c r="BC28" s="34"/>
      <c r="BD28" s="34"/>
    </row>
    <row r="29" spans="1:56" x14ac:dyDescent="0.3">
      <c r="A29" s="115"/>
      <c r="B29" s="9" t="s">
        <v>92</v>
      </c>
      <c r="C29" s="11" t="s">
        <v>44</v>
      </c>
      <c r="D29" s="9" t="s">
        <v>40</v>
      </c>
      <c r="E29" s="34">
        <f>E26-E28</f>
        <v>-1.3425599999999998</v>
      </c>
      <c r="F29" s="34">
        <f t="shared" ref="F29:AW29" si="5">F26-F28</f>
        <v>-1.2614680813408414</v>
      </c>
      <c r="G29" s="34">
        <f t="shared" si="5"/>
        <v>-1.1763761626816827</v>
      </c>
      <c r="H29" s="34">
        <f t="shared" si="5"/>
        <v>-1.0869442440225248</v>
      </c>
      <c r="I29" s="34">
        <f t="shared" si="5"/>
        <v>-0.99403232536336628</v>
      </c>
      <c r="J29" s="34">
        <f t="shared" si="5"/>
        <v>-0.89104836888425787</v>
      </c>
      <c r="K29" s="34">
        <f t="shared" si="5"/>
        <v>-0.78494441240514945</v>
      </c>
      <c r="L29" s="34">
        <f t="shared" si="5"/>
        <v>-0.6745804559260411</v>
      </c>
      <c r="M29" s="34">
        <f t="shared" si="5"/>
        <v>0.81486350055306689</v>
      </c>
      <c r="N29" s="34">
        <f t="shared" si="5"/>
        <v>0.91984745703217508</v>
      </c>
      <c r="O29" s="34">
        <f t="shared" si="5"/>
        <v>1.0248314135112837</v>
      </c>
      <c r="P29" s="34">
        <f t="shared" si="5"/>
        <v>1.1298153699903919</v>
      </c>
      <c r="Q29" s="34">
        <f t="shared" si="5"/>
        <v>1.2347993264694992</v>
      </c>
      <c r="R29" s="34">
        <f t="shared" si="5"/>
        <v>1.3397832829486083</v>
      </c>
      <c r="S29" s="34">
        <f t="shared" si="5"/>
        <v>1.4447672394277165</v>
      </c>
      <c r="T29" s="34">
        <f t="shared" si="5"/>
        <v>1.5497511959068246</v>
      </c>
      <c r="U29" s="34">
        <f t="shared" si="5"/>
        <v>1.6547351523859328</v>
      </c>
      <c r="V29" s="34">
        <f t="shared" si="5"/>
        <v>1.759719108865041</v>
      </c>
      <c r="W29" s="34">
        <f t="shared" si="5"/>
        <v>1.8647030653441501</v>
      </c>
      <c r="X29" s="34">
        <f t="shared" si="5"/>
        <v>1.9696870218232583</v>
      </c>
      <c r="Y29" s="34">
        <f t="shared" si="5"/>
        <v>2.0746709783023665</v>
      </c>
      <c r="Z29" s="34">
        <f t="shared" si="5"/>
        <v>2.1796549347814747</v>
      </c>
      <c r="AA29" s="34">
        <f t="shared" si="5"/>
        <v>2.2846388912605828</v>
      </c>
      <c r="AB29" s="34">
        <f t="shared" si="5"/>
        <v>2.389622847739691</v>
      </c>
      <c r="AC29" s="34">
        <f t="shared" si="5"/>
        <v>2.4946068042187992</v>
      </c>
      <c r="AD29" s="34">
        <f t="shared" si="5"/>
        <v>2.5995907606979074</v>
      </c>
      <c r="AE29" s="34">
        <f t="shared" si="5"/>
        <v>2.7045747171770156</v>
      </c>
      <c r="AF29" s="34">
        <f t="shared" si="5"/>
        <v>2.8095586736561238</v>
      </c>
      <c r="AG29" s="34">
        <f t="shared" si="5"/>
        <v>2.914542630135232</v>
      </c>
      <c r="AH29" s="34">
        <f t="shared" si="5"/>
        <v>3.0195265866143401</v>
      </c>
      <c r="AI29" s="34">
        <f t="shared" si="5"/>
        <v>3.1245105430934501</v>
      </c>
      <c r="AJ29" s="34">
        <f t="shared" si="5"/>
        <v>3.2294944995725583</v>
      </c>
      <c r="AK29" s="34">
        <f t="shared" si="5"/>
        <v>3.3344784560516665</v>
      </c>
      <c r="AL29" s="34">
        <f t="shared" si="5"/>
        <v>3.4394624125307747</v>
      </c>
      <c r="AM29" s="34">
        <f t="shared" si="5"/>
        <v>3.5444463690098829</v>
      </c>
      <c r="AN29" s="34">
        <f t="shared" si="5"/>
        <v>3.649430325488991</v>
      </c>
      <c r="AO29" s="34">
        <f t="shared" si="5"/>
        <v>3.7544142819680992</v>
      </c>
      <c r="AP29" s="34">
        <f t="shared" si="5"/>
        <v>3.8593982384472074</v>
      </c>
      <c r="AQ29" s="34">
        <f t="shared" si="5"/>
        <v>3.9643821949263156</v>
      </c>
      <c r="AR29" s="34">
        <f t="shared" si="5"/>
        <v>4.0693661514054256</v>
      </c>
      <c r="AS29" s="34">
        <f t="shared" si="5"/>
        <v>4.174350107884532</v>
      </c>
      <c r="AT29" s="34">
        <f t="shared" si="5"/>
        <v>4.2793340643636419</v>
      </c>
      <c r="AU29" s="34">
        <f t="shared" si="5"/>
        <v>4.3843180208427484</v>
      </c>
      <c r="AV29" s="34">
        <f t="shared" si="5"/>
        <v>4.4893019773218583</v>
      </c>
      <c r="AW29" s="34">
        <f t="shared" si="5"/>
        <v>4.5942859338009647</v>
      </c>
      <c r="AX29" s="34"/>
      <c r="AY29" s="34"/>
      <c r="AZ29" s="34"/>
      <c r="BA29" s="34"/>
      <c r="BB29" s="34"/>
      <c r="BC29" s="34"/>
      <c r="BD29" s="34"/>
    </row>
    <row r="30" spans="1:56" ht="16.5" hidden="1" customHeight="1" outlineLevel="1" x14ac:dyDescent="0.35">
      <c r="A30" s="115"/>
      <c r="B30" s="9" t="s">
        <v>1</v>
      </c>
      <c r="C30" s="11" t="s">
        <v>53</v>
      </c>
      <c r="D30" s="9" t="s">
        <v>40</v>
      </c>
      <c r="F30" s="34">
        <f>$E$28/'Fixed data'!$C$7</f>
        <v>-0.11933866666666666</v>
      </c>
      <c r="G30" s="34">
        <f>$E$28/'Fixed data'!$C$7</f>
        <v>-0.11933866666666666</v>
      </c>
      <c r="H30" s="34">
        <f>$E$28/'Fixed data'!$C$7</f>
        <v>-0.11933866666666666</v>
      </c>
      <c r="I30" s="34">
        <f>$E$28/'Fixed data'!$C$7</f>
        <v>-0.11933866666666666</v>
      </c>
      <c r="J30" s="34">
        <f>$E$28/'Fixed data'!$C$7</f>
        <v>-0.11933866666666666</v>
      </c>
      <c r="K30" s="34">
        <f>$E$28/'Fixed data'!$C$7</f>
        <v>-0.11933866666666666</v>
      </c>
      <c r="L30" s="34">
        <f>$E$28/'Fixed data'!$C$7</f>
        <v>-0.11933866666666666</v>
      </c>
      <c r="M30" s="34">
        <f>$E$28/'Fixed data'!$C$7</f>
        <v>-0.11933866666666666</v>
      </c>
      <c r="N30" s="34">
        <f>$E$28/'Fixed data'!$C$7</f>
        <v>-0.11933866666666666</v>
      </c>
      <c r="O30" s="34">
        <f>$E$28/'Fixed data'!$C$7</f>
        <v>-0.11933866666666666</v>
      </c>
      <c r="P30" s="34">
        <f>$E$28/'Fixed data'!$C$7</f>
        <v>-0.11933866666666666</v>
      </c>
      <c r="Q30" s="34">
        <f>$E$28/'Fixed data'!$C$7</f>
        <v>-0.11933866666666666</v>
      </c>
      <c r="R30" s="34">
        <f>$E$28/'Fixed data'!$C$7</f>
        <v>-0.11933866666666666</v>
      </c>
      <c r="S30" s="34">
        <f>$E$28/'Fixed data'!$C$7</f>
        <v>-0.11933866666666666</v>
      </c>
      <c r="T30" s="34">
        <f>$E$28/'Fixed data'!$C$7</f>
        <v>-0.11933866666666666</v>
      </c>
      <c r="U30" s="34">
        <f>$E$28/'Fixed data'!$C$7</f>
        <v>-0.11933866666666666</v>
      </c>
      <c r="V30" s="34">
        <f>$E$28/'Fixed data'!$C$7</f>
        <v>-0.11933866666666666</v>
      </c>
      <c r="W30" s="34">
        <f>$E$28/'Fixed data'!$C$7</f>
        <v>-0.11933866666666666</v>
      </c>
      <c r="X30" s="34">
        <f>$E$28/'Fixed data'!$C$7</f>
        <v>-0.11933866666666666</v>
      </c>
      <c r="Y30" s="34">
        <f>$E$28/'Fixed data'!$C$7</f>
        <v>-0.11933866666666666</v>
      </c>
      <c r="Z30" s="34">
        <f>$E$28/'Fixed data'!$C$7</f>
        <v>-0.11933866666666666</v>
      </c>
      <c r="AA30" s="34">
        <f>$E$28/'Fixed data'!$C$7</f>
        <v>-0.11933866666666666</v>
      </c>
      <c r="AB30" s="34">
        <f>$E$28/'Fixed data'!$C$7</f>
        <v>-0.11933866666666666</v>
      </c>
      <c r="AC30" s="34">
        <f>$E$28/'Fixed data'!$C$7</f>
        <v>-0.11933866666666666</v>
      </c>
      <c r="AD30" s="34">
        <f>$E$28/'Fixed data'!$C$7</f>
        <v>-0.11933866666666666</v>
      </c>
      <c r="AE30" s="34">
        <f>$E$28/'Fixed data'!$C$7</f>
        <v>-0.11933866666666666</v>
      </c>
      <c r="AF30" s="34">
        <f>$E$28/'Fixed data'!$C$7</f>
        <v>-0.11933866666666666</v>
      </c>
      <c r="AG30" s="34">
        <f>$E$28/'Fixed data'!$C$7</f>
        <v>-0.11933866666666666</v>
      </c>
      <c r="AH30" s="34">
        <f>$E$28/'Fixed data'!$C$7</f>
        <v>-0.11933866666666666</v>
      </c>
      <c r="AI30" s="34">
        <f>$E$28/'Fixed data'!$C$7</f>
        <v>-0.11933866666666666</v>
      </c>
      <c r="AJ30" s="34">
        <f>$E$28/'Fixed data'!$C$7</f>
        <v>-0.11933866666666666</v>
      </c>
      <c r="AK30" s="34">
        <f>$E$28/'Fixed data'!$C$7</f>
        <v>-0.11933866666666666</v>
      </c>
      <c r="AL30" s="34">
        <f>$E$28/'Fixed data'!$C$7</f>
        <v>-0.11933866666666666</v>
      </c>
      <c r="AM30" s="34">
        <f>$E$28/'Fixed data'!$C$7</f>
        <v>-0.11933866666666666</v>
      </c>
      <c r="AN30" s="34">
        <f>$E$28/'Fixed data'!$C$7</f>
        <v>-0.11933866666666666</v>
      </c>
      <c r="AO30" s="34">
        <f>$E$28/'Fixed data'!$C$7</f>
        <v>-0.11933866666666666</v>
      </c>
      <c r="AP30" s="34">
        <f>$E$28/'Fixed data'!$C$7</f>
        <v>-0.11933866666666666</v>
      </c>
      <c r="AQ30" s="34">
        <f>$E$28/'Fixed data'!$C$7</f>
        <v>-0.11933866666666666</v>
      </c>
      <c r="AR30" s="34">
        <f>$E$28/'Fixed data'!$C$7</f>
        <v>-0.11933866666666666</v>
      </c>
      <c r="AS30" s="34">
        <f>$E$28/'Fixed data'!$C$7</f>
        <v>-0.11933866666666666</v>
      </c>
      <c r="AT30" s="34">
        <f>$E$28/'Fixed data'!$C$7</f>
        <v>-0.11933866666666666</v>
      </c>
      <c r="AU30" s="34">
        <f>$E$28/'Fixed data'!$C$7</f>
        <v>-0.11933866666666666</v>
      </c>
      <c r="AV30" s="34">
        <f>$E$28/'Fixed data'!$C$7</f>
        <v>-0.11933866666666666</v>
      </c>
      <c r="AW30" s="34">
        <f>$E$28/'Fixed data'!$C$7</f>
        <v>-0.11933866666666666</v>
      </c>
      <c r="AX30" s="34">
        <f>$E$28/'Fixed data'!$C$7</f>
        <v>-0.11933866666666666</v>
      </c>
      <c r="AY30" s="34"/>
      <c r="AZ30" s="34"/>
      <c r="BA30" s="34"/>
      <c r="BB30" s="34"/>
      <c r="BC30" s="34"/>
      <c r="BD30" s="34"/>
    </row>
    <row r="31" spans="1:56" ht="16.5" hidden="1" customHeight="1" outlineLevel="1" x14ac:dyDescent="0.35">
      <c r="A31" s="115"/>
      <c r="B31" s="9" t="s">
        <v>2</v>
      </c>
      <c r="C31" s="11" t="s">
        <v>54</v>
      </c>
      <c r="D31" s="9" t="s">
        <v>40</v>
      </c>
      <c r="F31" s="34"/>
      <c r="G31" s="34">
        <f>$F$28/'Fixed data'!$C$7</f>
        <v>-0.11213049611918592</v>
      </c>
      <c r="H31" s="34">
        <f>$F$28/'Fixed data'!$C$7</f>
        <v>-0.11213049611918592</v>
      </c>
      <c r="I31" s="34">
        <f>$F$28/'Fixed data'!$C$7</f>
        <v>-0.11213049611918592</v>
      </c>
      <c r="J31" s="34">
        <f>$F$28/'Fixed data'!$C$7</f>
        <v>-0.11213049611918592</v>
      </c>
      <c r="K31" s="34">
        <f>$F$28/'Fixed data'!$C$7</f>
        <v>-0.11213049611918592</v>
      </c>
      <c r="L31" s="34">
        <f>$F$28/'Fixed data'!$C$7</f>
        <v>-0.11213049611918592</v>
      </c>
      <c r="M31" s="34">
        <f>$F$28/'Fixed data'!$C$7</f>
        <v>-0.11213049611918592</v>
      </c>
      <c r="N31" s="34">
        <f>$F$28/'Fixed data'!$C$7</f>
        <v>-0.11213049611918592</v>
      </c>
      <c r="O31" s="34">
        <f>$F$28/'Fixed data'!$C$7</f>
        <v>-0.11213049611918592</v>
      </c>
      <c r="P31" s="34">
        <f>$F$28/'Fixed data'!$C$7</f>
        <v>-0.11213049611918592</v>
      </c>
      <c r="Q31" s="34">
        <f>$F$28/'Fixed data'!$C$7</f>
        <v>-0.11213049611918592</v>
      </c>
      <c r="R31" s="34">
        <f>$F$28/'Fixed data'!$C$7</f>
        <v>-0.11213049611918592</v>
      </c>
      <c r="S31" s="34">
        <f>$F$28/'Fixed data'!$C$7</f>
        <v>-0.11213049611918592</v>
      </c>
      <c r="T31" s="34">
        <f>$F$28/'Fixed data'!$C$7</f>
        <v>-0.11213049611918592</v>
      </c>
      <c r="U31" s="34">
        <f>$F$28/'Fixed data'!$C$7</f>
        <v>-0.11213049611918592</v>
      </c>
      <c r="V31" s="34">
        <f>$F$28/'Fixed data'!$C$7</f>
        <v>-0.11213049611918592</v>
      </c>
      <c r="W31" s="34">
        <f>$F$28/'Fixed data'!$C$7</f>
        <v>-0.11213049611918592</v>
      </c>
      <c r="X31" s="34">
        <f>$F$28/'Fixed data'!$C$7</f>
        <v>-0.11213049611918592</v>
      </c>
      <c r="Y31" s="34">
        <f>$F$28/'Fixed data'!$C$7</f>
        <v>-0.11213049611918592</v>
      </c>
      <c r="Z31" s="34">
        <f>$F$28/'Fixed data'!$C$7</f>
        <v>-0.11213049611918592</v>
      </c>
      <c r="AA31" s="34">
        <f>$F$28/'Fixed data'!$C$7</f>
        <v>-0.11213049611918592</v>
      </c>
      <c r="AB31" s="34">
        <f>$F$28/'Fixed data'!$C$7</f>
        <v>-0.11213049611918592</v>
      </c>
      <c r="AC31" s="34">
        <f>$F$28/'Fixed data'!$C$7</f>
        <v>-0.11213049611918592</v>
      </c>
      <c r="AD31" s="34">
        <f>$F$28/'Fixed data'!$C$7</f>
        <v>-0.11213049611918592</v>
      </c>
      <c r="AE31" s="34">
        <f>$F$28/'Fixed data'!$C$7</f>
        <v>-0.11213049611918592</v>
      </c>
      <c r="AF31" s="34">
        <f>$F$28/'Fixed data'!$C$7</f>
        <v>-0.11213049611918592</v>
      </c>
      <c r="AG31" s="34">
        <f>$F$28/'Fixed data'!$C$7</f>
        <v>-0.11213049611918592</v>
      </c>
      <c r="AH31" s="34">
        <f>$F$28/'Fixed data'!$C$7</f>
        <v>-0.11213049611918592</v>
      </c>
      <c r="AI31" s="34">
        <f>$F$28/'Fixed data'!$C$7</f>
        <v>-0.11213049611918592</v>
      </c>
      <c r="AJ31" s="34">
        <f>$F$28/'Fixed data'!$C$7</f>
        <v>-0.11213049611918592</v>
      </c>
      <c r="AK31" s="34">
        <f>$F$28/'Fixed data'!$C$7</f>
        <v>-0.11213049611918592</v>
      </c>
      <c r="AL31" s="34">
        <f>$F$28/'Fixed data'!$C$7</f>
        <v>-0.11213049611918592</v>
      </c>
      <c r="AM31" s="34">
        <f>$F$28/'Fixed data'!$C$7</f>
        <v>-0.11213049611918592</v>
      </c>
      <c r="AN31" s="34">
        <f>$F$28/'Fixed data'!$C$7</f>
        <v>-0.11213049611918592</v>
      </c>
      <c r="AO31" s="34">
        <f>$F$28/'Fixed data'!$C$7</f>
        <v>-0.11213049611918592</v>
      </c>
      <c r="AP31" s="34">
        <f>$F$28/'Fixed data'!$C$7</f>
        <v>-0.11213049611918592</v>
      </c>
      <c r="AQ31" s="34">
        <f>$F$28/'Fixed data'!$C$7</f>
        <v>-0.11213049611918592</v>
      </c>
      <c r="AR31" s="34">
        <f>$F$28/'Fixed data'!$C$7</f>
        <v>-0.11213049611918592</v>
      </c>
      <c r="AS31" s="34">
        <f>$F$28/'Fixed data'!$C$7</f>
        <v>-0.11213049611918592</v>
      </c>
      <c r="AT31" s="34">
        <f>$F$28/'Fixed data'!$C$7</f>
        <v>-0.11213049611918592</v>
      </c>
      <c r="AU31" s="34">
        <f>$F$28/'Fixed data'!$C$7</f>
        <v>-0.11213049611918592</v>
      </c>
      <c r="AV31" s="34">
        <f>$F$28/'Fixed data'!$C$7</f>
        <v>-0.11213049611918592</v>
      </c>
      <c r="AW31" s="34">
        <f>$F$28/'Fixed data'!$C$7</f>
        <v>-0.11213049611918592</v>
      </c>
      <c r="AX31" s="34">
        <f>$F$28/'Fixed data'!$C$7</f>
        <v>-0.11213049611918592</v>
      </c>
      <c r="AY31" s="34">
        <f>$F$28/'Fixed data'!$C$7</f>
        <v>-0.11213049611918592</v>
      </c>
      <c r="AZ31" s="34"/>
      <c r="BA31" s="34"/>
      <c r="BB31" s="34"/>
      <c r="BC31" s="34"/>
      <c r="BD31" s="34"/>
    </row>
    <row r="32" spans="1:56" ht="16.5" hidden="1" customHeight="1" outlineLevel="1" x14ac:dyDescent="0.35">
      <c r="A32" s="115"/>
      <c r="B32" s="9" t="s">
        <v>3</v>
      </c>
      <c r="C32" s="11" t="s">
        <v>55</v>
      </c>
      <c r="D32" s="9" t="s">
        <v>40</v>
      </c>
      <c r="F32" s="34"/>
      <c r="G32" s="34"/>
      <c r="H32" s="34">
        <f>$G$28/'Fixed data'!$C$7</f>
        <v>-0.10456677001614963</v>
      </c>
      <c r="I32" s="34">
        <f>$G$28/'Fixed data'!$C$7</f>
        <v>-0.10456677001614963</v>
      </c>
      <c r="J32" s="34">
        <f>$G$28/'Fixed data'!$C$7</f>
        <v>-0.10456677001614963</v>
      </c>
      <c r="K32" s="34">
        <f>$G$28/'Fixed data'!$C$7</f>
        <v>-0.10456677001614963</v>
      </c>
      <c r="L32" s="34">
        <f>$G$28/'Fixed data'!$C$7</f>
        <v>-0.10456677001614963</v>
      </c>
      <c r="M32" s="34">
        <f>$G$28/'Fixed data'!$C$7</f>
        <v>-0.10456677001614963</v>
      </c>
      <c r="N32" s="34">
        <f>$G$28/'Fixed data'!$C$7</f>
        <v>-0.10456677001614963</v>
      </c>
      <c r="O32" s="34">
        <f>$G$28/'Fixed data'!$C$7</f>
        <v>-0.10456677001614963</v>
      </c>
      <c r="P32" s="34">
        <f>$G$28/'Fixed data'!$C$7</f>
        <v>-0.10456677001614963</v>
      </c>
      <c r="Q32" s="34">
        <f>$G$28/'Fixed data'!$C$7</f>
        <v>-0.10456677001614963</v>
      </c>
      <c r="R32" s="34">
        <f>$G$28/'Fixed data'!$C$7</f>
        <v>-0.10456677001614963</v>
      </c>
      <c r="S32" s="34">
        <f>$G$28/'Fixed data'!$C$7</f>
        <v>-0.10456677001614963</v>
      </c>
      <c r="T32" s="34">
        <f>$G$28/'Fixed data'!$C$7</f>
        <v>-0.10456677001614963</v>
      </c>
      <c r="U32" s="34">
        <f>$G$28/'Fixed data'!$C$7</f>
        <v>-0.10456677001614963</v>
      </c>
      <c r="V32" s="34">
        <f>$G$28/'Fixed data'!$C$7</f>
        <v>-0.10456677001614963</v>
      </c>
      <c r="W32" s="34">
        <f>$G$28/'Fixed data'!$C$7</f>
        <v>-0.10456677001614963</v>
      </c>
      <c r="X32" s="34">
        <f>$G$28/'Fixed data'!$C$7</f>
        <v>-0.10456677001614963</v>
      </c>
      <c r="Y32" s="34">
        <f>$G$28/'Fixed data'!$C$7</f>
        <v>-0.10456677001614963</v>
      </c>
      <c r="Z32" s="34">
        <f>$G$28/'Fixed data'!$C$7</f>
        <v>-0.10456677001614963</v>
      </c>
      <c r="AA32" s="34">
        <f>$G$28/'Fixed data'!$C$7</f>
        <v>-0.10456677001614963</v>
      </c>
      <c r="AB32" s="34">
        <f>$G$28/'Fixed data'!$C$7</f>
        <v>-0.10456677001614963</v>
      </c>
      <c r="AC32" s="34">
        <f>$G$28/'Fixed data'!$C$7</f>
        <v>-0.10456677001614963</v>
      </c>
      <c r="AD32" s="34">
        <f>$G$28/'Fixed data'!$C$7</f>
        <v>-0.10456677001614963</v>
      </c>
      <c r="AE32" s="34">
        <f>$G$28/'Fixed data'!$C$7</f>
        <v>-0.10456677001614963</v>
      </c>
      <c r="AF32" s="34">
        <f>$G$28/'Fixed data'!$C$7</f>
        <v>-0.10456677001614963</v>
      </c>
      <c r="AG32" s="34">
        <f>$G$28/'Fixed data'!$C$7</f>
        <v>-0.10456677001614963</v>
      </c>
      <c r="AH32" s="34">
        <f>$G$28/'Fixed data'!$C$7</f>
        <v>-0.10456677001614963</v>
      </c>
      <c r="AI32" s="34">
        <f>$G$28/'Fixed data'!$C$7</f>
        <v>-0.10456677001614963</v>
      </c>
      <c r="AJ32" s="34">
        <f>$G$28/'Fixed data'!$C$7</f>
        <v>-0.10456677001614963</v>
      </c>
      <c r="AK32" s="34">
        <f>$G$28/'Fixed data'!$C$7</f>
        <v>-0.10456677001614963</v>
      </c>
      <c r="AL32" s="34">
        <f>$G$28/'Fixed data'!$C$7</f>
        <v>-0.10456677001614963</v>
      </c>
      <c r="AM32" s="34">
        <f>$G$28/'Fixed data'!$C$7</f>
        <v>-0.10456677001614963</v>
      </c>
      <c r="AN32" s="34">
        <f>$G$28/'Fixed data'!$C$7</f>
        <v>-0.10456677001614963</v>
      </c>
      <c r="AO32" s="34">
        <f>$G$28/'Fixed data'!$C$7</f>
        <v>-0.10456677001614963</v>
      </c>
      <c r="AP32" s="34">
        <f>$G$28/'Fixed data'!$C$7</f>
        <v>-0.10456677001614963</v>
      </c>
      <c r="AQ32" s="34">
        <f>$G$28/'Fixed data'!$C$7</f>
        <v>-0.10456677001614963</v>
      </c>
      <c r="AR32" s="34">
        <f>$G$28/'Fixed data'!$C$7</f>
        <v>-0.10456677001614963</v>
      </c>
      <c r="AS32" s="34">
        <f>$G$28/'Fixed data'!$C$7</f>
        <v>-0.10456677001614963</v>
      </c>
      <c r="AT32" s="34">
        <f>$G$28/'Fixed data'!$C$7</f>
        <v>-0.10456677001614963</v>
      </c>
      <c r="AU32" s="34">
        <f>$G$28/'Fixed data'!$C$7</f>
        <v>-0.10456677001614963</v>
      </c>
      <c r="AV32" s="34">
        <f>$G$28/'Fixed data'!$C$7</f>
        <v>-0.10456677001614963</v>
      </c>
      <c r="AW32" s="34">
        <f>$G$28/'Fixed data'!$C$7</f>
        <v>-0.10456677001614963</v>
      </c>
      <c r="AX32" s="34">
        <f>$G$28/'Fixed data'!$C$7</f>
        <v>-0.10456677001614963</v>
      </c>
      <c r="AY32" s="34">
        <f>$G$28/'Fixed data'!$C$7</f>
        <v>-0.10456677001614963</v>
      </c>
      <c r="AZ32" s="34">
        <f>$G$28/'Fixed data'!$C$7</f>
        <v>-0.10456677001614963</v>
      </c>
      <c r="BA32" s="34"/>
      <c r="BB32" s="34"/>
      <c r="BC32" s="34"/>
      <c r="BD32" s="34"/>
    </row>
    <row r="33" spans="1:57" ht="16.5" hidden="1" customHeight="1" outlineLevel="1" x14ac:dyDescent="0.35">
      <c r="A33" s="115"/>
      <c r="B33" s="9" t="s">
        <v>4</v>
      </c>
      <c r="C33" s="11" t="s">
        <v>56</v>
      </c>
      <c r="D33" s="9" t="s">
        <v>40</v>
      </c>
      <c r="F33" s="34"/>
      <c r="G33" s="34"/>
      <c r="H33" s="34"/>
      <c r="I33" s="34">
        <f>$H$28/'Fixed data'!$C$7</f>
        <v>-9.6617266135335528E-2</v>
      </c>
      <c r="J33" s="34">
        <f>$H$28/'Fixed data'!$C$7</f>
        <v>-9.6617266135335528E-2</v>
      </c>
      <c r="K33" s="34">
        <f>$H$28/'Fixed data'!$C$7</f>
        <v>-9.6617266135335528E-2</v>
      </c>
      <c r="L33" s="34">
        <f>$H$28/'Fixed data'!$C$7</f>
        <v>-9.6617266135335528E-2</v>
      </c>
      <c r="M33" s="34">
        <f>$H$28/'Fixed data'!$C$7</f>
        <v>-9.6617266135335528E-2</v>
      </c>
      <c r="N33" s="34">
        <f>$H$28/'Fixed data'!$C$7</f>
        <v>-9.6617266135335528E-2</v>
      </c>
      <c r="O33" s="34">
        <f>$H$28/'Fixed data'!$C$7</f>
        <v>-9.6617266135335528E-2</v>
      </c>
      <c r="P33" s="34">
        <f>$H$28/'Fixed data'!$C$7</f>
        <v>-9.6617266135335528E-2</v>
      </c>
      <c r="Q33" s="34">
        <f>$H$28/'Fixed data'!$C$7</f>
        <v>-9.6617266135335528E-2</v>
      </c>
      <c r="R33" s="34">
        <f>$H$28/'Fixed data'!$C$7</f>
        <v>-9.6617266135335528E-2</v>
      </c>
      <c r="S33" s="34">
        <f>$H$28/'Fixed data'!$C$7</f>
        <v>-9.6617266135335528E-2</v>
      </c>
      <c r="T33" s="34">
        <f>$H$28/'Fixed data'!$C$7</f>
        <v>-9.6617266135335528E-2</v>
      </c>
      <c r="U33" s="34">
        <f>$H$28/'Fixed data'!$C$7</f>
        <v>-9.6617266135335528E-2</v>
      </c>
      <c r="V33" s="34">
        <f>$H$28/'Fixed data'!$C$7</f>
        <v>-9.6617266135335528E-2</v>
      </c>
      <c r="W33" s="34">
        <f>$H$28/'Fixed data'!$C$7</f>
        <v>-9.6617266135335528E-2</v>
      </c>
      <c r="X33" s="34">
        <f>$H$28/'Fixed data'!$C$7</f>
        <v>-9.6617266135335528E-2</v>
      </c>
      <c r="Y33" s="34">
        <f>$H$28/'Fixed data'!$C$7</f>
        <v>-9.6617266135335528E-2</v>
      </c>
      <c r="Z33" s="34">
        <f>$H$28/'Fixed data'!$C$7</f>
        <v>-9.6617266135335528E-2</v>
      </c>
      <c r="AA33" s="34">
        <f>$H$28/'Fixed data'!$C$7</f>
        <v>-9.6617266135335528E-2</v>
      </c>
      <c r="AB33" s="34">
        <f>$H$28/'Fixed data'!$C$7</f>
        <v>-9.6617266135335528E-2</v>
      </c>
      <c r="AC33" s="34">
        <f>$H$28/'Fixed data'!$C$7</f>
        <v>-9.6617266135335528E-2</v>
      </c>
      <c r="AD33" s="34">
        <f>$H$28/'Fixed data'!$C$7</f>
        <v>-9.6617266135335528E-2</v>
      </c>
      <c r="AE33" s="34">
        <f>$H$28/'Fixed data'!$C$7</f>
        <v>-9.6617266135335528E-2</v>
      </c>
      <c r="AF33" s="34">
        <f>$H$28/'Fixed data'!$C$7</f>
        <v>-9.6617266135335528E-2</v>
      </c>
      <c r="AG33" s="34">
        <f>$H$28/'Fixed data'!$C$7</f>
        <v>-9.6617266135335528E-2</v>
      </c>
      <c r="AH33" s="34">
        <f>$H$28/'Fixed data'!$C$7</f>
        <v>-9.6617266135335528E-2</v>
      </c>
      <c r="AI33" s="34">
        <f>$H$28/'Fixed data'!$C$7</f>
        <v>-9.6617266135335528E-2</v>
      </c>
      <c r="AJ33" s="34">
        <f>$H$28/'Fixed data'!$C$7</f>
        <v>-9.6617266135335528E-2</v>
      </c>
      <c r="AK33" s="34">
        <f>$H$28/'Fixed data'!$C$7</f>
        <v>-9.6617266135335528E-2</v>
      </c>
      <c r="AL33" s="34">
        <f>$H$28/'Fixed data'!$C$7</f>
        <v>-9.6617266135335528E-2</v>
      </c>
      <c r="AM33" s="34">
        <f>$H$28/'Fixed data'!$C$7</f>
        <v>-9.6617266135335528E-2</v>
      </c>
      <c r="AN33" s="34">
        <f>$H$28/'Fixed data'!$C$7</f>
        <v>-9.6617266135335528E-2</v>
      </c>
      <c r="AO33" s="34">
        <f>$H$28/'Fixed data'!$C$7</f>
        <v>-9.6617266135335528E-2</v>
      </c>
      <c r="AP33" s="34">
        <f>$H$28/'Fixed data'!$C$7</f>
        <v>-9.6617266135335528E-2</v>
      </c>
      <c r="AQ33" s="34">
        <f>$H$28/'Fixed data'!$C$7</f>
        <v>-9.6617266135335528E-2</v>
      </c>
      <c r="AR33" s="34">
        <f>$H$28/'Fixed data'!$C$7</f>
        <v>-9.6617266135335528E-2</v>
      </c>
      <c r="AS33" s="34">
        <f>$H$28/'Fixed data'!$C$7</f>
        <v>-9.6617266135335528E-2</v>
      </c>
      <c r="AT33" s="34">
        <f>$H$28/'Fixed data'!$C$7</f>
        <v>-9.6617266135335528E-2</v>
      </c>
      <c r="AU33" s="34">
        <f>$H$28/'Fixed data'!$C$7</f>
        <v>-9.6617266135335528E-2</v>
      </c>
      <c r="AV33" s="34">
        <f>$H$28/'Fixed data'!$C$7</f>
        <v>-9.6617266135335528E-2</v>
      </c>
      <c r="AW33" s="34">
        <f>$H$28/'Fixed data'!$C$7</f>
        <v>-9.6617266135335528E-2</v>
      </c>
      <c r="AX33" s="34">
        <f>$H$28/'Fixed data'!$C$7</f>
        <v>-9.6617266135335528E-2</v>
      </c>
      <c r="AY33" s="34">
        <f>$H$28/'Fixed data'!$C$7</f>
        <v>-9.6617266135335528E-2</v>
      </c>
      <c r="AZ33" s="34">
        <f>$H$28/'Fixed data'!$C$7</f>
        <v>-9.6617266135335528E-2</v>
      </c>
      <c r="BA33" s="34">
        <f>$H$28/'Fixed data'!$C$7</f>
        <v>-9.6617266135335528E-2</v>
      </c>
      <c r="BB33" s="34"/>
      <c r="BC33" s="34"/>
      <c r="BD33" s="34"/>
    </row>
    <row r="34" spans="1:57" ht="16.5" hidden="1" customHeight="1" outlineLevel="1" x14ac:dyDescent="0.35">
      <c r="A34" s="115"/>
      <c r="B34" s="9" t="s">
        <v>5</v>
      </c>
      <c r="C34" s="11" t="s">
        <v>57</v>
      </c>
      <c r="D34" s="9" t="s">
        <v>40</v>
      </c>
      <c r="F34" s="34"/>
      <c r="G34" s="34"/>
      <c r="H34" s="34"/>
      <c r="I34" s="34"/>
      <c r="J34" s="34">
        <f>$I$28/'Fixed data'!$C$7</f>
        <v>-8.8358428921188115E-2</v>
      </c>
      <c r="K34" s="34">
        <f>$I$28/'Fixed data'!$C$7</f>
        <v>-8.8358428921188115E-2</v>
      </c>
      <c r="L34" s="34">
        <f>$I$28/'Fixed data'!$C$7</f>
        <v>-8.8358428921188115E-2</v>
      </c>
      <c r="M34" s="34">
        <f>$I$28/'Fixed data'!$C$7</f>
        <v>-8.8358428921188115E-2</v>
      </c>
      <c r="N34" s="34">
        <f>$I$28/'Fixed data'!$C$7</f>
        <v>-8.8358428921188115E-2</v>
      </c>
      <c r="O34" s="34">
        <f>$I$28/'Fixed data'!$C$7</f>
        <v>-8.8358428921188115E-2</v>
      </c>
      <c r="P34" s="34">
        <f>$I$28/'Fixed data'!$C$7</f>
        <v>-8.8358428921188115E-2</v>
      </c>
      <c r="Q34" s="34">
        <f>$I$28/'Fixed data'!$C$7</f>
        <v>-8.8358428921188115E-2</v>
      </c>
      <c r="R34" s="34">
        <f>$I$28/'Fixed data'!$C$7</f>
        <v>-8.8358428921188115E-2</v>
      </c>
      <c r="S34" s="34">
        <f>$I$28/'Fixed data'!$C$7</f>
        <v>-8.8358428921188115E-2</v>
      </c>
      <c r="T34" s="34">
        <f>$I$28/'Fixed data'!$C$7</f>
        <v>-8.8358428921188115E-2</v>
      </c>
      <c r="U34" s="34">
        <f>$I$28/'Fixed data'!$C$7</f>
        <v>-8.8358428921188115E-2</v>
      </c>
      <c r="V34" s="34">
        <f>$I$28/'Fixed data'!$C$7</f>
        <v>-8.8358428921188115E-2</v>
      </c>
      <c r="W34" s="34">
        <f>$I$28/'Fixed data'!$C$7</f>
        <v>-8.8358428921188115E-2</v>
      </c>
      <c r="X34" s="34">
        <f>$I$28/'Fixed data'!$C$7</f>
        <v>-8.8358428921188115E-2</v>
      </c>
      <c r="Y34" s="34">
        <f>$I$28/'Fixed data'!$C$7</f>
        <v>-8.8358428921188115E-2</v>
      </c>
      <c r="Z34" s="34">
        <f>$I$28/'Fixed data'!$C$7</f>
        <v>-8.8358428921188115E-2</v>
      </c>
      <c r="AA34" s="34">
        <f>$I$28/'Fixed data'!$C$7</f>
        <v>-8.8358428921188115E-2</v>
      </c>
      <c r="AB34" s="34">
        <f>$I$28/'Fixed data'!$C$7</f>
        <v>-8.8358428921188115E-2</v>
      </c>
      <c r="AC34" s="34">
        <f>$I$28/'Fixed data'!$C$7</f>
        <v>-8.8358428921188115E-2</v>
      </c>
      <c r="AD34" s="34">
        <f>$I$28/'Fixed data'!$C$7</f>
        <v>-8.8358428921188115E-2</v>
      </c>
      <c r="AE34" s="34">
        <f>$I$28/'Fixed data'!$C$7</f>
        <v>-8.8358428921188115E-2</v>
      </c>
      <c r="AF34" s="34">
        <f>$I$28/'Fixed data'!$C$7</f>
        <v>-8.8358428921188115E-2</v>
      </c>
      <c r="AG34" s="34">
        <f>$I$28/'Fixed data'!$C$7</f>
        <v>-8.8358428921188115E-2</v>
      </c>
      <c r="AH34" s="34">
        <f>$I$28/'Fixed data'!$C$7</f>
        <v>-8.8358428921188115E-2</v>
      </c>
      <c r="AI34" s="34">
        <f>$I$28/'Fixed data'!$C$7</f>
        <v>-8.8358428921188115E-2</v>
      </c>
      <c r="AJ34" s="34">
        <f>$I$28/'Fixed data'!$C$7</f>
        <v>-8.8358428921188115E-2</v>
      </c>
      <c r="AK34" s="34">
        <f>$I$28/'Fixed data'!$C$7</f>
        <v>-8.8358428921188115E-2</v>
      </c>
      <c r="AL34" s="34">
        <f>$I$28/'Fixed data'!$C$7</f>
        <v>-8.8358428921188115E-2</v>
      </c>
      <c r="AM34" s="34">
        <f>$I$28/'Fixed data'!$C$7</f>
        <v>-8.8358428921188115E-2</v>
      </c>
      <c r="AN34" s="34">
        <f>$I$28/'Fixed data'!$C$7</f>
        <v>-8.8358428921188115E-2</v>
      </c>
      <c r="AO34" s="34">
        <f>$I$28/'Fixed data'!$C$7</f>
        <v>-8.8358428921188115E-2</v>
      </c>
      <c r="AP34" s="34">
        <f>$I$28/'Fixed data'!$C$7</f>
        <v>-8.8358428921188115E-2</v>
      </c>
      <c r="AQ34" s="34">
        <f>$I$28/'Fixed data'!$C$7</f>
        <v>-8.8358428921188115E-2</v>
      </c>
      <c r="AR34" s="34">
        <f>$I$28/'Fixed data'!$C$7</f>
        <v>-8.8358428921188115E-2</v>
      </c>
      <c r="AS34" s="34">
        <f>$I$28/'Fixed data'!$C$7</f>
        <v>-8.8358428921188115E-2</v>
      </c>
      <c r="AT34" s="34">
        <f>$I$28/'Fixed data'!$C$7</f>
        <v>-8.8358428921188115E-2</v>
      </c>
      <c r="AU34" s="34">
        <f>$I$28/'Fixed data'!$C$7</f>
        <v>-8.8358428921188115E-2</v>
      </c>
      <c r="AV34" s="34">
        <f>$I$28/'Fixed data'!$C$7</f>
        <v>-8.8358428921188115E-2</v>
      </c>
      <c r="AW34" s="34">
        <f>$I$28/'Fixed data'!$C$7</f>
        <v>-8.8358428921188115E-2</v>
      </c>
      <c r="AX34" s="34">
        <f>$I$28/'Fixed data'!$C$7</f>
        <v>-8.8358428921188115E-2</v>
      </c>
      <c r="AY34" s="34">
        <f>$I$28/'Fixed data'!$C$7</f>
        <v>-8.8358428921188115E-2</v>
      </c>
      <c r="AZ34" s="34">
        <f>$I$28/'Fixed data'!$C$7</f>
        <v>-8.8358428921188115E-2</v>
      </c>
      <c r="BA34" s="34">
        <f>$I$28/'Fixed data'!$C$7</f>
        <v>-8.8358428921188115E-2</v>
      </c>
      <c r="BB34" s="34">
        <f>$I$28/'Fixed data'!$C$7</f>
        <v>-8.8358428921188115E-2</v>
      </c>
      <c r="BC34" s="34"/>
      <c r="BD34" s="34"/>
    </row>
    <row r="35" spans="1:57" ht="16.5" hidden="1" customHeight="1" outlineLevel="1" x14ac:dyDescent="0.35">
      <c r="A35" s="115"/>
      <c r="B35" s="9" t="s">
        <v>6</v>
      </c>
      <c r="C35" s="11" t="s">
        <v>58</v>
      </c>
      <c r="D35" s="9" t="s">
        <v>40</v>
      </c>
      <c r="F35" s="34"/>
      <c r="G35" s="34"/>
      <c r="H35" s="34"/>
      <c r="I35" s="34"/>
      <c r="J35" s="34"/>
      <c r="K35" s="34">
        <f>$J$28/'Fixed data'!$C$7</f>
        <v>-7.9204299456378482E-2</v>
      </c>
      <c r="L35" s="34">
        <f>$J$28/'Fixed data'!$C$7</f>
        <v>-7.9204299456378482E-2</v>
      </c>
      <c r="M35" s="34">
        <f>$J$28/'Fixed data'!$C$7</f>
        <v>-7.9204299456378482E-2</v>
      </c>
      <c r="N35" s="34">
        <f>$J$28/'Fixed data'!$C$7</f>
        <v>-7.9204299456378482E-2</v>
      </c>
      <c r="O35" s="34">
        <f>$J$28/'Fixed data'!$C$7</f>
        <v>-7.9204299456378482E-2</v>
      </c>
      <c r="P35" s="34">
        <f>$J$28/'Fixed data'!$C$7</f>
        <v>-7.9204299456378482E-2</v>
      </c>
      <c r="Q35" s="34">
        <f>$J$28/'Fixed data'!$C$7</f>
        <v>-7.9204299456378482E-2</v>
      </c>
      <c r="R35" s="34">
        <f>$J$28/'Fixed data'!$C$7</f>
        <v>-7.9204299456378482E-2</v>
      </c>
      <c r="S35" s="34">
        <f>$J$28/'Fixed data'!$C$7</f>
        <v>-7.9204299456378482E-2</v>
      </c>
      <c r="T35" s="34">
        <f>$J$28/'Fixed data'!$C$7</f>
        <v>-7.9204299456378482E-2</v>
      </c>
      <c r="U35" s="34">
        <f>$J$28/'Fixed data'!$C$7</f>
        <v>-7.9204299456378482E-2</v>
      </c>
      <c r="V35" s="34">
        <f>$J$28/'Fixed data'!$C$7</f>
        <v>-7.9204299456378482E-2</v>
      </c>
      <c r="W35" s="34">
        <f>$J$28/'Fixed data'!$C$7</f>
        <v>-7.9204299456378482E-2</v>
      </c>
      <c r="X35" s="34">
        <f>$J$28/'Fixed data'!$C$7</f>
        <v>-7.9204299456378482E-2</v>
      </c>
      <c r="Y35" s="34">
        <f>$J$28/'Fixed data'!$C$7</f>
        <v>-7.9204299456378482E-2</v>
      </c>
      <c r="Z35" s="34">
        <f>$J$28/'Fixed data'!$C$7</f>
        <v>-7.9204299456378482E-2</v>
      </c>
      <c r="AA35" s="34">
        <f>$J$28/'Fixed data'!$C$7</f>
        <v>-7.9204299456378482E-2</v>
      </c>
      <c r="AB35" s="34">
        <f>$J$28/'Fixed data'!$C$7</f>
        <v>-7.9204299456378482E-2</v>
      </c>
      <c r="AC35" s="34">
        <f>$J$28/'Fixed data'!$C$7</f>
        <v>-7.9204299456378482E-2</v>
      </c>
      <c r="AD35" s="34">
        <f>$J$28/'Fixed data'!$C$7</f>
        <v>-7.9204299456378482E-2</v>
      </c>
      <c r="AE35" s="34">
        <f>$J$28/'Fixed data'!$C$7</f>
        <v>-7.9204299456378482E-2</v>
      </c>
      <c r="AF35" s="34">
        <f>$J$28/'Fixed data'!$C$7</f>
        <v>-7.9204299456378482E-2</v>
      </c>
      <c r="AG35" s="34">
        <f>$J$28/'Fixed data'!$C$7</f>
        <v>-7.9204299456378482E-2</v>
      </c>
      <c r="AH35" s="34">
        <f>$J$28/'Fixed data'!$C$7</f>
        <v>-7.9204299456378482E-2</v>
      </c>
      <c r="AI35" s="34">
        <f>$J$28/'Fixed data'!$C$7</f>
        <v>-7.9204299456378482E-2</v>
      </c>
      <c r="AJ35" s="34">
        <f>$J$28/'Fixed data'!$C$7</f>
        <v>-7.9204299456378482E-2</v>
      </c>
      <c r="AK35" s="34">
        <f>$J$28/'Fixed data'!$C$7</f>
        <v>-7.9204299456378482E-2</v>
      </c>
      <c r="AL35" s="34">
        <f>$J$28/'Fixed data'!$C$7</f>
        <v>-7.9204299456378482E-2</v>
      </c>
      <c r="AM35" s="34">
        <f>$J$28/'Fixed data'!$C$7</f>
        <v>-7.9204299456378482E-2</v>
      </c>
      <c r="AN35" s="34">
        <f>$J$28/'Fixed data'!$C$7</f>
        <v>-7.9204299456378482E-2</v>
      </c>
      <c r="AO35" s="34">
        <f>$J$28/'Fixed data'!$C$7</f>
        <v>-7.9204299456378482E-2</v>
      </c>
      <c r="AP35" s="34">
        <f>$J$28/'Fixed data'!$C$7</f>
        <v>-7.9204299456378482E-2</v>
      </c>
      <c r="AQ35" s="34">
        <f>$J$28/'Fixed data'!$C$7</f>
        <v>-7.9204299456378482E-2</v>
      </c>
      <c r="AR35" s="34">
        <f>$J$28/'Fixed data'!$C$7</f>
        <v>-7.9204299456378482E-2</v>
      </c>
      <c r="AS35" s="34">
        <f>$J$28/'Fixed data'!$C$7</f>
        <v>-7.9204299456378482E-2</v>
      </c>
      <c r="AT35" s="34">
        <f>$J$28/'Fixed data'!$C$7</f>
        <v>-7.9204299456378482E-2</v>
      </c>
      <c r="AU35" s="34">
        <f>$J$28/'Fixed data'!$C$7</f>
        <v>-7.9204299456378482E-2</v>
      </c>
      <c r="AV35" s="34">
        <f>$J$28/'Fixed data'!$C$7</f>
        <v>-7.9204299456378482E-2</v>
      </c>
      <c r="AW35" s="34">
        <f>$J$28/'Fixed data'!$C$7</f>
        <v>-7.9204299456378482E-2</v>
      </c>
      <c r="AX35" s="34">
        <f>$J$28/'Fixed data'!$C$7</f>
        <v>-7.9204299456378482E-2</v>
      </c>
      <c r="AY35" s="34">
        <f>$J$28/'Fixed data'!$C$7</f>
        <v>-7.9204299456378482E-2</v>
      </c>
      <c r="AZ35" s="34">
        <f>$J$28/'Fixed data'!$C$7</f>
        <v>-7.9204299456378482E-2</v>
      </c>
      <c r="BA35" s="34">
        <f>$J$28/'Fixed data'!$C$7</f>
        <v>-7.9204299456378482E-2</v>
      </c>
      <c r="BB35" s="34">
        <f>$J$28/'Fixed data'!$C$7</f>
        <v>-7.9204299456378482E-2</v>
      </c>
      <c r="BC35" s="34">
        <f>$J$28/'Fixed data'!$C$7</f>
        <v>-7.9204299456378482E-2</v>
      </c>
      <c r="BD35" s="34"/>
    </row>
    <row r="36" spans="1:57" ht="16.5" hidden="1" customHeight="1" outlineLevel="1" x14ac:dyDescent="0.35">
      <c r="A36" s="115"/>
      <c r="B36" s="9" t="s">
        <v>32</v>
      </c>
      <c r="C36" s="11" t="s">
        <v>59</v>
      </c>
      <c r="D36" s="9" t="s">
        <v>40</v>
      </c>
      <c r="F36" s="34"/>
      <c r="G36" s="34"/>
      <c r="H36" s="34"/>
      <c r="I36" s="34"/>
      <c r="J36" s="34"/>
      <c r="K36" s="34"/>
      <c r="L36" s="34">
        <f>$K$28/'Fixed data'!$C$7</f>
        <v>-6.977283665823554E-2</v>
      </c>
      <c r="M36" s="34">
        <f>$K$28/'Fixed data'!$C$7</f>
        <v>-6.977283665823554E-2</v>
      </c>
      <c r="N36" s="34">
        <f>$K$28/'Fixed data'!$C$7</f>
        <v>-6.977283665823554E-2</v>
      </c>
      <c r="O36" s="34">
        <f>$K$28/'Fixed data'!$C$7</f>
        <v>-6.977283665823554E-2</v>
      </c>
      <c r="P36" s="34">
        <f>$K$28/'Fixed data'!$C$7</f>
        <v>-6.977283665823554E-2</v>
      </c>
      <c r="Q36" s="34">
        <f>$K$28/'Fixed data'!$C$7</f>
        <v>-6.977283665823554E-2</v>
      </c>
      <c r="R36" s="34">
        <f>$K$28/'Fixed data'!$C$7</f>
        <v>-6.977283665823554E-2</v>
      </c>
      <c r="S36" s="34">
        <f>$K$28/'Fixed data'!$C$7</f>
        <v>-6.977283665823554E-2</v>
      </c>
      <c r="T36" s="34">
        <f>$K$28/'Fixed data'!$C$7</f>
        <v>-6.977283665823554E-2</v>
      </c>
      <c r="U36" s="34">
        <f>$K$28/'Fixed data'!$C$7</f>
        <v>-6.977283665823554E-2</v>
      </c>
      <c r="V36" s="34">
        <f>$K$28/'Fixed data'!$C$7</f>
        <v>-6.977283665823554E-2</v>
      </c>
      <c r="W36" s="34">
        <f>$K$28/'Fixed data'!$C$7</f>
        <v>-6.977283665823554E-2</v>
      </c>
      <c r="X36" s="34">
        <f>$K$28/'Fixed data'!$C$7</f>
        <v>-6.977283665823554E-2</v>
      </c>
      <c r="Y36" s="34">
        <f>$K$28/'Fixed data'!$C$7</f>
        <v>-6.977283665823554E-2</v>
      </c>
      <c r="Z36" s="34">
        <f>$K$28/'Fixed data'!$C$7</f>
        <v>-6.977283665823554E-2</v>
      </c>
      <c r="AA36" s="34">
        <f>$K$28/'Fixed data'!$C$7</f>
        <v>-6.977283665823554E-2</v>
      </c>
      <c r="AB36" s="34">
        <f>$K$28/'Fixed data'!$C$7</f>
        <v>-6.977283665823554E-2</v>
      </c>
      <c r="AC36" s="34">
        <f>$K$28/'Fixed data'!$C$7</f>
        <v>-6.977283665823554E-2</v>
      </c>
      <c r="AD36" s="34">
        <f>$K$28/'Fixed data'!$C$7</f>
        <v>-6.977283665823554E-2</v>
      </c>
      <c r="AE36" s="34">
        <f>$K$28/'Fixed data'!$C$7</f>
        <v>-6.977283665823554E-2</v>
      </c>
      <c r="AF36" s="34">
        <f>$K$28/'Fixed data'!$C$7</f>
        <v>-6.977283665823554E-2</v>
      </c>
      <c r="AG36" s="34">
        <f>$K$28/'Fixed data'!$C$7</f>
        <v>-6.977283665823554E-2</v>
      </c>
      <c r="AH36" s="34">
        <f>$K$28/'Fixed data'!$C$7</f>
        <v>-6.977283665823554E-2</v>
      </c>
      <c r="AI36" s="34">
        <f>$K$28/'Fixed data'!$C$7</f>
        <v>-6.977283665823554E-2</v>
      </c>
      <c r="AJ36" s="34">
        <f>$K$28/'Fixed data'!$C$7</f>
        <v>-6.977283665823554E-2</v>
      </c>
      <c r="AK36" s="34">
        <f>$K$28/'Fixed data'!$C$7</f>
        <v>-6.977283665823554E-2</v>
      </c>
      <c r="AL36" s="34">
        <f>$K$28/'Fixed data'!$C$7</f>
        <v>-6.977283665823554E-2</v>
      </c>
      <c r="AM36" s="34">
        <f>$K$28/'Fixed data'!$C$7</f>
        <v>-6.977283665823554E-2</v>
      </c>
      <c r="AN36" s="34">
        <f>$K$28/'Fixed data'!$C$7</f>
        <v>-6.977283665823554E-2</v>
      </c>
      <c r="AO36" s="34">
        <f>$K$28/'Fixed data'!$C$7</f>
        <v>-6.977283665823554E-2</v>
      </c>
      <c r="AP36" s="34">
        <f>$K$28/'Fixed data'!$C$7</f>
        <v>-6.977283665823554E-2</v>
      </c>
      <c r="AQ36" s="34">
        <f>$K$28/'Fixed data'!$C$7</f>
        <v>-6.977283665823554E-2</v>
      </c>
      <c r="AR36" s="34">
        <f>$K$28/'Fixed data'!$C$7</f>
        <v>-6.977283665823554E-2</v>
      </c>
      <c r="AS36" s="34">
        <f>$K$28/'Fixed data'!$C$7</f>
        <v>-6.977283665823554E-2</v>
      </c>
      <c r="AT36" s="34">
        <f>$K$28/'Fixed data'!$C$7</f>
        <v>-6.977283665823554E-2</v>
      </c>
      <c r="AU36" s="34">
        <f>$K$28/'Fixed data'!$C$7</f>
        <v>-6.977283665823554E-2</v>
      </c>
      <c r="AV36" s="34">
        <f>$K$28/'Fixed data'!$C$7</f>
        <v>-6.977283665823554E-2</v>
      </c>
      <c r="AW36" s="34">
        <f>$K$28/'Fixed data'!$C$7</f>
        <v>-6.977283665823554E-2</v>
      </c>
      <c r="AX36" s="34">
        <f>$K$28/'Fixed data'!$C$7</f>
        <v>-6.977283665823554E-2</v>
      </c>
      <c r="AY36" s="34">
        <f>$K$28/'Fixed data'!$C$7</f>
        <v>-6.977283665823554E-2</v>
      </c>
      <c r="AZ36" s="34">
        <f>$K$28/'Fixed data'!$C$7</f>
        <v>-6.977283665823554E-2</v>
      </c>
      <c r="BA36" s="34">
        <f>$K$28/'Fixed data'!$C$7</f>
        <v>-6.977283665823554E-2</v>
      </c>
      <c r="BB36" s="34">
        <f>$K$28/'Fixed data'!$C$7</f>
        <v>-6.977283665823554E-2</v>
      </c>
      <c r="BC36" s="34">
        <f>$K$28/'Fixed data'!$C$7</f>
        <v>-6.977283665823554E-2</v>
      </c>
      <c r="BD36" s="34">
        <f>$K$28/'Fixed data'!$C$7</f>
        <v>-6.977283665823554E-2</v>
      </c>
    </row>
    <row r="37" spans="1:57" ht="16.5" hidden="1" customHeight="1" outlineLevel="1" x14ac:dyDescent="0.35">
      <c r="A37" s="115"/>
      <c r="B37" s="9" t="s">
        <v>33</v>
      </c>
      <c r="C37" s="11" t="s">
        <v>60</v>
      </c>
      <c r="D37" s="9" t="s">
        <v>40</v>
      </c>
      <c r="F37" s="34"/>
      <c r="G37" s="34"/>
      <c r="H37" s="34"/>
      <c r="I37" s="34"/>
      <c r="J37" s="34"/>
      <c r="K37" s="34"/>
      <c r="L37" s="34"/>
      <c r="M37" s="34">
        <f>$L$28/'Fixed data'!$C$7</f>
        <v>-5.9962707193425897E-2</v>
      </c>
      <c r="N37" s="34">
        <f>$L$28/'Fixed data'!$C$7</f>
        <v>-5.9962707193425897E-2</v>
      </c>
      <c r="O37" s="34">
        <f>$L$28/'Fixed data'!$C$7</f>
        <v>-5.9962707193425897E-2</v>
      </c>
      <c r="P37" s="34">
        <f>$L$28/'Fixed data'!$C$7</f>
        <v>-5.9962707193425897E-2</v>
      </c>
      <c r="Q37" s="34">
        <f>$L$28/'Fixed data'!$C$7</f>
        <v>-5.9962707193425897E-2</v>
      </c>
      <c r="R37" s="34">
        <f>$L$28/'Fixed data'!$C$7</f>
        <v>-5.9962707193425897E-2</v>
      </c>
      <c r="S37" s="34">
        <f>$L$28/'Fixed data'!$C$7</f>
        <v>-5.9962707193425897E-2</v>
      </c>
      <c r="T37" s="34">
        <f>$L$28/'Fixed data'!$C$7</f>
        <v>-5.9962707193425897E-2</v>
      </c>
      <c r="U37" s="34">
        <f>$L$28/'Fixed data'!$C$7</f>
        <v>-5.9962707193425897E-2</v>
      </c>
      <c r="V37" s="34">
        <f>$L$28/'Fixed data'!$C$7</f>
        <v>-5.9962707193425897E-2</v>
      </c>
      <c r="W37" s="34">
        <f>$L$28/'Fixed data'!$C$7</f>
        <v>-5.9962707193425897E-2</v>
      </c>
      <c r="X37" s="34">
        <f>$L$28/'Fixed data'!$C$7</f>
        <v>-5.9962707193425897E-2</v>
      </c>
      <c r="Y37" s="34">
        <f>$L$28/'Fixed data'!$C$7</f>
        <v>-5.9962707193425897E-2</v>
      </c>
      <c r="Z37" s="34">
        <f>$L$28/'Fixed data'!$C$7</f>
        <v>-5.9962707193425897E-2</v>
      </c>
      <c r="AA37" s="34">
        <f>$L$28/'Fixed data'!$C$7</f>
        <v>-5.9962707193425897E-2</v>
      </c>
      <c r="AB37" s="34">
        <f>$L$28/'Fixed data'!$C$7</f>
        <v>-5.9962707193425897E-2</v>
      </c>
      <c r="AC37" s="34">
        <f>$L$28/'Fixed data'!$C$7</f>
        <v>-5.9962707193425897E-2</v>
      </c>
      <c r="AD37" s="34">
        <f>$L$28/'Fixed data'!$C$7</f>
        <v>-5.9962707193425897E-2</v>
      </c>
      <c r="AE37" s="34">
        <f>$L$28/'Fixed data'!$C$7</f>
        <v>-5.9962707193425897E-2</v>
      </c>
      <c r="AF37" s="34">
        <f>$L$28/'Fixed data'!$C$7</f>
        <v>-5.9962707193425897E-2</v>
      </c>
      <c r="AG37" s="34">
        <f>$L$28/'Fixed data'!$C$7</f>
        <v>-5.9962707193425897E-2</v>
      </c>
      <c r="AH37" s="34">
        <f>$L$28/'Fixed data'!$C$7</f>
        <v>-5.9962707193425897E-2</v>
      </c>
      <c r="AI37" s="34">
        <f>$L$28/'Fixed data'!$C$7</f>
        <v>-5.9962707193425897E-2</v>
      </c>
      <c r="AJ37" s="34">
        <f>$L$28/'Fixed data'!$C$7</f>
        <v>-5.9962707193425897E-2</v>
      </c>
      <c r="AK37" s="34">
        <f>$L$28/'Fixed data'!$C$7</f>
        <v>-5.9962707193425897E-2</v>
      </c>
      <c r="AL37" s="34">
        <f>$L$28/'Fixed data'!$C$7</f>
        <v>-5.9962707193425897E-2</v>
      </c>
      <c r="AM37" s="34">
        <f>$L$28/'Fixed data'!$C$7</f>
        <v>-5.9962707193425897E-2</v>
      </c>
      <c r="AN37" s="34">
        <f>$L$28/'Fixed data'!$C$7</f>
        <v>-5.9962707193425897E-2</v>
      </c>
      <c r="AO37" s="34">
        <f>$L$28/'Fixed data'!$C$7</f>
        <v>-5.9962707193425897E-2</v>
      </c>
      <c r="AP37" s="34">
        <f>$L$28/'Fixed data'!$C$7</f>
        <v>-5.9962707193425897E-2</v>
      </c>
      <c r="AQ37" s="34">
        <f>$L$28/'Fixed data'!$C$7</f>
        <v>-5.9962707193425897E-2</v>
      </c>
      <c r="AR37" s="34">
        <f>$L$28/'Fixed data'!$C$7</f>
        <v>-5.9962707193425897E-2</v>
      </c>
      <c r="AS37" s="34">
        <f>$L$28/'Fixed data'!$C$7</f>
        <v>-5.9962707193425897E-2</v>
      </c>
      <c r="AT37" s="34">
        <f>$L$28/'Fixed data'!$C$7</f>
        <v>-5.9962707193425897E-2</v>
      </c>
      <c r="AU37" s="34">
        <f>$L$28/'Fixed data'!$C$7</f>
        <v>-5.9962707193425897E-2</v>
      </c>
      <c r="AV37" s="34">
        <f>$L$28/'Fixed data'!$C$7</f>
        <v>-5.9962707193425897E-2</v>
      </c>
      <c r="AW37" s="34">
        <f>$L$28/'Fixed data'!$C$7</f>
        <v>-5.9962707193425897E-2</v>
      </c>
      <c r="AX37" s="34">
        <f>$L$28/'Fixed data'!$C$7</f>
        <v>-5.9962707193425897E-2</v>
      </c>
      <c r="AY37" s="34">
        <f>$L$28/'Fixed data'!$C$7</f>
        <v>-5.9962707193425897E-2</v>
      </c>
      <c r="AZ37" s="34">
        <f>$L$28/'Fixed data'!$C$7</f>
        <v>-5.9962707193425897E-2</v>
      </c>
      <c r="BA37" s="34">
        <f>$L$28/'Fixed data'!$C$7</f>
        <v>-5.9962707193425897E-2</v>
      </c>
      <c r="BB37" s="34">
        <f>$L$28/'Fixed data'!$C$7</f>
        <v>-5.9962707193425897E-2</v>
      </c>
      <c r="BC37" s="34">
        <f>$L$28/'Fixed data'!$C$7</f>
        <v>-5.9962707193425897E-2</v>
      </c>
      <c r="BD37" s="34">
        <f>$L$28/'Fixed data'!$C$7</f>
        <v>-5.9962707193425897E-2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7.2432311160272628E-2</v>
      </c>
      <c r="O38" s="34">
        <f>$M$28/'Fixed data'!$C$7</f>
        <v>7.2432311160272628E-2</v>
      </c>
      <c r="P38" s="34">
        <f>$M$28/'Fixed data'!$C$7</f>
        <v>7.2432311160272628E-2</v>
      </c>
      <c r="Q38" s="34">
        <f>$M$28/'Fixed data'!$C$7</f>
        <v>7.2432311160272628E-2</v>
      </c>
      <c r="R38" s="34">
        <f>$M$28/'Fixed data'!$C$7</f>
        <v>7.2432311160272628E-2</v>
      </c>
      <c r="S38" s="34">
        <f>$M$28/'Fixed data'!$C$7</f>
        <v>7.2432311160272628E-2</v>
      </c>
      <c r="T38" s="34">
        <f>$M$28/'Fixed data'!$C$7</f>
        <v>7.2432311160272628E-2</v>
      </c>
      <c r="U38" s="34">
        <f>$M$28/'Fixed data'!$C$7</f>
        <v>7.2432311160272628E-2</v>
      </c>
      <c r="V38" s="34">
        <f>$M$28/'Fixed data'!$C$7</f>
        <v>7.2432311160272628E-2</v>
      </c>
      <c r="W38" s="34">
        <f>$M$28/'Fixed data'!$C$7</f>
        <v>7.2432311160272628E-2</v>
      </c>
      <c r="X38" s="34">
        <f>$M$28/'Fixed data'!$C$7</f>
        <v>7.2432311160272628E-2</v>
      </c>
      <c r="Y38" s="34">
        <f>$M$28/'Fixed data'!$C$7</f>
        <v>7.2432311160272628E-2</v>
      </c>
      <c r="Z38" s="34">
        <f>$M$28/'Fixed data'!$C$7</f>
        <v>7.2432311160272628E-2</v>
      </c>
      <c r="AA38" s="34">
        <f>$M$28/'Fixed data'!$C$7</f>
        <v>7.2432311160272628E-2</v>
      </c>
      <c r="AB38" s="34">
        <f>$M$28/'Fixed data'!$C$7</f>
        <v>7.2432311160272628E-2</v>
      </c>
      <c r="AC38" s="34">
        <f>$M$28/'Fixed data'!$C$7</f>
        <v>7.2432311160272628E-2</v>
      </c>
      <c r="AD38" s="34">
        <f>$M$28/'Fixed data'!$C$7</f>
        <v>7.2432311160272628E-2</v>
      </c>
      <c r="AE38" s="34">
        <f>$M$28/'Fixed data'!$C$7</f>
        <v>7.2432311160272628E-2</v>
      </c>
      <c r="AF38" s="34">
        <f>$M$28/'Fixed data'!$C$7</f>
        <v>7.2432311160272628E-2</v>
      </c>
      <c r="AG38" s="34">
        <f>$M$28/'Fixed data'!$C$7</f>
        <v>7.2432311160272628E-2</v>
      </c>
      <c r="AH38" s="34">
        <f>$M$28/'Fixed data'!$C$7</f>
        <v>7.2432311160272628E-2</v>
      </c>
      <c r="AI38" s="34">
        <f>$M$28/'Fixed data'!$C$7</f>
        <v>7.2432311160272628E-2</v>
      </c>
      <c r="AJ38" s="34">
        <f>$M$28/'Fixed data'!$C$7</f>
        <v>7.2432311160272628E-2</v>
      </c>
      <c r="AK38" s="34">
        <f>$M$28/'Fixed data'!$C$7</f>
        <v>7.2432311160272628E-2</v>
      </c>
      <c r="AL38" s="34">
        <f>$M$28/'Fixed data'!$C$7</f>
        <v>7.2432311160272628E-2</v>
      </c>
      <c r="AM38" s="34">
        <f>$M$28/'Fixed data'!$C$7</f>
        <v>7.2432311160272628E-2</v>
      </c>
      <c r="AN38" s="34">
        <f>$M$28/'Fixed data'!$C$7</f>
        <v>7.2432311160272628E-2</v>
      </c>
      <c r="AO38" s="34">
        <f>$M$28/'Fixed data'!$C$7</f>
        <v>7.2432311160272628E-2</v>
      </c>
      <c r="AP38" s="34">
        <f>$M$28/'Fixed data'!$C$7</f>
        <v>7.2432311160272628E-2</v>
      </c>
      <c r="AQ38" s="34">
        <f>$M$28/'Fixed data'!$C$7</f>
        <v>7.2432311160272628E-2</v>
      </c>
      <c r="AR38" s="34">
        <f>$M$28/'Fixed data'!$C$7</f>
        <v>7.2432311160272628E-2</v>
      </c>
      <c r="AS38" s="34">
        <f>$M$28/'Fixed data'!$C$7</f>
        <v>7.2432311160272628E-2</v>
      </c>
      <c r="AT38" s="34">
        <f>$M$28/'Fixed data'!$C$7</f>
        <v>7.2432311160272628E-2</v>
      </c>
      <c r="AU38" s="34">
        <f>$M$28/'Fixed data'!$C$7</f>
        <v>7.2432311160272628E-2</v>
      </c>
      <c r="AV38" s="34">
        <f>$M$28/'Fixed data'!$C$7</f>
        <v>7.2432311160272628E-2</v>
      </c>
      <c r="AW38" s="34">
        <f>$M$28/'Fixed data'!$C$7</f>
        <v>7.2432311160272628E-2</v>
      </c>
      <c r="AX38" s="34">
        <f>$M$28/'Fixed data'!$C$7</f>
        <v>7.2432311160272628E-2</v>
      </c>
      <c r="AY38" s="34">
        <f>$M$28/'Fixed data'!$C$7</f>
        <v>7.2432311160272628E-2</v>
      </c>
      <c r="AZ38" s="34">
        <f>$M$28/'Fixed data'!$C$7</f>
        <v>7.2432311160272628E-2</v>
      </c>
      <c r="BA38" s="34">
        <f>$M$28/'Fixed data'!$C$7</f>
        <v>7.2432311160272628E-2</v>
      </c>
      <c r="BB38" s="34">
        <f>$M$28/'Fixed data'!$C$7</f>
        <v>7.2432311160272628E-2</v>
      </c>
      <c r="BC38" s="34">
        <f>$M$28/'Fixed data'!$C$7</f>
        <v>7.2432311160272628E-2</v>
      </c>
      <c r="BD38" s="34">
        <f>$M$28/'Fixed data'!$C$7</f>
        <v>7.2432311160272628E-2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8.1764218402860037E-2</v>
      </c>
      <c r="P39" s="34">
        <f>$N$28/'Fixed data'!$C$7</f>
        <v>8.1764218402860037E-2</v>
      </c>
      <c r="Q39" s="34">
        <f>$N$28/'Fixed data'!$C$7</f>
        <v>8.1764218402860037E-2</v>
      </c>
      <c r="R39" s="34">
        <f>$N$28/'Fixed data'!$C$7</f>
        <v>8.1764218402860037E-2</v>
      </c>
      <c r="S39" s="34">
        <f>$N$28/'Fixed data'!$C$7</f>
        <v>8.1764218402860037E-2</v>
      </c>
      <c r="T39" s="34">
        <f>$N$28/'Fixed data'!$C$7</f>
        <v>8.1764218402860037E-2</v>
      </c>
      <c r="U39" s="34">
        <f>$N$28/'Fixed data'!$C$7</f>
        <v>8.1764218402860037E-2</v>
      </c>
      <c r="V39" s="34">
        <f>$N$28/'Fixed data'!$C$7</f>
        <v>8.1764218402860037E-2</v>
      </c>
      <c r="W39" s="34">
        <f>$N$28/'Fixed data'!$C$7</f>
        <v>8.1764218402860037E-2</v>
      </c>
      <c r="X39" s="34">
        <f>$N$28/'Fixed data'!$C$7</f>
        <v>8.1764218402860037E-2</v>
      </c>
      <c r="Y39" s="34">
        <f>$N$28/'Fixed data'!$C$7</f>
        <v>8.1764218402860037E-2</v>
      </c>
      <c r="Z39" s="34">
        <f>$N$28/'Fixed data'!$C$7</f>
        <v>8.1764218402860037E-2</v>
      </c>
      <c r="AA39" s="34">
        <f>$N$28/'Fixed data'!$C$7</f>
        <v>8.1764218402860037E-2</v>
      </c>
      <c r="AB39" s="34">
        <f>$N$28/'Fixed data'!$C$7</f>
        <v>8.1764218402860037E-2</v>
      </c>
      <c r="AC39" s="34">
        <f>$N$28/'Fixed data'!$C$7</f>
        <v>8.1764218402860037E-2</v>
      </c>
      <c r="AD39" s="34">
        <f>$N$28/'Fixed data'!$C$7</f>
        <v>8.1764218402860037E-2</v>
      </c>
      <c r="AE39" s="34">
        <f>$N$28/'Fixed data'!$C$7</f>
        <v>8.1764218402860037E-2</v>
      </c>
      <c r="AF39" s="34">
        <f>$N$28/'Fixed data'!$C$7</f>
        <v>8.1764218402860037E-2</v>
      </c>
      <c r="AG39" s="34">
        <f>$N$28/'Fixed data'!$C$7</f>
        <v>8.1764218402860037E-2</v>
      </c>
      <c r="AH39" s="34">
        <f>$N$28/'Fixed data'!$C$7</f>
        <v>8.1764218402860037E-2</v>
      </c>
      <c r="AI39" s="34">
        <f>$N$28/'Fixed data'!$C$7</f>
        <v>8.1764218402860037E-2</v>
      </c>
      <c r="AJ39" s="34">
        <f>$N$28/'Fixed data'!$C$7</f>
        <v>8.1764218402860037E-2</v>
      </c>
      <c r="AK39" s="34">
        <f>$N$28/'Fixed data'!$C$7</f>
        <v>8.1764218402860037E-2</v>
      </c>
      <c r="AL39" s="34">
        <f>$N$28/'Fixed data'!$C$7</f>
        <v>8.1764218402860037E-2</v>
      </c>
      <c r="AM39" s="34">
        <f>$N$28/'Fixed data'!$C$7</f>
        <v>8.1764218402860037E-2</v>
      </c>
      <c r="AN39" s="34">
        <f>$N$28/'Fixed data'!$C$7</f>
        <v>8.1764218402860037E-2</v>
      </c>
      <c r="AO39" s="34">
        <f>$N$28/'Fixed data'!$C$7</f>
        <v>8.1764218402860037E-2</v>
      </c>
      <c r="AP39" s="34">
        <f>$N$28/'Fixed data'!$C$7</f>
        <v>8.1764218402860037E-2</v>
      </c>
      <c r="AQ39" s="34">
        <f>$N$28/'Fixed data'!$C$7</f>
        <v>8.1764218402860037E-2</v>
      </c>
      <c r="AR39" s="34">
        <f>$N$28/'Fixed data'!$C$7</f>
        <v>8.1764218402860037E-2</v>
      </c>
      <c r="AS39" s="34">
        <f>$N$28/'Fixed data'!$C$7</f>
        <v>8.1764218402860037E-2</v>
      </c>
      <c r="AT39" s="34">
        <f>$N$28/'Fixed data'!$C$7</f>
        <v>8.1764218402860037E-2</v>
      </c>
      <c r="AU39" s="34">
        <f>$N$28/'Fixed data'!$C$7</f>
        <v>8.1764218402860037E-2</v>
      </c>
      <c r="AV39" s="34">
        <f>$N$28/'Fixed data'!$C$7</f>
        <v>8.1764218402860037E-2</v>
      </c>
      <c r="AW39" s="34">
        <f>$N$28/'Fixed data'!$C$7</f>
        <v>8.1764218402860037E-2</v>
      </c>
      <c r="AX39" s="34">
        <f>$N$28/'Fixed data'!$C$7</f>
        <v>8.1764218402860037E-2</v>
      </c>
      <c r="AY39" s="34">
        <f>$N$28/'Fixed data'!$C$7</f>
        <v>8.1764218402860037E-2</v>
      </c>
      <c r="AZ39" s="34">
        <f>$N$28/'Fixed data'!$C$7</f>
        <v>8.1764218402860037E-2</v>
      </c>
      <c r="BA39" s="34">
        <f>$N$28/'Fixed data'!$C$7</f>
        <v>8.1764218402860037E-2</v>
      </c>
      <c r="BB39" s="34">
        <f>$N$28/'Fixed data'!$C$7</f>
        <v>8.1764218402860037E-2</v>
      </c>
      <c r="BC39" s="34">
        <f>$N$28/'Fixed data'!$C$7</f>
        <v>8.1764218402860037E-2</v>
      </c>
      <c r="BD39" s="34">
        <f>$N$28/'Fixed data'!$C$7</f>
        <v>8.1764218402860037E-2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9.1096125645447446E-2</v>
      </c>
      <c r="Q40" s="34">
        <f>$O$28/'Fixed data'!$C$7</f>
        <v>9.1096125645447446E-2</v>
      </c>
      <c r="R40" s="34">
        <f>$O$28/'Fixed data'!$C$7</f>
        <v>9.1096125645447446E-2</v>
      </c>
      <c r="S40" s="34">
        <f>$O$28/'Fixed data'!$C$7</f>
        <v>9.1096125645447446E-2</v>
      </c>
      <c r="T40" s="34">
        <f>$O$28/'Fixed data'!$C$7</f>
        <v>9.1096125645447446E-2</v>
      </c>
      <c r="U40" s="34">
        <f>$O$28/'Fixed data'!$C$7</f>
        <v>9.1096125645447446E-2</v>
      </c>
      <c r="V40" s="34">
        <f>$O$28/'Fixed data'!$C$7</f>
        <v>9.1096125645447446E-2</v>
      </c>
      <c r="W40" s="34">
        <f>$O$28/'Fixed data'!$C$7</f>
        <v>9.1096125645447446E-2</v>
      </c>
      <c r="X40" s="34">
        <f>$O$28/'Fixed data'!$C$7</f>
        <v>9.1096125645447446E-2</v>
      </c>
      <c r="Y40" s="34">
        <f>$O$28/'Fixed data'!$C$7</f>
        <v>9.1096125645447446E-2</v>
      </c>
      <c r="Z40" s="34">
        <f>$O$28/'Fixed data'!$C$7</f>
        <v>9.1096125645447446E-2</v>
      </c>
      <c r="AA40" s="34">
        <f>$O$28/'Fixed data'!$C$7</f>
        <v>9.1096125645447446E-2</v>
      </c>
      <c r="AB40" s="34">
        <f>$O$28/'Fixed data'!$C$7</f>
        <v>9.1096125645447446E-2</v>
      </c>
      <c r="AC40" s="34">
        <f>$O$28/'Fixed data'!$C$7</f>
        <v>9.1096125645447446E-2</v>
      </c>
      <c r="AD40" s="34">
        <f>$O$28/'Fixed data'!$C$7</f>
        <v>9.1096125645447446E-2</v>
      </c>
      <c r="AE40" s="34">
        <f>$O$28/'Fixed data'!$C$7</f>
        <v>9.1096125645447446E-2</v>
      </c>
      <c r="AF40" s="34">
        <f>$O$28/'Fixed data'!$C$7</f>
        <v>9.1096125645447446E-2</v>
      </c>
      <c r="AG40" s="34">
        <f>$O$28/'Fixed data'!$C$7</f>
        <v>9.1096125645447446E-2</v>
      </c>
      <c r="AH40" s="34">
        <f>$O$28/'Fixed data'!$C$7</f>
        <v>9.1096125645447446E-2</v>
      </c>
      <c r="AI40" s="34">
        <f>$O$28/'Fixed data'!$C$7</f>
        <v>9.1096125645447446E-2</v>
      </c>
      <c r="AJ40" s="34">
        <f>$O$28/'Fixed data'!$C$7</f>
        <v>9.1096125645447446E-2</v>
      </c>
      <c r="AK40" s="34">
        <f>$O$28/'Fixed data'!$C$7</f>
        <v>9.1096125645447446E-2</v>
      </c>
      <c r="AL40" s="34">
        <f>$O$28/'Fixed data'!$C$7</f>
        <v>9.1096125645447446E-2</v>
      </c>
      <c r="AM40" s="34">
        <f>$O$28/'Fixed data'!$C$7</f>
        <v>9.1096125645447446E-2</v>
      </c>
      <c r="AN40" s="34">
        <f>$O$28/'Fixed data'!$C$7</f>
        <v>9.1096125645447446E-2</v>
      </c>
      <c r="AO40" s="34">
        <f>$O$28/'Fixed data'!$C$7</f>
        <v>9.1096125645447446E-2</v>
      </c>
      <c r="AP40" s="34">
        <f>$O$28/'Fixed data'!$C$7</f>
        <v>9.1096125645447446E-2</v>
      </c>
      <c r="AQ40" s="34">
        <f>$O$28/'Fixed data'!$C$7</f>
        <v>9.1096125645447446E-2</v>
      </c>
      <c r="AR40" s="34">
        <f>$O$28/'Fixed data'!$C$7</f>
        <v>9.1096125645447446E-2</v>
      </c>
      <c r="AS40" s="34">
        <f>$O$28/'Fixed data'!$C$7</f>
        <v>9.1096125645447446E-2</v>
      </c>
      <c r="AT40" s="34">
        <f>$O$28/'Fixed data'!$C$7</f>
        <v>9.1096125645447446E-2</v>
      </c>
      <c r="AU40" s="34">
        <f>$O$28/'Fixed data'!$C$7</f>
        <v>9.1096125645447446E-2</v>
      </c>
      <c r="AV40" s="34">
        <f>$O$28/'Fixed data'!$C$7</f>
        <v>9.1096125645447446E-2</v>
      </c>
      <c r="AW40" s="34">
        <f>$O$28/'Fixed data'!$C$7</f>
        <v>9.1096125645447446E-2</v>
      </c>
      <c r="AX40" s="34">
        <f>$O$28/'Fixed data'!$C$7</f>
        <v>9.1096125645447446E-2</v>
      </c>
      <c r="AY40" s="34">
        <f>$O$28/'Fixed data'!$C$7</f>
        <v>9.1096125645447446E-2</v>
      </c>
      <c r="AZ40" s="34">
        <f>$O$28/'Fixed data'!$C$7</f>
        <v>9.1096125645447446E-2</v>
      </c>
      <c r="BA40" s="34">
        <f>$O$28/'Fixed data'!$C$7</f>
        <v>9.1096125645447446E-2</v>
      </c>
      <c r="BB40" s="34">
        <f>$O$28/'Fixed data'!$C$7</f>
        <v>9.1096125645447446E-2</v>
      </c>
      <c r="BC40" s="34">
        <f>$O$28/'Fixed data'!$C$7</f>
        <v>9.1096125645447446E-2</v>
      </c>
      <c r="BD40" s="34">
        <f>$O$28/'Fixed data'!$C$7</f>
        <v>9.1096125645447446E-2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0.10042803288803481</v>
      </c>
      <c r="R41" s="34">
        <f>$P$28/'Fixed data'!$C$7</f>
        <v>0.10042803288803481</v>
      </c>
      <c r="S41" s="34">
        <f>$P$28/'Fixed data'!$C$7</f>
        <v>0.10042803288803481</v>
      </c>
      <c r="T41" s="34">
        <f>$P$28/'Fixed data'!$C$7</f>
        <v>0.10042803288803481</v>
      </c>
      <c r="U41" s="34">
        <f>$P$28/'Fixed data'!$C$7</f>
        <v>0.10042803288803481</v>
      </c>
      <c r="V41" s="34">
        <f>$P$28/'Fixed data'!$C$7</f>
        <v>0.10042803288803481</v>
      </c>
      <c r="W41" s="34">
        <f>$P$28/'Fixed data'!$C$7</f>
        <v>0.10042803288803481</v>
      </c>
      <c r="X41" s="34">
        <f>$P$28/'Fixed data'!$C$7</f>
        <v>0.10042803288803481</v>
      </c>
      <c r="Y41" s="34">
        <f>$P$28/'Fixed data'!$C$7</f>
        <v>0.10042803288803481</v>
      </c>
      <c r="Z41" s="34">
        <f>$P$28/'Fixed data'!$C$7</f>
        <v>0.10042803288803481</v>
      </c>
      <c r="AA41" s="34">
        <f>$P$28/'Fixed data'!$C$7</f>
        <v>0.10042803288803481</v>
      </c>
      <c r="AB41" s="34">
        <f>$P$28/'Fixed data'!$C$7</f>
        <v>0.10042803288803481</v>
      </c>
      <c r="AC41" s="34">
        <f>$P$28/'Fixed data'!$C$7</f>
        <v>0.10042803288803481</v>
      </c>
      <c r="AD41" s="34">
        <f>$P$28/'Fixed data'!$C$7</f>
        <v>0.10042803288803481</v>
      </c>
      <c r="AE41" s="34">
        <f>$P$28/'Fixed data'!$C$7</f>
        <v>0.10042803288803481</v>
      </c>
      <c r="AF41" s="34">
        <f>$P$28/'Fixed data'!$C$7</f>
        <v>0.10042803288803481</v>
      </c>
      <c r="AG41" s="34">
        <f>$P$28/'Fixed data'!$C$7</f>
        <v>0.10042803288803481</v>
      </c>
      <c r="AH41" s="34">
        <f>$P$28/'Fixed data'!$C$7</f>
        <v>0.10042803288803481</v>
      </c>
      <c r="AI41" s="34">
        <f>$P$28/'Fixed data'!$C$7</f>
        <v>0.10042803288803481</v>
      </c>
      <c r="AJ41" s="34">
        <f>$P$28/'Fixed data'!$C$7</f>
        <v>0.10042803288803481</v>
      </c>
      <c r="AK41" s="34">
        <f>$P$28/'Fixed data'!$C$7</f>
        <v>0.10042803288803481</v>
      </c>
      <c r="AL41" s="34">
        <f>$P$28/'Fixed data'!$C$7</f>
        <v>0.10042803288803481</v>
      </c>
      <c r="AM41" s="34">
        <f>$P$28/'Fixed data'!$C$7</f>
        <v>0.10042803288803481</v>
      </c>
      <c r="AN41" s="34">
        <f>$P$28/'Fixed data'!$C$7</f>
        <v>0.10042803288803481</v>
      </c>
      <c r="AO41" s="34">
        <f>$P$28/'Fixed data'!$C$7</f>
        <v>0.10042803288803481</v>
      </c>
      <c r="AP41" s="34">
        <f>$P$28/'Fixed data'!$C$7</f>
        <v>0.10042803288803481</v>
      </c>
      <c r="AQ41" s="34">
        <f>$P$28/'Fixed data'!$C$7</f>
        <v>0.10042803288803481</v>
      </c>
      <c r="AR41" s="34">
        <f>$P$28/'Fixed data'!$C$7</f>
        <v>0.10042803288803481</v>
      </c>
      <c r="AS41" s="34">
        <f>$P$28/'Fixed data'!$C$7</f>
        <v>0.10042803288803481</v>
      </c>
      <c r="AT41" s="34">
        <f>$P$28/'Fixed data'!$C$7</f>
        <v>0.10042803288803481</v>
      </c>
      <c r="AU41" s="34">
        <f>$P$28/'Fixed data'!$C$7</f>
        <v>0.10042803288803481</v>
      </c>
      <c r="AV41" s="34">
        <f>$P$28/'Fixed data'!$C$7</f>
        <v>0.10042803288803481</v>
      </c>
      <c r="AW41" s="34">
        <f>$P$28/'Fixed data'!$C$7</f>
        <v>0.10042803288803481</v>
      </c>
      <c r="AX41" s="34">
        <f>$P$28/'Fixed data'!$C$7</f>
        <v>0.10042803288803481</v>
      </c>
      <c r="AY41" s="34">
        <f>$P$28/'Fixed data'!$C$7</f>
        <v>0.10042803288803481</v>
      </c>
      <c r="AZ41" s="34">
        <f>$P$28/'Fixed data'!$C$7</f>
        <v>0.10042803288803481</v>
      </c>
      <c r="BA41" s="34">
        <f>$P$28/'Fixed data'!$C$7</f>
        <v>0.10042803288803481</v>
      </c>
      <c r="BB41" s="34">
        <f>$P$28/'Fixed data'!$C$7</f>
        <v>0.10042803288803481</v>
      </c>
      <c r="BC41" s="34">
        <f>$P$28/'Fixed data'!$C$7</f>
        <v>0.10042803288803481</v>
      </c>
      <c r="BD41" s="34">
        <f>$P$28/'Fixed data'!$C$7</f>
        <v>0.10042803288803481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0.10975994013062224</v>
      </c>
      <c r="S42" s="34">
        <f>$Q$28/'Fixed data'!$C$7</f>
        <v>0.10975994013062224</v>
      </c>
      <c r="T42" s="34">
        <f>$Q$28/'Fixed data'!$C$7</f>
        <v>0.10975994013062224</v>
      </c>
      <c r="U42" s="34">
        <f>$Q$28/'Fixed data'!$C$7</f>
        <v>0.10975994013062224</v>
      </c>
      <c r="V42" s="34">
        <f>$Q$28/'Fixed data'!$C$7</f>
        <v>0.10975994013062224</v>
      </c>
      <c r="W42" s="34">
        <f>$Q$28/'Fixed data'!$C$7</f>
        <v>0.10975994013062224</v>
      </c>
      <c r="X42" s="34">
        <f>$Q$28/'Fixed data'!$C$7</f>
        <v>0.10975994013062224</v>
      </c>
      <c r="Y42" s="34">
        <f>$Q$28/'Fixed data'!$C$7</f>
        <v>0.10975994013062224</v>
      </c>
      <c r="Z42" s="34">
        <f>$Q$28/'Fixed data'!$C$7</f>
        <v>0.10975994013062224</v>
      </c>
      <c r="AA42" s="34">
        <f>$Q$28/'Fixed data'!$C$7</f>
        <v>0.10975994013062224</v>
      </c>
      <c r="AB42" s="34">
        <f>$Q$28/'Fixed data'!$C$7</f>
        <v>0.10975994013062224</v>
      </c>
      <c r="AC42" s="34">
        <f>$Q$28/'Fixed data'!$C$7</f>
        <v>0.10975994013062224</v>
      </c>
      <c r="AD42" s="34">
        <f>$Q$28/'Fixed data'!$C$7</f>
        <v>0.10975994013062224</v>
      </c>
      <c r="AE42" s="34">
        <f>$Q$28/'Fixed data'!$C$7</f>
        <v>0.10975994013062224</v>
      </c>
      <c r="AF42" s="34">
        <f>$Q$28/'Fixed data'!$C$7</f>
        <v>0.10975994013062224</v>
      </c>
      <c r="AG42" s="34">
        <f>$Q$28/'Fixed data'!$C$7</f>
        <v>0.10975994013062224</v>
      </c>
      <c r="AH42" s="34">
        <f>$Q$28/'Fixed data'!$C$7</f>
        <v>0.10975994013062224</v>
      </c>
      <c r="AI42" s="34">
        <f>$Q$28/'Fixed data'!$C$7</f>
        <v>0.10975994013062224</v>
      </c>
      <c r="AJ42" s="34">
        <f>$Q$28/'Fixed data'!$C$7</f>
        <v>0.10975994013062224</v>
      </c>
      <c r="AK42" s="34">
        <f>$Q$28/'Fixed data'!$C$7</f>
        <v>0.10975994013062224</v>
      </c>
      <c r="AL42" s="34">
        <f>$Q$28/'Fixed data'!$C$7</f>
        <v>0.10975994013062224</v>
      </c>
      <c r="AM42" s="34">
        <f>$Q$28/'Fixed data'!$C$7</f>
        <v>0.10975994013062224</v>
      </c>
      <c r="AN42" s="34">
        <f>$Q$28/'Fixed data'!$C$7</f>
        <v>0.10975994013062224</v>
      </c>
      <c r="AO42" s="34">
        <f>$Q$28/'Fixed data'!$C$7</f>
        <v>0.10975994013062224</v>
      </c>
      <c r="AP42" s="34">
        <f>$Q$28/'Fixed data'!$C$7</f>
        <v>0.10975994013062224</v>
      </c>
      <c r="AQ42" s="34">
        <f>$Q$28/'Fixed data'!$C$7</f>
        <v>0.10975994013062224</v>
      </c>
      <c r="AR42" s="34">
        <f>$Q$28/'Fixed data'!$C$7</f>
        <v>0.10975994013062224</v>
      </c>
      <c r="AS42" s="34">
        <f>$Q$28/'Fixed data'!$C$7</f>
        <v>0.10975994013062224</v>
      </c>
      <c r="AT42" s="34">
        <f>$Q$28/'Fixed data'!$C$7</f>
        <v>0.10975994013062224</v>
      </c>
      <c r="AU42" s="34">
        <f>$Q$28/'Fixed data'!$C$7</f>
        <v>0.10975994013062224</v>
      </c>
      <c r="AV42" s="34">
        <f>$Q$28/'Fixed data'!$C$7</f>
        <v>0.10975994013062224</v>
      </c>
      <c r="AW42" s="34">
        <f>$Q$28/'Fixed data'!$C$7</f>
        <v>0.10975994013062224</v>
      </c>
      <c r="AX42" s="34">
        <f>$Q$28/'Fixed data'!$C$7</f>
        <v>0.10975994013062224</v>
      </c>
      <c r="AY42" s="34">
        <f>$Q$28/'Fixed data'!$C$7</f>
        <v>0.10975994013062224</v>
      </c>
      <c r="AZ42" s="34">
        <f>$Q$28/'Fixed data'!$C$7</f>
        <v>0.10975994013062224</v>
      </c>
      <c r="BA42" s="34">
        <f>$Q$28/'Fixed data'!$C$7</f>
        <v>0.10975994013062224</v>
      </c>
      <c r="BB42" s="34">
        <f>$Q$28/'Fixed data'!$C$7</f>
        <v>0.10975994013062224</v>
      </c>
      <c r="BC42" s="34">
        <f>$Q$28/'Fixed data'!$C$7</f>
        <v>0.10975994013062224</v>
      </c>
      <c r="BD42" s="34">
        <f>$Q$28/'Fixed data'!$C$7</f>
        <v>0.10975994013062224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0.11909184737320963</v>
      </c>
      <c r="T43" s="34">
        <f>$R$28/'Fixed data'!$C$7</f>
        <v>0.11909184737320963</v>
      </c>
      <c r="U43" s="34">
        <f>$R$28/'Fixed data'!$C$7</f>
        <v>0.11909184737320963</v>
      </c>
      <c r="V43" s="34">
        <f>$R$28/'Fixed data'!$C$7</f>
        <v>0.11909184737320963</v>
      </c>
      <c r="W43" s="34">
        <f>$R$28/'Fixed data'!$C$7</f>
        <v>0.11909184737320963</v>
      </c>
      <c r="X43" s="34">
        <f>$R$28/'Fixed data'!$C$7</f>
        <v>0.11909184737320963</v>
      </c>
      <c r="Y43" s="34">
        <f>$R$28/'Fixed data'!$C$7</f>
        <v>0.11909184737320963</v>
      </c>
      <c r="Z43" s="34">
        <f>$R$28/'Fixed data'!$C$7</f>
        <v>0.11909184737320963</v>
      </c>
      <c r="AA43" s="34">
        <f>$R$28/'Fixed data'!$C$7</f>
        <v>0.11909184737320963</v>
      </c>
      <c r="AB43" s="34">
        <f>$R$28/'Fixed data'!$C$7</f>
        <v>0.11909184737320963</v>
      </c>
      <c r="AC43" s="34">
        <f>$R$28/'Fixed data'!$C$7</f>
        <v>0.11909184737320963</v>
      </c>
      <c r="AD43" s="34">
        <f>$R$28/'Fixed data'!$C$7</f>
        <v>0.11909184737320963</v>
      </c>
      <c r="AE43" s="34">
        <f>$R$28/'Fixed data'!$C$7</f>
        <v>0.11909184737320963</v>
      </c>
      <c r="AF43" s="34">
        <f>$R$28/'Fixed data'!$C$7</f>
        <v>0.11909184737320963</v>
      </c>
      <c r="AG43" s="34">
        <f>$R$28/'Fixed data'!$C$7</f>
        <v>0.11909184737320963</v>
      </c>
      <c r="AH43" s="34">
        <f>$R$28/'Fixed data'!$C$7</f>
        <v>0.11909184737320963</v>
      </c>
      <c r="AI43" s="34">
        <f>$R$28/'Fixed data'!$C$7</f>
        <v>0.11909184737320963</v>
      </c>
      <c r="AJ43" s="34">
        <f>$R$28/'Fixed data'!$C$7</f>
        <v>0.11909184737320963</v>
      </c>
      <c r="AK43" s="34">
        <f>$R$28/'Fixed data'!$C$7</f>
        <v>0.11909184737320963</v>
      </c>
      <c r="AL43" s="34">
        <f>$R$28/'Fixed data'!$C$7</f>
        <v>0.11909184737320963</v>
      </c>
      <c r="AM43" s="34">
        <f>$R$28/'Fixed data'!$C$7</f>
        <v>0.11909184737320963</v>
      </c>
      <c r="AN43" s="34">
        <f>$R$28/'Fixed data'!$C$7</f>
        <v>0.11909184737320963</v>
      </c>
      <c r="AO43" s="34">
        <f>$R$28/'Fixed data'!$C$7</f>
        <v>0.11909184737320963</v>
      </c>
      <c r="AP43" s="34">
        <f>$R$28/'Fixed data'!$C$7</f>
        <v>0.11909184737320963</v>
      </c>
      <c r="AQ43" s="34">
        <f>$R$28/'Fixed data'!$C$7</f>
        <v>0.11909184737320963</v>
      </c>
      <c r="AR43" s="34">
        <f>$R$28/'Fixed data'!$C$7</f>
        <v>0.11909184737320963</v>
      </c>
      <c r="AS43" s="34">
        <f>$R$28/'Fixed data'!$C$7</f>
        <v>0.11909184737320963</v>
      </c>
      <c r="AT43" s="34">
        <f>$R$28/'Fixed data'!$C$7</f>
        <v>0.11909184737320963</v>
      </c>
      <c r="AU43" s="34">
        <f>$R$28/'Fixed data'!$C$7</f>
        <v>0.11909184737320963</v>
      </c>
      <c r="AV43" s="34">
        <f>$R$28/'Fixed data'!$C$7</f>
        <v>0.11909184737320963</v>
      </c>
      <c r="AW43" s="34">
        <f>$R$28/'Fixed data'!$C$7</f>
        <v>0.11909184737320963</v>
      </c>
      <c r="AX43" s="34">
        <f>$R$28/'Fixed data'!$C$7</f>
        <v>0.11909184737320963</v>
      </c>
      <c r="AY43" s="34">
        <f>$R$28/'Fixed data'!$C$7</f>
        <v>0.11909184737320963</v>
      </c>
      <c r="AZ43" s="34">
        <f>$R$28/'Fixed data'!$C$7</f>
        <v>0.11909184737320963</v>
      </c>
      <c r="BA43" s="34">
        <f>$R$28/'Fixed data'!$C$7</f>
        <v>0.11909184737320963</v>
      </c>
      <c r="BB43" s="34">
        <f>$R$28/'Fixed data'!$C$7</f>
        <v>0.11909184737320963</v>
      </c>
      <c r="BC43" s="34">
        <f>$R$28/'Fixed data'!$C$7</f>
        <v>0.11909184737320963</v>
      </c>
      <c r="BD43" s="34">
        <f>$R$28/'Fixed data'!$C$7</f>
        <v>0.11909184737320963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0.12842375461579703</v>
      </c>
      <c r="U44" s="34">
        <f>$S$28/'Fixed data'!$C$7</f>
        <v>0.12842375461579703</v>
      </c>
      <c r="V44" s="34">
        <f>$S$28/'Fixed data'!$C$7</f>
        <v>0.12842375461579703</v>
      </c>
      <c r="W44" s="34">
        <f>$S$28/'Fixed data'!$C$7</f>
        <v>0.12842375461579703</v>
      </c>
      <c r="X44" s="34">
        <f>$S$28/'Fixed data'!$C$7</f>
        <v>0.12842375461579703</v>
      </c>
      <c r="Y44" s="34">
        <f>$S$28/'Fixed data'!$C$7</f>
        <v>0.12842375461579703</v>
      </c>
      <c r="Z44" s="34">
        <f>$S$28/'Fixed data'!$C$7</f>
        <v>0.12842375461579703</v>
      </c>
      <c r="AA44" s="34">
        <f>$S$28/'Fixed data'!$C$7</f>
        <v>0.12842375461579703</v>
      </c>
      <c r="AB44" s="34">
        <f>$S$28/'Fixed data'!$C$7</f>
        <v>0.12842375461579703</v>
      </c>
      <c r="AC44" s="34">
        <f>$S$28/'Fixed data'!$C$7</f>
        <v>0.12842375461579703</v>
      </c>
      <c r="AD44" s="34">
        <f>$S$28/'Fixed data'!$C$7</f>
        <v>0.12842375461579703</v>
      </c>
      <c r="AE44" s="34">
        <f>$S$28/'Fixed data'!$C$7</f>
        <v>0.12842375461579703</v>
      </c>
      <c r="AF44" s="34">
        <f>$S$28/'Fixed data'!$C$7</f>
        <v>0.12842375461579703</v>
      </c>
      <c r="AG44" s="34">
        <f>$S$28/'Fixed data'!$C$7</f>
        <v>0.12842375461579703</v>
      </c>
      <c r="AH44" s="34">
        <f>$S$28/'Fixed data'!$C$7</f>
        <v>0.12842375461579703</v>
      </c>
      <c r="AI44" s="34">
        <f>$S$28/'Fixed data'!$C$7</f>
        <v>0.12842375461579703</v>
      </c>
      <c r="AJ44" s="34">
        <f>$S$28/'Fixed data'!$C$7</f>
        <v>0.12842375461579703</v>
      </c>
      <c r="AK44" s="34">
        <f>$S$28/'Fixed data'!$C$7</f>
        <v>0.12842375461579703</v>
      </c>
      <c r="AL44" s="34">
        <f>$S$28/'Fixed data'!$C$7</f>
        <v>0.12842375461579703</v>
      </c>
      <c r="AM44" s="34">
        <f>$S$28/'Fixed data'!$C$7</f>
        <v>0.12842375461579703</v>
      </c>
      <c r="AN44" s="34">
        <f>$S$28/'Fixed data'!$C$7</f>
        <v>0.12842375461579703</v>
      </c>
      <c r="AO44" s="34">
        <f>$S$28/'Fixed data'!$C$7</f>
        <v>0.12842375461579703</v>
      </c>
      <c r="AP44" s="34">
        <f>$S$28/'Fixed data'!$C$7</f>
        <v>0.12842375461579703</v>
      </c>
      <c r="AQ44" s="34">
        <f>$S$28/'Fixed data'!$C$7</f>
        <v>0.12842375461579703</v>
      </c>
      <c r="AR44" s="34">
        <f>$S$28/'Fixed data'!$C$7</f>
        <v>0.12842375461579703</v>
      </c>
      <c r="AS44" s="34">
        <f>$S$28/'Fixed data'!$C$7</f>
        <v>0.12842375461579703</v>
      </c>
      <c r="AT44" s="34">
        <f>$S$28/'Fixed data'!$C$7</f>
        <v>0.12842375461579703</v>
      </c>
      <c r="AU44" s="34">
        <f>$S$28/'Fixed data'!$C$7</f>
        <v>0.12842375461579703</v>
      </c>
      <c r="AV44" s="34">
        <f>$S$28/'Fixed data'!$C$7</f>
        <v>0.12842375461579703</v>
      </c>
      <c r="AW44" s="34">
        <f>$S$28/'Fixed data'!$C$7</f>
        <v>0.12842375461579703</v>
      </c>
      <c r="AX44" s="34">
        <f>$S$28/'Fixed data'!$C$7</f>
        <v>0.12842375461579703</v>
      </c>
      <c r="AY44" s="34">
        <f>$S$28/'Fixed data'!$C$7</f>
        <v>0.12842375461579703</v>
      </c>
      <c r="AZ44" s="34">
        <f>$S$28/'Fixed data'!$C$7</f>
        <v>0.12842375461579703</v>
      </c>
      <c r="BA44" s="34">
        <f>$S$28/'Fixed data'!$C$7</f>
        <v>0.12842375461579703</v>
      </c>
      <c r="BB44" s="34">
        <f>$S$28/'Fixed data'!$C$7</f>
        <v>0.12842375461579703</v>
      </c>
      <c r="BC44" s="34">
        <f>$S$28/'Fixed data'!$C$7</f>
        <v>0.12842375461579703</v>
      </c>
      <c r="BD44" s="34">
        <f>$S$28/'Fixed data'!$C$7</f>
        <v>0.12842375461579703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0.13775566185838445</v>
      </c>
      <c r="V45" s="34">
        <f>$T$28/'Fixed data'!$C$7</f>
        <v>0.13775566185838445</v>
      </c>
      <c r="W45" s="34">
        <f>$T$28/'Fixed data'!$C$7</f>
        <v>0.13775566185838445</v>
      </c>
      <c r="X45" s="34">
        <f>$T$28/'Fixed data'!$C$7</f>
        <v>0.13775566185838445</v>
      </c>
      <c r="Y45" s="34">
        <f>$T$28/'Fixed data'!$C$7</f>
        <v>0.13775566185838445</v>
      </c>
      <c r="Z45" s="34">
        <f>$T$28/'Fixed data'!$C$7</f>
        <v>0.13775566185838445</v>
      </c>
      <c r="AA45" s="34">
        <f>$T$28/'Fixed data'!$C$7</f>
        <v>0.13775566185838445</v>
      </c>
      <c r="AB45" s="34">
        <f>$T$28/'Fixed data'!$C$7</f>
        <v>0.13775566185838445</v>
      </c>
      <c r="AC45" s="34">
        <f>$T$28/'Fixed data'!$C$7</f>
        <v>0.13775566185838445</v>
      </c>
      <c r="AD45" s="34">
        <f>$T$28/'Fixed data'!$C$7</f>
        <v>0.13775566185838445</v>
      </c>
      <c r="AE45" s="34">
        <f>$T$28/'Fixed data'!$C$7</f>
        <v>0.13775566185838445</v>
      </c>
      <c r="AF45" s="34">
        <f>$T$28/'Fixed data'!$C$7</f>
        <v>0.13775566185838445</v>
      </c>
      <c r="AG45" s="34">
        <f>$T$28/'Fixed data'!$C$7</f>
        <v>0.13775566185838445</v>
      </c>
      <c r="AH45" s="34">
        <f>$T$28/'Fixed data'!$C$7</f>
        <v>0.13775566185838445</v>
      </c>
      <c r="AI45" s="34">
        <f>$T$28/'Fixed data'!$C$7</f>
        <v>0.13775566185838445</v>
      </c>
      <c r="AJ45" s="34">
        <f>$T$28/'Fixed data'!$C$7</f>
        <v>0.13775566185838445</v>
      </c>
      <c r="AK45" s="34">
        <f>$T$28/'Fixed data'!$C$7</f>
        <v>0.13775566185838445</v>
      </c>
      <c r="AL45" s="34">
        <f>$T$28/'Fixed data'!$C$7</f>
        <v>0.13775566185838445</v>
      </c>
      <c r="AM45" s="34">
        <f>$T$28/'Fixed data'!$C$7</f>
        <v>0.13775566185838445</v>
      </c>
      <c r="AN45" s="34">
        <f>$T$28/'Fixed data'!$C$7</f>
        <v>0.13775566185838445</v>
      </c>
      <c r="AO45" s="34">
        <f>$T$28/'Fixed data'!$C$7</f>
        <v>0.13775566185838445</v>
      </c>
      <c r="AP45" s="34">
        <f>$T$28/'Fixed data'!$C$7</f>
        <v>0.13775566185838445</v>
      </c>
      <c r="AQ45" s="34">
        <f>$T$28/'Fixed data'!$C$7</f>
        <v>0.13775566185838445</v>
      </c>
      <c r="AR45" s="34">
        <f>$T$28/'Fixed data'!$C$7</f>
        <v>0.13775566185838445</v>
      </c>
      <c r="AS45" s="34">
        <f>$T$28/'Fixed data'!$C$7</f>
        <v>0.13775566185838445</v>
      </c>
      <c r="AT45" s="34">
        <f>$T$28/'Fixed data'!$C$7</f>
        <v>0.13775566185838445</v>
      </c>
      <c r="AU45" s="34">
        <f>$T$28/'Fixed data'!$C$7</f>
        <v>0.13775566185838445</v>
      </c>
      <c r="AV45" s="34">
        <f>$T$28/'Fixed data'!$C$7</f>
        <v>0.13775566185838445</v>
      </c>
      <c r="AW45" s="34">
        <f>$T$28/'Fixed data'!$C$7</f>
        <v>0.13775566185838445</v>
      </c>
      <c r="AX45" s="34">
        <f>$T$28/'Fixed data'!$C$7</f>
        <v>0.13775566185838445</v>
      </c>
      <c r="AY45" s="34">
        <f>$T$28/'Fixed data'!$C$7</f>
        <v>0.13775566185838445</v>
      </c>
      <c r="AZ45" s="34">
        <f>$T$28/'Fixed data'!$C$7</f>
        <v>0.13775566185838445</v>
      </c>
      <c r="BA45" s="34">
        <f>$T$28/'Fixed data'!$C$7</f>
        <v>0.13775566185838445</v>
      </c>
      <c r="BB45" s="34">
        <f>$T$28/'Fixed data'!$C$7</f>
        <v>0.13775566185838445</v>
      </c>
      <c r="BC45" s="34">
        <f>$T$28/'Fixed data'!$C$7</f>
        <v>0.13775566185838445</v>
      </c>
      <c r="BD45" s="34">
        <f>$T$28/'Fixed data'!$C$7</f>
        <v>0.13775566185838445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0.14708756910097187</v>
      </c>
      <c r="W46" s="34">
        <f>$U$28/'Fixed data'!$C$7</f>
        <v>0.14708756910097187</v>
      </c>
      <c r="X46" s="34">
        <f>$U$28/'Fixed data'!$C$7</f>
        <v>0.14708756910097187</v>
      </c>
      <c r="Y46" s="34">
        <f>$U$28/'Fixed data'!$C$7</f>
        <v>0.14708756910097187</v>
      </c>
      <c r="Z46" s="34">
        <f>$U$28/'Fixed data'!$C$7</f>
        <v>0.14708756910097187</v>
      </c>
      <c r="AA46" s="34">
        <f>$U$28/'Fixed data'!$C$7</f>
        <v>0.14708756910097187</v>
      </c>
      <c r="AB46" s="34">
        <f>$U$28/'Fixed data'!$C$7</f>
        <v>0.14708756910097187</v>
      </c>
      <c r="AC46" s="34">
        <f>$U$28/'Fixed data'!$C$7</f>
        <v>0.14708756910097187</v>
      </c>
      <c r="AD46" s="34">
        <f>$U$28/'Fixed data'!$C$7</f>
        <v>0.14708756910097187</v>
      </c>
      <c r="AE46" s="34">
        <f>$U$28/'Fixed data'!$C$7</f>
        <v>0.14708756910097187</v>
      </c>
      <c r="AF46" s="34">
        <f>$U$28/'Fixed data'!$C$7</f>
        <v>0.14708756910097187</v>
      </c>
      <c r="AG46" s="34">
        <f>$U$28/'Fixed data'!$C$7</f>
        <v>0.14708756910097187</v>
      </c>
      <c r="AH46" s="34">
        <f>$U$28/'Fixed data'!$C$7</f>
        <v>0.14708756910097187</v>
      </c>
      <c r="AI46" s="34">
        <f>$U$28/'Fixed data'!$C$7</f>
        <v>0.14708756910097187</v>
      </c>
      <c r="AJ46" s="34">
        <f>$U$28/'Fixed data'!$C$7</f>
        <v>0.14708756910097187</v>
      </c>
      <c r="AK46" s="34">
        <f>$U$28/'Fixed data'!$C$7</f>
        <v>0.14708756910097187</v>
      </c>
      <c r="AL46" s="34">
        <f>$U$28/'Fixed data'!$C$7</f>
        <v>0.14708756910097187</v>
      </c>
      <c r="AM46" s="34">
        <f>$U$28/'Fixed data'!$C$7</f>
        <v>0.14708756910097187</v>
      </c>
      <c r="AN46" s="34">
        <f>$U$28/'Fixed data'!$C$7</f>
        <v>0.14708756910097187</v>
      </c>
      <c r="AO46" s="34">
        <f>$U$28/'Fixed data'!$C$7</f>
        <v>0.14708756910097187</v>
      </c>
      <c r="AP46" s="34">
        <f>$U$28/'Fixed data'!$C$7</f>
        <v>0.14708756910097187</v>
      </c>
      <c r="AQ46" s="34">
        <f>$U$28/'Fixed data'!$C$7</f>
        <v>0.14708756910097187</v>
      </c>
      <c r="AR46" s="34">
        <f>$U$28/'Fixed data'!$C$7</f>
        <v>0.14708756910097187</v>
      </c>
      <c r="AS46" s="34">
        <f>$U$28/'Fixed data'!$C$7</f>
        <v>0.14708756910097187</v>
      </c>
      <c r="AT46" s="34">
        <f>$U$28/'Fixed data'!$C$7</f>
        <v>0.14708756910097187</v>
      </c>
      <c r="AU46" s="34">
        <f>$U$28/'Fixed data'!$C$7</f>
        <v>0.14708756910097187</v>
      </c>
      <c r="AV46" s="34">
        <f>$U$28/'Fixed data'!$C$7</f>
        <v>0.14708756910097187</v>
      </c>
      <c r="AW46" s="34">
        <f>$U$28/'Fixed data'!$C$7</f>
        <v>0.14708756910097187</v>
      </c>
      <c r="AX46" s="34">
        <f>$U$28/'Fixed data'!$C$7</f>
        <v>0.14708756910097187</v>
      </c>
      <c r="AY46" s="34">
        <f>$U$28/'Fixed data'!$C$7</f>
        <v>0.14708756910097187</v>
      </c>
      <c r="AZ46" s="34">
        <f>$U$28/'Fixed data'!$C$7</f>
        <v>0.14708756910097187</v>
      </c>
      <c r="BA46" s="34">
        <f>$U$28/'Fixed data'!$C$7</f>
        <v>0.14708756910097187</v>
      </c>
      <c r="BB46" s="34">
        <f>$U$28/'Fixed data'!$C$7</f>
        <v>0.14708756910097187</v>
      </c>
      <c r="BC46" s="34">
        <f>$U$28/'Fixed data'!$C$7</f>
        <v>0.14708756910097187</v>
      </c>
      <c r="BD46" s="34">
        <f>$U$28/'Fixed data'!$C$7</f>
        <v>0.14708756910097187</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0.15641947634355927</v>
      </c>
      <c r="X47" s="34">
        <f>$V$28/'Fixed data'!$C$7</f>
        <v>0.15641947634355927</v>
      </c>
      <c r="Y47" s="34">
        <f>$V$28/'Fixed data'!$C$7</f>
        <v>0.15641947634355927</v>
      </c>
      <c r="Z47" s="34">
        <f>$V$28/'Fixed data'!$C$7</f>
        <v>0.15641947634355927</v>
      </c>
      <c r="AA47" s="34">
        <f>$V$28/'Fixed data'!$C$7</f>
        <v>0.15641947634355927</v>
      </c>
      <c r="AB47" s="34">
        <f>$V$28/'Fixed data'!$C$7</f>
        <v>0.15641947634355927</v>
      </c>
      <c r="AC47" s="34">
        <f>$V$28/'Fixed data'!$C$7</f>
        <v>0.15641947634355927</v>
      </c>
      <c r="AD47" s="34">
        <f>$V$28/'Fixed data'!$C$7</f>
        <v>0.15641947634355927</v>
      </c>
      <c r="AE47" s="34">
        <f>$V$28/'Fixed data'!$C$7</f>
        <v>0.15641947634355927</v>
      </c>
      <c r="AF47" s="34">
        <f>$V$28/'Fixed data'!$C$7</f>
        <v>0.15641947634355927</v>
      </c>
      <c r="AG47" s="34">
        <f>$V$28/'Fixed data'!$C$7</f>
        <v>0.15641947634355927</v>
      </c>
      <c r="AH47" s="34">
        <f>$V$28/'Fixed data'!$C$7</f>
        <v>0.15641947634355927</v>
      </c>
      <c r="AI47" s="34">
        <f>$V$28/'Fixed data'!$C$7</f>
        <v>0.15641947634355927</v>
      </c>
      <c r="AJ47" s="34">
        <f>$V$28/'Fixed data'!$C$7</f>
        <v>0.15641947634355927</v>
      </c>
      <c r="AK47" s="34">
        <f>$V$28/'Fixed data'!$C$7</f>
        <v>0.15641947634355927</v>
      </c>
      <c r="AL47" s="34">
        <f>$V$28/'Fixed data'!$C$7</f>
        <v>0.15641947634355927</v>
      </c>
      <c r="AM47" s="34">
        <f>$V$28/'Fixed data'!$C$7</f>
        <v>0.15641947634355927</v>
      </c>
      <c r="AN47" s="34">
        <f>$V$28/'Fixed data'!$C$7</f>
        <v>0.15641947634355927</v>
      </c>
      <c r="AO47" s="34">
        <f>$V$28/'Fixed data'!$C$7</f>
        <v>0.15641947634355927</v>
      </c>
      <c r="AP47" s="34">
        <f>$V$28/'Fixed data'!$C$7</f>
        <v>0.15641947634355927</v>
      </c>
      <c r="AQ47" s="34">
        <f>$V$28/'Fixed data'!$C$7</f>
        <v>0.15641947634355927</v>
      </c>
      <c r="AR47" s="34">
        <f>$V$28/'Fixed data'!$C$7</f>
        <v>0.15641947634355927</v>
      </c>
      <c r="AS47" s="34">
        <f>$V$28/'Fixed data'!$C$7</f>
        <v>0.15641947634355927</v>
      </c>
      <c r="AT47" s="34">
        <f>$V$28/'Fixed data'!$C$7</f>
        <v>0.15641947634355927</v>
      </c>
      <c r="AU47" s="34">
        <f>$V$28/'Fixed data'!$C$7</f>
        <v>0.15641947634355927</v>
      </c>
      <c r="AV47" s="34">
        <f>$V$28/'Fixed data'!$C$7</f>
        <v>0.15641947634355927</v>
      </c>
      <c r="AW47" s="34">
        <f>$V$28/'Fixed data'!$C$7</f>
        <v>0.15641947634355927</v>
      </c>
      <c r="AX47" s="34">
        <f>$V$28/'Fixed data'!$C$7</f>
        <v>0.15641947634355927</v>
      </c>
      <c r="AY47" s="34">
        <f>$V$28/'Fixed data'!$C$7</f>
        <v>0.15641947634355927</v>
      </c>
      <c r="AZ47" s="34">
        <f>$V$28/'Fixed data'!$C$7</f>
        <v>0.15641947634355927</v>
      </c>
      <c r="BA47" s="34">
        <f>$V$28/'Fixed data'!$C$7</f>
        <v>0.15641947634355927</v>
      </c>
      <c r="BB47" s="34">
        <f>$V$28/'Fixed data'!$C$7</f>
        <v>0.15641947634355927</v>
      </c>
      <c r="BC47" s="34">
        <f>$V$28/'Fixed data'!$C$7</f>
        <v>0.15641947634355927</v>
      </c>
      <c r="BD47" s="34">
        <f>$V$28/'Fixed data'!$C$7</f>
        <v>0.15641947634355927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0.16575138358614666</v>
      </c>
      <c r="Y48" s="34">
        <f>$W$28/'Fixed data'!$C$7</f>
        <v>0.16575138358614666</v>
      </c>
      <c r="Z48" s="34">
        <f>$W$28/'Fixed data'!$C$7</f>
        <v>0.16575138358614666</v>
      </c>
      <c r="AA48" s="34">
        <f>$W$28/'Fixed data'!$C$7</f>
        <v>0.16575138358614666</v>
      </c>
      <c r="AB48" s="34">
        <f>$W$28/'Fixed data'!$C$7</f>
        <v>0.16575138358614666</v>
      </c>
      <c r="AC48" s="34">
        <f>$W$28/'Fixed data'!$C$7</f>
        <v>0.16575138358614666</v>
      </c>
      <c r="AD48" s="34">
        <f>$W$28/'Fixed data'!$C$7</f>
        <v>0.16575138358614666</v>
      </c>
      <c r="AE48" s="34">
        <f>$W$28/'Fixed data'!$C$7</f>
        <v>0.16575138358614666</v>
      </c>
      <c r="AF48" s="34">
        <f>$W$28/'Fixed data'!$C$7</f>
        <v>0.16575138358614666</v>
      </c>
      <c r="AG48" s="34">
        <f>$W$28/'Fixed data'!$C$7</f>
        <v>0.16575138358614666</v>
      </c>
      <c r="AH48" s="34">
        <f>$W$28/'Fixed data'!$C$7</f>
        <v>0.16575138358614666</v>
      </c>
      <c r="AI48" s="34">
        <f>$W$28/'Fixed data'!$C$7</f>
        <v>0.16575138358614666</v>
      </c>
      <c r="AJ48" s="34">
        <f>$W$28/'Fixed data'!$C$7</f>
        <v>0.16575138358614666</v>
      </c>
      <c r="AK48" s="34">
        <f>$W$28/'Fixed data'!$C$7</f>
        <v>0.16575138358614666</v>
      </c>
      <c r="AL48" s="34">
        <f>$W$28/'Fixed data'!$C$7</f>
        <v>0.16575138358614666</v>
      </c>
      <c r="AM48" s="34">
        <f>$W$28/'Fixed data'!$C$7</f>
        <v>0.16575138358614666</v>
      </c>
      <c r="AN48" s="34">
        <f>$W$28/'Fixed data'!$C$7</f>
        <v>0.16575138358614666</v>
      </c>
      <c r="AO48" s="34">
        <f>$W$28/'Fixed data'!$C$7</f>
        <v>0.16575138358614666</v>
      </c>
      <c r="AP48" s="34">
        <f>$W$28/'Fixed data'!$C$7</f>
        <v>0.16575138358614666</v>
      </c>
      <c r="AQ48" s="34">
        <f>$W$28/'Fixed data'!$C$7</f>
        <v>0.16575138358614666</v>
      </c>
      <c r="AR48" s="34">
        <f>$W$28/'Fixed data'!$C$7</f>
        <v>0.16575138358614666</v>
      </c>
      <c r="AS48" s="34">
        <f>$W$28/'Fixed data'!$C$7</f>
        <v>0.16575138358614666</v>
      </c>
      <c r="AT48" s="34">
        <f>$W$28/'Fixed data'!$C$7</f>
        <v>0.16575138358614666</v>
      </c>
      <c r="AU48" s="34">
        <f>$W$28/'Fixed data'!$C$7</f>
        <v>0.16575138358614666</v>
      </c>
      <c r="AV48" s="34">
        <f>$W$28/'Fixed data'!$C$7</f>
        <v>0.16575138358614666</v>
      </c>
      <c r="AW48" s="34">
        <f>$W$28/'Fixed data'!$C$7</f>
        <v>0.16575138358614666</v>
      </c>
      <c r="AX48" s="34">
        <f>$W$28/'Fixed data'!$C$7</f>
        <v>0.16575138358614666</v>
      </c>
      <c r="AY48" s="34">
        <f>$W$28/'Fixed data'!$C$7</f>
        <v>0.16575138358614666</v>
      </c>
      <c r="AZ48" s="34">
        <f>$W$28/'Fixed data'!$C$7</f>
        <v>0.16575138358614666</v>
      </c>
      <c r="BA48" s="34">
        <f>$W$28/'Fixed data'!$C$7</f>
        <v>0.16575138358614666</v>
      </c>
      <c r="BB48" s="34">
        <f>$W$28/'Fixed data'!$C$7</f>
        <v>0.16575138358614666</v>
      </c>
      <c r="BC48" s="34">
        <f>$W$28/'Fixed data'!$C$7</f>
        <v>0.16575138358614666</v>
      </c>
      <c r="BD48" s="34">
        <f>$W$28/'Fixed data'!$C$7</f>
        <v>0.16575138358614666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0.17508329082873406</v>
      </c>
      <c r="Z49" s="34">
        <f>$X$28/'Fixed data'!$C$7</f>
        <v>0.17508329082873406</v>
      </c>
      <c r="AA49" s="34">
        <f>$X$28/'Fixed data'!$C$7</f>
        <v>0.17508329082873406</v>
      </c>
      <c r="AB49" s="34">
        <f>$X$28/'Fixed data'!$C$7</f>
        <v>0.17508329082873406</v>
      </c>
      <c r="AC49" s="34">
        <f>$X$28/'Fixed data'!$C$7</f>
        <v>0.17508329082873406</v>
      </c>
      <c r="AD49" s="34">
        <f>$X$28/'Fixed data'!$C$7</f>
        <v>0.17508329082873406</v>
      </c>
      <c r="AE49" s="34">
        <f>$X$28/'Fixed data'!$C$7</f>
        <v>0.17508329082873406</v>
      </c>
      <c r="AF49" s="34">
        <f>$X$28/'Fixed data'!$C$7</f>
        <v>0.17508329082873406</v>
      </c>
      <c r="AG49" s="34">
        <f>$X$28/'Fixed data'!$C$7</f>
        <v>0.17508329082873406</v>
      </c>
      <c r="AH49" s="34">
        <f>$X$28/'Fixed data'!$C$7</f>
        <v>0.17508329082873406</v>
      </c>
      <c r="AI49" s="34">
        <f>$X$28/'Fixed data'!$C$7</f>
        <v>0.17508329082873406</v>
      </c>
      <c r="AJ49" s="34">
        <f>$X$28/'Fixed data'!$C$7</f>
        <v>0.17508329082873406</v>
      </c>
      <c r="AK49" s="34">
        <f>$X$28/'Fixed data'!$C$7</f>
        <v>0.17508329082873406</v>
      </c>
      <c r="AL49" s="34">
        <f>$X$28/'Fixed data'!$C$7</f>
        <v>0.17508329082873406</v>
      </c>
      <c r="AM49" s="34">
        <f>$X$28/'Fixed data'!$C$7</f>
        <v>0.17508329082873406</v>
      </c>
      <c r="AN49" s="34">
        <f>$X$28/'Fixed data'!$C$7</f>
        <v>0.17508329082873406</v>
      </c>
      <c r="AO49" s="34">
        <f>$X$28/'Fixed data'!$C$7</f>
        <v>0.17508329082873406</v>
      </c>
      <c r="AP49" s="34">
        <f>$X$28/'Fixed data'!$C$7</f>
        <v>0.17508329082873406</v>
      </c>
      <c r="AQ49" s="34">
        <f>$X$28/'Fixed data'!$C$7</f>
        <v>0.17508329082873406</v>
      </c>
      <c r="AR49" s="34">
        <f>$X$28/'Fixed data'!$C$7</f>
        <v>0.17508329082873406</v>
      </c>
      <c r="AS49" s="34">
        <f>$X$28/'Fixed data'!$C$7</f>
        <v>0.17508329082873406</v>
      </c>
      <c r="AT49" s="34">
        <f>$X$28/'Fixed data'!$C$7</f>
        <v>0.17508329082873406</v>
      </c>
      <c r="AU49" s="34">
        <f>$X$28/'Fixed data'!$C$7</f>
        <v>0.17508329082873406</v>
      </c>
      <c r="AV49" s="34">
        <f>$X$28/'Fixed data'!$C$7</f>
        <v>0.17508329082873406</v>
      </c>
      <c r="AW49" s="34">
        <f>$X$28/'Fixed data'!$C$7</f>
        <v>0.17508329082873406</v>
      </c>
      <c r="AX49" s="34">
        <f>$X$28/'Fixed data'!$C$7</f>
        <v>0.17508329082873406</v>
      </c>
      <c r="AY49" s="34">
        <f>$X$28/'Fixed data'!$C$7</f>
        <v>0.17508329082873406</v>
      </c>
      <c r="AZ49" s="34">
        <f>$X$28/'Fixed data'!$C$7</f>
        <v>0.17508329082873406</v>
      </c>
      <c r="BA49" s="34">
        <f>$X$28/'Fixed data'!$C$7</f>
        <v>0.17508329082873406</v>
      </c>
      <c r="BB49" s="34">
        <f>$X$28/'Fixed data'!$C$7</f>
        <v>0.17508329082873406</v>
      </c>
      <c r="BC49" s="34">
        <f>$X$28/'Fixed data'!$C$7</f>
        <v>0.17508329082873406</v>
      </c>
      <c r="BD49" s="34">
        <f>$X$28/'Fixed data'!$C$7</f>
        <v>0.17508329082873406</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0.18441519807132151</v>
      </c>
      <c r="AA50" s="34">
        <f>$Y$28/'Fixed data'!$C$7</f>
        <v>0.18441519807132151</v>
      </c>
      <c r="AB50" s="34">
        <f>$Y$28/'Fixed data'!$C$7</f>
        <v>0.18441519807132151</v>
      </c>
      <c r="AC50" s="34">
        <f>$Y$28/'Fixed data'!$C$7</f>
        <v>0.18441519807132151</v>
      </c>
      <c r="AD50" s="34">
        <f>$Y$28/'Fixed data'!$C$7</f>
        <v>0.18441519807132151</v>
      </c>
      <c r="AE50" s="34">
        <f>$Y$28/'Fixed data'!$C$7</f>
        <v>0.18441519807132151</v>
      </c>
      <c r="AF50" s="34">
        <f>$Y$28/'Fixed data'!$C$7</f>
        <v>0.18441519807132151</v>
      </c>
      <c r="AG50" s="34">
        <f>$Y$28/'Fixed data'!$C$7</f>
        <v>0.18441519807132151</v>
      </c>
      <c r="AH50" s="34">
        <f>$Y$28/'Fixed data'!$C$7</f>
        <v>0.18441519807132151</v>
      </c>
      <c r="AI50" s="34">
        <f>$Y$28/'Fixed data'!$C$7</f>
        <v>0.18441519807132151</v>
      </c>
      <c r="AJ50" s="34">
        <f>$Y$28/'Fixed data'!$C$7</f>
        <v>0.18441519807132151</v>
      </c>
      <c r="AK50" s="34">
        <f>$Y$28/'Fixed data'!$C$7</f>
        <v>0.18441519807132151</v>
      </c>
      <c r="AL50" s="34">
        <f>$Y$28/'Fixed data'!$C$7</f>
        <v>0.18441519807132151</v>
      </c>
      <c r="AM50" s="34">
        <f>$Y$28/'Fixed data'!$C$7</f>
        <v>0.18441519807132151</v>
      </c>
      <c r="AN50" s="34">
        <f>$Y$28/'Fixed data'!$C$7</f>
        <v>0.18441519807132151</v>
      </c>
      <c r="AO50" s="34">
        <f>$Y$28/'Fixed data'!$C$7</f>
        <v>0.18441519807132151</v>
      </c>
      <c r="AP50" s="34">
        <f>$Y$28/'Fixed data'!$C$7</f>
        <v>0.18441519807132151</v>
      </c>
      <c r="AQ50" s="34">
        <f>$Y$28/'Fixed data'!$C$7</f>
        <v>0.18441519807132151</v>
      </c>
      <c r="AR50" s="34">
        <f>$Y$28/'Fixed data'!$C$7</f>
        <v>0.18441519807132151</v>
      </c>
      <c r="AS50" s="34">
        <f>$Y$28/'Fixed data'!$C$7</f>
        <v>0.18441519807132151</v>
      </c>
      <c r="AT50" s="34">
        <f>$Y$28/'Fixed data'!$C$7</f>
        <v>0.18441519807132151</v>
      </c>
      <c r="AU50" s="34">
        <f>$Y$28/'Fixed data'!$C$7</f>
        <v>0.18441519807132151</v>
      </c>
      <c r="AV50" s="34">
        <f>$Y$28/'Fixed data'!$C$7</f>
        <v>0.18441519807132151</v>
      </c>
      <c r="AW50" s="34">
        <f>$Y$28/'Fixed data'!$C$7</f>
        <v>0.18441519807132151</v>
      </c>
      <c r="AX50" s="34">
        <f>$Y$28/'Fixed data'!$C$7</f>
        <v>0.18441519807132151</v>
      </c>
      <c r="AY50" s="34">
        <f>$Y$28/'Fixed data'!$C$7</f>
        <v>0.18441519807132151</v>
      </c>
      <c r="AZ50" s="34">
        <f>$Y$28/'Fixed data'!$C$7</f>
        <v>0.18441519807132151</v>
      </c>
      <c r="BA50" s="34">
        <f>$Y$28/'Fixed data'!$C$7</f>
        <v>0.18441519807132151</v>
      </c>
      <c r="BB50" s="34">
        <f>$Y$28/'Fixed data'!$C$7</f>
        <v>0.18441519807132151</v>
      </c>
      <c r="BC50" s="34">
        <f>$Y$28/'Fixed data'!$C$7</f>
        <v>0.18441519807132151</v>
      </c>
      <c r="BD50" s="34">
        <f>$Y$28/'Fixed data'!$C$7</f>
        <v>0.18441519807132151</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0.1937471053139089</v>
      </c>
      <c r="AB51" s="34">
        <f>$Z$28/'Fixed data'!$C$7</f>
        <v>0.1937471053139089</v>
      </c>
      <c r="AC51" s="34">
        <f>$Z$28/'Fixed data'!$C$7</f>
        <v>0.1937471053139089</v>
      </c>
      <c r="AD51" s="34">
        <f>$Z$28/'Fixed data'!$C$7</f>
        <v>0.1937471053139089</v>
      </c>
      <c r="AE51" s="34">
        <f>$Z$28/'Fixed data'!$C$7</f>
        <v>0.1937471053139089</v>
      </c>
      <c r="AF51" s="34">
        <f>$Z$28/'Fixed data'!$C$7</f>
        <v>0.1937471053139089</v>
      </c>
      <c r="AG51" s="34">
        <f>$Z$28/'Fixed data'!$C$7</f>
        <v>0.1937471053139089</v>
      </c>
      <c r="AH51" s="34">
        <f>$Z$28/'Fixed data'!$C$7</f>
        <v>0.1937471053139089</v>
      </c>
      <c r="AI51" s="34">
        <f>$Z$28/'Fixed data'!$C$7</f>
        <v>0.1937471053139089</v>
      </c>
      <c r="AJ51" s="34">
        <f>$Z$28/'Fixed data'!$C$7</f>
        <v>0.1937471053139089</v>
      </c>
      <c r="AK51" s="34">
        <f>$Z$28/'Fixed data'!$C$7</f>
        <v>0.1937471053139089</v>
      </c>
      <c r="AL51" s="34">
        <f>$Z$28/'Fixed data'!$C$7</f>
        <v>0.1937471053139089</v>
      </c>
      <c r="AM51" s="34">
        <f>$Z$28/'Fixed data'!$C$7</f>
        <v>0.1937471053139089</v>
      </c>
      <c r="AN51" s="34">
        <f>$Z$28/'Fixed data'!$C$7</f>
        <v>0.1937471053139089</v>
      </c>
      <c r="AO51" s="34">
        <f>$Z$28/'Fixed data'!$C$7</f>
        <v>0.1937471053139089</v>
      </c>
      <c r="AP51" s="34">
        <f>$Z$28/'Fixed data'!$C$7</f>
        <v>0.1937471053139089</v>
      </c>
      <c r="AQ51" s="34">
        <f>$Z$28/'Fixed data'!$C$7</f>
        <v>0.1937471053139089</v>
      </c>
      <c r="AR51" s="34">
        <f>$Z$28/'Fixed data'!$C$7</f>
        <v>0.1937471053139089</v>
      </c>
      <c r="AS51" s="34">
        <f>$Z$28/'Fixed data'!$C$7</f>
        <v>0.1937471053139089</v>
      </c>
      <c r="AT51" s="34">
        <f>$Z$28/'Fixed data'!$C$7</f>
        <v>0.1937471053139089</v>
      </c>
      <c r="AU51" s="34">
        <f>$Z$28/'Fixed data'!$C$7</f>
        <v>0.1937471053139089</v>
      </c>
      <c r="AV51" s="34">
        <f>$Z$28/'Fixed data'!$C$7</f>
        <v>0.1937471053139089</v>
      </c>
      <c r="AW51" s="34">
        <f>$Z$28/'Fixed data'!$C$7</f>
        <v>0.1937471053139089</v>
      </c>
      <c r="AX51" s="34">
        <f>$Z$28/'Fixed data'!$C$7</f>
        <v>0.1937471053139089</v>
      </c>
      <c r="AY51" s="34">
        <f>$Z$28/'Fixed data'!$C$7</f>
        <v>0.1937471053139089</v>
      </c>
      <c r="AZ51" s="34">
        <f>$Z$28/'Fixed data'!$C$7</f>
        <v>0.1937471053139089</v>
      </c>
      <c r="BA51" s="34">
        <f>$Z$28/'Fixed data'!$C$7</f>
        <v>0.1937471053139089</v>
      </c>
      <c r="BB51" s="34">
        <f>$Z$28/'Fixed data'!$C$7</f>
        <v>0.1937471053139089</v>
      </c>
      <c r="BC51" s="34">
        <f>$Z$28/'Fixed data'!$C$7</f>
        <v>0.1937471053139089</v>
      </c>
      <c r="BD51" s="34">
        <f>$Z$28/'Fixed data'!$C$7</f>
        <v>0.1937471053139089</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0.2030790125564963</v>
      </c>
      <c r="AC52" s="34">
        <f>$AA$28/'Fixed data'!$C$7</f>
        <v>0.2030790125564963</v>
      </c>
      <c r="AD52" s="34">
        <f>$AA$28/'Fixed data'!$C$7</f>
        <v>0.2030790125564963</v>
      </c>
      <c r="AE52" s="34">
        <f>$AA$28/'Fixed data'!$C$7</f>
        <v>0.2030790125564963</v>
      </c>
      <c r="AF52" s="34">
        <f>$AA$28/'Fixed data'!$C$7</f>
        <v>0.2030790125564963</v>
      </c>
      <c r="AG52" s="34">
        <f>$AA$28/'Fixed data'!$C$7</f>
        <v>0.2030790125564963</v>
      </c>
      <c r="AH52" s="34">
        <f>$AA$28/'Fixed data'!$C$7</f>
        <v>0.2030790125564963</v>
      </c>
      <c r="AI52" s="34">
        <f>$AA$28/'Fixed data'!$C$7</f>
        <v>0.2030790125564963</v>
      </c>
      <c r="AJ52" s="34">
        <f>$AA$28/'Fixed data'!$C$7</f>
        <v>0.2030790125564963</v>
      </c>
      <c r="AK52" s="34">
        <f>$AA$28/'Fixed data'!$C$7</f>
        <v>0.2030790125564963</v>
      </c>
      <c r="AL52" s="34">
        <f>$AA$28/'Fixed data'!$C$7</f>
        <v>0.2030790125564963</v>
      </c>
      <c r="AM52" s="34">
        <f>$AA$28/'Fixed data'!$C$7</f>
        <v>0.2030790125564963</v>
      </c>
      <c r="AN52" s="34">
        <f>$AA$28/'Fixed data'!$C$7</f>
        <v>0.2030790125564963</v>
      </c>
      <c r="AO52" s="34">
        <f>$AA$28/'Fixed data'!$C$7</f>
        <v>0.2030790125564963</v>
      </c>
      <c r="AP52" s="34">
        <f>$AA$28/'Fixed data'!$C$7</f>
        <v>0.2030790125564963</v>
      </c>
      <c r="AQ52" s="34">
        <f>$AA$28/'Fixed data'!$C$7</f>
        <v>0.2030790125564963</v>
      </c>
      <c r="AR52" s="34">
        <f>$AA$28/'Fixed data'!$C$7</f>
        <v>0.2030790125564963</v>
      </c>
      <c r="AS52" s="34">
        <f>$AA$28/'Fixed data'!$C$7</f>
        <v>0.2030790125564963</v>
      </c>
      <c r="AT52" s="34">
        <f>$AA$28/'Fixed data'!$C$7</f>
        <v>0.2030790125564963</v>
      </c>
      <c r="AU52" s="34">
        <f>$AA$28/'Fixed data'!$C$7</f>
        <v>0.2030790125564963</v>
      </c>
      <c r="AV52" s="34">
        <f>$AA$28/'Fixed data'!$C$7</f>
        <v>0.2030790125564963</v>
      </c>
      <c r="AW52" s="34">
        <f>$AA$28/'Fixed data'!$C$7</f>
        <v>0.2030790125564963</v>
      </c>
      <c r="AX52" s="34">
        <f>$AA$28/'Fixed data'!$C$7</f>
        <v>0.2030790125564963</v>
      </c>
      <c r="AY52" s="34">
        <f>$AA$28/'Fixed data'!$C$7</f>
        <v>0.2030790125564963</v>
      </c>
      <c r="AZ52" s="34">
        <f>$AA$28/'Fixed data'!$C$7</f>
        <v>0.2030790125564963</v>
      </c>
      <c r="BA52" s="34">
        <f>$AA$28/'Fixed data'!$C$7</f>
        <v>0.2030790125564963</v>
      </c>
      <c r="BB52" s="34">
        <f>$AA$28/'Fixed data'!$C$7</f>
        <v>0.2030790125564963</v>
      </c>
      <c r="BC52" s="34">
        <f>$AA$28/'Fixed data'!$C$7</f>
        <v>0.2030790125564963</v>
      </c>
      <c r="BD52" s="34">
        <f>$AA$28/'Fixed data'!$C$7</f>
        <v>0.2030790125564963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0.21241091979908372</v>
      </c>
      <c r="AD53" s="34">
        <f>$AB$28/'Fixed data'!$C$7</f>
        <v>0.21241091979908372</v>
      </c>
      <c r="AE53" s="34">
        <f>$AB$28/'Fixed data'!$C$7</f>
        <v>0.21241091979908372</v>
      </c>
      <c r="AF53" s="34">
        <f>$AB$28/'Fixed data'!$C$7</f>
        <v>0.21241091979908372</v>
      </c>
      <c r="AG53" s="34">
        <f>$AB$28/'Fixed data'!$C$7</f>
        <v>0.21241091979908372</v>
      </c>
      <c r="AH53" s="34">
        <f>$AB$28/'Fixed data'!$C$7</f>
        <v>0.21241091979908372</v>
      </c>
      <c r="AI53" s="34">
        <f>$AB$28/'Fixed data'!$C$7</f>
        <v>0.21241091979908372</v>
      </c>
      <c r="AJ53" s="34">
        <f>$AB$28/'Fixed data'!$C$7</f>
        <v>0.21241091979908372</v>
      </c>
      <c r="AK53" s="34">
        <f>$AB$28/'Fixed data'!$C$7</f>
        <v>0.21241091979908372</v>
      </c>
      <c r="AL53" s="34">
        <f>$AB$28/'Fixed data'!$C$7</f>
        <v>0.21241091979908372</v>
      </c>
      <c r="AM53" s="34">
        <f>$AB$28/'Fixed data'!$C$7</f>
        <v>0.21241091979908372</v>
      </c>
      <c r="AN53" s="34">
        <f>$AB$28/'Fixed data'!$C$7</f>
        <v>0.21241091979908372</v>
      </c>
      <c r="AO53" s="34">
        <f>$AB$28/'Fixed data'!$C$7</f>
        <v>0.21241091979908372</v>
      </c>
      <c r="AP53" s="34">
        <f>$AB$28/'Fixed data'!$C$7</f>
        <v>0.21241091979908372</v>
      </c>
      <c r="AQ53" s="34">
        <f>$AB$28/'Fixed data'!$C$7</f>
        <v>0.21241091979908372</v>
      </c>
      <c r="AR53" s="34">
        <f>$AB$28/'Fixed data'!$C$7</f>
        <v>0.21241091979908372</v>
      </c>
      <c r="AS53" s="34">
        <f>$AB$28/'Fixed data'!$C$7</f>
        <v>0.21241091979908372</v>
      </c>
      <c r="AT53" s="34">
        <f>$AB$28/'Fixed data'!$C$7</f>
        <v>0.21241091979908372</v>
      </c>
      <c r="AU53" s="34">
        <f>$AB$28/'Fixed data'!$C$7</f>
        <v>0.21241091979908372</v>
      </c>
      <c r="AV53" s="34">
        <f>$AB$28/'Fixed data'!$C$7</f>
        <v>0.21241091979908372</v>
      </c>
      <c r="AW53" s="34">
        <f>$AB$28/'Fixed data'!$C$7</f>
        <v>0.21241091979908372</v>
      </c>
      <c r="AX53" s="34">
        <f>$AB$28/'Fixed data'!$C$7</f>
        <v>0.21241091979908372</v>
      </c>
      <c r="AY53" s="34">
        <f>$AB$28/'Fixed data'!$C$7</f>
        <v>0.21241091979908372</v>
      </c>
      <c r="AZ53" s="34">
        <f>$AB$28/'Fixed data'!$C$7</f>
        <v>0.21241091979908372</v>
      </c>
      <c r="BA53" s="34">
        <f>$AB$28/'Fixed data'!$C$7</f>
        <v>0.21241091979908372</v>
      </c>
      <c r="BB53" s="34">
        <f>$AB$28/'Fixed data'!$C$7</f>
        <v>0.21241091979908372</v>
      </c>
      <c r="BC53" s="34">
        <f>$AB$28/'Fixed data'!$C$7</f>
        <v>0.21241091979908372</v>
      </c>
      <c r="BD53" s="34">
        <f>$AB$28/'Fixed data'!$C$7</f>
        <v>0.21241091979908372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0.22174282704167111</v>
      </c>
      <c r="AE54" s="34">
        <f>$AC$28/'Fixed data'!$C$7</f>
        <v>0.22174282704167111</v>
      </c>
      <c r="AF54" s="34">
        <f>$AC$28/'Fixed data'!$C$7</f>
        <v>0.22174282704167111</v>
      </c>
      <c r="AG54" s="34">
        <f>$AC$28/'Fixed data'!$C$7</f>
        <v>0.22174282704167111</v>
      </c>
      <c r="AH54" s="34">
        <f>$AC$28/'Fixed data'!$C$7</f>
        <v>0.22174282704167111</v>
      </c>
      <c r="AI54" s="34">
        <f>$AC$28/'Fixed data'!$C$7</f>
        <v>0.22174282704167111</v>
      </c>
      <c r="AJ54" s="34">
        <f>$AC$28/'Fixed data'!$C$7</f>
        <v>0.22174282704167111</v>
      </c>
      <c r="AK54" s="34">
        <f>$AC$28/'Fixed data'!$C$7</f>
        <v>0.22174282704167111</v>
      </c>
      <c r="AL54" s="34">
        <f>$AC$28/'Fixed data'!$C$7</f>
        <v>0.22174282704167111</v>
      </c>
      <c r="AM54" s="34">
        <f>$AC$28/'Fixed data'!$C$7</f>
        <v>0.22174282704167111</v>
      </c>
      <c r="AN54" s="34">
        <f>$AC$28/'Fixed data'!$C$7</f>
        <v>0.22174282704167111</v>
      </c>
      <c r="AO54" s="34">
        <f>$AC$28/'Fixed data'!$C$7</f>
        <v>0.22174282704167111</v>
      </c>
      <c r="AP54" s="34">
        <f>$AC$28/'Fixed data'!$C$7</f>
        <v>0.22174282704167111</v>
      </c>
      <c r="AQ54" s="34">
        <f>$AC$28/'Fixed data'!$C$7</f>
        <v>0.22174282704167111</v>
      </c>
      <c r="AR54" s="34">
        <f>$AC$28/'Fixed data'!$C$7</f>
        <v>0.22174282704167111</v>
      </c>
      <c r="AS54" s="34">
        <f>$AC$28/'Fixed data'!$C$7</f>
        <v>0.22174282704167111</v>
      </c>
      <c r="AT54" s="34">
        <f>$AC$28/'Fixed data'!$C$7</f>
        <v>0.22174282704167111</v>
      </c>
      <c r="AU54" s="34">
        <f>$AC$28/'Fixed data'!$C$7</f>
        <v>0.22174282704167111</v>
      </c>
      <c r="AV54" s="34">
        <f>$AC$28/'Fixed data'!$C$7</f>
        <v>0.22174282704167111</v>
      </c>
      <c r="AW54" s="34">
        <f>$AC$28/'Fixed data'!$C$7</f>
        <v>0.22174282704167111</v>
      </c>
      <c r="AX54" s="34">
        <f>$AC$28/'Fixed data'!$C$7</f>
        <v>0.22174282704167111</v>
      </c>
      <c r="AY54" s="34">
        <f>$AC$28/'Fixed data'!$C$7</f>
        <v>0.22174282704167111</v>
      </c>
      <c r="AZ54" s="34">
        <f>$AC$28/'Fixed data'!$C$7</f>
        <v>0.22174282704167111</v>
      </c>
      <c r="BA54" s="34">
        <f>$AC$28/'Fixed data'!$C$7</f>
        <v>0.22174282704167111</v>
      </c>
      <c r="BB54" s="34">
        <f>$AC$28/'Fixed data'!$C$7</f>
        <v>0.22174282704167111</v>
      </c>
      <c r="BC54" s="34">
        <f>$AC$28/'Fixed data'!$C$7</f>
        <v>0.22174282704167111</v>
      </c>
      <c r="BD54" s="34">
        <f>$AC$28/'Fixed data'!$C$7</f>
        <v>0.22174282704167111</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0.23107473428425856</v>
      </c>
      <c r="AF55" s="34">
        <f>$AD$28/'Fixed data'!$C$7</f>
        <v>0.23107473428425856</v>
      </c>
      <c r="AG55" s="34">
        <f>$AD$28/'Fixed data'!$C$7</f>
        <v>0.23107473428425856</v>
      </c>
      <c r="AH55" s="34">
        <f>$AD$28/'Fixed data'!$C$7</f>
        <v>0.23107473428425856</v>
      </c>
      <c r="AI55" s="34">
        <f>$AD$28/'Fixed data'!$C$7</f>
        <v>0.23107473428425856</v>
      </c>
      <c r="AJ55" s="34">
        <f>$AD$28/'Fixed data'!$C$7</f>
        <v>0.23107473428425856</v>
      </c>
      <c r="AK55" s="34">
        <f>$AD$28/'Fixed data'!$C$7</f>
        <v>0.23107473428425856</v>
      </c>
      <c r="AL55" s="34">
        <f>$AD$28/'Fixed data'!$C$7</f>
        <v>0.23107473428425856</v>
      </c>
      <c r="AM55" s="34">
        <f>$AD$28/'Fixed data'!$C$7</f>
        <v>0.23107473428425856</v>
      </c>
      <c r="AN55" s="34">
        <f>$AD$28/'Fixed data'!$C$7</f>
        <v>0.23107473428425856</v>
      </c>
      <c r="AO55" s="34">
        <f>$AD$28/'Fixed data'!$C$7</f>
        <v>0.23107473428425856</v>
      </c>
      <c r="AP55" s="34">
        <f>$AD$28/'Fixed data'!$C$7</f>
        <v>0.23107473428425856</v>
      </c>
      <c r="AQ55" s="34">
        <f>$AD$28/'Fixed data'!$C$7</f>
        <v>0.23107473428425856</v>
      </c>
      <c r="AR55" s="34">
        <f>$AD$28/'Fixed data'!$C$7</f>
        <v>0.23107473428425856</v>
      </c>
      <c r="AS55" s="34">
        <f>$AD$28/'Fixed data'!$C$7</f>
        <v>0.23107473428425856</v>
      </c>
      <c r="AT55" s="34">
        <f>$AD$28/'Fixed data'!$C$7</f>
        <v>0.23107473428425856</v>
      </c>
      <c r="AU55" s="34">
        <f>$AD$28/'Fixed data'!$C$7</f>
        <v>0.23107473428425856</v>
      </c>
      <c r="AV55" s="34">
        <f>$AD$28/'Fixed data'!$C$7</f>
        <v>0.23107473428425856</v>
      </c>
      <c r="AW55" s="34">
        <f>$AD$28/'Fixed data'!$C$7</f>
        <v>0.23107473428425856</v>
      </c>
      <c r="AX55" s="34">
        <f>$AD$28/'Fixed data'!$C$7</f>
        <v>0.23107473428425856</v>
      </c>
      <c r="AY55" s="34">
        <f>$AD$28/'Fixed data'!$C$7</f>
        <v>0.23107473428425856</v>
      </c>
      <c r="AZ55" s="34">
        <f>$AD$28/'Fixed data'!$C$7</f>
        <v>0.23107473428425856</v>
      </c>
      <c r="BA55" s="34">
        <f>$AD$28/'Fixed data'!$C$7</f>
        <v>0.23107473428425856</v>
      </c>
      <c r="BB55" s="34">
        <f>$AD$28/'Fixed data'!$C$7</f>
        <v>0.23107473428425856</v>
      </c>
      <c r="BC55" s="34">
        <f>$AD$28/'Fixed data'!$C$7</f>
        <v>0.23107473428425856</v>
      </c>
      <c r="BD55" s="34">
        <f>$AD$28/'Fixed data'!$C$7</f>
        <v>0.23107473428425856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0.24040664152684596</v>
      </c>
      <c r="AG56" s="34">
        <f>$AE$28/'Fixed data'!$C$7</f>
        <v>0.24040664152684596</v>
      </c>
      <c r="AH56" s="34">
        <f>$AE$28/'Fixed data'!$C$7</f>
        <v>0.24040664152684596</v>
      </c>
      <c r="AI56" s="34">
        <f>$AE$28/'Fixed data'!$C$7</f>
        <v>0.24040664152684596</v>
      </c>
      <c r="AJ56" s="34">
        <f>$AE$28/'Fixed data'!$C$7</f>
        <v>0.24040664152684596</v>
      </c>
      <c r="AK56" s="34">
        <f>$AE$28/'Fixed data'!$C$7</f>
        <v>0.24040664152684596</v>
      </c>
      <c r="AL56" s="34">
        <f>$AE$28/'Fixed data'!$C$7</f>
        <v>0.24040664152684596</v>
      </c>
      <c r="AM56" s="34">
        <f>$AE$28/'Fixed data'!$C$7</f>
        <v>0.24040664152684596</v>
      </c>
      <c r="AN56" s="34">
        <f>$AE$28/'Fixed data'!$C$7</f>
        <v>0.24040664152684596</v>
      </c>
      <c r="AO56" s="34">
        <f>$AE$28/'Fixed data'!$C$7</f>
        <v>0.24040664152684596</v>
      </c>
      <c r="AP56" s="34">
        <f>$AE$28/'Fixed data'!$C$7</f>
        <v>0.24040664152684596</v>
      </c>
      <c r="AQ56" s="34">
        <f>$AE$28/'Fixed data'!$C$7</f>
        <v>0.24040664152684596</v>
      </c>
      <c r="AR56" s="34">
        <f>$AE$28/'Fixed data'!$C$7</f>
        <v>0.24040664152684596</v>
      </c>
      <c r="AS56" s="34">
        <f>$AE$28/'Fixed data'!$C$7</f>
        <v>0.24040664152684596</v>
      </c>
      <c r="AT56" s="34">
        <f>$AE$28/'Fixed data'!$C$7</f>
        <v>0.24040664152684596</v>
      </c>
      <c r="AU56" s="34">
        <f>$AE$28/'Fixed data'!$C$7</f>
        <v>0.24040664152684596</v>
      </c>
      <c r="AV56" s="34">
        <f>$AE$28/'Fixed data'!$C$7</f>
        <v>0.24040664152684596</v>
      </c>
      <c r="AW56" s="34">
        <f>$AE$28/'Fixed data'!$C$7</f>
        <v>0.24040664152684596</v>
      </c>
      <c r="AX56" s="34">
        <f>$AE$28/'Fixed data'!$C$7</f>
        <v>0.24040664152684596</v>
      </c>
      <c r="AY56" s="34">
        <f>$AE$28/'Fixed data'!$C$7</f>
        <v>0.24040664152684596</v>
      </c>
      <c r="AZ56" s="34">
        <f>$AE$28/'Fixed data'!$C$7</f>
        <v>0.24040664152684596</v>
      </c>
      <c r="BA56" s="34">
        <f>$AE$28/'Fixed data'!$C$7</f>
        <v>0.24040664152684596</v>
      </c>
      <c r="BB56" s="34">
        <f>$AE$28/'Fixed data'!$C$7</f>
        <v>0.24040664152684596</v>
      </c>
      <c r="BC56" s="34">
        <f>$AE$28/'Fixed data'!$C$7</f>
        <v>0.24040664152684596</v>
      </c>
      <c r="BD56" s="34">
        <f>$AE$28/'Fixed data'!$C$7</f>
        <v>0.24040664152684596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0.24973854876943336</v>
      </c>
      <c r="AH57" s="34">
        <f>$AF$28/'Fixed data'!$C$7</f>
        <v>0.24973854876943336</v>
      </c>
      <c r="AI57" s="34">
        <f>$AF$28/'Fixed data'!$C$7</f>
        <v>0.24973854876943336</v>
      </c>
      <c r="AJ57" s="34">
        <f>$AF$28/'Fixed data'!$C$7</f>
        <v>0.24973854876943336</v>
      </c>
      <c r="AK57" s="34">
        <f>$AF$28/'Fixed data'!$C$7</f>
        <v>0.24973854876943336</v>
      </c>
      <c r="AL57" s="34">
        <f>$AF$28/'Fixed data'!$C$7</f>
        <v>0.24973854876943336</v>
      </c>
      <c r="AM57" s="34">
        <f>$AF$28/'Fixed data'!$C$7</f>
        <v>0.24973854876943336</v>
      </c>
      <c r="AN57" s="34">
        <f>$AF$28/'Fixed data'!$C$7</f>
        <v>0.24973854876943336</v>
      </c>
      <c r="AO57" s="34">
        <f>$AF$28/'Fixed data'!$C$7</f>
        <v>0.24973854876943336</v>
      </c>
      <c r="AP57" s="34">
        <f>$AF$28/'Fixed data'!$C$7</f>
        <v>0.24973854876943336</v>
      </c>
      <c r="AQ57" s="34">
        <f>$AF$28/'Fixed data'!$C$7</f>
        <v>0.24973854876943336</v>
      </c>
      <c r="AR57" s="34">
        <f>$AF$28/'Fixed data'!$C$7</f>
        <v>0.24973854876943336</v>
      </c>
      <c r="AS57" s="34">
        <f>$AF$28/'Fixed data'!$C$7</f>
        <v>0.24973854876943336</v>
      </c>
      <c r="AT57" s="34">
        <f>$AF$28/'Fixed data'!$C$7</f>
        <v>0.24973854876943336</v>
      </c>
      <c r="AU57" s="34">
        <f>$AF$28/'Fixed data'!$C$7</f>
        <v>0.24973854876943336</v>
      </c>
      <c r="AV57" s="34">
        <f>$AF$28/'Fixed data'!$C$7</f>
        <v>0.24973854876943336</v>
      </c>
      <c r="AW57" s="34">
        <f>$AF$28/'Fixed data'!$C$7</f>
        <v>0.24973854876943336</v>
      </c>
      <c r="AX57" s="34">
        <f>$AF$28/'Fixed data'!$C$7</f>
        <v>0.24973854876943336</v>
      </c>
      <c r="AY57" s="34">
        <f>$AF$28/'Fixed data'!$C$7</f>
        <v>0.24973854876943336</v>
      </c>
      <c r="AZ57" s="34">
        <f>$AF$28/'Fixed data'!$C$7</f>
        <v>0.24973854876943336</v>
      </c>
      <c r="BA57" s="34">
        <f>$AF$28/'Fixed data'!$C$7</f>
        <v>0.24973854876943336</v>
      </c>
      <c r="BB57" s="34">
        <f>$AF$28/'Fixed data'!$C$7</f>
        <v>0.24973854876943336</v>
      </c>
      <c r="BC57" s="34">
        <f>$AF$28/'Fixed data'!$C$7</f>
        <v>0.24973854876943336</v>
      </c>
      <c r="BD57" s="34">
        <f>$AF$28/'Fixed data'!$C$7</f>
        <v>0.24973854876943336</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0.25907045601202078</v>
      </c>
      <c r="AI58" s="34">
        <f>$AG$28/'Fixed data'!$C$7</f>
        <v>0.25907045601202078</v>
      </c>
      <c r="AJ58" s="34">
        <f>$AG$28/'Fixed data'!$C$7</f>
        <v>0.25907045601202078</v>
      </c>
      <c r="AK58" s="34">
        <f>$AG$28/'Fixed data'!$C$7</f>
        <v>0.25907045601202078</v>
      </c>
      <c r="AL58" s="34">
        <f>$AG$28/'Fixed data'!$C$7</f>
        <v>0.25907045601202078</v>
      </c>
      <c r="AM58" s="34">
        <f>$AG$28/'Fixed data'!$C$7</f>
        <v>0.25907045601202078</v>
      </c>
      <c r="AN58" s="34">
        <f>$AG$28/'Fixed data'!$C$7</f>
        <v>0.25907045601202078</v>
      </c>
      <c r="AO58" s="34">
        <f>$AG$28/'Fixed data'!$C$7</f>
        <v>0.25907045601202078</v>
      </c>
      <c r="AP58" s="34">
        <f>$AG$28/'Fixed data'!$C$7</f>
        <v>0.25907045601202078</v>
      </c>
      <c r="AQ58" s="34">
        <f>$AG$28/'Fixed data'!$C$7</f>
        <v>0.25907045601202078</v>
      </c>
      <c r="AR58" s="34">
        <f>$AG$28/'Fixed data'!$C$7</f>
        <v>0.25907045601202078</v>
      </c>
      <c r="AS58" s="34">
        <f>$AG$28/'Fixed data'!$C$7</f>
        <v>0.25907045601202078</v>
      </c>
      <c r="AT58" s="34">
        <f>$AG$28/'Fixed data'!$C$7</f>
        <v>0.25907045601202078</v>
      </c>
      <c r="AU58" s="34">
        <f>$AG$28/'Fixed data'!$C$7</f>
        <v>0.25907045601202078</v>
      </c>
      <c r="AV58" s="34">
        <f>$AG$28/'Fixed data'!$C$7</f>
        <v>0.25907045601202078</v>
      </c>
      <c r="AW58" s="34">
        <f>$AG$28/'Fixed data'!$C$7</f>
        <v>0.25907045601202078</v>
      </c>
      <c r="AX58" s="34">
        <f>$AG$28/'Fixed data'!$C$7</f>
        <v>0.25907045601202078</v>
      </c>
      <c r="AY58" s="34">
        <f>$AG$28/'Fixed data'!$C$7</f>
        <v>0.25907045601202078</v>
      </c>
      <c r="AZ58" s="34">
        <f>$AG$28/'Fixed data'!$C$7</f>
        <v>0.25907045601202078</v>
      </c>
      <c r="BA58" s="34">
        <f>$AG$28/'Fixed data'!$C$7</f>
        <v>0.25907045601202078</v>
      </c>
      <c r="BB58" s="34">
        <f>$AG$28/'Fixed data'!$C$7</f>
        <v>0.25907045601202078</v>
      </c>
      <c r="BC58" s="34">
        <f>$AG$28/'Fixed data'!$C$7</f>
        <v>0.25907045601202078</v>
      </c>
      <c r="BD58" s="34">
        <f>$AG$28/'Fixed data'!$C$7</f>
        <v>0.25907045601202078</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0.26840236325460815</v>
      </c>
      <c r="AJ59" s="34">
        <f>$AH$28/'Fixed data'!$C$7</f>
        <v>0.26840236325460815</v>
      </c>
      <c r="AK59" s="34">
        <f>$AH$28/'Fixed data'!$C$7</f>
        <v>0.26840236325460815</v>
      </c>
      <c r="AL59" s="34">
        <f>$AH$28/'Fixed data'!$C$7</f>
        <v>0.26840236325460815</v>
      </c>
      <c r="AM59" s="34">
        <f>$AH$28/'Fixed data'!$C$7</f>
        <v>0.26840236325460815</v>
      </c>
      <c r="AN59" s="34">
        <f>$AH$28/'Fixed data'!$C$7</f>
        <v>0.26840236325460815</v>
      </c>
      <c r="AO59" s="34">
        <f>$AH$28/'Fixed data'!$C$7</f>
        <v>0.26840236325460815</v>
      </c>
      <c r="AP59" s="34">
        <f>$AH$28/'Fixed data'!$C$7</f>
        <v>0.26840236325460815</v>
      </c>
      <c r="AQ59" s="34">
        <f>$AH$28/'Fixed data'!$C$7</f>
        <v>0.26840236325460815</v>
      </c>
      <c r="AR59" s="34">
        <f>$AH$28/'Fixed data'!$C$7</f>
        <v>0.26840236325460815</v>
      </c>
      <c r="AS59" s="34">
        <f>$AH$28/'Fixed data'!$C$7</f>
        <v>0.26840236325460815</v>
      </c>
      <c r="AT59" s="34">
        <f>$AH$28/'Fixed data'!$C$7</f>
        <v>0.26840236325460815</v>
      </c>
      <c r="AU59" s="34">
        <f>$AH$28/'Fixed data'!$C$7</f>
        <v>0.26840236325460815</v>
      </c>
      <c r="AV59" s="34">
        <f>$AH$28/'Fixed data'!$C$7</f>
        <v>0.26840236325460815</v>
      </c>
      <c r="AW59" s="34">
        <f>$AH$28/'Fixed data'!$C$7</f>
        <v>0.26840236325460815</v>
      </c>
      <c r="AX59" s="34">
        <f>$AH$28/'Fixed data'!$C$7</f>
        <v>0.26840236325460815</v>
      </c>
      <c r="AY59" s="34">
        <f>$AH$28/'Fixed data'!$C$7</f>
        <v>0.26840236325460815</v>
      </c>
      <c r="AZ59" s="34">
        <f>$AH$28/'Fixed data'!$C$7</f>
        <v>0.26840236325460815</v>
      </c>
      <c r="BA59" s="34">
        <f>$AH$28/'Fixed data'!$C$7</f>
        <v>0.26840236325460815</v>
      </c>
      <c r="BB59" s="34">
        <f>$AH$28/'Fixed data'!$C$7</f>
        <v>0.26840236325460815</v>
      </c>
      <c r="BC59" s="34">
        <f>$AH$28/'Fixed data'!$C$7</f>
        <v>0.26840236325460815</v>
      </c>
      <c r="BD59" s="34">
        <f>$AH$28/'Fixed data'!$C$7</f>
        <v>0.26840236325460815</v>
      </c>
    </row>
    <row r="60" spans="1:56" ht="16.5" collapsed="1" x14ac:dyDescent="0.35">
      <c r="A60" s="115"/>
      <c r="B60" s="9" t="s">
        <v>7</v>
      </c>
      <c r="C60" s="9" t="s">
        <v>61</v>
      </c>
      <c r="D60" s="9" t="s">
        <v>40</v>
      </c>
      <c r="E60" s="34">
        <f>SUM(E30:E59)</f>
        <v>0</v>
      </c>
      <c r="F60" s="34">
        <f t="shared" ref="F60:BD60" si="6">SUM(F30:F59)</f>
        <v>-0.11933866666666666</v>
      </c>
      <c r="G60" s="34">
        <f t="shared" si="6"/>
        <v>-0.23146916278585258</v>
      </c>
      <c r="H60" s="34">
        <f t="shared" si="6"/>
        <v>-0.33603593280200222</v>
      </c>
      <c r="I60" s="34">
        <f t="shared" si="6"/>
        <v>-0.43265319893733778</v>
      </c>
      <c r="J60" s="34">
        <f t="shared" si="6"/>
        <v>-0.52101162785852595</v>
      </c>
      <c r="K60" s="34">
        <f t="shared" si="6"/>
        <v>-0.60021592731490447</v>
      </c>
      <c r="L60" s="34">
        <f t="shared" si="6"/>
        <v>-0.66998876397314</v>
      </c>
      <c r="M60" s="34">
        <f t="shared" si="6"/>
        <v>-0.72995147116656589</v>
      </c>
      <c r="N60" s="34">
        <f t="shared" si="6"/>
        <v>-0.65751916000629329</v>
      </c>
      <c r="O60" s="34">
        <f t="shared" si="6"/>
        <v>-0.57575494160343321</v>
      </c>
      <c r="P60" s="34">
        <f t="shared" si="6"/>
        <v>-0.48465881595798577</v>
      </c>
      <c r="Q60" s="34">
        <f t="shared" si="6"/>
        <v>-0.38423078306995095</v>
      </c>
      <c r="R60" s="34">
        <f t="shared" si="6"/>
        <v>-0.27447084293932872</v>
      </c>
      <c r="S60" s="34">
        <f t="shared" si="6"/>
        <v>-0.15537899556611909</v>
      </c>
      <c r="T60" s="34">
        <f t="shared" si="6"/>
        <v>-2.6955240950322062E-2</v>
      </c>
      <c r="U60" s="34">
        <f t="shared" si="6"/>
        <v>0.11080042090806239</v>
      </c>
      <c r="V60" s="34">
        <f t="shared" si="6"/>
        <v>0.25788799000903428</v>
      </c>
      <c r="W60" s="34">
        <f t="shared" si="6"/>
        <v>0.41430746635259352</v>
      </c>
      <c r="X60" s="34">
        <f t="shared" si="6"/>
        <v>0.58005884993874024</v>
      </c>
      <c r="Y60" s="34">
        <f t="shared" si="6"/>
        <v>0.75514214076747432</v>
      </c>
      <c r="Z60" s="34">
        <f t="shared" si="6"/>
        <v>0.93955733883879589</v>
      </c>
      <c r="AA60" s="34">
        <f t="shared" si="6"/>
        <v>1.1333044441527047</v>
      </c>
      <c r="AB60" s="34">
        <f t="shared" si="6"/>
        <v>1.336383456709201</v>
      </c>
      <c r="AC60" s="34">
        <f t="shared" si="6"/>
        <v>1.5487943765082848</v>
      </c>
      <c r="AD60" s="34">
        <f t="shared" si="6"/>
        <v>1.7705372035499558</v>
      </c>
      <c r="AE60" s="34">
        <f t="shared" si="6"/>
        <v>2.0016119378342143</v>
      </c>
      <c r="AF60" s="34">
        <f t="shared" si="6"/>
        <v>2.2420185793610603</v>
      </c>
      <c r="AG60" s="34">
        <f t="shared" si="6"/>
        <v>2.4917571281304935</v>
      </c>
      <c r="AH60" s="34">
        <f t="shared" si="6"/>
        <v>2.7508275841425145</v>
      </c>
      <c r="AI60" s="34">
        <f t="shared" si="6"/>
        <v>3.0192299473971227</v>
      </c>
      <c r="AJ60" s="34">
        <f t="shared" si="6"/>
        <v>3.0192299473971227</v>
      </c>
      <c r="AK60" s="34">
        <f t="shared" si="6"/>
        <v>3.0192299473971227</v>
      </c>
      <c r="AL60" s="34">
        <f t="shared" si="6"/>
        <v>3.0192299473971227</v>
      </c>
      <c r="AM60" s="34">
        <f t="shared" si="6"/>
        <v>3.0192299473971227</v>
      </c>
      <c r="AN60" s="34">
        <f t="shared" si="6"/>
        <v>3.0192299473971227</v>
      </c>
      <c r="AO60" s="34">
        <f t="shared" si="6"/>
        <v>3.0192299473971227</v>
      </c>
      <c r="AP60" s="34">
        <f t="shared" si="6"/>
        <v>3.0192299473971227</v>
      </c>
      <c r="AQ60" s="34">
        <f t="shared" si="6"/>
        <v>3.0192299473971227</v>
      </c>
      <c r="AR60" s="34">
        <f t="shared" si="6"/>
        <v>3.0192299473971227</v>
      </c>
      <c r="AS60" s="34">
        <f t="shared" si="6"/>
        <v>3.0192299473971227</v>
      </c>
      <c r="AT60" s="34">
        <f t="shared" si="6"/>
        <v>3.0192299473971227</v>
      </c>
      <c r="AU60" s="34">
        <f t="shared" si="6"/>
        <v>3.0192299473971227</v>
      </c>
      <c r="AV60" s="34">
        <f t="shared" si="6"/>
        <v>3.0192299473971227</v>
      </c>
      <c r="AW60" s="34">
        <f t="shared" si="6"/>
        <v>3.0192299473971227</v>
      </c>
      <c r="AX60" s="34">
        <f t="shared" si="6"/>
        <v>3.0192299473971227</v>
      </c>
      <c r="AY60" s="34">
        <f t="shared" si="6"/>
        <v>3.1385686140637894</v>
      </c>
      <c r="AZ60" s="34">
        <f t="shared" si="6"/>
        <v>3.2506991101829756</v>
      </c>
      <c r="BA60" s="34">
        <f t="shared" si="6"/>
        <v>3.3552658801991253</v>
      </c>
      <c r="BB60" s="34">
        <f t="shared" si="6"/>
        <v>3.451883146334461</v>
      </c>
      <c r="BC60" s="34">
        <f t="shared" si="6"/>
        <v>3.5402415752556489</v>
      </c>
      <c r="BD60" s="34">
        <f t="shared" si="6"/>
        <v>3.6194458747120271</v>
      </c>
    </row>
    <row r="61" spans="1:56" ht="17.25" hidden="1" customHeight="1" outlineLevel="1" x14ac:dyDescent="0.35">
      <c r="A61" s="115"/>
      <c r="B61" s="9" t="s">
        <v>35</v>
      </c>
      <c r="C61" s="9" t="s">
        <v>62</v>
      </c>
      <c r="D61" s="9" t="s">
        <v>40</v>
      </c>
      <c r="E61" s="34">
        <v>0</v>
      </c>
      <c r="F61" s="34">
        <f>E62</f>
        <v>-5.3702399999999999</v>
      </c>
      <c r="G61" s="34">
        <f t="shared" ref="G61:BD61" si="7">F62</f>
        <v>-10.296773658696701</v>
      </c>
      <c r="H61" s="34">
        <f t="shared" si="7"/>
        <v>-14.770809146637582</v>
      </c>
      <c r="I61" s="34">
        <f t="shared" si="7"/>
        <v>-18.782550189925679</v>
      </c>
      <c r="J61" s="34">
        <f t="shared" si="7"/>
        <v>-22.326026292441806</v>
      </c>
      <c r="K61" s="34">
        <f t="shared" si="7"/>
        <v>-25.369208140120314</v>
      </c>
      <c r="L61" s="34">
        <f t="shared" si="7"/>
        <v>-27.908769862426009</v>
      </c>
      <c r="M61" s="34">
        <f t="shared" si="7"/>
        <v>-29.937102922157035</v>
      </c>
      <c r="N61" s="34">
        <f t="shared" si="7"/>
        <v>-25.9476974487782</v>
      </c>
      <c r="O61" s="34">
        <f t="shared" si="7"/>
        <v>-21.610788460643207</v>
      </c>
      <c r="P61" s="34">
        <f t="shared" si="7"/>
        <v>-16.93570786499464</v>
      </c>
      <c r="Q61" s="34">
        <f t="shared" si="7"/>
        <v>-11.931787569075087</v>
      </c>
      <c r="R61" s="34">
        <f t="shared" si="7"/>
        <v>-6.6083594801271364</v>
      </c>
      <c r="S61" s="34">
        <f t="shared" si="7"/>
        <v>-0.9747555053933743</v>
      </c>
      <c r="T61" s="34">
        <f t="shared" si="7"/>
        <v>4.9596924478836115</v>
      </c>
      <c r="U61" s="34">
        <f t="shared" si="7"/>
        <v>11.185652472461234</v>
      </c>
      <c r="V61" s="34">
        <f t="shared" si="7"/>
        <v>17.693792661096907</v>
      </c>
      <c r="W61" s="34">
        <f t="shared" si="7"/>
        <v>24.47478110654804</v>
      </c>
      <c r="X61" s="34">
        <f t="shared" si="7"/>
        <v>31.519285901572047</v>
      </c>
      <c r="Y61" s="34">
        <f t="shared" si="7"/>
        <v>38.817975138926343</v>
      </c>
      <c r="Z61" s="34">
        <f t="shared" si="7"/>
        <v>46.361516911368334</v>
      </c>
      <c r="AA61" s="34">
        <f t="shared" si="7"/>
        <v>54.140579311655436</v>
      </c>
      <c r="AB61" s="34">
        <f t="shared" si="7"/>
        <v>62.145830432545068</v>
      </c>
      <c r="AC61" s="34">
        <f t="shared" si="7"/>
        <v>70.367938366794633</v>
      </c>
      <c r="AD61" s="34">
        <f t="shared" si="7"/>
        <v>78.797571207161553</v>
      </c>
      <c r="AE61" s="34">
        <f t="shared" si="7"/>
        <v>87.425397046403234</v>
      </c>
      <c r="AF61" s="34">
        <f t="shared" si="7"/>
        <v>96.24208397727709</v>
      </c>
      <c r="AG61" s="34">
        <f t="shared" si="7"/>
        <v>105.23830009254053</v>
      </c>
      <c r="AH61" s="34">
        <f t="shared" si="7"/>
        <v>114.40471348495097</v>
      </c>
      <c r="AI61" s="34">
        <f t="shared" si="7"/>
        <v>123.73199224726582</v>
      </c>
      <c r="AJ61" s="34">
        <f t="shared" si="7"/>
        <v>133.2108044722425</v>
      </c>
      <c r="AK61" s="34">
        <f t="shared" si="7"/>
        <v>143.10955252313562</v>
      </c>
      <c r="AL61" s="34">
        <f t="shared" si="7"/>
        <v>153.42823639994515</v>
      </c>
      <c r="AM61" s="34">
        <f t="shared" si="7"/>
        <v>164.16685610267112</v>
      </c>
      <c r="AN61" s="34">
        <f t="shared" si="7"/>
        <v>175.32541163131353</v>
      </c>
      <c r="AO61" s="34">
        <f t="shared" si="7"/>
        <v>186.90390298587238</v>
      </c>
      <c r="AP61" s="34">
        <f t="shared" si="7"/>
        <v>198.90233016634767</v>
      </c>
      <c r="AQ61" s="34">
        <f t="shared" si="7"/>
        <v>211.32069317273937</v>
      </c>
      <c r="AR61" s="34">
        <f t="shared" si="7"/>
        <v>224.15899200504751</v>
      </c>
      <c r="AS61" s="34">
        <f t="shared" si="7"/>
        <v>237.41722666327209</v>
      </c>
      <c r="AT61" s="34">
        <f t="shared" si="7"/>
        <v>251.09539714741311</v>
      </c>
      <c r="AU61" s="34">
        <f t="shared" si="7"/>
        <v>265.19350345747057</v>
      </c>
      <c r="AV61" s="34">
        <f t="shared" si="7"/>
        <v>279.71154559344444</v>
      </c>
      <c r="AW61" s="34">
        <f t="shared" si="7"/>
        <v>294.64952355533478</v>
      </c>
      <c r="AX61" s="34">
        <f t="shared" si="7"/>
        <v>310.00743734314153</v>
      </c>
      <c r="AY61" s="34">
        <f t="shared" si="7"/>
        <v>306.98820739574438</v>
      </c>
      <c r="AZ61" s="34">
        <f t="shared" si="7"/>
        <v>303.8496387816806</v>
      </c>
      <c r="BA61" s="34">
        <f t="shared" si="7"/>
        <v>300.59893967149765</v>
      </c>
      <c r="BB61" s="34">
        <f t="shared" si="7"/>
        <v>297.24367379129853</v>
      </c>
      <c r="BC61" s="34">
        <f t="shared" si="7"/>
        <v>293.79179064496407</v>
      </c>
      <c r="BD61" s="34">
        <f t="shared" si="7"/>
        <v>290.2515490697084</v>
      </c>
    </row>
    <row r="62" spans="1:56" ht="16.5" hidden="1" customHeight="1" outlineLevel="1" x14ac:dyDescent="0.3">
      <c r="A62" s="115"/>
      <c r="B62" s="9" t="s">
        <v>34</v>
      </c>
      <c r="C62" s="9" t="s">
        <v>68</v>
      </c>
      <c r="D62" s="9" t="s">
        <v>40</v>
      </c>
      <c r="E62" s="34">
        <f t="shared" ref="E62:BD62" si="8">E28-E60+E61</f>
        <v>-5.3702399999999999</v>
      </c>
      <c r="F62" s="34">
        <f t="shared" si="8"/>
        <v>-10.296773658696701</v>
      </c>
      <c r="G62" s="34">
        <f t="shared" si="8"/>
        <v>-14.770809146637582</v>
      </c>
      <c r="H62" s="34">
        <f t="shared" si="8"/>
        <v>-18.782550189925679</v>
      </c>
      <c r="I62" s="34">
        <f t="shared" si="8"/>
        <v>-22.326026292441806</v>
      </c>
      <c r="J62" s="34">
        <f t="shared" si="8"/>
        <v>-25.369208140120314</v>
      </c>
      <c r="K62" s="34">
        <f t="shared" si="8"/>
        <v>-27.908769862426009</v>
      </c>
      <c r="L62" s="34">
        <f t="shared" si="8"/>
        <v>-29.937102922157035</v>
      </c>
      <c r="M62" s="34">
        <f t="shared" si="8"/>
        <v>-25.9476974487782</v>
      </c>
      <c r="N62" s="34">
        <f t="shared" si="8"/>
        <v>-21.610788460643207</v>
      </c>
      <c r="O62" s="34">
        <f t="shared" si="8"/>
        <v>-16.93570786499464</v>
      </c>
      <c r="P62" s="34">
        <f t="shared" si="8"/>
        <v>-11.931787569075087</v>
      </c>
      <c r="Q62" s="34">
        <f t="shared" si="8"/>
        <v>-6.6083594801271364</v>
      </c>
      <c r="R62" s="34">
        <f t="shared" si="8"/>
        <v>-0.9747555053933743</v>
      </c>
      <c r="S62" s="34">
        <f t="shared" si="8"/>
        <v>4.9596924478836115</v>
      </c>
      <c r="T62" s="34">
        <f t="shared" si="8"/>
        <v>11.185652472461234</v>
      </c>
      <c r="U62" s="34">
        <f t="shared" si="8"/>
        <v>17.693792661096907</v>
      </c>
      <c r="V62" s="34">
        <f t="shared" si="8"/>
        <v>24.47478110654804</v>
      </c>
      <c r="W62" s="34">
        <f t="shared" si="8"/>
        <v>31.519285901572047</v>
      </c>
      <c r="X62" s="34">
        <f t="shared" si="8"/>
        <v>38.817975138926343</v>
      </c>
      <c r="Y62" s="34">
        <f t="shared" si="8"/>
        <v>46.361516911368334</v>
      </c>
      <c r="Z62" s="34">
        <f t="shared" si="8"/>
        <v>54.140579311655436</v>
      </c>
      <c r="AA62" s="34">
        <f t="shared" si="8"/>
        <v>62.145830432545068</v>
      </c>
      <c r="AB62" s="34">
        <f t="shared" si="8"/>
        <v>70.367938366794633</v>
      </c>
      <c r="AC62" s="34">
        <f t="shared" si="8"/>
        <v>78.797571207161553</v>
      </c>
      <c r="AD62" s="34">
        <f t="shared" si="8"/>
        <v>87.425397046403234</v>
      </c>
      <c r="AE62" s="34">
        <f t="shared" si="8"/>
        <v>96.24208397727709</v>
      </c>
      <c r="AF62" s="34">
        <f t="shared" si="8"/>
        <v>105.23830009254053</v>
      </c>
      <c r="AG62" s="34">
        <f t="shared" si="8"/>
        <v>114.40471348495097</v>
      </c>
      <c r="AH62" s="34">
        <f t="shared" si="8"/>
        <v>123.73199224726582</v>
      </c>
      <c r="AI62" s="34">
        <f t="shared" si="8"/>
        <v>133.2108044722425</v>
      </c>
      <c r="AJ62" s="34">
        <f t="shared" si="8"/>
        <v>143.10955252313562</v>
      </c>
      <c r="AK62" s="34">
        <f t="shared" si="8"/>
        <v>153.42823639994515</v>
      </c>
      <c r="AL62" s="34">
        <f t="shared" si="8"/>
        <v>164.16685610267112</v>
      </c>
      <c r="AM62" s="34">
        <f t="shared" si="8"/>
        <v>175.32541163131353</v>
      </c>
      <c r="AN62" s="34">
        <f t="shared" si="8"/>
        <v>186.90390298587238</v>
      </c>
      <c r="AO62" s="34">
        <f t="shared" si="8"/>
        <v>198.90233016634767</v>
      </c>
      <c r="AP62" s="34">
        <f t="shared" si="8"/>
        <v>211.32069317273937</v>
      </c>
      <c r="AQ62" s="34">
        <f t="shared" si="8"/>
        <v>224.15899200504751</v>
      </c>
      <c r="AR62" s="34">
        <f t="shared" si="8"/>
        <v>237.41722666327209</v>
      </c>
      <c r="AS62" s="34">
        <f t="shared" si="8"/>
        <v>251.09539714741311</v>
      </c>
      <c r="AT62" s="34">
        <f t="shared" si="8"/>
        <v>265.19350345747057</v>
      </c>
      <c r="AU62" s="34">
        <f t="shared" si="8"/>
        <v>279.71154559344444</v>
      </c>
      <c r="AV62" s="34">
        <f t="shared" si="8"/>
        <v>294.64952355533478</v>
      </c>
      <c r="AW62" s="34">
        <f t="shared" si="8"/>
        <v>310.00743734314153</v>
      </c>
      <c r="AX62" s="34">
        <f t="shared" si="8"/>
        <v>306.98820739574438</v>
      </c>
      <c r="AY62" s="34">
        <f t="shared" si="8"/>
        <v>303.8496387816806</v>
      </c>
      <c r="AZ62" s="34">
        <f t="shared" si="8"/>
        <v>300.59893967149765</v>
      </c>
      <c r="BA62" s="34">
        <f t="shared" si="8"/>
        <v>297.24367379129853</v>
      </c>
      <c r="BB62" s="34">
        <f t="shared" si="8"/>
        <v>293.79179064496407</v>
      </c>
      <c r="BC62" s="34">
        <f t="shared" si="8"/>
        <v>290.2515490697084</v>
      </c>
      <c r="BD62" s="34">
        <f t="shared" si="8"/>
        <v>286.63210319499638</v>
      </c>
    </row>
    <row r="63" spans="1:56" collapsed="1" x14ac:dyDescent="0.3">
      <c r="A63" s="115"/>
      <c r="B63" s="9" t="s">
        <v>8</v>
      </c>
      <c r="C63" s="11" t="s">
        <v>407</v>
      </c>
      <c r="D63" s="9" t="s">
        <v>40</v>
      </c>
      <c r="E63" s="34">
        <f>AVERAGE(E61:E62)*'Fixed data'!$C$3</f>
        <v>-0.12969129600000001</v>
      </c>
      <c r="F63" s="34">
        <f>AVERAGE(F61:F62)*'Fixed data'!$C$3</f>
        <v>-0.3783583798575253</v>
      </c>
      <c r="G63" s="34">
        <f>AVERAGE(G61:G62)*'Fixed data'!$C$3</f>
        <v>-0.60538212474882291</v>
      </c>
      <c r="H63" s="34">
        <f>AVERAGE(H61:H62)*'Fixed data'!$C$3</f>
        <v>-0.81031362797800277</v>
      </c>
      <c r="I63" s="34">
        <f>AVERAGE(I61:I62)*'Fixed data'!$C$3</f>
        <v>-0.99277212204917475</v>
      </c>
      <c r="J63" s="34">
        <f>AVERAGE(J61:J62)*'Fixed data'!$C$3</f>
        <v>-1.1518399115463751</v>
      </c>
      <c r="K63" s="34">
        <f>AVERAGE(K61:K62)*'Fixed data'!$C$3</f>
        <v>-1.2866631687614938</v>
      </c>
      <c r="L63" s="34">
        <f>AVERAGE(L61:L62)*'Fixed data'!$C$3</f>
        <v>-1.3969778277476805</v>
      </c>
      <c r="M63" s="34">
        <f>AVERAGE(M61:M62)*'Fixed data'!$C$3</f>
        <v>-1.3496179289580861</v>
      </c>
      <c r="N63" s="34">
        <f>AVERAGE(N61:N62)*'Fixed data'!$C$3</f>
        <v>-1.148537434712527</v>
      </c>
      <c r="O63" s="34">
        <f>AVERAGE(O61:O62)*'Fixed data'!$C$3</f>
        <v>-0.93089788626415404</v>
      </c>
      <c r="P63" s="34">
        <f>AVERAGE(P61:P62)*'Fixed data'!$C$3</f>
        <v>-0.69715001473278393</v>
      </c>
      <c r="Q63" s="34">
        <f>AVERAGE(Q61:Q62)*'Fixed data'!$C$3</f>
        <v>-0.44774455123823376</v>
      </c>
      <c r="R63" s="34">
        <f>AVERAGE(R61:R62)*'Fixed data'!$C$3</f>
        <v>-0.18313222690032036</v>
      </c>
      <c r="S63" s="34">
        <f>AVERAGE(S61:S62)*'Fixed data'!$C$3</f>
        <v>9.6236227161139234E-2</v>
      </c>
      <c r="T63" s="34">
        <f>AVERAGE(T61:T62)*'Fixed data'!$C$3</f>
        <v>0.38991007982632808</v>
      </c>
      <c r="U63" s="34">
        <f>AVERAGE(U61:U62)*'Fixed data'!$C$3</f>
        <v>0.69743859997542923</v>
      </c>
      <c r="V63" s="34">
        <f>AVERAGE(V61:V62)*'Fixed data'!$C$3</f>
        <v>1.0183710564886255</v>
      </c>
      <c r="W63" s="34">
        <f>AVERAGE(W61:W62)*'Fixed data'!$C$3</f>
        <v>1.3522567182461001</v>
      </c>
      <c r="X63" s="34">
        <f>AVERAGE(X61:X62)*'Fixed data'!$C$3</f>
        <v>1.6986448541280361</v>
      </c>
      <c r="Y63" s="34">
        <f>AVERAGE(Y61:Y62)*'Fixed data'!$C$3</f>
        <v>2.0570847330146163</v>
      </c>
      <c r="Z63" s="34">
        <f>AVERAGE(Z61:Z62)*'Fixed data'!$C$3</f>
        <v>2.4271256237860244</v>
      </c>
      <c r="AA63" s="34">
        <f>AVERAGE(AA61:AA62)*'Fixed data'!$C$3</f>
        <v>2.8083167953224426</v>
      </c>
      <c r="AB63" s="34">
        <f>AVERAGE(AB61:AB62)*'Fixed data'!$C$3</f>
        <v>3.2002075165040536</v>
      </c>
      <c r="AC63" s="34">
        <f>AVERAGE(AC61:AC62)*'Fixed data'!$C$3</f>
        <v>3.6023470562110416</v>
      </c>
      <c r="AD63" s="34">
        <f>AVERAGE(AD61:AD62)*'Fixed data'!$C$3</f>
        <v>4.0142846833235897</v>
      </c>
      <c r="AE63" s="34">
        <f>AVERAGE(AE61:AE62)*'Fixed data'!$C$3</f>
        <v>4.4355696667218805</v>
      </c>
      <c r="AF63" s="34">
        <f>AVERAGE(AF61:AF62)*'Fixed data'!$C$3</f>
        <v>4.8657512752860956</v>
      </c>
      <c r="AG63" s="34">
        <f>AVERAGE(AG61:AG62)*'Fixed data'!$C$3</f>
        <v>5.30437877789642</v>
      </c>
      <c r="AH63" s="34">
        <f>AVERAGE(AH61:AH62)*'Fixed data'!$C$3</f>
        <v>5.7510014434330357</v>
      </c>
      <c r="AI63" s="34">
        <f>AVERAGE(AI61:AI62)*'Fixed data'!$C$3</f>
        <v>6.2051685407761275</v>
      </c>
      <c r="AJ63" s="34">
        <f>AVERAGE(AJ61:AJ62)*'Fixed data'!$C$3</f>
        <v>6.673136621438382</v>
      </c>
      <c r="AK63" s="34">
        <f>AVERAGE(AK61:AK62)*'Fixed data'!$C$3</f>
        <v>7.1613876024924012</v>
      </c>
      <c r="AL63" s="34">
        <f>AVERAGE(AL61:AL62)*'Fixed data'!$C$3</f>
        <v>7.6699214839381824</v>
      </c>
      <c r="AM63" s="34">
        <f>AVERAGE(AM61:AM62)*'Fixed data'!$C$3</f>
        <v>8.1987382657757291</v>
      </c>
      <c r="AN63" s="34">
        <f>AVERAGE(AN61:AN62)*'Fixed data'!$C$3</f>
        <v>8.7478379480050386</v>
      </c>
      <c r="AO63" s="34">
        <f>AVERAGE(AO61:AO62)*'Fixed data'!$C$3</f>
        <v>9.3172205306261144</v>
      </c>
      <c r="AP63" s="34">
        <f>AVERAGE(AP61:AP62)*'Fixed data'!$C$3</f>
        <v>9.9068860136389532</v>
      </c>
      <c r="AQ63" s="34">
        <f>AVERAGE(AQ61:AQ62)*'Fixed data'!$C$3</f>
        <v>10.516834397043555</v>
      </c>
      <c r="AR63" s="34">
        <f>AVERAGE(AR61:AR62)*'Fixed data'!$C$3</f>
        <v>11.147065680839919</v>
      </c>
      <c r="AS63" s="34">
        <f>AVERAGE(AS61:AS62)*'Fixed data'!$C$3</f>
        <v>11.797579865028048</v>
      </c>
      <c r="AT63" s="34">
        <f>AVERAGE(AT61:AT62)*'Fixed data'!$C$3</f>
        <v>12.468376949607942</v>
      </c>
      <c r="AU63" s="34">
        <f>AVERAGE(AU61:AU62)*'Fixed data'!$C$3</f>
        <v>13.1594569345796</v>
      </c>
      <c r="AV63" s="34">
        <f>AVERAGE(AV61:AV62)*'Fixed data'!$C$3</f>
        <v>13.870819819943021</v>
      </c>
      <c r="AW63" s="34">
        <f>AVERAGE(AW61:AW62)*'Fixed data'!$C$3</f>
        <v>14.602465605698203</v>
      </c>
      <c r="AX63" s="34">
        <f>AVERAGE(AX61:AX62)*'Fixed data'!$C$3</f>
        <v>14.900444820444095</v>
      </c>
      <c r="AY63" s="34">
        <f>AVERAGE(AY61:AY62)*'Fixed data'!$C$3</f>
        <v>14.751733985184815</v>
      </c>
      <c r="AZ63" s="34">
        <f>AVERAGE(AZ61:AZ62)*'Fixed data'!$C$3</f>
        <v>14.597433169644255</v>
      </c>
      <c r="BA63" s="34">
        <f>AVERAGE(BA61:BA62)*'Fixed data'!$C$3</f>
        <v>14.437899115126529</v>
      </c>
      <c r="BB63" s="34">
        <f>AVERAGE(BB61:BB62)*'Fixed data'!$C$3</f>
        <v>14.273506466135743</v>
      </c>
      <c r="BC63" s="34">
        <f>AVERAGE(BC61:BC62)*'Fixed data'!$C$3</f>
        <v>14.104646654109342</v>
      </c>
      <c r="BD63" s="34">
        <f>AVERAGE(BD61:BD62)*'Fixed data'!$C$3</f>
        <v>13.931740202192621</v>
      </c>
    </row>
    <row r="64" spans="1:56" ht="15.75" thickBot="1" x14ac:dyDescent="0.35">
      <c r="A64" s="114"/>
      <c r="B64" s="12" t="s">
        <v>94</v>
      </c>
      <c r="C64" s="12" t="s">
        <v>45</v>
      </c>
      <c r="D64" s="12" t="s">
        <v>40</v>
      </c>
      <c r="E64" s="53">
        <f t="shared" ref="E64:BD64" si="9">E29+E60+E63</f>
        <v>-1.4722512959999998</v>
      </c>
      <c r="F64" s="53">
        <f t="shared" si="9"/>
        <v>-1.7591651278650335</v>
      </c>
      <c r="G64" s="53">
        <f t="shared" si="9"/>
        <v>-2.0132274502163581</v>
      </c>
      <c r="H64" s="53">
        <f t="shared" si="9"/>
        <v>-2.2332938048025297</v>
      </c>
      <c r="I64" s="53">
        <f t="shared" si="9"/>
        <v>-2.4194576463498789</v>
      </c>
      <c r="J64" s="53">
        <f t="shared" si="9"/>
        <v>-2.5638999082891587</v>
      </c>
      <c r="K64" s="53">
        <f t="shared" si="9"/>
        <v>-2.6718235084815474</v>
      </c>
      <c r="L64" s="53">
        <f t="shared" si="9"/>
        <v>-2.7415470476468613</v>
      </c>
      <c r="M64" s="53">
        <f t="shared" si="9"/>
        <v>-1.264705899571585</v>
      </c>
      <c r="N64" s="53">
        <f t="shared" si="9"/>
        <v>-0.88620913768664522</v>
      </c>
      <c r="O64" s="53">
        <f t="shared" si="9"/>
        <v>-0.48182141435630355</v>
      </c>
      <c r="P64" s="53">
        <f t="shared" si="9"/>
        <v>-5.1993460700377803E-2</v>
      </c>
      <c r="Q64" s="53">
        <f t="shared" si="9"/>
        <v>0.40282399216131448</v>
      </c>
      <c r="R64" s="53">
        <f t="shared" si="9"/>
        <v>0.88218021310895911</v>
      </c>
      <c r="S64" s="53">
        <f t="shared" si="9"/>
        <v>1.3856244710227366</v>
      </c>
      <c r="T64" s="53">
        <f t="shared" si="9"/>
        <v>1.9127060347828309</v>
      </c>
      <c r="U64" s="53">
        <f t="shared" si="9"/>
        <v>2.4629741732694246</v>
      </c>
      <c r="V64" s="53">
        <f t="shared" si="9"/>
        <v>3.0359781553627005</v>
      </c>
      <c r="W64" s="53">
        <f t="shared" si="9"/>
        <v>3.6312672499428436</v>
      </c>
      <c r="X64" s="53">
        <f t="shared" si="9"/>
        <v>4.2483907258900349</v>
      </c>
      <c r="Y64" s="53">
        <f t="shared" si="9"/>
        <v>4.8868978520844575</v>
      </c>
      <c r="Z64" s="53">
        <f t="shared" si="9"/>
        <v>5.5463378974062945</v>
      </c>
      <c r="AA64" s="53">
        <f t="shared" si="9"/>
        <v>6.2262601307357297</v>
      </c>
      <c r="AB64" s="53">
        <f t="shared" si="9"/>
        <v>6.9262138209529454</v>
      </c>
      <c r="AC64" s="53">
        <f t="shared" si="9"/>
        <v>7.6457482369381253</v>
      </c>
      <c r="AD64" s="53">
        <f t="shared" si="9"/>
        <v>8.3844126475714518</v>
      </c>
      <c r="AE64" s="53">
        <f t="shared" si="9"/>
        <v>9.1417563217331104</v>
      </c>
      <c r="AF64" s="53">
        <f t="shared" si="9"/>
        <v>9.9173285283032797</v>
      </c>
      <c r="AG64" s="53">
        <f t="shared" si="9"/>
        <v>10.710678536162145</v>
      </c>
      <c r="AH64" s="53">
        <f t="shared" si="9"/>
        <v>11.52135561418989</v>
      </c>
      <c r="AI64" s="53">
        <f t="shared" si="9"/>
        <v>12.3489090312667</v>
      </c>
      <c r="AJ64" s="53">
        <f t="shared" si="9"/>
        <v>12.921861068408063</v>
      </c>
      <c r="AK64" s="53">
        <f t="shared" si="9"/>
        <v>13.51509600594119</v>
      </c>
      <c r="AL64" s="53">
        <f t="shared" si="9"/>
        <v>14.128613843866081</v>
      </c>
      <c r="AM64" s="53">
        <f t="shared" si="9"/>
        <v>14.762414582182736</v>
      </c>
      <c r="AN64" s="53">
        <f t="shared" si="9"/>
        <v>15.416498220891153</v>
      </c>
      <c r="AO64" s="53">
        <f t="shared" si="9"/>
        <v>16.090864759991337</v>
      </c>
      <c r="AP64" s="53">
        <f t="shared" si="9"/>
        <v>16.785514199483284</v>
      </c>
      <c r="AQ64" s="53">
        <f t="shared" si="9"/>
        <v>17.500446539366994</v>
      </c>
      <c r="AR64" s="53">
        <f t="shared" si="9"/>
        <v>18.235661779642466</v>
      </c>
      <c r="AS64" s="53">
        <f t="shared" si="9"/>
        <v>18.991159920309702</v>
      </c>
      <c r="AT64" s="53">
        <f t="shared" si="9"/>
        <v>19.766940961368707</v>
      </c>
      <c r="AU64" s="53">
        <f t="shared" si="9"/>
        <v>20.563004902819472</v>
      </c>
      <c r="AV64" s="53">
        <f t="shared" si="9"/>
        <v>21.379351744662003</v>
      </c>
      <c r="AW64" s="53">
        <f t="shared" si="9"/>
        <v>22.21598148689629</v>
      </c>
      <c r="AX64" s="53">
        <f t="shared" si="9"/>
        <v>17.919674767841219</v>
      </c>
      <c r="AY64" s="53">
        <f t="shared" si="9"/>
        <v>17.890302599248606</v>
      </c>
      <c r="AZ64" s="53">
        <f t="shared" si="9"/>
        <v>17.848132279827229</v>
      </c>
      <c r="BA64" s="53">
        <f t="shared" si="9"/>
        <v>17.793164995325654</v>
      </c>
      <c r="BB64" s="53">
        <f t="shared" si="9"/>
        <v>17.725389612470202</v>
      </c>
      <c r="BC64" s="53">
        <f t="shared" si="9"/>
        <v>17.644888229364991</v>
      </c>
      <c r="BD64" s="53">
        <f t="shared" si="9"/>
        <v>17.551186076904649</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0.41518002050293668</v>
      </c>
      <c r="G67" s="81">
        <f>'Fixed data'!$G$7*G$88/1000000</f>
        <v>0.83036363461014584</v>
      </c>
      <c r="H67" s="81">
        <f>'Fixed data'!$G$7*H$88/1000000</f>
        <v>1.2455472487173549</v>
      </c>
      <c r="I67" s="81">
        <f>'Fixed data'!$G$7*I$88/1000000</f>
        <v>1.6607449250632524</v>
      </c>
      <c r="J67" s="81">
        <f>'Fixed data'!$G$7*J$88/1000000</f>
        <v>2.1022147929124522</v>
      </c>
      <c r="K67" s="81">
        <f>'Fixed data'!$G$7*K$88/1000000</f>
        <v>2.5436987230003401</v>
      </c>
      <c r="L67" s="81">
        <f>'Fixed data'!$G$7*L$88/1000000</f>
        <v>2.9851826530882288</v>
      </c>
      <c r="M67" s="81">
        <f>'Fixed data'!$G$7*M$88/1000000</f>
        <v>3.4266538159308637</v>
      </c>
      <c r="N67" s="81">
        <f>'Fixed data'!$G$7*N$88/1000000</f>
        <v>3.8681350697431709</v>
      </c>
      <c r="O67" s="81">
        <f>'Fixed data'!$G$7*O$88/1000000</f>
        <v>4.3096189998310592</v>
      </c>
      <c r="P67" s="81">
        <f>'Fixed data'!$G$7*P$88/1000000</f>
        <v>4.7511029299189467</v>
      </c>
      <c r="Q67" s="81">
        <f>'Fixed data'!$G$7*Q$88/1000000</f>
        <v>5.192586860006835</v>
      </c>
      <c r="R67" s="81">
        <f>'Fixed data'!$G$7*R$88/1000000</f>
        <v>5.6340707900947242</v>
      </c>
      <c r="S67" s="81">
        <f>'Fixed data'!$G$7*S$88/1000000</f>
        <v>6.0755547201826117</v>
      </c>
      <c r="T67" s="81">
        <f>'Fixed data'!$G$7*T$88/1000000</f>
        <v>6.5170386502705</v>
      </c>
      <c r="U67" s="81">
        <f>'Fixed data'!$G$7*U$88/1000000</f>
        <v>6.9585225803583883</v>
      </c>
      <c r="V67" s="81">
        <f>'Fixed data'!$G$7*V$88/1000000</f>
        <v>7.4000065104462767</v>
      </c>
      <c r="W67" s="81">
        <f>'Fixed data'!$G$7*W$88/1000000</f>
        <v>7.8414904405341641</v>
      </c>
      <c r="X67" s="81">
        <f>'Fixed data'!$G$7*X$88/1000000</f>
        <v>8.2829743706220533</v>
      </c>
      <c r="Y67" s="81">
        <f>'Fixed data'!$G$7*Y$88/1000000</f>
        <v>8.7244583007099408</v>
      </c>
      <c r="Z67" s="81">
        <f>'Fixed data'!$G$7*Z$88/1000000</f>
        <v>9.16594223079783</v>
      </c>
      <c r="AA67" s="81">
        <f>'Fixed data'!$G$7*AA$88/1000000</f>
        <v>9.6074261608857174</v>
      </c>
      <c r="AB67" s="81">
        <f>'Fixed data'!$G$7*AB$88/1000000</f>
        <v>10.048910090973607</v>
      </c>
      <c r="AC67" s="81">
        <f>'Fixed data'!$G$7*AC$88/1000000</f>
        <v>10.490394021061492</v>
      </c>
      <c r="AD67" s="81">
        <f>'Fixed data'!$G$7*AD$88/1000000</f>
        <v>10.931877951149382</v>
      </c>
      <c r="AE67" s="81">
        <f>'Fixed data'!$G$7*AE$88/1000000</f>
        <v>11.373361881237271</v>
      </c>
      <c r="AF67" s="81">
        <f>'Fixed data'!$G$7*AF$88/1000000</f>
        <v>11.814845811325158</v>
      </c>
      <c r="AG67" s="81">
        <f>'Fixed data'!$G$7*AG$88/1000000</f>
        <v>12.256329741413046</v>
      </c>
      <c r="AH67" s="81">
        <f>'Fixed data'!$G$7*AH$88/1000000</f>
        <v>12.697813671500935</v>
      </c>
      <c r="AI67" s="81">
        <f>'Fixed data'!$G$7*AI$88/1000000</f>
        <v>13.139297601588822</v>
      </c>
      <c r="AJ67" s="81">
        <f>'Fixed data'!$G$7*AJ$88/1000000</f>
        <v>13.580781531676712</v>
      </c>
      <c r="AK67" s="81">
        <f>'Fixed data'!$G$7*AK$88/1000000</f>
        <v>14.022265461764601</v>
      </c>
      <c r="AL67" s="81">
        <f>'Fixed data'!$G$7*AL$88/1000000</f>
        <v>14.463749391852486</v>
      </c>
      <c r="AM67" s="81">
        <f>'Fixed data'!$G$7*AM$88/1000000</f>
        <v>14.905233321940376</v>
      </c>
      <c r="AN67" s="81">
        <f>'Fixed data'!$G$7*AN$88/1000000</f>
        <v>15.346717252028265</v>
      </c>
      <c r="AO67" s="81">
        <f>'Fixed data'!$G$7*AO$88/1000000</f>
        <v>15.788201182116152</v>
      </c>
      <c r="AP67" s="81">
        <f>'Fixed data'!$G$7*AP$88/1000000</f>
        <v>16.229685112204038</v>
      </c>
      <c r="AQ67" s="81">
        <f>'Fixed data'!$G$7*AQ$88/1000000</f>
        <v>16.671169042291925</v>
      </c>
      <c r="AR67" s="81">
        <f>'Fixed data'!$G$7*AR$88/1000000</f>
        <v>17.112652972379816</v>
      </c>
      <c r="AS67" s="81">
        <f>'Fixed data'!$G$7*AS$88/1000000</f>
        <v>17.5541369024677</v>
      </c>
      <c r="AT67" s="81">
        <f>'Fixed data'!$G$7*AT$88/1000000</f>
        <v>17.995620832555591</v>
      </c>
      <c r="AU67" s="81">
        <f>'Fixed data'!$G$7*AU$88/1000000</f>
        <v>18.437104762643479</v>
      </c>
      <c r="AV67" s="81">
        <f>'Fixed data'!$G$7*AV$88/1000000</f>
        <v>18.87858869273137</v>
      </c>
      <c r="AW67" s="81">
        <f>'Fixed data'!$G$7*AW$88/1000000</f>
        <v>19.320072622819257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0.27333243516395211</v>
      </c>
      <c r="G68" s="81">
        <f>'Fixed data'!$G$8*G89/1000000</f>
        <v>0.54666505038139723</v>
      </c>
      <c r="H68" s="81">
        <f>'Fixed data'!$G$8*H89/1000000</f>
        <v>0.81999766559884257</v>
      </c>
      <c r="I68" s="81">
        <f>'Fixed data'!$G$8*I89/1000000</f>
        <v>1.0933297863330826</v>
      </c>
      <c r="J68" s="81">
        <f>'Fixed data'!$G$8*J89/1000000</f>
        <v>1.3839705628340166</v>
      </c>
      <c r="K68" s="81">
        <f>'Fixed data'!$G$8*K89/1000000</f>
        <v>1.6746112215229858</v>
      </c>
      <c r="L68" s="81">
        <f>'Fixed data'!$G$8*L89/1000000</f>
        <v>1.9652518802119547</v>
      </c>
      <c r="M68" s="81">
        <f>'Fixed data'!$G$8*M89/1000000</f>
        <v>2.2558928993011862</v>
      </c>
      <c r="N68" s="81">
        <f>'Fixed data'!$G$8*N89/1000000</f>
        <v>2.5465335742611321</v>
      </c>
      <c r="O68" s="81">
        <f>'Fixed data'!$G$8*O89/1000000</f>
        <v>2.8371742329501011</v>
      </c>
      <c r="P68" s="81">
        <f>'Fixed data'!$G$8*P89/1000000</f>
        <v>3.12781489163907</v>
      </c>
      <c r="Q68" s="81">
        <f>'Fixed data'!$G$8*Q89/1000000</f>
        <v>3.4184555503280389</v>
      </c>
      <c r="R68" s="81">
        <f>'Fixed data'!$G$8*R89/1000000</f>
        <v>3.7090962090170079</v>
      </c>
      <c r="S68" s="81">
        <f>'Fixed data'!$G$8*S89/1000000</f>
        <v>3.9997368677059773</v>
      </c>
      <c r="T68" s="81">
        <f>'Fixed data'!$G$8*T89/1000000</f>
        <v>4.2903775263949457</v>
      </c>
      <c r="U68" s="81">
        <f>'Fixed data'!$G$8*U89/1000000</f>
        <v>4.5810181850839147</v>
      </c>
      <c r="V68" s="81">
        <f>'Fixed data'!$G$8*V89/1000000</f>
        <v>4.8716588437728836</v>
      </c>
      <c r="W68" s="81">
        <f>'Fixed data'!$G$8*W89/1000000</f>
        <v>5.1622995024618525</v>
      </c>
      <c r="X68" s="81">
        <f>'Fixed data'!$G$8*X89/1000000</f>
        <v>5.4529401611508215</v>
      </c>
      <c r="Y68" s="81">
        <f>'Fixed data'!$G$8*Y89/1000000</f>
        <v>5.7435808198397904</v>
      </c>
      <c r="Z68" s="81">
        <f>'Fixed data'!$G$8*Z89/1000000</f>
        <v>6.0342214785287593</v>
      </c>
      <c r="AA68" s="81">
        <f>'Fixed data'!$G$8*AA89/1000000</f>
        <v>6.3248621372177283</v>
      </c>
      <c r="AB68" s="81">
        <f>'Fixed data'!$G$8*AB89/1000000</f>
        <v>6.6155027959066972</v>
      </c>
      <c r="AC68" s="81">
        <f>'Fixed data'!$G$8*AC89/1000000</f>
        <v>6.9061434545956661</v>
      </c>
      <c r="AD68" s="81">
        <f>'Fixed data'!$G$8*AD89/1000000</f>
        <v>7.1967841132846351</v>
      </c>
      <c r="AE68" s="81">
        <f>'Fixed data'!$G$8*AE89/1000000</f>
        <v>7.487424771973604</v>
      </c>
      <c r="AF68" s="81">
        <f>'Fixed data'!$G$8*AF89/1000000</f>
        <v>7.7780654306625729</v>
      </c>
      <c r="AG68" s="81">
        <f>'Fixed data'!$G$8*AG89/1000000</f>
        <v>8.0687060893515419</v>
      </c>
      <c r="AH68" s="81">
        <f>'Fixed data'!$G$8*AH89/1000000</f>
        <v>8.3593467480405117</v>
      </c>
      <c r="AI68" s="81">
        <f>'Fixed data'!$G$8*AI89/1000000</f>
        <v>8.6499874067294797</v>
      </c>
      <c r="AJ68" s="81">
        <f>'Fixed data'!$G$8*AJ89/1000000</f>
        <v>8.9406280654184478</v>
      </c>
      <c r="AK68" s="81">
        <f>'Fixed data'!$G$8*AK89/1000000</f>
        <v>9.2312687241074176</v>
      </c>
      <c r="AL68" s="81">
        <f>'Fixed data'!$G$8*AL89/1000000</f>
        <v>9.5219093827963857</v>
      </c>
      <c r="AM68" s="81">
        <f>'Fixed data'!$G$8*AM89/1000000</f>
        <v>9.8125500414853555</v>
      </c>
      <c r="AN68" s="81">
        <f>'Fixed data'!$G$8*AN89/1000000</f>
        <v>10.103190700174324</v>
      </c>
      <c r="AO68" s="81">
        <f>'Fixed data'!$G$8*AO89/1000000</f>
        <v>10.393831358863293</v>
      </c>
      <c r="AP68" s="81">
        <f>'Fixed data'!$G$8*AP89/1000000</f>
        <v>10.684472017552261</v>
      </c>
      <c r="AQ68" s="81">
        <f>'Fixed data'!$G$8*AQ89/1000000</f>
        <v>10.975112676241231</v>
      </c>
      <c r="AR68" s="81">
        <f>'Fixed data'!$G$8*AR89/1000000</f>
        <v>11.265753334930199</v>
      </c>
      <c r="AS68" s="81">
        <f>'Fixed data'!$G$8*AS89/1000000</f>
        <v>11.556393993619171</v>
      </c>
      <c r="AT68" s="81">
        <f>'Fixed data'!$G$8*AT89/1000000</f>
        <v>11.847034652308139</v>
      </c>
      <c r="AU68" s="81">
        <f>'Fixed data'!$G$8*AU89/1000000</f>
        <v>12.137675310997107</v>
      </c>
      <c r="AV68" s="81">
        <f>'Fixed data'!$G$8*AV89/1000000</f>
        <v>12.428315969686077</v>
      </c>
      <c r="AW68" s="81">
        <f>'Fixed data'!$G$8*AW89/1000000</f>
        <v>12.718956628375045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8.4183939853217343E-2</v>
      </c>
      <c r="G70" s="34">
        <f>G91*'Fixed data'!$G$9</f>
        <v>0.16836797958776706</v>
      </c>
      <c r="H70" s="34">
        <f>H91*'Fixed data'!$G$9</f>
        <v>0.25255201932231713</v>
      </c>
      <c r="I70" s="34">
        <f>I91*'Fixed data'!$G$9</f>
        <v>0.33673603193238233</v>
      </c>
      <c r="J70" s="34">
        <f>J91*'Fixed data'!$G$9</f>
        <v>0.4262509139713595</v>
      </c>
      <c r="K70" s="34">
        <f>K91*'Fixed data'!$G$9</f>
        <v>0.51576576888585168</v>
      </c>
      <c r="L70" s="34">
        <f>L91*'Fixed data'!$G$9</f>
        <v>0.60528062380034431</v>
      </c>
      <c r="M70" s="34">
        <f>M91*'Fixed data'!$G$9</f>
        <v>0.69479532422040424</v>
      </c>
      <c r="N70" s="34">
        <f>N91*'Fixed data'!$G$9</f>
        <v>0.78431015438201301</v>
      </c>
      <c r="O70" s="34">
        <f>O91*'Fixed data'!$G$9</f>
        <v>0.8738250092965052</v>
      </c>
      <c r="P70" s="34">
        <f>P91*'Fixed data'!$G$9</f>
        <v>0.96333986421099782</v>
      </c>
      <c r="Q70" s="34">
        <f>Q91*'Fixed data'!$G$9</f>
        <v>1.05285471912549</v>
      </c>
      <c r="R70" s="34">
        <f>R91*'Fixed data'!$G$9</f>
        <v>1.1423695740399826</v>
      </c>
      <c r="S70" s="34">
        <f>S91*'Fixed data'!$G$9</f>
        <v>1.2318844289544748</v>
      </c>
      <c r="T70" s="34">
        <f>T91*'Fixed data'!$G$9</f>
        <v>1.3213992838689672</v>
      </c>
      <c r="U70" s="34">
        <f>U91*'Fixed data'!$G$9</f>
        <v>1.4109141387834598</v>
      </c>
      <c r="V70" s="34">
        <f>V91*'Fixed data'!$G$9</f>
        <v>1.500428993697952</v>
      </c>
      <c r="W70" s="34">
        <f>W91*'Fixed data'!$G$9</f>
        <v>1.5899438486124446</v>
      </c>
      <c r="X70" s="34">
        <f>X91*'Fixed data'!$G$9</f>
        <v>1.6794587035269368</v>
      </c>
      <c r="Y70" s="34">
        <f>Y91*'Fixed data'!$G$9</f>
        <v>1.7689735584414295</v>
      </c>
      <c r="Z70" s="34">
        <f>Z91*'Fixed data'!$G$9</f>
        <v>1.8584884133559212</v>
      </c>
      <c r="AA70" s="34">
        <f>AA91*'Fixed data'!$G$9</f>
        <v>1.9480032682704138</v>
      </c>
      <c r="AB70" s="34">
        <f>AB91*'Fixed data'!$G$9</f>
        <v>2.0375181231849067</v>
      </c>
      <c r="AC70" s="34">
        <f>AC91*'Fixed data'!$G$9</f>
        <v>2.1270329780993991</v>
      </c>
      <c r="AD70" s="34">
        <f>AD91*'Fixed data'!$G$9</f>
        <v>2.216547833013891</v>
      </c>
      <c r="AE70" s="34">
        <f>AE91*'Fixed data'!$G$9</f>
        <v>2.3060626879283834</v>
      </c>
      <c r="AF70" s="34">
        <f>AF91*'Fixed data'!$G$9</f>
        <v>2.3955775428428763</v>
      </c>
      <c r="AG70" s="34">
        <f>AG91*'Fixed data'!$G$9</f>
        <v>2.4850923977573678</v>
      </c>
      <c r="AH70" s="34">
        <f>AH91*'Fixed data'!$G$9</f>
        <v>2.5746072526718606</v>
      </c>
      <c r="AI70" s="34">
        <f>AI91*'Fixed data'!$G$9</f>
        <v>2.664122107586353</v>
      </c>
      <c r="AJ70" s="34">
        <f>AJ91*'Fixed data'!$G$9</f>
        <v>2.753636962500845</v>
      </c>
      <c r="AK70" s="34">
        <f>AK91*'Fixed data'!$G$9</f>
        <v>2.8431518174153378</v>
      </c>
      <c r="AL70" s="34">
        <f>AL91*'Fixed data'!$G$9</f>
        <v>2.9326666723298302</v>
      </c>
      <c r="AM70" s="34">
        <f>AM91*'Fixed data'!$G$9</f>
        <v>3.0221815272443231</v>
      </c>
      <c r="AN70" s="34">
        <f>AN91*'Fixed data'!$G$9</f>
        <v>3.1116963821588146</v>
      </c>
      <c r="AO70" s="34">
        <f>AO91*'Fixed data'!$G$9</f>
        <v>3.2012112370733075</v>
      </c>
      <c r="AP70" s="34">
        <f>AP91*'Fixed data'!$G$9</f>
        <v>3.2907260919877999</v>
      </c>
      <c r="AQ70" s="34">
        <f>AQ91*'Fixed data'!$G$9</f>
        <v>3.3802409469022918</v>
      </c>
      <c r="AR70" s="34">
        <f>AR91*'Fixed data'!$G$9</f>
        <v>3.4697558018167847</v>
      </c>
      <c r="AS70" s="34">
        <f>AS91*'Fixed data'!$G$9</f>
        <v>3.5592706567312771</v>
      </c>
      <c r="AT70" s="34">
        <f>AT91*'Fixed data'!$G$9</f>
        <v>3.6487855116457695</v>
      </c>
      <c r="AU70" s="34">
        <f>AU91*'Fixed data'!$G$9</f>
        <v>3.7383003665602614</v>
      </c>
      <c r="AV70" s="34">
        <f>AV91*'Fixed data'!$G$9</f>
        <v>3.8278152214747543</v>
      </c>
      <c r="AW70" s="34">
        <f>AW91*'Fixed data'!$G$9</f>
        <v>3.9173300763892467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8.3290071508389327E-3</v>
      </c>
      <c r="G71" s="34">
        <f>G92*'Fixed data'!$G$10</f>
        <v>1.6658015944906596E-2</v>
      </c>
      <c r="H71" s="34">
        <f>H92*'Fixed data'!$G$10</f>
        <v>2.4987024738974285E-2</v>
      </c>
      <c r="I71" s="34">
        <f>I92*'Fixed data'!$G$10</f>
        <v>3.3316031411809915E-2</v>
      </c>
      <c r="J71" s="34">
        <f>J92*'Fixed data'!$G$10</f>
        <v>4.2172459117704252E-2</v>
      </c>
      <c r="K71" s="34">
        <f>K92*'Fixed data'!$G$10</f>
        <v>5.1028887451147191E-2</v>
      </c>
      <c r="L71" s="34">
        <f>L92*'Fixed data'!$G$10</f>
        <v>5.988531578459013E-2</v>
      </c>
      <c r="M71" s="34">
        <f>M92*'Fixed data'!$G$10</f>
        <v>6.8741746208952834E-2</v>
      </c>
      <c r="N71" s="34">
        <f>N92*'Fixed data'!$G$10</f>
        <v>7.759817520025665E-2</v>
      </c>
      <c r="O71" s="34">
        <f>O92*'Fixed data'!$G$10</f>
        <v>8.6454603533699589E-2</v>
      </c>
      <c r="P71" s="34">
        <f>P92*'Fixed data'!$G$10</f>
        <v>9.5311031867142529E-2</v>
      </c>
      <c r="Q71" s="34">
        <f>Q92*'Fixed data'!$G$10</f>
        <v>0.10416746020058548</v>
      </c>
      <c r="R71" s="34">
        <f>R92*'Fixed data'!$G$10</f>
        <v>0.11302388853402842</v>
      </c>
      <c r="S71" s="34">
        <f>S92*'Fixed data'!$G$10</f>
        <v>0.12188031686747136</v>
      </c>
      <c r="T71" s="34">
        <f>T92*'Fixed data'!$G$10</f>
        <v>0.1307367452009143</v>
      </c>
      <c r="U71" s="34">
        <f>U92*'Fixed data'!$G$10</f>
        <v>0.13959317353435724</v>
      </c>
      <c r="V71" s="34">
        <f>V92*'Fixed data'!$G$10</f>
        <v>0.14844960186780018</v>
      </c>
      <c r="W71" s="34">
        <f>W92*'Fixed data'!$G$10</f>
        <v>0.15730603020124312</v>
      </c>
      <c r="X71" s="34">
        <f>X92*'Fixed data'!$G$10</f>
        <v>0.166162458534686</v>
      </c>
      <c r="Y71" s="34">
        <f>Y92*'Fixed data'!$G$10</f>
        <v>0.17501888686812894</v>
      </c>
      <c r="Z71" s="34">
        <f>Z92*'Fixed data'!$G$10</f>
        <v>0.18387531520157188</v>
      </c>
      <c r="AA71" s="34">
        <f>AA92*'Fixed data'!$G$10</f>
        <v>0.19273174353501485</v>
      </c>
      <c r="AB71" s="34">
        <f>AB92*'Fixed data'!$G$10</f>
        <v>0.20158817186845779</v>
      </c>
      <c r="AC71" s="34">
        <f>AC92*'Fixed data'!$G$10</f>
        <v>0.21044460020190073</v>
      </c>
      <c r="AD71" s="34">
        <f>AD92*'Fixed data'!$G$10</f>
        <v>0.21930102853534367</v>
      </c>
      <c r="AE71" s="34">
        <f>AE92*'Fixed data'!$G$10</f>
        <v>0.22815745686878658</v>
      </c>
      <c r="AF71" s="34">
        <f>AF92*'Fixed data'!$G$10</f>
        <v>0.23701388520222957</v>
      </c>
      <c r="AG71" s="34">
        <f>AG92*'Fixed data'!$G$10</f>
        <v>0.24587031353567246</v>
      </c>
      <c r="AH71" s="34">
        <f>AH92*'Fixed data'!$G$10</f>
        <v>0.25472674186911537</v>
      </c>
      <c r="AI71" s="34">
        <f>AI92*'Fixed data'!$G$10</f>
        <v>0.26358317020255834</v>
      </c>
      <c r="AJ71" s="34">
        <f>AJ92*'Fixed data'!$G$10</f>
        <v>0.27243959853600125</v>
      </c>
      <c r="AK71" s="34">
        <f>AK92*'Fixed data'!$G$10</f>
        <v>0.28129602686944422</v>
      </c>
      <c r="AL71" s="34">
        <f>AL92*'Fixed data'!$G$10</f>
        <v>0.29015245520288713</v>
      </c>
      <c r="AM71" s="34">
        <f>AM92*'Fixed data'!$G$10</f>
        <v>0.29900888353633009</v>
      </c>
      <c r="AN71" s="34">
        <f>AN92*'Fixed data'!$G$10</f>
        <v>0.30786531186977301</v>
      </c>
      <c r="AO71" s="34">
        <f>AO92*'Fixed data'!$G$10</f>
        <v>0.31672174020321597</v>
      </c>
      <c r="AP71" s="34">
        <f>AP92*'Fixed data'!$G$10</f>
        <v>0.32557816853665889</v>
      </c>
      <c r="AQ71" s="34">
        <f>AQ92*'Fixed data'!$G$10</f>
        <v>0.33443459687010185</v>
      </c>
      <c r="AR71" s="34">
        <f>AR92*'Fixed data'!$G$10</f>
        <v>0.34329102520354476</v>
      </c>
      <c r="AS71" s="34">
        <f>AS92*'Fixed data'!$G$10</f>
        <v>0.35214745353698773</v>
      </c>
      <c r="AT71" s="34">
        <f>AT92*'Fixed data'!$G$10</f>
        <v>0.36100388187043064</v>
      </c>
      <c r="AU71" s="34">
        <f>AU92*'Fixed data'!$G$10</f>
        <v>0.36986031020387361</v>
      </c>
      <c r="AV71" s="34">
        <f>AV92*'Fixed data'!$G$10</f>
        <v>0.37871673853731652</v>
      </c>
      <c r="AW71" s="34">
        <f>AW92*'Fixed data'!$G$10</f>
        <v>0.38757316687075943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0.78102540267094511</v>
      </c>
      <c r="G76" s="53">
        <f t="shared" si="10"/>
        <v>1.5620546805242168</v>
      </c>
      <c r="H76" s="53">
        <f t="shared" si="10"/>
        <v>2.343083958377489</v>
      </c>
      <c r="I76" s="53">
        <f t="shared" si="10"/>
        <v>3.1241267747405268</v>
      </c>
      <c r="J76" s="53">
        <f t="shared" si="10"/>
        <v>3.9546087288355323</v>
      </c>
      <c r="K76" s="53">
        <f t="shared" si="10"/>
        <v>4.7851046008603246</v>
      </c>
      <c r="L76" s="53">
        <f t="shared" si="10"/>
        <v>5.6156004728851183</v>
      </c>
      <c r="M76" s="53">
        <f t="shared" si="10"/>
        <v>6.4460837856614068</v>
      </c>
      <c r="N76" s="53">
        <f t="shared" si="10"/>
        <v>7.2765769735865726</v>
      </c>
      <c r="O76" s="53">
        <f t="shared" si="10"/>
        <v>8.1070728456113645</v>
      </c>
      <c r="P76" s="53">
        <f t="shared" si="10"/>
        <v>8.9375687176361573</v>
      </c>
      <c r="Q76" s="53">
        <f t="shared" si="10"/>
        <v>9.7680645896609501</v>
      </c>
      <c r="R76" s="53">
        <f t="shared" si="10"/>
        <v>10.598560461685743</v>
      </c>
      <c r="S76" s="53">
        <f t="shared" si="10"/>
        <v>11.429056333710536</v>
      </c>
      <c r="T76" s="53">
        <f t="shared" si="10"/>
        <v>12.259552205735327</v>
      </c>
      <c r="U76" s="53">
        <f t="shared" si="10"/>
        <v>13.090048077760121</v>
      </c>
      <c r="V76" s="53">
        <f t="shared" si="10"/>
        <v>13.920543949784911</v>
      </c>
      <c r="W76" s="53">
        <f t="shared" si="10"/>
        <v>14.751039821809703</v>
      </c>
      <c r="X76" s="53">
        <f t="shared" si="10"/>
        <v>15.581535693834496</v>
      </c>
      <c r="Y76" s="53">
        <f t="shared" si="10"/>
        <v>16.412031565859291</v>
      </c>
      <c r="Z76" s="53">
        <f t="shared" si="10"/>
        <v>17.242527437884082</v>
      </c>
      <c r="AA76" s="53">
        <f t="shared" si="10"/>
        <v>18.073023309908873</v>
      </c>
      <c r="AB76" s="53">
        <f t="shared" si="10"/>
        <v>18.903519181933667</v>
      </c>
      <c r="AC76" s="53">
        <f t="shared" si="10"/>
        <v>19.734015053958458</v>
      </c>
      <c r="AD76" s="53">
        <f t="shared" si="10"/>
        <v>20.564510925983253</v>
      </c>
      <c r="AE76" s="53">
        <f t="shared" si="10"/>
        <v>21.395006798008041</v>
      </c>
      <c r="AF76" s="53">
        <f t="shared" si="10"/>
        <v>22.225502670032839</v>
      </c>
      <c r="AG76" s="53">
        <f t="shared" si="10"/>
        <v>23.055998542057626</v>
      </c>
      <c r="AH76" s="53">
        <f t="shared" si="10"/>
        <v>23.886494414082424</v>
      </c>
      <c r="AI76" s="53">
        <f t="shared" si="10"/>
        <v>24.716990286107212</v>
      </c>
      <c r="AJ76" s="53">
        <f t="shared" si="10"/>
        <v>25.547486158132003</v>
      </c>
      <c r="AK76" s="53">
        <f t="shared" si="10"/>
        <v>26.377982030156804</v>
      </c>
      <c r="AL76" s="53">
        <f t="shared" si="10"/>
        <v>27.208477902181588</v>
      </c>
      <c r="AM76" s="53">
        <f t="shared" si="10"/>
        <v>28.038973774206386</v>
      </c>
      <c r="AN76" s="53">
        <f t="shared" si="10"/>
        <v>28.869469646231174</v>
      </c>
      <c r="AO76" s="53">
        <f t="shared" si="10"/>
        <v>29.699965518255969</v>
      </c>
      <c r="AP76" s="53">
        <f t="shared" si="10"/>
        <v>30.530461390280756</v>
      </c>
      <c r="AQ76" s="53">
        <f t="shared" si="10"/>
        <v>31.360957262305551</v>
      </c>
      <c r="AR76" s="53">
        <f t="shared" si="10"/>
        <v>32.191453134330345</v>
      </c>
      <c r="AS76" s="53">
        <f t="shared" si="10"/>
        <v>33.021949006355136</v>
      </c>
      <c r="AT76" s="53">
        <f t="shared" si="10"/>
        <v>33.852444878379927</v>
      </c>
      <c r="AU76" s="53">
        <f t="shared" si="10"/>
        <v>34.682940750404725</v>
      </c>
      <c r="AV76" s="53">
        <f t="shared" si="10"/>
        <v>35.513436622429516</v>
      </c>
      <c r="AW76" s="53">
        <f t="shared" si="10"/>
        <v>36.343932494454307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-1.4722512959999998</v>
      </c>
      <c r="F77" s="54">
        <f>IF('Fixed data'!$G$19=FALSE,F64+F76,F64)</f>
        <v>-0.97813972519408843</v>
      </c>
      <c r="G77" s="54">
        <f>IF('Fixed data'!$G$19=FALSE,G64+G76,G64)</f>
        <v>-0.45117276969214126</v>
      </c>
      <c r="H77" s="54">
        <f>IF('Fixed data'!$G$19=FALSE,H64+H76,H64)</f>
        <v>0.10979015357495925</v>
      </c>
      <c r="I77" s="54">
        <f>IF('Fixed data'!$G$19=FALSE,I64+I76,I64)</f>
        <v>0.70466912839064788</v>
      </c>
      <c r="J77" s="54">
        <f>IF('Fixed data'!$G$19=FALSE,J64+J76,J64)</f>
        <v>1.3907088205463736</v>
      </c>
      <c r="K77" s="54">
        <f>IF('Fixed data'!$G$19=FALSE,K64+K76,K64)</f>
        <v>2.1132810923787773</v>
      </c>
      <c r="L77" s="54">
        <f>IF('Fixed data'!$G$19=FALSE,L64+L76,L64)</f>
        <v>2.874053425238257</v>
      </c>
      <c r="M77" s="54">
        <f>IF('Fixed data'!$G$19=FALSE,M64+M76,M64)</f>
        <v>5.1813778860898214</v>
      </c>
      <c r="N77" s="54">
        <f>IF('Fixed data'!$G$19=FALSE,N64+N76,N64)</f>
        <v>6.3903678358999274</v>
      </c>
      <c r="O77" s="54">
        <f>IF('Fixed data'!$G$19=FALSE,O64+O76,O64)</f>
        <v>7.6252514312550606</v>
      </c>
      <c r="P77" s="54">
        <f>IF('Fixed data'!$G$19=FALSE,P64+P76,P64)</f>
        <v>8.8855752569357804</v>
      </c>
      <c r="Q77" s="54">
        <f>IF('Fixed data'!$G$19=FALSE,Q64+Q76,Q64)</f>
        <v>10.170888581822265</v>
      </c>
      <c r="R77" s="54">
        <f>IF('Fixed data'!$G$19=FALSE,R64+R76,R64)</f>
        <v>11.480740674794703</v>
      </c>
      <c r="S77" s="54">
        <f>IF('Fixed data'!$G$19=FALSE,S64+S76,S64)</f>
        <v>12.814680804733273</v>
      </c>
      <c r="T77" s="54">
        <f>IF('Fixed data'!$G$19=FALSE,T64+T76,T64)</f>
        <v>14.172258240518158</v>
      </c>
      <c r="U77" s="54">
        <f>IF('Fixed data'!$G$19=FALSE,U64+U76,U64)</f>
        <v>15.553022251029546</v>
      </c>
      <c r="V77" s="54">
        <f>IF('Fixed data'!$G$19=FALSE,V64+V76,V64)</f>
        <v>16.956522105147613</v>
      </c>
      <c r="W77" s="54">
        <f>IF('Fixed data'!$G$19=FALSE,W64+W76,W64)</f>
        <v>18.382307071752546</v>
      </c>
      <c r="X77" s="54">
        <f>IF('Fixed data'!$G$19=FALSE,X64+X76,X64)</f>
        <v>19.829926419724529</v>
      </c>
      <c r="Y77" s="54">
        <f>IF('Fixed data'!$G$19=FALSE,Y64+Y76,Y64)</f>
        <v>21.298929417943747</v>
      </c>
      <c r="Z77" s="54">
        <f>IF('Fixed data'!$G$19=FALSE,Z64+Z76,Z64)</f>
        <v>22.788865335290375</v>
      </c>
      <c r="AA77" s="54">
        <f>IF('Fixed data'!$G$19=FALSE,AA64+AA76,AA64)</f>
        <v>24.299283440644601</v>
      </c>
      <c r="AB77" s="54">
        <f>IF('Fixed data'!$G$19=FALSE,AB64+AB76,AB64)</f>
        <v>25.829733002886613</v>
      </c>
      <c r="AC77" s="54">
        <f>IF('Fixed data'!$G$19=FALSE,AC64+AC76,AC64)</f>
        <v>27.379763290896584</v>
      </c>
      <c r="AD77" s="54">
        <f>IF('Fixed data'!$G$19=FALSE,AD64+AD76,AD64)</f>
        <v>28.948923573554705</v>
      </c>
      <c r="AE77" s="54">
        <f>IF('Fixed data'!$G$19=FALSE,AE64+AE76,AE64)</f>
        <v>30.536763119741153</v>
      </c>
      <c r="AF77" s="54">
        <f>IF('Fixed data'!$G$19=FALSE,AF64+AF76,AF64)</f>
        <v>32.142831198336118</v>
      </c>
      <c r="AG77" s="54">
        <f>IF('Fixed data'!$G$19=FALSE,AG64+AG76,AG64)</f>
        <v>33.766677078219772</v>
      </c>
      <c r="AH77" s="54">
        <f>IF('Fixed data'!$G$19=FALSE,AH64+AH76,AH64)</f>
        <v>35.407850028272314</v>
      </c>
      <c r="AI77" s="54">
        <f>IF('Fixed data'!$G$19=FALSE,AI64+AI76,AI64)</f>
        <v>37.065899317373912</v>
      </c>
      <c r="AJ77" s="54">
        <f>IF('Fixed data'!$G$19=FALSE,AJ64+AJ76,AJ64)</f>
        <v>38.469347226540066</v>
      </c>
      <c r="AK77" s="54">
        <f>IF('Fixed data'!$G$19=FALSE,AK64+AK76,AK64)</f>
        <v>39.893078036097997</v>
      </c>
      <c r="AL77" s="54">
        <f>IF('Fixed data'!$G$19=FALSE,AL64+AL76,AL64)</f>
        <v>41.337091746047669</v>
      </c>
      <c r="AM77" s="54">
        <f>IF('Fixed data'!$G$19=FALSE,AM64+AM76,AM64)</f>
        <v>42.801388356389126</v>
      </c>
      <c r="AN77" s="54">
        <f>IF('Fixed data'!$G$19=FALSE,AN64+AN76,AN64)</f>
        <v>44.285967867122324</v>
      </c>
      <c r="AO77" s="54">
        <f>IF('Fixed data'!$G$19=FALSE,AO64+AO76,AO64)</f>
        <v>45.790830278247306</v>
      </c>
      <c r="AP77" s="54">
        <f>IF('Fixed data'!$G$19=FALSE,AP64+AP76,AP64)</f>
        <v>47.315975589764037</v>
      </c>
      <c r="AQ77" s="54">
        <f>IF('Fixed data'!$G$19=FALSE,AQ64+AQ76,AQ64)</f>
        <v>48.861403801672544</v>
      </c>
      <c r="AR77" s="54">
        <f>IF('Fixed data'!$G$19=FALSE,AR64+AR76,AR64)</f>
        <v>50.427114913972815</v>
      </c>
      <c r="AS77" s="54">
        <f>IF('Fixed data'!$G$19=FALSE,AS64+AS76,AS64)</f>
        <v>52.013108926664842</v>
      </c>
      <c r="AT77" s="54">
        <f>IF('Fixed data'!$G$19=FALSE,AT64+AT76,AT64)</f>
        <v>53.619385839748631</v>
      </c>
      <c r="AU77" s="54">
        <f>IF('Fixed data'!$G$19=FALSE,AU64+AU76,AU64)</f>
        <v>55.245945653224197</v>
      </c>
      <c r="AV77" s="54">
        <f>IF('Fixed data'!$G$19=FALSE,AV64+AV76,AV64)</f>
        <v>56.892788367091519</v>
      </c>
      <c r="AW77" s="54">
        <f>IF('Fixed data'!$G$19=FALSE,AW64+AW76,AW64)</f>
        <v>58.559913981350597</v>
      </c>
      <c r="AX77" s="54">
        <f>IF('Fixed data'!$G$19=FALSE,AX64+AX76,AX64)</f>
        <v>17.919674767841219</v>
      </c>
      <c r="AY77" s="54">
        <f>IF('Fixed data'!$G$19=FALSE,AY64+AY76,AY64)</f>
        <v>17.890302599248606</v>
      </c>
      <c r="AZ77" s="54">
        <f>IF('Fixed data'!$G$19=FALSE,AZ64+AZ76,AZ64)</f>
        <v>17.848132279827229</v>
      </c>
      <c r="BA77" s="54">
        <f>IF('Fixed data'!$G$19=FALSE,BA64+BA76,BA64)</f>
        <v>17.793164995325654</v>
      </c>
      <c r="BB77" s="54">
        <f>IF('Fixed data'!$G$19=FALSE,BB64+BB76,BB64)</f>
        <v>17.725389612470202</v>
      </c>
      <c r="BC77" s="54">
        <f>IF('Fixed data'!$G$19=FALSE,BC64+BC76,BC64)</f>
        <v>17.644888229364991</v>
      </c>
      <c r="BD77" s="54">
        <f>IF('Fixed data'!$G$19=FALSE,BD64+BD76,BD64)</f>
        <v>17.551186076904649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-1.422465020289855</v>
      </c>
      <c r="F80" s="55">
        <f t="shared" ref="F80:BD80" si="11">F77*F78</f>
        <v>-0.91310389992213448</v>
      </c>
      <c r="G80" s="55">
        <f t="shared" si="11"/>
        <v>-0.4069319886198654</v>
      </c>
      <c r="H80" s="55">
        <f t="shared" si="11"/>
        <v>9.5675776010730865E-2</v>
      </c>
      <c r="I80" s="55">
        <f t="shared" si="11"/>
        <v>0.59331249761850979</v>
      </c>
      <c r="J80" s="55">
        <f t="shared" si="11"/>
        <v>1.1313425215589499</v>
      </c>
      <c r="K80" s="55">
        <f t="shared" si="11"/>
        <v>1.6610198359937458</v>
      </c>
      <c r="L80" s="55">
        <f t="shared" si="11"/>
        <v>2.1825893843088302</v>
      </c>
      <c r="M80" s="55">
        <f t="shared" si="11"/>
        <v>3.8017374336424523</v>
      </c>
      <c r="N80" s="55">
        <f t="shared" si="11"/>
        <v>4.5302519853952603</v>
      </c>
      <c r="O80" s="55">
        <f t="shared" si="11"/>
        <v>5.2228832839459711</v>
      </c>
      <c r="P80" s="55">
        <f t="shared" si="11"/>
        <v>5.8803253007312355</v>
      </c>
      <c r="Q80" s="55">
        <f t="shared" si="11"/>
        <v>6.5033083982701267</v>
      </c>
      <c r="R80" s="55">
        <f t="shared" si="11"/>
        <v>7.0925925277768904</v>
      </c>
      <c r="S80" s="55">
        <f t="shared" si="11"/>
        <v>7.6489627530166571</v>
      </c>
      <c r="T80" s="55">
        <f t="shared" si="11"/>
        <v>8.1732251096554336</v>
      </c>
      <c r="U80" s="55">
        <f t="shared" si="11"/>
        <v>8.66620277990374</v>
      </c>
      <c r="V80" s="55">
        <f t="shared" si="11"/>
        <v>9.1287325633373975</v>
      </c>
      <c r="W80" s="55">
        <f t="shared" si="11"/>
        <v>9.5616616258092169</v>
      </c>
      <c r="X80" s="55">
        <f t="shared" si="11"/>
        <v>9.9658445093438086</v>
      </c>
      <c r="Y80" s="55">
        <f t="shared" si="11"/>
        <v>10.342140386837324</v>
      </c>
      <c r="Z80" s="55">
        <f t="shared" si="11"/>
        <v>10.69141054626661</v>
      </c>
      <c r="AA80" s="55">
        <f t="shared" si="11"/>
        <v>11.014516089950661</v>
      </c>
      <c r="AB80" s="55">
        <f t="shared" si="11"/>
        <v>11.312315835202806</v>
      </c>
      <c r="AC80" s="55">
        <f t="shared" si="11"/>
        <v>11.585664403467851</v>
      </c>
      <c r="AD80" s="55">
        <f t="shared" si="11"/>
        <v>11.835410485755245</v>
      </c>
      <c r="AE80" s="55">
        <f t="shared" si="11"/>
        <v>12.062395272859856</v>
      </c>
      <c r="AF80" s="55">
        <f t="shared" si="11"/>
        <v>12.26745103950759</v>
      </c>
      <c r="AG80" s="55">
        <f t="shared" si="11"/>
        <v>12.451399872175562</v>
      </c>
      <c r="AH80" s="55">
        <f t="shared" si="11"/>
        <v>12.615052530917547</v>
      </c>
      <c r="AI80" s="55">
        <f t="shared" si="11"/>
        <v>14.825883250784214</v>
      </c>
      <c r="AJ80" s="55">
        <f t="shared" si="11"/>
        <v>14.939072207139676</v>
      </c>
      <c r="AK80" s="55">
        <f t="shared" si="11"/>
        <v>15.040737482653226</v>
      </c>
      <c r="AL80" s="55">
        <f t="shared" si="11"/>
        <v>15.131231603834291</v>
      </c>
      <c r="AM80" s="55">
        <f t="shared" si="11"/>
        <v>15.210902825009915</v>
      </c>
      <c r="AN80" s="55">
        <f t="shared" si="11"/>
        <v>15.28009488917572</v>
      </c>
      <c r="AO80" s="55">
        <f t="shared" si="11"/>
        <v>15.339146811905659</v>
      </c>
      <c r="AP80" s="55">
        <f t="shared" si="11"/>
        <v>15.388392687019779</v>
      </c>
      <c r="AQ80" s="55">
        <f t="shared" si="11"/>
        <v>15.428161512770428</v>
      </c>
      <c r="AR80" s="55">
        <f t="shared" si="11"/>
        <v>15.458777037365225</v>
      </c>
      <c r="AS80" s="55">
        <f t="shared" si="11"/>
        <v>15.480557622701228</v>
      </c>
      <c r="AT80" s="55">
        <f t="shared" si="11"/>
        <v>15.49381612523813</v>
      </c>
      <c r="AU80" s="55">
        <f t="shared" si="11"/>
        <v>15.498859792989315</v>
      </c>
      <c r="AV80" s="55">
        <f t="shared" si="11"/>
        <v>15.495990177658731</v>
      </c>
      <c r="AW80" s="55">
        <f t="shared" si="11"/>
        <v>15.485503060998386</v>
      </c>
      <c r="AX80" s="55">
        <f t="shared" si="11"/>
        <v>4.6006350814719834</v>
      </c>
      <c r="AY80" s="55">
        <f t="shared" si="11"/>
        <v>4.4593147309610064</v>
      </c>
      <c r="AZ80" s="55">
        <f t="shared" si="11"/>
        <v>4.3192266108964379</v>
      </c>
      <c r="BA80" s="55">
        <f t="shared" si="11"/>
        <v>4.1805093145200365</v>
      </c>
      <c r="BB80" s="55">
        <f t="shared" si="11"/>
        <v>4.0432868626362168</v>
      </c>
      <c r="BC80" s="55">
        <f t="shared" si="11"/>
        <v>3.9076931332204379</v>
      </c>
      <c r="BD80" s="55">
        <f t="shared" si="11"/>
        <v>3.7737296661790065</v>
      </c>
    </row>
    <row r="81" spans="1:56" x14ac:dyDescent="0.3">
      <c r="A81" s="74"/>
      <c r="B81" s="15" t="s">
        <v>18</v>
      </c>
      <c r="C81" s="15"/>
      <c r="D81" s="14" t="s">
        <v>40</v>
      </c>
      <c r="E81" s="56">
        <f>+E80</f>
        <v>-1.422465020289855</v>
      </c>
      <c r="F81" s="56">
        <f t="shared" ref="F81:BD81" si="12">+E81+F80</f>
        <v>-2.3355689202119896</v>
      </c>
      <c r="G81" s="56">
        <f t="shared" si="12"/>
        <v>-2.7425009088318548</v>
      </c>
      <c r="H81" s="56">
        <f t="shared" si="12"/>
        <v>-2.6468251328211241</v>
      </c>
      <c r="I81" s="56">
        <f t="shared" si="12"/>
        <v>-2.0535126352026145</v>
      </c>
      <c r="J81" s="56">
        <f t="shared" si="12"/>
        <v>-0.92217011364366464</v>
      </c>
      <c r="K81" s="56">
        <f t="shared" si="12"/>
        <v>0.73884972235008117</v>
      </c>
      <c r="L81" s="56">
        <f t="shared" si="12"/>
        <v>2.9214391066589114</v>
      </c>
      <c r="M81" s="56">
        <f t="shared" si="12"/>
        <v>6.7231765403013632</v>
      </c>
      <c r="N81" s="56">
        <f t="shared" si="12"/>
        <v>11.253428525696624</v>
      </c>
      <c r="O81" s="56">
        <f t="shared" si="12"/>
        <v>16.476311809642596</v>
      </c>
      <c r="P81" s="56">
        <f t="shared" si="12"/>
        <v>22.356637110373832</v>
      </c>
      <c r="Q81" s="56">
        <f t="shared" si="12"/>
        <v>28.85994550864396</v>
      </c>
      <c r="R81" s="56">
        <f t="shared" si="12"/>
        <v>35.952538036420847</v>
      </c>
      <c r="S81" s="56">
        <f t="shared" si="12"/>
        <v>43.601500789437502</v>
      </c>
      <c r="T81" s="56">
        <f t="shared" si="12"/>
        <v>51.774725899092935</v>
      </c>
      <c r="U81" s="56">
        <f t="shared" si="12"/>
        <v>60.440928678996677</v>
      </c>
      <c r="V81" s="56">
        <f t="shared" si="12"/>
        <v>69.569661242334078</v>
      </c>
      <c r="W81" s="56">
        <f t="shared" si="12"/>
        <v>79.1313228681433</v>
      </c>
      <c r="X81" s="56">
        <f t="shared" si="12"/>
        <v>89.097167377487111</v>
      </c>
      <c r="Y81" s="56">
        <f t="shared" si="12"/>
        <v>99.43930776432444</v>
      </c>
      <c r="Z81" s="56">
        <f t="shared" si="12"/>
        <v>110.13071831059105</v>
      </c>
      <c r="AA81" s="56">
        <f t="shared" si="12"/>
        <v>121.14523440054171</v>
      </c>
      <c r="AB81" s="56">
        <f t="shared" si="12"/>
        <v>132.45755023574452</v>
      </c>
      <c r="AC81" s="56">
        <f t="shared" si="12"/>
        <v>144.04321463921238</v>
      </c>
      <c r="AD81" s="56">
        <f t="shared" si="12"/>
        <v>155.87862512496761</v>
      </c>
      <c r="AE81" s="56">
        <f t="shared" si="12"/>
        <v>167.94102039782746</v>
      </c>
      <c r="AF81" s="56">
        <f t="shared" si="12"/>
        <v>180.20847143733505</v>
      </c>
      <c r="AG81" s="56">
        <f t="shared" si="12"/>
        <v>192.65987130951061</v>
      </c>
      <c r="AH81" s="56">
        <f t="shared" si="12"/>
        <v>205.27492384042816</v>
      </c>
      <c r="AI81" s="56">
        <f t="shared" si="12"/>
        <v>220.10080709121237</v>
      </c>
      <c r="AJ81" s="56">
        <f t="shared" si="12"/>
        <v>235.03987929835205</v>
      </c>
      <c r="AK81" s="56">
        <f t="shared" si="12"/>
        <v>250.08061678100526</v>
      </c>
      <c r="AL81" s="56">
        <f t="shared" si="12"/>
        <v>265.21184838483953</v>
      </c>
      <c r="AM81" s="56">
        <f t="shared" si="12"/>
        <v>280.42275120984942</v>
      </c>
      <c r="AN81" s="56">
        <f t="shared" si="12"/>
        <v>295.70284609902512</v>
      </c>
      <c r="AO81" s="56">
        <f t="shared" si="12"/>
        <v>311.04199291093079</v>
      </c>
      <c r="AP81" s="56">
        <f t="shared" si="12"/>
        <v>326.43038559795059</v>
      </c>
      <c r="AQ81" s="56">
        <f t="shared" si="12"/>
        <v>341.85854711072102</v>
      </c>
      <c r="AR81" s="56">
        <f t="shared" si="12"/>
        <v>357.31732414808624</v>
      </c>
      <c r="AS81" s="56">
        <f t="shared" si="12"/>
        <v>372.79788177078746</v>
      </c>
      <c r="AT81" s="56">
        <f t="shared" si="12"/>
        <v>388.2916978960256</v>
      </c>
      <c r="AU81" s="56">
        <f t="shared" si="12"/>
        <v>403.79055768901492</v>
      </c>
      <c r="AV81" s="56">
        <f t="shared" si="12"/>
        <v>419.28654786667363</v>
      </c>
      <c r="AW81" s="56">
        <f t="shared" si="12"/>
        <v>434.77205092767201</v>
      </c>
      <c r="AX81" s="56">
        <f t="shared" si="12"/>
        <v>439.37268600914399</v>
      </c>
      <c r="AY81" s="56">
        <f t="shared" si="12"/>
        <v>443.832000740105</v>
      </c>
      <c r="AZ81" s="56">
        <f t="shared" si="12"/>
        <v>448.15122735100147</v>
      </c>
      <c r="BA81" s="56">
        <f t="shared" si="12"/>
        <v>452.33173666552148</v>
      </c>
      <c r="BB81" s="56">
        <f t="shared" si="12"/>
        <v>456.37502352815767</v>
      </c>
      <c r="BC81" s="56">
        <f t="shared" si="12"/>
        <v>460.28271666137812</v>
      </c>
      <c r="BD81" s="56">
        <f t="shared" si="12"/>
        <v>464.05644632755713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26883.767306671129</v>
      </c>
      <c r="G88" s="62">
        <v>53767.767306671129</v>
      </c>
      <c r="H88" s="62">
        <v>80651.767306671129</v>
      </c>
      <c r="I88" s="62">
        <v>107536.67786578776</v>
      </c>
      <c r="J88" s="62">
        <v>136122.76730667113</v>
      </c>
      <c r="K88" s="62">
        <v>164709.76730667113</v>
      </c>
      <c r="L88" s="62">
        <v>193296.76730667113</v>
      </c>
      <c r="M88" s="62">
        <v>221882.94060106494</v>
      </c>
      <c r="N88" s="62">
        <v>250469.76730667113</v>
      </c>
      <c r="O88" s="62">
        <v>279056.76730667113</v>
      </c>
      <c r="P88" s="62">
        <v>307643.76730667113</v>
      </c>
      <c r="Q88" s="62">
        <v>336230.76730667113</v>
      </c>
      <c r="R88" s="62">
        <v>364817.76730667113</v>
      </c>
      <c r="S88" s="62">
        <v>393404.76730667113</v>
      </c>
      <c r="T88" s="62">
        <v>421991.76730667113</v>
      </c>
      <c r="U88" s="62">
        <v>450578.76730667113</v>
      </c>
      <c r="V88" s="62">
        <v>479165.76730667113</v>
      </c>
      <c r="W88" s="62">
        <v>507752.76730667113</v>
      </c>
      <c r="X88" s="62">
        <v>536339.76730667113</v>
      </c>
      <c r="Y88" s="62">
        <v>564926.76730667113</v>
      </c>
      <c r="Z88" s="62">
        <v>593513.76730667113</v>
      </c>
      <c r="AA88" s="62">
        <v>622100.76730667113</v>
      </c>
      <c r="AB88" s="62">
        <v>650687.76730667113</v>
      </c>
      <c r="AC88" s="62">
        <v>679274.76730667113</v>
      </c>
      <c r="AD88" s="62">
        <v>707861.76730667113</v>
      </c>
      <c r="AE88" s="62">
        <v>736448.76730667113</v>
      </c>
      <c r="AF88" s="62">
        <v>765035.76730667113</v>
      </c>
      <c r="AG88" s="62">
        <v>793622.76730667113</v>
      </c>
      <c r="AH88" s="62">
        <v>822209.76730667113</v>
      </c>
      <c r="AI88" s="62">
        <v>850796.76730667113</v>
      </c>
      <c r="AJ88" s="62">
        <v>879383.76730667113</v>
      </c>
      <c r="AK88" s="62">
        <v>907970.76730667113</v>
      </c>
      <c r="AL88" s="62">
        <v>936557.76730667113</v>
      </c>
      <c r="AM88" s="62">
        <v>965144.76730667113</v>
      </c>
      <c r="AN88" s="62">
        <v>993731.76730667113</v>
      </c>
      <c r="AO88" s="62">
        <v>1022318.7673066711</v>
      </c>
      <c r="AP88" s="62">
        <v>1050905.767306671</v>
      </c>
      <c r="AQ88" s="62">
        <v>1079492.767306671</v>
      </c>
      <c r="AR88" s="62">
        <v>1108079.767306671</v>
      </c>
      <c r="AS88" s="62">
        <v>1136666.767306671</v>
      </c>
      <c r="AT88" s="62">
        <v>1165253.767306671</v>
      </c>
      <c r="AU88" s="62">
        <v>1193840.767306671</v>
      </c>
      <c r="AV88" s="62">
        <v>1222427.767306671</v>
      </c>
      <c r="AW88" s="62">
        <v>1251014.767306671</v>
      </c>
      <c r="AX88" s="43"/>
      <c r="AY88" s="43"/>
      <c r="AZ88" s="43"/>
      <c r="BA88" s="43"/>
      <c r="BB88" s="43"/>
      <c r="BC88" s="43"/>
      <c r="BD88" s="43"/>
    </row>
    <row r="89" spans="1:56" x14ac:dyDescent="0.3">
      <c r="A89" s="170"/>
      <c r="B89" s="4" t="s">
        <v>214</v>
      </c>
      <c r="D89" s="4" t="s">
        <v>88</v>
      </c>
      <c r="E89" s="62">
        <v>0</v>
      </c>
      <c r="F89" s="62">
        <v>725652.52198768035</v>
      </c>
      <c r="G89" s="62">
        <v>1451305.5219876803</v>
      </c>
      <c r="H89" s="62">
        <v>2176958.5219876803</v>
      </c>
      <c r="I89" s="62">
        <v>2902610.2092163488</v>
      </c>
      <c r="J89" s="62">
        <v>3674213.5219876803</v>
      </c>
      <c r="K89" s="62">
        <v>4445816.5219876803</v>
      </c>
      <c r="L89" s="62">
        <v>5217419.5219876803</v>
      </c>
      <c r="M89" s="62">
        <v>5989023.4787909202</v>
      </c>
      <c r="N89" s="62">
        <v>6760626.5219876803</v>
      </c>
      <c r="O89" s="62">
        <v>7532229.5219876803</v>
      </c>
      <c r="P89" s="62">
        <v>8303832.5219876803</v>
      </c>
      <c r="Q89" s="62">
        <v>9075435.5219876803</v>
      </c>
      <c r="R89" s="62">
        <v>9847038.5219876803</v>
      </c>
      <c r="S89" s="62">
        <v>10618641.52198768</v>
      </c>
      <c r="T89" s="62">
        <v>11390244.52198768</v>
      </c>
      <c r="U89" s="62">
        <v>12161847.52198768</v>
      </c>
      <c r="V89" s="62">
        <v>12933450.52198768</v>
      </c>
      <c r="W89" s="62">
        <v>13705053.52198768</v>
      </c>
      <c r="X89" s="62">
        <v>14476656.52198768</v>
      </c>
      <c r="Y89" s="62">
        <v>15248259.52198768</v>
      </c>
      <c r="Z89" s="62">
        <v>16019862.52198768</v>
      </c>
      <c r="AA89" s="62">
        <v>16791465.52198768</v>
      </c>
      <c r="AB89" s="62">
        <v>17563068.52198768</v>
      </c>
      <c r="AC89" s="62">
        <v>18334671.52198768</v>
      </c>
      <c r="AD89" s="62">
        <v>19106274.52198768</v>
      </c>
      <c r="AE89" s="62">
        <v>19877877.52198768</v>
      </c>
      <c r="AF89" s="62">
        <v>20649480.52198768</v>
      </c>
      <c r="AG89" s="62">
        <v>21421083.52198768</v>
      </c>
      <c r="AH89" s="62">
        <v>22192686.52198768</v>
      </c>
      <c r="AI89" s="62">
        <v>22964289.52198768</v>
      </c>
      <c r="AJ89" s="62">
        <v>23735892.52198768</v>
      </c>
      <c r="AK89" s="62">
        <v>24507495.52198768</v>
      </c>
      <c r="AL89" s="62">
        <v>25279098.52198768</v>
      </c>
      <c r="AM89" s="62">
        <v>26050701.52198768</v>
      </c>
      <c r="AN89" s="62">
        <v>26822304.52198768</v>
      </c>
      <c r="AO89" s="62">
        <v>27593907.52198768</v>
      </c>
      <c r="AP89" s="62">
        <v>28365510.52198768</v>
      </c>
      <c r="AQ89" s="62">
        <v>29137113.52198768</v>
      </c>
      <c r="AR89" s="62">
        <v>29908716.52198768</v>
      </c>
      <c r="AS89" s="62">
        <v>30680319.52198768</v>
      </c>
      <c r="AT89" s="62">
        <v>31451922.52198768</v>
      </c>
      <c r="AU89" s="62">
        <v>32223525.52198768</v>
      </c>
      <c r="AV89" s="62">
        <v>32995128.52198768</v>
      </c>
      <c r="AW89" s="62">
        <v>33766731.521987677</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4.6965244277362261E-2</v>
      </c>
      <c r="G91" s="62">
        <v>9.3930544277362138E-2</v>
      </c>
      <c r="H91" s="62">
        <v>0.14089584427736224</v>
      </c>
      <c r="I91" s="62">
        <v>0.18786112914492659</v>
      </c>
      <c r="J91" s="62">
        <v>0.23780044427736224</v>
      </c>
      <c r="K91" s="62">
        <v>0.28773974427736215</v>
      </c>
      <c r="L91" s="62">
        <v>0.33767904427736228</v>
      </c>
      <c r="M91" s="62">
        <v>0.38761825808670913</v>
      </c>
      <c r="N91" s="62">
        <v>0.43755754427736226</v>
      </c>
      <c r="O91" s="62">
        <v>0.48749684427736217</v>
      </c>
      <c r="P91" s="62">
        <v>0.5374361442773623</v>
      </c>
      <c r="Q91" s="62">
        <v>0.58737544427736221</v>
      </c>
      <c r="R91" s="62">
        <v>0.63731474427736234</v>
      </c>
      <c r="S91" s="62">
        <v>0.68725404427736225</v>
      </c>
      <c r="T91" s="62">
        <v>0.73719334427736216</v>
      </c>
      <c r="U91" s="62">
        <v>0.78713264427736229</v>
      </c>
      <c r="V91" s="62">
        <v>0.8370719442773622</v>
      </c>
      <c r="W91" s="62">
        <v>0.88701124427736233</v>
      </c>
      <c r="X91" s="62">
        <v>0.93695054427736224</v>
      </c>
      <c r="Y91" s="62">
        <v>0.98688984427736237</v>
      </c>
      <c r="Z91" s="62">
        <v>1.0368291442773621</v>
      </c>
      <c r="AA91" s="62">
        <v>1.0867684442773622</v>
      </c>
      <c r="AB91" s="62">
        <v>1.1367077442773623</v>
      </c>
      <c r="AC91" s="62">
        <v>1.1866470442773625</v>
      </c>
      <c r="AD91" s="62">
        <v>1.2365863442773621</v>
      </c>
      <c r="AE91" s="62">
        <v>1.2865256442773623</v>
      </c>
      <c r="AF91" s="62">
        <v>1.3364649442773624</v>
      </c>
      <c r="AG91" s="62">
        <v>1.3864042442773621</v>
      </c>
      <c r="AH91" s="62">
        <v>1.4363435442773622</v>
      </c>
      <c r="AI91" s="62">
        <v>1.4862828442773623</v>
      </c>
      <c r="AJ91" s="62">
        <v>1.536222144277362</v>
      </c>
      <c r="AK91" s="62">
        <v>1.5861614442773622</v>
      </c>
      <c r="AL91" s="62">
        <v>1.6361007442773623</v>
      </c>
      <c r="AM91" s="62">
        <v>1.6860400442773624</v>
      </c>
      <c r="AN91" s="62">
        <v>1.7359793442773621</v>
      </c>
      <c r="AO91" s="62">
        <v>1.7859186442773622</v>
      </c>
      <c r="AP91" s="62">
        <v>1.8358579442773624</v>
      </c>
      <c r="AQ91" s="62">
        <v>1.8857972442773621</v>
      </c>
      <c r="AR91" s="62">
        <v>1.9357365442773622</v>
      </c>
      <c r="AS91" s="62">
        <v>1.9856758442773623</v>
      </c>
      <c r="AT91" s="62">
        <v>2.0356151442773625</v>
      </c>
      <c r="AU91" s="62">
        <v>2.0855544442773621</v>
      </c>
      <c r="AV91" s="62">
        <v>2.1354937442773623</v>
      </c>
      <c r="AW91" s="62">
        <v>2.1854330442773624</v>
      </c>
      <c r="AX91" s="35"/>
      <c r="AY91" s="35"/>
      <c r="AZ91" s="35"/>
      <c r="BA91" s="35"/>
      <c r="BB91" s="35"/>
      <c r="BC91" s="35"/>
      <c r="BD91" s="35"/>
    </row>
    <row r="92" spans="1:56" ht="16.5" x14ac:dyDescent="0.3">
      <c r="A92" s="170"/>
      <c r="B92" s="4" t="s">
        <v>333</v>
      </c>
      <c r="D92" s="4" t="s">
        <v>42</v>
      </c>
      <c r="E92" s="62">
        <v>0</v>
      </c>
      <c r="F92" s="62">
        <v>0.30300734021972087</v>
      </c>
      <c r="G92" s="62">
        <v>0.60601474021972024</v>
      </c>
      <c r="H92" s="62">
        <v>0.9090221402197205</v>
      </c>
      <c r="I92" s="62">
        <v>1.2120294630497925</v>
      </c>
      <c r="J92" s="62">
        <v>1.5342242402197206</v>
      </c>
      <c r="K92" s="62">
        <v>1.8564190402197207</v>
      </c>
      <c r="L92" s="62">
        <v>2.1786138402197208</v>
      </c>
      <c r="M92" s="62">
        <v>2.5008087162868948</v>
      </c>
      <c r="N92" s="62">
        <v>2.8230035402197204</v>
      </c>
      <c r="O92" s="62">
        <v>3.1451983402197206</v>
      </c>
      <c r="P92" s="62">
        <v>3.4673931402197207</v>
      </c>
      <c r="Q92" s="62">
        <v>3.7895879402197208</v>
      </c>
      <c r="R92" s="62">
        <v>4.1117827402197209</v>
      </c>
      <c r="S92" s="62">
        <v>4.433977540219721</v>
      </c>
      <c r="T92" s="62">
        <v>4.7561723402197211</v>
      </c>
      <c r="U92" s="62">
        <v>5.0783671402197212</v>
      </c>
      <c r="V92" s="62">
        <v>5.4005619402197214</v>
      </c>
      <c r="W92" s="62">
        <v>5.7227567402197215</v>
      </c>
      <c r="X92" s="62">
        <v>6.0449515402197198</v>
      </c>
      <c r="Y92" s="62">
        <v>6.3671463402197199</v>
      </c>
      <c r="Z92" s="62">
        <v>6.68934114021972</v>
      </c>
      <c r="AA92" s="62">
        <v>7.0115359402197202</v>
      </c>
      <c r="AB92" s="62">
        <v>7.3337307402197203</v>
      </c>
      <c r="AC92" s="62">
        <v>7.6559255402197204</v>
      </c>
      <c r="AD92" s="62">
        <v>7.9781203402197205</v>
      </c>
      <c r="AE92" s="62">
        <v>8.3003151402197197</v>
      </c>
      <c r="AF92" s="62">
        <v>8.6225099402197216</v>
      </c>
      <c r="AG92" s="62">
        <v>8.94470474021972</v>
      </c>
      <c r="AH92" s="62">
        <v>9.2668995402197183</v>
      </c>
      <c r="AI92" s="62">
        <v>9.5890943402197202</v>
      </c>
      <c r="AJ92" s="62">
        <v>9.9112891402197185</v>
      </c>
      <c r="AK92" s="62">
        <v>10.23348394021972</v>
      </c>
      <c r="AL92" s="62">
        <v>10.555678740219719</v>
      </c>
      <c r="AM92" s="62">
        <v>10.877873540219721</v>
      </c>
      <c r="AN92" s="62">
        <v>11.200068340219719</v>
      </c>
      <c r="AO92" s="62">
        <v>11.522263140219721</v>
      </c>
      <c r="AP92" s="62">
        <v>11.844457940219719</v>
      </c>
      <c r="AQ92" s="62">
        <v>12.166652740219721</v>
      </c>
      <c r="AR92" s="62">
        <v>12.488847540219719</v>
      </c>
      <c r="AS92" s="62">
        <v>12.811042340219721</v>
      </c>
      <c r="AT92" s="62">
        <v>13.13323714021972</v>
      </c>
      <c r="AU92" s="62">
        <v>13.455431940219722</v>
      </c>
      <c r="AV92" s="62">
        <v>13.77762674021972</v>
      </c>
      <c r="AW92" s="62">
        <v>14.099821540219718</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48.448532115219322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128.18644821759511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230.14440519308914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429.24892324950065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-7.38408</v>
      </c>
      <c r="F13" s="62">
        <f>'Option 1'!F13*1.1</f>
        <v>-7.4811000000000005</v>
      </c>
      <c r="G13" s="62">
        <f>'Option 1'!G13*1.1</f>
        <v>-7.5561200000000008</v>
      </c>
      <c r="H13" s="62">
        <f>'Option 1'!H13*1.1</f>
        <v>-7.6072700000000006</v>
      </c>
      <c r="I13" s="62">
        <f>'Option 1'!I13*1.1</f>
        <v>-7.6392800000000003</v>
      </c>
      <c r="J13" s="62">
        <f>'Option 1'!J13*1.1</f>
        <v>-7.6502800000000004</v>
      </c>
      <c r="K13" s="62">
        <f>'Option 1'!K13*1.1</f>
        <v>-7.6441200000000009</v>
      </c>
      <c r="L13" s="62">
        <f>'Option 1'!L13*1.1</f>
        <v>-7.6145300000000002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-7.38408</v>
      </c>
      <c r="F18" s="59">
        <f t="shared" ref="F18:AW18" si="0">SUM(F13:F17)</f>
        <v>-7.4811000000000005</v>
      </c>
      <c r="G18" s="59">
        <f t="shared" si="0"/>
        <v>-7.5561200000000008</v>
      </c>
      <c r="H18" s="59">
        <f t="shared" si="0"/>
        <v>-7.6072700000000006</v>
      </c>
      <c r="I18" s="59">
        <f t="shared" si="0"/>
        <v>-7.6392800000000003</v>
      </c>
      <c r="J18" s="59">
        <f t="shared" si="0"/>
        <v>-7.6502800000000004</v>
      </c>
      <c r="K18" s="59">
        <f t="shared" si="0"/>
        <v>-7.6441200000000009</v>
      </c>
      <c r="L18" s="59">
        <f t="shared" si="0"/>
        <v>-7.6145300000000002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0.49365959329579212</v>
      </c>
      <c r="G19" s="33">
        <f>'Option 1'!G19</f>
        <v>0.98731918659158424</v>
      </c>
      <c r="H19" s="33">
        <f>'Option 1'!H19</f>
        <v>1.4809787798873764</v>
      </c>
      <c r="I19" s="33">
        <f>'Option 1'!I19</f>
        <v>1.9746383731831685</v>
      </c>
      <c r="J19" s="33">
        <f>'Option 1'!J19</f>
        <v>2.4995581555787103</v>
      </c>
      <c r="K19" s="33">
        <f>'Option 1'!K19</f>
        <v>3.0244779379742517</v>
      </c>
      <c r="L19" s="33">
        <f>'Option 1'!L19</f>
        <v>3.5493977203697935</v>
      </c>
      <c r="M19" s="33">
        <f>'Option 1'!M19</f>
        <v>4.0743175027653349</v>
      </c>
      <c r="N19" s="33">
        <f>'Option 1'!N19</f>
        <v>4.5992372851608767</v>
      </c>
      <c r="O19" s="33">
        <f>'Option 1'!O19</f>
        <v>5.1241570675564185</v>
      </c>
      <c r="P19" s="33">
        <f>'Option 1'!P19</f>
        <v>5.6490768499519586</v>
      </c>
      <c r="Q19" s="33">
        <f>'Option 1'!Q19</f>
        <v>6.1739966323474995</v>
      </c>
      <c r="R19" s="33">
        <f>'Option 1'!R19</f>
        <v>6.6989164147430413</v>
      </c>
      <c r="S19" s="33">
        <f>'Option 1'!S19</f>
        <v>7.2238361971385832</v>
      </c>
      <c r="T19" s="33">
        <f>'Option 1'!T19</f>
        <v>7.748755979534125</v>
      </c>
      <c r="U19" s="33">
        <f>'Option 1'!U19</f>
        <v>8.2736757619296668</v>
      </c>
      <c r="V19" s="33">
        <f>'Option 1'!V19</f>
        <v>8.7985955443252077</v>
      </c>
      <c r="W19" s="33">
        <f>'Option 1'!W19</f>
        <v>9.3235153267207505</v>
      </c>
      <c r="X19" s="33">
        <f>'Option 1'!X19</f>
        <v>9.8484351091162914</v>
      </c>
      <c r="Y19" s="33">
        <f>'Option 1'!Y19</f>
        <v>10.373354891511834</v>
      </c>
      <c r="Z19" s="33">
        <f>'Option 1'!Z19</f>
        <v>10.898274673907375</v>
      </c>
      <c r="AA19" s="33">
        <f>'Option 1'!AA19</f>
        <v>11.423194456302916</v>
      </c>
      <c r="AB19" s="33">
        <f>'Option 1'!AB19</f>
        <v>11.948114238698459</v>
      </c>
      <c r="AC19" s="33">
        <f>'Option 1'!AC19</f>
        <v>12.473034021094</v>
      </c>
      <c r="AD19" s="33">
        <f>'Option 1'!AD19</f>
        <v>12.997953803489542</v>
      </c>
      <c r="AE19" s="33">
        <f>'Option 1'!AE19</f>
        <v>13.522873585885083</v>
      </c>
      <c r="AF19" s="33">
        <f>'Option 1'!AF19</f>
        <v>14.047793368280624</v>
      </c>
      <c r="AG19" s="33">
        <f>'Option 1'!AG19</f>
        <v>14.572713150676167</v>
      </c>
      <c r="AH19" s="33">
        <f>'Option 1'!AH19</f>
        <v>15.097632933071708</v>
      </c>
      <c r="AI19" s="33">
        <f>'Option 1'!AI19</f>
        <v>15.622552715467251</v>
      </c>
      <c r="AJ19" s="33">
        <f>'Option 1'!AJ19</f>
        <v>16.147472497862793</v>
      </c>
      <c r="AK19" s="33">
        <f>'Option 1'!AK19</f>
        <v>16.672392280258332</v>
      </c>
      <c r="AL19" s="33">
        <f>'Option 1'!AL19</f>
        <v>17.197312062653875</v>
      </c>
      <c r="AM19" s="33">
        <f>'Option 1'!AM19</f>
        <v>17.722231845049418</v>
      </c>
      <c r="AN19" s="33">
        <f>'Option 1'!AN19</f>
        <v>18.247151627444961</v>
      </c>
      <c r="AO19" s="33">
        <f>'Option 1'!AO19</f>
        <v>18.772071409840503</v>
      </c>
      <c r="AP19" s="33">
        <f>'Option 1'!AP19</f>
        <v>19.296991192236042</v>
      </c>
      <c r="AQ19" s="33">
        <f>'Option 1'!AQ19</f>
        <v>19.821910974631585</v>
      </c>
      <c r="AR19" s="33">
        <f>'Option 1'!AR19</f>
        <v>20.346830757027128</v>
      </c>
      <c r="AS19" s="33">
        <f>'Option 1'!AS19</f>
        <v>20.871750539422667</v>
      </c>
      <c r="AT19" s="33">
        <f>'Option 1'!AT19</f>
        <v>21.39667032181821</v>
      </c>
      <c r="AU19" s="33">
        <f>'Option 1'!AU19</f>
        <v>21.921590104213752</v>
      </c>
      <c r="AV19" s="33">
        <f>'Option 1'!AV19</f>
        <v>22.446509886609295</v>
      </c>
      <c r="AW19" s="33">
        <f>'Option 1'!AW19</f>
        <v>22.971429669004834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0.49365959329579212</v>
      </c>
      <c r="G25" s="67">
        <f t="shared" si="1"/>
        <v>0.98731918659158424</v>
      </c>
      <c r="H25" s="67">
        <f t="shared" si="1"/>
        <v>1.4809787798873764</v>
      </c>
      <c r="I25" s="67">
        <f t="shared" si="1"/>
        <v>1.9746383731831685</v>
      </c>
      <c r="J25" s="67">
        <f t="shared" si="1"/>
        <v>2.4995581555787103</v>
      </c>
      <c r="K25" s="67">
        <f t="shared" si="1"/>
        <v>3.0244779379742517</v>
      </c>
      <c r="L25" s="67">
        <f t="shared" si="1"/>
        <v>3.5493977203697935</v>
      </c>
      <c r="M25" s="67">
        <f t="shared" si="1"/>
        <v>4.0743175027653349</v>
      </c>
      <c r="N25" s="67">
        <f t="shared" si="1"/>
        <v>4.5992372851608767</v>
      </c>
      <c r="O25" s="67">
        <f t="shared" si="1"/>
        <v>5.1241570675564185</v>
      </c>
      <c r="P25" s="67">
        <f t="shared" si="1"/>
        <v>5.6490768499519586</v>
      </c>
      <c r="Q25" s="67">
        <f t="shared" si="1"/>
        <v>6.1739966323474995</v>
      </c>
      <c r="R25" s="67">
        <f t="shared" si="1"/>
        <v>6.6989164147430413</v>
      </c>
      <c r="S25" s="67">
        <f t="shared" si="1"/>
        <v>7.2238361971385832</v>
      </c>
      <c r="T25" s="67">
        <f t="shared" si="1"/>
        <v>7.748755979534125</v>
      </c>
      <c r="U25" s="67">
        <f t="shared" si="1"/>
        <v>8.2736757619296668</v>
      </c>
      <c r="V25" s="67">
        <f t="shared" si="1"/>
        <v>8.7985955443252077</v>
      </c>
      <c r="W25" s="67">
        <f t="shared" si="1"/>
        <v>9.3235153267207505</v>
      </c>
      <c r="X25" s="67">
        <f t="shared" si="1"/>
        <v>9.8484351091162914</v>
      </c>
      <c r="Y25" s="67">
        <f t="shared" si="1"/>
        <v>10.373354891511834</v>
      </c>
      <c r="Z25" s="67">
        <f t="shared" si="1"/>
        <v>10.898274673907375</v>
      </c>
      <c r="AA25" s="67">
        <f t="shared" si="1"/>
        <v>11.423194456302916</v>
      </c>
      <c r="AB25" s="67">
        <f t="shared" si="1"/>
        <v>11.948114238698459</v>
      </c>
      <c r="AC25" s="67">
        <f t="shared" si="1"/>
        <v>12.473034021094</v>
      </c>
      <c r="AD25" s="67">
        <f t="shared" si="1"/>
        <v>12.997953803489542</v>
      </c>
      <c r="AE25" s="67">
        <f t="shared" si="1"/>
        <v>13.522873585885083</v>
      </c>
      <c r="AF25" s="67">
        <f t="shared" si="1"/>
        <v>14.047793368280624</v>
      </c>
      <c r="AG25" s="67">
        <f t="shared" si="1"/>
        <v>14.572713150676167</v>
      </c>
      <c r="AH25" s="67">
        <f t="shared" si="1"/>
        <v>15.097632933071708</v>
      </c>
      <c r="AI25" s="67">
        <f t="shared" si="1"/>
        <v>15.622552715467251</v>
      </c>
      <c r="AJ25" s="67">
        <f t="shared" si="1"/>
        <v>16.147472497862793</v>
      </c>
      <c r="AK25" s="67">
        <f t="shared" si="1"/>
        <v>16.672392280258332</v>
      </c>
      <c r="AL25" s="67">
        <f t="shared" si="1"/>
        <v>17.197312062653875</v>
      </c>
      <c r="AM25" s="67">
        <f t="shared" si="1"/>
        <v>17.722231845049418</v>
      </c>
      <c r="AN25" s="67">
        <f t="shared" si="1"/>
        <v>18.247151627444961</v>
      </c>
      <c r="AO25" s="67">
        <f t="shared" si="1"/>
        <v>18.772071409840503</v>
      </c>
      <c r="AP25" s="67">
        <f t="shared" si="1"/>
        <v>19.296991192236042</v>
      </c>
      <c r="AQ25" s="67">
        <f t="shared" si="1"/>
        <v>19.821910974631585</v>
      </c>
      <c r="AR25" s="67">
        <f t="shared" si="1"/>
        <v>20.346830757027128</v>
      </c>
      <c r="AS25" s="67">
        <f t="shared" si="1"/>
        <v>20.871750539422667</v>
      </c>
      <c r="AT25" s="67">
        <f t="shared" si="1"/>
        <v>21.39667032181821</v>
      </c>
      <c r="AU25" s="67">
        <f t="shared" si="1"/>
        <v>21.921590104213752</v>
      </c>
      <c r="AV25" s="67">
        <f t="shared" si="1"/>
        <v>22.446509886609295</v>
      </c>
      <c r="AW25" s="67">
        <f t="shared" si="1"/>
        <v>22.971429669004834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-7.38408</v>
      </c>
      <c r="F26" s="59">
        <f t="shared" ref="F26:BD26" si="2">F18+F25</f>
        <v>-6.9874404067042084</v>
      </c>
      <c r="G26" s="59">
        <f t="shared" si="2"/>
        <v>-6.5688008134084166</v>
      </c>
      <c r="H26" s="59">
        <f t="shared" si="2"/>
        <v>-6.1262912201126243</v>
      </c>
      <c r="I26" s="59">
        <f t="shared" si="2"/>
        <v>-5.6646416268168318</v>
      </c>
      <c r="J26" s="59">
        <f t="shared" si="2"/>
        <v>-5.1507218444212901</v>
      </c>
      <c r="K26" s="59">
        <f t="shared" si="2"/>
        <v>-4.6196420620257488</v>
      </c>
      <c r="L26" s="59">
        <f t="shared" si="2"/>
        <v>-4.0651322796302072</v>
      </c>
      <c r="M26" s="59">
        <f t="shared" si="2"/>
        <v>4.0743175027653349</v>
      </c>
      <c r="N26" s="59">
        <f t="shared" si="2"/>
        <v>4.5992372851608767</v>
      </c>
      <c r="O26" s="59">
        <f t="shared" si="2"/>
        <v>5.1241570675564185</v>
      </c>
      <c r="P26" s="59">
        <f t="shared" si="2"/>
        <v>5.6490768499519586</v>
      </c>
      <c r="Q26" s="59">
        <f t="shared" si="2"/>
        <v>6.1739966323474995</v>
      </c>
      <c r="R26" s="59">
        <f t="shared" si="2"/>
        <v>6.6989164147430413</v>
      </c>
      <c r="S26" s="59">
        <f t="shared" si="2"/>
        <v>7.2238361971385832</v>
      </c>
      <c r="T26" s="59">
        <f t="shared" si="2"/>
        <v>7.748755979534125</v>
      </c>
      <c r="U26" s="59">
        <f t="shared" si="2"/>
        <v>8.2736757619296668</v>
      </c>
      <c r="V26" s="59">
        <f t="shared" si="2"/>
        <v>8.7985955443252077</v>
      </c>
      <c r="W26" s="59">
        <f t="shared" si="2"/>
        <v>9.3235153267207505</v>
      </c>
      <c r="X26" s="59">
        <f t="shared" si="2"/>
        <v>9.8484351091162914</v>
      </c>
      <c r="Y26" s="59">
        <f t="shared" si="2"/>
        <v>10.373354891511834</v>
      </c>
      <c r="Z26" s="59">
        <f t="shared" si="2"/>
        <v>10.898274673907375</v>
      </c>
      <c r="AA26" s="59">
        <f t="shared" si="2"/>
        <v>11.423194456302916</v>
      </c>
      <c r="AB26" s="59">
        <f t="shared" si="2"/>
        <v>11.948114238698459</v>
      </c>
      <c r="AC26" s="59">
        <f t="shared" si="2"/>
        <v>12.473034021094</v>
      </c>
      <c r="AD26" s="59">
        <f t="shared" si="2"/>
        <v>12.997953803489542</v>
      </c>
      <c r="AE26" s="59">
        <f t="shared" si="2"/>
        <v>13.522873585885083</v>
      </c>
      <c r="AF26" s="59">
        <f t="shared" si="2"/>
        <v>14.047793368280624</v>
      </c>
      <c r="AG26" s="59">
        <f t="shared" si="2"/>
        <v>14.572713150676167</v>
      </c>
      <c r="AH26" s="59">
        <f t="shared" si="2"/>
        <v>15.097632933071708</v>
      </c>
      <c r="AI26" s="59">
        <f t="shared" si="2"/>
        <v>15.622552715467251</v>
      </c>
      <c r="AJ26" s="59">
        <f t="shared" si="2"/>
        <v>16.147472497862793</v>
      </c>
      <c r="AK26" s="59">
        <f t="shared" si="2"/>
        <v>16.672392280258332</v>
      </c>
      <c r="AL26" s="59">
        <f t="shared" si="2"/>
        <v>17.197312062653875</v>
      </c>
      <c r="AM26" s="59">
        <f t="shared" si="2"/>
        <v>17.722231845049418</v>
      </c>
      <c r="AN26" s="59">
        <f t="shared" si="2"/>
        <v>18.247151627444961</v>
      </c>
      <c r="AO26" s="59">
        <f t="shared" si="2"/>
        <v>18.772071409840503</v>
      </c>
      <c r="AP26" s="59">
        <f t="shared" si="2"/>
        <v>19.296991192236042</v>
      </c>
      <c r="AQ26" s="59">
        <f t="shared" si="2"/>
        <v>19.821910974631585</v>
      </c>
      <c r="AR26" s="59">
        <f t="shared" si="2"/>
        <v>20.346830757027128</v>
      </c>
      <c r="AS26" s="59">
        <f t="shared" si="2"/>
        <v>20.871750539422667</v>
      </c>
      <c r="AT26" s="59">
        <f t="shared" si="2"/>
        <v>21.39667032181821</v>
      </c>
      <c r="AU26" s="59">
        <f t="shared" si="2"/>
        <v>21.921590104213752</v>
      </c>
      <c r="AV26" s="59">
        <f t="shared" si="2"/>
        <v>22.446509886609295</v>
      </c>
      <c r="AW26" s="59">
        <f t="shared" si="2"/>
        <v>22.971429669004834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-5.9072640000000005</v>
      </c>
      <c r="F28" s="34">
        <f t="shared" ref="F28:AW28" si="4">F26*F27</f>
        <v>-5.5899523253633667</v>
      </c>
      <c r="G28" s="34">
        <f t="shared" si="4"/>
        <v>-5.255040650726734</v>
      </c>
      <c r="H28" s="34">
        <f t="shared" si="4"/>
        <v>-4.9010329760901001</v>
      </c>
      <c r="I28" s="34">
        <f t="shared" si="4"/>
        <v>-4.5317133014534656</v>
      </c>
      <c r="J28" s="34">
        <f t="shared" si="4"/>
        <v>-4.1205774755370319</v>
      </c>
      <c r="K28" s="34">
        <f t="shared" si="4"/>
        <v>-3.6957136496205991</v>
      </c>
      <c r="L28" s="34">
        <f t="shared" si="4"/>
        <v>-3.252105823704166</v>
      </c>
      <c r="M28" s="34">
        <f t="shared" si="4"/>
        <v>3.259454002212268</v>
      </c>
      <c r="N28" s="34">
        <f t="shared" si="4"/>
        <v>3.6793898281287016</v>
      </c>
      <c r="O28" s="34">
        <f t="shared" si="4"/>
        <v>4.0993256540451348</v>
      </c>
      <c r="P28" s="34">
        <f t="shared" si="4"/>
        <v>4.5192614799615667</v>
      </c>
      <c r="Q28" s="34">
        <f t="shared" si="4"/>
        <v>4.9391973058780003</v>
      </c>
      <c r="R28" s="34">
        <f t="shared" si="4"/>
        <v>5.3591331317944331</v>
      </c>
      <c r="S28" s="34">
        <f t="shared" si="4"/>
        <v>5.7790689577108667</v>
      </c>
      <c r="T28" s="34">
        <f t="shared" si="4"/>
        <v>6.1990047836273003</v>
      </c>
      <c r="U28" s="34">
        <f t="shared" si="4"/>
        <v>6.618940609543734</v>
      </c>
      <c r="V28" s="34">
        <f t="shared" si="4"/>
        <v>7.0388764354601667</v>
      </c>
      <c r="W28" s="34">
        <f t="shared" si="4"/>
        <v>7.4588122613766004</v>
      </c>
      <c r="X28" s="34">
        <f t="shared" si="4"/>
        <v>7.8787480872930331</v>
      </c>
      <c r="Y28" s="34">
        <f t="shared" si="4"/>
        <v>8.2986839132094676</v>
      </c>
      <c r="Z28" s="34">
        <f t="shared" si="4"/>
        <v>8.7186197391259004</v>
      </c>
      <c r="AA28" s="34">
        <f t="shared" si="4"/>
        <v>9.1385555650423331</v>
      </c>
      <c r="AB28" s="34">
        <f t="shared" si="4"/>
        <v>9.5584913909587677</v>
      </c>
      <c r="AC28" s="34">
        <f t="shared" si="4"/>
        <v>9.9784272168752004</v>
      </c>
      <c r="AD28" s="34">
        <f t="shared" si="4"/>
        <v>10.398363042791635</v>
      </c>
      <c r="AE28" s="34">
        <f t="shared" si="4"/>
        <v>10.818298868708068</v>
      </c>
      <c r="AF28" s="34">
        <f t="shared" si="4"/>
        <v>11.2382346946245</v>
      </c>
      <c r="AG28" s="34">
        <f t="shared" si="4"/>
        <v>11.658170520540935</v>
      </c>
      <c r="AH28" s="34">
        <f t="shared" si="4"/>
        <v>12.078106346457368</v>
      </c>
      <c r="AI28" s="34">
        <f t="shared" si="4"/>
        <v>12.4980421723738</v>
      </c>
      <c r="AJ28" s="34">
        <f t="shared" si="4"/>
        <v>12.917977998290235</v>
      </c>
      <c r="AK28" s="34">
        <f t="shared" si="4"/>
        <v>13.337913824206666</v>
      </c>
      <c r="AL28" s="34">
        <f t="shared" si="4"/>
        <v>13.7578496501231</v>
      </c>
      <c r="AM28" s="34">
        <f t="shared" si="4"/>
        <v>14.177785476039535</v>
      </c>
      <c r="AN28" s="34">
        <f t="shared" si="4"/>
        <v>14.59772130195597</v>
      </c>
      <c r="AO28" s="34">
        <f t="shared" si="4"/>
        <v>15.017657127872404</v>
      </c>
      <c r="AP28" s="34">
        <f t="shared" si="4"/>
        <v>15.437592953788835</v>
      </c>
      <c r="AQ28" s="34">
        <f t="shared" si="4"/>
        <v>15.85752877970527</v>
      </c>
      <c r="AR28" s="34">
        <f t="shared" si="4"/>
        <v>16.277464605621702</v>
      </c>
      <c r="AS28" s="34">
        <f t="shared" si="4"/>
        <v>16.697400431538135</v>
      </c>
      <c r="AT28" s="34">
        <f t="shared" si="4"/>
        <v>17.117336257454568</v>
      </c>
      <c r="AU28" s="34">
        <f t="shared" si="4"/>
        <v>17.537272083371004</v>
      </c>
      <c r="AV28" s="34">
        <f t="shared" si="4"/>
        <v>17.957207909287437</v>
      </c>
      <c r="AW28" s="34">
        <f t="shared" si="4"/>
        <v>18.37714373520387</v>
      </c>
      <c r="AX28" s="34"/>
      <c r="AY28" s="34"/>
      <c r="AZ28" s="34"/>
      <c r="BA28" s="34"/>
      <c r="BB28" s="34"/>
      <c r="BC28" s="34"/>
      <c r="BD28" s="34"/>
    </row>
    <row r="29" spans="1:56" x14ac:dyDescent="0.3">
      <c r="A29" s="115"/>
      <c r="B29" s="9" t="s">
        <v>92</v>
      </c>
      <c r="C29" s="11" t="s">
        <v>44</v>
      </c>
      <c r="D29" s="9" t="s">
        <v>40</v>
      </c>
      <c r="E29" s="34">
        <f>E26-E28</f>
        <v>-1.4768159999999995</v>
      </c>
      <c r="F29" s="34">
        <f t="shared" ref="F29:AW29" si="5">F26-F28</f>
        <v>-1.3974880813408417</v>
      </c>
      <c r="G29" s="34">
        <f t="shared" si="5"/>
        <v>-1.3137601626816826</v>
      </c>
      <c r="H29" s="34">
        <f t="shared" si="5"/>
        <v>-1.2252582440225241</v>
      </c>
      <c r="I29" s="34">
        <f t="shared" si="5"/>
        <v>-1.1329283253633662</v>
      </c>
      <c r="J29" s="34">
        <f t="shared" si="5"/>
        <v>-1.0301443688842582</v>
      </c>
      <c r="K29" s="34">
        <f t="shared" si="5"/>
        <v>-0.92392841240514967</v>
      </c>
      <c r="L29" s="34">
        <f t="shared" si="5"/>
        <v>-0.81302645592604117</v>
      </c>
      <c r="M29" s="34">
        <f t="shared" si="5"/>
        <v>0.81486350055306689</v>
      </c>
      <c r="N29" s="34">
        <f t="shared" si="5"/>
        <v>0.91984745703217508</v>
      </c>
      <c r="O29" s="34">
        <f t="shared" si="5"/>
        <v>1.0248314135112837</v>
      </c>
      <c r="P29" s="34">
        <f t="shared" si="5"/>
        <v>1.1298153699903919</v>
      </c>
      <c r="Q29" s="34">
        <f t="shared" si="5"/>
        <v>1.2347993264694992</v>
      </c>
      <c r="R29" s="34">
        <f t="shared" si="5"/>
        <v>1.3397832829486083</v>
      </c>
      <c r="S29" s="34">
        <f t="shared" si="5"/>
        <v>1.4447672394277165</v>
      </c>
      <c r="T29" s="34">
        <f t="shared" si="5"/>
        <v>1.5497511959068246</v>
      </c>
      <c r="U29" s="34">
        <f t="shared" si="5"/>
        <v>1.6547351523859328</v>
      </c>
      <c r="V29" s="34">
        <f t="shared" si="5"/>
        <v>1.759719108865041</v>
      </c>
      <c r="W29" s="34">
        <f t="shared" si="5"/>
        <v>1.8647030653441501</v>
      </c>
      <c r="X29" s="34">
        <f t="shared" si="5"/>
        <v>1.9696870218232583</v>
      </c>
      <c r="Y29" s="34">
        <f t="shared" si="5"/>
        <v>2.0746709783023665</v>
      </c>
      <c r="Z29" s="34">
        <f t="shared" si="5"/>
        <v>2.1796549347814747</v>
      </c>
      <c r="AA29" s="34">
        <f t="shared" si="5"/>
        <v>2.2846388912605828</v>
      </c>
      <c r="AB29" s="34">
        <f t="shared" si="5"/>
        <v>2.389622847739691</v>
      </c>
      <c r="AC29" s="34">
        <f t="shared" si="5"/>
        <v>2.4946068042187992</v>
      </c>
      <c r="AD29" s="34">
        <f t="shared" si="5"/>
        <v>2.5995907606979074</v>
      </c>
      <c r="AE29" s="34">
        <f t="shared" si="5"/>
        <v>2.7045747171770156</v>
      </c>
      <c r="AF29" s="34">
        <f t="shared" si="5"/>
        <v>2.8095586736561238</v>
      </c>
      <c r="AG29" s="34">
        <f t="shared" si="5"/>
        <v>2.914542630135232</v>
      </c>
      <c r="AH29" s="34">
        <f t="shared" si="5"/>
        <v>3.0195265866143401</v>
      </c>
      <c r="AI29" s="34">
        <f t="shared" si="5"/>
        <v>3.1245105430934501</v>
      </c>
      <c r="AJ29" s="34">
        <f t="shared" si="5"/>
        <v>3.2294944995725583</v>
      </c>
      <c r="AK29" s="34">
        <f t="shared" si="5"/>
        <v>3.3344784560516665</v>
      </c>
      <c r="AL29" s="34">
        <f t="shared" si="5"/>
        <v>3.4394624125307747</v>
      </c>
      <c r="AM29" s="34">
        <f t="shared" si="5"/>
        <v>3.5444463690098829</v>
      </c>
      <c r="AN29" s="34">
        <f t="shared" si="5"/>
        <v>3.649430325488991</v>
      </c>
      <c r="AO29" s="34">
        <f t="shared" si="5"/>
        <v>3.7544142819680992</v>
      </c>
      <c r="AP29" s="34">
        <f t="shared" si="5"/>
        <v>3.8593982384472074</v>
      </c>
      <c r="AQ29" s="34">
        <f t="shared" si="5"/>
        <v>3.9643821949263156</v>
      </c>
      <c r="AR29" s="34">
        <f t="shared" si="5"/>
        <v>4.0693661514054256</v>
      </c>
      <c r="AS29" s="34">
        <f t="shared" si="5"/>
        <v>4.174350107884532</v>
      </c>
      <c r="AT29" s="34">
        <f t="shared" si="5"/>
        <v>4.2793340643636419</v>
      </c>
      <c r="AU29" s="34">
        <f t="shared" si="5"/>
        <v>4.3843180208427484</v>
      </c>
      <c r="AV29" s="34">
        <f t="shared" si="5"/>
        <v>4.4893019773218583</v>
      </c>
      <c r="AW29" s="34">
        <f t="shared" si="5"/>
        <v>4.5942859338009647</v>
      </c>
      <c r="AX29" s="34"/>
      <c r="AY29" s="34"/>
      <c r="AZ29" s="34"/>
      <c r="BA29" s="34"/>
      <c r="BB29" s="34"/>
      <c r="BC29" s="34"/>
      <c r="BD29" s="34"/>
    </row>
    <row r="30" spans="1:56" ht="16.5" hidden="1" customHeight="1" outlineLevel="1" x14ac:dyDescent="0.35">
      <c r="A30" s="115"/>
      <c r="B30" s="9" t="s">
        <v>1</v>
      </c>
      <c r="C30" s="11" t="s">
        <v>53</v>
      </c>
      <c r="D30" s="9" t="s">
        <v>40</v>
      </c>
      <c r="F30" s="34">
        <f>$E$28/'Fixed data'!$C$7</f>
        <v>-0.13127253333333336</v>
      </c>
      <c r="G30" s="34">
        <f>$E$28/'Fixed data'!$C$7</f>
        <v>-0.13127253333333336</v>
      </c>
      <c r="H30" s="34">
        <f>$E$28/'Fixed data'!$C$7</f>
        <v>-0.13127253333333336</v>
      </c>
      <c r="I30" s="34">
        <f>$E$28/'Fixed data'!$C$7</f>
        <v>-0.13127253333333336</v>
      </c>
      <c r="J30" s="34">
        <f>$E$28/'Fixed data'!$C$7</f>
        <v>-0.13127253333333336</v>
      </c>
      <c r="K30" s="34">
        <f>$E$28/'Fixed data'!$C$7</f>
        <v>-0.13127253333333336</v>
      </c>
      <c r="L30" s="34">
        <f>$E$28/'Fixed data'!$C$7</f>
        <v>-0.13127253333333336</v>
      </c>
      <c r="M30" s="34">
        <f>$E$28/'Fixed data'!$C$7</f>
        <v>-0.13127253333333336</v>
      </c>
      <c r="N30" s="34">
        <f>$E$28/'Fixed data'!$C$7</f>
        <v>-0.13127253333333336</v>
      </c>
      <c r="O30" s="34">
        <f>$E$28/'Fixed data'!$C$7</f>
        <v>-0.13127253333333336</v>
      </c>
      <c r="P30" s="34">
        <f>$E$28/'Fixed data'!$C$7</f>
        <v>-0.13127253333333336</v>
      </c>
      <c r="Q30" s="34">
        <f>$E$28/'Fixed data'!$C$7</f>
        <v>-0.13127253333333336</v>
      </c>
      <c r="R30" s="34">
        <f>$E$28/'Fixed data'!$C$7</f>
        <v>-0.13127253333333336</v>
      </c>
      <c r="S30" s="34">
        <f>$E$28/'Fixed data'!$C$7</f>
        <v>-0.13127253333333336</v>
      </c>
      <c r="T30" s="34">
        <f>$E$28/'Fixed data'!$C$7</f>
        <v>-0.13127253333333336</v>
      </c>
      <c r="U30" s="34">
        <f>$E$28/'Fixed data'!$C$7</f>
        <v>-0.13127253333333336</v>
      </c>
      <c r="V30" s="34">
        <f>$E$28/'Fixed data'!$C$7</f>
        <v>-0.13127253333333336</v>
      </c>
      <c r="W30" s="34">
        <f>$E$28/'Fixed data'!$C$7</f>
        <v>-0.13127253333333336</v>
      </c>
      <c r="X30" s="34">
        <f>$E$28/'Fixed data'!$C$7</f>
        <v>-0.13127253333333336</v>
      </c>
      <c r="Y30" s="34">
        <f>$E$28/'Fixed data'!$C$7</f>
        <v>-0.13127253333333336</v>
      </c>
      <c r="Z30" s="34">
        <f>$E$28/'Fixed data'!$C$7</f>
        <v>-0.13127253333333336</v>
      </c>
      <c r="AA30" s="34">
        <f>$E$28/'Fixed data'!$C$7</f>
        <v>-0.13127253333333336</v>
      </c>
      <c r="AB30" s="34">
        <f>$E$28/'Fixed data'!$C$7</f>
        <v>-0.13127253333333336</v>
      </c>
      <c r="AC30" s="34">
        <f>$E$28/'Fixed data'!$C$7</f>
        <v>-0.13127253333333336</v>
      </c>
      <c r="AD30" s="34">
        <f>$E$28/'Fixed data'!$C$7</f>
        <v>-0.13127253333333336</v>
      </c>
      <c r="AE30" s="34">
        <f>$E$28/'Fixed data'!$C$7</f>
        <v>-0.13127253333333336</v>
      </c>
      <c r="AF30" s="34">
        <f>$E$28/'Fixed data'!$C$7</f>
        <v>-0.13127253333333336</v>
      </c>
      <c r="AG30" s="34">
        <f>$E$28/'Fixed data'!$C$7</f>
        <v>-0.13127253333333336</v>
      </c>
      <c r="AH30" s="34">
        <f>$E$28/'Fixed data'!$C$7</f>
        <v>-0.13127253333333336</v>
      </c>
      <c r="AI30" s="34">
        <f>$E$28/'Fixed data'!$C$7</f>
        <v>-0.13127253333333336</v>
      </c>
      <c r="AJ30" s="34">
        <f>$E$28/'Fixed data'!$C$7</f>
        <v>-0.13127253333333336</v>
      </c>
      <c r="AK30" s="34">
        <f>$E$28/'Fixed data'!$C$7</f>
        <v>-0.13127253333333336</v>
      </c>
      <c r="AL30" s="34">
        <f>$E$28/'Fixed data'!$C$7</f>
        <v>-0.13127253333333336</v>
      </c>
      <c r="AM30" s="34">
        <f>$E$28/'Fixed data'!$C$7</f>
        <v>-0.13127253333333336</v>
      </c>
      <c r="AN30" s="34">
        <f>$E$28/'Fixed data'!$C$7</f>
        <v>-0.13127253333333336</v>
      </c>
      <c r="AO30" s="34">
        <f>$E$28/'Fixed data'!$C$7</f>
        <v>-0.13127253333333336</v>
      </c>
      <c r="AP30" s="34">
        <f>$E$28/'Fixed data'!$C$7</f>
        <v>-0.13127253333333336</v>
      </c>
      <c r="AQ30" s="34">
        <f>$E$28/'Fixed data'!$C$7</f>
        <v>-0.13127253333333336</v>
      </c>
      <c r="AR30" s="34">
        <f>$E$28/'Fixed data'!$C$7</f>
        <v>-0.13127253333333336</v>
      </c>
      <c r="AS30" s="34">
        <f>$E$28/'Fixed data'!$C$7</f>
        <v>-0.13127253333333336</v>
      </c>
      <c r="AT30" s="34">
        <f>$E$28/'Fixed data'!$C$7</f>
        <v>-0.13127253333333336</v>
      </c>
      <c r="AU30" s="34">
        <f>$E$28/'Fixed data'!$C$7</f>
        <v>-0.13127253333333336</v>
      </c>
      <c r="AV30" s="34">
        <f>$E$28/'Fixed data'!$C$7</f>
        <v>-0.13127253333333336</v>
      </c>
      <c r="AW30" s="34">
        <f>$E$28/'Fixed data'!$C$7</f>
        <v>-0.13127253333333336</v>
      </c>
      <c r="AX30" s="34">
        <f>$E$28/'Fixed data'!$C$7</f>
        <v>-0.13127253333333336</v>
      </c>
      <c r="AY30" s="34"/>
      <c r="AZ30" s="34"/>
      <c r="BA30" s="34"/>
      <c r="BB30" s="34"/>
      <c r="BC30" s="34"/>
      <c r="BD30" s="34"/>
    </row>
    <row r="31" spans="1:56" ht="16.5" hidden="1" customHeight="1" outlineLevel="1" x14ac:dyDescent="0.35">
      <c r="A31" s="115"/>
      <c r="B31" s="9" t="s">
        <v>2</v>
      </c>
      <c r="C31" s="11" t="s">
        <v>54</v>
      </c>
      <c r="D31" s="9" t="s">
        <v>40</v>
      </c>
      <c r="F31" s="34"/>
      <c r="G31" s="34">
        <f>$F$28/'Fixed data'!$C$7</f>
        <v>-0.12422116278585259</v>
      </c>
      <c r="H31" s="34">
        <f>$F$28/'Fixed data'!$C$7</f>
        <v>-0.12422116278585259</v>
      </c>
      <c r="I31" s="34">
        <f>$F$28/'Fixed data'!$C$7</f>
        <v>-0.12422116278585259</v>
      </c>
      <c r="J31" s="34">
        <f>$F$28/'Fixed data'!$C$7</f>
        <v>-0.12422116278585259</v>
      </c>
      <c r="K31" s="34">
        <f>$F$28/'Fixed data'!$C$7</f>
        <v>-0.12422116278585259</v>
      </c>
      <c r="L31" s="34">
        <f>$F$28/'Fixed data'!$C$7</f>
        <v>-0.12422116278585259</v>
      </c>
      <c r="M31" s="34">
        <f>$F$28/'Fixed data'!$C$7</f>
        <v>-0.12422116278585259</v>
      </c>
      <c r="N31" s="34">
        <f>$F$28/'Fixed data'!$C$7</f>
        <v>-0.12422116278585259</v>
      </c>
      <c r="O31" s="34">
        <f>$F$28/'Fixed data'!$C$7</f>
        <v>-0.12422116278585259</v>
      </c>
      <c r="P31" s="34">
        <f>$F$28/'Fixed data'!$C$7</f>
        <v>-0.12422116278585259</v>
      </c>
      <c r="Q31" s="34">
        <f>$F$28/'Fixed data'!$C$7</f>
        <v>-0.12422116278585259</v>
      </c>
      <c r="R31" s="34">
        <f>$F$28/'Fixed data'!$C$7</f>
        <v>-0.12422116278585259</v>
      </c>
      <c r="S31" s="34">
        <f>$F$28/'Fixed data'!$C$7</f>
        <v>-0.12422116278585259</v>
      </c>
      <c r="T31" s="34">
        <f>$F$28/'Fixed data'!$C$7</f>
        <v>-0.12422116278585259</v>
      </c>
      <c r="U31" s="34">
        <f>$F$28/'Fixed data'!$C$7</f>
        <v>-0.12422116278585259</v>
      </c>
      <c r="V31" s="34">
        <f>$F$28/'Fixed data'!$C$7</f>
        <v>-0.12422116278585259</v>
      </c>
      <c r="W31" s="34">
        <f>$F$28/'Fixed data'!$C$7</f>
        <v>-0.12422116278585259</v>
      </c>
      <c r="X31" s="34">
        <f>$F$28/'Fixed data'!$C$7</f>
        <v>-0.12422116278585259</v>
      </c>
      <c r="Y31" s="34">
        <f>$F$28/'Fixed data'!$C$7</f>
        <v>-0.12422116278585259</v>
      </c>
      <c r="Z31" s="34">
        <f>$F$28/'Fixed data'!$C$7</f>
        <v>-0.12422116278585259</v>
      </c>
      <c r="AA31" s="34">
        <f>$F$28/'Fixed data'!$C$7</f>
        <v>-0.12422116278585259</v>
      </c>
      <c r="AB31" s="34">
        <f>$F$28/'Fixed data'!$C$7</f>
        <v>-0.12422116278585259</v>
      </c>
      <c r="AC31" s="34">
        <f>$F$28/'Fixed data'!$C$7</f>
        <v>-0.12422116278585259</v>
      </c>
      <c r="AD31" s="34">
        <f>$F$28/'Fixed data'!$C$7</f>
        <v>-0.12422116278585259</v>
      </c>
      <c r="AE31" s="34">
        <f>$F$28/'Fixed data'!$C$7</f>
        <v>-0.12422116278585259</v>
      </c>
      <c r="AF31" s="34">
        <f>$F$28/'Fixed data'!$C$7</f>
        <v>-0.12422116278585259</v>
      </c>
      <c r="AG31" s="34">
        <f>$F$28/'Fixed data'!$C$7</f>
        <v>-0.12422116278585259</v>
      </c>
      <c r="AH31" s="34">
        <f>$F$28/'Fixed data'!$C$7</f>
        <v>-0.12422116278585259</v>
      </c>
      <c r="AI31" s="34">
        <f>$F$28/'Fixed data'!$C$7</f>
        <v>-0.12422116278585259</v>
      </c>
      <c r="AJ31" s="34">
        <f>$F$28/'Fixed data'!$C$7</f>
        <v>-0.12422116278585259</v>
      </c>
      <c r="AK31" s="34">
        <f>$F$28/'Fixed data'!$C$7</f>
        <v>-0.12422116278585259</v>
      </c>
      <c r="AL31" s="34">
        <f>$F$28/'Fixed data'!$C$7</f>
        <v>-0.12422116278585259</v>
      </c>
      <c r="AM31" s="34">
        <f>$F$28/'Fixed data'!$C$7</f>
        <v>-0.12422116278585259</v>
      </c>
      <c r="AN31" s="34">
        <f>$F$28/'Fixed data'!$C$7</f>
        <v>-0.12422116278585259</v>
      </c>
      <c r="AO31" s="34">
        <f>$F$28/'Fixed data'!$C$7</f>
        <v>-0.12422116278585259</v>
      </c>
      <c r="AP31" s="34">
        <f>$F$28/'Fixed data'!$C$7</f>
        <v>-0.12422116278585259</v>
      </c>
      <c r="AQ31" s="34">
        <f>$F$28/'Fixed data'!$C$7</f>
        <v>-0.12422116278585259</v>
      </c>
      <c r="AR31" s="34">
        <f>$F$28/'Fixed data'!$C$7</f>
        <v>-0.12422116278585259</v>
      </c>
      <c r="AS31" s="34">
        <f>$F$28/'Fixed data'!$C$7</f>
        <v>-0.12422116278585259</v>
      </c>
      <c r="AT31" s="34">
        <f>$F$28/'Fixed data'!$C$7</f>
        <v>-0.12422116278585259</v>
      </c>
      <c r="AU31" s="34">
        <f>$F$28/'Fixed data'!$C$7</f>
        <v>-0.12422116278585259</v>
      </c>
      <c r="AV31" s="34">
        <f>$F$28/'Fixed data'!$C$7</f>
        <v>-0.12422116278585259</v>
      </c>
      <c r="AW31" s="34">
        <f>$F$28/'Fixed data'!$C$7</f>
        <v>-0.12422116278585259</v>
      </c>
      <c r="AX31" s="34">
        <f>$F$28/'Fixed data'!$C$7</f>
        <v>-0.12422116278585259</v>
      </c>
      <c r="AY31" s="34">
        <f>$F$28/'Fixed data'!$C$7</f>
        <v>-0.12422116278585259</v>
      </c>
      <c r="AZ31" s="34"/>
      <c r="BA31" s="34"/>
      <c r="BB31" s="34"/>
      <c r="BC31" s="34"/>
      <c r="BD31" s="34"/>
    </row>
    <row r="32" spans="1:56" ht="16.5" hidden="1" customHeight="1" outlineLevel="1" x14ac:dyDescent="0.35">
      <c r="A32" s="115"/>
      <c r="B32" s="9" t="s">
        <v>3</v>
      </c>
      <c r="C32" s="11" t="s">
        <v>55</v>
      </c>
      <c r="D32" s="9" t="s">
        <v>40</v>
      </c>
      <c r="F32" s="34"/>
      <c r="G32" s="34"/>
      <c r="H32" s="34">
        <f>$G$28/'Fixed data'!$C$7</f>
        <v>-0.11677868112726075</v>
      </c>
      <c r="I32" s="34">
        <f>$G$28/'Fixed data'!$C$7</f>
        <v>-0.11677868112726075</v>
      </c>
      <c r="J32" s="34">
        <f>$G$28/'Fixed data'!$C$7</f>
        <v>-0.11677868112726075</v>
      </c>
      <c r="K32" s="34">
        <f>$G$28/'Fixed data'!$C$7</f>
        <v>-0.11677868112726075</v>
      </c>
      <c r="L32" s="34">
        <f>$G$28/'Fixed data'!$C$7</f>
        <v>-0.11677868112726075</v>
      </c>
      <c r="M32" s="34">
        <f>$G$28/'Fixed data'!$C$7</f>
        <v>-0.11677868112726075</v>
      </c>
      <c r="N32" s="34">
        <f>$G$28/'Fixed data'!$C$7</f>
        <v>-0.11677868112726075</v>
      </c>
      <c r="O32" s="34">
        <f>$G$28/'Fixed data'!$C$7</f>
        <v>-0.11677868112726075</v>
      </c>
      <c r="P32" s="34">
        <f>$G$28/'Fixed data'!$C$7</f>
        <v>-0.11677868112726075</v>
      </c>
      <c r="Q32" s="34">
        <f>$G$28/'Fixed data'!$C$7</f>
        <v>-0.11677868112726075</v>
      </c>
      <c r="R32" s="34">
        <f>$G$28/'Fixed data'!$C$7</f>
        <v>-0.11677868112726075</v>
      </c>
      <c r="S32" s="34">
        <f>$G$28/'Fixed data'!$C$7</f>
        <v>-0.11677868112726075</v>
      </c>
      <c r="T32" s="34">
        <f>$G$28/'Fixed data'!$C$7</f>
        <v>-0.11677868112726075</v>
      </c>
      <c r="U32" s="34">
        <f>$G$28/'Fixed data'!$C$7</f>
        <v>-0.11677868112726075</v>
      </c>
      <c r="V32" s="34">
        <f>$G$28/'Fixed data'!$C$7</f>
        <v>-0.11677868112726075</v>
      </c>
      <c r="W32" s="34">
        <f>$G$28/'Fixed data'!$C$7</f>
        <v>-0.11677868112726075</v>
      </c>
      <c r="X32" s="34">
        <f>$G$28/'Fixed data'!$C$7</f>
        <v>-0.11677868112726075</v>
      </c>
      <c r="Y32" s="34">
        <f>$G$28/'Fixed data'!$C$7</f>
        <v>-0.11677868112726075</v>
      </c>
      <c r="Z32" s="34">
        <f>$G$28/'Fixed data'!$C$7</f>
        <v>-0.11677868112726075</v>
      </c>
      <c r="AA32" s="34">
        <f>$G$28/'Fixed data'!$C$7</f>
        <v>-0.11677868112726075</v>
      </c>
      <c r="AB32" s="34">
        <f>$G$28/'Fixed data'!$C$7</f>
        <v>-0.11677868112726075</v>
      </c>
      <c r="AC32" s="34">
        <f>$G$28/'Fixed data'!$C$7</f>
        <v>-0.11677868112726075</v>
      </c>
      <c r="AD32" s="34">
        <f>$G$28/'Fixed data'!$C$7</f>
        <v>-0.11677868112726075</v>
      </c>
      <c r="AE32" s="34">
        <f>$G$28/'Fixed data'!$C$7</f>
        <v>-0.11677868112726075</v>
      </c>
      <c r="AF32" s="34">
        <f>$G$28/'Fixed data'!$C$7</f>
        <v>-0.11677868112726075</v>
      </c>
      <c r="AG32" s="34">
        <f>$G$28/'Fixed data'!$C$7</f>
        <v>-0.11677868112726075</v>
      </c>
      <c r="AH32" s="34">
        <f>$G$28/'Fixed data'!$C$7</f>
        <v>-0.11677868112726075</v>
      </c>
      <c r="AI32" s="34">
        <f>$G$28/'Fixed data'!$C$7</f>
        <v>-0.11677868112726075</v>
      </c>
      <c r="AJ32" s="34">
        <f>$G$28/'Fixed data'!$C$7</f>
        <v>-0.11677868112726075</v>
      </c>
      <c r="AK32" s="34">
        <f>$G$28/'Fixed data'!$C$7</f>
        <v>-0.11677868112726075</v>
      </c>
      <c r="AL32" s="34">
        <f>$G$28/'Fixed data'!$C$7</f>
        <v>-0.11677868112726075</v>
      </c>
      <c r="AM32" s="34">
        <f>$G$28/'Fixed data'!$C$7</f>
        <v>-0.11677868112726075</v>
      </c>
      <c r="AN32" s="34">
        <f>$G$28/'Fixed data'!$C$7</f>
        <v>-0.11677868112726075</v>
      </c>
      <c r="AO32" s="34">
        <f>$G$28/'Fixed data'!$C$7</f>
        <v>-0.11677868112726075</v>
      </c>
      <c r="AP32" s="34">
        <f>$G$28/'Fixed data'!$C$7</f>
        <v>-0.11677868112726075</v>
      </c>
      <c r="AQ32" s="34">
        <f>$G$28/'Fixed data'!$C$7</f>
        <v>-0.11677868112726075</v>
      </c>
      <c r="AR32" s="34">
        <f>$G$28/'Fixed data'!$C$7</f>
        <v>-0.11677868112726075</v>
      </c>
      <c r="AS32" s="34">
        <f>$G$28/'Fixed data'!$C$7</f>
        <v>-0.11677868112726075</v>
      </c>
      <c r="AT32" s="34">
        <f>$G$28/'Fixed data'!$C$7</f>
        <v>-0.11677868112726075</v>
      </c>
      <c r="AU32" s="34">
        <f>$G$28/'Fixed data'!$C$7</f>
        <v>-0.11677868112726075</v>
      </c>
      <c r="AV32" s="34">
        <f>$G$28/'Fixed data'!$C$7</f>
        <v>-0.11677868112726075</v>
      </c>
      <c r="AW32" s="34">
        <f>$G$28/'Fixed data'!$C$7</f>
        <v>-0.11677868112726075</v>
      </c>
      <c r="AX32" s="34">
        <f>$G$28/'Fixed data'!$C$7</f>
        <v>-0.11677868112726075</v>
      </c>
      <c r="AY32" s="34">
        <f>$G$28/'Fixed data'!$C$7</f>
        <v>-0.11677868112726075</v>
      </c>
      <c r="AZ32" s="34">
        <f>$G$28/'Fixed data'!$C$7</f>
        <v>-0.11677868112726075</v>
      </c>
      <c r="BA32" s="34"/>
      <c r="BB32" s="34"/>
      <c r="BC32" s="34"/>
      <c r="BD32" s="34"/>
    </row>
    <row r="33" spans="1:57" ht="16.5" hidden="1" customHeight="1" outlineLevel="1" x14ac:dyDescent="0.35">
      <c r="A33" s="115"/>
      <c r="B33" s="9" t="s">
        <v>4</v>
      </c>
      <c r="C33" s="11" t="s">
        <v>56</v>
      </c>
      <c r="D33" s="9" t="s">
        <v>40</v>
      </c>
      <c r="F33" s="34"/>
      <c r="G33" s="34"/>
      <c r="H33" s="34"/>
      <c r="I33" s="34">
        <f>$H$28/'Fixed data'!$C$7</f>
        <v>-0.10891184391311334</v>
      </c>
      <c r="J33" s="34">
        <f>$H$28/'Fixed data'!$C$7</f>
        <v>-0.10891184391311334</v>
      </c>
      <c r="K33" s="34">
        <f>$H$28/'Fixed data'!$C$7</f>
        <v>-0.10891184391311334</v>
      </c>
      <c r="L33" s="34">
        <f>$H$28/'Fixed data'!$C$7</f>
        <v>-0.10891184391311334</v>
      </c>
      <c r="M33" s="34">
        <f>$H$28/'Fixed data'!$C$7</f>
        <v>-0.10891184391311334</v>
      </c>
      <c r="N33" s="34">
        <f>$H$28/'Fixed data'!$C$7</f>
        <v>-0.10891184391311334</v>
      </c>
      <c r="O33" s="34">
        <f>$H$28/'Fixed data'!$C$7</f>
        <v>-0.10891184391311334</v>
      </c>
      <c r="P33" s="34">
        <f>$H$28/'Fixed data'!$C$7</f>
        <v>-0.10891184391311334</v>
      </c>
      <c r="Q33" s="34">
        <f>$H$28/'Fixed data'!$C$7</f>
        <v>-0.10891184391311334</v>
      </c>
      <c r="R33" s="34">
        <f>$H$28/'Fixed data'!$C$7</f>
        <v>-0.10891184391311334</v>
      </c>
      <c r="S33" s="34">
        <f>$H$28/'Fixed data'!$C$7</f>
        <v>-0.10891184391311334</v>
      </c>
      <c r="T33" s="34">
        <f>$H$28/'Fixed data'!$C$7</f>
        <v>-0.10891184391311334</v>
      </c>
      <c r="U33" s="34">
        <f>$H$28/'Fixed data'!$C$7</f>
        <v>-0.10891184391311334</v>
      </c>
      <c r="V33" s="34">
        <f>$H$28/'Fixed data'!$C$7</f>
        <v>-0.10891184391311334</v>
      </c>
      <c r="W33" s="34">
        <f>$H$28/'Fixed data'!$C$7</f>
        <v>-0.10891184391311334</v>
      </c>
      <c r="X33" s="34">
        <f>$H$28/'Fixed data'!$C$7</f>
        <v>-0.10891184391311334</v>
      </c>
      <c r="Y33" s="34">
        <f>$H$28/'Fixed data'!$C$7</f>
        <v>-0.10891184391311334</v>
      </c>
      <c r="Z33" s="34">
        <f>$H$28/'Fixed data'!$C$7</f>
        <v>-0.10891184391311334</v>
      </c>
      <c r="AA33" s="34">
        <f>$H$28/'Fixed data'!$C$7</f>
        <v>-0.10891184391311334</v>
      </c>
      <c r="AB33" s="34">
        <f>$H$28/'Fixed data'!$C$7</f>
        <v>-0.10891184391311334</v>
      </c>
      <c r="AC33" s="34">
        <f>$H$28/'Fixed data'!$C$7</f>
        <v>-0.10891184391311334</v>
      </c>
      <c r="AD33" s="34">
        <f>$H$28/'Fixed data'!$C$7</f>
        <v>-0.10891184391311334</v>
      </c>
      <c r="AE33" s="34">
        <f>$H$28/'Fixed data'!$C$7</f>
        <v>-0.10891184391311334</v>
      </c>
      <c r="AF33" s="34">
        <f>$H$28/'Fixed data'!$C$7</f>
        <v>-0.10891184391311334</v>
      </c>
      <c r="AG33" s="34">
        <f>$H$28/'Fixed data'!$C$7</f>
        <v>-0.10891184391311334</v>
      </c>
      <c r="AH33" s="34">
        <f>$H$28/'Fixed data'!$C$7</f>
        <v>-0.10891184391311334</v>
      </c>
      <c r="AI33" s="34">
        <f>$H$28/'Fixed data'!$C$7</f>
        <v>-0.10891184391311334</v>
      </c>
      <c r="AJ33" s="34">
        <f>$H$28/'Fixed data'!$C$7</f>
        <v>-0.10891184391311334</v>
      </c>
      <c r="AK33" s="34">
        <f>$H$28/'Fixed data'!$C$7</f>
        <v>-0.10891184391311334</v>
      </c>
      <c r="AL33" s="34">
        <f>$H$28/'Fixed data'!$C$7</f>
        <v>-0.10891184391311334</v>
      </c>
      <c r="AM33" s="34">
        <f>$H$28/'Fixed data'!$C$7</f>
        <v>-0.10891184391311334</v>
      </c>
      <c r="AN33" s="34">
        <f>$H$28/'Fixed data'!$C$7</f>
        <v>-0.10891184391311334</v>
      </c>
      <c r="AO33" s="34">
        <f>$H$28/'Fixed data'!$C$7</f>
        <v>-0.10891184391311334</v>
      </c>
      <c r="AP33" s="34">
        <f>$H$28/'Fixed data'!$C$7</f>
        <v>-0.10891184391311334</v>
      </c>
      <c r="AQ33" s="34">
        <f>$H$28/'Fixed data'!$C$7</f>
        <v>-0.10891184391311334</v>
      </c>
      <c r="AR33" s="34">
        <f>$H$28/'Fixed data'!$C$7</f>
        <v>-0.10891184391311334</v>
      </c>
      <c r="AS33" s="34">
        <f>$H$28/'Fixed data'!$C$7</f>
        <v>-0.10891184391311334</v>
      </c>
      <c r="AT33" s="34">
        <f>$H$28/'Fixed data'!$C$7</f>
        <v>-0.10891184391311334</v>
      </c>
      <c r="AU33" s="34">
        <f>$H$28/'Fixed data'!$C$7</f>
        <v>-0.10891184391311334</v>
      </c>
      <c r="AV33" s="34">
        <f>$H$28/'Fixed data'!$C$7</f>
        <v>-0.10891184391311334</v>
      </c>
      <c r="AW33" s="34">
        <f>$H$28/'Fixed data'!$C$7</f>
        <v>-0.10891184391311334</v>
      </c>
      <c r="AX33" s="34">
        <f>$H$28/'Fixed data'!$C$7</f>
        <v>-0.10891184391311334</v>
      </c>
      <c r="AY33" s="34">
        <f>$H$28/'Fixed data'!$C$7</f>
        <v>-0.10891184391311334</v>
      </c>
      <c r="AZ33" s="34">
        <f>$H$28/'Fixed data'!$C$7</f>
        <v>-0.10891184391311334</v>
      </c>
      <c r="BA33" s="34">
        <f>$H$28/'Fixed data'!$C$7</f>
        <v>-0.10891184391311334</v>
      </c>
      <c r="BB33" s="34"/>
      <c r="BC33" s="34"/>
      <c r="BD33" s="34"/>
    </row>
    <row r="34" spans="1:57" ht="16.5" hidden="1" customHeight="1" outlineLevel="1" x14ac:dyDescent="0.35">
      <c r="A34" s="115"/>
      <c r="B34" s="9" t="s">
        <v>5</v>
      </c>
      <c r="C34" s="11" t="s">
        <v>57</v>
      </c>
      <c r="D34" s="9" t="s">
        <v>40</v>
      </c>
      <c r="F34" s="34"/>
      <c r="G34" s="34"/>
      <c r="H34" s="34"/>
      <c r="I34" s="34"/>
      <c r="J34" s="34">
        <f>$I$28/'Fixed data'!$C$7</f>
        <v>-0.10070474003229923</v>
      </c>
      <c r="K34" s="34">
        <f>$I$28/'Fixed data'!$C$7</f>
        <v>-0.10070474003229923</v>
      </c>
      <c r="L34" s="34">
        <f>$I$28/'Fixed data'!$C$7</f>
        <v>-0.10070474003229923</v>
      </c>
      <c r="M34" s="34">
        <f>$I$28/'Fixed data'!$C$7</f>
        <v>-0.10070474003229923</v>
      </c>
      <c r="N34" s="34">
        <f>$I$28/'Fixed data'!$C$7</f>
        <v>-0.10070474003229923</v>
      </c>
      <c r="O34" s="34">
        <f>$I$28/'Fixed data'!$C$7</f>
        <v>-0.10070474003229923</v>
      </c>
      <c r="P34" s="34">
        <f>$I$28/'Fixed data'!$C$7</f>
        <v>-0.10070474003229923</v>
      </c>
      <c r="Q34" s="34">
        <f>$I$28/'Fixed data'!$C$7</f>
        <v>-0.10070474003229923</v>
      </c>
      <c r="R34" s="34">
        <f>$I$28/'Fixed data'!$C$7</f>
        <v>-0.10070474003229923</v>
      </c>
      <c r="S34" s="34">
        <f>$I$28/'Fixed data'!$C$7</f>
        <v>-0.10070474003229923</v>
      </c>
      <c r="T34" s="34">
        <f>$I$28/'Fixed data'!$C$7</f>
        <v>-0.10070474003229923</v>
      </c>
      <c r="U34" s="34">
        <f>$I$28/'Fixed data'!$C$7</f>
        <v>-0.10070474003229923</v>
      </c>
      <c r="V34" s="34">
        <f>$I$28/'Fixed data'!$C$7</f>
        <v>-0.10070474003229923</v>
      </c>
      <c r="W34" s="34">
        <f>$I$28/'Fixed data'!$C$7</f>
        <v>-0.10070474003229923</v>
      </c>
      <c r="X34" s="34">
        <f>$I$28/'Fixed data'!$C$7</f>
        <v>-0.10070474003229923</v>
      </c>
      <c r="Y34" s="34">
        <f>$I$28/'Fixed data'!$C$7</f>
        <v>-0.10070474003229923</v>
      </c>
      <c r="Z34" s="34">
        <f>$I$28/'Fixed data'!$C$7</f>
        <v>-0.10070474003229923</v>
      </c>
      <c r="AA34" s="34">
        <f>$I$28/'Fixed data'!$C$7</f>
        <v>-0.10070474003229923</v>
      </c>
      <c r="AB34" s="34">
        <f>$I$28/'Fixed data'!$C$7</f>
        <v>-0.10070474003229923</v>
      </c>
      <c r="AC34" s="34">
        <f>$I$28/'Fixed data'!$C$7</f>
        <v>-0.10070474003229923</v>
      </c>
      <c r="AD34" s="34">
        <f>$I$28/'Fixed data'!$C$7</f>
        <v>-0.10070474003229923</v>
      </c>
      <c r="AE34" s="34">
        <f>$I$28/'Fixed data'!$C$7</f>
        <v>-0.10070474003229923</v>
      </c>
      <c r="AF34" s="34">
        <f>$I$28/'Fixed data'!$C$7</f>
        <v>-0.10070474003229923</v>
      </c>
      <c r="AG34" s="34">
        <f>$I$28/'Fixed data'!$C$7</f>
        <v>-0.10070474003229923</v>
      </c>
      <c r="AH34" s="34">
        <f>$I$28/'Fixed data'!$C$7</f>
        <v>-0.10070474003229923</v>
      </c>
      <c r="AI34" s="34">
        <f>$I$28/'Fixed data'!$C$7</f>
        <v>-0.10070474003229923</v>
      </c>
      <c r="AJ34" s="34">
        <f>$I$28/'Fixed data'!$C$7</f>
        <v>-0.10070474003229923</v>
      </c>
      <c r="AK34" s="34">
        <f>$I$28/'Fixed data'!$C$7</f>
        <v>-0.10070474003229923</v>
      </c>
      <c r="AL34" s="34">
        <f>$I$28/'Fixed data'!$C$7</f>
        <v>-0.10070474003229923</v>
      </c>
      <c r="AM34" s="34">
        <f>$I$28/'Fixed data'!$C$7</f>
        <v>-0.10070474003229923</v>
      </c>
      <c r="AN34" s="34">
        <f>$I$28/'Fixed data'!$C$7</f>
        <v>-0.10070474003229923</v>
      </c>
      <c r="AO34" s="34">
        <f>$I$28/'Fixed data'!$C$7</f>
        <v>-0.10070474003229923</v>
      </c>
      <c r="AP34" s="34">
        <f>$I$28/'Fixed data'!$C$7</f>
        <v>-0.10070474003229923</v>
      </c>
      <c r="AQ34" s="34">
        <f>$I$28/'Fixed data'!$C$7</f>
        <v>-0.10070474003229923</v>
      </c>
      <c r="AR34" s="34">
        <f>$I$28/'Fixed data'!$C$7</f>
        <v>-0.10070474003229923</v>
      </c>
      <c r="AS34" s="34">
        <f>$I$28/'Fixed data'!$C$7</f>
        <v>-0.10070474003229923</v>
      </c>
      <c r="AT34" s="34">
        <f>$I$28/'Fixed data'!$C$7</f>
        <v>-0.10070474003229923</v>
      </c>
      <c r="AU34" s="34">
        <f>$I$28/'Fixed data'!$C$7</f>
        <v>-0.10070474003229923</v>
      </c>
      <c r="AV34" s="34">
        <f>$I$28/'Fixed data'!$C$7</f>
        <v>-0.10070474003229923</v>
      </c>
      <c r="AW34" s="34">
        <f>$I$28/'Fixed data'!$C$7</f>
        <v>-0.10070474003229923</v>
      </c>
      <c r="AX34" s="34">
        <f>$I$28/'Fixed data'!$C$7</f>
        <v>-0.10070474003229923</v>
      </c>
      <c r="AY34" s="34">
        <f>$I$28/'Fixed data'!$C$7</f>
        <v>-0.10070474003229923</v>
      </c>
      <c r="AZ34" s="34">
        <f>$I$28/'Fixed data'!$C$7</f>
        <v>-0.10070474003229923</v>
      </c>
      <c r="BA34" s="34">
        <f>$I$28/'Fixed data'!$C$7</f>
        <v>-0.10070474003229923</v>
      </c>
      <c r="BB34" s="34">
        <f>$I$28/'Fixed data'!$C$7</f>
        <v>-0.10070474003229923</v>
      </c>
      <c r="BC34" s="34"/>
      <c r="BD34" s="34"/>
    </row>
    <row r="35" spans="1:57" ht="16.5" hidden="1" customHeight="1" outlineLevel="1" x14ac:dyDescent="0.35">
      <c r="A35" s="115"/>
      <c r="B35" s="9" t="s">
        <v>6</v>
      </c>
      <c r="C35" s="11" t="s">
        <v>58</v>
      </c>
      <c r="D35" s="9" t="s">
        <v>40</v>
      </c>
      <c r="F35" s="34"/>
      <c r="G35" s="34"/>
      <c r="H35" s="34"/>
      <c r="I35" s="34"/>
      <c r="J35" s="34"/>
      <c r="K35" s="34">
        <f>$J$28/'Fixed data'!$C$7</f>
        <v>-9.1568388345267371E-2</v>
      </c>
      <c r="L35" s="34">
        <f>$J$28/'Fixed data'!$C$7</f>
        <v>-9.1568388345267371E-2</v>
      </c>
      <c r="M35" s="34">
        <f>$J$28/'Fixed data'!$C$7</f>
        <v>-9.1568388345267371E-2</v>
      </c>
      <c r="N35" s="34">
        <f>$J$28/'Fixed data'!$C$7</f>
        <v>-9.1568388345267371E-2</v>
      </c>
      <c r="O35" s="34">
        <f>$J$28/'Fixed data'!$C$7</f>
        <v>-9.1568388345267371E-2</v>
      </c>
      <c r="P35" s="34">
        <f>$J$28/'Fixed data'!$C$7</f>
        <v>-9.1568388345267371E-2</v>
      </c>
      <c r="Q35" s="34">
        <f>$J$28/'Fixed data'!$C$7</f>
        <v>-9.1568388345267371E-2</v>
      </c>
      <c r="R35" s="34">
        <f>$J$28/'Fixed data'!$C$7</f>
        <v>-9.1568388345267371E-2</v>
      </c>
      <c r="S35" s="34">
        <f>$J$28/'Fixed data'!$C$7</f>
        <v>-9.1568388345267371E-2</v>
      </c>
      <c r="T35" s="34">
        <f>$J$28/'Fixed data'!$C$7</f>
        <v>-9.1568388345267371E-2</v>
      </c>
      <c r="U35" s="34">
        <f>$J$28/'Fixed data'!$C$7</f>
        <v>-9.1568388345267371E-2</v>
      </c>
      <c r="V35" s="34">
        <f>$J$28/'Fixed data'!$C$7</f>
        <v>-9.1568388345267371E-2</v>
      </c>
      <c r="W35" s="34">
        <f>$J$28/'Fixed data'!$C$7</f>
        <v>-9.1568388345267371E-2</v>
      </c>
      <c r="X35" s="34">
        <f>$J$28/'Fixed data'!$C$7</f>
        <v>-9.1568388345267371E-2</v>
      </c>
      <c r="Y35" s="34">
        <f>$J$28/'Fixed data'!$C$7</f>
        <v>-9.1568388345267371E-2</v>
      </c>
      <c r="Z35" s="34">
        <f>$J$28/'Fixed data'!$C$7</f>
        <v>-9.1568388345267371E-2</v>
      </c>
      <c r="AA35" s="34">
        <f>$J$28/'Fixed data'!$C$7</f>
        <v>-9.1568388345267371E-2</v>
      </c>
      <c r="AB35" s="34">
        <f>$J$28/'Fixed data'!$C$7</f>
        <v>-9.1568388345267371E-2</v>
      </c>
      <c r="AC35" s="34">
        <f>$J$28/'Fixed data'!$C$7</f>
        <v>-9.1568388345267371E-2</v>
      </c>
      <c r="AD35" s="34">
        <f>$J$28/'Fixed data'!$C$7</f>
        <v>-9.1568388345267371E-2</v>
      </c>
      <c r="AE35" s="34">
        <f>$J$28/'Fixed data'!$C$7</f>
        <v>-9.1568388345267371E-2</v>
      </c>
      <c r="AF35" s="34">
        <f>$J$28/'Fixed data'!$C$7</f>
        <v>-9.1568388345267371E-2</v>
      </c>
      <c r="AG35" s="34">
        <f>$J$28/'Fixed data'!$C$7</f>
        <v>-9.1568388345267371E-2</v>
      </c>
      <c r="AH35" s="34">
        <f>$J$28/'Fixed data'!$C$7</f>
        <v>-9.1568388345267371E-2</v>
      </c>
      <c r="AI35" s="34">
        <f>$J$28/'Fixed data'!$C$7</f>
        <v>-9.1568388345267371E-2</v>
      </c>
      <c r="AJ35" s="34">
        <f>$J$28/'Fixed data'!$C$7</f>
        <v>-9.1568388345267371E-2</v>
      </c>
      <c r="AK35" s="34">
        <f>$J$28/'Fixed data'!$C$7</f>
        <v>-9.1568388345267371E-2</v>
      </c>
      <c r="AL35" s="34">
        <f>$J$28/'Fixed data'!$C$7</f>
        <v>-9.1568388345267371E-2</v>
      </c>
      <c r="AM35" s="34">
        <f>$J$28/'Fixed data'!$C$7</f>
        <v>-9.1568388345267371E-2</v>
      </c>
      <c r="AN35" s="34">
        <f>$J$28/'Fixed data'!$C$7</f>
        <v>-9.1568388345267371E-2</v>
      </c>
      <c r="AO35" s="34">
        <f>$J$28/'Fixed data'!$C$7</f>
        <v>-9.1568388345267371E-2</v>
      </c>
      <c r="AP35" s="34">
        <f>$J$28/'Fixed data'!$C$7</f>
        <v>-9.1568388345267371E-2</v>
      </c>
      <c r="AQ35" s="34">
        <f>$J$28/'Fixed data'!$C$7</f>
        <v>-9.1568388345267371E-2</v>
      </c>
      <c r="AR35" s="34">
        <f>$J$28/'Fixed data'!$C$7</f>
        <v>-9.1568388345267371E-2</v>
      </c>
      <c r="AS35" s="34">
        <f>$J$28/'Fixed data'!$C$7</f>
        <v>-9.1568388345267371E-2</v>
      </c>
      <c r="AT35" s="34">
        <f>$J$28/'Fixed data'!$C$7</f>
        <v>-9.1568388345267371E-2</v>
      </c>
      <c r="AU35" s="34">
        <f>$J$28/'Fixed data'!$C$7</f>
        <v>-9.1568388345267371E-2</v>
      </c>
      <c r="AV35" s="34">
        <f>$J$28/'Fixed data'!$C$7</f>
        <v>-9.1568388345267371E-2</v>
      </c>
      <c r="AW35" s="34">
        <f>$J$28/'Fixed data'!$C$7</f>
        <v>-9.1568388345267371E-2</v>
      </c>
      <c r="AX35" s="34">
        <f>$J$28/'Fixed data'!$C$7</f>
        <v>-9.1568388345267371E-2</v>
      </c>
      <c r="AY35" s="34">
        <f>$J$28/'Fixed data'!$C$7</f>
        <v>-9.1568388345267371E-2</v>
      </c>
      <c r="AZ35" s="34">
        <f>$J$28/'Fixed data'!$C$7</f>
        <v>-9.1568388345267371E-2</v>
      </c>
      <c r="BA35" s="34">
        <f>$J$28/'Fixed data'!$C$7</f>
        <v>-9.1568388345267371E-2</v>
      </c>
      <c r="BB35" s="34">
        <f>$J$28/'Fixed data'!$C$7</f>
        <v>-9.1568388345267371E-2</v>
      </c>
      <c r="BC35" s="34">
        <f>$J$28/'Fixed data'!$C$7</f>
        <v>-9.1568388345267371E-2</v>
      </c>
      <c r="BD35" s="34"/>
    </row>
    <row r="36" spans="1:57" ht="16.5" hidden="1" customHeight="1" outlineLevel="1" x14ac:dyDescent="0.35">
      <c r="A36" s="115"/>
      <c r="B36" s="9" t="s">
        <v>32</v>
      </c>
      <c r="C36" s="11" t="s">
        <v>59</v>
      </c>
      <c r="D36" s="9" t="s">
        <v>40</v>
      </c>
      <c r="F36" s="34"/>
      <c r="G36" s="34"/>
      <c r="H36" s="34"/>
      <c r="I36" s="34"/>
      <c r="J36" s="34"/>
      <c r="K36" s="34"/>
      <c r="L36" s="34">
        <f>$K$28/'Fixed data'!$C$7</f>
        <v>-8.2126969991568863E-2</v>
      </c>
      <c r="M36" s="34">
        <f>$K$28/'Fixed data'!$C$7</f>
        <v>-8.2126969991568863E-2</v>
      </c>
      <c r="N36" s="34">
        <f>$K$28/'Fixed data'!$C$7</f>
        <v>-8.2126969991568863E-2</v>
      </c>
      <c r="O36" s="34">
        <f>$K$28/'Fixed data'!$C$7</f>
        <v>-8.2126969991568863E-2</v>
      </c>
      <c r="P36" s="34">
        <f>$K$28/'Fixed data'!$C$7</f>
        <v>-8.2126969991568863E-2</v>
      </c>
      <c r="Q36" s="34">
        <f>$K$28/'Fixed data'!$C$7</f>
        <v>-8.2126969991568863E-2</v>
      </c>
      <c r="R36" s="34">
        <f>$K$28/'Fixed data'!$C$7</f>
        <v>-8.2126969991568863E-2</v>
      </c>
      <c r="S36" s="34">
        <f>$K$28/'Fixed data'!$C$7</f>
        <v>-8.2126969991568863E-2</v>
      </c>
      <c r="T36" s="34">
        <f>$K$28/'Fixed data'!$C$7</f>
        <v>-8.2126969991568863E-2</v>
      </c>
      <c r="U36" s="34">
        <f>$K$28/'Fixed data'!$C$7</f>
        <v>-8.2126969991568863E-2</v>
      </c>
      <c r="V36" s="34">
        <f>$K$28/'Fixed data'!$C$7</f>
        <v>-8.2126969991568863E-2</v>
      </c>
      <c r="W36" s="34">
        <f>$K$28/'Fixed data'!$C$7</f>
        <v>-8.2126969991568863E-2</v>
      </c>
      <c r="X36" s="34">
        <f>$K$28/'Fixed data'!$C$7</f>
        <v>-8.2126969991568863E-2</v>
      </c>
      <c r="Y36" s="34">
        <f>$K$28/'Fixed data'!$C$7</f>
        <v>-8.2126969991568863E-2</v>
      </c>
      <c r="Z36" s="34">
        <f>$K$28/'Fixed data'!$C$7</f>
        <v>-8.2126969991568863E-2</v>
      </c>
      <c r="AA36" s="34">
        <f>$K$28/'Fixed data'!$C$7</f>
        <v>-8.2126969991568863E-2</v>
      </c>
      <c r="AB36" s="34">
        <f>$K$28/'Fixed data'!$C$7</f>
        <v>-8.2126969991568863E-2</v>
      </c>
      <c r="AC36" s="34">
        <f>$K$28/'Fixed data'!$C$7</f>
        <v>-8.2126969991568863E-2</v>
      </c>
      <c r="AD36" s="34">
        <f>$K$28/'Fixed data'!$C$7</f>
        <v>-8.2126969991568863E-2</v>
      </c>
      <c r="AE36" s="34">
        <f>$K$28/'Fixed data'!$C$7</f>
        <v>-8.2126969991568863E-2</v>
      </c>
      <c r="AF36" s="34">
        <f>$K$28/'Fixed data'!$C$7</f>
        <v>-8.2126969991568863E-2</v>
      </c>
      <c r="AG36" s="34">
        <f>$K$28/'Fixed data'!$C$7</f>
        <v>-8.2126969991568863E-2</v>
      </c>
      <c r="AH36" s="34">
        <f>$K$28/'Fixed data'!$C$7</f>
        <v>-8.2126969991568863E-2</v>
      </c>
      <c r="AI36" s="34">
        <f>$K$28/'Fixed data'!$C$7</f>
        <v>-8.2126969991568863E-2</v>
      </c>
      <c r="AJ36" s="34">
        <f>$K$28/'Fixed data'!$C$7</f>
        <v>-8.2126969991568863E-2</v>
      </c>
      <c r="AK36" s="34">
        <f>$K$28/'Fixed data'!$C$7</f>
        <v>-8.2126969991568863E-2</v>
      </c>
      <c r="AL36" s="34">
        <f>$K$28/'Fixed data'!$C$7</f>
        <v>-8.2126969991568863E-2</v>
      </c>
      <c r="AM36" s="34">
        <f>$K$28/'Fixed data'!$C$7</f>
        <v>-8.2126969991568863E-2</v>
      </c>
      <c r="AN36" s="34">
        <f>$K$28/'Fixed data'!$C$7</f>
        <v>-8.2126969991568863E-2</v>
      </c>
      <c r="AO36" s="34">
        <f>$K$28/'Fixed data'!$C$7</f>
        <v>-8.2126969991568863E-2</v>
      </c>
      <c r="AP36" s="34">
        <f>$K$28/'Fixed data'!$C$7</f>
        <v>-8.2126969991568863E-2</v>
      </c>
      <c r="AQ36" s="34">
        <f>$K$28/'Fixed data'!$C$7</f>
        <v>-8.2126969991568863E-2</v>
      </c>
      <c r="AR36" s="34">
        <f>$K$28/'Fixed data'!$C$7</f>
        <v>-8.2126969991568863E-2</v>
      </c>
      <c r="AS36" s="34">
        <f>$K$28/'Fixed data'!$C$7</f>
        <v>-8.2126969991568863E-2</v>
      </c>
      <c r="AT36" s="34">
        <f>$K$28/'Fixed data'!$C$7</f>
        <v>-8.2126969991568863E-2</v>
      </c>
      <c r="AU36" s="34">
        <f>$K$28/'Fixed data'!$C$7</f>
        <v>-8.2126969991568863E-2</v>
      </c>
      <c r="AV36" s="34">
        <f>$K$28/'Fixed data'!$C$7</f>
        <v>-8.2126969991568863E-2</v>
      </c>
      <c r="AW36" s="34">
        <f>$K$28/'Fixed data'!$C$7</f>
        <v>-8.2126969991568863E-2</v>
      </c>
      <c r="AX36" s="34">
        <f>$K$28/'Fixed data'!$C$7</f>
        <v>-8.2126969991568863E-2</v>
      </c>
      <c r="AY36" s="34">
        <f>$K$28/'Fixed data'!$C$7</f>
        <v>-8.2126969991568863E-2</v>
      </c>
      <c r="AZ36" s="34">
        <f>$K$28/'Fixed data'!$C$7</f>
        <v>-8.2126969991568863E-2</v>
      </c>
      <c r="BA36" s="34">
        <f>$K$28/'Fixed data'!$C$7</f>
        <v>-8.2126969991568863E-2</v>
      </c>
      <c r="BB36" s="34">
        <f>$K$28/'Fixed data'!$C$7</f>
        <v>-8.2126969991568863E-2</v>
      </c>
      <c r="BC36" s="34">
        <f>$K$28/'Fixed data'!$C$7</f>
        <v>-8.2126969991568863E-2</v>
      </c>
      <c r="BD36" s="34">
        <f>$K$28/'Fixed data'!$C$7</f>
        <v>-8.2126969991568863E-2</v>
      </c>
    </row>
    <row r="37" spans="1:57" ht="16.5" hidden="1" customHeight="1" outlineLevel="1" x14ac:dyDescent="0.35">
      <c r="A37" s="115"/>
      <c r="B37" s="9" t="s">
        <v>33</v>
      </c>
      <c r="C37" s="11" t="s">
        <v>60</v>
      </c>
      <c r="D37" s="9" t="s">
        <v>40</v>
      </c>
      <c r="F37" s="34"/>
      <c r="G37" s="34"/>
      <c r="H37" s="34"/>
      <c r="I37" s="34"/>
      <c r="J37" s="34"/>
      <c r="K37" s="34"/>
      <c r="L37" s="34"/>
      <c r="M37" s="34">
        <f>$L$28/'Fixed data'!$C$7</f>
        <v>-7.2269018304537025E-2</v>
      </c>
      <c r="N37" s="34">
        <f>$L$28/'Fixed data'!$C$7</f>
        <v>-7.2269018304537025E-2</v>
      </c>
      <c r="O37" s="34">
        <f>$L$28/'Fixed data'!$C$7</f>
        <v>-7.2269018304537025E-2</v>
      </c>
      <c r="P37" s="34">
        <f>$L$28/'Fixed data'!$C$7</f>
        <v>-7.2269018304537025E-2</v>
      </c>
      <c r="Q37" s="34">
        <f>$L$28/'Fixed data'!$C$7</f>
        <v>-7.2269018304537025E-2</v>
      </c>
      <c r="R37" s="34">
        <f>$L$28/'Fixed data'!$C$7</f>
        <v>-7.2269018304537025E-2</v>
      </c>
      <c r="S37" s="34">
        <f>$L$28/'Fixed data'!$C$7</f>
        <v>-7.2269018304537025E-2</v>
      </c>
      <c r="T37" s="34">
        <f>$L$28/'Fixed data'!$C$7</f>
        <v>-7.2269018304537025E-2</v>
      </c>
      <c r="U37" s="34">
        <f>$L$28/'Fixed data'!$C$7</f>
        <v>-7.2269018304537025E-2</v>
      </c>
      <c r="V37" s="34">
        <f>$L$28/'Fixed data'!$C$7</f>
        <v>-7.2269018304537025E-2</v>
      </c>
      <c r="W37" s="34">
        <f>$L$28/'Fixed data'!$C$7</f>
        <v>-7.2269018304537025E-2</v>
      </c>
      <c r="X37" s="34">
        <f>$L$28/'Fixed data'!$C$7</f>
        <v>-7.2269018304537025E-2</v>
      </c>
      <c r="Y37" s="34">
        <f>$L$28/'Fixed data'!$C$7</f>
        <v>-7.2269018304537025E-2</v>
      </c>
      <c r="Z37" s="34">
        <f>$L$28/'Fixed data'!$C$7</f>
        <v>-7.2269018304537025E-2</v>
      </c>
      <c r="AA37" s="34">
        <f>$L$28/'Fixed data'!$C$7</f>
        <v>-7.2269018304537025E-2</v>
      </c>
      <c r="AB37" s="34">
        <f>$L$28/'Fixed data'!$C$7</f>
        <v>-7.2269018304537025E-2</v>
      </c>
      <c r="AC37" s="34">
        <f>$L$28/'Fixed data'!$C$7</f>
        <v>-7.2269018304537025E-2</v>
      </c>
      <c r="AD37" s="34">
        <f>$L$28/'Fixed data'!$C$7</f>
        <v>-7.2269018304537025E-2</v>
      </c>
      <c r="AE37" s="34">
        <f>$L$28/'Fixed data'!$C$7</f>
        <v>-7.2269018304537025E-2</v>
      </c>
      <c r="AF37" s="34">
        <f>$L$28/'Fixed data'!$C$7</f>
        <v>-7.2269018304537025E-2</v>
      </c>
      <c r="AG37" s="34">
        <f>$L$28/'Fixed data'!$C$7</f>
        <v>-7.2269018304537025E-2</v>
      </c>
      <c r="AH37" s="34">
        <f>$L$28/'Fixed data'!$C$7</f>
        <v>-7.2269018304537025E-2</v>
      </c>
      <c r="AI37" s="34">
        <f>$L$28/'Fixed data'!$C$7</f>
        <v>-7.2269018304537025E-2</v>
      </c>
      <c r="AJ37" s="34">
        <f>$L$28/'Fixed data'!$C$7</f>
        <v>-7.2269018304537025E-2</v>
      </c>
      <c r="AK37" s="34">
        <f>$L$28/'Fixed data'!$C$7</f>
        <v>-7.2269018304537025E-2</v>
      </c>
      <c r="AL37" s="34">
        <f>$L$28/'Fixed data'!$C$7</f>
        <v>-7.2269018304537025E-2</v>
      </c>
      <c r="AM37" s="34">
        <f>$L$28/'Fixed data'!$C$7</f>
        <v>-7.2269018304537025E-2</v>
      </c>
      <c r="AN37" s="34">
        <f>$L$28/'Fixed data'!$C$7</f>
        <v>-7.2269018304537025E-2</v>
      </c>
      <c r="AO37" s="34">
        <f>$L$28/'Fixed data'!$C$7</f>
        <v>-7.2269018304537025E-2</v>
      </c>
      <c r="AP37" s="34">
        <f>$L$28/'Fixed data'!$C$7</f>
        <v>-7.2269018304537025E-2</v>
      </c>
      <c r="AQ37" s="34">
        <f>$L$28/'Fixed data'!$C$7</f>
        <v>-7.2269018304537025E-2</v>
      </c>
      <c r="AR37" s="34">
        <f>$L$28/'Fixed data'!$C$7</f>
        <v>-7.2269018304537025E-2</v>
      </c>
      <c r="AS37" s="34">
        <f>$L$28/'Fixed data'!$C$7</f>
        <v>-7.2269018304537025E-2</v>
      </c>
      <c r="AT37" s="34">
        <f>$L$28/'Fixed data'!$C$7</f>
        <v>-7.2269018304537025E-2</v>
      </c>
      <c r="AU37" s="34">
        <f>$L$28/'Fixed data'!$C$7</f>
        <v>-7.2269018304537025E-2</v>
      </c>
      <c r="AV37" s="34">
        <f>$L$28/'Fixed data'!$C$7</f>
        <v>-7.2269018304537025E-2</v>
      </c>
      <c r="AW37" s="34">
        <f>$L$28/'Fixed data'!$C$7</f>
        <v>-7.2269018304537025E-2</v>
      </c>
      <c r="AX37" s="34">
        <f>$L$28/'Fixed data'!$C$7</f>
        <v>-7.2269018304537025E-2</v>
      </c>
      <c r="AY37" s="34">
        <f>$L$28/'Fixed data'!$C$7</f>
        <v>-7.2269018304537025E-2</v>
      </c>
      <c r="AZ37" s="34">
        <f>$L$28/'Fixed data'!$C$7</f>
        <v>-7.2269018304537025E-2</v>
      </c>
      <c r="BA37" s="34">
        <f>$L$28/'Fixed data'!$C$7</f>
        <v>-7.2269018304537025E-2</v>
      </c>
      <c r="BB37" s="34">
        <f>$L$28/'Fixed data'!$C$7</f>
        <v>-7.2269018304537025E-2</v>
      </c>
      <c r="BC37" s="34">
        <f>$L$28/'Fixed data'!$C$7</f>
        <v>-7.2269018304537025E-2</v>
      </c>
      <c r="BD37" s="34">
        <f>$L$28/'Fixed data'!$C$7</f>
        <v>-7.2269018304537025E-2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7.2432311160272628E-2</v>
      </c>
      <c r="O38" s="34">
        <f>$M$28/'Fixed data'!$C$7</f>
        <v>7.2432311160272628E-2</v>
      </c>
      <c r="P38" s="34">
        <f>$M$28/'Fixed data'!$C$7</f>
        <v>7.2432311160272628E-2</v>
      </c>
      <c r="Q38" s="34">
        <f>$M$28/'Fixed data'!$C$7</f>
        <v>7.2432311160272628E-2</v>
      </c>
      <c r="R38" s="34">
        <f>$M$28/'Fixed data'!$C$7</f>
        <v>7.2432311160272628E-2</v>
      </c>
      <c r="S38" s="34">
        <f>$M$28/'Fixed data'!$C$7</f>
        <v>7.2432311160272628E-2</v>
      </c>
      <c r="T38" s="34">
        <f>$M$28/'Fixed data'!$C$7</f>
        <v>7.2432311160272628E-2</v>
      </c>
      <c r="U38" s="34">
        <f>$M$28/'Fixed data'!$C$7</f>
        <v>7.2432311160272628E-2</v>
      </c>
      <c r="V38" s="34">
        <f>$M$28/'Fixed data'!$C$7</f>
        <v>7.2432311160272628E-2</v>
      </c>
      <c r="W38" s="34">
        <f>$M$28/'Fixed data'!$C$7</f>
        <v>7.2432311160272628E-2</v>
      </c>
      <c r="X38" s="34">
        <f>$M$28/'Fixed data'!$C$7</f>
        <v>7.2432311160272628E-2</v>
      </c>
      <c r="Y38" s="34">
        <f>$M$28/'Fixed data'!$C$7</f>
        <v>7.2432311160272628E-2</v>
      </c>
      <c r="Z38" s="34">
        <f>$M$28/'Fixed data'!$C$7</f>
        <v>7.2432311160272628E-2</v>
      </c>
      <c r="AA38" s="34">
        <f>$M$28/'Fixed data'!$C$7</f>
        <v>7.2432311160272628E-2</v>
      </c>
      <c r="AB38" s="34">
        <f>$M$28/'Fixed data'!$C$7</f>
        <v>7.2432311160272628E-2</v>
      </c>
      <c r="AC38" s="34">
        <f>$M$28/'Fixed data'!$C$7</f>
        <v>7.2432311160272628E-2</v>
      </c>
      <c r="AD38" s="34">
        <f>$M$28/'Fixed data'!$C$7</f>
        <v>7.2432311160272628E-2</v>
      </c>
      <c r="AE38" s="34">
        <f>$M$28/'Fixed data'!$C$7</f>
        <v>7.2432311160272628E-2</v>
      </c>
      <c r="AF38" s="34">
        <f>$M$28/'Fixed data'!$C$7</f>
        <v>7.2432311160272628E-2</v>
      </c>
      <c r="AG38" s="34">
        <f>$M$28/'Fixed data'!$C$7</f>
        <v>7.2432311160272628E-2</v>
      </c>
      <c r="AH38" s="34">
        <f>$M$28/'Fixed data'!$C$7</f>
        <v>7.2432311160272628E-2</v>
      </c>
      <c r="AI38" s="34">
        <f>$M$28/'Fixed data'!$C$7</f>
        <v>7.2432311160272628E-2</v>
      </c>
      <c r="AJ38" s="34">
        <f>$M$28/'Fixed data'!$C$7</f>
        <v>7.2432311160272628E-2</v>
      </c>
      <c r="AK38" s="34">
        <f>$M$28/'Fixed data'!$C$7</f>
        <v>7.2432311160272628E-2</v>
      </c>
      <c r="AL38" s="34">
        <f>$M$28/'Fixed data'!$C$7</f>
        <v>7.2432311160272628E-2</v>
      </c>
      <c r="AM38" s="34">
        <f>$M$28/'Fixed data'!$C$7</f>
        <v>7.2432311160272628E-2</v>
      </c>
      <c r="AN38" s="34">
        <f>$M$28/'Fixed data'!$C$7</f>
        <v>7.2432311160272628E-2</v>
      </c>
      <c r="AO38" s="34">
        <f>$M$28/'Fixed data'!$C$7</f>
        <v>7.2432311160272628E-2</v>
      </c>
      <c r="AP38" s="34">
        <f>$M$28/'Fixed data'!$C$7</f>
        <v>7.2432311160272628E-2</v>
      </c>
      <c r="AQ38" s="34">
        <f>$M$28/'Fixed data'!$C$7</f>
        <v>7.2432311160272628E-2</v>
      </c>
      <c r="AR38" s="34">
        <f>$M$28/'Fixed data'!$C$7</f>
        <v>7.2432311160272628E-2</v>
      </c>
      <c r="AS38" s="34">
        <f>$M$28/'Fixed data'!$C$7</f>
        <v>7.2432311160272628E-2</v>
      </c>
      <c r="AT38" s="34">
        <f>$M$28/'Fixed data'!$C$7</f>
        <v>7.2432311160272628E-2</v>
      </c>
      <c r="AU38" s="34">
        <f>$M$28/'Fixed data'!$C$7</f>
        <v>7.2432311160272628E-2</v>
      </c>
      <c r="AV38" s="34">
        <f>$M$28/'Fixed data'!$C$7</f>
        <v>7.2432311160272628E-2</v>
      </c>
      <c r="AW38" s="34">
        <f>$M$28/'Fixed data'!$C$7</f>
        <v>7.2432311160272628E-2</v>
      </c>
      <c r="AX38" s="34">
        <f>$M$28/'Fixed data'!$C$7</f>
        <v>7.2432311160272628E-2</v>
      </c>
      <c r="AY38" s="34">
        <f>$M$28/'Fixed data'!$C$7</f>
        <v>7.2432311160272628E-2</v>
      </c>
      <c r="AZ38" s="34">
        <f>$M$28/'Fixed data'!$C$7</f>
        <v>7.2432311160272628E-2</v>
      </c>
      <c r="BA38" s="34">
        <f>$M$28/'Fixed data'!$C$7</f>
        <v>7.2432311160272628E-2</v>
      </c>
      <c r="BB38" s="34">
        <f>$M$28/'Fixed data'!$C$7</f>
        <v>7.2432311160272628E-2</v>
      </c>
      <c r="BC38" s="34">
        <f>$M$28/'Fixed data'!$C$7</f>
        <v>7.2432311160272628E-2</v>
      </c>
      <c r="BD38" s="34">
        <f>$M$28/'Fixed data'!$C$7</f>
        <v>7.2432311160272628E-2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8.1764218402860037E-2</v>
      </c>
      <c r="P39" s="34">
        <f>$N$28/'Fixed data'!$C$7</f>
        <v>8.1764218402860037E-2</v>
      </c>
      <c r="Q39" s="34">
        <f>$N$28/'Fixed data'!$C$7</f>
        <v>8.1764218402860037E-2</v>
      </c>
      <c r="R39" s="34">
        <f>$N$28/'Fixed data'!$C$7</f>
        <v>8.1764218402860037E-2</v>
      </c>
      <c r="S39" s="34">
        <f>$N$28/'Fixed data'!$C$7</f>
        <v>8.1764218402860037E-2</v>
      </c>
      <c r="T39" s="34">
        <f>$N$28/'Fixed data'!$C$7</f>
        <v>8.1764218402860037E-2</v>
      </c>
      <c r="U39" s="34">
        <f>$N$28/'Fixed data'!$C$7</f>
        <v>8.1764218402860037E-2</v>
      </c>
      <c r="V39" s="34">
        <f>$N$28/'Fixed data'!$C$7</f>
        <v>8.1764218402860037E-2</v>
      </c>
      <c r="W39" s="34">
        <f>$N$28/'Fixed data'!$C$7</f>
        <v>8.1764218402860037E-2</v>
      </c>
      <c r="X39" s="34">
        <f>$N$28/'Fixed data'!$C$7</f>
        <v>8.1764218402860037E-2</v>
      </c>
      <c r="Y39" s="34">
        <f>$N$28/'Fixed data'!$C$7</f>
        <v>8.1764218402860037E-2</v>
      </c>
      <c r="Z39" s="34">
        <f>$N$28/'Fixed data'!$C$7</f>
        <v>8.1764218402860037E-2</v>
      </c>
      <c r="AA39" s="34">
        <f>$N$28/'Fixed data'!$C$7</f>
        <v>8.1764218402860037E-2</v>
      </c>
      <c r="AB39" s="34">
        <f>$N$28/'Fixed data'!$C$7</f>
        <v>8.1764218402860037E-2</v>
      </c>
      <c r="AC39" s="34">
        <f>$N$28/'Fixed data'!$C$7</f>
        <v>8.1764218402860037E-2</v>
      </c>
      <c r="AD39" s="34">
        <f>$N$28/'Fixed data'!$C$7</f>
        <v>8.1764218402860037E-2</v>
      </c>
      <c r="AE39" s="34">
        <f>$N$28/'Fixed data'!$C$7</f>
        <v>8.1764218402860037E-2</v>
      </c>
      <c r="AF39" s="34">
        <f>$N$28/'Fixed data'!$C$7</f>
        <v>8.1764218402860037E-2</v>
      </c>
      <c r="AG39" s="34">
        <f>$N$28/'Fixed data'!$C$7</f>
        <v>8.1764218402860037E-2</v>
      </c>
      <c r="AH39" s="34">
        <f>$N$28/'Fixed data'!$C$7</f>
        <v>8.1764218402860037E-2</v>
      </c>
      <c r="AI39" s="34">
        <f>$N$28/'Fixed data'!$C$7</f>
        <v>8.1764218402860037E-2</v>
      </c>
      <c r="AJ39" s="34">
        <f>$N$28/'Fixed data'!$C$7</f>
        <v>8.1764218402860037E-2</v>
      </c>
      <c r="AK39" s="34">
        <f>$N$28/'Fixed data'!$C$7</f>
        <v>8.1764218402860037E-2</v>
      </c>
      <c r="AL39" s="34">
        <f>$N$28/'Fixed data'!$C$7</f>
        <v>8.1764218402860037E-2</v>
      </c>
      <c r="AM39" s="34">
        <f>$N$28/'Fixed data'!$C$7</f>
        <v>8.1764218402860037E-2</v>
      </c>
      <c r="AN39" s="34">
        <f>$N$28/'Fixed data'!$C$7</f>
        <v>8.1764218402860037E-2</v>
      </c>
      <c r="AO39" s="34">
        <f>$N$28/'Fixed data'!$C$7</f>
        <v>8.1764218402860037E-2</v>
      </c>
      <c r="AP39" s="34">
        <f>$N$28/'Fixed data'!$C$7</f>
        <v>8.1764218402860037E-2</v>
      </c>
      <c r="AQ39" s="34">
        <f>$N$28/'Fixed data'!$C$7</f>
        <v>8.1764218402860037E-2</v>
      </c>
      <c r="AR39" s="34">
        <f>$N$28/'Fixed data'!$C$7</f>
        <v>8.1764218402860037E-2</v>
      </c>
      <c r="AS39" s="34">
        <f>$N$28/'Fixed data'!$C$7</f>
        <v>8.1764218402860037E-2</v>
      </c>
      <c r="AT39" s="34">
        <f>$N$28/'Fixed data'!$C$7</f>
        <v>8.1764218402860037E-2</v>
      </c>
      <c r="AU39" s="34">
        <f>$N$28/'Fixed data'!$C$7</f>
        <v>8.1764218402860037E-2</v>
      </c>
      <c r="AV39" s="34">
        <f>$N$28/'Fixed data'!$C$7</f>
        <v>8.1764218402860037E-2</v>
      </c>
      <c r="AW39" s="34">
        <f>$N$28/'Fixed data'!$C$7</f>
        <v>8.1764218402860037E-2</v>
      </c>
      <c r="AX39" s="34">
        <f>$N$28/'Fixed data'!$C$7</f>
        <v>8.1764218402860037E-2</v>
      </c>
      <c r="AY39" s="34">
        <f>$N$28/'Fixed data'!$C$7</f>
        <v>8.1764218402860037E-2</v>
      </c>
      <c r="AZ39" s="34">
        <f>$N$28/'Fixed data'!$C$7</f>
        <v>8.1764218402860037E-2</v>
      </c>
      <c r="BA39" s="34">
        <f>$N$28/'Fixed data'!$C$7</f>
        <v>8.1764218402860037E-2</v>
      </c>
      <c r="BB39" s="34">
        <f>$N$28/'Fixed data'!$C$7</f>
        <v>8.1764218402860037E-2</v>
      </c>
      <c r="BC39" s="34">
        <f>$N$28/'Fixed data'!$C$7</f>
        <v>8.1764218402860037E-2</v>
      </c>
      <c r="BD39" s="34">
        <f>$N$28/'Fixed data'!$C$7</f>
        <v>8.1764218402860037E-2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9.1096125645447446E-2</v>
      </c>
      <c r="Q40" s="34">
        <f>$O$28/'Fixed data'!$C$7</f>
        <v>9.1096125645447446E-2</v>
      </c>
      <c r="R40" s="34">
        <f>$O$28/'Fixed data'!$C$7</f>
        <v>9.1096125645447446E-2</v>
      </c>
      <c r="S40" s="34">
        <f>$O$28/'Fixed data'!$C$7</f>
        <v>9.1096125645447446E-2</v>
      </c>
      <c r="T40" s="34">
        <f>$O$28/'Fixed data'!$C$7</f>
        <v>9.1096125645447446E-2</v>
      </c>
      <c r="U40" s="34">
        <f>$O$28/'Fixed data'!$C$7</f>
        <v>9.1096125645447446E-2</v>
      </c>
      <c r="V40" s="34">
        <f>$O$28/'Fixed data'!$C$7</f>
        <v>9.1096125645447446E-2</v>
      </c>
      <c r="W40" s="34">
        <f>$O$28/'Fixed data'!$C$7</f>
        <v>9.1096125645447446E-2</v>
      </c>
      <c r="X40" s="34">
        <f>$O$28/'Fixed data'!$C$7</f>
        <v>9.1096125645447446E-2</v>
      </c>
      <c r="Y40" s="34">
        <f>$O$28/'Fixed data'!$C$7</f>
        <v>9.1096125645447446E-2</v>
      </c>
      <c r="Z40" s="34">
        <f>$O$28/'Fixed data'!$C$7</f>
        <v>9.1096125645447446E-2</v>
      </c>
      <c r="AA40" s="34">
        <f>$O$28/'Fixed data'!$C$7</f>
        <v>9.1096125645447446E-2</v>
      </c>
      <c r="AB40" s="34">
        <f>$O$28/'Fixed data'!$C$7</f>
        <v>9.1096125645447446E-2</v>
      </c>
      <c r="AC40" s="34">
        <f>$O$28/'Fixed data'!$C$7</f>
        <v>9.1096125645447446E-2</v>
      </c>
      <c r="AD40" s="34">
        <f>$O$28/'Fixed data'!$C$7</f>
        <v>9.1096125645447446E-2</v>
      </c>
      <c r="AE40" s="34">
        <f>$O$28/'Fixed data'!$C$7</f>
        <v>9.1096125645447446E-2</v>
      </c>
      <c r="AF40" s="34">
        <f>$O$28/'Fixed data'!$C$7</f>
        <v>9.1096125645447446E-2</v>
      </c>
      <c r="AG40" s="34">
        <f>$O$28/'Fixed data'!$C$7</f>
        <v>9.1096125645447446E-2</v>
      </c>
      <c r="AH40" s="34">
        <f>$O$28/'Fixed data'!$C$7</f>
        <v>9.1096125645447446E-2</v>
      </c>
      <c r="AI40" s="34">
        <f>$O$28/'Fixed data'!$C$7</f>
        <v>9.1096125645447446E-2</v>
      </c>
      <c r="AJ40" s="34">
        <f>$O$28/'Fixed data'!$C$7</f>
        <v>9.1096125645447446E-2</v>
      </c>
      <c r="AK40" s="34">
        <f>$O$28/'Fixed data'!$C$7</f>
        <v>9.1096125645447446E-2</v>
      </c>
      <c r="AL40" s="34">
        <f>$O$28/'Fixed data'!$C$7</f>
        <v>9.1096125645447446E-2</v>
      </c>
      <c r="AM40" s="34">
        <f>$O$28/'Fixed data'!$C$7</f>
        <v>9.1096125645447446E-2</v>
      </c>
      <c r="AN40" s="34">
        <f>$O$28/'Fixed data'!$C$7</f>
        <v>9.1096125645447446E-2</v>
      </c>
      <c r="AO40" s="34">
        <f>$O$28/'Fixed data'!$C$7</f>
        <v>9.1096125645447446E-2</v>
      </c>
      <c r="AP40" s="34">
        <f>$O$28/'Fixed data'!$C$7</f>
        <v>9.1096125645447446E-2</v>
      </c>
      <c r="AQ40" s="34">
        <f>$O$28/'Fixed data'!$C$7</f>
        <v>9.1096125645447446E-2</v>
      </c>
      <c r="AR40" s="34">
        <f>$O$28/'Fixed data'!$C$7</f>
        <v>9.1096125645447446E-2</v>
      </c>
      <c r="AS40" s="34">
        <f>$O$28/'Fixed data'!$C$7</f>
        <v>9.1096125645447446E-2</v>
      </c>
      <c r="AT40" s="34">
        <f>$O$28/'Fixed data'!$C$7</f>
        <v>9.1096125645447446E-2</v>
      </c>
      <c r="AU40" s="34">
        <f>$O$28/'Fixed data'!$C$7</f>
        <v>9.1096125645447446E-2</v>
      </c>
      <c r="AV40" s="34">
        <f>$O$28/'Fixed data'!$C$7</f>
        <v>9.1096125645447446E-2</v>
      </c>
      <c r="AW40" s="34">
        <f>$O$28/'Fixed data'!$C$7</f>
        <v>9.1096125645447446E-2</v>
      </c>
      <c r="AX40" s="34">
        <f>$O$28/'Fixed data'!$C$7</f>
        <v>9.1096125645447446E-2</v>
      </c>
      <c r="AY40" s="34">
        <f>$O$28/'Fixed data'!$C$7</f>
        <v>9.1096125645447446E-2</v>
      </c>
      <c r="AZ40" s="34">
        <f>$O$28/'Fixed data'!$C$7</f>
        <v>9.1096125645447446E-2</v>
      </c>
      <c r="BA40" s="34">
        <f>$O$28/'Fixed data'!$C$7</f>
        <v>9.1096125645447446E-2</v>
      </c>
      <c r="BB40" s="34">
        <f>$O$28/'Fixed data'!$C$7</f>
        <v>9.1096125645447446E-2</v>
      </c>
      <c r="BC40" s="34">
        <f>$O$28/'Fixed data'!$C$7</f>
        <v>9.1096125645447446E-2</v>
      </c>
      <c r="BD40" s="34">
        <f>$O$28/'Fixed data'!$C$7</f>
        <v>9.1096125645447446E-2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0.10042803288803481</v>
      </c>
      <c r="R41" s="34">
        <f>$P$28/'Fixed data'!$C$7</f>
        <v>0.10042803288803481</v>
      </c>
      <c r="S41" s="34">
        <f>$P$28/'Fixed data'!$C$7</f>
        <v>0.10042803288803481</v>
      </c>
      <c r="T41" s="34">
        <f>$P$28/'Fixed data'!$C$7</f>
        <v>0.10042803288803481</v>
      </c>
      <c r="U41" s="34">
        <f>$P$28/'Fixed data'!$C$7</f>
        <v>0.10042803288803481</v>
      </c>
      <c r="V41" s="34">
        <f>$P$28/'Fixed data'!$C$7</f>
        <v>0.10042803288803481</v>
      </c>
      <c r="W41" s="34">
        <f>$P$28/'Fixed data'!$C$7</f>
        <v>0.10042803288803481</v>
      </c>
      <c r="X41" s="34">
        <f>$P$28/'Fixed data'!$C$7</f>
        <v>0.10042803288803481</v>
      </c>
      <c r="Y41" s="34">
        <f>$P$28/'Fixed data'!$C$7</f>
        <v>0.10042803288803481</v>
      </c>
      <c r="Z41" s="34">
        <f>$P$28/'Fixed data'!$C$7</f>
        <v>0.10042803288803481</v>
      </c>
      <c r="AA41" s="34">
        <f>$P$28/'Fixed data'!$C$7</f>
        <v>0.10042803288803481</v>
      </c>
      <c r="AB41" s="34">
        <f>$P$28/'Fixed data'!$C$7</f>
        <v>0.10042803288803481</v>
      </c>
      <c r="AC41" s="34">
        <f>$P$28/'Fixed data'!$C$7</f>
        <v>0.10042803288803481</v>
      </c>
      <c r="AD41" s="34">
        <f>$P$28/'Fixed data'!$C$7</f>
        <v>0.10042803288803481</v>
      </c>
      <c r="AE41" s="34">
        <f>$P$28/'Fixed data'!$C$7</f>
        <v>0.10042803288803481</v>
      </c>
      <c r="AF41" s="34">
        <f>$P$28/'Fixed data'!$C$7</f>
        <v>0.10042803288803481</v>
      </c>
      <c r="AG41" s="34">
        <f>$P$28/'Fixed data'!$C$7</f>
        <v>0.10042803288803481</v>
      </c>
      <c r="AH41" s="34">
        <f>$P$28/'Fixed data'!$C$7</f>
        <v>0.10042803288803481</v>
      </c>
      <c r="AI41" s="34">
        <f>$P$28/'Fixed data'!$C$7</f>
        <v>0.10042803288803481</v>
      </c>
      <c r="AJ41" s="34">
        <f>$P$28/'Fixed data'!$C$7</f>
        <v>0.10042803288803481</v>
      </c>
      <c r="AK41" s="34">
        <f>$P$28/'Fixed data'!$C$7</f>
        <v>0.10042803288803481</v>
      </c>
      <c r="AL41" s="34">
        <f>$P$28/'Fixed data'!$C$7</f>
        <v>0.10042803288803481</v>
      </c>
      <c r="AM41" s="34">
        <f>$P$28/'Fixed data'!$C$7</f>
        <v>0.10042803288803481</v>
      </c>
      <c r="AN41" s="34">
        <f>$P$28/'Fixed data'!$C$7</f>
        <v>0.10042803288803481</v>
      </c>
      <c r="AO41" s="34">
        <f>$P$28/'Fixed data'!$C$7</f>
        <v>0.10042803288803481</v>
      </c>
      <c r="AP41" s="34">
        <f>$P$28/'Fixed data'!$C$7</f>
        <v>0.10042803288803481</v>
      </c>
      <c r="AQ41" s="34">
        <f>$P$28/'Fixed data'!$C$7</f>
        <v>0.10042803288803481</v>
      </c>
      <c r="AR41" s="34">
        <f>$P$28/'Fixed data'!$C$7</f>
        <v>0.10042803288803481</v>
      </c>
      <c r="AS41" s="34">
        <f>$P$28/'Fixed data'!$C$7</f>
        <v>0.10042803288803481</v>
      </c>
      <c r="AT41" s="34">
        <f>$P$28/'Fixed data'!$C$7</f>
        <v>0.10042803288803481</v>
      </c>
      <c r="AU41" s="34">
        <f>$P$28/'Fixed data'!$C$7</f>
        <v>0.10042803288803481</v>
      </c>
      <c r="AV41" s="34">
        <f>$P$28/'Fixed data'!$C$7</f>
        <v>0.10042803288803481</v>
      </c>
      <c r="AW41" s="34">
        <f>$P$28/'Fixed data'!$C$7</f>
        <v>0.10042803288803481</v>
      </c>
      <c r="AX41" s="34">
        <f>$P$28/'Fixed data'!$C$7</f>
        <v>0.10042803288803481</v>
      </c>
      <c r="AY41" s="34">
        <f>$P$28/'Fixed data'!$C$7</f>
        <v>0.10042803288803481</v>
      </c>
      <c r="AZ41" s="34">
        <f>$P$28/'Fixed data'!$C$7</f>
        <v>0.10042803288803481</v>
      </c>
      <c r="BA41" s="34">
        <f>$P$28/'Fixed data'!$C$7</f>
        <v>0.10042803288803481</v>
      </c>
      <c r="BB41" s="34">
        <f>$P$28/'Fixed data'!$C$7</f>
        <v>0.10042803288803481</v>
      </c>
      <c r="BC41" s="34">
        <f>$P$28/'Fixed data'!$C$7</f>
        <v>0.10042803288803481</v>
      </c>
      <c r="BD41" s="34">
        <f>$P$28/'Fixed data'!$C$7</f>
        <v>0.10042803288803481</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0.10975994013062224</v>
      </c>
      <c r="S42" s="34">
        <f>$Q$28/'Fixed data'!$C$7</f>
        <v>0.10975994013062224</v>
      </c>
      <c r="T42" s="34">
        <f>$Q$28/'Fixed data'!$C$7</f>
        <v>0.10975994013062224</v>
      </c>
      <c r="U42" s="34">
        <f>$Q$28/'Fixed data'!$C$7</f>
        <v>0.10975994013062224</v>
      </c>
      <c r="V42" s="34">
        <f>$Q$28/'Fixed data'!$C$7</f>
        <v>0.10975994013062224</v>
      </c>
      <c r="W42" s="34">
        <f>$Q$28/'Fixed data'!$C$7</f>
        <v>0.10975994013062224</v>
      </c>
      <c r="X42" s="34">
        <f>$Q$28/'Fixed data'!$C$7</f>
        <v>0.10975994013062224</v>
      </c>
      <c r="Y42" s="34">
        <f>$Q$28/'Fixed data'!$C$7</f>
        <v>0.10975994013062224</v>
      </c>
      <c r="Z42" s="34">
        <f>$Q$28/'Fixed data'!$C$7</f>
        <v>0.10975994013062224</v>
      </c>
      <c r="AA42" s="34">
        <f>$Q$28/'Fixed data'!$C$7</f>
        <v>0.10975994013062224</v>
      </c>
      <c r="AB42" s="34">
        <f>$Q$28/'Fixed data'!$C$7</f>
        <v>0.10975994013062224</v>
      </c>
      <c r="AC42" s="34">
        <f>$Q$28/'Fixed data'!$C$7</f>
        <v>0.10975994013062224</v>
      </c>
      <c r="AD42" s="34">
        <f>$Q$28/'Fixed data'!$C$7</f>
        <v>0.10975994013062224</v>
      </c>
      <c r="AE42" s="34">
        <f>$Q$28/'Fixed data'!$C$7</f>
        <v>0.10975994013062224</v>
      </c>
      <c r="AF42" s="34">
        <f>$Q$28/'Fixed data'!$C$7</f>
        <v>0.10975994013062224</v>
      </c>
      <c r="AG42" s="34">
        <f>$Q$28/'Fixed data'!$C$7</f>
        <v>0.10975994013062224</v>
      </c>
      <c r="AH42" s="34">
        <f>$Q$28/'Fixed data'!$C$7</f>
        <v>0.10975994013062224</v>
      </c>
      <c r="AI42" s="34">
        <f>$Q$28/'Fixed data'!$C$7</f>
        <v>0.10975994013062224</v>
      </c>
      <c r="AJ42" s="34">
        <f>$Q$28/'Fixed data'!$C$7</f>
        <v>0.10975994013062224</v>
      </c>
      <c r="AK42" s="34">
        <f>$Q$28/'Fixed data'!$C$7</f>
        <v>0.10975994013062224</v>
      </c>
      <c r="AL42" s="34">
        <f>$Q$28/'Fixed data'!$C$7</f>
        <v>0.10975994013062224</v>
      </c>
      <c r="AM42" s="34">
        <f>$Q$28/'Fixed data'!$C$7</f>
        <v>0.10975994013062224</v>
      </c>
      <c r="AN42" s="34">
        <f>$Q$28/'Fixed data'!$C$7</f>
        <v>0.10975994013062224</v>
      </c>
      <c r="AO42" s="34">
        <f>$Q$28/'Fixed data'!$C$7</f>
        <v>0.10975994013062224</v>
      </c>
      <c r="AP42" s="34">
        <f>$Q$28/'Fixed data'!$C$7</f>
        <v>0.10975994013062224</v>
      </c>
      <c r="AQ42" s="34">
        <f>$Q$28/'Fixed data'!$C$7</f>
        <v>0.10975994013062224</v>
      </c>
      <c r="AR42" s="34">
        <f>$Q$28/'Fixed data'!$C$7</f>
        <v>0.10975994013062224</v>
      </c>
      <c r="AS42" s="34">
        <f>$Q$28/'Fixed data'!$C$7</f>
        <v>0.10975994013062224</v>
      </c>
      <c r="AT42" s="34">
        <f>$Q$28/'Fixed data'!$C$7</f>
        <v>0.10975994013062224</v>
      </c>
      <c r="AU42" s="34">
        <f>$Q$28/'Fixed data'!$C$7</f>
        <v>0.10975994013062224</v>
      </c>
      <c r="AV42" s="34">
        <f>$Q$28/'Fixed data'!$C$7</f>
        <v>0.10975994013062224</v>
      </c>
      <c r="AW42" s="34">
        <f>$Q$28/'Fixed data'!$C$7</f>
        <v>0.10975994013062224</v>
      </c>
      <c r="AX42" s="34">
        <f>$Q$28/'Fixed data'!$C$7</f>
        <v>0.10975994013062224</v>
      </c>
      <c r="AY42" s="34">
        <f>$Q$28/'Fixed data'!$C$7</f>
        <v>0.10975994013062224</v>
      </c>
      <c r="AZ42" s="34">
        <f>$Q$28/'Fixed data'!$C$7</f>
        <v>0.10975994013062224</v>
      </c>
      <c r="BA42" s="34">
        <f>$Q$28/'Fixed data'!$C$7</f>
        <v>0.10975994013062224</v>
      </c>
      <c r="BB42" s="34">
        <f>$Q$28/'Fixed data'!$C$7</f>
        <v>0.10975994013062224</v>
      </c>
      <c r="BC42" s="34">
        <f>$Q$28/'Fixed data'!$C$7</f>
        <v>0.10975994013062224</v>
      </c>
      <c r="BD42" s="34">
        <f>$Q$28/'Fixed data'!$C$7</f>
        <v>0.10975994013062224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0.11909184737320963</v>
      </c>
      <c r="T43" s="34">
        <f>$R$28/'Fixed data'!$C$7</f>
        <v>0.11909184737320963</v>
      </c>
      <c r="U43" s="34">
        <f>$R$28/'Fixed data'!$C$7</f>
        <v>0.11909184737320963</v>
      </c>
      <c r="V43" s="34">
        <f>$R$28/'Fixed data'!$C$7</f>
        <v>0.11909184737320963</v>
      </c>
      <c r="W43" s="34">
        <f>$R$28/'Fixed data'!$C$7</f>
        <v>0.11909184737320963</v>
      </c>
      <c r="X43" s="34">
        <f>$R$28/'Fixed data'!$C$7</f>
        <v>0.11909184737320963</v>
      </c>
      <c r="Y43" s="34">
        <f>$R$28/'Fixed data'!$C$7</f>
        <v>0.11909184737320963</v>
      </c>
      <c r="Z43" s="34">
        <f>$R$28/'Fixed data'!$C$7</f>
        <v>0.11909184737320963</v>
      </c>
      <c r="AA43" s="34">
        <f>$R$28/'Fixed data'!$C$7</f>
        <v>0.11909184737320963</v>
      </c>
      <c r="AB43" s="34">
        <f>$R$28/'Fixed data'!$C$7</f>
        <v>0.11909184737320963</v>
      </c>
      <c r="AC43" s="34">
        <f>$R$28/'Fixed data'!$C$7</f>
        <v>0.11909184737320963</v>
      </c>
      <c r="AD43" s="34">
        <f>$R$28/'Fixed data'!$C$7</f>
        <v>0.11909184737320963</v>
      </c>
      <c r="AE43" s="34">
        <f>$R$28/'Fixed data'!$C$7</f>
        <v>0.11909184737320963</v>
      </c>
      <c r="AF43" s="34">
        <f>$R$28/'Fixed data'!$C$7</f>
        <v>0.11909184737320963</v>
      </c>
      <c r="AG43" s="34">
        <f>$R$28/'Fixed data'!$C$7</f>
        <v>0.11909184737320963</v>
      </c>
      <c r="AH43" s="34">
        <f>$R$28/'Fixed data'!$C$7</f>
        <v>0.11909184737320963</v>
      </c>
      <c r="AI43" s="34">
        <f>$R$28/'Fixed data'!$C$7</f>
        <v>0.11909184737320963</v>
      </c>
      <c r="AJ43" s="34">
        <f>$R$28/'Fixed data'!$C$7</f>
        <v>0.11909184737320963</v>
      </c>
      <c r="AK43" s="34">
        <f>$R$28/'Fixed data'!$C$7</f>
        <v>0.11909184737320963</v>
      </c>
      <c r="AL43" s="34">
        <f>$R$28/'Fixed data'!$C$7</f>
        <v>0.11909184737320963</v>
      </c>
      <c r="AM43" s="34">
        <f>$R$28/'Fixed data'!$C$7</f>
        <v>0.11909184737320963</v>
      </c>
      <c r="AN43" s="34">
        <f>$R$28/'Fixed data'!$C$7</f>
        <v>0.11909184737320963</v>
      </c>
      <c r="AO43" s="34">
        <f>$R$28/'Fixed data'!$C$7</f>
        <v>0.11909184737320963</v>
      </c>
      <c r="AP43" s="34">
        <f>$R$28/'Fixed data'!$C$7</f>
        <v>0.11909184737320963</v>
      </c>
      <c r="AQ43" s="34">
        <f>$R$28/'Fixed data'!$C$7</f>
        <v>0.11909184737320963</v>
      </c>
      <c r="AR43" s="34">
        <f>$R$28/'Fixed data'!$C$7</f>
        <v>0.11909184737320963</v>
      </c>
      <c r="AS43" s="34">
        <f>$R$28/'Fixed data'!$C$7</f>
        <v>0.11909184737320963</v>
      </c>
      <c r="AT43" s="34">
        <f>$R$28/'Fixed data'!$C$7</f>
        <v>0.11909184737320963</v>
      </c>
      <c r="AU43" s="34">
        <f>$R$28/'Fixed data'!$C$7</f>
        <v>0.11909184737320963</v>
      </c>
      <c r="AV43" s="34">
        <f>$R$28/'Fixed data'!$C$7</f>
        <v>0.11909184737320963</v>
      </c>
      <c r="AW43" s="34">
        <f>$R$28/'Fixed data'!$C$7</f>
        <v>0.11909184737320963</v>
      </c>
      <c r="AX43" s="34">
        <f>$R$28/'Fixed data'!$C$7</f>
        <v>0.11909184737320963</v>
      </c>
      <c r="AY43" s="34">
        <f>$R$28/'Fixed data'!$C$7</f>
        <v>0.11909184737320963</v>
      </c>
      <c r="AZ43" s="34">
        <f>$R$28/'Fixed data'!$C$7</f>
        <v>0.11909184737320963</v>
      </c>
      <c r="BA43" s="34">
        <f>$R$28/'Fixed data'!$C$7</f>
        <v>0.11909184737320963</v>
      </c>
      <c r="BB43" s="34">
        <f>$R$28/'Fixed data'!$C$7</f>
        <v>0.11909184737320963</v>
      </c>
      <c r="BC43" s="34">
        <f>$R$28/'Fixed data'!$C$7</f>
        <v>0.11909184737320963</v>
      </c>
      <c r="BD43" s="34">
        <f>$R$28/'Fixed data'!$C$7</f>
        <v>0.11909184737320963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0.12842375461579703</v>
      </c>
      <c r="U44" s="34">
        <f>$S$28/'Fixed data'!$C$7</f>
        <v>0.12842375461579703</v>
      </c>
      <c r="V44" s="34">
        <f>$S$28/'Fixed data'!$C$7</f>
        <v>0.12842375461579703</v>
      </c>
      <c r="W44" s="34">
        <f>$S$28/'Fixed data'!$C$7</f>
        <v>0.12842375461579703</v>
      </c>
      <c r="X44" s="34">
        <f>$S$28/'Fixed data'!$C$7</f>
        <v>0.12842375461579703</v>
      </c>
      <c r="Y44" s="34">
        <f>$S$28/'Fixed data'!$C$7</f>
        <v>0.12842375461579703</v>
      </c>
      <c r="Z44" s="34">
        <f>$S$28/'Fixed data'!$C$7</f>
        <v>0.12842375461579703</v>
      </c>
      <c r="AA44" s="34">
        <f>$S$28/'Fixed data'!$C$7</f>
        <v>0.12842375461579703</v>
      </c>
      <c r="AB44" s="34">
        <f>$S$28/'Fixed data'!$C$7</f>
        <v>0.12842375461579703</v>
      </c>
      <c r="AC44" s="34">
        <f>$S$28/'Fixed data'!$C$7</f>
        <v>0.12842375461579703</v>
      </c>
      <c r="AD44" s="34">
        <f>$S$28/'Fixed data'!$C$7</f>
        <v>0.12842375461579703</v>
      </c>
      <c r="AE44" s="34">
        <f>$S$28/'Fixed data'!$C$7</f>
        <v>0.12842375461579703</v>
      </c>
      <c r="AF44" s="34">
        <f>$S$28/'Fixed data'!$C$7</f>
        <v>0.12842375461579703</v>
      </c>
      <c r="AG44" s="34">
        <f>$S$28/'Fixed data'!$C$7</f>
        <v>0.12842375461579703</v>
      </c>
      <c r="AH44" s="34">
        <f>$S$28/'Fixed data'!$C$7</f>
        <v>0.12842375461579703</v>
      </c>
      <c r="AI44" s="34">
        <f>$S$28/'Fixed data'!$C$7</f>
        <v>0.12842375461579703</v>
      </c>
      <c r="AJ44" s="34">
        <f>$S$28/'Fixed data'!$C$7</f>
        <v>0.12842375461579703</v>
      </c>
      <c r="AK44" s="34">
        <f>$S$28/'Fixed data'!$C$7</f>
        <v>0.12842375461579703</v>
      </c>
      <c r="AL44" s="34">
        <f>$S$28/'Fixed data'!$C$7</f>
        <v>0.12842375461579703</v>
      </c>
      <c r="AM44" s="34">
        <f>$S$28/'Fixed data'!$C$7</f>
        <v>0.12842375461579703</v>
      </c>
      <c r="AN44" s="34">
        <f>$S$28/'Fixed data'!$C$7</f>
        <v>0.12842375461579703</v>
      </c>
      <c r="AO44" s="34">
        <f>$S$28/'Fixed data'!$C$7</f>
        <v>0.12842375461579703</v>
      </c>
      <c r="AP44" s="34">
        <f>$S$28/'Fixed data'!$C$7</f>
        <v>0.12842375461579703</v>
      </c>
      <c r="AQ44" s="34">
        <f>$S$28/'Fixed data'!$C$7</f>
        <v>0.12842375461579703</v>
      </c>
      <c r="AR44" s="34">
        <f>$S$28/'Fixed data'!$C$7</f>
        <v>0.12842375461579703</v>
      </c>
      <c r="AS44" s="34">
        <f>$S$28/'Fixed data'!$C$7</f>
        <v>0.12842375461579703</v>
      </c>
      <c r="AT44" s="34">
        <f>$S$28/'Fixed data'!$C$7</f>
        <v>0.12842375461579703</v>
      </c>
      <c r="AU44" s="34">
        <f>$S$28/'Fixed data'!$C$7</f>
        <v>0.12842375461579703</v>
      </c>
      <c r="AV44" s="34">
        <f>$S$28/'Fixed data'!$C$7</f>
        <v>0.12842375461579703</v>
      </c>
      <c r="AW44" s="34">
        <f>$S$28/'Fixed data'!$C$7</f>
        <v>0.12842375461579703</v>
      </c>
      <c r="AX44" s="34">
        <f>$S$28/'Fixed data'!$C$7</f>
        <v>0.12842375461579703</v>
      </c>
      <c r="AY44" s="34">
        <f>$S$28/'Fixed data'!$C$7</f>
        <v>0.12842375461579703</v>
      </c>
      <c r="AZ44" s="34">
        <f>$S$28/'Fixed data'!$C$7</f>
        <v>0.12842375461579703</v>
      </c>
      <c r="BA44" s="34">
        <f>$S$28/'Fixed data'!$C$7</f>
        <v>0.12842375461579703</v>
      </c>
      <c r="BB44" s="34">
        <f>$S$28/'Fixed data'!$C$7</f>
        <v>0.12842375461579703</v>
      </c>
      <c r="BC44" s="34">
        <f>$S$28/'Fixed data'!$C$7</f>
        <v>0.12842375461579703</v>
      </c>
      <c r="BD44" s="34">
        <f>$S$28/'Fixed data'!$C$7</f>
        <v>0.12842375461579703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0.13775566185838445</v>
      </c>
      <c r="V45" s="34">
        <f>$T$28/'Fixed data'!$C$7</f>
        <v>0.13775566185838445</v>
      </c>
      <c r="W45" s="34">
        <f>$T$28/'Fixed data'!$C$7</f>
        <v>0.13775566185838445</v>
      </c>
      <c r="X45" s="34">
        <f>$T$28/'Fixed data'!$C$7</f>
        <v>0.13775566185838445</v>
      </c>
      <c r="Y45" s="34">
        <f>$T$28/'Fixed data'!$C$7</f>
        <v>0.13775566185838445</v>
      </c>
      <c r="Z45" s="34">
        <f>$T$28/'Fixed data'!$C$7</f>
        <v>0.13775566185838445</v>
      </c>
      <c r="AA45" s="34">
        <f>$T$28/'Fixed data'!$C$7</f>
        <v>0.13775566185838445</v>
      </c>
      <c r="AB45" s="34">
        <f>$T$28/'Fixed data'!$C$7</f>
        <v>0.13775566185838445</v>
      </c>
      <c r="AC45" s="34">
        <f>$T$28/'Fixed data'!$C$7</f>
        <v>0.13775566185838445</v>
      </c>
      <c r="AD45" s="34">
        <f>$T$28/'Fixed data'!$C$7</f>
        <v>0.13775566185838445</v>
      </c>
      <c r="AE45" s="34">
        <f>$T$28/'Fixed data'!$C$7</f>
        <v>0.13775566185838445</v>
      </c>
      <c r="AF45" s="34">
        <f>$T$28/'Fixed data'!$C$7</f>
        <v>0.13775566185838445</v>
      </c>
      <c r="AG45" s="34">
        <f>$T$28/'Fixed data'!$C$7</f>
        <v>0.13775566185838445</v>
      </c>
      <c r="AH45" s="34">
        <f>$T$28/'Fixed data'!$C$7</f>
        <v>0.13775566185838445</v>
      </c>
      <c r="AI45" s="34">
        <f>$T$28/'Fixed data'!$C$7</f>
        <v>0.13775566185838445</v>
      </c>
      <c r="AJ45" s="34">
        <f>$T$28/'Fixed data'!$C$7</f>
        <v>0.13775566185838445</v>
      </c>
      <c r="AK45" s="34">
        <f>$T$28/'Fixed data'!$C$7</f>
        <v>0.13775566185838445</v>
      </c>
      <c r="AL45" s="34">
        <f>$T$28/'Fixed data'!$C$7</f>
        <v>0.13775566185838445</v>
      </c>
      <c r="AM45" s="34">
        <f>$T$28/'Fixed data'!$C$7</f>
        <v>0.13775566185838445</v>
      </c>
      <c r="AN45" s="34">
        <f>$T$28/'Fixed data'!$C$7</f>
        <v>0.13775566185838445</v>
      </c>
      <c r="AO45" s="34">
        <f>$T$28/'Fixed data'!$C$7</f>
        <v>0.13775566185838445</v>
      </c>
      <c r="AP45" s="34">
        <f>$T$28/'Fixed data'!$C$7</f>
        <v>0.13775566185838445</v>
      </c>
      <c r="AQ45" s="34">
        <f>$T$28/'Fixed data'!$C$7</f>
        <v>0.13775566185838445</v>
      </c>
      <c r="AR45" s="34">
        <f>$T$28/'Fixed data'!$C$7</f>
        <v>0.13775566185838445</v>
      </c>
      <c r="AS45" s="34">
        <f>$T$28/'Fixed data'!$C$7</f>
        <v>0.13775566185838445</v>
      </c>
      <c r="AT45" s="34">
        <f>$T$28/'Fixed data'!$C$7</f>
        <v>0.13775566185838445</v>
      </c>
      <c r="AU45" s="34">
        <f>$T$28/'Fixed data'!$C$7</f>
        <v>0.13775566185838445</v>
      </c>
      <c r="AV45" s="34">
        <f>$T$28/'Fixed data'!$C$7</f>
        <v>0.13775566185838445</v>
      </c>
      <c r="AW45" s="34">
        <f>$T$28/'Fixed data'!$C$7</f>
        <v>0.13775566185838445</v>
      </c>
      <c r="AX45" s="34">
        <f>$T$28/'Fixed data'!$C$7</f>
        <v>0.13775566185838445</v>
      </c>
      <c r="AY45" s="34">
        <f>$T$28/'Fixed data'!$C$7</f>
        <v>0.13775566185838445</v>
      </c>
      <c r="AZ45" s="34">
        <f>$T$28/'Fixed data'!$C$7</f>
        <v>0.13775566185838445</v>
      </c>
      <c r="BA45" s="34">
        <f>$T$28/'Fixed data'!$C$7</f>
        <v>0.13775566185838445</v>
      </c>
      <c r="BB45" s="34">
        <f>$T$28/'Fixed data'!$C$7</f>
        <v>0.13775566185838445</v>
      </c>
      <c r="BC45" s="34">
        <f>$T$28/'Fixed data'!$C$7</f>
        <v>0.13775566185838445</v>
      </c>
      <c r="BD45" s="34">
        <f>$T$28/'Fixed data'!$C$7</f>
        <v>0.13775566185838445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0.14708756910097187</v>
      </c>
      <c r="W46" s="34">
        <f>$U$28/'Fixed data'!$C$7</f>
        <v>0.14708756910097187</v>
      </c>
      <c r="X46" s="34">
        <f>$U$28/'Fixed data'!$C$7</f>
        <v>0.14708756910097187</v>
      </c>
      <c r="Y46" s="34">
        <f>$U$28/'Fixed data'!$C$7</f>
        <v>0.14708756910097187</v>
      </c>
      <c r="Z46" s="34">
        <f>$U$28/'Fixed data'!$C$7</f>
        <v>0.14708756910097187</v>
      </c>
      <c r="AA46" s="34">
        <f>$U$28/'Fixed data'!$C$7</f>
        <v>0.14708756910097187</v>
      </c>
      <c r="AB46" s="34">
        <f>$U$28/'Fixed data'!$C$7</f>
        <v>0.14708756910097187</v>
      </c>
      <c r="AC46" s="34">
        <f>$U$28/'Fixed data'!$C$7</f>
        <v>0.14708756910097187</v>
      </c>
      <c r="AD46" s="34">
        <f>$U$28/'Fixed data'!$C$7</f>
        <v>0.14708756910097187</v>
      </c>
      <c r="AE46" s="34">
        <f>$U$28/'Fixed data'!$C$7</f>
        <v>0.14708756910097187</v>
      </c>
      <c r="AF46" s="34">
        <f>$U$28/'Fixed data'!$C$7</f>
        <v>0.14708756910097187</v>
      </c>
      <c r="AG46" s="34">
        <f>$U$28/'Fixed data'!$C$7</f>
        <v>0.14708756910097187</v>
      </c>
      <c r="AH46" s="34">
        <f>$U$28/'Fixed data'!$C$7</f>
        <v>0.14708756910097187</v>
      </c>
      <c r="AI46" s="34">
        <f>$U$28/'Fixed data'!$C$7</f>
        <v>0.14708756910097187</v>
      </c>
      <c r="AJ46" s="34">
        <f>$U$28/'Fixed data'!$C$7</f>
        <v>0.14708756910097187</v>
      </c>
      <c r="AK46" s="34">
        <f>$U$28/'Fixed data'!$C$7</f>
        <v>0.14708756910097187</v>
      </c>
      <c r="AL46" s="34">
        <f>$U$28/'Fixed data'!$C$7</f>
        <v>0.14708756910097187</v>
      </c>
      <c r="AM46" s="34">
        <f>$U$28/'Fixed data'!$C$7</f>
        <v>0.14708756910097187</v>
      </c>
      <c r="AN46" s="34">
        <f>$U$28/'Fixed data'!$C$7</f>
        <v>0.14708756910097187</v>
      </c>
      <c r="AO46" s="34">
        <f>$U$28/'Fixed data'!$C$7</f>
        <v>0.14708756910097187</v>
      </c>
      <c r="AP46" s="34">
        <f>$U$28/'Fixed data'!$C$7</f>
        <v>0.14708756910097187</v>
      </c>
      <c r="AQ46" s="34">
        <f>$U$28/'Fixed data'!$C$7</f>
        <v>0.14708756910097187</v>
      </c>
      <c r="AR46" s="34">
        <f>$U$28/'Fixed data'!$C$7</f>
        <v>0.14708756910097187</v>
      </c>
      <c r="AS46" s="34">
        <f>$U$28/'Fixed data'!$C$7</f>
        <v>0.14708756910097187</v>
      </c>
      <c r="AT46" s="34">
        <f>$U$28/'Fixed data'!$C$7</f>
        <v>0.14708756910097187</v>
      </c>
      <c r="AU46" s="34">
        <f>$U$28/'Fixed data'!$C$7</f>
        <v>0.14708756910097187</v>
      </c>
      <c r="AV46" s="34">
        <f>$U$28/'Fixed data'!$C$7</f>
        <v>0.14708756910097187</v>
      </c>
      <c r="AW46" s="34">
        <f>$U$28/'Fixed data'!$C$7</f>
        <v>0.14708756910097187</v>
      </c>
      <c r="AX46" s="34">
        <f>$U$28/'Fixed data'!$C$7</f>
        <v>0.14708756910097187</v>
      </c>
      <c r="AY46" s="34">
        <f>$U$28/'Fixed data'!$C$7</f>
        <v>0.14708756910097187</v>
      </c>
      <c r="AZ46" s="34">
        <f>$U$28/'Fixed data'!$C$7</f>
        <v>0.14708756910097187</v>
      </c>
      <c r="BA46" s="34">
        <f>$U$28/'Fixed data'!$C$7</f>
        <v>0.14708756910097187</v>
      </c>
      <c r="BB46" s="34">
        <f>$U$28/'Fixed data'!$C$7</f>
        <v>0.14708756910097187</v>
      </c>
      <c r="BC46" s="34">
        <f>$U$28/'Fixed data'!$C$7</f>
        <v>0.14708756910097187</v>
      </c>
      <c r="BD46" s="34">
        <f>$U$28/'Fixed data'!$C$7</f>
        <v>0.14708756910097187</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0.15641947634355927</v>
      </c>
      <c r="X47" s="34">
        <f>$V$28/'Fixed data'!$C$7</f>
        <v>0.15641947634355927</v>
      </c>
      <c r="Y47" s="34">
        <f>$V$28/'Fixed data'!$C$7</f>
        <v>0.15641947634355927</v>
      </c>
      <c r="Z47" s="34">
        <f>$V$28/'Fixed data'!$C$7</f>
        <v>0.15641947634355927</v>
      </c>
      <c r="AA47" s="34">
        <f>$V$28/'Fixed data'!$C$7</f>
        <v>0.15641947634355927</v>
      </c>
      <c r="AB47" s="34">
        <f>$V$28/'Fixed data'!$C$7</f>
        <v>0.15641947634355927</v>
      </c>
      <c r="AC47" s="34">
        <f>$V$28/'Fixed data'!$C$7</f>
        <v>0.15641947634355927</v>
      </c>
      <c r="AD47" s="34">
        <f>$V$28/'Fixed data'!$C$7</f>
        <v>0.15641947634355927</v>
      </c>
      <c r="AE47" s="34">
        <f>$V$28/'Fixed data'!$C$7</f>
        <v>0.15641947634355927</v>
      </c>
      <c r="AF47" s="34">
        <f>$V$28/'Fixed data'!$C$7</f>
        <v>0.15641947634355927</v>
      </c>
      <c r="AG47" s="34">
        <f>$V$28/'Fixed data'!$C$7</f>
        <v>0.15641947634355927</v>
      </c>
      <c r="AH47" s="34">
        <f>$V$28/'Fixed data'!$C$7</f>
        <v>0.15641947634355927</v>
      </c>
      <c r="AI47" s="34">
        <f>$V$28/'Fixed data'!$C$7</f>
        <v>0.15641947634355927</v>
      </c>
      <c r="AJ47" s="34">
        <f>$V$28/'Fixed data'!$C$7</f>
        <v>0.15641947634355927</v>
      </c>
      <c r="AK47" s="34">
        <f>$V$28/'Fixed data'!$C$7</f>
        <v>0.15641947634355927</v>
      </c>
      <c r="AL47" s="34">
        <f>$V$28/'Fixed data'!$C$7</f>
        <v>0.15641947634355927</v>
      </c>
      <c r="AM47" s="34">
        <f>$V$28/'Fixed data'!$C$7</f>
        <v>0.15641947634355927</v>
      </c>
      <c r="AN47" s="34">
        <f>$V$28/'Fixed data'!$C$7</f>
        <v>0.15641947634355927</v>
      </c>
      <c r="AO47" s="34">
        <f>$V$28/'Fixed data'!$C$7</f>
        <v>0.15641947634355927</v>
      </c>
      <c r="AP47" s="34">
        <f>$V$28/'Fixed data'!$C$7</f>
        <v>0.15641947634355927</v>
      </c>
      <c r="AQ47" s="34">
        <f>$V$28/'Fixed data'!$C$7</f>
        <v>0.15641947634355927</v>
      </c>
      <c r="AR47" s="34">
        <f>$V$28/'Fixed data'!$C$7</f>
        <v>0.15641947634355927</v>
      </c>
      <c r="AS47" s="34">
        <f>$V$28/'Fixed data'!$C$7</f>
        <v>0.15641947634355927</v>
      </c>
      <c r="AT47" s="34">
        <f>$V$28/'Fixed data'!$C$7</f>
        <v>0.15641947634355927</v>
      </c>
      <c r="AU47" s="34">
        <f>$V$28/'Fixed data'!$C$7</f>
        <v>0.15641947634355927</v>
      </c>
      <c r="AV47" s="34">
        <f>$V$28/'Fixed data'!$C$7</f>
        <v>0.15641947634355927</v>
      </c>
      <c r="AW47" s="34">
        <f>$V$28/'Fixed data'!$C$7</f>
        <v>0.15641947634355927</v>
      </c>
      <c r="AX47" s="34">
        <f>$V$28/'Fixed data'!$C$7</f>
        <v>0.15641947634355927</v>
      </c>
      <c r="AY47" s="34">
        <f>$V$28/'Fixed data'!$C$7</f>
        <v>0.15641947634355927</v>
      </c>
      <c r="AZ47" s="34">
        <f>$V$28/'Fixed data'!$C$7</f>
        <v>0.15641947634355927</v>
      </c>
      <c r="BA47" s="34">
        <f>$V$28/'Fixed data'!$C$7</f>
        <v>0.15641947634355927</v>
      </c>
      <c r="BB47" s="34">
        <f>$V$28/'Fixed data'!$C$7</f>
        <v>0.15641947634355927</v>
      </c>
      <c r="BC47" s="34">
        <f>$V$28/'Fixed data'!$C$7</f>
        <v>0.15641947634355927</v>
      </c>
      <c r="BD47" s="34">
        <f>$V$28/'Fixed data'!$C$7</f>
        <v>0.15641947634355927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0.16575138358614666</v>
      </c>
      <c r="Y48" s="34">
        <f>$W$28/'Fixed data'!$C$7</f>
        <v>0.16575138358614666</v>
      </c>
      <c r="Z48" s="34">
        <f>$W$28/'Fixed data'!$C$7</f>
        <v>0.16575138358614666</v>
      </c>
      <c r="AA48" s="34">
        <f>$W$28/'Fixed data'!$C$7</f>
        <v>0.16575138358614666</v>
      </c>
      <c r="AB48" s="34">
        <f>$W$28/'Fixed data'!$C$7</f>
        <v>0.16575138358614666</v>
      </c>
      <c r="AC48" s="34">
        <f>$W$28/'Fixed data'!$C$7</f>
        <v>0.16575138358614666</v>
      </c>
      <c r="AD48" s="34">
        <f>$W$28/'Fixed data'!$C$7</f>
        <v>0.16575138358614666</v>
      </c>
      <c r="AE48" s="34">
        <f>$W$28/'Fixed data'!$C$7</f>
        <v>0.16575138358614666</v>
      </c>
      <c r="AF48" s="34">
        <f>$W$28/'Fixed data'!$C$7</f>
        <v>0.16575138358614666</v>
      </c>
      <c r="AG48" s="34">
        <f>$W$28/'Fixed data'!$C$7</f>
        <v>0.16575138358614666</v>
      </c>
      <c r="AH48" s="34">
        <f>$W$28/'Fixed data'!$C$7</f>
        <v>0.16575138358614666</v>
      </c>
      <c r="AI48" s="34">
        <f>$W$28/'Fixed data'!$C$7</f>
        <v>0.16575138358614666</v>
      </c>
      <c r="AJ48" s="34">
        <f>$W$28/'Fixed data'!$C$7</f>
        <v>0.16575138358614666</v>
      </c>
      <c r="AK48" s="34">
        <f>$W$28/'Fixed data'!$C$7</f>
        <v>0.16575138358614666</v>
      </c>
      <c r="AL48" s="34">
        <f>$W$28/'Fixed data'!$C$7</f>
        <v>0.16575138358614666</v>
      </c>
      <c r="AM48" s="34">
        <f>$W$28/'Fixed data'!$C$7</f>
        <v>0.16575138358614666</v>
      </c>
      <c r="AN48" s="34">
        <f>$W$28/'Fixed data'!$C$7</f>
        <v>0.16575138358614666</v>
      </c>
      <c r="AO48" s="34">
        <f>$W$28/'Fixed data'!$C$7</f>
        <v>0.16575138358614666</v>
      </c>
      <c r="AP48" s="34">
        <f>$W$28/'Fixed data'!$C$7</f>
        <v>0.16575138358614666</v>
      </c>
      <c r="AQ48" s="34">
        <f>$W$28/'Fixed data'!$C$7</f>
        <v>0.16575138358614666</v>
      </c>
      <c r="AR48" s="34">
        <f>$W$28/'Fixed data'!$C$7</f>
        <v>0.16575138358614666</v>
      </c>
      <c r="AS48" s="34">
        <f>$W$28/'Fixed data'!$C$7</f>
        <v>0.16575138358614666</v>
      </c>
      <c r="AT48" s="34">
        <f>$W$28/'Fixed data'!$C$7</f>
        <v>0.16575138358614666</v>
      </c>
      <c r="AU48" s="34">
        <f>$W$28/'Fixed data'!$C$7</f>
        <v>0.16575138358614666</v>
      </c>
      <c r="AV48" s="34">
        <f>$W$28/'Fixed data'!$C$7</f>
        <v>0.16575138358614666</v>
      </c>
      <c r="AW48" s="34">
        <f>$W$28/'Fixed data'!$C$7</f>
        <v>0.16575138358614666</v>
      </c>
      <c r="AX48" s="34">
        <f>$W$28/'Fixed data'!$C$7</f>
        <v>0.16575138358614666</v>
      </c>
      <c r="AY48" s="34">
        <f>$W$28/'Fixed data'!$C$7</f>
        <v>0.16575138358614666</v>
      </c>
      <c r="AZ48" s="34">
        <f>$W$28/'Fixed data'!$C$7</f>
        <v>0.16575138358614666</v>
      </c>
      <c r="BA48" s="34">
        <f>$W$28/'Fixed data'!$C$7</f>
        <v>0.16575138358614666</v>
      </c>
      <c r="BB48" s="34">
        <f>$W$28/'Fixed data'!$C$7</f>
        <v>0.16575138358614666</v>
      </c>
      <c r="BC48" s="34">
        <f>$W$28/'Fixed data'!$C$7</f>
        <v>0.16575138358614666</v>
      </c>
      <c r="BD48" s="34">
        <f>$W$28/'Fixed data'!$C$7</f>
        <v>0.16575138358614666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0.17508329082873406</v>
      </c>
      <c r="Z49" s="34">
        <f>$X$28/'Fixed data'!$C$7</f>
        <v>0.17508329082873406</v>
      </c>
      <c r="AA49" s="34">
        <f>$X$28/'Fixed data'!$C$7</f>
        <v>0.17508329082873406</v>
      </c>
      <c r="AB49" s="34">
        <f>$X$28/'Fixed data'!$C$7</f>
        <v>0.17508329082873406</v>
      </c>
      <c r="AC49" s="34">
        <f>$X$28/'Fixed data'!$C$7</f>
        <v>0.17508329082873406</v>
      </c>
      <c r="AD49" s="34">
        <f>$X$28/'Fixed data'!$C$7</f>
        <v>0.17508329082873406</v>
      </c>
      <c r="AE49" s="34">
        <f>$X$28/'Fixed data'!$C$7</f>
        <v>0.17508329082873406</v>
      </c>
      <c r="AF49" s="34">
        <f>$X$28/'Fixed data'!$C$7</f>
        <v>0.17508329082873406</v>
      </c>
      <c r="AG49" s="34">
        <f>$X$28/'Fixed data'!$C$7</f>
        <v>0.17508329082873406</v>
      </c>
      <c r="AH49" s="34">
        <f>$X$28/'Fixed data'!$C$7</f>
        <v>0.17508329082873406</v>
      </c>
      <c r="AI49" s="34">
        <f>$X$28/'Fixed data'!$C$7</f>
        <v>0.17508329082873406</v>
      </c>
      <c r="AJ49" s="34">
        <f>$X$28/'Fixed data'!$C$7</f>
        <v>0.17508329082873406</v>
      </c>
      <c r="AK49" s="34">
        <f>$X$28/'Fixed data'!$C$7</f>
        <v>0.17508329082873406</v>
      </c>
      <c r="AL49" s="34">
        <f>$X$28/'Fixed data'!$C$7</f>
        <v>0.17508329082873406</v>
      </c>
      <c r="AM49" s="34">
        <f>$X$28/'Fixed data'!$C$7</f>
        <v>0.17508329082873406</v>
      </c>
      <c r="AN49" s="34">
        <f>$X$28/'Fixed data'!$C$7</f>
        <v>0.17508329082873406</v>
      </c>
      <c r="AO49" s="34">
        <f>$X$28/'Fixed data'!$C$7</f>
        <v>0.17508329082873406</v>
      </c>
      <c r="AP49" s="34">
        <f>$X$28/'Fixed data'!$C$7</f>
        <v>0.17508329082873406</v>
      </c>
      <c r="AQ49" s="34">
        <f>$X$28/'Fixed data'!$C$7</f>
        <v>0.17508329082873406</v>
      </c>
      <c r="AR49" s="34">
        <f>$X$28/'Fixed data'!$C$7</f>
        <v>0.17508329082873406</v>
      </c>
      <c r="AS49" s="34">
        <f>$X$28/'Fixed data'!$C$7</f>
        <v>0.17508329082873406</v>
      </c>
      <c r="AT49" s="34">
        <f>$X$28/'Fixed data'!$C$7</f>
        <v>0.17508329082873406</v>
      </c>
      <c r="AU49" s="34">
        <f>$X$28/'Fixed data'!$C$7</f>
        <v>0.17508329082873406</v>
      </c>
      <c r="AV49" s="34">
        <f>$X$28/'Fixed data'!$C$7</f>
        <v>0.17508329082873406</v>
      </c>
      <c r="AW49" s="34">
        <f>$X$28/'Fixed data'!$C$7</f>
        <v>0.17508329082873406</v>
      </c>
      <c r="AX49" s="34">
        <f>$X$28/'Fixed data'!$C$7</f>
        <v>0.17508329082873406</v>
      </c>
      <c r="AY49" s="34">
        <f>$X$28/'Fixed data'!$C$7</f>
        <v>0.17508329082873406</v>
      </c>
      <c r="AZ49" s="34">
        <f>$X$28/'Fixed data'!$C$7</f>
        <v>0.17508329082873406</v>
      </c>
      <c r="BA49" s="34">
        <f>$X$28/'Fixed data'!$C$7</f>
        <v>0.17508329082873406</v>
      </c>
      <c r="BB49" s="34">
        <f>$X$28/'Fixed data'!$C$7</f>
        <v>0.17508329082873406</v>
      </c>
      <c r="BC49" s="34">
        <f>$X$28/'Fixed data'!$C$7</f>
        <v>0.17508329082873406</v>
      </c>
      <c r="BD49" s="34">
        <f>$X$28/'Fixed data'!$C$7</f>
        <v>0.17508329082873406</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0.18441519807132151</v>
      </c>
      <c r="AA50" s="34">
        <f>$Y$28/'Fixed data'!$C$7</f>
        <v>0.18441519807132151</v>
      </c>
      <c r="AB50" s="34">
        <f>$Y$28/'Fixed data'!$C$7</f>
        <v>0.18441519807132151</v>
      </c>
      <c r="AC50" s="34">
        <f>$Y$28/'Fixed data'!$C$7</f>
        <v>0.18441519807132151</v>
      </c>
      <c r="AD50" s="34">
        <f>$Y$28/'Fixed data'!$C$7</f>
        <v>0.18441519807132151</v>
      </c>
      <c r="AE50" s="34">
        <f>$Y$28/'Fixed data'!$C$7</f>
        <v>0.18441519807132151</v>
      </c>
      <c r="AF50" s="34">
        <f>$Y$28/'Fixed data'!$C$7</f>
        <v>0.18441519807132151</v>
      </c>
      <c r="AG50" s="34">
        <f>$Y$28/'Fixed data'!$C$7</f>
        <v>0.18441519807132151</v>
      </c>
      <c r="AH50" s="34">
        <f>$Y$28/'Fixed data'!$C$7</f>
        <v>0.18441519807132151</v>
      </c>
      <c r="AI50" s="34">
        <f>$Y$28/'Fixed data'!$C$7</f>
        <v>0.18441519807132151</v>
      </c>
      <c r="AJ50" s="34">
        <f>$Y$28/'Fixed data'!$C$7</f>
        <v>0.18441519807132151</v>
      </c>
      <c r="AK50" s="34">
        <f>$Y$28/'Fixed data'!$C$7</f>
        <v>0.18441519807132151</v>
      </c>
      <c r="AL50" s="34">
        <f>$Y$28/'Fixed data'!$C$7</f>
        <v>0.18441519807132151</v>
      </c>
      <c r="AM50" s="34">
        <f>$Y$28/'Fixed data'!$C$7</f>
        <v>0.18441519807132151</v>
      </c>
      <c r="AN50" s="34">
        <f>$Y$28/'Fixed data'!$C$7</f>
        <v>0.18441519807132151</v>
      </c>
      <c r="AO50" s="34">
        <f>$Y$28/'Fixed data'!$C$7</f>
        <v>0.18441519807132151</v>
      </c>
      <c r="AP50" s="34">
        <f>$Y$28/'Fixed data'!$C$7</f>
        <v>0.18441519807132151</v>
      </c>
      <c r="AQ50" s="34">
        <f>$Y$28/'Fixed data'!$C$7</f>
        <v>0.18441519807132151</v>
      </c>
      <c r="AR50" s="34">
        <f>$Y$28/'Fixed data'!$C$7</f>
        <v>0.18441519807132151</v>
      </c>
      <c r="AS50" s="34">
        <f>$Y$28/'Fixed data'!$C$7</f>
        <v>0.18441519807132151</v>
      </c>
      <c r="AT50" s="34">
        <f>$Y$28/'Fixed data'!$C$7</f>
        <v>0.18441519807132151</v>
      </c>
      <c r="AU50" s="34">
        <f>$Y$28/'Fixed data'!$C$7</f>
        <v>0.18441519807132151</v>
      </c>
      <c r="AV50" s="34">
        <f>$Y$28/'Fixed data'!$C$7</f>
        <v>0.18441519807132151</v>
      </c>
      <c r="AW50" s="34">
        <f>$Y$28/'Fixed data'!$C$7</f>
        <v>0.18441519807132151</v>
      </c>
      <c r="AX50" s="34">
        <f>$Y$28/'Fixed data'!$C$7</f>
        <v>0.18441519807132151</v>
      </c>
      <c r="AY50" s="34">
        <f>$Y$28/'Fixed data'!$C$7</f>
        <v>0.18441519807132151</v>
      </c>
      <c r="AZ50" s="34">
        <f>$Y$28/'Fixed data'!$C$7</f>
        <v>0.18441519807132151</v>
      </c>
      <c r="BA50" s="34">
        <f>$Y$28/'Fixed data'!$C$7</f>
        <v>0.18441519807132151</v>
      </c>
      <c r="BB50" s="34">
        <f>$Y$28/'Fixed data'!$C$7</f>
        <v>0.18441519807132151</v>
      </c>
      <c r="BC50" s="34">
        <f>$Y$28/'Fixed data'!$C$7</f>
        <v>0.18441519807132151</v>
      </c>
      <c r="BD50" s="34">
        <f>$Y$28/'Fixed data'!$C$7</f>
        <v>0.18441519807132151</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0.1937471053139089</v>
      </c>
      <c r="AB51" s="34">
        <f>$Z$28/'Fixed data'!$C$7</f>
        <v>0.1937471053139089</v>
      </c>
      <c r="AC51" s="34">
        <f>$Z$28/'Fixed data'!$C$7</f>
        <v>0.1937471053139089</v>
      </c>
      <c r="AD51" s="34">
        <f>$Z$28/'Fixed data'!$C$7</f>
        <v>0.1937471053139089</v>
      </c>
      <c r="AE51" s="34">
        <f>$Z$28/'Fixed data'!$C$7</f>
        <v>0.1937471053139089</v>
      </c>
      <c r="AF51" s="34">
        <f>$Z$28/'Fixed data'!$C$7</f>
        <v>0.1937471053139089</v>
      </c>
      <c r="AG51" s="34">
        <f>$Z$28/'Fixed data'!$C$7</f>
        <v>0.1937471053139089</v>
      </c>
      <c r="AH51" s="34">
        <f>$Z$28/'Fixed data'!$C$7</f>
        <v>0.1937471053139089</v>
      </c>
      <c r="AI51" s="34">
        <f>$Z$28/'Fixed data'!$C$7</f>
        <v>0.1937471053139089</v>
      </c>
      <c r="AJ51" s="34">
        <f>$Z$28/'Fixed data'!$C$7</f>
        <v>0.1937471053139089</v>
      </c>
      <c r="AK51" s="34">
        <f>$Z$28/'Fixed data'!$C$7</f>
        <v>0.1937471053139089</v>
      </c>
      <c r="AL51" s="34">
        <f>$Z$28/'Fixed data'!$C$7</f>
        <v>0.1937471053139089</v>
      </c>
      <c r="AM51" s="34">
        <f>$Z$28/'Fixed data'!$C$7</f>
        <v>0.1937471053139089</v>
      </c>
      <c r="AN51" s="34">
        <f>$Z$28/'Fixed data'!$C$7</f>
        <v>0.1937471053139089</v>
      </c>
      <c r="AO51" s="34">
        <f>$Z$28/'Fixed data'!$C$7</f>
        <v>0.1937471053139089</v>
      </c>
      <c r="AP51" s="34">
        <f>$Z$28/'Fixed data'!$C$7</f>
        <v>0.1937471053139089</v>
      </c>
      <c r="AQ51" s="34">
        <f>$Z$28/'Fixed data'!$C$7</f>
        <v>0.1937471053139089</v>
      </c>
      <c r="AR51" s="34">
        <f>$Z$28/'Fixed data'!$C$7</f>
        <v>0.1937471053139089</v>
      </c>
      <c r="AS51" s="34">
        <f>$Z$28/'Fixed data'!$C$7</f>
        <v>0.1937471053139089</v>
      </c>
      <c r="AT51" s="34">
        <f>$Z$28/'Fixed data'!$C$7</f>
        <v>0.1937471053139089</v>
      </c>
      <c r="AU51" s="34">
        <f>$Z$28/'Fixed data'!$C$7</f>
        <v>0.1937471053139089</v>
      </c>
      <c r="AV51" s="34">
        <f>$Z$28/'Fixed data'!$C$7</f>
        <v>0.1937471053139089</v>
      </c>
      <c r="AW51" s="34">
        <f>$Z$28/'Fixed data'!$C$7</f>
        <v>0.1937471053139089</v>
      </c>
      <c r="AX51" s="34">
        <f>$Z$28/'Fixed data'!$C$7</f>
        <v>0.1937471053139089</v>
      </c>
      <c r="AY51" s="34">
        <f>$Z$28/'Fixed data'!$C$7</f>
        <v>0.1937471053139089</v>
      </c>
      <c r="AZ51" s="34">
        <f>$Z$28/'Fixed data'!$C$7</f>
        <v>0.1937471053139089</v>
      </c>
      <c r="BA51" s="34">
        <f>$Z$28/'Fixed data'!$C$7</f>
        <v>0.1937471053139089</v>
      </c>
      <c r="BB51" s="34">
        <f>$Z$28/'Fixed data'!$C$7</f>
        <v>0.1937471053139089</v>
      </c>
      <c r="BC51" s="34">
        <f>$Z$28/'Fixed data'!$C$7</f>
        <v>0.1937471053139089</v>
      </c>
      <c r="BD51" s="34">
        <f>$Z$28/'Fixed data'!$C$7</f>
        <v>0.1937471053139089</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0.2030790125564963</v>
      </c>
      <c r="AC52" s="34">
        <f>$AA$28/'Fixed data'!$C$7</f>
        <v>0.2030790125564963</v>
      </c>
      <c r="AD52" s="34">
        <f>$AA$28/'Fixed data'!$C$7</f>
        <v>0.2030790125564963</v>
      </c>
      <c r="AE52" s="34">
        <f>$AA$28/'Fixed data'!$C$7</f>
        <v>0.2030790125564963</v>
      </c>
      <c r="AF52" s="34">
        <f>$AA$28/'Fixed data'!$C$7</f>
        <v>0.2030790125564963</v>
      </c>
      <c r="AG52" s="34">
        <f>$AA$28/'Fixed data'!$C$7</f>
        <v>0.2030790125564963</v>
      </c>
      <c r="AH52" s="34">
        <f>$AA$28/'Fixed data'!$C$7</f>
        <v>0.2030790125564963</v>
      </c>
      <c r="AI52" s="34">
        <f>$AA$28/'Fixed data'!$C$7</f>
        <v>0.2030790125564963</v>
      </c>
      <c r="AJ52" s="34">
        <f>$AA$28/'Fixed data'!$C$7</f>
        <v>0.2030790125564963</v>
      </c>
      <c r="AK52" s="34">
        <f>$AA$28/'Fixed data'!$C$7</f>
        <v>0.2030790125564963</v>
      </c>
      <c r="AL52" s="34">
        <f>$AA$28/'Fixed data'!$C$7</f>
        <v>0.2030790125564963</v>
      </c>
      <c r="AM52" s="34">
        <f>$AA$28/'Fixed data'!$C$7</f>
        <v>0.2030790125564963</v>
      </c>
      <c r="AN52" s="34">
        <f>$AA$28/'Fixed data'!$C$7</f>
        <v>0.2030790125564963</v>
      </c>
      <c r="AO52" s="34">
        <f>$AA$28/'Fixed data'!$C$7</f>
        <v>0.2030790125564963</v>
      </c>
      <c r="AP52" s="34">
        <f>$AA$28/'Fixed data'!$C$7</f>
        <v>0.2030790125564963</v>
      </c>
      <c r="AQ52" s="34">
        <f>$AA$28/'Fixed data'!$C$7</f>
        <v>0.2030790125564963</v>
      </c>
      <c r="AR52" s="34">
        <f>$AA$28/'Fixed data'!$C$7</f>
        <v>0.2030790125564963</v>
      </c>
      <c r="AS52" s="34">
        <f>$AA$28/'Fixed data'!$C$7</f>
        <v>0.2030790125564963</v>
      </c>
      <c r="AT52" s="34">
        <f>$AA$28/'Fixed data'!$C$7</f>
        <v>0.2030790125564963</v>
      </c>
      <c r="AU52" s="34">
        <f>$AA$28/'Fixed data'!$C$7</f>
        <v>0.2030790125564963</v>
      </c>
      <c r="AV52" s="34">
        <f>$AA$28/'Fixed data'!$C$7</f>
        <v>0.2030790125564963</v>
      </c>
      <c r="AW52" s="34">
        <f>$AA$28/'Fixed data'!$C$7</f>
        <v>0.2030790125564963</v>
      </c>
      <c r="AX52" s="34">
        <f>$AA$28/'Fixed data'!$C$7</f>
        <v>0.2030790125564963</v>
      </c>
      <c r="AY52" s="34">
        <f>$AA$28/'Fixed data'!$C$7</f>
        <v>0.2030790125564963</v>
      </c>
      <c r="AZ52" s="34">
        <f>$AA$28/'Fixed data'!$C$7</f>
        <v>0.2030790125564963</v>
      </c>
      <c r="BA52" s="34">
        <f>$AA$28/'Fixed data'!$C$7</f>
        <v>0.2030790125564963</v>
      </c>
      <c r="BB52" s="34">
        <f>$AA$28/'Fixed data'!$C$7</f>
        <v>0.2030790125564963</v>
      </c>
      <c r="BC52" s="34">
        <f>$AA$28/'Fixed data'!$C$7</f>
        <v>0.2030790125564963</v>
      </c>
      <c r="BD52" s="34">
        <f>$AA$28/'Fixed data'!$C$7</f>
        <v>0.2030790125564963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0.21241091979908372</v>
      </c>
      <c r="AD53" s="34">
        <f>$AB$28/'Fixed data'!$C$7</f>
        <v>0.21241091979908372</v>
      </c>
      <c r="AE53" s="34">
        <f>$AB$28/'Fixed data'!$C$7</f>
        <v>0.21241091979908372</v>
      </c>
      <c r="AF53" s="34">
        <f>$AB$28/'Fixed data'!$C$7</f>
        <v>0.21241091979908372</v>
      </c>
      <c r="AG53" s="34">
        <f>$AB$28/'Fixed data'!$C$7</f>
        <v>0.21241091979908372</v>
      </c>
      <c r="AH53" s="34">
        <f>$AB$28/'Fixed data'!$C$7</f>
        <v>0.21241091979908372</v>
      </c>
      <c r="AI53" s="34">
        <f>$AB$28/'Fixed data'!$C$7</f>
        <v>0.21241091979908372</v>
      </c>
      <c r="AJ53" s="34">
        <f>$AB$28/'Fixed data'!$C$7</f>
        <v>0.21241091979908372</v>
      </c>
      <c r="AK53" s="34">
        <f>$AB$28/'Fixed data'!$C$7</f>
        <v>0.21241091979908372</v>
      </c>
      <c r="AL53" s="34">
        <f>$AB$28/'Fixed data'!$C$7</f>
        <v>0.21241091979908372</v>
      </c>
      <c r="AM53" s="34">
        <f>$AB$28/'Fixed data'!$C$7</f>
        <v>0.21241091979908372</v>
      </c>
      <c r="AN53" s="34">
        <f>$AB$28/'Fixed data'!$C$7</f>
        <v>0.21241091979908372</v>
      </c>
      <c r="AO53" s="34">
        <f>$AB$28/'Fixed data'!$C$7</f>
        <v>0.21241091979908372</v>
      </c>
      <c r="AP53" s="34">
        <f>$AB$28/'Fixed data'!$C$7</f>
        <v>0.21241091979908372</v>
      </c>
      <c r="AQ53" s="34">
        <f>$AB$28/'Fixed data'!$C$7</f>
        <v>0.21241091979908372</v>
      </c>
      <c r="AR53" s="34">
        <f>$AB$28/'Fixed data'!$C$7</f>
        <v>0.21241091979908372</v>
      </c>
      <c r="AS53" s="34">
        <f>$AB$28/'Fixed data'!$C$7</f>
        <v>0.21241091979908372</v>
      </c>
      <c r="AT53" s="34">
        <f>$AB$28/'Fixed data'!$C$7</f>
        <v>0.21241091979908372</v>
      </c>
      <c r="AU53" s="34">
        <f>$AB$28/'Fixed data'!$C$7</f>
        <v>0.21241091979908372</v>
      </c>
      <c r="AV53" s="34">
        <f>$AB$28/'Fixed data'!$C$7</f>
        <v>0.21241091979908372</v>
      </c>
      <c r="AW53" s="34">
        <f>$AB$28/'Fixed data'!$C$7</f>
        <v>0.21241091979908372</v>
      </c>
      <c r="AX53" s="34">
        <f>$AB$28/'Fixed data'!$C$7</f>
        <v>0.21241091979908372</v>
      </c>
      <c r="AY53" s="34">
        <f>$AB$28/'Fixed data'!$C$7</f>
        <v>0.21241091979908372</v>
      </c>
      <c r="AZ53" s="34">
        <f>$AB$28/'Fixed data'!$C$7</f>
        <v>0.21241091979908372</v>
      </c>
      <c r="BA53" s="34">
        <f>$AB$28/'Fixed data'!$C$7</f>
        <v>0.21241091979908372</v>
      </c>
      <c r="BB53" s="34">
        <f>$AB$28/'Fixed data'!$C$7</f>
        <v>0.21241091979908372</v>
      </c>
      <c r="BC53" s="34">
        <f>$AB$28/'Fixed data'!$C$7</f>
        <v>0.21241091979908372</v>
      </c>
      <c r="BD53" s="34">
        <f>$AB$28/'Fixed data'!$C$7</f>
        <v>0.21241091979908372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0.22174282704167111</v>
      </c>
      <c r="AE54" s="34">
        <f>$AC$28/'Fixed data'!$C$7</f>
        <v>0.22174282704167111</v>
      </c>
      <c r="AF54" s="34">
        <f>$AC$28/'Fixed data'!$C$7</f>
        <v>0.22174282704167111</v>
      </c>
      <c r="AG54" s="34">
        <f>$AC$28/'Fixed data'!$C$7</f>
        <v>0.22174282704167111</v>
      </c>
      <c r="AH54" s="34">
        <f>$AC$28/'Fixed data'!$C$7</f>
        <v>0.22174282704167111</v>
      </c>
      <c r="AI54" s="34">
        <f>$AC$28/'Fixed data'!$C$7</f>
        <v>0.22174282704167111</v>
      </c>
      <c r="AJ54" s="34">
        <f>$AC$28/'Fixed data'!$C$7</f>
        <v>0.22174282704167111</v>
      </c>
      <c r="AK54" s="34">
        <f>$AC$28/'Fixed data'!$C$7</f>
        <v>0.22174282704167111</v>
      </c>
      <c r="AL54" s="34">
        <f>$AC$28/'Fixed data'!$C$7</f>
        <v>0.22174282704167111</v>
      </c>
      <c r="AM54" s="34">
        <f>$AC$28/'Fixed data'!$C$7</f>
        <v>0.22174282704167111</v>
      </c>
      <c r="AN54" s="34">
        <f>$AC$28/'Fixed data'!$C$7</f>
        <v>0.22174282704167111</v>
      </c>
      <c r="AO54" s="34">
        <f>$AC$28/'Fixed data'!$C$7</f>
        <v>0.22174282704167111</v>
      </c>
      <c r="AP54" s="34">
        <f>$AC$28/'Fixed data'!$C$7</f>
        <v>0.22174282704167111</v>
      </c>
      <c r="AQ54" s="34">
        <f>$AC$28/'Fixed data'!$C$7</f>
        <v>0.22174282704167111</v>
      </c>
      <c r="AR54" s="34">
        <f>$AC$28/'Fixed data'!$C$7</f>
        <v>0.22174282704167111</v>
      </c>
      <c r="AS54" s="34">
        <f>$AC$28/'Fixed data'!$C$7</f>
        <v>0.22174282704167111</v>
      </c>
      <c r="AT54" s="34">
        <f>$AC$28/'Fixed data'!$C$7</f>
        <v>0.22174282704167111</v>
      </c>
      <c r="AU54" s="34">
        <f>$AC$28/'Fixed data'!$C$7</f>
        <v>0.22174282704167111</v>
      </c>
      <c r="AV54" s="34">
        <f>$AC$28/'Fixed data'!$C$7</f>
        <v>0.22174282704167111</v>
      </c>
      <c r="AW54" s="34">
        <f>$AC$28/'Fixed data'!$C$7</f>
        <v>0.22174282704167111</v>
      </c>
      <c r="AX54" s="34">
        <f>$AC$28/'Fixed data'!$C$7</f>
        <v>0.22174282704167111</v>
      </c>
      <c r="AY54" s="34">
        <f>$AC$28/'Fixed data'!$C$7</f>
        <v>0.22174282704167111</v>
      </c>
      <c r="AZ54" s="34">
        <f>$AC$28/'Fixed data'!$C$7</f>
        <v>0.22174282704167111</v>
      </c>
      <c r="BA54" s="34">
        <f>$AC$28/'Fixed data'!$C$7</f>
        <v>0.22174282704167111</v>
      </c>
      <c r="BB54" s="34">
        <f>$AC$28/'Fixed data'!$C$7</f>
        <v>0.22174282704167111</v>
      </c>
      <c r="BC54" s="34">
        <f>$AC$28/'Fixed data'!$C$7</f>
        <v>0.22174282704167111</v>
      </c>
      <c r="BD54" s="34">
        <f>$AC$28/'Fixed data'!$C$7</f>
        <v>0.22174282704167111</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0.23107473428425856</v>
      </c>
      <c r="AF55" s="34">
        <f>$AD$28/'Fixed data'!$C$7</f>
        <v>0.23107473428425856</v>
      </c>
      <c r="AG55" s="34">
        <f>$AD$28/'Fixed data'!$C$7</f>
        <v>0.23107473428425856</v>
      </c>
      <c r="AH55" s="34">
        <f>$AD$28/'Fixed data'!$C$7</f>
        <v>0.23107473428425856</v>
      </c>
      <c r="AI55" s="34">
        <f>$AD$28/'Fixed data'!$C$7</f>
        <v>0.23107473428425856</v>
      </c>
      <c r="AJ55" s="34">
        <f>$AD$28/'Fixed data'!$C$7</f>
        <v>0.23107473428425856</v>
      </c>
      <c r="AK55" s="34">
        <f>$AD$28/'Fixed data'!$C$7</f>
        <v>0.23107473428425856</v>
      </c>
      <c r="AL55" s="34">
        <f>$AD$28/'Fixed data'!$C$7</f>
        <v>0.23107473428425856</v>
      </c>
      <c r="AM55" s="34">
        <f>$AD$28/'Fixed data'!$C$7</f>
        <v>0.23107473428425856</v>
      </c>
      <c r="AN55" s="34">
        <f>$AD$28/'Fixed data'!$C$7</f>
        <v>0.23107473428425856</v>
      </c>
      <c r="AO55" s="34">
        <f>$AD$28/'Fixed data'!$C$7</f>
        <v>0.23107473428425856</v>
      </c>
      <c r="AP55" s="34">
        <f>$AD$28/'Fixed data'!$C$7</f>
        <v>0.23107473428425856</v>
      </c>
      <c r="AQ55" s="34">
        <f>$AD$28/'Fixed data'!$C$7</f>
        <v>0.23107473428425856</v>
      </c>
      <c r="AR55" s="34">
        <f>$AD$28/'Fixed data'!$C$7</f>
        <v>0.23107473428425856</v>
      </c>
      <c r="AS55" s="34">
        <f>$AD$28/'Fixed data'!$C$7</f>
        <v>0.23107473428425856</v>
      </c>
      <c r="AT55" s="34">
        <f>$AD$28/'Fixed data'!$C$7</f>
        <v>0.23107473428425856</v>
      </c>
      <c r="AU55" s="34">
        <f>$AD$28/'Fixed data'!$C$7</f>
        <v>0.23107473428425856</v>
      </c>
      <c r="AV55" s="34">
        <f>$AD$28/'Fixed data'!$C$7</f>
        <v>0.23107473428425856</v>
      </c>
      <c r="AW55" s="34">
        <f>$AD$28/'Fixed data'!$C$7</f>
        <v>0.23107473428425856</v>
      </c>
      <c r="AX55" s="34">
        <f>$AD$28/'Fixed data'!$C$7</f>
        <v>0.23107473428425856</v>
      </c>
      <c r="AY55" s="34">
        <f>$AD$28/'Fixed data'!$C$7</f>
        <v>0.23107473428425856</v>
      </c>
      <c r="AZ55" s="34">
        <f>$AD$28/'Fixed data'!$C$7</f>
        <v>0.23107473428425856</v>
      </c>
      <c r="BA55" s="34">
        <f>$AD$28/'Fixed data'!$C$7</f>
        <v>0.23107473428425856</v>
      </c>
      <c r="BB55" s="34">
        <f>$AD$28/'Fixed data'!$C$7</f>
        <v>0.23107473428425856</v>
      </c>
      <c r="BC55" s="34">
        <f>$AD$28/'Fixed data'!$C$7</f>
        <v>0.23107473428425856</v>
      </c>
      <c r="BD55" s="34">
        <f>$AD$28/'Fixed data'!$C$7</f>
        <v>0.23107473428425856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0.24040664152684596</v>
      </c>
      <c r="AG56" s="34">
        <f>$AE$28/'Fixed data'!$C$7</f>
        <v>0.24040664152684596</v>
      </c>
      <c r="AH56" s="34">
        <f>$AE$28/'Fixed data'!$C$7</f>
        <v>0.24040664152684596</v>
      </c>
      <c r="AI56" s="34">
        <f>$AE$28/'Fixed data'!$C$7</f>
        <v>0.24040664152684596</v>
      </c>
      <c r="AJ56" s="34">
        <f>$AE$28/'Fixed data'!$C$7</f>
        <v>0.24040664152684596</v>
      </c>
      <c r="AK56" s="34">
        <f>$AE$28/'Fixed data'!$C$7</f>
        <v>0.24040664152684596</v>
      </c>
      <c r="AL56" s="34">
        <f>$AE$28/'Fixed data'!$C$7</f>
        <v>0.24040664152684596</v>
      </c>
      <c r="AM56" s="34">
        <f>$AE$28/'Fixed data'!$C$7</f>
        <v>0.24040664152684596</v>
      </c>
      <c r="AN56" s="34">
        <f>$AE$28/'Fixed data'!$C$7</f>
        <v>0.24040664152684596</v>
      </c>
      <c r="AO56" s="34">
        <f>$AE$28/'Fixed data'!$C$7</f>
        <v>0.24040664152684596</v>
      </c>
      <c r="AP56" s="34">
        <f>$AE$28/'Fixed data'!$C$7</f>
        <v>0.24040664152684596</v>
      </c>
      <c r="AQ56" s="34">
        <f>$AE$28/'Fixed data'!$C$7</f>
        <v>0.24040664152684596</v>
      </c>
      <c r="AR56" s="34">
        <f>$AE$28/'Fixed data'!$C$7</f>
        <v>0.24040664152684596</v>
      </c>
      <c r="AS56" s="34">
        <f>$AE$28/'Fixed data'!$C$7</f>
        <v>0.24040664152684596</v>
      </c>
      <c r="AT56" s="34">
        <f>$AE$28/'Fixed data'!$C$7</f>
        <v>0.24040664152684596</v>
      </c>
      <c r="AU56" s="34">
        <f>$AE$28/'Fixed data'!$C$7</f>
        <v>0.24040664152684596</v>
      </c>
      <c r="AV56" s="34">
        <f>$AE$28/'Fixed data'!$C$7</f>
        <v>0.24040664152684596</v>
      </c>
      <c r="AW56" s="34">
        <f>$AE$28/'Fixed data'!$C$7</f>
        <v>0.24040664152684596</v>
      </c>
      <c r="AX56" s="34">
        <f>$AE$28/'Fixed data'!$C$7</f>
        <v>0.24040664152684596</v>
      </c>
      <c r="AY56" s="34">
        <f>$AE$28/'Fixed data'!$C$7</f>
        <v>0.24040664152684596</v>
      </c>
      <c r="AZ56" s="34">
        <f>$AE$28/'Fixed data'!$C$7</f>
        <v>0.24040664152684596</v>
      </c>
      <c r="BA56" s="34">
        <f>$AE$28/'Fixed data'!$C$7</f>
        <v>0.24040664152684596</v>
      </c>
      <c r="BB56" s="34">
        <f>$AE$28/'Fixed data'!$C$7</f>
        <v>0.24040664152684596</v>
      </c>
      <c r="BC56" s="34">
        <f>$AE$28/'Fixed data'!$C$7</f>
        <v>0.24040664152684596</v>
      </c>
      <c r="BD56" s="34">
        <f>$AE$28/'Fixed data'!$C$7</f>
        <v>0.24040664152684596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0.24973854876943336</v>
      </c>
      <c r="AH57" s="34">
        <f>$AF$28/'Fixed data'!$C$7</f>
        <v>0.24973854876943336</v>
      </c>
      <c r="AI57" s="34">
        <f>$AF$28/'Fixed data'!$C$7</f>
        <v>0.24973854876943336</v>
      </c>
      <c r="AJ57" s="34">
        <f>$AF$28/'Fixed data'!$C$7</f>
        <v>0.24973854876943336</v>
      </c>
      <c r="AK57" s="34">
        <f>$AF$28/'Fixed data'!$C$7</f>
        <v>0.24973854876943336</v>
      </c>
      <c r="AL57" s="34">
        <f>$AF$28/'Fixed data'!$C$7</f>
        <v>0.24973854876943336</v>
      </c>
      <c r="AM57" s="34">
        <f>$AF$28/'Fixed data'!$C$7</f>
        <v>0.24973854876943336</v>
      </c>
      <c r="AN57" s="34">
        <f>$AF$28/'Fixed data'!$C$7</f>
        <v>0.24973854876943336</v>
      </c>
      <c r="AO57" s="34">
        <f>$AF$28/'Fixed data'!$C$7</f>
        <v>0.24973854876943336</v>
      </c>
      <c r="AP57" s="34">
        <f>$AF$28/'Fixed data'!$C$7</f>
        <v>0.24973854876943336</v>
      </c>
      <c r="AQ57" s="34">
        <f>$AF$28/'Fixed data'!$C$7</f>
        <v>0.24973854876943336</v>
      </c>
      <c r="AR57" s="34">
        <f>$AF$28/'Fixed data'!$C$7</f>
        <v>0.24973854876943336</v>
      </c>
      <c r="AS57" s="34">
        <f>$AF$28/'Fixed data'!$C$7</f>
        <v>0.24973854876943336</v>
      </c>
      <c r="AT57" s="34">
        <f>$AF$28/'Fixed data'!$C$7</f>
        <v>0.24973854876943336</v>
      </c>
      <c r="AU57" s="34">
        <f>$AF$28/'Fixed data'!$C$7</f>
        <v>0.24973854876943336</v>
      </c>
      <c r="AV57" s="34">
        <f>$AF$28/'Fixed data'!$C$7</f>
        <v>0.24973854876943336</v>
      </c>
      <c r="AW57" s="34">
        <f>$AF$28/'Fixed data'!$C$7</f>
        <v>0.24973854876943336</v>
      </c>
      <c r="AX57" s="34">
        <f>$AF$28/'Fixed data'!$C$7</f>
        <v>0.24973854876943336</v>
      </c>
      <c r="AY57" s="34">
        <f>$AF$28/'Fixed data'!$C$7</f>
        <v>0.24973854876943336</v>
      </c>
      <c r="AZ57" s="34">
        <f>$AF$28/'Fixed data'!$C$7</f>
        <v>0.24973854876943336</v>
      </c>
      <c r="BA57" s="34">
        <f>$AF$28/'Fixed data'!$C$7</f>
        <v>0.24973854876943336</v>
      </c>
      <c r="BB57" s="34">
        <f>$AF$28/'Fixed data'!$C$7</f>
        <v>0.24973854876943336</v>
      </c>
      <c r="BC57" s="34">
        <f>$AF$28/'Fixed data'!$C$7</f>
        <v>0.24973854876943336</v>
      </c>
      <c r="BD57" s="34">
        <f>$AF$28/'Fixed data'!$C$7</f>
        <v>0.24973854876943336</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0.25907045601202078</v>
      </c>
      <c r="AI58" s="34">
        <f>$AG$28/'Fixed data'!$C$7</f>
        <v>0.25907045601202078</v>
      </c>
      <c r="AJ58" s="34">
        <f>$AG$28/'Fixed data'!$C$7</f>
        <v>0.25907045601202078</v>
      </c>
      <c r="AK58" s="34">
        <f>$AG$28/'Fixed data'!$C$7</f>
        <v>0.25907045601202078</v>
      </c>
      <c r="AL58" s="34">
        <f>$AG$28/'Fixed data'!$C$7</f>
        <v>0.25907045601202078</v>
      </c>
      <c r="AM58" s="34">
        <f>$AG$28/'Fixed data'!$C$7</f>
        <v>0.25907045601202078</v>
      </c>
      <c r="AN58" s="34">
        <f>$AG$28/'Fixed data'!$C$7</f>
        <v>0.25907045601202078</v>
      </c>
      <c r="AO58" s="34">
        <f>$AG$28/'Fixed data'!$C$7</f>
        <v>0.25907045601202078</v>
      </c>
      <c r="AP58" s="34">
        <f>$AG$28/'Fixed data'!$C$7</f>
        <v>0.25907045601202078</v>
      </c>
      <c r="AQ58" s="34">
        <f>$AG$28/'Fixed data'!$C$7</f>
        <v>0.25907045601202078</v>
      </c>
      <c r="AR58" s="34">
        <f>$AG$28/'Fixed data'!$C$7</f>
        <v>0.25907045601202078</v>
      </c>
      <c r="AS58" s="34">
        <f>$AG$28/'Fixed data'!$C$7</f>
        <v>0.25907045601202078</v>
      </c>
      <c r="AT58" s="34">
        <f>$AG$28/'Fixed data'!$C$7</f>
        <v>0.25907045601202078</v>
      </c>
      <c r="AU58" s="34">
        <f>$AG$28/'Fixed data'!$C$7</f>
        <v>0.25907045601202078</v>
      </c>
      <c r="AV58" s="34">
        <f>$AG$28/'Fixed data'!$C$7</f>
        <v>0.25907045601202078</v>
      </c>
      <c r="AW58" s="34">
        <f>$AG$28/'Fixed data'!$C$7</f>
        <v>0.25907045601202078</v>
      </c>
      <c r="AX58" s="34">
        <f>$AG$28/'Fixed data'!$C$7</f>
        <v>0.25907045601202078</v>
      </c>
      <c r="AY58" s="34">
        <f>$AG$28/'Fixed data'!$C$7</f>
        <v>0.25907045601202078</v>
      </c>
      <c r="AZ58" s="34">
        <f>$AG$28/'Fixed data'!$C$7</f>
        <v>0.25907045601202078</v>
      </c>
      <c r="BA58" s="34">
        <f>$AG$28/'Fixed data'!$C$7</f>
        <v>0.25907045601202078</v>
      </c>
      <c r="BB58" s="34">
        <f>$AG$28/'Fixed data'!$C$7</f>
        <v>0.25907045601202078</v>
      </c>
      <c r="BC58" s="34">
        <f>$AG$28/'Fixed data'!$C$7</f>
        <v>0.25907045601202078</v>
      </c>
      <c r="BD58" s="34">
        <f>$AG$28/'Fixed data'!$C$7</f>
        <v>0.25907045601202078</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0.26840236325460815</v>
      </c>
      <c r="AJ59" s="34">
        <f>$AH$28/'Fixed data'!$C$7</f>
        <v>0.26840236325460815</v>
      </c>
      <c r="AK59" s="34">
        <f>$AH$28/'Fixed data'!$C$7</f>
        <v>0.26840236325460815</v>
      </c>
      <c r="AL59" s="34">
        <f>$AH$28/'Fixed data'!$C$7</f>
        <v>0.26840236325460815</v>
      </c>
      <c r="AM59" s="34">
        <f>$AH$28/'Fixed data'!$C$7</f>
        <v>0.26840236325460815</v>
      </c>
      <c r="AN59" s="34">
        <f>$AH$28/'Fixed data'!$C$7</f>
        <v>0.26840236325460815</v>
      </c>
      <c r="AO59" s="34">
        <f>$AH$28/'Fixed data'!$C$7</f>
        <v>0.26840236325460815</v>
      </c>
      <c r="AP59" s="34">
        <f>$AH$28/'Fixed data'!$C$7</f>
        <v>0.26840236325460815</v>
      </c>
      <c r="AQ59" s="34">
        <f>$AH$28/'Fixed data'!$C$7</f>
        <v>0.26840236325460815</v>
      </c>
      <c r="AR59" s="34">
        <f>$AH$28/'Fixed data'!$C$7</f>
        <v>0.26840236325460815</v>
      </c>
      <c r="AS59" s="34">
        <f>$AH$28/'Fixed data'!$C$7</f>
        <v>0.26840236325460815</v>
      </c>
      <c r="AT59" s="34">
        <f>$AH$28/'Fixed data'!$C$7</f>
        <v>0.26840236325460815</v>
      </c>
      <c r="AU59" s="34">
        <f>$AH$28/'Fixed data'!$C$7</f>
        <v>0.26840236325460815</v>
      </c>
      <c r="AV59" s="34">
        <f>$AH$28/'Fixed data'!$C$7</f>
        <v>0.26840236325460815</v>
      </c>
      <c r="AW59" s="34">
        <f>$AH$28/'Fixed data'!$C$7</f>
        <v>0.26840236325460815</v>
      </c>
      <c r="AX59" s="34">
        <f>$AH$28/'Fixed data'!$C$7</f>
        <v>0.26840236325460815</v>
      </c>
      <c r="AY59" s="34">
        <f>$AH$28/'Fixed data'!$C$7</f>
        <v>0.26840236325460815</v>
      </c>
      <c r="AZ59" s="34">
        <f>$AH$28/'Fixed data'!$C$7</f>
        <v>0.26840236325460815</v>
      </c>
      <c r="BA59" s="34">
        <f>$AH$28/'Fixed data'!$C$7</f>
        <v>0.26840236325460815</v>
      </c>
      <c r="BB59" s="34">
        <f>$AH$28/'Fixed data'!$C$7</f>
        <v>0.26840236325460815</v>
      </c>
      <c r="BC59" s="34">
        <f>$AH$28/'Fixed data'!$C$7</f>
        <v>0.26840236325460815</v>
      </c>
      <c r="BD59" s="34">
        <f>$AH$28/'Fixed data'!$C$7</f>
        <v>0.26840236325460815</v>
      </c>
    </row>
    <row r="60" spans="1:56" ht="16.5" collapsed="1" x14ac:dyDescent="0.35">
      <c r="A60" s="115"/>
      <c r="B60" s="9" t="s">
        <v>7</v>
      </c>
      <c r="C60" s="9" t="s">
        <v>61</v>
      </c>
      <c r="D60" s="9" t="s">
        <v>40</v>
      </c>
      <c r="E60" s="34">
        <f>SUM(E30:E59)</f>
        <v>0</v>
      </c>
      <c r="F60" s="34">
        <f t="shared" ref="F60:BD60" si="6">SUM(F30:F59)</f>
        <v>-0.13127253333333336</v>
      </c>
      <c r="G60" s="34">
        <f t="shared" si="6"/>
        <v>-0.25549369611918593</v>
      </c>
      <c r="H60" s="34">
        <f t="shared" si="6"/>
        <v>-0.37227237724644668</v>
      </c>
      <c r="I60" s="34">
        <f t="shared" si="6"/>
        <v>-0.48118422115956005</v>
      </c>
      <c r="J60" s="34">
        <f t="shared" si="6"/>
        <v>-0.58188896119185929</v>
      </c>
      <c r="K60" s="34">
        <f t="shared" si="6"/>
        <v>-0.67345734953712666</v>
      </c>
      <c r="L60" s="34">
        <f t="shared" si="6"/>
        <v>-0.75558431952869554</v>
      </c>
      <c r="M60" s="34">
        <f t="shared" si="6"/>
        <v>-0.82785333783323256</v>
      </c>
      <c r="N60" s="34">
        <f t="shared" si="6"/>
        <v>-0.75542102667295996</v>
      </c>
      <c r="O60" s="34">
        <f t="shared" si="6"/>
        <v>-0.67365680827009988</v>
      </c>
      <c r="P60" s="34">
        <f t="shared" si="6"/>
        <v>-0.58256068262465244</v>
      </c>
      <c r="Q60" s="34">
        <f t="shared" si="6"/>
        <v>-0.48213264973661762</v>
      </c>
      <c r="R60" s="34">
        <f t="shared" si="6"/>
        <v>-0.37237270960599539</v>
      </c>
      <c r="S60" s="34">
        <f t="shared" si="6"/>
        <v>-0.25328086223278579</v>
      </c>
      <c r="T60" s="34">
        <f t="shared" si="6"/>
        <v>-0.12485710761698876</v>
      </c>
      <c r="U60" s="34">
        <f t="shared" si="6"/>
        <v>1.2898554241395688E-2</v>
      </c>
      <c r="V60" s="34">
        <f t="shared" si="6"/>
        <v>0.15998612334236756</v>
      </c>
      <c r="W60" s="34">
        <f t="shared" si="6"/>
        <v>0.31640559968592685</v>
      </c>
      <c r="X60" s="34">
        <f t="shared" si="6"/>
        <v>0.48215698327207351</v>
      </c>
      <c r="Y60" s="34">
        <f t="shared" si="6"/>
        <v>0.65724027410080754</v>
      </c>
      <c r="Z60" s="34">
        <f t="shared" si="6"/>
        <v>0.84165547217212899</v>
      </c>
      <c r="AA60" s="34">
        <f t="shared" si="6"/>
        <v>1.0354025774860378</v>
      </c>
      <c r="AB60" s="34">
        <f t="shared" si="6"/>
        <v>1.2384815900425341</v>
      </c>
      <c r="AC60" s="34">
        <f t="shared" si="6"/>
        <v>1.4508925098416179</v>
      </c>
      <c r="AD60" s="34">
        <f t="shared" si="6"/>
        <v>1.6726353368832889</v>
      </c>
      <c r="AE60" s="34">
        <f t="shared" si="6"/>
        <v>1.9037100711675474</v>
      </c>
      <c r="AF60" s="34">
        <f t="shared" si="6"/>
        <v>2.1441167126943932</v>
      </c>
      <c r="AG60" s="34">
        <f t="shared" si="6"/>
        <v>2.3938552614638264</v>
      </c>
      <c r="AH60" s="34">
        <f t="shared" si="6"/>
        <v>2.6529257174758474</v>
      </c>
      <c r="AI60" s="34">
        <f t="shared" si="6"/>
        <v>2.9213280807304556</v>
      </c>
      <c r="AJ60" s="34">
        <f t="shared" si="6"/>
        <v>2.9213280807304556</v>
      </c>
      <c r="AK60" s="34">
        <f t="shared" si="6"/>
        <v>2.9213280807304556</v>
      </c>
      <c r="AL60" s="34">
        <f t="shared" si="6"/>
        <v>2.9213280807304556</v>
      </c>
      <c r="AM60" s="34">
        <f t="shared" si="6"/>
        <v>2.9213280807304556</v>
      </c>
      <c r="AN60" s="34">
        <f t="shared" si="6"/>
        <v>2.9213280807304556</v>
      </c>
      <c r="AO60" s="34">
        <f t="shared" si="6"/>
        <v>2.9213280807304556</v>
      </c>
      <c r="AP60" s="34">
        <f t="shared" si="6"/>
        <v>2.9213280807304556</v>
      </c>
      <c r="AQ60" s="34">
        <f t="shared" si="6"/>
        <v>2.9213280807304556</v>
      </c>
      <c r="AR60" s="34">
        <f t="shared" si="6"/>
        <v>2.9213280807304556</v>
      </c>
      <c r="AS60" s="34">
        <f t="shared" si="6"/>
        <v>2.9213280807304556</v>
      </c>
      <c r="AT60" s="34">
        <f t="shared" si="6"/>
        <v>2.9213280807304556</v>
      </c>
      <c r="AU60" s="34">
        <f t="shared" si="6"/>
        <v>2.9213280807304556</v>
      </c>
      <c r="AV60" s="34">
        <f t="shared" si="6"/>
        <v>2.9213280807304556</v>
      </c>
      <c r="AW60" s="34">
        <f t="shared" si="6"/>
        <v>2.9213280807304556</v>
      </c>
      <c r="AX60" s="34">
        <f t="shared" si="6"/>
        <v>2.9213280807304556</v>
      </c>
      <c r="AY60" s="34">
        <f t="shared" si="6"/>
        <v>3.0526006140637896</v>
      </c>
      <c r="AZ60" s="34">
        <f t="shared" si="6"/>
        <v>3.1768217768496418</v>
      </c>
      <c r="BA60" s="34">
        <f t="shared" si="6"/>
        <v>3.2936004579769027</v>
      </c>
      <c r="BB60" s="34">
        <f t="shared" si="6"/>
        <v>3.4025123018900163</v>
      </c>
      <c r="BC60" s="34">
        <f t="shared" si="6"/>
        <v>3.5032170419223152</v>
      </c>
      <c r="BD60" s="34">
        <f t="shared" si="6"/>
        <v>3.5947854302675828</v>
      </c>
    </row>
    <row r="61" spans="1:56" ht="17.25" hidden="1" customHeight="1" outlineLevel="1" x14ac:dyDescent="0.35">
      <c r="A61" s="115"/>
      <c r="B61" s="9" t="s">
        <v>35</v>
      </c>
      <c r="C61" s="9" t="s">
        <v>62</v>
      </c>
      <c r="D61" s="9" t="s">
        <v>40</v>
      </c>
      <c r="E61" s="34">
        <v>0</v>
      </c>
      <c r="F61" s="34">
        <f>E62</f>
        <v>-5.9072640000000005</v>
      </c>
      <c r="G61" s="34">
        <f t="shared" ref="G61:BD61" si="7">F62</f>
        <v>-11.365943792030034</v>
      </c>
      <c r="H61" s="34">
        <f t="shared" si="7"/>
        <v>-16.365490746637583</v>
      </c>
      <c r="I61" s="34">
        <f t="shared" si="7"/>
        <v>-20.894251345481237</v>
      </c>
      <c r="J61" s="34">
        <f t="shared" si="7"/>
        <v>-24.944780425775143</v>
      </c>
      <c r="K61" s="34">
        <f t="shared" si="7"/>
        <v>-28.483468940120314</v>
      </c>
      <c r="L61" s="34">
        <f t="shared" si="7"/>
        <v>-31.505725240203788</v>
      </c>
      <c r="M61" s="34">
        <f t="shared" si="7"/>
        <v>-34.002246744379256</v>
      </c>
      <c r="N61" s="34">
        <f t="shared" si="7"/>
        <v>-29.914939404333758</v>
      </c>
      <c r="O61" s="34">
        <f t="shared" si="7"/>
        <v>-25.480128549532097</v>
      </c>
      <c r="P61" s="34">
        <f t="shared" si="7"/>
        <v>-20.707146087216863</v>
      </c>
      <c r="Q61" s="34">
        <f t="shared" si="7"/>
        <v>-15.605323924630643</v>
      </c>
      <c r="R61" s="34">
        <f t="shared" si="7"/>
        <v>-10.183993969016026</v>
      </c>
      <c r="S61" s="34">
        <f t="shared" si="7"/>
        <v>-4.452488127615597</v>
      </c>
      <c r="T61" s="34">
        <f t="shared" si="7"/>
        <v>1.5798616923280555</v>
      </c>
      <c r="U61" s="34">
        <f t="shared" si="7"/>
        <v>7.9037235835723445</v>
      </c>
      <c r="V61" s="34">
        <f t="shared" si="7"/>
        <v>14.509765638874683</v>
      </c>
      <c r="W61" s="34">
        <f t="shared" si="7"/>
        <v>21.388655950992483</v>
      </c>
      <c r="X61" s="34">
        <f t="shared" si="7"/>
        <v>28.531062612683158</v>
      </c>
      <c r="Y61" s="34">
        <f t="shared" si="7"/>
        <v>35.927653716704114</v>
      </c>
      <c r="Z61" s="34">
        <f t="shared" si="7"/>
        <v>43.569097355812772</v>
      </c>
      <c r="AA61" s="34">
        <f t="shared" si="7"/>
        <v>51.446061622766543</v>
      </c>
      <c r="AB61" s="34">
        <f t="shared" si="7"/>
        <v>59.549214610322835</v>
      </c>
      <c r="AC61" s="34">
        <f t="shared" si="7"/>
        <v>67.869224411239074</v>
      </c>
      <c r="AD61" s="34">
        <f t="shared" si="7"/>
        <v>76.396759118272655</v>
      </c>
      <c r="AE61" s="34">
        <f t="shared" si="7"/>
        <v>85.122486824180996</v>
      </c>
      <c r="AF61" s="34">
        <f t="shared" si="7"/>
        <v>94.037075621721513</v>
      </c>
      <c r="AG61" s="34">
        <f t="shared" si="7"/>
        <v>103.13119360365162</v>
      </c>
      <c r="AH61" s="34">
        <f t="shared" si="7"/>
        <v>112.39550886272873</v>
      </c>
      <c r="AI61" s="34">
        <f t="shared" si="7"/>
        <v>121.82068949171025</v>
      </c>
      <c r="AJ61" s="34">
        <f t="shared" si="7"/>
        <v>131.39740358335359</v>
      </c>
      <c r="AK61" s="34">
        <f t="shared" si="7"/>
        <v>141.39405350091337</v>
      </c>
      <c r="AL61" s="34">
        <f t="shared" si="7"/>
        <v>151.81063924438959</v>
      </c>
      <c r="AM61" s="34">
        <f t="shared" si="7"/>
        <v>162.64716081378225</v>
      </c>
      <c r="AN61" s="34">
        <f t="shared" si="7"/>
        <v>173.90361820909132</v>
      </c>
      <c r="AO61" s="34">
        <f t="shared" si="7"/>
        <v>185.58001143031683</v>
      </c>
      <c r="AP61" s="34">
        <f t="shared" si="7"/>
        <v>197.67634047745878</v>
      </c>
      <c r="AQ61" s="34">
        <f t="shared" si="7"/>
        <v>210.19260535051717</v>
      </c>
      <c r="AR61" s="34">
        <f t="shared" si="7"/>
        <v>223.12880604949197</v>
      </c>
      <c r="AS61" s="34">
        <f t="shared" si="7"/>
        <v>236.48494257438321</v>
      </c>
      <c r="AT61" s="34">
        <f t="shared" si="7"/>
        <v>250.26101492519089</v>
      </c>
      <c r="AU61" s="34">
        <f t="shared" si="7"/>
        <v>264.45702310191501</v>
      </c>
      <c r="AV61" s="34">
        <f t="shared" si="7"/>
        <v>279.07296710455557</v>
      </c>
      <c r="AW61" s="34">
        <f t="shared" si="7"/>
        <v>294.10884693311255</v>
      </c>
      <c r="AX61" s="34">
        <f t="shared" si="7"/>
        <v>309.56466258758599</v>
      </c>
      <c r="AY61" s="34">
        <f t="shared" si="7"/>
        <v>306.64333450685552</v>
      </c>
      <c r="AZ61" s="34">
        <f t="shared" si="7"/>
        <v>303.59073389279172</v>
      </c>
      <c r="BA61" s="34">
        <f t="shared" si="7"/>
        <v>300.41391211594208</v>
      </c>
      <c r="BB61" s="34">
        <f t="shared" si="7"/>
        <v>297.1203116579652</v>
      </c>
      <c r="BC61" s="34">
        <f t="shared" si="7"/>
        <v>293.7177993560752</v>
      </c>
      <c r="BD61" s="34">
        <f t="shared" si="7"/>
        <v>290.21458231415289</v>
      </c>
    </row>
    <row r="62" spans="1:56" ht="16.5" hidden="1" customHeight="1" outlineLevel="1" x14ac:dyDescent="0.3">
      <c r="A62" s="115"/>
      <c r="B62" s="9" t="s">
        <v>34</v>
      </c>
      <c r="C62" s="9" t="s">
        <v>68</v>
      </c>
      <c r="D62" s="9" t="s">
        <v>40</v>
      </c>
      <c r="E62" s="34">
        <f t="shared" ref="E62:BD62" si="8">E28-E60+E61</f>
        <v>-5.9072640000000005</v>
      </c>
      <c r="F62" s="34">
        <f t="shared" si="8"/>
        <v>-11.365943792030034</v>
      </c>
      <c r="G62" s="34">
        <f t="shared" si="8"/>
        <v>-16.365490746637583</v>
      </c>
      <c r="H62" s="34">
        <f t="shared" si="8"/>
        <v>-20.894251345481237</v>
      </c>
      <c r="I62" s="34">
        <f t="shared" si="8"/>
        <v>-24.944780425775143</v>
      </c>
      <c r="J62" s="34">
        <f t="shared" si="8"/>
        <v>-28.483468940120314</v>
      </c>
      <c r="K62" s="34">
        <f t="shared" si="8"/>
        <v>-31.505725240203788</v>
      </c>
      <c r="L62" s="34">
        <f t="shared" si="8"/>
        <v>-34.002246744379256</v>
      </c>
      <c r="M62" s="34">
        <f t="shared" si="8"/>
        <v>-29.914939404333758</v>
      </c>
      <c r="N62" s="34">
        <f t="shared" si="8"/>
        <v>-25.480128549532097</v>
      </c>
      <c r="O62" s="34">
        <f t="shared" si="8"/>
        <v>-20.707146087216863</v>
      </c>
      <c r="P62" s="34">
        <f t="shared" si="8"/>
        <v>-15.605323924630643</v>
      </c>
      <c r="Q62" s="34">
        <f t="shared" si="8"/>
        <v>-10.183993969016026</v>
      </c>
      <c r="R62" s="34">
        <f t="shared" si="8"/>
        <v>-4.452488127615597</v>
      </c>
      <c r="S62" s="34">
        <f t="shared" si="8"/>
        <v>1.5798616923280555</v>
      </c>
      <c r="T62" s="34">
        <f t="shared" si="8"/>
        <v>7.9037235835723445</v>
      </c>
      <c r="U62" s="34">
        <f t="shared" si="8"/>
        <v>14.509765638874683</v>
      </c>
      <c r="V62" s="34">
        <f t="shared" si="8"/>
        <v>21.388655950992483</v>
      </c>
      <c r="W62" s="34">
        <f t="shared" si="8"/>
        <v>28.531062612683158</v>
      </c>
      <c r="X62" s="34">
        <f t="shared" si="8"/>
        <v>35.927653716704114</v>
      </c>
      <c r="Y62" s="34">
        <f t="shared" si="8"/>
        <v>43.569097355812772</v>
      </c>
      <c r="Z62" s="34">
        <f t="shared" si="8"/>
        <v>51.446061622766543</v>
      </c>
      <c r="AA62" s="34">
        <f t="shared" si="8"/>
        <v>59.549214610322835</v>
      </c>
      <c r="AB62" s="34">
        <f t="shared" si="8"/>
        <v>67.869224411239074</v>
      </c>
      <c r="AC62" s="34">
        <f t="shared" si="8"/>
        <v>76.396759118272655</v>
      </c>
      <c r="AD62" s="34">
        <f t="shared" si="8"/>
        <v>85.122486824180996</v>
      </c>
      <c r="AE62" s="34">
        <f t="shared" si="8"/>
        <v>94.037075621721513</v>
      </c>
      <c r="AF62" s="34">
        <f t="shared" si="8"/>
        <v>103.13119360365162</v>
      </c>
      <c r="AG62" s="34">
        <f t="shared" si="8"/>
        <v>112.39550886272873</v>
      </c>
      <c r="AH62" s="34">
        <f t="shared" si="8"/>
        <v>121.82068949171025</v>
      </c>
      <c r="AI62" s="34">
        <f t="shared" si="8"/>
        <v>131.39740358335359</v>
      </c>
      <c r="AJ62" s="34">
        <f t="shared" si="8"/>
        <v>141.39405350091337</v>
      </c>
      <c r="AK62" s="34">
        <f t="shared" si="8"/>
        <v>151.81063924438959</v>
      </c>
      <c r="AL62" s="34">
        <f t="shared" si="8"/>
        <v>162.64716081378225</v>
      </c>
      <c r="AM62" s="34">
        <f t="shared" si="8"/>
        <v>173.90361820909132</v>
      </c>
      <c r="AN62" s="34">
        <f t="shared" si="8"/>
        <v>185.58001143031683</v>
      </c>
      <c r="AO62" s="34">
        <f t="shared" si="8"/>
        <v>197.67634047745878</v>
      </c>
      <c r="AP62" s="34">
        <f t="shared" si="8"/>
        <v>210.19260535051717</v>
      </c>
      <c r="AQ62" s="34">
        <f t="shared" si="8"/>
        <v>223.12880604949197</v>
      </c>
      <c r="AR62" s="34">
        <f t="shared" si="8"/>
        <v>236.48494257438321</v>
      </c>
      <c r="AS62" s="34">
        <f t="shared" si="8"/>
        <v>250.26101492519089</v>
      </c>
      <c r="AT62" s="34">
        <f t="shared" si="8"/>
        <v>264.45702310191501</v>
      </c>
      <c r="AU62" s="34">
        <f t="shared" si="8"/>
        <v>279.07296710455557</v>
      </c>
      <c r="AV62" s="34">
        <f t="shared" si="8"/>
        <v>294.10884693311255</v>
      </c>
      <c r="AW62" s="34">
        <f t="shared" si="8"/>
        <v>309.56466258758599</v>
      </c>
      <c r="AX62" s="34">
        <f t="shared" si="8"/>
        <v>306.64333450685552</v>
      </c>
      <c r="AY62" s="34">
        <f t="shared" si="8"/>
        <v>303.59073389279172</v>
      </c>
      <c r="AZ62" s="34">
        <f t="shared" si="8"/>
        <v>300.41391211594208</v>
      </c>
      <c r="BA62" s="34">
        <f t="shared" si="8"/>
        <v>297.1203116579652</v>
      </c>
      <c r="BB62" s="34">
        <f t="shared" si="8"/>
        <v>293.7177993560752</v>
      </c>
      <c r="BC62" s="34">
        <f t="shared" si="8"/>
        <v>290.21458231415289</v>
      </c>
      <c r="BD62" s="34">
        <f t="shared" si="8"/>
        <v>286.61979688388533</v>
      </c>
    </row>
    <row r="63" spans="1:56" ht="16.5" collapsed="1" x14ac:dyDescent="0.3">
      <c r="A63" s="115"/>
      <c r="B63" s="9" t="s">
        <v>8</v>
      </c>
      <c r="C63" s="11" t="s">
        <v>67</v>
      </c>
      <c r="D63" s="9" t="s">
        <v>40</v>
      </c>
      <c r="E63" s="34">
        <f>AVERAGE(E61:E62)*'Fixed data'!$C$3</f>
        <v>-0.14266042560000003</v>
      </c>
      <c r="F63" s="34">
        <f>AVERAGE(F61:F62)*'Fixed data'!$C$3</f>
        <v>-0.41714796817752536</v>
      </c>
      <c r="G63" s="34">
        <f>AVERAGE(G61:G62)*'Fixed data'!$C$3</f>
        <v>-0.66971414410882302</v>
      </c>
      <c r="H63" s="34">
        <f>AVERAGE(H61:H62)*'Fixed data'!$C$3</f>
        <v>-0.89982277152466961</v>
      </c>
      <c r="I63" s="34">
        <f>AVERAGE(I61:I62)*'Fixed data'!$C$3</f>
        <v>-1.1070126172758417</v>
      </c>
      <c r="J63" s="34">
        <f>AVERAGE(J61:J62)*'Fixed data'!$C$3</f>
        <v>-1.2902922221863753</v>
      </c>
      <c r="K63" s="34">
        <f>AVERAGE(K61:K62)*'Fixed data'!$C$3</f>
        <v>-1.4487390394548272</v>
      </c>
      <c r="L63" s="34">
        <f>AVERAGE(L61:L62)*'Fixed data'!$C$3</f>
        <v>-1.5820175234276803</v>
      </c>
      <c r="M63" s="34">
        <f>AVERAGE(M61:M62)*'Fixed data'!$C$3</f>
        <v>-1.5436000454914194</v>
      </c>
      <c r="N63" s="34">
        <f>AVERAGE(N61:N62)*'Fixed data'!$C$3</f>
        <v>-1.3377908910858605</v>
      </c>
      <c r="O63" s="34">
        <f>AVERAGE(O61:O62)*'Fixed data'!$C$3</f>
        <v>-1.1154226824774875</v>
      </c>
      <c r="P63" s="34">
        <f>AVERAGE(P61:P62)*'Fixed data'!$C$3</f>
        <v>-0.87694615078611737</v>
      </c>
      <c r="Q63" s="34">
        <f>AVERAGE(Q61:Q62)*'Fixed data'!$C$3</f>
        <v>-0.62281202713156703</v>
      </c>
      <c r="R63" s="34">
        <f>AVERAGE(R61:R62)*'Fixed data'!$C$3</f>
        <v>-0.3534710426336537</v>
      </c>
      <c r="S63" s="34">
        <f>AVERAGE(S61:S62)*'Fixed data'!$C$3</f>
        <v>-6.9373928412194127E-2</v>
      </c>
      <c r="T63" s="34">
        <f>AVERAGE(T61:T62)*'Fixed data'!$C$3</f>
        <v>0.22902858441299465</v>
      </c>
      <c r="U63" s="34">
        <f>AVERAGE(U61:U62)*'Fixed data'!$C$3</f>
        <v>0.54128576472209566</v>
      </c>
      <c r="V63" s="34">
        <f>AVERAGE(V61:V62)*'Fixed data'!$C$3</f>
        <v>0.86694688139529219</v>
      </c>
      <c r="W63" s="34">
        <f>AVERAGE(W61:W62)*'Fixed data'!$C$3</f>
        <v>1.2055612033127669</v>
      </c>
      <c r="X63" s="34">
        <f>AVERAGE(X61:X62)*'Fixed data'!$C$3</f>
        <v>1.5566779993547026</v>
      </c>
      <c r="Y63" s="34">
        <f>AVERAGE(Y61:Y62)*'Fixed data'!$C$3</f>
        <v>1.9198465384012828</v>
      </c>
      <c r="Z63" s="34">
        <f>AVERAGE(Z61:Z62)*'Fixed data'!$C$3</f>
        <v>2.2946160893326906</v>
      </c>
      <c r="AA63" s="34">
        <f>AVERAGE(AA61:AA62)*'Fixed data'!$C$3</f>
        <v>2.6805359210291089</v>
      </c>
      <c r="AB63" s="34">
        <f>AVERAGE(AB61:AB62)*'Fixed data'!$C$3</f>
        <v>3.0771553023707203</v>
      </c>
      <c r="AC63" s="34">
        <f>AVERAGE(AC61:AC62)*'Fixed data'!$C$3</f>
        <v>3.4840235022377088</v>
      </c>
      <c r="AD63" s="34">
        <f>AVERAGE(AD61:AD62)*'Fixed data'!$C$3</f>
        <v>3.9006897895102561</v>
      </c>
      <c r="AE63" s="34">
        <f>AVERAGE(AE61:AE62)*'Fixed data'!$C$3</f>
        <v>4.3267034330685457</v>
      </c>
      <c r="AF63" s="34">
        <f>AVERAGE(AF61:AF62)*'Fixed data'!$C$3</f>
        <v>4.7616137017927613</v>
      </c>
      <c r="AG63" s="34">
        <f>AVERAGE(AG61:AG62)*'Fixed data'!$C$3</f>
        <v>5.2049698645630862</v>
      </c>
      <c r="AH63" s="34">
        <f>AVERAGE(AH61:AH62)*'Fixed data'!$C$3</f>
        <v>5.6563211902597015</v>
      </c>
      <c r="AI63" s="34">
        <f>AVERAGE(AI61:AI62)*'Fixed data'!$C$3</f>
        <v>6.115216947762792</v>
      </c>
      <c r="AJ63" s="34">
        <f>AVERAGE(AJ61:AJ62)*'Fixed data'!$C$3</f>
        <v>6.587913688585048</v>
      </c>
      <c r="AK63" s="34">
        <f>AVERAGE(AK61:AK62)*'Fixed data'!$C$3</f>
        <v>7.0808933297990668</v>
      </c>
      <c r="AL63" s="34">
        <f>AVERAGE(AL61:AL62)*'Fixed data'!$C$3</f>
        <v>7.5941558714048512</v>
      </c>
      <c r="AM63" s="34">
        <f>AVERAGE(AM61:AM62)*'Fixed data'!$C$3</f>
        <v>8.1277013134023974</v>
      </c>
      <c r="AN63" s="34">
        <f>AVERAGE(AN61:AN62)*'Fixed data'!$C$3</f>
        <v>8.6815296557917065</v>
      </c>
      <c r="AO63" s="34">
        <f>AVERAGE(AO61:AO62)*'Fixed data'!$C$3</f>
        <v>9.255640898572782</v>
      </c>
      <c r="AP63" s="34">
        <f>AVERAGE(AP61:AP62)*'Fixed data'!$C$3</f>
        <v>9.8500350417456204</v>
      </c>
      <c r="AQ63" s="34">
        <f>AVERAGE(AQ61:AQ62)*'Fixed data'!$C$3</f>
        <v>10.464712085310222</v>
      </c>
      <c r="AR63" s="34">
        <f>AVERAGE(AR61:AR62)*'Fixed data'!$C$3</f>
        <v>11.099672029266586</v>
      </c>
      <c r="AS63" s="34">
        <f>AVERAGE(AS61:AS62)*'Fixed data'!$C$3</f>
        <v>11.754914873614716</v>
      </c>
      <c r="AT63" s="34">
        <f>AVERAGE(AT61:AT62)*'Fixed data'!$C$3</f>
        <v>12.430440618354607</v>
      </c>
      <c r="AU63" s="34">
        <f>AVERAGE(AU61:AU62)*'Fixed data'!$C$3</f>
        <v>13.126249263486264</v>
      </c>
      <c r="AV63" s="34">
        <f>AVERAGE(AV61:AV62)*'Fixed data'!$C$3</f>
        <v>13.842340809009686</v>
      </c>
      <c r="AW63" s="34">
        <f>AVERAGE(AW61:AW62)*'Fixed data'!$C$3</f>
        <v>14.57871525492487</v>
      </c>
      <c r="AX63" s="34">
        <f>AVERAGE(AX61:AX62)*'Fixed data'!$C$3</f>
        <v>14.881423129830761</v>
      </c>
      <c r="AY63" s="34">
        <f>AVERAGE(AY61:AY62)*'Fixed data'!$C$3</f>
        <v>14.737152751851481</v>
      </c>
      <c r="AZ63" s="34">
        <f>AVERAGE(AZ61:AZ62)*'Fixed data'!$C$3</f>
        <v>14.58671220111092</v>
      </c>
      <c r="BA63" s="34">
        <f>AVERAGE(BA61:BA62)*'Fixed data'!$C$3</f>
        <v>14.430451504139864</v>
      </c>
      <c r="BB63" s="34">
        <f>AVERAGE(BB61:BB62)*'Fixed data'!$C$3</f>
        <v>14.268740380989076</v>
      </c>
      <c r="BC63" s="34">
        <f>AVERAGE(BC61:BC62)*'Fixed data'!$C$3</f>
        <v>14.10196701733601</v>
      </c>
      <c r="BD63" s="34">
        <f>AVERAGE(BD61:BD62)*'Fixed data'!$C$3</f>
        <v>13.930550257632625</v>
      </c>
    </row>
    <row r="64" spans="1:56" ht="15.75" thickBot="1" x14ac:dyDescent="0.35">
      <c r="A64" s="114"/>
      <c r="B64" s="12" t="s">
        <v>94</v>
      </c>
      <c r="C64" s="12" t="s">
        <v>45</v>
      </c>
      <c r="D64" s="12" t="s">
        <v>40</v>
      </c>
      <c r="E64" s="53">
        <f t="shared" ref="E64:BD64" si="9">E29+E60+E63</f>
        <v>-1.6194764255999994</v>
      </c>
      <c r="F64" s="53">
        <f t="shared" si="9"/>
        <v>-1.9459085828517004</v>
      </c>
      <c r="G64" s="53">
        <f t="shared" si="9"/>
        <v>-2.2389680029096914</v>
      </c>
      <c r="H64" s="53">
        <f t="shared" si="9"/>
        <v>-2.4973533927936407</v>
      </c>
      <c r="I64" s="53">
        <f t="shared" si="9"/>
        <v>-2.7211251637987681</v>
      </c>
      <c r="J64" s="53">
        <f t="shared" si="9"/>
        <v>-2.9023255522624929</v>
      </c>
      <c r="K64" s="53">
        <f t="shared" si="9"/>
        <v>-3.0461248013971036</v>
      </c>
      <c r="L64" s="53">
        <f t="shared" si="9"/>
        <v>-3.1506282988824168</v>
      </c>
      <c r="M64" s="53">
        <f t="shared" si="9"/>
        <v>-1.5565898827715849</v>
      </c>
      <c r="N64" s="53">
        <f t="shared" si="9"/>
        <v>-1.1733644607266454</v>
      </c>
      <c r="O64" s="53">
        <f t="shared" si="9"/>
        <v>-0.76424807723630372</v>
      </c>
      <c r="P64" s="53">
        <f t="shared" si="9"/>
        <v>-0.32969146342037792</v>
      </c>
      <c r="Q64" s="53">
        <f t="shared" si="9"/>
        <v>0.12985464960131454</v>
      </c>
      <c r="R64" s="53">
        <f t="shared" si="9"/>
        <v>0.61393953070895912</v>
      </c>
      <c r="S64" s="53">
        <f t="shared" si="9"/>
        <v>1.1221124487827365</v>
      </c>
      <c r="T64" s="53">
        <f t="shared" si="9"/>
        <v>1.6539226727028307</v>
      </c>
      <c r="U64" s="53">
        <f t="shared" si="9"/>
        <v>2.2089194713494242</v>
      </c>
      <c r="V64" s="53">
        <f t="shared" si="9"/>
        <v>2.7866521136027007</v>
      </c>
      <c r="W64" s="53">
        <f t="shared" si="9"/>
        <v>3.3866698683428438</v>
      </c>
      <c r="X64" s="53">
        <f t="shared" si="9"/>
        <v>4.0085220044500343</v>
      </c>
      <c r="Y64" s="53">
        <f t="shared" si="9"/>
        <v>4.6517577908044565</v>
      </c>
      <c r="Z64" s="53">
        <f t="shared" si="9"/>
        <v>5.3159264962862949</v>
      </c>
      <c r="AA64" s="53">
        <f t="shared" si="9"/>
        <v>6.0005773897757297</v>
      </c>
      <c r="AB64" s="53">
        <f t="shared" si="9"/>
        <v>6.705259740152945</v>
      </c>
      <c r="AC64" s="53">
        <f t="shared" si="9"/>
        <v>7.4295228162981264</v>
      </c>
      <c r="AD64" s="53">
        <f t="shared" si="9"/>
        <v>8.1729158870914524</v>
      </c>
      <c r="AE64" s="53">
        <f t="shared" si="9"/>
        <v>8.9349882214131089</v>
      </c>
      <c r="AF64" s="53">
        <f t="shared" si="9"/>
        <v>9.7152890881432779</v>
      </c>
      <c r="AG64" s="53">
        <f t="shared" si="9"/>
        <v>10.513367756162145</v>
      </c>
      <c r="AH64" s="53">
        <f t="shared" si="9"/>
        <v>11.328773494349889</v>
      </c>
      <c r="AI64" s="53">
        <f t="shared" si="9"/>
        <v>12.161055571586697</v>
      </c>
      <c r="AJ64" s="53">
        <f t="shared" si="9"/>
        <v>12.738736268888061</v>
      </c>
      <c r="AK64" s="53">
        <f t="shared" si="9"/>
        <v>13.336699866581188</v>
      </c>
      <c r="AL64" s="53">
        <f t="shared" si="9"/>
        <v>13.954946364666082</v>
      </c>
      <c r="AM64" s="53">
        <f t="shared" si="9"/>
        <v>14.593475763142736</v>
      </c>
      <c r="AN64" s="53">
        <f t="shared" si="9"/>
        <v>15.252288062011154</v>
      </c>
      <c r="AO64" s="53">
        <f t="shared" si="9"/>
        <v>15.931383261271337</v>
      </c>
      <c r="AP64" s="53">
        <f t="shared" si="9"/>
        <v>16.630761360923284</v>
      </c>
      <c r="AQ64" s="53">
        <f t="shared" si="9"/>
        <v>17.350422360966995</v>
      </c>
      <c r="AR64" s="53">
        <f t="shared" si="9"/>
        <v>18.090366261402465</v>
      </c>
      <c r="AS64" s="53">
        <f t="shared" si="9"/>
        <v>18.850593062229706</v>
      </c>
      <c r="AT64" s="53">
        <f t="shared" si="9"/>
        <v>19.631102763448705</v>
      </c>
      <c r="AU64" s="53">
        <f t="shared" si="9"/>
        <v>20.431895365059468</v>
      </c>
      <c r="AV64" s="53">
        <f t="shared" si="9"/>
        <v>21.252970867062</v>
      </c>
      <c r="AW64" s="53">
        <f t="shared" si="9"/>
        <v>22.094329269456289</v>
      </c>
      <c r="AX64" s="53">
        <f t="shared" si="9"/>
        <v>17.802751210561215</v>
      </c>
      <c r="AY64" s="53">
        <f t="shared" si="9"/>
        <v>17.789753365915271</v>
      </c>
      <c r="AZ64" s="53">
        <f t="shared" si="9"/>
        <v>17.763533977960563</v>
      </c>
      <c r="BA64" s="53">
        <f t="shared" si="9"/>
        <v>17.724051962116768</v>
      </c>
      <c r="BB64" s="53">
        <f t="shared" si="9"/>
        <v>17.671252682879093</v>
      </c>
      <c r="BC64" s="53">
        <f t="shared" si="9"/>
        <v>17.605184059258324</v>
      </c>
      <c r="BD64" s="53">
        <f t="shared" si="9"/>
        <v>17.525335687900206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0.41518002050293668</v>
      </c>
      <c r="G67" s="81">
        <f>'Fixed data'!$G$7*G$88/1000000</f>
        <v>0.83036363461014584</v>
      </c>
      <c r="H67" s="81">
        <f>'Fixed data'!$G$7*H$88/1000000</f>
        <v>1.2455472487173549</v>
      </c>
      <c r="I67" s="81">
        <f>'Fixed data'!$G$7*I$88/1000000</f>
        <v>1.6607449250632524</v>
      </c>
      <c r="J67" s="81">
        <f>'Fixed data'!$G$7*J$88/1000000</f>
        <v>2.1022147929124522</v>
      </c>
      <c r="K67" s="81">
        <f>'Fixed data'!$G$7*K$88/1000000</f>
        <v>2.5436987230003401</v>
      </c>
      <c r="L67" s="81">
        <f>'Fixed data'!$G$7*L$88/1000000</f>
        <v>2.9851826530882288</v>
      </c>
      <c r="M67" s="81">
        <f>'Fixed data'!$G$7*M$88/1000000</f>
        <v>3.4266538159308637</v>
      </c>
      <c r="N67" s="81">
        <f>'Fixed data'!$G$7*N$88/1000000</f>
        <v>3.8681350697431709</v>
      </c>
      <c r="O67" s="81">
        <f>'Fixed data'!$G$7*O$88/1000000</f>
        <v>4.3096189998310592</v>
      </c>
      <c r="P67" s="81">
        <f>'Fixed data'!$G$7*P$88/1000000</f>
        <v>4.7511029299189467</v>
      </c>
      <c r="Q67" s="81">
        <f>'Fixed data'!$G$7*Q$88/1000000</f>
        <v>5.192586860006835</v>
      </c>
      <c r="R67" s="81">
        <f>'Fixed data'!$G$7*R$88/1000000</f>
        <v>5.6340707900947242</v>
      </c>
      <c r="S67" s="81">
        <f>'Fixed data'!$G$7*S$88/1000000</f>
        <v>6.0755547201826117</v>
      </c>
      <c r="T67" s="81">
        <f>'Fixed data'!$G$7*T$88/1000000</f>
        <v>6.5170386502705</v>
      </c>
      <c r="U67" s="81">
        <f>'Fixed data'!$G$7*U$88/1000000</f>
        <v>6.9585225803583883</v>
      </c>
      <c r="V67" s="81">
        <f>'Fixed data'!$G$7*V$88/1000000</f>
        <v>7.4000065104462767</v>
      </c>
      <c r="W67" s="81">
        <f>'Fixed data'!$G$7*W$88/1000000</f>
        <v>7.8414904405341641</v>
      </c>
      <c r="X67" s="81">
        <f>'Fixed data'!$G$7*X$88/1000000</f>
        <v>8.2829743706220533</v>
      </c>
      <c r="Y67" s="81">
        <f>'Fixed data'!$G$7*Y$88/1000000</f>
        <v>8.7244583007099408</v>
      </c>
      <c r="Z67" s="81">
        <f>'Fixed data'!$G$7*Z$88/1000000</f>
        <v>9.16594223079783</v>
      </c>
      <c r="AA67" s="81">
        <f>'Fixed data'!$G$7*AA$88/1000000</f>
        <v>9.6074261608857174</v>
      </c>
      <c r="AB67" s="81">
        <f>'Fixed data'!$G$7*AB$88/1000000</f>
        <v>10.048910090973607</v>
      </c>
      <c r="AC67" s="81">
        <f>'Fixed data'!$G$7*AC$88/1000000</f>
        <v>10.490394021061492</v>
      </c>
      <c r="AD67" s="81">
        <f>'Fixed data'!$G$7*AD$88/1000000</f>
        <v>10.931877951149382</v>
      </c>
      <c r="AE67" s="81">
        <f>'Fixed data'!$G$7*AE$88/1000000</f>
        <v>11.373361881237271</v>
      </c>
      <c r="AF67" s="81">
        <f>'Fixed data'!$G$7*AF$88/1000000</f>
        <v>11.814845811325158</v>
      </c>
      <c r="AG67" s="81">
        <f>'Fixed data'!$G$7*AG$88/1000000</f>
        <v>12.256329741413046</v>
      </c>
      <c r="AH67" s="81">
        <f>'Fixed data'!$G$7*AH$88/1000000</f>
        <v>12.697813671500935</v>
      </c>
      <c r="AI67" s="81">
        <f>'Fixed data'!$G$7*AI$88/1000000</f>
        <v>13.139297601588822</v>
      </c>
      <c r="AJ67" s="81">
        <f>'Fixed data'!$G$7*AJ$88/1000000</f>
        <v>13.580781531676712</v>
      </c>
      <c r="AK67" s="81">
        <f>'Fixed data'!$G$7*AK$88/1000000</f>
        <v>14.022265461764601</v>
      </c>
      <c r="AL67" s="81">
        <f>'Fixed data'!$G$7*AL$88/1000000</f>
        <v>14.463749391852486</v>
      </c>
      <c r="AM67" s="81">
        <f>'Fixed data'!$G$7*AM$88/1000000</f>
        <v>14.905233321940376</v>
      </c>
      <c r="AN67" s="81">
        <f>'Fixed data'!$G$7*AN$88/1000000</f>
        <v>15.346717252028265</v>
      </c>
      <c r="AO67" s="81">
        <f>'Fixed data'!$G$7*AO$88/1000000</f>
        <v>15.788201182116152</v>
      </c>
      <c r="AP67" s="81">
        <f>'Fixed data'!$G$7*AP$88/1000000</f>
        <v>16.229685112204038</v>
      </c>
      <c r="AQ67" s="81">
        <f>'Fixed data'!$G$7*AQ$88/1000000</f>
        <v>16.671169042291925</v>
      </c>
      <c r="AR67" s="81">
        <f>'Fixed data'!$G$7*AR$88/1000000</f>
        <v>17.112652972379816</v>
      </c>
      <c r="AS67" s="81">
        <f>'Fixed data'!$G$7*AS$88/1000000</f>
        <v>17.5541369024677</v>
      </c>
      <c r="AT67" s="81">
        <f>'Fixed data'!$G$7*AT$88/1000000</f>
        <v>17.995620832555591</v>
      </c>
      <c r="AU67" s="81">
        <f>'Fixed data'!$G$7*AU$88/1000000</f>
        <v>18.437104762643479</v>
      </c>
      <c r="AV67" s="81">
        <f>'Fixed data'!$G$7*AV$88/1000000</f>
        <v>18.87858869273137</v>
      </c>
      <c r="AW67" s="81">
        <f>'Fixed data'!$G$7*AW$88/1000000</f>
        <v>19.320072622819257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0.27333243516395211</v>
      </c>
      <c r="G68" s="81">
        <f>'Fixed data'!$G$8*G89/1000000</f>
        <v>0.54666505038139723</v>
      </c>
      <c r="H68" s="81">
        <f>'Fixed data'!$G$8*H89/1000000</f>
        <v>0.81999766559884257</v>
      </c>
      <c r="I68" s="81">
        <f>'Fixed data'!$G$8*I89/1000000</f>
        <v>1.0933297863330826</v>
      </c>
      <c r="J68" s="81">
        <f>'Fixed data'!$G$8*J89/1000000</f>
        <v>1.3839705628340166</v>
      </c>
      <c r="K68" s="81">
        <f>'Fixed data'!$G$8*K89/1000000</f>
        <v>1.6746112215229858</v>
      </c>
      <c r="L68" s="81">
        <f>'Fixed data'!$G$8*L89/1000000</f>
        <v>1.9652518802119547</v>
      </c>
      <c r="M68" s="81">
        <f>'Fixed data'!$G$8*M89/1000000</f>
        <v>2.2558928993011862</v>
      </c>
      <c r="N68" s="81">
        <f>'Fixed data'!$G$8*N89/1000000</f>
        <v>2.5465335742611321</v>
      </c>
      <c r="O68" s="81">
        <f>'Fixed data'!$G$8*O89/1000000</f>
        <v>2.8371742329501011</v>
      </c>
      <c r="P68" s="81">
        <f>'Fixed data'!$G$8*P89/1000000</f>
        <v>3.12781489163907</v>
      </c>
      <c r="Q68" s="81">
        <f>'Fixed data'!$G$8*Q89/1000000</f>
        <v>3.4184555503280389</v>
      </c>
      <c r="R68" s="81">
        <f>'Fixed data'!$G$8*R89/1000000</f>
        <v>3.7090962090170079</v>
      </c>
      <c r="S68" s="81">
        <f>'Fixed data'!$G$8*S89/1000000</f>
        <v>3.9997368677059773</v>
      </c>
      <c r="T68" s="81">
        <f>'Fixed data'!$G$8*T89/1000000</f>
        <v>4.2903775263949457</v>
      </c>
      <c r="U68" s="81">
        <f>'Fixed data'!$G$8*U89/1000000</f>
        <v>4.5810181850839147</v>
      </c>
      <c r="V68" s="81">
        <f>'Fixed data'!$G$8*V89/1000000</f>
        <v>4.8716588437728836</v>
      </c>
      <c r="W68" s="81">
        <f>'Fixed data'!$G$8*W89/1000000</f>
        <v>5.1622995024618525</v>
      </c>
      <c r="X68" s="81">
        <f>'Fixed data'!$G$8*X89/1000000</f>
        <v>5.4529401611508215</v>
      </c>
      <c r="Y68" s="81">
        <f>'Fixed data'!$G$8*Y89/1000000</f>
        <v>5.7435808198397904</v>
      </c>
      <c r="Z68" s="81">
        <f>'Fixed data'!$G$8*Z89/1000000</f>
        <v>6.0342214785287593</v>
      </c>
      <c r="AA68" s="81">
        <f>'Fixed data'!$G$8*AA89/1000000</f>
        <v>6.3248621372177283</v>
      </c>
      <c r="AB68" s="81">
        <f>'Fixed data'!$G$8*AB89/1000000</f>
        <v>6.6155027959066972</v>
      </c>
      <c r="AC68" s="81">
        <f>'Fixed data'!$G$8*AC89/1000000</f>
        <v>6.9061434545956661</v>
      </c>
      <c r="AD68" s="81">
        <f>'Fixed data'!$G$8*AD89/1000000</f>
        <v>7.1967841132846351</v>
      </c>
      <c r="AE68" s="81">
        <f>'Fixed data'!$G$8*AE89/1000000</f>
        <v>7.487424771973604</v>
      </c>
      <c r="AF68" s="81">
        <f>'Fixed data'!$G$8*AF89/1000000</f>
        <v>7.7780654306625729</v>
      </c>
      <c r="AG68" s="81">
        <f>'Fixed data'!$G$8*AG89/1000000</f>
        <v>8.0687060893515419</v>
      </c>
      <c r="AH68" s="81">
        <f>'Fixed data'!$G$8*AH89/1000000</f>
        <v>8.3593467480405117</v>
      </c>
      <c r="AI68" s="81">
        <f>'Fixed data'!$G$8*AI89/1000000</f>
        <v>8.6499874067294797</v>
      </c>
      <c r="AJ68" s="81">
        <f>'Fixed data'!$G$8*AJ89/1000000</f>
        <v>8.9406280654184478</v>
      </c>
      <c r="AK68" s="81">
        <f>'Fixed data'!$G$8*AK89/1000000</f>
        <v>9.2312687241074176</v>
      </c>
      <c r="AL68" s="81">
        <f>'Fixed data'!$G$8*AL89/1000000</f>
        <v>9.5219093827963857</v>
      </c>
      <c r="AM68" s="81">
        <f>'Fixed data'!$G$8*AM89/1000000</f>
        <v>9.8125500414853555</v>
      </c>
      <c r="AN68" s="81">
        <f>'Fixed data'!$G$8*AN89/1000000</f>
        <v>10.103190700174324</v>
      </c>
      <c r="AO68" s="81">
        <f>'Fixed data'!$G$8*AO89/1000000</f>
        <v>10.393831358863293</v>
      </c>
      <c r="AP68" s="81">
        <f>'Fixed data'!$G$8*AP89/1000000</f>
        <v>10.684472017552261</v>
      </c>
      <c r="AQ68" s="81">
        <f>'Fixed data'!$G$8*AQ89/1000000</f>
        <v>10.975112676241231</v>
      </c>
      <c r="AR68" s="81">
        <f>'Fixed data'!$G$8*AR89/1000000</f>
        <v>11.265753334930199</v>
      </c>
      <c r="AS68" s="81">
        <f>'Fixed data'!$G$8*AS89/1000000</f>
        <v>11.556393993619171</v>
      </c>
      <c r="AT68" s="81">
        <f>'Fixed data'!$G$8*AT89/1000000</f>
        <v>11.847034652308139</v>
      </c>
      <c r="AU68" s="81">
        <f>'Fixed data'!$G$8*AU89/1000000</f>
        <v>12.137675310997107</v>
      </c>
      <c r="AV68" s="81">
        <f>'Fixed data'!$G$8*AV89/1000000</f>
        <v>12.428315969686077</v>
      </c>
      <c r="AW68" s="81">
        <f>'Fixed data'!$G$8*AW89/1000000</f>
        <v>12.718956628375045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8.4183939853217343E-2</v>
      </c>
      <c r="G70" s="34">
        <f>G91*'Fixed data'!$G$9</f>
        <v>0.16836797958776706</v>
      </c>
      <c r="H70" s="34">
        <f>H91*'Fixed data'!$G$9</f>
        <v>0.25255201932231713</v>
      </c>
      <c r="I70" s="34">
        <f>I91*'Fixed data'!$G$9</f>
        <v>0.33673603193238233</v>
      </c>
      <c r="J70" s="34">
        <f>J91*'Fixed data'!$G$9</f>
        <v>0.4262509139713595</v>
      </c>
      <c r="K70" s="34">
        <f>K91*'Fixed data'!$G$9</f>
        <v>0.51576576888585168</v>
      </c>
      <c r="L70" s="34">
        <f>L91*'Fixed data'!$G$9</f>
        <v>0.60528062380034431</v>
      </c>
      <c r="M70" s="34">
        <f>M91*'Fixed data'!$G$9</f>
        <v>0.69479532422040424</v>
      </c>
      <c r="N70" s="34">
        <f>N91*'Fixed data'!$G$9</f>
        <v>0.78431015438201301</v>
      </c>
      <c r="O70" s="34">
        <f>O91*'Fixed data'!$G$9</f>
        <v>0.8738250092965052</v>
      </c>
      <c r="P70" s="34">
        <f>P91*'Fixed data'!$G$9</f>
        <v>0.96333986421099782</v>
      </c>
      <c r="Q70" s="34">
        <f>Q91*'Fixed data'!$G$9</f>
        <v>1.05285471912549</v>
      </c>
      <c r="R70" s="34">
        <f>R91*'Fixed data'!$G$9</f>
        <v>1.1423695740399826</v>
      </c>
      <c r="S70" s="34">
        <f>S91*'Fixed data'!$G$9</f>
        <v>1.2318844289544748</v>
      </c>
      <c r="T70" s="34">
        <f>T91*'Fixed data'!$G$9</f>
        <v>1.3213992838689672</v>
      </c>
      <c r="U70" s="34">
        <f>U91*'Fixed data'!$G$9</f>
        <v>1.4109141387834598</v>
      </c>
      <c r="V70" s="34">
        <f>V91*'Fixed data'!$G$9</f>
        <v>1.500428993697952</v>
      </c>
      <c r="W70" s="34">
        <f>W91*'Fixed data'!$G$9</f>
        <v>1.5899438486124446</v>
      </c>
      <c r="X70" s="34">
        <f>X91*'Fixed data'!$G$9</f>
        <v>1.6794587035269368</v>
      </c>
      <c r="Y70" s="34">
        <f>Y91*'Fixed data'!$G$9</f>
        <v>1.7689735584414295</v>
      </c>
      <c r="Z70" s="34">
        <f>Z91*'Fixed data'!$G$9</f>
        <v>1.8584884133559212</v>
      </c>
      <c r="AA70" s="34">
        <f>AA91*'Fixed data'!$G$9</f>
        <v>1.9480032682704138</v>
      </c>
      <c r="AB70" s="34">
        <f>AB91*'Fixed data'!$G$9</f>
        <v>2.0375181231849067</v>
      </c>
      <c r="AC70" s="34">
        <f>AC91*'Fixed data'!$G$9</f>
        <v>2.1270329780993991</v>
      </c>
      <c r="AD70" s="34">
        <f>AD91*'Fixed data'!$G$9</f>
        <v>2.216547833013891</v>
      </c>
      <c r="AE70" s="34">
        <f>AE91*'Fixed data'!$G$9</f>
        <v>2.3060626879283834</v>
      </c>
      <c r="AF70" s="34">
        <f>AF91*'Fixed data'!$G$9</f>
        <v>2.3955775428428763</v>
      </c>
      <c r="AG70" s="34">
        <f>AG91*'Fixed data'!$G$9</f>
        <v>2.4850923977573678</v>
      </c>
      <c r="AH70" s="34">
        <f>AH91*'Fixed data'!$G$9</f>
        <v>2.5746072526718606</v>
      </c>
      <c r="AI70" s="34">
        <f>AI91*'Fixed data'!$G$9</f>
        <v>2.664122107586353</v>
      </c>
      <c r="AJ70" s="34">
        <f>AJ91*'Fixed data'!$G$9</f>
        <v>2.753636962500845</v>
      </c>
      <c r="AK70" s="34">
        <f>AK91*'Fixed data'!$G$9</f>
        <v>2.8431518174153378</v>
      </c>
      <c r="AL70" s="34">
        <f>AL91*'Fixed data'!$G$9</f>
        <v>2.9326666723298302</v>
      </c>
      <c r="AM70" s="34">
        <f>AM91*'Fixed data'!$G$9</f>
        <v>3.0221815272443231</v>
      </c>
      <c r="AN70" s="34">
        <f>AN91*'Fixed data'!$G$9</f>
        <v>3.1116963821588146</v>
      </c>
      <c r="AO70" s="34">
        <f>AO91*'Fixed data'!$G$9</f>
        <v>3.2012112370733075</v>
      </c>
      <c r="AP70" s="34">
        <f>AP91*'Fixed data'!$G$9</f>
        <v>3.2907260919877999</v>
      </c>
      <c r="AQ70" s="34">
        <f>AQ91*'Fixed data'!$G$9</f>
        <v>3.3802409469022918</v>
      </c>
      <c r="AR70" s="34">
        <f>AR91*'Fixed data'!$G$9</f>
        <v>3.4697558018167847</v>
      </c>
      <c r="AS70" s="34">
        <f>AS91*'Fixed data'!$G$9</f>
        <v>3.5592706567312771</v>
      </c>
      <c r="AT70" s="34">
        <f>AT91*'Fixed data'!$G$9</f>
        <v>3.6487855116457695</v>
      </c>
      <c r="AU70" s="34">
        <f>AU91*'Fixed data'!$G$9</f>
        <v>3.7383003665602614</v>
      </c>
      <c r="AV70" s="34">
        <f>AV91*'Fixed data'!$G$9</f>
        <v>3.8278152214747543</v>
      </c>
      <c r="AW70" s="34">
        <f>AW91*'Fixed data'!$G$9</f>
        <v>3.9173300763892467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8.3290071508389327E-3</v>
      </c>
      <c r="G71" s="34">
        <f>G92*'Fixed data'!$G$10</f>
        <v>1.6658015944906596E-2</v>
      </c>
      <c r="H71" s="34">
        <f>H92*'Fixed data'!$G$10</f>
        <v>2.4987024738974285E-2</v>
      </c>
      <c r="I71" s="34">
        <f>I92*'Fixed data'!$G$10</f>
        <v>3.3316031411809915E-2</v>
      </c>
      <c r="J71" s="34">
        <f>J92*'Fixed data'!$G$10</f>
        <v>4.2172459117704252E-2</v>
      </c>
      <c r="K71" s="34">
        <f>K92*'Fixed data'!$G$10</f>
        <v>5.1028887451147191E-2</v>
      </c>
      <c r="L71" s="34">
        <f>L92*'Fixed data'!$G$10</f>
        <v>5.988531578459013E-2</v>
      </c>
      <c r="M71" s="34">
        <f>M92*'Fixed data'!$G$10</f>
        <v>6.8741746208952834E-2</v>
      </c>
      <c r="N71" s="34">
        <f>N92*'Fixed data'!$G$10</f>
        <v>7.759817520025665E-2</v>
      </c>
      <c r="O71" s="34">
        <f>O92*'Fixed data'!$G$10</f>
        <v>8.6454603533699589E-2</v>
      </c>
      <c r="P71" s="34">
        <f>P92*'Fixed data'!$G$10</f>
        <v>9.5311031867142529E-2</v>
      </c>
      <c r="Q71" s="34">
        <f>Q92*'Fixed data'!$G$10</f>
        <v>0.10416746020058548</v>
      </c>
      <c r="R71" s="34">
        <f>R92*'Fixed data'!$G$10</f>
        <v>0.11302388853402842</v>
      </c>
      <c r="S71" s="34">
        <f>S92*'Fixed data'!$G$10</f>
        <v>0.12188031686747136</v>
      </c>
      <c r="T71" s="34">
        <f>T92*'Fixed data'!$G$10</f>
        <v>0.1307367452009143</v>
      </c>
      <c r="U71" s="34">
        <f>U92*'Fixed data'!$G$10</f>
        <v>0.13959317353435724</v>
      </c>
      <c r="V71" s="34">
        <f>V92*'Fixed data'!$G$10</f>
        <v>0.14844960186780018</v>
      </c>
      <c r="W71" s="34">
        <f>W92*'Fixed data'!$G$10</f>
        <v>0.15730603020124312</v>
      </c>
      <c r="X71" s="34">
        <f>X92*'Fixed data'!$G$10</f>
        <v>0.166162458534686</v>
      </c>
      <c r="Y71" s="34">
        <f>Y92*'Fixed data'!$G$10</f>
        <v>0.17501888686812894</v>
      </c>
      <c r="Z71" s="34">
        <f>Z92*'Fixed data'!$G$10</f>
        <v>0.18387531520157188</v>
      </c>
      <c r="AA71" s="34">
        <f>AA92*'Fixed data'!$G$10</f>
        <v>0.19273174353501485</v>
      </c>
      <c r="AB71" s="34">
        <f>AB92*'Fixed data'!$G$10</f>
        <v>0.20158817186845779</v>
      </c>
      <c r="AC71" s="34">
        <f>AC92*'Fixed data'!$G$10</f>
        <v>0.21044460020190073</v>
      </c>
      <c r="AD71" s="34">
        <f>AD92*'Fixed data'!$G$10</f>
        <v>0.21930102853534367</v>
      </c>
      <c r="AE71" s="34">
        <f>AE92*'Fixed data'!$G$10</f>
        <v>0.22815745686878658</v>
      </c>
      <c r="AF71" s="34">
        <f>AF92*'Fixed data'!$G$10</f>
        <v>0.23701388520222957</v>
      </c>
      <c r="AG71" s="34">
        <f>AG92*'Fixed data'!$G$10</f>
        <v>0.24587031353567246</v>
      </c>
      <c r="AH71" s="34">
        <f>AH92*'Fixed data'!$G$10</f>
        <v>0.25472674186911537</v>
      </c>
      <c r="AI71" s="34">
        <f>AI92*'Fixed data'!$G$10</f>
        <v>0.26358317020255834</v>
      </c>
      <c r="AJ71" s="34">
        <f>AJ92*'Fixed data'!$G$10</f>
        <v>0.27243959853600125</v>
      </c>
      <c r="AK71" s="34">
        <f>AK92*'Fixed data'!$G$10</f>
        <v>0.28129602686944422</v>
      </c>
      <c r="AL71" s="34">
        <f>AL92*'Fixed data'!$G$10</f>
        <v>0.29015245520288713</v>
      </c>
      <c r="AM71" s="34">
        <f>AM92*'Fixed data'!$G$10</f>
        <v>0.29900888353633009</v>
      </c>
      <c r="AN71" s="34">
        <f>AN92*'Fixed data'!$G$10</f>
        <v>0.30786531186977301</v>
      </c>
      <c r="AO71" s="34">
        <f>AO92*'Fixed data'!$G$10</f>
        <v>0.31672174020321597</v>
      </c>
      <c r="AP71" s="34">
        <f>AP92*'Fixed data'!$G$10</f>
        <v>0.32557816853665889</v>
      </c>
      <c r="AQ71" s="34">
        <f>AQ92*'Fixed data'!$G$10</f>
        <v>0.33443459687010185</v>
      </c>
      <c r="AR71" s="34">
        <f>AR92*'Fixed data'!$G$10</f>
        <v>0.34329102520354476</v>
      </c>
      <c r="AS71" s="34">
        <f>AS92*'Fixed data'!$G$10</f>
        <v>0.35214745353698773</v>
      </c>
      <c r="AT71" s="34">
        <f>AT92*'Fixed data'!$G$10</f>
        <v>0.36100388187043064</v>
      </c>
      <c r="AU71" s="34">
        <f>AU92*'Fixed data'!$G$10</f>
        <v>0.36986031020387361</v>
      </c>
      <c r="AV71" s="34">
        <f>AV92*'Fixed data'!$G$10</f>
        <v>0.37871673853731652</v>
      </c>
      <c r="AW71" s="34">
        <f>AW92*'Fixed data'!$G$10</f>
        <v>0.38757316687075943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0.78102540267094511</v>
      </c>
      <c r="G76" s="53">
        <f t="shared" si="10"/>
        <v>1.5620546805242168</v>
      </c>
      <c r="H76" s="53">
        <f t="shared" si="10"/>
        <v>2.343083958377489</v>
      </c>
      <c r="I76" s="53">
        <f t="shared" si="10"/>
        <v>3.1241267747405268</v>
      </c>
      <c r="J76" s="53">
        <f t="shared" si="10"/>
        <v>3.9546087288355323</v>
      </c>
      <c r="K76" s="53">
        <f t="shared" si="10"/>
        <v>4.7851046008603246</v>
      </c>
      <c r="L76" s="53">
        <f t="shared" si="10"/>
        <v>5.6156004728851183</v>
      </c>
      <c r="M76" s="53">
        <f t="shared" si="10"/>
        <v>6.4460837856614068</v>
      </c>
      <c r="N76" s="53">
        <f t="shared" si="10"/>
        <v>7.2765769735865726</v>
      </c>
      <c r="O76" s="53">
        <f t="shared" si="10"/>
        <v>8.1070728456113645</v>
      </c>
      <c r="P76" s="53">
        <f t="shared" si="10"/>
        <v>8.9375687176361573</v>
      </c>
      <c r="Q76" s="53">
        <f t="shared" si="10"/>
        <v>9.7680645896609501</v>
      </c>
      <c r="R76" s="53">
        <f t="shared" si="10"/>
        <v>10.598560461685743</v>
      </c>
      <c r="S76" s="53">
        <f t="shared" si="10"/>
        <v>11.429056333710536</v>
      </c>
      <c r="T76" s="53">
        <f t="shared" si="10"/>
        <v>12.259552205735327</v>
      </c>
      <c r="U76" s="53">
        <f t="shared" si="10"/>
        <v>13.090048077760121</v>
      </c>
      <c r="V76" s="53">
        <f t="shared" si="10"/>
        <v>13.920543949784911</v>
      </c>
      <c r="W76" s="53">
        <f t="shared" si="10"/>
        <v>14.751039821809703</v>
      </c>
      <c r="X76" s="53">
        <f t="shared" si="10"/>
        <v>15.581535693834496</v>
      </c>
      <c r="Y76" s="53">
        <f t="shared" si="10"/>
        <v>16.412031565859291</v>
      </c>
      <c r="Z76" s="53">
        <f t="shared" si="10"/>
        <v>17.242527437884082</v>
      </c>
      <c r="AA76" s="53">
        <f t="shared" si="10"/>
        <v>18.073023309908873</v>
      </c>
      <c r="AB76" s="53">
        <f t="shared" si="10"/>
        <v>18.903519181933667</v>
      </c>
      <c r="AC76" s="53">
        <f t="shared" si="10"/>
        <v>19.734015053958458</v>
      </c>
      <c r="AD76" s="53">
        <f t="shared" si="10"/>
        <v>20.564510925983253</v>
      </c>
      <c r="AE76" s="53">
        <f t="shared" si="10"/>
        <v>21.395006798008041</v>
      </c>
      <c r="AF76" s="53">
        <f t="shared" si="10"/>
        <v>22.225502670032839</v>
      </c>
      <c r="AG76" s="53">
        <f t="shared" si="10"/>
        <v>23.055998542057626</v>
      </c>
      <c r="AH76" s="53">
        <f t="shared" si="10"/>
        <v>23.886494414082424</v>
      </c>
      <c r="AI76" s="53">
        <f t="shared" si="10"/>
        <v>24.716990286107212</v>
      </c>
      <c r="AJ76" s="53">
        <f t="shared" si="10"/>
        <v>25.547486158132003</v>
      </c>
      <c r="AK76" s="53">
        <f t="shared" si="10"/>
        <v>26.377982030156804</v>
      </c>
      <c r="AL76" s="53">
        <f t="shared" si="10"/>
        <v>27.208477902181588</v>
      </c>
      <c r="AM76" s="53">
        <f t="shared" si="10"/>
        <v>28.038973774206386</v>
      </c>
      <c r="AN76" s="53">
        <f t="shared" si="10"/>
        <v>28.869469646231174</v>
      </c>
      <c r="AO76" s="53">
        <f t="shared" si="10"/>
        <v>29.699965518255969</v>
      </c>
      <c r="AP76" s="53">
        <f t="shared" si="10"/>
        <v>30.530461390280756</v>
      </c>
      <c r="AQ76" s="53">
        <f t="shared" si="10"/>
        <v>31.360957262305551</v>
      </c>
      <c r="AR76" s="53">
        <f t="shared" si="10"/>
        <v>32.191453134330345</v>
      </c>
      <c r="AS76" s="53">
        <f t="shared" si="10"/>
        <v>33.021949006355136</v>
      </c>
      <c r="AT76" s="53">
        <f t="shared" si="10"/>
        <v>33.852444878379927</v>
      </c>
      <c r="AU76" s="53">
        <f t="shared" si="10"/>
        <v>34.682940750404725</v>
      </c>
      <c r="AV76" s="53">
        <f t="shared" si="10"/>
        <v>35.513436622429516</v>
      </c>
      <c r="AW76" s="53">
        <f t="shared" si="10"/>
        <v>36.343932494454307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-1.6194764255999994</v>
      </c>
      <c r="F77" s="54">
        <f>IF('Fixed data'!$G$19=FALSE,F64+F76,F64)</f>
        <v>-1.1648831801807553</v>
      </c>
      <c r="G77" s="54">
        <f>IF('Fixed data'!$G$19=FALSE,G64+G76,G64)</f>
        <v>-0.67691332238547464</v>
      </c>
      <c r="H77" s="54">
        <f>IF('Fixed data'!$G$19=FALSE,H64+H76,H64)</f>
        <v>-0.15426943441615171</v>
      </c>
      <c r="I77" s="54">
        <f>IF('Fixed data'!$G$19=FALSE,I64+I76,I64)</f>
        <v>0.40300161094175868</v>
      </c>
      <c r="J77" s="54">
        <f>IF('Fixed data'!$G$19=FALSE,J64+J76,J64)</f>
        <v>1.0522831765730394</v>
      </c>
      <c r="K77" s="54">
        <f>IF('Fixed data'!$G$19=FALSE,K64+K76,K64)</f>
        <v>1.738979799463221</v>
      </c>
      <c r="L77" s="54">
        <f>IF('Fixed data'!$G$19=FALSE,L64+L76,L64)</f>
        <v>2.4649721740027015</v>
      </c>
      <c r="M77" s="54">
        <f>IF('Fixed data'!$G$19=FALSE,M64+M76,M64)</f>
        <v>4.8894939028898214</v>
      </c>
      <c r="N77" s="54">
        <f>IF('Fixed data'!$G$19=FALSE,N64+N76,N64)</f>
        <v>6.1032125128599271</v>
      </c>
      <c r="O77" s="54">
        <f>IF('Fixed data'!$G$19=FALSE,O64+O76,O64)</f>
        <v>7.3428247683750607</v>
      </c>
      <c r="P77" s="54">
        <f>IF('Fixed data'!$G$19=FALSE,P64+P76,P64)</f>
        <v>8.6078772542157793</v>
      </c>
      <c r="Q77" s="54">
        <f>IF('Fixed data'!$G$19=FALSE,Q64+Q76,Q64)</f>
        <v>9.897919239262265</v>
      </c>
      <c r="R77" s="54">
        <f>IF('Fixed data'!$G$19=FALSE,R64+R76,R64)</f>
        <v>11.212499992394703</v>
      </c>
      <c r="S77" s="54">
        <f>IF('Fixed data'!$G$19=FALSE,S64+S76,S64)</f>
        <v>12.551168782493273</v>
      </c>
      <c r="T77" s="54">
        <f>IF('Fixed data'!$G$19=FALSE,T64+T76,T64)</f>
        <v>13.913474878438157</v>
      </c>
      <c r="U77" s="54">
        <f>IF('Fixed data'!$G$19=FALSE,U64+U76,U64)</f>
        <v>15.298967549109545</v>
      </c>
      <c r="V77" s="54">
        <f>IF('Fixed data'!$G$19=FALSE,V64+V76,V64)</f>
        <v>16.707196063387613</v>
      </c>
      <c r="W77" s="54">
        <f>IF('Fixed data'!$G$19=FALSE,W64+W76,W64)</f>
        <v>18.137709690152548</v>
      </c>
      <c r="X77" s="54">
        <f>IF('Fixed data'!$G$19=FALSE,X64+X76,X64)</f>
        <v>19.590057698284532</v>
      </c>
      <c r="Y77" s="54">
        <f>IF('Fixed data'!$G$19=FALSE,Y64+Y76,Y64)</f>
        <v>21.063789356663747</v>
      </c>
      <c r="Z77" s="54">
        <f>IF('Fixed data'!$G$19=FALSE,Z64+Z76,Z64)</f>
        <v>22.558453934170377</v>
      </c>
      <c r="AA77" s="54">
        <f>IF('Fixed data'!$G$19=FALSE,AA64+AA76,AA64)</f>
        <v>24.073600699684604</v>
      </c>
      <c r="AB77" s="54">
        <f>IF('Fixed data'!$G$19=FALSE,AB64+AB76,AB64)</f>
        <v>25.608778922086614</v>
      </c>
      <c r="AC77" s="54">
        <f>IF('Fixed data'!$G$19=FALSE,AC64+AC76,AC64)</f>
        <v>27.163537870256583</v>
      </c>
      <c r="AD77" s="54">
        <f>IF('Fixed data'!$G$19=FALSE,AD64+AD76,AD64)</f>
        <v>28.737426813074705</v>
      </c>
      <c r="AE77" s="54">
        <f>IF('Fixed data'!$G$19=FALSE,AE64+AE76,AE64)</f>
        <v>30.329995019421148</v>
      </c>
      <c r="AF77" s="54">
        <f>IF('Fixed data'!$G$19=FALSE,AF64+AF76,AF64)</f>
        <v>31.940791758176118</v>
      </c>
      <c r="AG77" s="54">
        <f>IF('Fixed data'!$G$19=FALSE,AG64+AG76,AG64)</f>
        <v>33.569366298219769</v>
      </c>
      <c r="AH77" s="54">
        <f>IF('Fixed data'!$G$19=FALSE,AH64+AH76,AH64)</f>
        <v>35.21526790843231</v>
      </c>
      <c r="AI77" s="54">
        <f>IF('Fixed data'!$G$19=FALSE,AI64+AI76,AI64)</f>
        <v>36.878045857693905</v>
      </c>
      <c r="AJ77" s="54">
        <f>IF('Fixed data'!$G$19=FALSE,AJ64+AJ76,AJ64)</f>
        <v>38.286222427020064</v>
      </c>
      <c r="AK77" s="54">
        <f>IF('Fixed data'!$G$19=FALSE,AK64+AK76,AK64)</f>
        <v>39.714681896737993</v>
      </c>
      <c r="AL77" s="54">
        <f>IF('Fixed data'!$G$19=FALSE,AL64+AL76,AL64)</f>
        <v>41.16342426684767</v>
      </c>
      <c r="AM77" s="54">
        <f>IF('Fixed data'!$G$19=FALSE,AM64+AM76,AM64)</f>
        <v>42.632449537349125</v>
      </c>
      <c r="AN77" s="54">
        <f>IF('Fixed data'!$G$19=FALSE,AN64+AN76,AN64)</f>
        <v>44.121757708242328</v>
      </c>
      <c r="AO77" s="54">
        <f>IF('Fixed data'!$G$19=FALSE,AO64+AO76,AO64)</f>
        <v>45.631348779527308</v>
      </c>
      <c r="AP77" s="54">
        <f>IF('Fixed data'!$G$19=FALSE,AP64+AP76,AP64)</f>
        <v>47.161222751204036</v>
      </c>
      <c r="AQ77" s="54">
        <f>IF('Fixed data'!$G$19=FALSE,AQ64+AQ76,AQ64)</f>
        <v>48.711379623272549</v>
      </c>
      <c r="AR77" s="54">
        <f>IF('Fixed data'!$G$19=FALSE,AR64+AR76,AR64)</f>
        <v>50.281819395732811</v>
      </c>
      <c r="AS77" s="54">
        <f>IF('Fixed data'!$G$19=FALSE,AS64+AS76,AS64)</f>
        <v>51.872542068584842</v>
      </c>
      <c r="AT77" s="54">
        <f>IF('Fixed data'!$G$19=FALSE,AT64+AT76,AT64)</f>
        <v>53.483547641828636</v>
      </c>
      <c r="AU77" s="54">
        <f>IF('Fixed data'!$G$19=FALSE,AU64+AU76,AU64)</f>
        <v>55.114836115464193</v>
      </c>
      <c r="AV77" s="54">
        <f>IF('Fixed data'!$G$19=FALSE,AV64+AV76,AV64)</f>
        <v>56.766407489491513</v>
      </c>
      <c r="AW77" s="54">
        <f>IF('Fixed data'!$G$19=FALSE,AW64+AW76,AW64)</f>
        <v>58.438261763910596</v>
      </c>
      <c r="AX77" s="54">
        <f>IF('Fixed data'!$G$19=FALSE,AX64+AX76,AX64)</f>
        <v>17.802751210561215</v>
      </c>
      <c r="AY77" s="54">
        <f>IF('Fixed data'!$G$19=FALSE,AY64+AY76,AY64)</f>
        <v>17.789753365915271</v>
      </c>
      <c r="AZ77" s="54">
        <f>IF('Fixed data'!$G$19=FALSE,AZ64+AZ76,AZ64)</f>
        <v>17.763533977960563</v>
      </c>
      <c r="BA77" s="54">
        <f>IF('Fixed data'!$G$19=FALSE,BA64+BA76,BA64)</f>
        <v>17.724051962116768</v>
      </c>
      <c r="BB77" s="54">
        <f>IF('Fixed data'!$G$19=FALSE,BB64+BB76,BB64)</f>
        <v>17.671252682879093</v>
      </c>
      <c r="BC77" s="54">
        <f>IF('Fixed data'!$G$19=FALSE,BC64+BC76,BC64)</f>
        <v>17.605184059258324</v>
      </c>
      <c r="BD77" s="54">
        <f>IF('Fixed data'!$G$19=FALSE,BD64+BD76,BD64)</f>
        <v>17.525335687900206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-1.5647115223188401</v>
      </c>
      <c r="F80" s="55">
        <f t="shared" ref="F80:BD80" si="11">F77*F78</f>
        <v>-1.0874309133755797</v>
      </c>
      <c r="G80" s="55">
        <f t="shared" si="11"/>
        <v>-0.61053703349508526</v>
      </c>
      <c r="H80" s="55">
        <f t="shared" si="11"/>
        <v>-0.13443689959341004</v>
      </c>
      <c r="I80" s="55">
        <f t="shared" si="11"/>
        <v>0.33931654261371941</v>
      </c>
      <c r="J80" s="55">
        <f t="shared" si="11"/>
        <v>0.85603304213637632</v>
      </c>
      <c r="K80" s="55">
        <f t="shared" si="11"/>
        <v>1.3668224031898522</v>
      </c>
      <c r="L80" s="55">
        <f t="shared" si="11"/>
        <v>1.8719283546891459</v>
      </c>
      <c r="M80" s="55">
        <f t="shared" si="11"/>
        <v>3.5875731148825394</v>
      </c>
      <c r="N80" s="55">
        <f t="shared" si="11"/>
        <v>4.3266821744352972</v>
      </c>
      <c r="O80" s="55">
        <f t="shared" si="11"/>
        <v>5.0294363517634597</v>
      </c>
      <c r="P80" s="55">
        <f t="shared" si="11"/>
        <v>5.6965494005628896</v>
      </c>
      <c r="Q80" s="55">
        <f t="shared" si="11"/>
        <v>6.3287706670129564</v>
      </c>
      <c r="R80" s="55">
        <f t="shared" si="11"/>
        <v>6.9268783187787824</v>
      </c>
      <c r="S80" s="55">
        <f t="shared" si="11"/>
        <v>7.4916748990467497</v>
      </c>
      <c r="T80" s="55">
        <f t="shared" si="11"/>
        <v>8.0239832148904693</v>
      </c>
      <c r="U80" s="55">
        <f t="shared" si="11"/>
        <v>8.5246425398107917</v>
      </c>
      <c r="V80" s="55">
        <f t="shared" si="11"/>
        <v>8.9945051113759131</v>
      </c>
      <c r="W80" s="55">
        <f t="shared" si="11"/>
        <v>9.434432905916271</v>
      </c>
      <c r="X80" s="55">
        <f t="shared" si="11"/>
        <v>9.8452946732058226</v>
      </c>
      <c r="Y80" s="55">
        <f t="shared" si="11"/>
        <v>10.227963214989497</v>
      </c>
      <c r="Z80" s="55">
        <f t="shared" si="11"/>
        <v>10.583312892097773</v>
      </c>
      <c r="AA80" s="55">
        <f t="shared" si="11"/>
        <v>10.912217345726368</v>
      </c>
      <c r="AB80" s="55">
        <f t="shared" si="11"/>
        <v>11.21554741925336</v>
      </c>
      <c r="AC80" s="55">
        <f t="shared" si="11"/>
        <v>11.494169267720398</v>
      </c>
      <c r="AD80" s="55">
        <f t="shared" si="11"/>
        <v>11.748942642820495</v>
      </c>
      <c r="AE80" s="55">
        <f t="shared" si="11"/>
        <v>11.980719341913991</v>
      </c>
      <c r="AF80" s="55">
        <f t="shared" si="11"/>
        <v>12.190341810239055</v>
      </c>
      <c r="AG80" s="55">
        <f t="shared" si="11"/>
        <v>12.378641886094202</v>
      </c>
      <c r="AH80" s="55">
        <f t="shared" si="11"/>
        <v>12.546439679350527</v>
      </c>
      <c r="AI80" s="55">
        <f t="shared" si="11"/>
        <v>14.750744281738177</v>
      </c>
      <c r="AJ80" s="55">
        <f t="shared" si="11"/>
        <v>14.867958065617152</v>
      </c>
      <c r="AK80" s="55">
        <f t="shared" si="11"/>
        <v>14.973477455798324</v>
      </c>
      <c r="AL80" s="55">
        <f t="shared" si="11"/>
        <v>15.067661508821971</v>
      </c>
      <c r="AM80" s="55">
        <f t="shared" si="11"/>
        <v>15.150864773477743</v>
      </c>
      <c r="AN80" s="55">
        <f t="shared" si="11"/>
        <v>15.223437059838412</v>
      </c>
      <c r="AO80" s="55">
        <f t="shared" si="11"/>
        <v>15.285723231075526</v>
      </c>
      <c r="AP80" s="55">
        <f t="shared" si="11"/>
        <v>15.338063016765503</v>
      </c>
      <c r="AQ80" s="55">
        <f t="shared" si="11"/>
        <v>15.380790846455341</v>
      </c>
      <c r="AR80" s="55">
        <f t="shared" si="11"/>
        <v>15.414235702314976</v>
      </c>
      <c r="AS80" s="55">
        <f t="shared" si="11"/>
        <v>15.438720989758991</v>
      </c>
      <c r="AT80" s="55">
        <f t="shared" si="11"/>
        <v>15.454564424973487</v>
      </c>
      <c r="AU80" s="55">
        <f t="shared" si="11"/>
        <v>15.46207793833484</v>
      </c>
      <c r="AV80" s="55">
        <f t="shared" si="11"/>
        <v>15.461567592755749</v>
      </c>
      <c r="AW80" s="55">
        <f t="shared" si="11"/>
        <v>15.453333516040647</v>
      </c>
      <c r="AX80" s="55">
        <f t="shared" si="11"/>
        <v>4.5706165333430722</v>
      </c>
      <c r="AY80" s="55">
        <f t="shared" si="11"/>
        <v>4.4342519532409135</v>
      </c>
      <c r="AZ80" s="55">
        <f t="shared" si="11"/>
        <v>4.2987539232823879</v>
      </c>
      <c r="BA80" s="55">
        <f t="shared" si="11"/>
        <v>4.1642711871739246</v>
      </c>
      <c r="BB80" s="55">
        <f t="shared" si="11"/>
        <v>4.0309378457184053</v>
      </c>
      <c r="BC80" s="55">
        <f t="shared" si="11"/>
        <v>3.8989001212801391</v>
      </c>
      <c r="BD80" s="55">
        <f t="shared" si="11"/>
        <v>3.7681715016514992</v>
      </c>
    </row>
    <row r="81" spans="1:56" x14ac:dyDescent="0.3">
      <c r="A81" s="74"/>
      <c r="B81" s="15" t="s">
        <v>18</v>
      </c>
      <c r="C81" s="15"/>
      <c r="D81" s="14" t="s">
        <v>40</v>
      </c>
      <c r="E81" s="56">
        <f>+E80</f>
        <v>-1.5647115223188401</v>
      </c>
      <c r="F81" s="56">
        <f t="shared" ref="F81:BD81" si="12">+E81+F80</f>
        <v>-2.6521424356944197</v>
      </c>
      <c r="G81" s="56">
        <f t="shared" si="12"/>
        <v>-3.2626794691895049</v>
      </c>
      <c r="H81" s="56">
        <f t="shared" si="12"/>
        <v>-3.3971163687829149</v>
      </c>
      <c r="I81" s="56">
        <f t="shared" si="12"/>
        <v>-3.0577998261691954</v>
      </c>
      <c r="J81" s="56">
        <f t="shared" si="12"/>
        <v>-2.2017667840328192</v>
      </c>
      <c r="K81" s="56">
        <f t="shared" si="12"/>
        <v>-0.83494438084296707</v>
      </c>
      <c r="L81" s="56">
        <f t="shared" si="12"/>
        <v>1.0369839738461788</v>
      </c>
      <c r="M81" s="56">
        <f t="shared" si="12"/>
        <v>4.624557088728718</v>
      </c>
      <c r="N81" s="56">
        <f t="shared" si="12"/>
        <v>8.9512392631640161</v>
      </c>
      <c r="O81" s="56">
        <f t="shared" si="12"/>
        <v>13.980675614927476</v>
      </c>
      <c r="P81" s="56">
        <f t="shared" si="12"/>
        <v>19.677225015490365</v>
      </c>
      <c r="Q81" s="56">
        <f t="shared" si="12"/>
        <v>26.005995682503322</v>
      </c>
      <c r="R81" s="56">
        <f t="shared" si="12"/>
        <v>32.932874001282102</v>
      </c>
      <c r="S81" s="56">
        <f t="shared" si="12"/>
        <v>40.424548900328851</v>
      </c>
      <c r="T81" s="56">
        <f t="shared" si="12"/>
        <v>48.448532115219322</v>
      </c>
      <c r="U81" s="56">
        <f t="shared" si="12"/>
        <v>56.973174655030114</v>
      </c>
      <c r="V81" s="56">
        <f t="shared" si="12"/>
        <v>65.967679766406022</v>
      </c>
      <c r="W81" s="56">
        <f t="shared" si="12"/>
        <v>75.402112672322289</v>
      </c>
      <c r="X81" s="56">
        <f t="shared" si="12"/>
        <v>85.247407345528117</v>
      </c>
      <c r="Y81" s="56">
        <f t="shared" si="12"/>
        <v>95.475370560517618</v>
      </c>
      <c r="Z81" s="56">
        <f t="shared" si="12"/>
        <v>106.05868345261538</v>
      </c>
      <c r="AA81" s="56">
        <f t="shared" si="12"/>
        <v>116.97090079834175</v>
      </c>
      <c r="AB81" s="56">
        <f t="shared" si="12"/>
        <v>128.18644821759511</v>
      </c>
      <c r="AC81" s="56">
        <f t="shared" si="12"/>
        <v>139.68061748531551</v>
      </c>
      <c r="AD81" s="56">
        <f t="shared" si="12"/>
        <v>151.42956012813602</v>
      </c>
      <c r="AE81" s="56">
        <f t="shared" si="12"/>
        <v>163.41027947005</v>
      </c>
      <c r="AF81" s="56">
        <f t="shared" si="12"/>
        <v>175.60062128028906</v>
      </c>
      <c r="AG81" s="56">
        <f t="shared" si="12"/>
        <v>187.97926316638328</v>
      </c>
      <c r="AH81" s="56">
        <f t="shared" si="12"/>
        <v>200.5257028457338</v>
      </c>
      <c r="AI81" s="56">
        <f t="shared" si="12"/>
        <v>215.27644712747198</v>
      </c>
      <c r="AJ81" s="56">
        <f t="shared" si="12"/>
        <v>230.14440519308914</v>
      </c>
      <c r="AK81" s="56">
        <f t="shared" si="12"/>
        <v>245.11788264888747</v>
      </c>
      <c r="AL81" s="56">
        <f t="shared" si="12"/>
        <v>260.18554415770944</v>
      </c>
      <c r="AM81" s="56">
        <f t="shared" si="12"/>
        <v>275.33640893118718</v>
      </c>
      <c r="AN81" s="56">
        <f t="shared" si="12"/>
        <v>290.55984599102561</v>
      </c>
      <c r="AO81" s="56">
        <f t="shared" si="12"/>
        <v>305.84556922210112</v>
      </c>
      <c r="AP81" s="56">
        <f t="shared" si="12"/>
        <v>321.18363223886661</v>
      </c>
      <c r="AQ81" s="56">
        <f t="shared" si="12"/>
        <v>336.56442308532195</v>
      </c>
      <c r="AR81" s="56">
        <f t="shared" si="12"/>
        <v>351.9786587876369</v>
      </c>
      <c r="AS81" s="56">
        <f t="shared" si="12"/>
        <v>367.41737977739592</v>
      </c>
      <c r="AT81" s="56">
        <f t="shared" si="12"/>
        <v>382.87194420236943</v>
      </c>
      <c r="AU81" s="56">
        <f t="shared" si="12"/>
        <v>398.33402214070429</v>
      </c>
      <c r="AV81" s="56">
        <f t="shared" si="12"/>
        <v>413.79558973346002</v>
      </c>
      <c r="AW81" s="56">
        <f t="shared" si="12"/>
        <v>429.24892324950065</v>
      </c>
      <c r="AX81" s="56">
        <f t="shared" si="12"/>
        <v>433.81953978284372</v>
      </c>
      <c r="AY81" s="56">
        <f t="shared" si="12"/>
        <v>438.25379173608462</v>
      </c>
      <c r="AZ81" s="56">
        <f t="shared" si="12"/>
        <v>442.55254565936701</v>
      </c>
      <c r="BA81" s="56">
        <f t="shared" si="12"/>
        <v>446.71681684654095</v>
      </c>
      <c r="BB81" s="56">
        <f t="shared" si="12"/>
        <v>450.74775469225938</v>
      </c>
      <c r="BC81" s="56">
        <f t="shared" si="12"/>
        <v>454.6466548135395</v>
      </c>
      <c r="BD81" s="56">
        <f t="shared" si="12"/>
        <v>458.41482631519102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26883.767306671129</v>
      </c>
      <c r="G88" s="43">
        <f>'Option 1'!G88</f>
        <v>53767.767306671129</v>
      </c>
      <c r="H88" s="43">
        <f>'Option 1'!H88</f>
        <v>80651.767306671129</v>
      </c>
      <c r="I88" s="43">
        <f>'Option 1'!I88</f>
        <v>107536.67786578776</v>
      </c>
      <c r="J88" s="43">
        <f>'Option 1'!J88</f>
        <v>136122.76730667113</v>
      </c>
      <c r="K88" s="43">
        <f>'Option 1'!K88</f>
        <v>164709.76730667113</v>
      </c>
      <c r="L88" s="43">
        <f>'Option 1'!L88</f>
        <v>193296.76730667113</v>
      </c>
      <c r="M88" s="43">
        <f>'Option 1'!M88</f>
        <v>221882.94060106494</v>
      </c>
      <c r="N88" s="43">
        <f>'Option 1'!N88</f>
        <v>250469.76730667113</v>
      </c>
      <c r="O88" s="43">
        <f>'Option 1'!O88</f>
        <v>279056.76730667113</v>
      </c>
      <c r="P88" s="43">
        <f>'Option 1'!P88</f>
        <v>307643.76730667113</v>
      </c>
      <c r="Q88" s="43">
        <f>'Option 1'!Q88</f>
        <v>336230.76730667113</v>
      </c>
      <c r="R88" s="43">
        <f>'Option 1'!R88</f>
        <v>364817.76730667113</v>
      </c>
      <c r="S88" s="43">
        <f>'Option 1'!S88</f>
        <v>393404.76730667113</v>
      </c>
      <c r="T88" s="43">
        <f>'Option 1'!T88</f>
        <v>421991.76730667113</v>
      </c>
      <c r="U88" s="43">
        <f>'Option 1'!U88</f>
        <v>450578.76730667113</v>
      </c>
      <c r="V88" s="43">
        <f>'Option 1'!V88</f>
        <v>479165.76730667113</v>
      </c>
      <c r="W88" s="43">
        <f>'Option 1'!W88</f>
        <v>507752.76730667113</v>
      </c>
      <c r="X88" s="43">
        <f>'Option 1'!X88</f>
        <v>536339.76730667113</v>
      </c>
      <c r="Y88" s="43">
        <f>'Option 1'!Y88</f>
        <v>564926.76730667113</v>
      </c>
      <c r="Z88" s="43">
        <f>'Option 1'!Z88</f>
        <v>593513.76730667113</v>
      </c>
      <c r="AA88" s="43">
        <f>'Option 1'!AA88</f>
        <v>622100.76730667113</v>
      </c>
      <c r="AB88" s="43">
        <f>'Option 1'!AB88</f>
        <v>650687.76730667113</v>
      </c>
      <c r="AC88" s="43">
        <f>'Option 1'!AC88</f>
        <v>679274.76730667113</v>
      </c>
      <c r="AD88" s="43">
        <f>'Option 1'!AD88</f>
        <v>707861.76730667113</v>
      </c>
      <c r="AE88" s="43">
        <f>'Option 1'!AE88</f>
        <v>736448.76730667113</v>
      </c>
      <c r="AF88" s="43">
        <f>'Option 1'!AF88</f>
        <v>765035.76730667113</v>
      </c>
      <c r="AG88" s="43">
        <f>'Option 1'!AG88</f>
        <v>793622.76730667113</v>
      </c>
      <c r="AH88" s="43">
        <f>'Option 1'!AH88</f>
        <v>822209.76730667113</v>
      </c>
      <c r="AI88" s="43">
        <f>'Option 1'!AI88</f>
        <v>850796.76730667113</v>
      </c>
      <c r="AJ88" s="43">
        <f>'Option 1'!AJ88</f>
        <v>879383.76730667113</v>
      </c>
      <c r="AK88" s="43">
        <f>'Option 1'!AK88</f>
        <v>907970.76730667113</v>
      </c>
      <c r="AL88" s="43">
        <f>'Option 1'!AL88</f>
        <v>936557.76730667113</v>
      </c>
      <c r="AM88" s="43">
        <f>'Option 1'!AM88</f>
        <v>965144.76730667113</v>
      </c>
      <c r="AN88" s="43">
        <f>'Option 1'!AN88</f>
        <v>993731.76730667113</v>
      </c>
      <c r="AO88" s="43">
        <f>'Option 1'!AO88</f>
        <v>1022318.7673066711</v>
      </c>
      <c r="AP88" s="43">
        <f>'Option 1'!AP88</f>
        <v>1050905.767306671</v>
      </c>
      <c r="AQ88" s="43">
        <f>'Option 1'!AQ88</f>
        <v>1079492.767306671</v>
      </c>
      <c r="AR88" s="43">
        <f>'Option 1'!AR88</f>
        <v>1108079.767306671</v>
      </c>
      <c r="AS88" s="43">
        <f>'Option 1'!AS88</f>
        <v>1136666.767306671</v>
      </c>
      <c r="AT88" s="43">
        <f>'Option 1'!AT88</f>
        <v>1165253.767306671</v>
      </c>
      <c r="AU88" s="43">
        <f>'Option 1'!AU88</f>
        <v>1193840.767306671</v>
      </c>
      <c r="AV88" s="43">
        <f>'Option 1'!AV88</f>
        <v>1222427.767306671</v>
      </c>
      <c r="AW88" s="43">
        <f>'Option 1'!AW88</f>
        <v>1251014.767306671</v>
      </c>
      <c r="AX88" s="43"/>
      <c r="AY88" s="43"/>
      <c r="AZ88" s="43"/>
      <c r="BA88" s="43"/>
      <c r="BB88" s="43"/>
      <c r="BC88" s="43"/>
      <c r="BD88" s="43"/>
    </row>
    <row r="89" spans="1:56" x14ac:dyDescent="0.3">
      <c r="A89" s="170"/>
      <c r="B89" s="4" t="s">
        <v>214</v>
      </c>
      <c r="D89" s="4" t="s">
        <v>88</v>
      </c>
      <c r="E89" s="43">
        <f>'Option 1'!E89</f>
        <v>0</v>
      </c>
      <c r="F89" s="43">
        <f>'Option 1'!F89</f>
        <v>725652.52198768035</v>
      </c>
      <c r="G89" s="43">
        <f>'Option 1'!G89</f>
        <v>1451305.5219876803</v>
      </c>
      <c r="H89" s="43">
        <f>'Option 1'!H89</f>
        <v>2176958.5219876803</v>
      </c>
      <c r="I89" s="43">
        <f>'Option 1'!I89</f>
        <v>2902610.2092163488</v>
      </c>
      <c r="J89" s="43">
        <f>'Option 1'!J89</f>
        <v>3674213.5219876803</v>
      </c>
      <c r="K89" s="43">
        <f>'Option 1'!K89</f>
        <v>4445816.5219876803</v>
      </c>
      <c r="L89" s="43">
        <f>'Option 1'!L89</f>
        <v>5217419.5219876803</v>
      </c>
      <c r="M89" s="43">
        <f>'Option 1'!M89</f>
        <v>5989023.4787909202</v>
      </c>
      <c r="N89" s="43">
        <f>'Option 1'!N89</f>
        <v>6760626.5219876803</v>
      </c>
      <c r="O89" s="43">
        <f>'Option 1'!O89</f>
        <v>7532229.5219876803</v>
      </c>
      <c r="P89" s="43">
        <f>'Option 1'!P89</f>
        <v>8303832.5219876803</v>
      </c>
      <c r="Q89" s="43">
        <f>'Option 1'!Q89</f>
        <v>9075435.5219876803</v>
      </c>
      <c r="R89" s="43">
        <f>'Option 1'!R89</f>
        <v>9847038.5219876803</v>
      </c>
      <c r="S89" s="43">
        <f>'Option 1'!S89</f>
        <v>10618641.52198768</v>
      </c>
      <c r="T89" s="43">
        <f>'Option 1'!T89</f>
        <v>11390244.52198768</v>
      </c>
      <c r="U89" s="43">
        <f>'Option 1'!U89</f>
        <v>12161847.52198768</v>
      </c>
      <c r="V89" s="43">
        <f>'Option 1'!V89</f>
        <v>12933450.52198768</v>
      </c>
      <c r="W89" s="43">
        <f>'Option 1'!W89</f>
        <v>13705053.52198768</v>
      </c>
      <c r="X89" s="43">
        <f>'Option 1'!X89</f>
        <v>14476656.52198768</v>
      </c>
      <c r="Y89" s="43">
        <f>'Option 1'!Y89</f>
        <v>15248259.52198768</v>
      </c>
      <c r="Z89" s="43">
        <f>'Option 1'!Z89</f>
        <v>16019862.52198768</v>
      </c>
      <c r="AA89" s="43">
        <f>'Option 1'!AA89</f>
        <v>16791465.52198768</v>
      </c>
      <c r="AB89" s="43">
        <f>'Option 1'!AB89</f>
        <v>17563068.52198768</v>
      </c>
      <c r="AC89" s="43">
        <f>'Option 1'!AC89</f>
        <v>18334671.52198768</v>
      </c>
      <c r="AD89" s="43">
        <f>'Option 1'!AD89</f>
        <v>19106274.52198768</v>
      </c>
      <c r="AE89" s="43">
        <f>'Option 1'!AE89</f>
        <v>19877877.52198768</v>
      </c>
      <c r="AF89" s="43">
        <f>'Option 1'!AF89</f>
        <v>20649480.52198768</v>
      </c>
      <c r="AG89" s="43">
        <f>'Option 1'!AG89</f>
        <v>21421083.52198768</v>
      </c>
      <c r="AH89" s="43">
        <f>'Option 1'!AH89</f>
        <v>22192686.52198768</v>
      </c>
      <c r="AI89" s="43">
        <f>'Option 1'!AI89</f>
        <v>22964289.52198768</v>
      </c>
      <c r="AJ89" s="43">
        <f>'Option 1'!AJ89</f>
        <v>23735892.52198768</v>
      </c>
      <c r="AK89" s="43">
        <f>'Option 1'!AK89</f>
        <v>24507495.52198768</v>
      </c>
      <c r="AL89" s="43">
        <f>'Option 1'!AL89</f>
        <v>25279098.52198768</v>
      </c>
      <c r="AM89" s="43">
        <f>'Option 1'!AM89</f>
        <v>26050701.52198768</v>
      </c>
      <c r="AN89" s="43">
        <f>'Option 1'!AN89</f>
        <v>26822304.52198768</v>
      </c>
      <c r="AO89" s="43">
        <f>'Option 1'!AO89</f>
        <v>27593907.52198768</v>
      </c>
      <c r="AP89" s="43">
        <f>'Option 1'!AP89</f>
        <v>28365510.52198768</v>
      </c>
      <c r="AQ89" s="43">
        <f>'Option 1'!AQ89</f>
        <v>29137113.52198768</v>
      </c>
      <c r="AR89" s="43">
        <f>'Option 1'!AR89</f>
        <v>29908716.52198768</v>
      </c>
      <c r="AS89" s="43">
        <f>'Option 1'!AS89</f>
        <v>30680319.52198768</v>
      </c>
      <c r="AT89" s="43">
        <f>'Option 1'!AT89</f>
        <v>31451922.52198768</v>
      </c>
      <c r="AU89" s="43">
        <f>'Option 1'!AU89</f>
        <v>32223525.52198768</v>
      </c>
      <c r="AV89" s="43">
        <f>'Option 1'!AV89</f>
        <v>32995128.52198768</v>
      </c>
      <c r="AW89" s="43">
        <f>'Option 1'!AW89</f>
        <v>33766731.521987677</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4.6965244277362261E-2</v>
      </c>
      <c r="G91" s="43">
        <f>'Option 1'!G91</f>
        <v>9.3930544277362138E-2</v>
      </c>
      <c r="H91" s="43">
        <f>'Option 1'!H91</f>
        <v>0.14089584427736224</v>
      </c>
      <c r="I91" s="43">
        <f>'Option 1'!I91</f>
        <v>0.18786112914492659</v>
      </c>
      <c r="J91" s="43">
        <f>'Option 1'!J91</f>
        <v>0.23780044427736224</v>
      </c>
      <c r="K91" s="43">
        <f>'Option 1'!K91</f>
        <v>0.28773974427736215</v>
      </c>
      <c r="L91" s="43">
        <f>'Option 1'!L91</f>
        <v>0.33767904427736228</v>
      </c>
      <c r="M91" s="43">
        <f>'Option 1'!M91</f>
        <v>0.38761825808670913</v>
      </c>
      <c r="N91" s="43">
        <f>'Option 1'!N91</f>
        <v>0.43755754427736226</v>
      </c>
      <c r="O91" s="43">
        <f>'Option 1'!O91</f>
        <v>0.48749684427736217</v>
      </c>
      <c r="P91" s="43">
        <f>'Option 1'!P91</f>
        <v>0.5374361442773623</v>
      </c>
      <c r="Q91" s="43">
        <f>'Option 1'!Q91</f>
        <v>0.58737544427736221</v>
      </c>
      <c r="R91" s="43">
        <f>'Option 1'!R91</f>
        <v>0.63731474427736234</v>
      </c>
      <c r="S91" s="43">
        <f>'Option 1'!S91</f>
        <v>0.68725404427736225</v>
      </c>
      <c r="T91" s="43">
        <f>'Option 1'!T91</f>
        <v>0.73719334427736216</v>
      </c>
      <c r="U91" s="43">
        <f>'Option 1'!U91</f>
        <v>0.78713264427736229</v>
      </c>
      <c r="V91" s="43">
        <f>'Option 1'!V91</f>
        <v>0.8370719442773622</v>
      </c>
      <c r="W91" s="43">
        <f>'Option 1'!W91</f>
        <v>0.88701124427736233</v>
      </c>
      <c r="X91" s="43">
        <f>'Option 1'!X91</f>
        <v>0.93695054427736224</v>
      </c>
      <c r="Y91" s="43">
        <f>'Option 1'!Y91</f>
        <v>0.98688984427736237</v>
      </c>
      <c r="Z91" s="43">
        <f>'Option 1'!Z91</f>
        <v>1.0368291442773621</v>
      </c>
      <c r="AA91" s="43">
        <f>'Option 1'!AA91</f>
        <v>1.0867684442773622</v>
      </c>
      <c r="AB91" s="43">
        <f>'Option 1'!AB91</f>
        <v>1.1367077442773623</v>
      </c>
      <c r="AC91" s="43">
        <f>'Option 1'!AC91</f>
        <v>1.1866470442773625</v>
      </c>
      <c r="AD91" s="43">
        <f>'Option 1'!AD91</f>
        <v>1.2365863442773621</v>
      </c>
      <c r="AE91" s="43">
        <f>'Option 1'!AE91</f>
        <v>1.2865256442773623</v>
      </c>
      <c r="AF91" s="43">
        <f>'Option 1'!AF91</f>
        <v>1.3364649442773624</v>
      </c>
      <c r="AG91" s="43">
        <f>'Option 1'!AG91</f>
        <v>1.3864042442773621</v>
      </c>
      <c r="AH91" s="43">
        <f>'Option 1'!AH91</f>
        <v>1.4363435442773622</v>
      </c>
      <c r="AI91" s="43">
        <f>'Option 1'!AI91</f>
        <v>1.4862828442773623</v>
      </c>
      <c r="AJ91" s="43">
        <f>'Option 1'!AJ91</f>
        <v>1.536222144277362</v>
      </c>
      <c r="AK91" s="43">
        <f>'Option 1'!AK91</f>
        <v>1.5861614442773622</v>
      </c>
      <c r="AL91" s="43">
        <f>'Option 1'!AL91</f>
        <v>1.6361007442773623</v>
      </c>
      <c r="AM91" s="43">
        <f>'Option 1'!AM91</f>
        <v>1.6860400442773624</v>
      </c>
      <c r="AN91" s="43">
        <f>'Option 1'!AN91</f>
        <v>1.7359793442773621</v>
      </c>
      <c r="AO91" s="43">
        <f>'Option 1'!AO91</f>
        <v>1.7859186442773622</v>
      </c>
      <c r="AP91" s="43">
        <f>'Option 1'!AP91</f>
        <v>1.8358579442773624</v>
      </c>
      <c r="AQ91" s="43">
        <f>'Option 1'!AQ91</f>
        <v>1.8857972442773621</v>
      </c>
      <c r="AR91" s="43">
        <f>'Option 1'!AR91</f>
        <v>1.9357365442773622</v>
      </c>
      <c r="AS91" s="43">
        <f>'Option 1'!AS91</f>
        <v>1.9856758442773623</v>
      </c>
      <c r="AT91" s="43">
        <f>'Option 1'!AT91</f>
        <v>2.0356151442773625</v>
      </c>
      <c r="AU91" s="43">
        <f>'Option 1'!AU91</f>
        <v>2.0855544442773621</v>
      </c>
      <c r="AV91" s="43">
        <f>'Option 1'!AV91</f>
        <v>2.1354937442773623</v>
      </c>
      <c r="AW91" s="43">
        <f>'Option 1'!AW91</f>
        <v>2.1854330442773624</v>
      </c>
      <c r="AX91" s="35"/>
      <c r="AY91" s="35"/>
      <c r="AZ91" s="35"/>
      <c r="BA91" s="35"/>
      <c r="BB91" s="35"/>
      <c r="BC91" s="35"/>
      <c r="BD91" s="35"/>
    </row>
    <row r="92" spans="1:56" ht="16.5" x14ac:dyDescent="0.3">
      <c r="A92" s="170"/>
      <c r="B92" s="4" t="s">
        <v>333</v>
      </c>
      <c r="D92" s="4" t="s">
        <v>42</v>
      </c>
      <c r="E92" s="43">
        <f>'Option 1'!E92</f>
        <v>0</v>
      </c>
      <c r="F92" s="43">
        <f>'Option 1'!F92</f>
        <v>0.30300734021972087</v>
      </c>
      <c r="G92" s="43">
        <f>'Option 1'!G92</f>
        <v>0.60601474021972024</v>
      </c>
      <c r="H92" s="43">
        <f>'Option 1'!H92</f>
        <v>0.9090221402197205</v>
      </c>
      <c r="I92" s="43">
        <f>'Option 1'!I92</f>
        <v>1.2120294630497925</v>
      </c>
      <c r="J92" s="43">
        <f>'Option 1'!J92</f>
        <v>1.5342242402197206</v>
      </c>
      <c r="K92" s="43">
        <f>'Option 1'!K92</f>
        <v>1.8564190402197207</v>
      </c>
      <c r="L92" s="43">
        <f>'Option 1'!L92</f>
        <v>2.1786138402197208</v>
      </c>
      <c r="M92" s="43">
        <f>'Option 1'!M92</f>
        <v>2.5008087162868948</v>
      </c>
      <c r="N92" s="43">
        <f>'Option 1'!N92</f>
        <v>2.8230035402197204</v>
      </c>
      <c r="O92" s="43">
        <f>'Option 1'!O92</f>
        <v>3.1451983402197206</v>
      </c>
      <c r="P92" s="43">
        <f>'Option 1'!P92</f>
        <v>3.4673931402197207</v>
      </c>
      <c r="Q92" s="43">
        <f>'Option 1'!Q92</f>
        <v>3.7895879402197208</v>
      </c>
      <c r="R92" s="43">
        <f>'Option 1'!R92</f>
        <v>4.1117827402197209</v>
      </c>
      <c r="S92" s="43">
        <f>'Option 1'!S92</f>
        <v>4.433977540219721</v>
      </c>
      <c r="T92" s="43">
        <f>'Option 1'!T92</f>
        <v>4.7561723402197211</v>
      </c>
      <c r="U92" s="43">
        <f>'Option 1'!U92</f>
        <v>5.0783671402197212</v>
      </c>
      <c r="V92" s="43">
        <f>'Option 1'!V92</f>
        <v>5.4005619402197214</v>
      </c>
      <c r="W92" s="43">
        <f>'Option 1'!W92</f>
        <v>5.7227567402197215</v>
      </c>
      <c r="X92" s="43">
        <f>'Option 1'!X92</f>
        <v>6.0449515402197198</v>
      </c>
      <c r="Y92" s="43">
        <f>'Option 1'!Y92</f>
        <v>6.3671463402197199</v>
      </c>
      <c r="Z92" s="43">
        <f>'Option 1'!Z92</f>
        <v>6.68934114021972</v>
      </c>
      <c r="AA92" s="43">
        <f>'Option 1'!AA92</f>
        <v>7.0115359402197202</v>
      </c>
      <c r="AB92" s="43">
        <f>'Option 1'!AB92</f>
        <v>7.3337307402197203</v>
      </c>
      <c r="AC92" s="43">
        <f>'Option 1'!AC92</f>
        <v>7.6559255402197204</v>
      </c>
      <c r="AD92" s="43">
        <f>'Option 1'!AD92</f>
        <v>7.9781203402197205</v>
      </c>
      <c r="AE92" s="43">
        <f>'Option 1'!AE92</f>
        <v>8.3003151402197197</v>
      </c>
      <c r="AF92" s="43">
        <f>'Option 1'!AF92</f>
        <v>8.6225099402197216</v>
      </c>
      <c r="AG92" s="43">
        <f>'Option 1'!AG92</f>
        <v>8.94470474021972</v>
      </c>
      <c r="AH92" s="43">
        <f>'Option 1'!AH92</f>
        <v>9.2668995402197183</v>
      </c>
      <c r="AI92" s="43">
        <f>'Option 1'!AI92</f>
        <v>9.5890943402197202</v>
      </c>
      <c r="AJ92" s="43">
        <f>'Option 1'!AJ92</f>
        <v>9.9112891402197185</v>
      </c>
      <c r="AK92" s="43">
        <f>'Option 1'!AK92</f>
        <v>10.23348394021972</v>
      </c>
      <c r="AL92" s="43">
        <f>'Option 1'!AL92</f>
        <v>10.555678740219719</v>
      </c>
      <c r="AM92" s="43">
        <f>'Option 1'!AM92</f>
        <v>10.877873540219721</v>
      </c>
      <c r="AN92" s="43">
        <f>'Option 1'!AN92</f>
        <v>11.200068340219719</v>
      </c>
      <c r="AO92" s="43">
        <f>'Option 1'!AO92</f>
        <v>11.522263140219721</v>
      </c>
      <c r="AP92" s="43">
        <f>'Option 1'!AP92</f>
        <v>11.844457940219719</v>
      </c>
      <c r="AQ92" s="43">
        <f>'Option 1'!AQ92</f>
        <v>12.166652740219721</v>
      </c>
      <c r="AR92" s="43">
        <f>'Option 1'!AR92</f>
        <v>12.488847540219719</v>
      </c>
      <c r="AS92" s="43">
        <f>'Option 1'!AS92</f>
        <v>12.811042340219721</v>
      </c>
      <c r="AT92" s="43">
        <f>'Option 1'!AT92</f>
        <v>13.13323714021972</v>
      </c>
      <c r="AU92" s="43">
        <f>'Option 1'!AU92</f>
        <v>13.455431940219722</v>
      </c>
      <c r="AV92" s="43">
        <f>'Option 1'!AV92</f>
        <v>13.77762674021972</v>
      </c>
      <c r="AW92" s="43">
        <f>'Option 1'!AW92</f>
        <v>14.099821540219718</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2013-06-26T14:11:24Z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