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 yWindow="700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7" i="20" l="1"/>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J24" i="10" l="1"/>
  <c r="Z24" i="10"/>
  <c r="AP24" i="10"/>
  <c r="AG24" i="10"/>
  <c r="Q24" i="10"/>
  <c r="U24" i="10"/>
  <c r="AK24" i="10"/>
  <c r="I24" i="10"/>
  <c r="Y24" i="10"/>
  <c r="AO24" i="10"/>
  <c r="F24" i="10"/>
  <c r="R24" i="10"/>
  <c r="V24" i="10"/>
  <c r="AL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19" i="33"/>
  <c r="F25" i="33" s="1"/>
  <c r="F25" i="3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19" i="33"/>
  <c r="J25" i="33" s="1"/>
  <c r="J25" i="3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19" i="33"/>
  <c r="E25" i="33" s="1"/>
  <c r="E25" i="3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19" i="35"/>
  <c r="G25" i="35" s="1"/>
  <c r="G25" i="31"/>
  <c r="K19" i="33"/>
  <c r="K25" i="33" s="1"/>
  <c r="K19" i="35"/>
  <c r="K25" i="35" s="1"/>
  <c r="K25" i="3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19" i="33"/>
  <c r="H25" i="33" s="1"/>
  <c r="H25" i="31"/>
  <c r="L19" i="35"/>
  <c r="L25" i="35" s="1"/>
  <c r="L19" i="33"/>
  <c r="L25" i="33" s="1"/>
  <c r="L25" i="3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19" i="35"/>
  <c r="I25" i="35" s="1"/>
  <c r="I25" i="3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AW76" i="31"/>
  <c r="AW76" i="35"/>
  <c r="AO76" i="33"/>
  <c r="AG76" i="31"/>
  <c r="AG76" i="35"/>
  <c r="Y76" i="33"/>
  <c r="Q76" i="31"/>
  <c r="Q76" i="35"/>
  <c r="I76" i="33"/>
  <c r="AP76" i="31"/>
  <c r="AP76" i="35"/>
  <c r="AH76" i="33"/>
  <c r="Z76" i="31"/>
  <c r="Z76" i="35"/>
  <c r="N76" i="33"/>
  <c r="F76" i="31"/>
  <c r="F76" i="35"/>
  <c r="BC44" i="33" l="1"/>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BC42" i="35"/>
  <c r="AY42" i="35"/>
  <c r="AU42" i="35"/>
  <c r="AQ42" i="35"/>
  <c r="AM42" i="35"/>
  <c r="BD42" i="35"/>
  <c r="AZ42" i="35"/>
  <c r="AV42" i="35"/>
  <c r="AR42" i="35"/>
  <c r="AN42" i="35"/>
  <c r="AJ42" i="35"/>
  <c r="AG42" i="35"/>
  <c r="AC42" i="35"/>
  <c r="Y42" i="35"/>
  <c r="U42" i="35"/>
  <c r="AI42" i="35"/>
  <c r="AD42" i="35"/>
  <c r="Z42" i="35"/>
  <c r="V42" i="35"/>
  <c r="R42" i="35"/>
  <c r="BA42" i="35"/>
  <c r="AW42" i="35"/>
  <c r="AS42" i="35"/>
  <c r="AO42" i="35"/>
  <c r="AK42" i="35"/>
  <c r="BB42" i="35"/>
  <c r="AX42" i="35"/>
  <c r="AT42" i="35"/>
  <c r="AP42" i="35"/>
  <c r="AL42" i="35"/>
  <c r="AH42" i="35"/>
  <c r="AE42" i="35"/>
  <c r="AA42" i="35"/>
  <c r="W42" i="35"/>
  <c r="S42" i="35"/>
  <c r="AF42" i="35"/>
  <c r="AB42" i="35"/>
  <c r="X42" i="35"/>
  <c r="T42" i="35"/>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E13" i="35" l="1"/>
  <c r="E18" i="35" s="1"/>
  <c r="E13" i="33"/>
  <c r="E18" i="33" s="1"/>
  <c r="E18" i="31"/>
  <c r="G13" i="35"/>
  <c r="G18" i="35" s="1"/>
  <c r="G26" i="35" s="1"/>
  <c r="G13" i="33"/>
  <c r="G18" i="33" s="1"/>
  <c r="G26" i="33" s="1"/>
  <c r="G18" i="31"/>
  <c r="G26" i="31" s="1"/>
  <c r="I13" i="35"/>
  <c r="I18" i="35" s="1"/>
  <c r="I26" i="35" s="1"/>
  <c r="I13" i="33"/>
  <c r="I18" i="33" s="1"/>
  <c r="I26" i="33" s="1"/>
  <c r="I28" i="33" s="1"/>
  <c r="I18" i="31"/>
  <c r="I26" i="31" s="1"/>
  <c r="K13" i="35"/>
  <c r="K18" i="35" s="1"/>
  <c r="K26" i="35" s="1"/>
  <c r="K13" i="33"/>
  <c r="K18" i="33" s="1"/>
  <c r="K26" i="33" s="1"/>
  <c r="K18" i="31"/>
  <c r="K26" i="31" s="1"/>
  <c r="F13" i="35"/>
  <c r="F18" i="35" s="1"/>
  <c r="F26" i="35" s="1"/>
  <c r="F13" i="33"/>
  <c r="F18" i="33" s="1"/>
  <c r="F26" i="33" s="1"/>
  <c r="F18" i="31"/>
  <c r="F26" i="31" s="1"/>
  <c r="H13" i="35"/>
  <c r="H18" i="35" s="1"/>
  <c r="H26" i="35" s="1"/>
  <c r="H13" i="33"/>
  <c r="H18" i="33" s="1"/>
  <c r="H26" i="33" s="1"/>
  <c r="H18" i="31"/>
  <c r="H26" i="31" s="1"/>
  <c r="J13" i="35"/>
  <c r="J18" i="35" s="1"/>
  <c r="J26" i="35" s="1"/>
  <c r="J13" i="33"/>
  <c r="J18" i="33" s="1"/>
  <c r="J26" i="33" s="1"/>
  <c r="J18" i="31"/>
  <c r="J26" i="31" s="1"/>
  <c r="L13" i="35"/>
  <c r="L18" i="35" s="1"/>
  <c r="L26" i="35" s="1"/>
  <c r="L13" i="33"/>
  <c r="L18" i="33" s="1"/>
  <c r="L26" i="33" s="1"/>
  <c r="L18" i="31"/>
  <c r="L26" i="31" s="1"/>
  <c r="L28" i="31" l="1"/>
  <c r="L29" i="31" s="1"/>
  <c r="L28" i="35"/>
  <c r="L29" i="35" s="1"/>
  <c r="J28" i="33"/>
  <c r="J29" i="33" s="1"/>
  <c r="H28" i="31"/>
  <c r="H29" i="31" s="1"/>
  <c r="H28" i="35"/>
  <c r="H29" i="35" s="1"/>
  <c r="F28" i="33"/>
  <c r="F29" i="33" s="1"/>
  <c r="K28" i="31"/>
  <c r="K29" i="31" s="1"/>
  <c r="K28" i="35"/>
  <c r="K29" i="35" s="1"/>
  <c r="I29" i="33"/>
  <c r="AV34" i="33"/>
  <c r="AN34" i="33"/>
  <c r="AF34" i="33"/>
  <c r="X34" i="33"/>
  <c r="P34" i="33"/>
  <c r="BA34" i="33"/>
  <c r="AS34" i="33"/>
  <c r="AK34" i="33"/>
  <c r="AC34" i="33"/>
  <c r="U34" i="33"/>
  <c r="M34" i="33"/>
  <c r="AX34" i="33"/>
  <c r="AP34" i="33"/>
  <c r="AH34" i="33"/>
  <c r="Z34" i="33"/>
  <c r="R34" i="33"/>
  <c r="J34" i="33"/>
  <c r="AU34" i="33"/>
  <c r="AM34" i="33"/>
  <c r="AE34" i="33"/>
  <c r="W34" i="33"/>
  <c r="O34" i="33"/>
  <c r="AZ34" i="33"/>
  <c r="AR34" i="33"/>
  <c r="AJ34" i="33"/>
  <c r="AB34" i="33"/>
  <c r="T34" i="33"/>
  <c r="L34" i="33"/>
  <c r="AW34" i="33"/>
  <c r="AO34" i="33"/>
  <c r="AG34" i="33"/>
  <c r="Y34" i="33"/>
  <c r="Q34" i="33"/>
  <c r="BB34" i="33"/>
  <c r="AT34" i="33"/>
  <c r="AL34" i="33"/>
  <c r="AD34" i="33"/>
  <c r="V34" i="33"/>
  <c r="N34" i="33"/>
  <c r="AY34" i="33"/>
  <c r="AQ34" i="33"/>
  <c r="AI34" i="33"/>
  <c r="AA34" i="33"/>
  <c r="S34" i="33"/>
  <c r="K34" i="33"/>
  <c r="G28" i="31"/>
  <c r="G29" i="31" s="1"/>
  <c r="G28" i="35"/>
  <c r="G29" i="35" s="1"/>
  <c r="C9" i="33"/>
  <c r="E26" i="33"/>
  <c r="L28" i="33"/>
  <c r="L29" i="33" s="1"/>
  <c r="J28" i="31"/>
  <c r="J29" i="31" s="1"/>
  <c r="J28" i="35"/>
  <c r="J29" i="35" s="1"/>
  <c r="H28" i="33"/>
  <c r="H29" i="33" s="1"/>
  <c r="F28" i="31"/>
  <c r="F29" i="31" s="1"/>
  <c r="F28" i="35"/>
  <c r="F29" i="35" s="1"/>
  <c r="K28" i="33"/>
  <c r="K29" i="33" s="1"/>
  <c r="I28" i="31"/>
  <c r="I29" i="31" s="1"/>
  <c r="I28" i="35"/>
  <c r="I29" i="35" s="1"/>
  <c r="G28" i="33"/>
  <c r="G29" i="33" s="1"/>
  <c r="C9" i="31"/>
  <c r="E26" i="31"/>
  <c r="C9" i="35"/>
  <c r="E26" i="35"/>
  <c r="E28" i="35" l="1"/>
  <c r="E29" i="35" s="1"/>
  <c r="E28" i="31"/>
  <c r="E29" i="31" s="1"/>
  <c r="AZ32" i="35"/>
  <c r="AR32" i="35"/>
  <c r="AJ32" i="35"/>
  <c r="AB32" i="35"/>
  <c r="T32" i="35"/>
  <c r="L32" i="35"/>
  <c r="AW32" i="35"/>
  <c r="AO32" i="35"/>
  <c r="AG32" i="35"/>
  <c r="Y32" i="35"/>
  <c r="Q32" i="35"/>
  <c r="I32" i="35"/>
  <c r="AT32" i="35"/>
  <c r="AL32" i="35"/>
  <c r="AD32" i="35"/>
  <c r="V32" i="35"/>
  <c r="N32" i="35"/>
  <c r="AY32" i="35"/>
  <c r="AQ32" i="35"/>
  <c r="AI32" i="35"/>
  <c r="AA32" i="35"/>
  <c r="S32" i="35"/>
  <c r="K32" i="35"/>
  <c r="AV32" i="35"/>
  <c r="AN32" i="35"/>
  <c r="AF32" i="35"/>
  <c r="X32" i="35"/>
  <c r="P32" i="35"/>
  <c r="H32" i="35"/>
  <c r="AS32" i="35"/>
  <c r="AK32" i="35"/>
  <c r="AC32" i="35"/>
  <c r="U32" i="35"/>
  <c r="M32" i="35"/>
  <c r="AX32" i="35"/>
  <c r="AP32" i="35"/>
  <c r="AH32" i="35"/>
  <c r="Z32" i="35"/>
  <c r="R32" i="35"/>
  <c r="J32" i="35"/>
  <c r="AU32" i="35"/>
  <c r="AM32" i="35"/>
  <c r="AE32" i="35"/>
  <c r="W32" i="35"/>
  <c r="O32" i="35"/>
  <c r="AV32" i="31"/>
  <c r="AN32" i="31"/>
  <c r="AF32" i="31"/>
  <c r="X32" i="31"/>
  <c r="P32" i="31"/>
  <c r="H32" i="31"/>
  <c r="AS32" i="31"/>
  <c r="AK32" i="31"/>
  <c r="AC32" i="31"/>
  <c r="U32" i="31"/>
  <c r="M32" i="31"/>
  <c r="AX32" i="31"/>
  <c r="AP32" i="31"/>
  <c r="AH32" i="31"/>
  <c r="Z32" i="31"/>
  <c r="R32" i="31"/>
  <c r="J32" i="31"/>
  <c r="AU32" i="31"/>
  <c r="AM32" i="31"/>
  <c r="AE32" i="31"/>
  <c r="W32" i="31"/>
  <c r="O32" i="31"/>
  <c r="AZ32" i="31"/>
  <c r="AR32" i="31"/>
  <c r="AJ32" i="31"/>
  <c r="AB32" i="31"/>
  <c r="T32" i="31"/>
  <c r="L32" i="31"/>
  <c r="AW32" i="31"/>
  <c r="AO32" i="31"/>
  <c r="AG32" i="31"/>
  <c r="Y32" i="31"/>
  <c r="Q32" i="31"/>
  <c r="I32" i="31"/>
  <c r="AT32" i="31"/>
  <c r="AL32" i="31"/>
  <c r="AD32" i="31"/>
  <c r="V32" i="31"/>
  <c r="N32" i="31"/>
  <c r="AY32" i="31"/>
  <c r="AQ32" i="31"/>
  <c r="AI32" i="31"/>
  <c r="AA32" i="31"/>
  <c r="S32" i="31"/>
  <c r="K32" i="31"/>
  <c r="AT32" i="33"/>
  <c r="AL32" i="33"/>
  <c r="AD32" i="33"/>
  <c r="V32" i="33"/>
  <c r="N32" i="33"/>
  <c r="AY32" i="33"/>
  <c r="AQ32" i="33"/>
  <c r="AI32" i="33"/>
  <c r="AA32" i="33"/>
  <c r="S32" i="33"/>
  <c r="K32" i="33"/>
  <c r="AV32" i="33"/>
  <c r="AN32" i="33"/>
  <c r="AF32" i="33"/>
  <c r="X32" i="33"/>
  <c r="P32" i="33"/>
  <c r="H32" i="33"/>
  <c r="AS32" i="33"/>
  <c r="AK32" i="33"/>
  <c r="AC32" i="33"/>
  <c r="AX32" i="33"/>
  <c r="AP32" i="33"/>
  <c r="AH32" i="33"/>
  <c r="Z32" i="33"/>
  <c r="R32" i="33"/>
  <c r="J32" i="33"/>
  <c r="AU32" i="33"/>
  <c r="AM32" i="33"/>
  <c r="AE32" i="33"/>
  <c r="W32" i="33"/>
  <c r="O32" i="33"/>
  <c r="AZ32" i="33"/>
  <c r="AR32" i="33"/>
  <c r="AJ32" i="33"/>
  <c r="AB32" i="33"/>
  <c r="T32" i="33"/>
  <c r="L32" i="33"/>
  <c r="AW32" i="33"/>
  <c r="AO32" i="33"/>
  <c r="AG32" i="33"/>
  <c r="U32" i="33"/>
  <c r="M32" i="33"/>
  <c r="Y32" i="33"/>
  <c r="Q32" i="33"/>
  <c r="I32" i="33"/>
  <c r="AZ34" i="35"/>
  <c r="AR34" i="35"/>
  <c r="AJ34" i="35"/>
  <c r="AB34" i="35"/>
  <c r="T34" i="35"/>
  <c r="L34" i="35"/>
  <c r="AW34" i="35"/>
  <c r="AO34" i="35"/>
  <c r="AG34" i="35"/>
  <c r="Y34" i="35"/>
  <c r="Q34" i="35"/>
  <c r="BB34" i="35"/>
  <c r="AT34" i="35"/>
  <c r="AL34" i="35"/>
  <c r="AD34" i="35"/>
  <c r="V34" i="35"/>
  <c r="N34" i="35"/>
  <c r="AY34" i="35"/>
  <c r="AQ34" i="35"/>
  <c r="AI34" i="35"/>
  <c r="AA34" i="35"/>
  <c r="S34" i="35"/>
  <c r="K34" i="35"/>
  <c r="AV34" i="35"/>
  <c r="AN34" i="35"/>
  <c r="AF34" i="35"/>
  <c r="X34" i="35"/>
  <c r="P34" i="35"/>
  <c r="BA34" i="35"/>
  <c r="AS34" i="35"/>
  <c r="AK34" i="35"/>
  <c r="AC34" i="35"/>
  <c r="U34" i="35"/>
  <c r="M34" i="35"/>
  <c r="AX34" i="35"/>
  <c r="AP34" i="35"/>
  <c r="AH34" i="35"/>
  <c r="Z34" i="35"/>
  <c r="R34" i="35"/>
  <c r="J34" i="35"/>
  <c r="AU34" i="35"/>
  <c r="AM34" i="35"/>
  <c r="AE34" i="35"/>
  <c r="W34" i="35"/>
  <c r="O34" i="35"/>
  <c r="AZ34" i="31"/>
  <c r="AR34" i="31"/>
  <c r="AJ34" i="31"/>
  <c r="AB34" i="31"/>
  <c r="T34" i="31"/>
  <c r="L34" i="31"/>
  <c r="AW34" i="31"/>
  <c r="AO34" i="31"/>
  <c r="AG34" i="31"/>
  <c r="Y34" i="31"/>
  <c r="Q34" i="31"/>
  <c r="BB34" i="31"/>
  <c r="AT34" i="31"/>
  <c r="AL34" i="31"/>
  <c r="AD34" i="31"/>
  <c r="V34" i="31"/>
  <c r="N34" i="31"/>
  <c r="AY34" i="31"/>
  <c r="AQ34" i="31"/>
  <c r="AI34" i="31"/>
  <c r="AA34" i="31"/>
  <c r="S34" i="31"/>
  <c r="K34" i="31"/>
  <c r="AV34" i="31"/>
  <c r="AN34" i="31"/>
  <c r="AF34" i="31"/>
  <c r="X34" i="31"/>
  <c r="P34" i="31"/>
  <c r="BA34" i="31"/>
  <c r="AS34" i="31"/>
  <c r="AK34" i="31"/>
  <c r="AC34" i="31"/>
  <c r="U34" i="31"/>
  <c r="M34" i="31"/>
  <c r="AX34" i="31"/>
  <c r="AP34" i="31"/>
  <c r="AH34" i="31"/>
  <c r="Z34" i="31"/>
  <c r="R34" i="31"/>
  <c r="J34" i="31"/>
  <c r="AU34" i="31"/>
  <c r="AM34" i="31"/>
  <c r="AE34" i="31"/>
  <c r="W34" i="31"/>
  <c r="O34" i="31"/>
  <c r="BD36" i="33"/>
  <c r="AV36" i="33"/>
  <c r="AN36" i="33"/>
  <c r="AF36" i="33"/>
  <c r="X36" i="33"/>
  <c r="P36" i="33"/>
  <c r="BA36" i="33"/>
  <c r="AS36" i="33"/>
  <c r="AK36" i="33"/>
  <c r="AC36" i="33"/>
  <c r="U36" i="33"/>
  <c r="M36" i="33"/>
  <c r="AX36" i="33"/>
  <c r="AP36" i="33"/>
  <c r="AH36" i="33"/>
  <c r="Z36" i="33"/>
  <c r="R36" i="33"/>
  <c r="BC36" i="33"/>
  <c r="AU36" i="33"/>
  <c r="AM36" i="33"/>
  <c r="AE36" i="33"/>
  <c r="W36" i="33"/>
  <c r="O36" i="33"/>
  <c r="AZ36" i="33"/>
  <c r="AR36" i="33"/>
  <c r="AJ36" i="33"/>
  <c r="AB36" i="33"/>
  <c r="T36" i="33"/>
  <c r="L36" i="33"/>
  <c r="AW36" i="33"/>
  <c r="AO36" i="33"/>
  <c r="AG36" i="33"/>
  <c r="Y36" i="33"/>
  <c r="Q36" i="33"/>
  <c r="BB36" i="33"/>
  <c r="AT36" i="33"/>
  <c r="AL36" i="33"/>
  <c r="AD36" i="33"/>
  <c r="V36" i="33"/>
  <c r="N36" i="33"/>
  <c r="AY36" i="33"/>
  <c r="AQ36" i="33"/>
  <c r="AI36" i="33"/>
  <c r="AA36" i="33"/>
  <c r="S36" i="33"/>
  <c r="AN31" i="35"/>
  <c r="X31" i="35"/>
  <c r="H31" i="35"/>
  <c r="AK31" i="35"/>
  <c r="U31" i="35"/>
  <c r="AX31" i="35"/>
  <c r="AH31" i="35"/>
  <c r="R31" i="35"/>
  <c r="AU31" i="35"/>
  <c r="AE31" i="35"/>
  <c r="O31" i="35"/>
  <c r="AR31" i="35"/>
  <c r="AB31" i="35"/>
  <c r="L31" i="35"/>
  <c r="AO31" i="35"/>
  <c r="Y31" i="35"/>
  <c r="I31" i="35"/>
  <c r="AL31" i="35"/>
  <c r="V31" i="35"/>
  <c r="AY31" i="35"/>
  <c r="AI31" i="35"/>
  <c r="S31" i="35"/>
  <c r="AV31" i="35"/>
  <c r="AF31" i="35"/>
  <c r="P31" i="35"/>
  <c r="AS31" i="35"/>
  <c r="AC31" i="35"/>
  <c r="M31" i="35"/>
  <c r="AP31" i="35"/>
  <c r="Z31" i="35"/>
  <c r="J31" i="35"/>
  <c r="AM31" i="35"/>
  <c r="W31" i="35"/>
  <c r="G31" i="35"/>
  <c r="AJ31" i="35"/>
  <c r="T31" i="35"/>
  <c r="AW31" i="35"/>
  <c r="AG31" i="35"/>
  <c r="Q31" i="35"/>
  <c r="AT31" i="35"/>
  <c r="AD31" i="35"/>
  <c r="N31" i="35"/>
  <c r="AQ31" i="35"/>
  <c r="AA31" i="35"/>
  <c r="K31" i="35"/>
  <c r="AT31" i="31"/>
  <c r="AL31" i="31"/>
  <c r="AD31" i="31"/>
  <c r="V31" i="31"/>
  <c r="N31" i="31"/>
  <c r="AY31" i="31"/>
  <c r="AQ31" i="31"/>
  <c r="AI31" i="31"/>
  <c r="AA31" i="31"/>
  <c r="S31" i="31"/>
  <c r="K31" i="31"/>
  <c r="AV31" i="31"/>
  <c r="AN31" i="31"/>
  <c r="AF31" i="31"/>
  <c r="X31" i="31"/>
  <c r="P31" i="31"/>
  <c r="H31" i="31"/>
  <c r="AS31" i="31"/>
  <c r="AK31" i="31"/>
  <c r="AC31" i="31"/>
  <c r="U31" i="31"/>
  <c r="M31" i="31"/>
  <c r="AX31" i="31"/>
  <c r="AP31" i="31"/>
  <c r="AH31" i="31"/>
  <c r="Z31" i="31"/>
  <c r="R31" i="31"/>
  <c r="J31" i="31"/>
  <c r="AU31" i="31"/>
  <c r="AM31" i="31"/>
  <c r="AE31" i="31"/>
  <c r="W31" i="31"/>
  <c r="O31" i="31"/>
  <c r="G31" i="31"/>
  <c r="AR31" i="31"/>
  <c r="AJ31" i="31"/>
  <c r="AB31" i="31"/>
  <c r="T31" i="31"/>
  <c r="L31" i="31"/>
  <c r="AW31" i="31"/>
  <c r="AO31" i="31"/>
  <c r="AG31" i="31"/>
  <c r="Y31" i="31"/>
  <c r="Q31" i="31"/>
  <c r="I31" i="31"/>
  <c r="AV33" i="33"/>
  <c r="AN33" i="33"/>
  <c r="AF33" i="33"/>
  <c r="X33" i="33"/>
  <c r="AZ33" i="33"/>
  <c r="AR33" i="33"/>
  <c r="AJ33" i="33"/>
  <c r="AB33" i="33"/>
  <c r="T33" i="33"/>
  <c r="P33" i="33"/>
  <c r="BA33" i="33"/>
  <c r="AS33" i="33"/>
  <c r="AK33" i="33"/>
  <c r="AC33" i="33"/>
  <c r="AX33" i="33"/>
  <c r="AP33" i="33"/>
  <c r="AH33" i="33"/>
  <c r="Z33" i="33"/>
  <c r="R33" i="33"/>
  <c r="J33" i="33"/>
  <c r="AU33" i="33"/>
  <c r="AM33" i="33"/>
  <c r="AE33" i="33"/>
  <c r="W33" i="33"/>
  <c r="Q33" i="33"/>
  <c r="I33" i="33"/>
  <c r="O33" i="33"/>
  <c r="L33" i="33"/>
  <c r="AW33" i="33"/>
  <c r="AO33" i="33"/>
  <c r="AG33" i="33"/>
  <c r="Y33" i="33"/>
  <c r="AT33" i="33"/>
  <c r="AL33" i="33"/>
  <c r="AD33" i="33"/>
  <c r="V33" i="33"/>
  <c r="N33" i="33"/>
  <c r="AY33" i="33"/>
  <c r="AQ33" i="33"/>
  <c r="AI33" i="33"/>
  <c r="AA33" i="33"/>
  <c r="U33" i="33"/>
  <c r="M33" i="33"/>
  <c r="S33" i="33"/>
  <c r="K33" i="33"/>
  <c r="AZ35" i="35"/>
  <c r="AJ35" i="35"/>
  <c r="T35" i="35"/>
  <c r="AW35" i="35"/>
  <c r="AG35" i="35"/>
  <c r="Q35" i="35"/>
  <c r="AT35" i="35"/>
  <c r="AD35" i="35"/>
  <c r="N35" i="35"/>
  <c r="AQ35" i="35"/>
  <c r="AA35" i="35"/>
  <c r="K35" i="35"/>
  <c r="AN35" i="35"/>
  <c r="X35" i="35"/>
  <c r="BA35" i="35"/>
  <c r="AK35" i="35"/>
  <c r="U35" i="35"/>
  <c r="AX35" i="35"/>
  <c r="AH35" i="35"/>
  <c r="R35" i="35"/>
  <c r="AU35" i="35"/>
  <c r="AE35" i="35"/>
  <c r="O35" i="35"/>
  <c r="AR35" i="35"/>
  <c r="AB35" i="35"/>
  <c r="L35" i="35"/>
  <c r="AO35" i="35"/>
  <c r="Y35" i="35"/>
  <c r="BB35" i="35"/>
  <c r="AL35" i="35"/>
  <c r="V35" i="35"/>
  <c r="AY35" i="35"/>
  <c r="AI35" i="35"/>
  <c r="S35" i="35"/>
  <c r="AV35" i="35"/>
  <c r="AF35" i="35"/>
  <c r="P35" i="35"/>
  <c r="AS35" i="35"/>
  <c r="AC35" i="35"/>
  <c r="M35" i="35"/>
  <c r="AP35" i="35"/>
  <c r="Z35" i="35"/>
  <c r="BC35" i="35"/>
  <c r="AM35" i="35"/>
  <c r="W35" i="35"/>
  <c r="BB35" i="31"/>
  <c r="AT35" i="31"/>
  <c r="AL35" i="31"/>
  <c r="AD35" i="31"/>
  <c r="V35" i="31"/>
  <c r="N35" i="31"/>
  <c r="AY35" i="31"/>
  <c r="AQ35" i="31"/>
  <c r="AI35" i="31"/>
  <c r="AA35" i="31"/>
  <c r="S35" i="31"/>
  <c r="K35" i="31"/>
  <c r="AV35" i="31"/>
  <c r="AN35" i="31"/>
  <c r="AF35" i="31"/>
  <c r="X35" i="31"/>
  <c r="P35" i="31"/>
  <c r="BA35" i="31"/>
  <c r="AS35" i="31"/>
  <c r="AK35" i="31"/>
  <c r="AC35" i="31"/>
  <c r="U35" i="31"/>
  <c r="M35" i="31"/>
  <c r="AX35" i="31"/>
  <c r="AP35" i="31"/>
  <c r="AH35" i="31"/>
  <c r="Z35" i="31"/>
  <c r="R35" i="31"/>
  <c r="BC35" i="31"/>
  <c r="AU35" i="31"/>
  <c r="AM35" i="31"/>
  <c r="AE35" i="31"/>
  <c r="W35" i="31"/>
  <c r="O35" i="31"/>
  <c r="AZ35" i="31"/>
  <c r="AR35" i="31"/>
  <c r="AJ35" i="31"/>
  <c r="AB35" i="31"/>
  <c r="T35" i="31"/>
  <c r="L35" i="31"/>
  <c r="AW35" i="31"/>
  <c r="AO35" i="31"/>
  <c r="AG35" i="31"/>
  <c r="Y35" i="31"/>
  <c r="Q35" i="31"/>
  <c r="AX37" i="33"/>
  <c r="AP37" i="33"/>
  <c r="AH37" i="33"/>
  <c r="Z37" i="33"/>
  <c r="R37" i="33"/>
  <c r="BA37" i="33"/>
  <c r="AS37" i="33"/>
  <c r="AK37" i="33"/>
  <c r="AC37" i="33"/>
  <c r="U37" i="33"/>
  <c r="M37" i="33"/>
  <c r="AZ37" i="33"/>
  <c r="AR37" i="33"/>
  <c r="AJ37" i="33"/>
  <c r="AB37" i="33"/>
  <c r="T37" i="33"/>
  <c r="BC37" i="33"/>
  <c r="AU37" i="33"/>
  <c r="AM37" i="33"/>
  <c r="AE37" i="33"/>
  <c r="W37" i="33"/>
  <c r="O37" i="33"/>
  <c r="BB37" i="33"/>
  <c r="AT37" i="33"/>
  <c r="AL37" i="33"/>
  <c r="AD37" i="33"/>
  <c r="V37" i="33"/>
  <c r="N37" i="33"/>
  <c r="AW37" i="33"/>
  <c r="AO37" i="33"/>
  <c r="AG37" i="33"/>
  <c r="Y37" i="33"/>
  <c r="Q37" i="33"/>
  <c r="BD37" i="33"/>
  <c r="AV37" i="33"/>
  <c r="AN37" i="33"/>
  <c r="AF37" i="33"/>
  <c r="X37" i="33"/>
  <c r="P37" i="33"/>
  <c r="AY37" i="33"/>
  <c r="AQ37" i="33"/>
  <c r="AI37" i="33"/>
  <c r="AA37" i="33"/>
  <c r="S37" i="33"/>
  <c r="E28" i="33"/>
  <c r="AZ36" i="35"/>
  <c r="AR36" i="35"/>
  <c r="AJ36" i="35"/>
  <c r="AB36" i="35"/>
  <c r="T36" i="35"/>
  <c r="L36" i="35"/>
  <c r="AW36" i="35"/>
  <c r="AO36" i="35"/>
  <c r="AG36" i="35"/>
  <c r="Y36" i="35"/>
  <c r="Q36" i="35"/>
  <c r="BB36" i="35"/>
  <c r="AT36" i="35"/>
  <c r="AL36" i="35"/>
  <c r="AD36" i="35"/>
  <c r="V36" i="35"/>
  <c r="N36" i="35"/>
  <c r="AY36" i="35"/>
  <c r="AQ36" i="35"/>
  <c r="AI36" i="35"/>
  <c r="AA36" i="35"/>
  <c r="S36" i="35"/>
  <c r="BD36" i="35"/>
  <c r="AV36" i="35"/>
  <c r="AN36" i="35"/>
  <c r="AF36" i="35"/>
  <c r="X36" i="35"/>
  <c r="P36" i="35"/>
  <c r="BA36" i="35"/>
  <c r="AS36" i="35"/>
  <c r="AK36" i="35"/>
  <c r="AC36" i="35"/>
  <c r="U36" i="35"/>
  <c r="M36" i="35"/>
  <c r="AX36" i="35"/>
  <c r="AP36" i="35"/>
  <c r="AH36" i="35"/>
  <c r="Z36" i="35"/>
  <c r="R36" i="35"/>
  <c r="BC36" i="35"/>
  <c r="AU36" i="35"/>
  <c r="AM36" i="35"/>
  <c r="AE36" i="35"/>
  <c r="W36" i="35"/>
  <c r="O36" i="35"/>
  <c r="BD36" i="31"/>
  <c r="AV36" i="31"/>
  <c r="AN36" i="31"/>
  <c r="AF36" i="31"/>
  <c r="X36" i="31"/>
  <c r="P36" i="31"/>
  <c r="BA36" i="31"/>
  <c r="AS36" i="31"/>
  <c r="AK36" i="31"/>
  <c r="AC36" i="31"/>
  <c r="U36" i="31"/>
  <c r="M36" i="31"/>
  <c r="AX36" i="31"/>
  <c r="AP36" i="31"/>
  <c r="AH36" i="31"/>
  <c r="Z36" i="31"/>
  <c r="R36" i="31"/>
  <c r="BC36" i="31"/>
  <c r="AU36" i="31"/>
  <c r="AM36" i="31"/>
  <c r="AE36" i="31"/>
  <c r="W36" i="31"/>
  <c r="O36" i="31"/>
  <c r="AZ36" i="31"/>
  <c r="AR36" i="31"/>
  <c r="AJ36" i="31"/>
  <c r="AB36" i="31"/>
  <c r="T36" i="31"/>
  <c r="L36" i="31"/>
  <c r="AW36" i="31"/>
  <c r="AO36" i="31"/>
  <c r="AG36" i="31"/>
  <c r="Y36" i="31"/>
  <c r="Q36" i="31"/>
  <c r="BB36" i="31"/>
  <c r="AT36" i="31"/>
  <c r="AL36" i="31"/>
  <c r="AD36" i="31"/>
  <c r="V36" i="31"/>
  <c r="N36" i="31"/>
  <c r="AY36" i="31"/>
  <c r="AQ36" i="31"/>
  <c r="AI36" i="31"/>
  <c r="AA36" i="31"/>
  <c r="S36" i="31"/>
  <c r="AR31" i="33"/>
  <c r="AJ31" i="33"/>
  <c r="AB31" i="33"/>
  <c r="T31" i="33"/>
  <c r="L31" i="33"/>
  <c r="AW31" i="33"/>
  <c r="AO31" i="33"/>
  <c r="AG31" i="33"/>
  <c r="Y31" i="33"/>
  <c r="Q31" i="33"/>
  <c r="I31" i="33"/>
  <c r="AT31" i="33"/>
  <c r="AL31" i="33"/>
  <c r="AD31" i="33"/>
  <c r="V31" i="33"/>
  <c r="N31" i="33"/>
  <c r="AY31" i="33"/>
  <c r="AQ31" i="33"/>
  <c r="AI31" i="33"/>
  <c r="AA31" i="33"/>
  <c r="S31" i="33"/>
  <c r="K31" i="33"/>
  <c r="AV31" i="33"/>
  <c r="AN31" i="33"/>
  <c r="AF31" i="33"/>
  <c r="X31" i="33"/>
  <c r="P31" i="33"/>
  <c r="H31" i="33"/>
  <c r="AS31" i="33"/>
  <c r="AK31" i="33"/>
  <c r="AC31" i="33"/>
  <c r="U31" i="33"/>
  <c r="M31" i="33"/>
  <c r="AX31" i="33"/>
  <c r="AP31" i="33"/>
  <c r="AH31" i="33"/>
  <c r="Z31" i="33"/>
  <c r="R31" i="33"/>
  <c r="J31" i="33"/>
  <c r="AU31" i="33"/>
  <c r="AM31" i="33"/>
  <c r="AE31" i="33"/>
  <c r="W31" i="33"/>
  <c r="O31" i="33"/>
  <c r="G31" i="33"/>
  <c r="AV33" i="35"/>
  <c r="AF33" i="35"/>
  <c r="P33" i="35"/>
  <c r="AS33" i="35"/>
  <c r="AC33" i="35"/>
  <c r="AN33" i="35"/>
  <c r="X33" i="35"/>
  <c r="BA33" i="35"/>
  <c r="AK33" i="35"/>
  <c r="U33" i="35"/>
  <c r="M33" i="35"/>
  <c r="AP33" i="35"/>
  <c r="Z33" i="35"/>
  <c r="J33" i="35"/>
  <c r="AM33" i="35"/>
  <c r="W33" i="35"/>
  <c r="AZ33" i="35"/>
  <c r="AJ33" i="35"/>
  <c r="T33" i="35"/>
  <c r="AW33" i="35"/>
  <c r="AG33" i="35"/>
  <c r="Q33" i="35"/>
  <c r="AT33" i="35"/>
  <c r="AD33" i="35"/>
  <c r="N33" i="35"/>
  <c r="AQ33" i="35"/>
  <c r="AA33" i="35"/>
  <c r="K33" i="35"/>
  <c r="AX33" i="35"/>
  <c r="AH33" i="35"/>
  <c r="R33" i="35"/>
  <c r="AU33" i="35"/>
  <c r="AE33" i="35"/>
  <c r="O33" i="35"/>
  <c r="AR33" i="35"/>
  <c r="AB33" i="35"/>
  <c r="L33" i="35"/>
  <c r="AO33" i="35"/>
  <c r="Y33" i="35"/>
  <c r="I33" i="35"/>
  <c r="AL33" i="35"/>
  <c r="V33" i="35"/>
  <c r="AY33" i="35"/>
  <c r="AI33" i="35"/>
  <c r="S33" i="35"/>
  <c r="AX33" i="31"/>
  <c r="AP33" i="31"/>
  <c r="AH33" i="31"/>
  <c r="Z33" i="31"/>
  <c r="R33" i="31"/>
  <c r="J33" i="31"/>
  <c r="AU33" i="31"/>
  <c r="AM33" i="31"/>
  <c r="AE33" i="31"/>
  <c r="W33" i="31"/>
  <c r="O33" i="31"/>
  <c r="AZ33" i="31"/>
  <c r="AR33" i="31"/>
  <c r="AJ33" i="31"/>
  <c r="AB33" i="31"/>
  <c r="T33" i="31"/>
  <c r="L33" i="31"/>
  <c r="AW33" i="31"/>
  <c r="AO33" i="31"/>
  <c r="AG33" i="31"/>
  <c r="Y33" i="31"/>
  <c r="Q33" i="31"/>
  <c r="I33" i="31"/>
  <c r="AT33" i="31"/>
  <c r="AL33" i="31"/>
  <c r="AD33" i="31"/>
  <c r="V33" i="31"/>
  <c r="N33" i="31"/>
  <c r="AY33" i="31"/>
  <c r="AQ33" i="31"/>
  <c r="AI33" i="31"/>
  <c r="AA33" i="31"/>
  <c r="S33" i="31"/>
  <c r="K33" i="31"/>
  <c r="AV33" i="31"/>
  <c r="AN33" i="31"/>
  <c r="AF33" i="31"/>
  <c r="X33" i="31"/>
  <c r="P33" i="31"/>
  <c r="BA33" i="31"/>
  <c r="AS33" i="31"/>
  <c r="AK33" i="31"/>
  <c r="AC33" i="31"/>
  <c r="U33" i="31"/>
  <c r="M33" i="31"/>
  <c r="AZ35" i="33"/>
  <c r="AR35" i="33"/>
  <c r="AJ35" i="33"/>
  <c r="AB35" i="33"/>
  <c r="T35" i="33"/>
  <c r="L35" i="33"/>
  <c r="AW35" i="33"/>
  <c r="AO35" i="33"/>
  <c r="AG35" i="33"/>
  <c r="Y35" i="33"/>
  <c r="Q35" i="33"/>
  <c r="BB35" i="33"/>
  <c r="AT35" i="33"/>
  <c r="AL35" i="33"/>
  <c r="AD35" i="33"/>
  <c r="V35" i="33"/>
  <c r="N35" i="33"/>
  <c r="AY35" i="33"/>
  <c r="AQ35" i="33"/>
  <c r="AI35" i="33"/>
  <c r="AA35" i="33"/>
  <c r="S35" i="33"/>
  <c r="K35" i="33"/>
  <c r="AV35" i="33"/>
  <c r="AN35" i="33"/>
  <c r="AF35" i="33"/>
  <c r="X35" i="33"/>
  <c r="P35" i="33"/>
  <c r="BA35" i="33"/>
  <c r="AS35" i="33"/>
  <c r="AK35" i="33"/>
  <c r="AC35" i="33"/>
  <c r="U35" i="33"/>
  <c r="M35" i="33"/>
  <c r="AX35" i="33"/>
  <c r="AP35" i="33"/>
  <c r="AH35" i="33"/>
  <c r="Z35" i="33"/>
  <c r="R35" i="33"/>
  <c r="BC35" i="33"/>
  <c r="AU35" i="33"/>
  <c r="AM35" i="33"/>
  <c r="AE35" i="33"/>
  <c r="W35" i="33"/>
  <c r="O35" i="33"/>
  <c r="BB37" i="35"/>
  <c r="AL37" i="35"/>
  <c r="V37" i="35"/>
  <c r="AW37" i="35"/>
  <c r="AG37" i="35"/>
  <c r="Q37" i="35"/>
  <c r="AV37" i="35"/>
  <c r="AF37" i="35"/>
  <c r="P37" i="35"/>
  <c r="AQ37" i="35"/>
  <c r="AA37" i="35"/>
  <c r="AX37" i="35"/>
  <c r="AH37" i="35"/>
  <c r="R37" i="35"/>
  <c r="AS37" i="35"/>
  <c r="AC37" i="35"/>
  <c r="M37" i="35"/>
  <c r="AR37" i="35"/>
  <c r="AB37" i="35"/>
  <c r="BC37" i="35"/>
  <c r="AM37" i="35"/>
  <c r="W37" i="35"/>
  <c r="AT37" i="35"/>
  <c r="AD37" i="35"/>
  <c r="N37" i="35"/>
  <c r="AO37" i="35"/>
  <c r="Y37" i="35"/>
  <c r="BD37" i="35"/>
  <c r="AN37" i="35"/>
  <c r="X37" i="35"/>
  <c r="AY37" i="35"/>
  <c r="AI37" i="35"/>
  <c r="S37" i="35"/>
  <c r="AP37" i="35"/>
  <c r="Z37" i="35"/>
  <c r="BA37" i="35"/>
  <c r="AK37" i="35"/>
  <c r="U37" i="35"/>
  <c r="AZ37" i="35"/>
  <c r="AJ37" i="35"/>
  <c r="T37" i="35"/>
  <c r="AU37" i="35"/>
  <c r="AE37" i="35"/>
  <c r="O37" i="35"/>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BC60" i="33" l="1"/>
  <c r="BB60" i="33"/>
  <c r="BA60" i="31"/>
  <c r="BA60" i="35"/>
  <c r="AV30" i="33"/>
  <c r="AV60" i="33" s="1"/>
  <c r="AN30" i="33"/>
  <c r="AN60" i="33" s="1"/>
  <c r="AF30" i="33"/>
  <c r="AF60" i="33" s="1"/>
  <c r="X30" i="33"/>
  <c r="X60" i="33" s="1"/>
  <c r="P30" i="33"/>
  <c r="P60" i="33" s="1"/>
  <c r="H30" i="33"/>
  <c r="H60" i="33" s="1"/>
  <c r="AS30" i="33"/>
  <c r="AS60" i="33" s="1"/>
  <c r="AK30" i="33"/>
  <c r="AK60" i="33" s="1"/>
  <c r="U30" i="33"/>
  <c r="U60" i="33" s="1"/>
  <c r="AX30" i="33"/>
  <c r="AX60" i="33" s="1"/>
  <c r="AP30" i="33"/>
  <c r="AP60" i="33" s="1"/>
  <c r="AH30" i="33"/>
  <c r="AH60" i="33" s="1"/>
  <c r="Z30" i="33"/>
  <c r="Z60" i="33" s="1"/>
  <c r="R30" i="33"/>
  <c r="R60" i="33" s="1"/>
  <c r="J30" i="33"/>
  <c r="J60" i="33" s="1"/>
  <c r="AU30" i="33"/>
  <c r="AU60" i="33" s="1"/>
  <c r="AM30" i="33"/>
  <c r="AM60" i="33" s="1"/>
  <c r="AE30" i="33"/>
  <c r="AE60" i="33" s="1"/>
  <c r="W30" i="33"/>
  <c r="W60" i="33" s="1"/>
  <c r="O30" i="33"/>
  <c r="O60" i="33" s="1"/>
  <c r="G30" i="33"/>
  <c r="G60" i="33" s="1"/>
  <c r="Y30" i="33"/>
  <c r="Y60" i="33" s="1"/>
  <c r="I30" i="33"/>
  <c r="I60" i="33" s="1"/>
  <c r="E62" i="33"/>
  <c r="AR30" i="33"/>
  <c r="AR60" i="33" s="1"/>
  <c r="AJ30" i="33"/>
  <c r="AJ60" i="33" s="1"/>
  <c r="AB30" i="33"/>
  <c r="AB60" i="33" s="1"/>
  <c r="T30" i="33"/>
  <c r="T60" i="33" s="1"/>
  <c r="L30" i="33"/>
  <c r="L60" i="33" s="1"/>
  <c r="AW30" i="33"/>
  <c r="AW60" i="33" s="1"/>
  <c r="AO30" i="33"/>
  <c r="AO60" i="33" s="1"/>
  <c r="AG30" i="33"/>
  <c r="AG60" i="33" s="1"/>
  <c r="M30" i="33"/>
  <c r="M60" i="33" s="1"/>
  <c r="AT30" i="33"/>
  <c r="AT60" i="33" s="1"/>
  <c r="AL30" i="33"/>
  <c r="AL60" i="33" s="1"/>
  <c r="AD30" i="33"/>
  <c r="AD60" i="33" s="1"/>
  <c r="V30" i="33"/>
  <c r="V60" i="33" s="1"/>
  <c r="N30" i="33"/>
  <c r="N60" i="33" s="1"/>
  <c r="F30" i="33"/>
  <c r="F60" i="33" s="1"/>
  <c r="AQ30" i="33"/>
  <c r="AQ60" i="33" s="1"/>
  <c r="AI30" i="33"/>
  <c r="AI60" i="33" s="1"/>
  <c r="AA30" i="33"/>
  <c r="AA60" i="33" s="1"/>
  <c r="S30" i="33"/>
  <c r="S60" i="33" s="1"/>
  <c r="K30" i="33"/>
  <c r="K60" i="33" s="1"/>
  <c r="AC30" i="33"/>
  <c r="AC60" i="33" s="1"/>
  <c r="Q30" i="33"/>
  <c r="Q60" i="33" s="1"/>
  <c r="AY60" i="31"/>
  <c r="AY60" i="35"/>
  <c r="BB60" i="31"/>
  <c r="BB60" i="35"/>
  <c r="AZ60" i="33"/>
  <c r="AZ60" i="31"/>
  <c r="AZ60" i="35"/>
  <c r="AY60" i="33"/>
  <c r="BD60" i="31"/>
  <c r="BD60" i="35"/>
  <c r="E29" i="33"/>
  <c r="BC60" i="31"/>
  <c r="BC60" i="35"/>
  <c r="BA60" i="33"/>
  <c r="BD60" i="33"/>
  <c r="AX30" i="31"/>
  <c r="AX60" i="31" s="1"/>
  <c r="AP30" i="31"/>
  <c r="AP60" i="31" s="1"/>
  <c r="AH30" i="31"/>
  <c r="AH60" i="31" s="1"/>
  <c r="Z30" i="31"/>
  <c r="Z60" i="31" s="1"/>
  <c r="R30" i="31"/>
  <c r="R60" i="31" s="1"/>
  <c r="J30" i="31"/>
  <c r="J60" i="31" s="1"/>
  <c r="AU30" i="31"/>
  <c r="AU60" i="31" s="1"/>
  <c r="AM30" i="31"/>
  <c r="AM60" i="31" s="1"/>
  <c r="AE30" i="31"/>
  <c r="AE60" i="31" s="1"/>
  <c r="W30" i="31"/>
  <c r="W60" i="31" s="1"/>
  <c r="O30" i="31"/>
  <c r="O60" i="31" s="1"/>
  <c r="G30" i="31"/>
  <c r="G60" i="31" s="1"/>
  <c r="AV30" i="31"/>
  <c r="AV60" i="31" s="1"/>
  <c r="AN30" i="31"/>
  <c r="AN60" i="31" s="1"/>
  <c r="AF30" i="31"/>
  <c r="AF60" i="31" s="1"/>
  <c r="X30" i="31"/>
  <c r="X60" i="31" s="1"/>
  <c r="P30" i="31"/>
  <c r="P60" i="31" s="1"/>
  <c r="H30" i="31"/>
  <c r="H60" i="31" s="1"/>
  <c r="AS30" i="31"/>
  <c r="AS60" i="31" s="1"/>
  <c r="AK30" i="31"/>
  <c r="AK60" i="31" s="1"/>
  <c r="AC30" i="31"/>
  <c r="AC60" i="31" s="1"/>
  <c r="U30" i="31"/>
  <c r="U60" i="31" s="1"/>
  <c r="M30" i="31"/>
  <c r="M60" i="31" s="1"/>
  <c r="AT30" i="31"/>
  <c r="AT60" i="31" s="1"/>
  <c r="AL30" i="31"/>
  <c r="AL60" i="31" s="1"/>
  <c r="AD30" i="31"/>
  <c r="AD60" i="31" s="1"/>
  <c r="V30" i="31"/>
  <c r="V60" i="31" s="1"/>
  <c r="N30" i="31"/>
  <c r="N60" i="31" s="1"/>
  <c r="F30" i="31"/>
  <c r="F60" i="31" s="1"/>
  <c r="AQ30" i="31"/>
  <c r="AQ60" i="31" s="1"/>
  <c r="AI30" i="31"/>
  <c r="AI60" i="31" s="1"/>
  <c r="AA30" i="31"/>
  <c r="AA60" i="31" s="1"/>
  <c r="S30" i="31"/>
  <c r="S60" i="31" s="1"/>
  <c r="K30" i="31"/>
  <c r="K60" i="31" s="1"/>
  <c r="E62" i="31"/>
  <c r="AR30" i="31"/>
  <c r="AR60" i="31" s="1"/>
  <c r="AJ30" i="31"/>
  <c r="AJ60" i="31" s="1"/>
  <c r="AB30" i="31"/>
  <c r="AB60" i="31" s="1"/>
  <c r="T30" i="31"/>
  <c r="T60" i="31" s="1"/>
  <c r="L30" i="31"/>
  <c r="L60" i="31" s="1"/>
  <c r="AW30" i="31"/>
  <c r="AW60" i="31" s="1"/>
  <c r="AO30" i="31"/>
  <c r="AO60" i="31" s="1"/>
  <c r="AG30" i="31"/>
  <c r="AG60" i="31" s="1"/>
  <c r="Y30" i="31"/>
  <c r="Y60" i="31" s="1"/>
  <c r="Q30" i="31"/>
  <c r="Q60" i="31" s="1"/>
  <c r="I30" i="31"/>
  <c r="I60" i="31" s="1"/>
  <c r="AT30" i="35"/>
  <c r="AT60" i="35" s="1"/>
  <c r="AL30" i="35"/>
  <c r="AL60" i="35" s="1"/>
  <c r="AD30" i="35"/>
  <c r="AD60" i="35" s="1"/>
  <c r="V30" i="35"/>
  <c r="V60" i="35" s="1"/>
  <c r="N30" i="35"/>
  <c r="N60" i="35" s="1"/>
  <c r="F30" i="35"/>
  <c r="F60" i="35" s="1"/>
  <c r="AQ30" i="35"/>
  <c r="AQ60" i="35" s="1"/>
  <c r="AI30" i="35"/>
  <c r="AI60" i="35" s="1"/>
  <c r="AA30" i="35"/>
  <c r="AA60" i="35" s="1"/>
  <c r="S30" i="35"/>
  <c r="S60" i="35" s="1"/>
  <c r="K30" i="35"/>
  <c r="K60" i="35" s="1"/>
  <c r="E62" i="35"/>
  <c r="AR30" i="35"/>
  <c r="AR60" i="35" s="1"/>
  <c r="AJ30" i="35"/>
  <c r="AJ60" i="35" s="1"/>
  <c r="AB30" i="35"/>
  <c r="AB60" i="35" s="1"/>
  <c r="T30" i="35"/>
  <c r="T60" i="35" s="1"/>
  <c r="L30" i="35"/>
  <c r="L60" i="35" s="1"/>
  <c r="AW30" i="35"/>
  <c r="AW60" i="35" s="1"/>
  <c r="AO30" i="35"/>
  <c r="AO60" i="35" s="1"/>
  <c r="AG30" i="35"/>
  <c r="AG60" i="35" s="1"/>
  <c r="Y30" i="35"/>
  <c r="Y60" i="35" s="1"/>
  <c r="Q30" i="35"/>
  <c r="Q60" i="35" s="1"/>
  <c r="I30" i="35"/>
  <c r="I60" i="35" s="1"/>
  <c r="AX30" i="35"/>
  <c r="AX60" i="35" s="1"/>
  <c r="AP30" i="35"/>
  <c r="AP60" i="35" s="1"/>
  <c r="AH30" i="35"/>
  <c r="AH60" i="35" s="1"/>
  <c r="Z30" i="35"/>
  <c r="Z60" i="35" s="1"/>
  <c r="R30" i="35"/>
  <c r="R60" i="35" s="1"/>
  <c r="J30" i="35"/>
  <c r="J60" i="35" s="1"/>
  <c r="AU30" i="35"/>
  <c r="AU60" i="35" s="1"/>
  <c r="AM30" i="35"/>
  <c r="AM60" i="35" s="1"/>
  <c r="AE30" i="35"/>
  <c r="AE60" i="35" s="1"/>
  <c r="W30" i="35"/>
  <c r="W60" i="35" s="1"/>
  <c r="O30" i="35"/>
  <c r="O60" i="35" s="1"/>
  <c r="G30" i="35"/>
  <c r="G60" i="35" s="1"/>
  <c r="AV30" i="35"/>
  <c r="AV60" i="35" s="1"/>
  <c r="AN30" i="35"/>
  <c r="AN60" i="35" s="1"/>
  <c r="AF30" i="35"/>
  <c r="AF60" i="35" s="1"/>
  <c r="X30" i="35"/>
  <c r="X60" i="35" s="1"/>
  <c r="P30" i="35"/>
  <c r="P60" i="35" s="1"/>
  <c r="H30" i="35"/>
  <c r="H60" i="35" s="1"/>
  <c r="AS30" i="35"/>
  <c r="AS60" i="35" s="1"/>
  <c r="AK30" i="35"/>
  <c r="AK60" i="35" s="1"/>
  <c r="AC30" i="35"/>
  <c r="AC60" i="35" s="1"/>
  <c r="U30" i="35"/>
  <c r="U60" i="35" s="1"/>
  <c r="M30" i="35"/>
  <c r="M60" i="35" s="1"/>
  <c r="F61" i="35" l="1"/>
  <c r="E63" i="35"/>
  <c r="E64" i="35" s="1"/>
  <c r="E77" i="35" s="1"/>
  <c r="E80" i="35" s="1"/>
  <c r="E81" i="35" s="1"/>
  <c r="F62" i="35"/>
  <c r="G61" i="35" s="1"/>
  <c r="G62" i="35" s="1"/>
  <c r="H61" i="35" s="1"/>
  <c r="F61" i="33"/>
  <c r="E63" i="33"/>
  <c r="E64" i="33" s="1"/>
  <c r="E77" i="33" s="1"/>
  <c r="E80" i="33" s="1"/>
  <c r="E81" i="33" s="1"/>
  <c r="F61" i="31"/>
  <c r="F62" i="31" s="1"/>
  <c r="G61" i="31" s="1"/>
  <c r="E63" i="31"/>
  <c r="E64" i="31" s="1"/>
  <c r="E77" i="31" s="1"/>
  <c r="E80" i="31" s="1"/>
  <c r="E81" i="31" s="1"/>
  <c r="F62" i="33"/>
  <c r="G61" i="33" s="1"/>
  <c r="G62" i="33" s="1"/>
  <c r="H61" i="33" s="1"/>
  <c r="H62" i="35" l="1"/>
  <c r="I61" i="35" s="1"/>
  <c r="G63" i="33"/>
  <c r="G64" i="33" s="1"/>
  <c r="G77" i="33" s="1"/>
  <c r="G80" i="33" s="1"/>
  <c r="F63" i="31"/>
  <c r="F64" i="31" s="1"/>
  <c r="F77" i="31" s="1"/>
  <c r="F80" i="31" s="1"/>
  <c r="F81" i="31" s="1"/>
  <c r="H62" i="33"/>
  <c r="I61" i="33" s="1"/>
  <c r="F63" i="33"/>
  <c r="F64" i="33" s="1"/>
  <c r="F77" i="33" s="1"/>
  <c r="F80" i="33" s="1"/>
  <c r="F81" i="33" s="1"/>
  <c r="G62" i="31"/>
  <c r="H61" i="31" s="1"/>
  <c r="G63" i="35"/>
  <c r="G64" i="35" s="1"/>
  <c r="G77" i="35" s="1"/>
  <c r="G80" i="35" s="1"/>
  <c r="F63" i="35"/>
  <c r="F64" i="35" s="1"/>
  <c r="F77" i="35" s="1"/>
  <c r="F80" i="35" s="1"/>
  <c r="F81" i="35" s="1"/>
  <c r="H63" i="35" l="1"/>
  <c r="H64" i="35" s="1"/>
  <c r="H77" i="35" s="1"/>
  <c r="H80" i="35" s="1"/>
  <c r="G81" i="33"/>
  <c r="G81" i="35"/>
  <c r="H63" i="33"/>
  <c r="H64" i="33" s="1"/>
  <c r="H77" i="33" s="1"/>
  <c r="H80" i="33" s="1"/>
  <c r="G63" i="31"/>
  <c r="G64" i="31" s="1"/>
  <c r="G77" i="31" s="1"/>
  <c r="G80" i="31" s="1"/>
  <c r="G81" i="31" s="1"/>
  <c r="I62" i="35"/>
  <c r="J61" i="35" s="1"/>
  <c r="H62" i="31"/>
  <c r="I61" i="31" s="1"/>
  <c r="I62" i="33"/>
  <c r="J61" i="33" s="1"/>
  <c r="H81" i="33" l="1"/>
  <c r="H81" i="35"/>
  <c r="I63" i="33"/>
  <c r="I64" i="33" s="1"/>
  <c r="I77" i="33" s="1"/>
  <c r="I80" i="33" s="1"/>
  <c r="H63" i="31"/>
  <c r="H64" i="31" s="1"/>
  <c r="H77" i="31" s="1"/>
  <c r="H80" i="31" s="1"/>
  <c r="H81" i="31" s="1"/>
  <c r="I63" i="35"/>
  <c r="I64" i="35" s="1"/>
  <c r="I77" i="35" s="1"/>
  <c r="I80" i="35" s="1"/>
  <c r="J62" i="33"/>
  <c r="K61" i="33" s="1"/>
  <c r="I62" i="31"/>
  <c r="J61" i="31" s="1"/>
  <c r="J62" i="35"/>
  <c r="K61" i="35" s="1"/>
  <c r="I81" i="33" l="1"/>
  <c r="I81" i="35"/>
  <c r="K62" i="35"/>
  <c r="L61" i="35" s="1"/>
  <c r="J62" i="31"/>
  <c r="K61" i="31" s="1"/>
  <c r="K62" i="33"/>
  <c r="L61" i="33" s="1"/>
  <c r="J63" i="35"/>
  <c r="J64" i="35" s="1"/>
  <c r="J77" i="35" s="1"/>
  <c r="J80" i="35" s="1"/>
  <c r="I63" i="31"/>
  <c r="I64" i="31" s="1"/>
  <c r="I77" i="31" s="1"/>
  <c r="I80" i="31" s="1"/>
  <c r="I81" i="31" s="1"/>
  <c r="J63" i="33"/>
  <c r="J64" i="33" s="1"/>
  <c r="J77" i="33" s="1"/>
  <c r="J80" i="33" s="1"/>
  <c r="J81" i="35" l="1"/>
  <c r="J81" i="33"/>
  <c r="K63" i="33"/>
  <c r="K64" i="33" s="1"/>
  <c r="K77" i="33" s="1"/>
  <c r="K80" i="33" s="1"/>
  <c r="J63" i="31"/>
  <c r="J64" i="31" s="1"/>
  <c r="J77" i="31" s="1"/>
  <c r="J80" i="31" s="1"/>
  <c r="J81" i="31" s="1"/>
  <c r="K63" i="35"/>
  <c r="K64" i="35" s="1"/>
  <c r="K77" i="35" s="1"/>
  <c r="K80" i="35" s="1"/>
  <c r="K81" i="35" s="1"/>
  <c r="L62" i="33"/>
  <c r="M61" i="33" s="1"/>
  <c r="K62" i="31"/>
  <c r="L61" i="31" s="1"/>
  <c r="L62" i="35"/>
  <c r="M61" i="35" s="1"/>
  <c r="K81" i="33" l="1"/>
  <c r="M62" i="35"/>
  <c r="N61" i="35" s="1"/>
  <c r="L63" i="35"/>
  <c r="L64" i="35" s="1"/>
  <c r="L77" i="35" s="1"/>
  <c r="L80" i="35" s="1"/>
  <c r="L81" i="35" s="1"/>
  <c r="K63" i="31"/>
  <c r="K64" i="31" s="1"/>
  <c r="K77" i="31" s="1"/>
  <c r="K80" i="31" s="1"/>
  <c r="K81" i="31" s="1"/>
  <c r="L63" i="33"/>
  <c r="L64" i="33" s="1"/>
  <c r="L77" i="33" s="1"/>
  <c r="L80" i="33" s="1"/>
  <c r="L81" i="33" s="1"/>
  <c r="L62" i="31"/>
  <c r="M61" i="31" s="1"/>
  <c r="M62" i="33"/>
  <c r="N61" i="33" s="1"/>
  <c r="M63" i="35" l="1"/>
  <c r="M64" i="35" s="1"/>
  <c r="M77" i="35" s="1"/>
  <c r="M80" i="35" s="1"/>
  <c r="M81" i="35" s="1"/>
  <c r="M63" i="33"/>
  <c r="M64" i="33" s="1"/>
  <c r="M77" i="33" s="1"/>
  <c r="M80" i="33" s="1"/>
  <c r="M81" i="33" s="1"/>
  <c r="L63" i="31"/>
  <c r="L64" i="31" s="1"/>
  <c r="L77" i="31" s="1"/>
  <c r="L80" i="31" s="1"/>
  <c r="L81" i="31" s="1"/>
  <c r="N62" i="35"/>
  <c r="O61" i="35" s="1"/>
  <c r="N62" i="33"/>
  <c r="O61" i="33" s="1"/>
  <c r="M62" i="31"/>
  <c r="N61" i="31" s="1"/>
  <c r="M63" i="31" l="1"/>
  <c r="M64" i="31" s="1"/>
  <c r="M77" i="31" s="1"/>
  <c r="M80" i="31" s="1"/>
  <c r="M81" i="31" s="1"/>
  <c r="N63" i="33"/>
  <c r="N64" i="33" s="1"/>
  <c r="N77" i="33" s="1"/>
  <c r="N80" i="33" s="1"/>
  <c r="N81" i="33" s="1"/>
  <c r="N63" i="35"/>
  <c r="N64" i="35" s="1"/>
  <c r="N77" i="35" s="1"/>
  <c r="N80" i="35" s="1"/>
  <c r="N81" i="35" s="1"/>
  <c r="N62" i="31"/>
  <c r="O61" i="31" s="1"/>
  <c r="O62" i="33"/>
  <c r="P61" i="33" s="1"/>
  <c r="O62" i="35"/>
  <c r="P61" i="35" s="1"/>
  <c r="O63" i="35" l="1"/>
  <c r="O64" i="35" s="1"/>
  <c r="O77" i="35" s="1"/>
  <c r="O80" i="35" s="1"/>
  <c r="O81" i="35" s="1"/>
  <c r="O63" i="33"/>
  <c r="O64" i="33" s="1"/>
  <c r="O77" i="33" s="1"/>
  <c r="O80" i="33" s="1"/>
  <c r="O81" i="33" s="1"/>
  <c r="N63" i="31"/>
  <c r="N64" i="31" s="1"/>
  <c r="N77" i="31" s="1"/>
  <c r="N80" i="31" s="1"/>
  <c r="N81" i="31" s="1"/>
  <c r="P62" i="35"/>
  <c r="Q61" i="35" s="1"/>
  <c r="P62" i="33"/>
  <c r="Q61" i="33" s="1"/>
  <c r="O62" i="31"/>
  <c r="P61" i="31" s="1"/>
  <c r="O63" i="31" l="1"/>
  <c r="O64" i="31" s="1"/>
  <c r="O77" i="31" s="1"/>
  <c r="O80" i="31" s="1"/>
  <c r="O81" i="31" s="1"/>
  <c r="P63" i="33"/>
  <c r="P64" i="33" s="1"/>
  <c r="P77" i="33" s="1"/>
  <c r="P80" i="33" s="1"/>
  <c r="P81" i="33" s="1"/>
  <c r="P63" i="35"/>
  <c r="P64" i="35" s="1"/>
  <c r="P77" i="35" s="1"/>
  <c r="P80" i="35" s="1"/>
  <c r="P81" i="35" s="1"/>
  <c r="P62" i="31"/>
  <c r="Q61" i="31" s="1"/>
  <c r="Q62" i="33"/>
  <c r="R61" i="33" s="1"/>
  <c r="Q62" i="35"/>
  <c r="R61" i="35" s="1"/>
  <c r="Q63" i="35" l="1"/>
  <c r="Q64" i="35" s="1"/>
  <c r="Q77" i="35" s="1"/>
  <c r="Q80" i="35" s="1"/>
  <c r="Q81" i="35" s="1"/>
  <c r="Q63" i="33"/>
  <c r="Q64" i="33" s="1"/>
  <c r="Q77" i="33" s="1"/>
  <c r="Q80" i="33" s="1"/>
  <c r="Q81" i="33" s="1"/>
  <c r="P63" i="31"/>
  <c r="P64" i="31" s="1"/>
  <c r="P77" i="31" s="1"/>
  <c r="P80" i="31" s="1"/>
  <c r="P81" i="31" s="1"/>
  <c r="R62" i="35"/>
  <c r="S61" i="35" s="1"/>
  <c r="R62" i="33"/>
  <c r="S61" i="33" s="1"/>
  <c r="Q62" i="31"/>
  <c r="R61" i="31" s="1"/>
  <c r="Q63" i="31" l="1"/>
  <c r="Q64" i="31" s="1"/>
  <c r="Q77" i="31" s="1"/>
  <c r="Q80" i="31" s="1"/>
  <c r="Q81" i="31" s="1"/>
  <c r="R63" i="33"/>
  <c r="R64" i="33" s="1"/>
  <c r="R77" i="33" s="1"/>
  <c r="R80" i="33" s="1"/>
  <c r="R81" i="33" s="1"/>
  <c r="R63" i="35"/>
  <c r="R64" i="35" s="1"/>
  <c r="R77" i="35" s="1"/>
  <c r="R80" i="35" s="1"/>
  <c r="R81" i="35" s="1"/>
  <c r="R62" i="31"/>
  <c r="S61" i="31" s="1"/>
  <c r="S62" i="33"/>
  <c r="T61" i="33" s="1"/>
  <c r="S62" i="35"/>
  <c r="T61" i="35" s="1"/>
  <c r="S63" i="35" l="1"/>
  <c r="S64" i="35" s="1"/>
  <c r="S77" i="35" s="1"/>
  <c r="S80" i="35" s="1"/>
  <c r="S81" i="35" s="1"/>
  <c r="S63" i="33"/>
  <c r="S64" i="33" s="1"/>
  <c r="S77" i="33" s="1"/>
  <c r="S80" i="33" s="1"/>
  <c r="S81" i="33" s="1"/>
  <c r="R63" i="31"/>
  <c r="R64" i="31" s="1"/>
  <c r="R77" i="31" s="1"/>
  <c r="R80" i="31" s="1"/>
  <c r="R81" i="31" s="1"/>
  <c r="T62" i="35"/>
  <c r="U61" i="35" s="1"/>
  <c r="T62" i="33"/>
  <c r="U61" i="33" s="1"/>
  <c r="S62" i="31"/>
  <c r="T61" i="31" s="1"/>
  <c r="S63" i="31" l="1"/>
  <c r="S64" i="31" s="1"/>
  <c r="S77" i="31" s="1"/>
  <c r="S80" i="31" s="1"/>
  <c r="S81" i="31" s="1"/>
  <c r="T63" i="33"/>
  <c r="T64" i="33" s="1"/>
  <c r="T77" i="33" s="1"/>
  <c r="T80" i="33" s="1"/>
  <c r="T81" i="33" s="1"/>
  <c r="T63" i="35"/>
  <c r="T64" i="35" s="1"/>
  <c r="T77" i="35" s="1"/>
  <c r="T80" i="35" s="1"/>
  <c r="T81" i="35" s="1"/>
  <c r="T62" i="31"/>
  <c r="U61" i="31" s="1"/>
  <c r="U62" i="33"/>
  <c r="V61" i="33" s="1"/>
  <c r="U62" i="35"/>
  <c r="V61" i="35" s="1"/>
  <c r="U63" i="35" l="1"/>
  <c r="U64" i="35" s="1"/>
  <c r="U77" i="35" s="1"/>
  <c r="U80" i="35" s="1"/>
  <c r="U81" i="35" s="1"/>
  <c r="U63" i="33"/>
  <c r="U64" i="33" s="1"/>
  <c r="U77" i="33" s="1"/>
  <c r="U80" i="33" s="1"/>
  <c r="U81" i="33" s="1"/>
  <c r="T63" i="31"/>
  <c r="T64" i="31" s="1"/>
  <c r="T77" i="31" s="1"/>
  <c r="T80" i="31" s="1"/>
  <c r="T81" i="31" s="1"/>
  <c r="V62" i="35"/>
  <c r="W61" i="35" s="1"/>
  <c r="V62" i="33"/>
  <c r="W61" i="33" s="1"/>
  <c r="U62" i="31"/>
  <c r="V61" i="31" s="1"/>
  <c r="U63" i="31" l="1"/>
  <c r="U64" i="31" s="1"/>
  <c r="U77" i="31" s="1"/>
  <c r="U80" i="31" s="1"/>
  <c r="U81" i="31" s="1"/>
  <c r="V63" i="33"/>
  <c r="V64" i="33" s="1"/>
  <c r="V77" i="33" s="1"/>
  <c r="V80" i="33" s="1"/>
  <c r="V81" i="33" s="1"/>
  <c r="V63" i="35"/>
  <c r="V64" i="35" s="1"/>
  <c r="V77" i="35" s="1"/>
  <c r="V80" i="35" s="1"/>
  <c r="V81" i="35" s="1"/>
  <c r="V62" i="31"/>
  <c r="W61" i="31" s="1"/>
  <c r="W62" i="33"/>
  <c r="X61" i="33" s="1"/>
  <c r="W62" i="35"/>
  <c r="X61" i="35" s="1"/>
  <c r="W63" i="35" l="1"/>
  <c r="W64" i="35" s="1"/>
  <c r="W77" i="35" s="1"/>
  <c r="W80" i="35" s="1"/>
  <c r="W81" i="35" s="1"/>
  <c r="W63" i="33"/>
  <c r="W64" i="33" s="1"/>
  <c r="W77" i="33" s="1"/>
  <c r="W80" i="33" s="1"/>
  <c r="W81" i="33" s="1"/>
  <c r="V63" i="31"/>
  <c r="V64" i="31" s="1"/>
  <c r="V77" i="31" s="1"/>
  <c r="V80" i="31" s="1"/>
  <c r="V81" i="31" s="1"/>
  <c r="X62" i="35"/>
  <c r="Y61" i="35" s="1"/>
  <c r="X62" i="33"/>
  <c r="Y61" i="33" s="1"/>
  <c r="W62" i="31"/>
  <c r="X61" i="31" s="1"/>
  <c r="W63" i="31" l="1"/>
  <c r="W64" i="31" s="1"/>
  <c r="W77" i="31" s="1"/>
  <c r="W80" i="31" s="1"/>
  <c r="W81" i="31" s="1"/>
  <c r="X63" i="33"/>
  <c r="X64" i="33" s="1"/>
  <c r="X77" i="33" s="1"/>
  <c r="X80" i="33" s="1"/>
  <c r="X81" i="33" s="1"/>
  <c r="X63" i="35"/>
  <c r="X64" i="35" s="1"/>
  <c r="X77" i="35" s="1"/>
  <c r="X80" i="35" s="1"/>
  <c r="X81" i="35" s="1"/>
  <c r="X62" i="31"/>
  <c r="Y61" i="31" s="1"/>
  <c r="Y62" i="33"/>
  <c r="Z61" i="33" s="1"/>
  <c r="Y62" i="35"/>
  <c r="Z61" i="35" s="1"/>
  <c r="Y63" i="35" l="1"/>
  <c r="Y64" i="35" s="1"/>
  <c r="Y77" i="35" s="1"/>
  <c r="Y80" i="35" s="1"/>
  <c r="Y81" i="35" s="1"/>
  <c r="Y63" i="33"/>
  <c r="Y64" i="33" s="1"/>
  <c r="Y77" i="33" s="1"/>
  <c r="Y80" i="33" s="1"/>
  <c r="Y81" i="33" s="1"/>
  <c r="X63" i="31"/>
  <c r="X64" i="31" s="1"/>
  <c r="X77" i="31" s="1"/>
  <c r="X80" i="31" s="1"/>
  <c r="X81" i="31" s="1"/>
  <c r="Z62" i="35"/>
  <c r="AA61" i="35" s="1"/>
  <c r="Z62" i="33"/>
  <c r="AA61" i="33" s="1"/>
  <c r="Y62" i="31"/>
  <c r="Z61" i="31" s="1"/>
  <c r="Y63" i="31" l="1"/>
  <c r="Y64" i="31" s="1"/>
  <c r="Y77" i="31" s="1"/>
  <c r="Y80" i="31" s="1"/>
  <c r="Y81" i="31" s="1"/>
  <c r="Z63" i="33"/>
  <c r="Z64" i="33" s="1"/>
  <c r="Z77" i="33" s="1"/>
  <c r="Z80" i="33" s="1"/>
  <c r="Z81" i="33" s="1"/>
  <c r="Z63" i="35"/>
  <c r="Z64" i="35" s="1"/>
  <c r="Z77" i="35" s="1"/>
  <c r="Z80" i="35" s="1"/>
  <c r="Z81" i="35" s="1"/>
  <c r="Z62" i="31"/>
  <c r="AA61" i="31" s="1"/>
  <c r="AA62" i="33"/>
  <c r="AB61" i="33" s="1"/>
  <c r="AA62" i="35"/>
  <c r="AB61" i="35" s="1"/>
  <c r="AA63" i="35" l="1"/>
  <c r="AA64" i="35" s="1"/>
  <c r="AA77" i="35" s="1"/>
  <c r="AA80" i="35" s="1"/>
  <c r="AA81" i="35" s="1"/>
  <c r="C4" i="35" s="1"/>
  <c r="G31" i="29" s="1"/>
  <c r="AA63" i="33"/>
  <c r="AA64" i="33" s="1"/>
  <c r="AA77" i="33" s="1"/>
  <c r="AA80" i="33" s="1"/>
  <c r="AA81" i="33" s="1"/>
  <c r="C4" i="33" s="1"/>
  <c r="G30" i="29" s="1"/>
  <c r="Z63" i="31"/>
  <c r="Z64" i="31" s="1"/>
  <c r="Z77" i="31" s="1"/>
  <c r="Z80" i="31" s="1"/>
  <c r="Z81" i="31" s="1"/>
  <c r="AB62" i="35"/>
  <c r="AC61" i="35" s="1"/>
  <c r="AB62" i="33"/>
  <c r="AC61" i="33" s="1"/>
  <c r="AA62" i="31"/>
  <c r="AB61" i="31" s="1"/>
  <c r="AA63" i="31" l="1"/>
  <c r="AA64" i="31" s="1"/>
  <c r="AA77" i="31" s="1"/>
  <c r="AA80" i="31" s="1"/>
  <c r="AA81" i="31" s="1"/>
  <c r="C4" i="31" s="1"/>
  <c r="G29" i="29" s="1"/>
  <c r="AB63" i="33"/>
  <c r="AB64" i="33" s="1"/>
  <c r="AB77" i="33" s="1"/>
  <c r="AB80" i="33" s="1"/>
  <c r="AB81" i="33" s="1"/>
  <c r="AB63" i="35"/>
  <c r="AB64" i="35" s="1"/>
  <c r="AB77" i="35" s="1"/>
  <c r="AB80" i="35" s="1"/>
  <c r="AB81" i="35" s="1"/>
  <c r="AB62" i="31"/>
  <c r="AC61" i="31" s="1"/>
  <c r="AC62" i="33"/>
  <c r="AD61" i="33" s="1"/>
  <c r="AC62" i="35"/>
  <c r="AD61" i="35" s="1"/>
  <c r="AC63" i="35" l="1"/>
  <c r="AC64" i="35" s="1"/>
  <c r="AC77" i="35" s="1"/>
  <c r="AC80" i="35" s="1"/>
  <c r="AC81" i="35" s="1"/>
  <c r="AC63" i="33"/>
  <c r="AC64" i="33" s="1"/>
  <c r="AC77" i="33" s="1"/>
  <c r="AC80" i="33" s="1"/>
  <c r="AC81" i="33" s="1"/>
  <c r="AB63" i="31"/>
  <c r="AB64" i="31" s="1"/>
  <c r="AB77" i="31" s="1"/>
  <c r="AB80" i="31" s="1"/>
  <c r="AB81" i="31" s="1"/>
  <c r="AD62" i="35"/>
  <c r="AE61" i="35" s="1"/>
  <c r="AD62" i="33"/>
  <c r="AE61" i="33" s="1"/>
  <c r="AC62" i="31"/>
  <c r="AD61" i="31" s="1"/>
  <c r="AC63" i="31" l="1"/>
  <c r="AC64" i="31" s="1"/>
  <c r="AC77" i="31" s="1"/>
  <c r="AC80" i="31" s="1"/>
  <c r="AC81" i="31" s="1"/>
  <c r="AD63" i="33"/>
  <c r="AD64" i="33" s="1"/>
  <c r="AD77" i="33" s="1"/>
  <c r="AD80" i="33" s="1"/>
  <c r="AD81" i="33" s="1"/>
  <c r="AD63" i="35"/>
  <c r="AD64" i="35" s="1"/>
  <c r="AD77" i="35" s="1"/>
  <c r="AD80" i="35" s="1"/>
  <c r="AD81" i="35" s="1"/>
  <c r="AD62" i="31"/>
  <c r="AE61" i="31" s="1"/>
  <c r="AE62" i="33"/>
  <c r="AF61" i="33" s="1"/>
  <c r="AE62" i="35"/>
  <c r="AF61" i="35" s="1"/>
  <c r="AE63" i="35" l="1"/>
  <c r="AE64" i="35" s="1"/>
  <c r="AE77" i="35" s="1"/>
  <c r="AE80" i="35" s="1"/>
  <c r="AE81" i="35" s="1"/>
  <c r="AE63" i="33"/>
  <c r="AE64" i="33" s="1"/>
  <c r="AE77" i="33" s="1"/>
  <c r="AE80" i="33" s="1"/>
  <c r="AE81" i="33" s="1"/>
  <c r="AD63" i="31"/>
  <c r="AD64" i="31" s="1"/>
  <c r="AD77" i="31" s="1"/>
  <c r="AD80" i="31" s="1"/>
  <c r="AD81" i="31" s="1"/>
  <c r="AF62" i="35"/>
  <c r="AG61" i="35" s="1"/>
  <c r="AF62" i="33"/>
  <c r="AG61" i="33" s="1"/>
  <c r="AE62" i="31"/>
  <c r="AF61" i="31" s="1"/>
  <c r="AE63" i="31" l="1"/>
  <c r="AE64" i="31" s="1"/>
  <c r="AE77" i="31" s="1"/>
  <c r="AE80" i="31" s="1"/>
  <c r="AE81" i="31" s="1"/>
  <c r="AF63" i="33"/>
  <c r="AF64" i="33" s="1"/>
  <c r="AF77" i="33" s="1"/>
  <c r="AF80" i="33" s="1"/>
  <c r="AF81" i="33" s="1"/>
  <c r="AF63" i="35"/>
  <c r="AF64" i="35" s="1"/>
  <c r="AF77" i="35" s="1"/>
  <c r="AF80" i="35" s="1"/>
  <c r="AF81" i="35" s="1"/>
  <c r="AF62" i="31"/>
  <c r="AG61" i="31" s="1"/>
  <c r="AG62" i="33"/>
  <c r="AH61" i="33" s="1"/>
  <c r="AG62" i="35"/>
  <c r="AH61" i="35" s="1"/>
  <c r="AG63" i="35" l="1"/>
  <c r="AG64" i="35" s="1"/>
  <c r="AG77" i="35" s="1"/>
  <c r="AG80" i="35" s="1"/>
  <c r="AG81" i="35" s="1"/>
  <c r="AG63" i="33"/>
  <c r="AG64" i="33" s="1"/>
  <c r="AG77" i="33" s="1"/>
  <c r="AG80" i="33" s="1"/>
  <c r="AG81" i="33" s="1"/>
  <c r="AF63" i="31"/>
  <c r="AF64" i="31" s="1"/>
  <c r="AF77" i="31" s="1"/>
  <c r="AF80" i="31" s="1"/>
  <c r="AF81" i="31" s="1"/>
  <c r="AH62" i="35"/>
  <c r="AI61" i="35" s="1"/>
  <c r="AH62" i="33"/>
  <c r="AI61" i="33" s="1"/>
  <c r="AG62" i="31"/>
  <c r="AH61" i="31" s="1"/>
  <c r="AG63" i="31" l="1"/>
  <c r="AG64" i="31" s="1"/>
  <c r="AG77" i="31" s="1"/>
  <c r="AG80" i="31" s="1"/>
  <c r="AG81" i="31" s="1"/>
  <c r="AH63" i="33"/>
  <c r="AH64" i="33" s="1"/>
  <c r="AH77" i="33" s="1"/>
  <c r="AH80" i="33" s="1"/>
  <c r="AH81" i="33" s="1"/>
  <c r="AH63" i="35"/>
  <c r="AH64" i="35" s="1"/>
  <c r="AH77" i="35" s="1"/>
  <c r="AH80" i="35" s="1"/>
  <c r="AH81" i="35" s="1"/>
  <c r="AH62" i="31"/>
  <c r="AI61" i="31" s="1"/>
  <c r="AI62" i="33"/>
  <c r="AJ61" i="33" s="1"/>
  <c r="AI62" i="35"/>
  <c r="AJ61" i="35" s="1"/>
  <c r="AI63" i="35" l="1"/>
  <c r="AI64" i="35" s="1"/>
  <c r="AI77" i="35" s="1"/>
  <c r="AI80" i="35" s="1"/>
  <c r="AI81" i="35" s="1"/>
  <c r="C5" i="35" s="1"/>
  <c r="H31" i="29" s="1"/>
  <c r="AI63" i="33"/>
  <c r="AI64" i="33" s="1"/>
  <c r="AI77" i="33" s="1"/>
  <c r="AI80" i="33" s="1"/>
  <c r="AI81" i="33" s="1"/>
  <c r="C5" i="33" s="1"/>
  <c r="H30" i="29" s="1"/>
  <c r="AH63" i="31"/>
  <c r="AH64" i="31" s="1"/>
  <c r="AH77" i="31" s="1"/>
  <c r="AH80" i="31" s="1"/>
  <c r="AH81" i="31" s="1"/>
  <c r="AJ62" i="35"/>
  <c r="AK61" i="35" s="1"/>
  <c r="AJ62" i="33"/>
  <c r="AK61" i="33" s="1"/>
  <c r="AI62" i="31"/>
  <c r="AJ61" i="31" s="1"/>
  <c r="AJ62" i="31" l="1"/>
  <c r="AK61" i="31" s="1"/>
  <c r="AK62" i="35"/>
  <c r="AL61" i="35" s="1"/>
  <c r="AI63" i="31"/>
  <c r="AI64" i="31" s="1"/>
  <c r="AI77" i="31" s="1"/>
  <c r="AI80" i="31" s="1"/>
  <c r="AI81" i="31" s="1"/>
  <c r="C5" i="31" s="1"/>
  <c r="H29" i="29" s="1"/>
  <c r="AJ63" i="33"/>
  <c r="AJ64" i="33" s="1"/>
  <c r="AJ77" i="33" s="1"/>
  <c r="AJ80" i="33" s="1"/>
  <c r="AJ81" i="33" s="1"/>
  <c r="AJ63" i="35"/>
  <c r="AJ64" i="35" s="1"/>
  <c r="AJ77" i="35" s="1"/>
  <c r="AJ80" i="35" s="1"/>
  <c r="AJ81" i="35" s="1"/>
  <c r="AK62" i="33"/>
  <c r="AL61" i="33" s="1"/>
  <c r="AK63" i="35" l="1"/>
  <c r="AK64" i="35" s="1"/>
  <c r="AK77" i="35" s="1"/>
  <c r="AK80" i="35" s="1"/>
  <c r="AK81" i="35" s="1"/>
  <c r="AJ63" i="31"/>
  <c r="AJ64" i="31" s="1"/>
  <c r="AJ77" i="31" s="1"/>
  <c r="AJ80" i="31" s="1"/>
  <c r="AJ81" i="31" s="1"/>
  <c r="AL62" i="33"/>
  <c r="AM61" i="33" s="1"/>
  <c r="AK63" i="33"/>
  <c r="AK64" i="33" s="1"/>
  <c r="AK77" i="33" s="1"/>
  <c r="AK80" i="33" s="1"/>
  <c r="AK81" i="33" s="1"/>
  <c r="AL62" i="35"/>
  <c r="AM61" i="35" s="1"/>
  <c r="AK62" i="31"/>
  <c r="AL61" i="31" s="1"/>
  <c r="AL63" i="33" l="1"/>
  <c r="AL64" i="33" s="1"/>
  <c r="AL77" i="33" s="1"/>
  <c r="AL80" i="33" s="1"/>
  <c r="AL81" i="33" s="1"/>
  <c r="AK63" i="31"/>
  <c r="AK64" i="31" s="1"/>
  <c r="AK77" i="31" s="1"/>
  <c r="AK80" i="31" s="1"/>
  <c r="AK81" i="31" s="1"/>
  <c r="AL63" i="35"/>
  <c r="AL64" i="35" s="1"/>
  <c r="AL77" i="35" s="1"/>
  <c r="AL80" i="35" s="1"/>
  <c r="AL81" i="35" s="1"/>
  <c r="AM62" i="33"/>
  <c r="AN61" i="33" s="1"/>
  <c r="AL62" i="31"/>
  <c r="AM61" i="31" s="1"/>
  <c r="AM62" i="35"/>
  <c r="AN61" i="35" s="1"/>
  <c r="AM63" i="35" l="1"/>
  <c r="AM64" i="35" s="1"/>
  <c r="AM77" i="35" s="1"/>
  <c r="AM80" i="35" s="1"/>
  <c r="AM81" i="35" s="1"/>
  <c r="AL63" i="31"/>
  <c r="AL64" i="31" s="1"/>
  <c r="AL77" i="31" s="1"/>
  <c r="AL80" i="31" s="1"/>
  <c r="AL81" i="31" s="1"/>
  <c r="AM63" i="33"/>
  <c r="AM64" i="33" s="1"/>
  <c r="AM77" i="33" s="1"/>
  <c r="AM80" i="33" s="1"/>
  <c r="AM81" i="33" s="1"/>
  <c r="AN62" i="35"/>
  <c r="AO61" i="35" s="1"/>
  <c r="AM62" i="31"/>
  <c r="AN61" i="31" s="1"/>
  <c r="AN62" i="33"/>
  <c r="AO61" i="33" s="1"/>
  <c r="AN63" i="33" l="1"/>
  <c r="AN64" i="33" s="1"/>
  <c r="AN77" i="33" s="1"/>
  <c r="AN80" i="33" s="1"/>
  <c r="AN81" i="33" s="1"/>
  <c r="AM63" i="31"/>
  <c r="AM64" i="31" s="1"/>
  <c r="AM77" i="31" s="1"/>
  <c r="AM80" i="31" s="1"/>
  <c r="AM81" i="31" s="1"/>
  <c r="AN63" i="35"/>
  <c r="AN64" i="35" s="1"/>
  <c r="AN77" i="35" s="1"/>
  <c r="AN80" i="35" s="1"/>
  <c r="AN81" i="35" s="1"/>
  <c r="AO62" i="33"/>
  <c r="AP61" i="33" s="1"/>
  <c r="AN62" i="31"/>
  <c r="AO61" i="31" s="1"/>
  <c r="AO62" i="35"/>
  <c r="AP61" i="35" s="1"/>
  <c r="AO63" i="35" l="1"/>
  <c r="AO64" i="35" s="1"/>
  <c r="AO77" i="35" s="1"/>
  <c r="AO80" i="35" s="1"/>
  <c r="AN63" i="31"/>
  <c r="AN64" i="31" s="1"/>
  <c r="AN77" i="31" s="1"/>
  <c r="AN80" i="31" s="1"/>
  <c r="AN81" i="31" s="1"/>
  <c r="AO63" i="33"/>
  <c r="AO64" i="33" s="1"/>
  <c r="AO77" i="33" s="1"/>
  <c r="AO80" i="33" s="1"/>
  <c r="AO81" i="33" s="1"/>
  <c r="AP62" i="35"/>
  <c r="AQ61" i="35" s="1"/>
  <c r="AO62" i="31"/>
  <c r="AP61" i="31" s="1"/>
  <c r="AP62" i="33"/>
  <c r="AQ61" i="33" s="1"/>
  <c r="AO81" i="35"/>
  <c r="AP63" i="33" l="1"/>
  <c r="AP64" i="33" s="1"/>
  <c r="AP77" i="33" s="1"/>
  <c r="AP80" i="33" s="1"/>
  <c r="AP81" i="33" s="1"/>
  <c r="AO63" i="31"/>
  <c r="AO64" i="31" s="1"/>
  <c r="AO77" i="31" s="1"/>
  <c r="AO80" i="31" s="1"/>
  <c r="AO81" i="31" s="1"/>
  <c r="AP63" i="35"/>
  <c r="AP64" i="35" s="1"/>
  <c r="AP77" i="35" s="1"/>
  <c r="AP80" i="35" s="1"/>
  <c r="AP81" i="35" s="1"/>
  <c r="AQ62" i="33"/>
  <c r="AR61" i="33" s="1"/>
  <c r="AP62" i="31"/>
  <c r="AQ61" i="31" s="1"/>
  <c r="AQ62" i="35"/>
  <c r="AR61" i="35" s="1"/>
  <c r="AQ63" i="35" l="1"/>
  <c r="AQ64" i="35" s="1"/>
  <c r="AQ77" i="35" s="1"/>
  <c r="AQ80" i="35" s="1"/>
  <c r="AP63" i="31"/>
  <c r="AP64" i="31" s="1"/>
  <c r="AP77" i="31" s="1"/>
  <c r="AP80" i="31" s="1"/>
  <c r="AP81" i="31" s="1"/>
  <c r="AQ63" i="33"/>
  <c r="AQ64" i="33" s="1"/>
  <c r="AQ77" i="33" s="1"/>
  <c r="AQ80" i="33" s="1"/>
  <c r="AQ81" i="33" s="1"/>
  <c r="C6" i="33" s="1"/>
  <c r="I30" i="29" s="1"/>
  <c r="AR62" i="35"/>
  <c r="AS61" i="35" s="1"/>
  <c r="AQ62" i="31"/>
  <c r="AR61" i="31" s="1"/>
  <c r="AR62" i="33"/>
  <c r="AS61" i="33" s="1"/>
  <c r="AQ81" i="35"/>
  <c r="C6" i="35" s="1"/>
  <c r="I31" i="29" s="1"/>
  <c r="AR62" i="31" l="1"/>
  <c r="AS61" i="31" s="1"/>
  <c r="AR63" i="33"/>
  <c r="AR64" i="33" s="1"/>
  <c r="AR77" i="33" s="1"/>
  <c r="AR80" i="33" s="1"/>
  <c r="AR81" i="33" s="1"/>
  <c r="AQ63" i="31"/>
  <c r="AQ64" i="31" s="1"/>
  <c r="AQ77" i="31" s="1"/>
  <c r="AQ80" i="31" s="1"/>
  <c r="AQ81" i="31" s="1"/>
  <c r="C6" i="31" s="1"/>
  <c r="I29" i="29" s="1"/>
  <c r="AR63" i="35"/>
  <c r="AR64" i="35" s="1"/>
  <c r="AR77" i="35" s="1"/>
  <c r="AR80" i="35" s="1"/>
  <c r="AR81" i="35" s="1"/>
  <c r="AS62" i="33"/>
  <c r="AT61" i="33" s="1"/>
  <c r="AS62" i="35"/>
  <c r="AT61" i="35" s="1"/>
  <c r="AR63" i="31" l="1"/>
  <c r="AR64" i="31" s="1"/>
  <c r="AR77" i="31" s="1"/>
  <c r="AR80" i="31" s="1"/>
  <c r="AR81" i="31" s="1"/>
  <c r="AS63" i="35"/>
  <c r="AS64" i="35" s="1"/>
  <c r="AS77" i="35" s="1"/>
  <c r="AS80" i="35" s="1"/>
  <c r="AS81" i="35" s="1"/>
  <c r="AS63" i="33"/>
  <c r="AS64" i="33" s="1"/>
  <c r="AS77" i="33" s="1"/>
  <c r="AS80" i="33" s="1"/>
  <c r="AS81" i="33" s="1"/>
  <c r="AS62" i="31"/>
  <c r="AT61" i="31" s="1"/>
  <c r="AT62" i="35"/>
  <c r="AU61" i="35" s="1"/>
  <c r="AT62" i="33"/>
  <c r="AU61" i="33" s="1"/>
  <c r="AT63" i="33" l="1"/>
  <c r="AT64" i="33" s="1"/>
  <c r="AT77" i="33" s="1"/>
  <c r="AT80" i="33" s="1"/>
  <c r="AT81" i="33" s="1"/>
  <c r="AT63" i="35"/>
  <c r="AT64" i="35" s="1"/>
  <c r="AT77" i="35" s="1"/>
  <c r="AT80" i="35" s="1"/>
  <c r="AT81" i="35" s="1"/>
  <c r="AS63" i="31"/>
  <c r="AS64" i="31" s="1"/>
  <c r="AS77" i="31" s="1"/>
  <c r="AS80" i="31" s="1"/>
  <c r="AS81" i="31" s="1"/>
  <c r="AU62" i="33"/>
  <c r="AV61" i="33" s="1"/>
  <c r="AU62" i="35"/>
  <c r="AV61" i="35" s="1"/>
  <c r="AT62" i="31"/>
  <c r="AU61" i="31" s="1"/>
  <c r="AT63" i="31" l="1"/>
  <c r="AT64" i="31" s="1"/>
  <c r="AT77" i="31" s="1"/>
  <c r="AT80" i="31" s="1"/>
  <c r="AT81" i="31" s="1"/>
  <c r="AU63" i="35"/>
  <c r="AU64" i="35" s="1"/>
  <c r="AU77" i="35" s="1"/>
  <c r="AU80" i="35" s="1"/>
  <c r="AU81" i="35" s="1"/>
  <c r="AU63" i="33"/>
  <c r="AU64" i="33" s="1"/>
  <c r="AU77" i="33" s="1"/>
  <c r="AU80" i="33" s="1"/>
  <c r="AU81" i="33" s="1"/>
  <c r="AU62" i="31"/>
  <c r="AV61" i="31" s="1"/>
  <c r="AV62" i="35"/>
  <c r="AW61" i="35" s="1"/>
  <c r="AV62" i="33"/>
  <c r="AW61" i="33" s="1"/>
  <c r="AV63" i="33" l="1"/>
  <c r="AV64" i="33" s="1"/>
  <c r="AV77" i="33" s="1"/>
  <c r="AV80" i="33" s="1"/>
  <c r="AV81" i="33" s="1"/>
  <c r="AV63" i="35"/>
  <c r="AV64" i="35" s="1"/>
  <c r="AV77" i="35" s="1"/>
  <c r="AV80" i="35" s="1"/>
  <c r="AV81" i="35" s="1"/>
  <c r="AU63" i="31"/>
  <c r="AU64" i="31" s="1"/>
  <c r="AU77" i="31" s="1"/>
  <c r="AU80" i="31" s="1"/>
  <c r="AU81" i="31" s="1"/>
  <c r="AW62" i="33"/>
  <c r="AX61" i="33" s="1"/>
  <c r="AW62" i="35"/>
  <c r="AX61" i="35" s="1"/>
  <c r="AV62" i="31"/>
  <c r="AW61" i="31" s="1"/>
  <c r="AV63" i="31" l="1"/>
  <c r="AV64" i="31" s="1"/>
  <c r="AV77" i="31" s="1"/>
  <c r="AV80" i="31" s="1"/>
  <c r="AV81" i="31" s="1"/>
  <c r="AW63" i="35"/>
  <c r="AW64" i="35" s="1"/>
  <c r="AW77" i="35" s="1"/>
  <c r="AW80" i="35" s="1"/>
  <c r="AW81" i="35" s="1"/>
  <c r="AW63" i="33"/>
  <c r="AW64" i="33" s="1"/>
  <c r="AW77" i="33" s="1"/>
  <c r="AW80" i="33" s="1"/>
  <c r="AW81" i="33" s="1"/>
  <c r="AW62" i="31"/>
  <c r="AX61" i="31" s="1"/>
  <c r="AX62" i="35"/>
  <c r="AY61" i="35" s="1"/>
  <c r="AX62" i="33"/>
  <c r="AY61" i="33" s="1"/>
  <c r="AX63" i="33" l="1"/>
  <c r="AX64" i="33" s="1"/>
  <c r="AX77" i="33" s="1"/>
  <c r="AX80" i="33" s="1"/>
  <c r="AX81" i="33" s="1"/>
  <c r="AX63" i="35"/>
  <c r="AX64" i="35" s="1"/>
  <c r="AX77" i="35" s="1"/>
  <c r="AX80" i="35" s="1"/>
  <c r="AX81" i="35" s="1"/>
  <c r="AW63" i="31"/>
  <c r="AW64" i="31" s="1"/>
  <c r="AW77" i="31" s="1"/>
  <c r="AW80" i="31" s="1"/>
  <c r="AW81" i="31" s="1"/>
  <c r="AY62" i="33"/>
  <c r="AZ61" i="33" s="1"/>
  <c r="AY62" i="35"/>
  <c r="AZ61" i="35" s="1"/>
  <c r="AX62" i="31"/>
  <c r="AY61" i="31" s="1"/>
  <c r="AX63" i="31" l="1"/>
  <c r="AX64" i="31" s="1"/>
  <c r="AX77" i="31" s="1"/>
  <c r="AX80" i="31" s="1"/>
  <c r="AX81" i="31" s="1"/>
  <c r="AY63" i="35"/>
  <c r="AY64" i="35" s="1"/>
  <c r="AY77" i="35" s="1"/>
  <c r="AY80" i="35" s="1"/>
  <c r="AY81" i="35" s="1"/>
  <c r="AY63" i="33"/>
  <c r="AY64" i="33" s="1"/>
  <c r="AY77" i="33" s="1"/>
  <c r="AY80" i="33" s="1"/>
  <c r="AY81" i="33" s="1"/>
  <c r="AY62" i="31"/>
  <c r="AZ61" i="31" s="1"/>
  <c r="AZ62" i="35"/>
  <c r="BA61" i="35" s="1"/>
  <c r="AZ62" i="33"/>
  <c r="BA61" i="33" s="1"/>
  <c r="AZ63" i="33" l="1"/>
  <c r="AZ64" i="33" s="1"/>
  <c r="AZ77" i="33" s="1"/>
  <c r="AZ80" i="33" s="1"/>
  <c r="AZ81" i="33" s="1"/>
  <c r="AZ63" i="35"/>
  <c r="AZ64" i="35" s="1"/>
  <c r="AZ77" i="35" s="1"/>
  <c r="AZ80" i="35" s="1"/>
  <c r="AZ81" i="35" s="1"/>
  <c r="AY63" i="31"/>
  <c r="AY64" i="31" s="1"/>
  <c r="AY77" i="31" s="1"/>
  <c r="AY80" i="31" s="1"/>
  <c r="AY81" i="31" s="1"/>
  <c r="BA62" i="33"/>
  <c r="BB61" i="33" s="1"/>
  <c r="BA62" i="35"/>
  <c r="BB61" i="35" s="1"/>
  <c r="AZ62" i="31"/>
  <c r="BA61" i="31" s="1"/>
  <c r="AZ63" i="31" l="1"/>
  <c r="AZ64" i="31" s="1"/>
  <c r="AZ77" i="31" s="1"/>
  <c r="AZ80" i="31" s="1"/>
  <c r="AZ81" i="31" s="1"/>
  <c r="BA63" i="35"/>
  <c r="BA64" i="35" s="1"/>
  <c r="BA77" i="35" s="1"/>
  <c r="BA80" i="35" s="1"/>
  <c r="BA81" i="35" s="1"/>
  <c r="BA63" i="33"/>
  <c r="BA64" i="33" s="1"/>
  <c r="BA77" i="33" s="1"/>
  <c r="BA80" i="33" s="1"/>
  <c r="BA81" i="33" s="1"/>
  <c r="BA62" i="31"/>
  <c r="BB61" i="31" s="1"/>
  <c r="BB62" i="35"/>
  <c r="BC61" i="35" s="1"/>
  <c r="BB62" i="33"/>
  <c r="BC61" i="33" s="1"/>
  <c r="BB63" i="33" l="1"/>
  <c r="BB64" i="33" s="1"/>
  <c r="BB77" i="33" s="1"/>
  <c r="BB80" i="33" s="1"/>
  <c r="BB81" i="33" s="1"/>
  <c r="BB63" i="35"/>
  <c r="BB64" i="35" s="1"/>
  <c r="BB77" i="35" s="1"/>
  <c r="BB80" i="35" s="1"/>
  <c r="BB81" i="35" s="1"/>
  <c r="BA63" i="31"/>
  <c r="BA64" i="31" s="1"/>
  <c r="BA77" i="31" s="1"/>
  <c r="BA80" i="31" s="1"/>
  <c r="BA81" i="31" s="1"/>
  <c r="BC62" i="33"/>
  <c r="BD61" i="33" s="1"/>
  <c r="BD62" i="33" s="1"/>
  <c r="BD63" i="33" s="1"/>
  <c r="BD64" i="33" s="1"/>
  <c r="BD77" i="33" s="1"/>
  <c r="BD80" i="33" s="1"/>
  <c r="BC62" i="35"/>
  <c r="BD61" i="35" s="1"/>
  <c r="BD62" i="35" s="1"/>
  <c r="BD63" i="35" s="1"/>
  <c r="BD64" i="35" s="1"/>
  <c r="BD77" i="35" s="1"/>
  <c r="BD80" i="35" s="1"/>
  <c r="BB62" i="31"/>
  <c r="BC61" i="31" s="1"/>
  <c r="BB63" i="31" l="1"/>
  <c r="BB64" i="31" s="1"/>
  <c r="BB77" i="31" s="1"/>
  <c r="BB80" i="31" s="1"/>
  <c r="BB81" i="31" s="1"/>
  <c r="BC63" i="35"/>
  <c r="BC64" i="35" s="1"/>
  <c r="BC77" i="35" s="1"/>
  <c r="BC80" i="35" s="1"/>
  <c r="BC81" i="35" s="1"/>
  <c r="BD81" i="35" s="1"/>
  <c r="C7" i="35" s="1"/>
  <c r="J31" i="29" s="1"/>
  <c r="BC63" i="33"/>
  <c r="BC64" i="33" s="1"/>
  <c r="BC77" i="33" s="1"/>
  <c r="BC80" i="33" s="1"/>
  <c r="BC81" i="33" s="1"/>
  <c r="BD81" i="33" s="1"/>
  <c r="C7" i="33" s="1"/>
  <c r="J30" i="29"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<sst xmlns="http://schemas.openxmlformats.org/spreadsheetml/2006/main" count="1137" uniqueCount="371">
  <si>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</si>
  <si>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</si>
  <si>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</si>
  <si>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</si>
  <si>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</si>
  <si>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</si>
  <si>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</si>
  <si>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</si>
  <si>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</si>
  <si>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</si>
  <si>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</si>
  <si>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</si>
  <si>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</si>
  <si>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</si>
  <si>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</si>
  <si>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</si>
  <si>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</si>
  <si>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</si>
  <si>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</si>
  <si>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</si>
  <si>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</si>
  <si>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</si>
  <si>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</si>
  <si>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</si>
  <si>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</si>
  <si>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</si>
  <si>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</si>
  <si>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</si>
  <si>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</si>
  <si>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</si>
  <si>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</si>
  <si>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</si>
  <si>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</si>
  <si>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</si>
  <si>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</si>
  <si>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</si>
  <si>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</si>
  <si>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</si>
  <si>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</si>
  <si>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</si>
  <si>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</si>
  <si>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</si>
  <si>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</si>
  <si>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</si>
  <si>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</si>
  <si>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</si>
  <si>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</si>
  <si>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</si>
  <si>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</si>
  <si>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</si>
  <si>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</si>
  <si>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</si>
  <si>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</si>
  <si>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</si>
  <si>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</si>
  <si>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</si>
  <si>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</si>
  <si>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</si>
  <si>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</si>
  <si>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</si>
  <si>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</si>
  <si>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</si>
  <si>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</si>
  <si>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</si>
  <si>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</si>
  <si>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</si>
  <si>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</si>
  <si>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</si>
  <si>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</si>
  <si>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</si>
  <si>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</si>
  <si>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</si>
  <si>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</si>
  <si>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</si>
  <si>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</si>
  <si>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</si>
  <si>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</si>
  <si>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</si>
  <si>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</si>
  <si>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</si>
  <si>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</si>
  <si>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</si>
  <si>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</si>
  <si>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</si>
  <si>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</si>
  <si>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</si>
  <si>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</si>
  <si>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</si>
  <si>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</si>
  <si>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</si>
  <si>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</si>
  <si>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</si>
  <si>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</si>
  <si>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</si>
  <si>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</si>
  <si>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</si>
  <si>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</si>
  <si>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</si>
  <si>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</si>
  <si>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</si>
  <si>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</si>
  <si>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</si>
  <si>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</si>
  <si>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</si>
  <si>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</si>
  <si>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</si>
  <si>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</si>
  <si>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</si>
  <si>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</si>
  <si>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</si>
  <si>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</si>
  <si>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</si>
  <si>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</si>
  <si>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</si>
  <si>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</si>
  <si>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</si>
  <si>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</si>
  <si>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</si>
  <si>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</si>
  <si>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</si>
  <si>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</si>
  <si>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</si>
  <si>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</si>
  <si>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</si>
  <si>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</si>
  <si>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</si>
  <si>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</si>
  <si>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</si>
  <si>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</si>
  <si>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</si>
  <si>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</si>
  <si>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</si>
  <si>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</si>
  <si>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</si>
  <si>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</si>
  <si>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</si>
  <si>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</si>
  <si>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</si>
  <si>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</si>
  <si>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</si>
  <si>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</si>
  <si>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</si>
  <si>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</si>
  <si>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</si>
  <si>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</si>
  <si>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</si>
  <si>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</si>
  <si>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</si>
  <si>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</si>
  <si>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</si>
  <si>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</si>
  <si>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</si>
  <si>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</si>
  <si>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</si>
  <si>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</si>
  <si>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</si>
  <si>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</si>
  <si>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</si>
  <si>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</si>
  <si>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</si>
  <si>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</si>
  <si>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</si>
  <si>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</si>
  <si>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</si>
  <si>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</si>
  <si>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</si>
  <si>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</si>
  <si>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</si>
  <si>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</si>
  <si>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</si>
  <si>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</si>
  <si>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</si>
  <si>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</si>
  <si>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</si>
  <si>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</si>
  <si>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</si>
  <si>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</si>
  <si>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</si>
  <si>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</si>
  <si>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</si>
  <si>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</si>
  <si>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</si>
  <si>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</si>
  <si>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</si>
  <si>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</si>
  <si>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</si>
  <si>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</si>
  <si>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</si>
  <si>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</si>
  <si>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</si>
  <si>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</si>
  <si>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</si>
  <si>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</si>
  <si>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</si>
  <si>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</si>
  <si>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</si>
  <si>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</si>
  <si>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</si>
  <si>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</si>
  <si>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</si>
  <si>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</si>
  <si>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</si>
  <si>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</si>
  <si>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</si>
  <si>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</si>
  <si>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</si>
  <si>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</si>
  <si>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</si>
  <si>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</si>
  <si>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</si>
  <si>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</si>
  <si>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</si>
  <si>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</si>
  <si>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</si>
  <si>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</si>
  <si>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</si>
  <si>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</si>
  <si>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</si>
  <si>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</si>
  <si>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</si>
  <si>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</si>
  <si>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</si>
  <si>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</si>
  <si>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</si>
  <si>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</si>
  <si>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</si>
  <si>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</si>
  <si>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</si>
  <si>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</si>
  <si>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</si>
  <si>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</si>
  <si>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</si>
  <si>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</si>
  <si>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</si>
  <si>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</si>
  <si>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</si>
  <si>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</si>
  <si>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</si>
  <si>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</si>
  <si>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</si>
  <si>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</si>
  <si>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</si>
  <si>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</si>
  <si>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</si>
  <si>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</si>
  <si>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</si>
  <si>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</si>
  <si>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</si>
  <si>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</si>
  <si>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</si>
  <si>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</si>
  <si>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</si>
  <si>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</si>
  <si>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</si>
  <si>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</si>
  <si>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</si>
  <si>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</si>
  <si>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</si>
  <si>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</si>
  <si>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</si>
  <si>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</si>
  <si>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</si>
  <si>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</si>
  <si>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</si>
  <si>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</si>
  <si>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</si>
  <si>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</si>
  <si>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</si>
  <si>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</si>
  <si>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</si>
  <si>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</si>
  <si>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</si>
  <si>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</si>
  <si>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</si>
  <si>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</si>
  <si>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</si>
  <si>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</si>
  <si>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</si>
  <si>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</si>
  <si>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</si>
  <si>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</si>
  <si>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</si>
  <si>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</si>
  <si>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</si>
  <si>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</si>
  <si>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</si>
  <si>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</si>
  <si>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</si>
  <si>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</si>
  <si>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</si>
  <si>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</si>
  <si>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</si>
  <si>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</si>
  <si>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</si>
  <si>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</si>
  <si>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</si>
  <si>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</si>
  <si>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</si>
  <si>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</si>
  <si>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</si>
  <si>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</si>
  <si>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</si>
  <si>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</si>
  <si>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</si>
  <si>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</si>
  <si>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</si>
  <si>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</si>
  <si>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</si>
  <si>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</si>
  <si>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</si>
  <si>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</si>
  <si>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</si>
  <si>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</si>
  <si>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</si>
  <si>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</si>
  <si>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</si>
  <si>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</si>
  <si>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</si>
  <si>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</si>
  <si>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</si>
  <si>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</si>
  <si>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</si>
  <si>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</si>
  <si>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</si>
  <si>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</si>
  <si>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</si>
  <si>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</si>
  <si>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</si>
  <si>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</si>
  <si>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</si>
  <si>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</si>
  <si>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</si>
  <si>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</si>
  <si>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</si>
  <si>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</si>
  <si>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</si>
  <si>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</si>
  <si>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</si>
  <si>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</si>
  <si>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</si>
  <si>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</si>
  <si>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</si>
  <si>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</si>
  <si>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</si>
  <si>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</si>
  <si>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</si>
  <si>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</si>
  <si>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</si>
  <si>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</si>
  <si>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</si>
  <si>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</si>
  <si>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</si>
  <si>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</si>
  <si>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</si>
  <si>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</si>
  <si>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</si>
  <si>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</si>
  <si>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</si>
  <si>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</si>
  <si>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</si>
  <si>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</si>
  <si>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</si>
  <si>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</si>
  <si>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</si>
  <si>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</si>
  <si>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</si>
  <si>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</si>
  <si>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West</t>
  </si>
  <si>
    <t>33kV UG Cable (Oil)</t>
  </si>
  <si>
    <t>Investment is needed to manage future risk levels, therefore this option was not chosen</t>
  </si>
  <si>
    <t>Forecasts for RIIO-ED1 indicate increased probability of failures as the condition of cables degrade resulting in increasing levels of safety, environment and network performance risks, alongside increasing repair costs.  The asset replacement programme looks to address the highest risk asections of cable.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</si>
</sst>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4.5160859756946792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8.9421734298685678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12.7667231327761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18.192086037927609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-0.34333995037220844</v>
      </c>
      <c r="F13" s="62">
        <f>'Option 1'!F13</f>
        <v>-0.33967741935483875</v>
      </c>
      <c r="G13" s="62">
        <f>'Option 1'!G13</f>
        <v>-0.33598511166253103</v>
      </c>
      <c r="H13" s="62">
        <f>'Option 1'!H13</f>
        <v>-0.33227791563275433</v>
      </c>
      <c r="I13" s="62">
        <f>'Option 1'!I13</f>
        <v>-0.32863027295285363</v>
      </c>
      <c r="J13" s="62">
        <f>'Option 1'!J13</f>
        <v>-0.32489330024813901</v>
      </c>
      <c r="K13" s="62">
        <f>'Option 1'!K13</f>
        <v>-0.32139454094292808</v>
      </c>
      <c r="L13" s="62">
        <f>'Option 1'!L13</f>
        <v>-0.31764267990074446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-0.34333995037220844</v>
      </c>
      <c r="F18" s="59">
        <f t="shared" ref="F18:AW18" si="0">SUM(F13:F17)</f>
        <v>-0.33967741935483875</v>
      </c>
      <c r="G18" s="59">
        <f t="shared" si="0"/>
        <v>-0.33598511166253103</v>
      </c>
      <c r="H18" s="59">
        <f t="shared" si="0"/>
        <v>-0.33227791563275433</v>
      </c>
      <c r="I18" s="59">
        <f t="shared" si="0"/>
        <v>-0.32863027295285363</v>
      </c>
      <c r="J18" s="59">
        <f t="shared" si="0"/>
        <v>-0.32489330024813901</v>
      </c>
      <c r="K18" s="59">
        <f t="shared" si="0"/>
        <v>-0.32139454094292808</v>
      </c>
      <c r="L18" s="59">
        <f t="shared" si="0"/>
        <v>-0.31764267990074446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7.3882199268641147E-3</v>
      </c>
      <c r="G19" s="33">
        <f>'Option 1'!G19</f>
        <v>1.6864078287766052E-2</v>
      </c>
      <c r="H19" s="33">
        <f>'Option 1'!H19</f>
        <v>2.8664781281341353E-2</v>
      </c>
      <c r="I19" s="33">
        <f>'Option 1'!I19</f>
        <v>4.3760518327761261E-2</v>
      </c>
      <c r="J19" s="33">
        <f>'Option 1'!J19</f>
        <v>6.2171526865940213E-2</v>
      </c>
      <c r="K19" s="33">
        <f>'Option 1'!K19</f>
        <v>8.4198968936562701E-2</v>
      </c>
      <c r="L19" s="33">
        <f>'Option 1'!L19</f>
        <v>0.11016693603662059</v>
      </c>
      <c r="M19" s="33">
        <f>'Option 1'!M19</f>
        <v>0.14422542916776174</v>
      </c>
      <c r="N19" s="33">
        <f>'Option 1'!N19</f>
        <v>0.16397491282871648</v>
      </c>
      <c r="O19" s="33">
        <f>'Option 1'!O19</f>
        <v>0.18520647573069862</v>
      </c>
      <c r="P19" s="33">
        <f>'Option 1'!P19</f>
        <v>0.20797407568349796</v>
      </c>
      <c r="Q19" s="33">
        <f>'Option 1'!Q19</f>
        <v>0.23233167049690373</v>
      </c>
      <c r="R19" s="33">
        <f>'Option 1'!R19</f>
        <v>0.25833321798070569</v>
      </c>
      <c r="S19" s="33">
        <f>'Option 1'!S19</f>
        <v>0.25852990464510511</v>
      </c>
      <c r="T19" s="33">
        <f>'Option 1'!T19</f>
        <v>0.25852990464510511</v>
      </c>
      <c r="U19" s="33">
        <f>'Option 1'!U19</f>
        <v>0.25852990464510511</v>
      </c>
      <c r="V19" s="33">
        <f>'Option 1'!V19</f>
        <v>0.25852990464510511</v>
      </c>
      <c r="W19" s="33">
        <f>'Option 1'!W19</f>
        <v>0.25852990464510511</v>
      </c>
      <c r="X19" s="33">
        <f>'Option 1'!X19</f>
        <v>0.25852990464510511</v>
      </c>
      <c r="Y19" s="33">
        <f>'Option 1'!Y19</f>
        <v>0.25852990464510511</v>
      </c>
      <c r="Z19" s="33">
        <f>'Option 1'!Z19</f>
        <v>0.25852990464510511</v>
      </c>
      <c r="AA19" s="33">
        <f>'Option 1'!AA19</f>
        <v>0.25852990464510511</v>
      </c>
      <c r="AB19" s="33">
        <f>'Option 1'!AB19</f>
        <v>0.25852990464510511</v>
      </c>
      <c r="AC19" s="33">
        <f>'Option 1'!AC19</f>
        <v>0.25852990464510511</v>
      </c>
      <c r="AD19" s="33">
        <f>'Option 1'!AD19</f>
        <v>0.25852990464510511</v>
      </c>
      <c r="AE19" s="33">
        <f>'Option 1'!AE19</f>
        <v>0.25852990464510511</v>
      </c>
      <c r="AF19" s="33">
        <f>'Option 1'!AF19</f>
        <v>0.25852990464510511</v>
      </c>
      <c r="AG19" s="33">
        <f>'Option 1'!AG19</f>
        <v>0.25852990464510511</v>
      </c>
      <c r="AH19" s="33">
        <f>'Option 1'!AH19</f>
        <v>0.25852990464510511</v>
      </c>
      <c r="AI19" s="33">
        <f>'Option 1'!AI19</f>
        <v>0.25852990464510511</v>
      </c>
      <c r="AJ19" s="33">
        <f>'Option 1'!AJ19</f>
        <v>0.25852990464510511</v>
      </c>
      <c r="AK19" s="33">
        <f>'Option 1'!AK19</f>
        <v>0.25852990464510511</v>
      </c>
      <c r="AL19" s="33">
        <f>'Option 1'!AL19</f>
        <v>0.25852990464510511</v>
      </c>
      <c r="AM19" s="33">
        <f>'Option 1'!AM19</f>
        <v>0.25852990464510511</v>
      </c>
      <c r="AN19" s="33">
        <f>'Option 1'!AN19</f>
        <v>0.25852990464510511</v>
      </c>
      <c r="AO19" s="33">
        <f>'Option 1'!AO19</f>
        <v>0.25852990464510511</v>
      </c>
      <c r="AP19" s="33">
        <f>'Option 1'!AP19</f>
        <v>0.25852990464510511</v>
      </c>
      <c r="AQ19" s="33">
        <f>'Option 1'!AQ19</f>
        <v>0.25852990464510511</v>
      </c>
      <c r="AR19" s="33">
        <f>'Option 1'!AR19</f>
        <v>0.25852990464510511</v>
      </c>
      <c r="AS19" s="33">
        <f>'Option 1'!AS19</f>
        <v>0.25852990464510511</v>
      </c>
      <c r="AT19" s="33">
        <f>'Option 1'!AT19</f>
        <v>0.25852990464510511</v>
      </c>
      <c r="AU19" s="33">
        <f>'Option 1'!AU19</f>
        <v>0.25852990464510511</v>
      </c>
      <c r="AV19" s="33">
        <f>'Option 1'!AV19</f>
        <v>0.25852990464510511</v>
      </c>
      <c r="AW19" s="33">
        <f>'Option 1'!AW19</f>
        <v>0.25852990464510511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7.3882199268641147E-3</v>
      </c>
      <c r="G25" s="67">
        <f t="shared" si="1"/>
        <v>1.6864078287766052E-2</v>
      </c>
      <c r="H25" s="67">
        <f t="shared" si="1"/>
        <v>2.8664781281341353E-2</v>
      </c>
      <c r="I25" s="67">
        <f t="shared" si="1"/>
        <v>4.3760518327761261E-2</v>
      </c>
      <c r="J25" s="67">
        <f t="shared" si="1"/>
        <v>6.2171526865940213E-2</v>
      </c>
      <c r="K25" s="67">
        <f t="shared" si="1"/>
        <v>8.4198968936562701E-2</v>
      </c>
      <c r="L25" s="67">
        <f t="shared" si="1"/>
        <v>0.11016693603662059</v>
      </c>
      <c r="M25" s="67">
        <f t="shared" si="1"/>
        <v>0.14422542916776174</v>
      </c>
      <c r="N25" s="67">
        <f t="shared" si="1"/>
        <v>0.16397491282871648</v>
      </c>
      <c r="O25" s="67">
        <f t="shared" si="1"/>
        <v>0.18520647573069862</v>
      </c>
      <c r="P25" s="67">
        <f t="shared" si="1"/>
        <v>0.20797407568349796</v>
      </c>
      <c r="Q25" s="67">
        <f t="shared" si="1"/>
        <v>0.23233167049690373</v>
      </c>
      <c r="R25" s="67">
        <f t="shared" si="1"/>
        <v>0.25833321798070569</v>
      </c>
      <c r="S25" s="67">
        <f t="shared" si="1"/>
        <v>0.25852990464510511</v>
      </c>
      <c r="T25" s="67">
        <f t="shared" si="1"/>
        <v>0.25852990464510511</v>
      </c>
      <c r="U25" s="67">
        <f t="shared" si="1"/>
        <v>0.25852990464510511</v>
      </c>
      <c r="V25" s="67">
        <f t="shared" si="1"/>
        <v>0.25852990464510511</v>
      </c>
      <c r="W25" s="67">
        <f t="shared" si="1"/>
        <v>0.25852990464510511</v>
      </c>
      <c r="X25" s="67">
        <f t="shared" si="1"/>
        <v>0.25852990464510511</v>
      </c>
      <c r="Y25" s="67">
        <f t="shared" si="1"/>
        <v>0.25852990464510511</v>
      </c>
      <c r="Z25" s="67">
        <f t="shared" si="1"/>
        <v>0.25852990464510511</v>
      </c>
      <c r="AA25" s="67">
        <f t="shared" si="1"/>
        <v>0.25852990464510511</v>
      </c>
      <c r="AB25" s="67">
        <f t="shared" si="1"/>
        <v>0.25852990464510511</v>
      </c>
      <c r="AC25" s="67">
        <f t="shared" si="1"/>
        <v>0.25852990464510511</v>
      </c>
      <c r="AD25" s="67">
        <f t="shared" si="1"/>
        <v>0.25852990464510511</v>
      </c>
      <c r="AE25" s="67">
        <f t="shared" si="1"/>
        <v>0.25852990464510511</v>
      </c>
      <c r="AF25" s="67">
        <f t="shared" si="1"/>
        <v>0.25852990464510511</v>
      </c>
      <c r="AG25" s="67">
        <f t="shared" si="1"/>
        <v>0.25852990464510511</v>
      </c>
      <c r="AH25" s="67">
        <f t="shared" si="1"/>
        <v>0.25852990464510511</v>
      </c>
      <c r="AI25" s="67">
        <f t="shared" si="1"/>
        <v>0.25852990464510511</v>
      </c>
      <c r="AJ25" s="67">
        <f t="shared" si="1"/>
        <v>0.25852990464510511</v>
      </c>
      <c r="AK25" s="67">
        <f t="shared" si="1"/>
        <v>0.25852990464510511</v>
      </c>
      <c r="AL25" s="67">
        <f t="shared" si="1"/>
        <v>0.25852990464510511</v>
      </c>
      <c r="AM25" s="67">
        <f t="shared" si="1"/>
        <v>0.25852990464510511</v>
      </c>
      <c r="AN25" s="67">
        <f t="shared" si="1"/>
        <v>0.25852990464510511</v>
      </c>
      <c r="AO25" s="67">
        <f t="shared" si="1"/>
        <v>0.25852990464510511</v>
      </c>
      <c r="AP25" s="67">
        <f t="shared" si="1"/>
        <v>0.25852990464510511</v>
      </c>
      <c r="AQ25" s="67">
        <f t="shared" si="1"/>
        <v>0.25852990464510511</v>
      </c>
      <c r="AR25" s="67">
        <f t="shared" si="1"/>
        <v>0.25852990464510511</v>
      </c>
      <c r="AS25" s="67">
        <f t="shared" si="1"/>
        <v>0.25852990464510511</v>
      </c>
      <c r="AT25" s="67">
        <f t="shared" si="1"/>
        <v>0.25852990464510511</v>
      </c>
      <c r="AU25" s="67">
        <f t="shared" si="1"/>
        <v>0.25852990464510511</v>
      </c>
      <c r="AV25" s="67">
        <f t="shared" si="1"/>
        <v>0.25852990464510511</v>
      </c>
      <c r="AW25" s="67">
        <f t="shared" si="1"/>
        <v>0.25852990464510511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-0.34333995037220844</v>
      </c>
      <c r="F26" s="59">
        <f t="shared" ref="F26:BD26" si="2">F18+F25</f>
        <v>-0.33228919942797464</v>
      </c>
      <c r="G26" s="59">
        <f t="shared" si="2"/>
        <v>-0.319121033374765</v>
      </c>
      <c r="H26" s="59">
        <f t="shared" si="2"/>
        <v>-0.30361313435141296</v>
      </c>
      <c r="I26" s="59">
        <f t="shared" si="2"/>
        <v>-0.28486975462509234</v>
      </c>
      <c r="J26" s="59">
        <f t="shared" si="2"/>
        <v>-0.26272177338219882</v>
      </c>
      <c r="K26" s="59">
        <f t="shared" si="2"/>
        <v>-0.23719557200636537</v>
      </c>
      <c r="L26" s="59">
        <f t="shared" si="2"/>
        <v>-0.20747574386412387</v>
      </c>
      <c r="M26" s="59">
        <f t="shared" si="2"/>
        <v>0.14422542916776174</v>
      </c>
      <c r="N26" s="59">
        <f t="shared" si="2"/>
        <v>0.16397491282871648</v>
      </c>
      <c r="O26" s="59">
        <f t="shared" si="2"/>
        <v>0.18520647573069862</v>
      </c>
      <c r="P26" s="59">
        <f t="shared" si="2"/>
        <v>0.20797407568349796</v>
      </c>
      <c r="Q26" s="59">
        <f t="shared" si="2"/>
        <v>0.23233167049690373</v>
      </c>
      <c r="R26" s="59">
        <f t="shared" si="2"/>
        <v>0.25833321798070569</v>
      </c>
      <c r="S26" s="59">
        <f t="shared" si="2"/>
        <v>0.25852990464510511</v>
      </c>
      <c r="T26" s="59">
        <f t="shared" si="2"/>
        <v>0.25852990464510511</v>
      </c>
      <c r="U26" s="59">
        <f t="shared" si="2"/>
        <v>0.25852990464510511</v>
      </c>
      <c r="V26" s="59">
        <f t="shared" si="2"/>
        <v>0.25852990464510511</v>
      </c>
      <c r="W26" s="59">
        <f t="shared" si="2"/>
        <v>0.25852990464510511</v>
      </c>
      <c r="X26" s="59">
        <f t="shared" si="2"/>
        <v>0.25852990464510511</v>
      </c>
      <c r="Y26" s="59">
        <f t="shared" si="2"/>
        <v>0.25852990464510511</v>
      </c>
      <c r="Z26" s="59">
        <f t="shared" si="2"/>
        <v>0.25852990464510511</v>
      </c>
      <c r="AA26" s="59">
        <f t="shared" si="2"/>
        <v>0.25852990464510511</v>
      </c>
      <c r="AB26" s="59">
        <f t="shared" si="2"/>
        <v>0.25852990464510511</v>
      </c>
      <c r="AC26" s="59">
        <f t="shared" si="2"/>
        <v>0.25852990464510511</v>
      </c>
      <c r="AD26" s="59">
        <f t="shared" si="2"/>
        <v>0.25852990464510511</v>
      </c>
      <c r="AE26" s="59">
        <f t="shared" si="2"/>
        <v>0.25852990464510511</v>
      </c>
      <c r="AF26" s="59">
        <f t="shared" si="2"/>
        <v>0.25852990464510511</v>
      </c>
      <c r="AG26" s="59">
        <f t="shared" si="2"/>
        <v>0.25852990464510511</v>
      </c>
      <c r="AH26" s="59">
        <f t="shared" si="2"/>
        <v>0.25852990464510511</v>
      </c>
      <c r="AI26" s="59">
        <f t="shared" si="2"/>
        <v>0.25852990464510511</v>
      </c>
      <c r="AJ26" s="59">
        <f t="shared" si="2"/>
        <v>0.25852990464510511</v>
      </c>
      <c r="AK26" s="59">
        <f t="shared" si="2"/>
        <v>0.25852990464510511</v>
      </c>
      <c r="AL26" s="59">
        <f t="shared" si="2"/>
        <v>0.25852990464510511</v>
      </c>
      <c r="AM26" s="59">
        <f t="shared" si="2"/>
        <v>0.25852990464510511</v>
      </c>
      <c r="AN26" s="59">
        <f t="shared" si="2"/>
        <v>0.25852990464510511</v>
      </c>
      <c r="AO26" s="59">
        <f t="shared" si="2"/>
        <v>0.25852990464510511</v>
      </c>
      <c r="AP26" s="59">
        <f t="shared" si="2"/>
        <v>0.25852990464510511</v>
      </c>
      <c r="AQ26" s="59">
        <f t="shared" si="2"/>
        <v>0.25852990464510511</v>
      </c>
      <c r="AR26" s="59">
        <f t="shared" si="2"/>
        <v>0.25852990464510511</v>
      </c>
      <c r="AS26" s="59">
        <f t="shared" si="2"/>
        <v>0.25852990464510511</v>
      </c>
      <c r="AT26" s="59">
        <f t="shared" si="2"/>
        <v>0.25852990464510511</v>
      </c>
      <c r="AU26" s="59">
        <f t="shared" si="2"/>
        <v>0.25852990464510511</v>
      </c>
      <c r="AV26" s="59">
        <f t="shared" si="2"/>
        <v>0.25852990464510511</v>
      </c>
      <c r="AW26" s="59">
        <f t="shared" si="2"/>
        <v>0.25852990464510511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-0.27467196029776675</v>
      </c>
      <c r="F28" s="34">
        <f t="shared" ref="F28:AW28" si="4">F26*F27</f>
        <v>-0.26583135954237974</v>
      </c>
      <c r="G28" s="34">
        <f t="shared" si="4"/>
        <v>-0.25529682669981202</v>
      </c>
      <c r="H28" s="34">
        <f t="shared" si="4"/>
        <v>-0.24289050748113039</v>
      </c>
      <c r="I28" s="34">
        <f t="shared" si="4"/>
        <v>-0.2278958037000739</v>
      </c>
      <c r="J28" s="34">
        <f t="shared" si="4"/>
        <v>-0.21017741870575907</v>
      </c>
      <c r="K28" s="34">
        <f t="shared" si="4"/>
        <v>-0.1897564576050923</v>
      </c>
      <c r="L28" s="34">
        <f t="shared" si="4"/>
        <v>-0.16598059509129912</v>
      </c>
      <c r="M28" s="34">
        <f t="shared" si="4"/>
        <v>0.11538034333420939</v>
      </c>
      <c r="N28" s="34">
        <f t="shared" si="4"/>
        <v>0.1311799302629732</v>
      </c>
      <c r="O28" s="34">
        <f t="shared" si="4"/>
        <v>0.14816518058455891</v>
      </c>
      <c r="P28" s="34">
        <f t="shared" si="4"/>
        <v>0.16637926054679839</v>
      </c>
      <c r="Q28" s="34">
        <f t="shared" si="4"/>
        <v>0.18586533639752301</v>
      </c>
      <c r="R28" s="34">
        <f t="shared" si="4"/>
        <v>0.20666657438456457</v>
      </c>
      <c r="S28" s="34">
        <f t="shared" si="4"/>
        <v>0.2068239237160841</v>
      </c>
      <c r="T28" s="34">
        <f t="shared" si="4"/>
        <v>0.2068239237160841</v>
      </c>
      <c r="U28" s="34">
        <f t="shared" si="4"/>
        <v>0.2068239237160841</v>
      </c>
      <c r="V28" s="34">
        <f t="shared" si="4"/>
        <v>0.2068239237160841</v>
      </c>
      <c r="W28" s="34">
        <f t="shared" si="4"/>
        <v>0.2068239237160841</v>
      </c>
      <c r="X28" s="34">
        <f t="shared" si="4"/>
        <v>0.2068239237160841</v>
      </c>
      <c r="Y28" s="34">
        <f t="shared" si="4"/>
        <v>0.2068239237160841</v>
      </c>
      <c r="Z28" s="34">
        <f t="shared" si="4"/>
        <v>0.2068239237160841</v>
      </c>
      <c r="AA28" s="34">
        <f t="shared" si="4"/>
        <v>0.2068239237160841</v>
      </c>
      <c r="AB28" s="34">
        <f t="shared" si="4"/>
        <v>0.2068239237160841</v>
      </c>
      <c r="AC28" s="34">
        <f t="shared" si="4"/>
        <v>0.2068239237160841</v>
      </c>
      <c r="AD28" s="34">
        <f t="shared" si="4"/>
        <v>0.2068239237160841</v>
      </c>
      <c r="AE28" s="34">
        <f t="shared" si="4"/>
        <v>0.2068239237160841</v>
      </c>
      <c r="AF28" s="34">
        <f t="shared" si="4"/>
        <v>0.2068239237160841</v>
      </c>
      <c r="AG28" s="34">
        <f t="shared" si="4"/>
        <v>0.2068239237160841</v>
      </c>
      <c r="AH28" s="34">
        <f t="shared" si="4"/>
        <v>0.2068239237160841</v>
      </c>
      <c r="AI28" s="34">
        <f t="shared" si="4"/>
        <v>0.2068239237160841</v>
      </c>
      <c r="AJ28" s="34">
        <f t="shared" si="4"/>
        <v>0.2068239237160841</v>
      </c>
      <c r="AK28" s="34">
        <f t="shared" si="4"/>
        <v>0.2068239237160841</v>
      </c>
      <c r="AL28" s="34">
        <f t="shared" si="4"/>
        <v>0.2068239237160841</v>
      </c>
      <c r="AM28" s="34">
        <f t="shared" si="4"/>
        <v>0.2068239237160841</v>
      </c>
      <c r="AN28" s="34">
        <f t="shared" si="4"/>
        <v>0.2068239237160841</v>
      </c>
      <c r="AO28" s="34">
        <f t="shared" si="4"/>
        <v>0.2068239237160841</v>
      </c>
      <c r="AP28" s="34">
        <f t="shared" si="4"/>
        <v>0.2068239237160841</v>
      </c>
      <c r="AQ28" s="34">
        <f t="shared" si="4"/>
        <v>0.2068239237160841</v>
      </c>
      <c r="AR28" s="34">
        <f t="shared" si="4"/>
        <v>0.2068239237160841</v>
      </c>
      <c r="AS28" s="34">
        <f t="shared" si="4"/>
        <v>0.2068239237160841</v>
      </c>
      <c r="AT28" s="34">
        <f t="shared" si="4"/>
        <v>0.2068239237160841</v>
      </c>
      <c r="AU28" s="34">
        <f t="shared" si="4"/>
        <v>0.2068239237160841</v>
      </c>
      <c r="AV28" s="34">
        <f t="shared" si="4"/>
        <v>0.2068239237160841</v>
      </c>
      <c r="AW28" s="34">
        <f t="shared" si="4"/>
        <v>0.2068239237160841</v>
      </c>
      <c r="AX28" s="34"/>
      <c r="AY28" s="34"/>
      <c r="AZ28" s="34"/>
      <c r="BA28" s="34"/>
      <c r="BB28" s="34"/>
      <c r="BC28" s="34"/>
      <c r="BD28" s="34"/>
    </row>
    <row r="29" spans="1:56" x14ac:dyDescent="0.3">
      <c r="A29" s="115"/>
      <c r="B29" s="9" t="s">
        <v>92</v>
      </c>
      <c r="C29" s="11" t="s">
        <v>44</v>
      </c>
      <c r="D29" s="9" t="s">
        <v>40</v>
      </c>
      <c r="E29" s="34">
        <f>E26-E28</f>
        <v>-6.8667990074441687E-2</v>
      </c>
      <c r="F29" s="34">
        <f t="shared" ref="F29:AW29" si="5">F26-F28</f>
        <v>-6.6457839885594894E-2</v>
      </c>
      <c r="G29" s="34">
        <f t="shared" si="5"/>
        <v>-6.3824206674952977E-2</v>
      </c>
      <c r="H29" s="34">
        <f t="shared" si="5"/>
        <v>-6.072262687028257E-2</v>
      </c>
      <c r="I29" s="34">
        <f t="shared" si="5"/>
        <v>-5.6973950925018446E-2</v>
      </c>
      <c r="J29" s="34">
        <f t="shared" si="5"/>
        <v>-5.2544354676439753E-2</v>
      </c>
      <c r="K29" s="34">
        <f t="shared" si="5"/>
        <v>-4.7439114401273075E-2</v>
      </c>
      <c r="L29" s="34">
        <f t="shared" si="5"/>
        <v>-4.1495148772824758E-2</v>
      </c>
      <c r="M29" s="34">
        <f t="shared" si="5"/>
        <v>2.8845085833552345E-2</v>
      </c>
      <c r="N29" s="34">
        <f t="shared" si="5"/>
        <v>3.2794982565743286E-2</v>
      </c>
      <c r="O29" s="34">
        <f t="shared" si="5"/>
        <v>3.7041295146139713E-2</v>
      </c>
      <c r="P29" s="34">
        <f t="shared" si="5"/>
        <v>4.1594815136699576E-2</v>
      </c>
      <c r="Q29" s="34">
        <f t="shared" si="5"/>
        <v>4.6466334099380724E-2</v>
      </c>
      <c r="R29" s="34">
        <f t="shared" si="5"/>
        <v>5.1666643596141121E-2</v>
      </c>
      <c r="S29" s="34">
        <f t="shared" si="5"/>
        <v>5.1705980929021012E-2</v>
      </c>
      <c r="T29" s="34">
        <f t="shared" si="5"/>
        <v>5.1705980929021012E-2</v>
      </c>
      <c r="U29" s="34">
        <f t="shared" si="5"/>
        <v>5.1705980929021012E-2</v>
      </c>
      <c r="V29" s="34">
        <f t="shared" si="5"/>
        <v>5.1705980929021012E-2</v>
      </c>
      <c r="W29" s="34">
        <f t="shared" si="5"/>
        <v>5.1705980929021012E-2</v>
      </c>
      <c r="X29" s="34">
        <f t="shared" si="5"/>
        <v>5.1705980929021012E-2</v>
      </c>
      <c r="Y29" s="34">
        <f t="shared" si="5"/>
        <v>5.1705980929021012E-2</v>
      </c>
      <c r="Z29" s="34">
        <f t="shared" si="5"/>
        <v>5.1705980929021012E-2</v>
      </c>
      <c r="AA29" s="34">
        <f t="shared" si="5"/>
        <v>5.1705980929021012E-2</v>
      </c>
      <c r="AB29" s="34">
        <f t="shared" si="5"/>
        <v>5.1705980929021012E-2</v>
      </c>
      <c r="AC29" s="34">
        <f t="shared" si="5"/>
        <v>5.1705980929021012E-2</v>
      </c>
      <c r="AD29" s="34">
        <f t="shared" si="5"/>
        <v>5.1705980929021012E-2</v>
      </c>
      <c r="AE29" s="34">
        <f t="shared" si="5"/>
        <v>5.1705980929021012E-2</v>
      </c>
      <c r="AF29" s="34">
        <f t="shared" si="5"/>
        <v>5.1705980929021012E-2</v>
      </c>
      <c r="AG29" s="34">
        <f t="shared" si="5"/>
        <v>5.1705980929021012E-2</v>
      </c>
      <c r="AH29" s="34">
        <f t="shared" si="5"/>
        <v>5.1705980929021012E-2</v>
      </c>
      <c r="AI29" s="34">
        <f t="shared" si="5"/>
        <v>5.1705980929021012E-2</v>
      </c>
      <c r="AJ29" s="34">
        <f t="shared" si="5"/>
        <v>5.1705980929021012E-2</v>
      </c>
      <c r="AK29" s="34">
        <f t="shared" si="5"/>
        <v>5.1705980929021012E-2</v>
      </c>
      <c r="AL29" s="34">
        <f t="shared" si="5"/>
        <v>5.1705980929021012E-2</v>
      </c>
      <c r="AM29" s="34">
        <f t="shared" si="5"/>
        <v>5.1705980929021012E-2</v>
      </c>
      <c r="AN29" s="34">
        <f t="shared" si="5"/>
        <v>5.1705980929021012E-2</v>
      </c>
      <c r="AO29" s="34">
        <f t="shared" si="5"/>
        <v>5.1705980929021012E-2</v>
      </c>
      <c r="AP29" s="34">
        <f t="shared" si="5"/>
        <v>5.1705980929021012E-2</v>
      </c>
      <c r="AQ29" s="34">
        <f t="shared" si="5"/>
        <v>5.1705980929021012E-2</v>
      </c>
      <c r="AR29" s="34">
        <f t="shared" si="5"/>
        <v>5.1705980929021012E-2</v>
      </c>
      <c r="AS29" s="34">
        <f t="shared" si="5"/>
        <v>5.1705980929021012E-2</v>
      </c>
      <c r="AT29" s="34">
        <f t="shared" si="5"/>
        <v>5.1705980929021012E-2</v>
      </c>
      <c r="AU29" s="34">
        <f t="shared" si="5"/>
        <v>5.1705980929021012E-2</v>
      </c>
      <c r="AV29" s="34">
        <f t="shared" si="5"/>
        <v>5.1705980929021012E-2</v>
      </c>
      <c r="AW29" s="34">
        <f t="shared" si="5"/>
        <v>5.1705980929021012E-2</v>
      </c>
      <c r="AX29" s="34"/>
      <c r="AY29" s="34"/>
      <c r="AZ29" s="34"/>
      <c r="BA29" s="34"/>
      <c r="BB29" s="34"/>
      <c r="BC29" s="34"/>
      <c r="BD29" s="34"/>
    </row>
    <row r="30" spans="1:56" ht="16.5" hidden="1" customHeight="1" outlineLevel="1" x14ac:dyDescent="0.35">
      <c r="A30" s="115"/>
      <c r="B30" s="9" t="s">
        <v>1</v>
      </c>
      <c r="C30" s="11" t="s">
        <v>53</v>
      </c>
      <c r="D30" s="9" t="s">
        <v>40</v>
      </c>
      <c r="F30" s="34">
        <f>$E$28/'Fixed data'!$C$7</f>
        <v>-6.1038213399503723E-3</v>
      </c>
      <c r="G30" s="34">
        <f>$E$28/'Fixed data'!$C$7</f>
        <v>-6.1038213399503723E-3</v>
      </c>
      <c r="H30" s="34">
        <f>$E$28/'Fixed data'!$C$7</f>
        <v>-6.1038213399503723E-3</v>
      </c>
      <c r="I30" s="34">
        <f>$E$28/'Fixed data'!$C$7</f>
        <v>-6.1038213399503723E-3</v>
      </c>
      <c r="J30" s="34">
        <f>$E$28/'Fixed data'!$C$7</f>
        <v>-6.1038213399503723E-3</v>
      </c>
      <c r="K30" s="34">
        <f>$E$28/'Fixed data'!$C$7</f>
        <v>-6.1038213399503723E-3</v>
      </c>
      <c r="L30" s="34">
        <f>$E$28/'Fixed data'!$C$7</f>
        <v>-6.1038213399503723E-3</v>
      </c>
      <c r="M30" s="34">
        <f>$E$28/'Fixed data'!$C$7</f>
        <v>-6.1038213399503723E-3</v>
      </c>
      <c r="N30" s="34">
        <f>$E$28/'Fixed data'!$C$7</f>
        <v>-6.1038213399503723E-3</v>
      </c>
      <c r="O30" s="34">
        <f>$E$28/'Fixed data'!$C$7</f>
        <v>-6.1038213399503723E-3</v>
      </c>
      <c r="P30" s="34">
        <f>$E$28/'Fixed data'!$C$7</f>
        <v>-6.1038213399503723E-3</v>
      </c>
      <c r="Q30" s="34">
        <f>$E$28/'Fixed data'!$C$7</f>
        <v>-6.1038213399503723E-3</v>
      </c>
      <c r="R30" s="34">
        <f>$E$28/'Fixed data'!$C$7</f>
        <v>-6.1038213399503723E-3</v>
      </c>
      <c r="S30" s="34">
        <f>$E$28/'Fixed data'!$C$7</f>
        <v>-6.1038213399503723E-3</v>
      </c>
      <c r="T30" s="34">
        <f>$E$28/'Fixed data'!$C$7</f>
        <v>-6.1038213399503723E-3</v>
      </c>
      <c r="U30" s="34">
        <f>$E$28/'Fixed data'!$C$7</f>
        <v>-6.1038213399503723E-3</v>
      </c>
      <c r="V30" s="34">
        <f>$E$28/'Fixed data'!$C$7</f>
        <v>-6.1038213399503723E-3</v>
      </c>
      <c r="W30" s="34">
        <f>$E$28/'Fixed data'!$C$7</f>
        <v>-6.1038213399503723E-3</v>
      </c>
      <c r="X30" s="34">
        <f>$E$28/'Fixed data'!$C$7</f>
        <v>-6.1038213399503723E-3</v>
      </c>
      <c r="Y30" s="34">
        <f>$E$28/'Fixed data'!$C$7</f>
        <v>-6.1038213399503723E-3</v>
      </c>
      <c r="Z30" s="34">
        <f>$E$28/'Fixed data'!$C$7</f>
        <v>-6.1038213399503723E-3</v>
      </c>
      <c r="AA30" s="34">
        <f>$E$28/'Fixed data'!$C$7</f>
        <v>-6.1038213399503723E-3</v>
      </c>
      <c r="AB30" s="34">
        <f>$E$28/'Fixed data'!$C$7</f>
        <v>-6.1038213399503723E-3</v>
      </c>
      <c r="AC30" s="34">
        <f>$E$28/'Fixed data'!$C$7</f>
        <v>-6.1038213399503723E-3</v>
      </c>
      <c r="AD30" s="34">
        <f>$E$28/'Fixed data'!$C$7</f>
        <v>-6.1038213399503723E-3</v>
      </c>
      <c r="AE30" s="34">
        <f>$E$28/'Fixed data'!$C$7</f>
        <v>-6.1038213399503723E-3</v>
      </c>
      <c r="AF30" s="34">
        <f>$E$28/'Fixed data'!$C$7</f>
        <v>-6.1038213399503723E-3</v>
      </c>
      <c r="AG30" s="34">
        <f>$E$28/'Fixed data'!$C$7</f>
        <v>-6.1038213399503723E-3</v>
      </c>
      <c r="AH30" s="34">
        <f>$E$28/'Fixed data'!$C$7</f>
        <v>-6.1038213399503723E-3</v>
      </c>
      <c r="AI30" s="34">
        <f>$E$28/'Fixed data'!$C$7</f>
        <v>-6.1038213399503723E-3</v>
      </c>
      <c r="AJ30" s="34">
        <f>$E$28/'Fixed data'!$C$7</f>
        <v>-6.1038213399503723E-3</v>
      </c>
      <c r="AK30" s="34">
        <f>$E$28/'Fixed data'!$C$7</f>
        <v>-6.1038213399503723E-3</v>
      </c>
      <c r="AL30" s="34">
        <f>$E$28/'Fixed data'!$C$7</f>
        <v>-6.1038213399503723E-3</v>
      </c>
      <c r="AM30" s="34">
        <f>$E$28/'Fixed data'!$C$7</f>
        <v>-6.1038213399503723E-3</v>
      </c>
      <c r="AN30" s="34">
        <f>$E$28/'Fixed data'!$C$7</f>
        <v>-6.1038213399503723E-3</v>
      </c>
      <c r="AO30" s="34">
        <f>$E$28/'Fixed data'!$C$7</f>
        <v>-6.1038213399503723E-3</v>
      </c>
      <c r="AP30" s="34">
        <f>$E$28/'Fixed data'!$C$7</f>
        <v>-6.1038213399503723E-3</v>
      </c>
      <c r="AQ30" s="34">
        <f>$E$28/'Fixed data'!$C$7</f>
        <v>-6.1038213399503723E-3</v>
      </c>
      <c r="AR30" s="34">
        <f>$E$28/'Fixed data'!$C$7</f>
        <v>-6.1038213399503723E-3</v>
      </c>
      <c r="AS30" s="34">
        <f>$E$28/'Fixed data'!$C$7</f>
        <v>-6.1038213399503723E-3</v>
      </c>
      <c r="AT30" s="34">
        <f>$E$28/'Fixed data'!$C$7</f>
        <v>-6.1038213399503723E-3</v>
      </c>
      <c r="AU30" s="34">
        <f>$E$28/'Fixed data'!$C$7</f>
        <v>-6.1038213399503723E-3</v>
      </c>
      <c r="AV30" s="34">
        <f>$E$28/'Fixed data'!$C$7</f>
        <v>-6.1038213399503723E-3</v>
      </c>
      <c r="AW30" s="34">
        <f>$E$28/'Fixed data'!$C$7</f>
        <v>-6.1038213399503723E-3</v>
      </c>
      <c r="AX30" s="34">
        <f>$E$28/'Fixed data'!$C$7</f>
        <v>-6.1038213399503723E-3</v>
      </c>
      <c r="AY30" s="34"/>
      <c r="AZ30" s="34"/>
      <c r="BA30" s="34"/>
      <c r="BB30" s="34"/>
      <c r="BC30" s="34"/>
      <c r="BD30" s="34"/>
    </row>
    <row r="31" spans="1:56" ht="16.5" hidden="1" customHeight="1" outlineLevel="1" x14ac:dyDescent="0.35">
      <c r="A31" s="115"/>
      <c r="B31" s="9" t="s">
        <v>2</v>
      </c>
      <c r="C31" s="11" t="s">
        <v>54</v>
      </c>
      <c r="D31" s="9" t="s">
        <v>40</v>
      </c>
      <c r="F31" s="34"/>
      <c r="G31" s="34">
        <f>$F$28/'Fixed data'!$C$7</f>
        <v>-5.9073635453862168E-3</v>
      </c>
      <c r="H31" s="34">
        <f>$F$28/'Fixed data'!$C$7</f>
        <v>-5.9073635453862168E-3</v>
      </c>
      <c r="I31" s="34">
        <f>$F$28/'Fixed data'!$C$7</f>
        <v>-5.9073635453862168E-3</v>
      </c>
      <c r="J31" s="34">
        <f>$F$28/'Fixed data'!$C$7</f>
        <v>-5.9073635453862168E-3</v>
      </c>
      <c r="K31" s="34">
        <f>$F$28/'Fixed data'!$C$7</f>
        <v>-5.9073635453862168E-3</v>
      </c>
      <c r="L31" s="34">
        <f>$F$28/'Fixed data'!$C$7</f>
        <v>-5.9073635453862168E-3</v>
      </c>
      <c r="M31" s="34">
        <f>$F$28/'Fixed data'!$C$7</f>
        <v>-5.9073635453862168E-3</v>
      </c>
      <c r="N31" s="34">
        <f>$F$28/'Fixed data'!$C$7</f>
        <v>-5.9073635453862168E-3</v>
      </c>
      <c r="O31" s="34">
        <f>$F$28/'Fixed data'!$C$7</f>
        <v>-5.9073635453862168E-3</v>
      </c>
      <c r="P31" s="34">
        <f>$F$28/'Fixed data'!$C$7</f>
        <v>-5.9073635453862168E-3</v>
      </c>
      <c r="Q31" s="34">
        <f>$F$28/'Fixed data'!$C$7</f>
        <v>-5.9073635453862168E-3</v>
      </c>
      <c r="R31" s="34">
        <f>$F$28/'Fixed data'!$C$7</f>
        <v>-5.9073635453862168E-3</v>
      </c>
      <c r="S31" s="34">
        <f>$F$28/'Fixed data'!$C$7</f>
        <v>-5.9073635453862168E-3</v>
      </c>
      <c r="T31" s="34">
        <f>$F$28/'Fixed data'!$C$7</f>
        <v>-5.9073635453862168E-3</v>
      </c>
      <c r="U31" s="34">
        <f>$F$28/'Fixed data'!$C$7</f>
        <v>-5.9073635453862168E-3</v>
      </c>
      <c r="V31" s="34">
        <f>$F$28/'Fixed data'!$C$7</f>
        <v>-5.9073635453862168E-3</v>
      </c>
      <c r="W31" s="34">
        <f>$F$28/'Fixed data'!$C$7</f>
        <v>-5.9073635453862168E-3</v>
      </c>
      <c r="X31" s="34">
        <f>$F$28/'Fixed data'!$C$7</f>
        <v>-5.9073635453862168E-3</v>
      </c>
      <c r="Y31" s="34">
        <f>$F$28/'Fixed data'!$C$7</f>
        <v>-5.9073635453862168E-3</v>
      </c>
      <c r="Z31" s="34">
        <f>$F$28/'Fixed data'!$C$7</f>
        <v>-5.9073635453862168E-3</v>
      </c>
      <c r="AA31" s="34">
        <f>$F$28/'Fixed data'!$C$7</f>
        <v>-5.9073635453862168E-3</v>
      </c>
      <c r="AB31" s="34">
        <f>$F$28/'Fixed data'!$C$7</f>
        <v>-5.9073635453862168E-3</v>
      </c>
      <c r="AC31" s="34">
        <f>$F$28/'Fixed data'!$C$7</f>
        <v>-5.9073635453862168E-3</v>
      </c>
      <c r="AD31" s="34">
        <f>$F$28/'Fixed data'!$C$7</f>
        <v>-5.9073635453862168E-3</v>
      </c>
      <c r="AE31" s="34">
        <f>$F$28/'Fixed data'!$C$7</f>
        <v>-5.9073635453862168E-3</v>
      </c>
      <c r="AF31" s="34">
        <f>$F$28/'Fixed data'!$C$7</f>
        <v>-5.9073635453862168E-3</v>
      </c>
      <c r="AG31" s="34">
        <f>$F$28/'Fixed data'!$C$7</f>
        <v>-5.9073635453862168E-3</v>
      </c>
      <c r="AH31" s="34">
        <f>$F$28/'Fixed data'!$C$7</f>
        <v>-5.9073635453862168E-3</v>
      </c>
      <c r="AI31" s="34">
        <f>$F$28/'Fixed data'!$C$7</f>
        <v>-5.9073635453862168E-3</v>
      </c>
      <c r="AJ31" s="34">
        <f>$F$28/'Fixed data'!$C$7</f>
        <v>-5.9073635453862168E-3</v>
      </c>
      <c r="AK31" s="34">
        <f>$F$28/'Fixed data'!$C$7</f>
        <v>-5.9073635453862168E-3</v>
      </c>
      <c r="AL31" s="34">
        <f>$F$28/'Fixed data'!$C$7</f>
        <v>-5.9073635453862168E-3</v>
      </c>
      <c r="AM31" s="34">
        <f>$F$28/'Fixed data'!$C$7</f>
        <v>-5.9073635453862168E-3</v>
      </c>
      <c r="AN31" s="34">
        <f>$F$28/'Fixed data'!$C$7</f>
        <v>-5.9073635453862168E-3</v>
      </c>
      <c r="AO31" s="34">
        <f>$F$28/'Fixed data'!$C$7</f>
        <v>-5.9073635453862168E-3</v>
      </c>
      <c r="AP31" s="34">
        <f>$F$28/'Fixed data'!$C$7</f>
        <v>-5.9073635453862168E-3</v>
      </c>
      <c r="AQ31" s="34">
        <f>$F$28/'Fixed data'!$C$7</f>
        <v>-5.9073635453862168E-3</v>
      </c>
      <c r="AR31" s="34">
        <f>$F$28/'Fixed data'!$C$7</f>
        <v>-5.9073635453862168E-3</v>
      </c>
      <c r="AS31" s="34">
        <f>$F$28/'Fixed data'!$C$7</f>
        <v>-5.9073635453862168E-3</v>
      </c>
      <c r="AT31" s="34">
        <f>$F$28/'Fixed data'!$C$7</f>
        <v>-5.9073635453862168E-3</v>
      </c>
      <c r="AU31" s="34">
        <f>$F$28/'Fixed data'!$C$7</f>
        <v>-5.9073635453862168E-3</v>
      </c>
      <c r="AV31" s="34">
        <f>$F$28/'Fixed data'!$C$7</f>
        <v>-5.9073635453862168E-3</v>
      </c>
      <c r="AW31" s="34">
        <f>$F$28/'Fixed data'!$C$7</f>
        <v>-5.9073635453862168E-3</v>
      </c>
      <c r="AX31" s="34">
        <f>$F$28/'Fixed data'!$C$7</f>
        <v>-5.9073635453862168E-3</v>
      </c>
      <c r="AY31" s="34">
        <f>$F$28/'Fixed data'!$C$7</f>
        <v>-5.9073635453862168E-3</v>
      </c>
      <c r="AZ31" s="34"/>
      <c r="BA31" s="34"/>
      <c r="BB31" s="34"/>
      <c r="BC31" s="34"/>
      <c r="BD31" s="34"/>
    </row>
    <row r="32" spans="1:56" ht="16.5" hidden="1" customHeight="1" outlineLevel="1" x14ac:dyDescent="0.35">
      <c r="A32" s="115"/>
      <c r="B32" s="9" t="s">
        <v>3</v>
      </c>
      <c r="C32" s="11" t="s">
        <v>55</v>
      </c>
      <c r="D32" s="9" t="s">
        <v>40</v>
      </c>
      <c r="F32" s="34"/>
      <c r="G32" s="34"/>
      <c r="H32" s="34">
        <f>$G$28/'Fixed data'!$C$7</f>
        <v>-5.6732628155513783E-3</v>
      </c>
      <c r="I32" s="34">
        <f>$G$28/'Fixed data'!$C$7</f>
        <v>-5.6732628155513783E-3</v>
      </c>
      <c r="J32" s="34">
        <f>$G$28/'Fixed data'!$C$7</f>
        <v>-5.6732628155513783E-3</v>
      </c>
      <c r="K32" s="34">
        <f>$G$28/'Fixed data'!$C$7</f>
        <v>-5.6732628155513783E-3</v>
      </c>
      <c r="L32" s="34">
        <f>$G$28/'Fixed data'!$C$7</f>
        <v>-5.6732628155513783E-3</v>
      </c>
      <c r="M32" s="34">
        <f>$G$28/'Fixed data'!$C$7</f>
        <v>-5.6732628155513783E-3</v>
      </c>
      <c r="N32" s="34">
        <f>$G$28/'Fixed data'!$C$7</f>
        <v>-5.6732628155513783E-3</v>
      </c>
      <c r="O32" s="34">
        <f>$G$28/'Fixed data'!$C$7</f>
        <v>-5.6732628155513783E-3</v>
      </c>
      <c r="P32" s="34">
        <f>$G$28/'Fixed data'!$C$7</f>
        <v>-5.6732628155513783E-3</v>
      </c>
      <c r="Q32" s="34">
        <f>$G$28/'Fixed data'!$C$7</f>
        <v>-5.6732628155513783E-3</v>
      </c>
      <c r="R32" s="34">
        <f>$G$28/'Fixed data'!$C$7</f>
        <v>-5.6732628155513783E-3</v>
      </c>
      <c r="S32" s="34">
        <f>$G$28/'Fixed data'!$C$7</f>
        <v>-5.6732628155513783E-3</v>
      </c>
      <c r="T32" s="34">
        <f>$G$28/'Fixed data'!$C$7</f>
        <v>-5.6732628155513783E-3</v>
      </c>
      <c r="U32" s="34">
        <f>$G$28/'Fixed data'!$C$7</f>
        <v>-5.6732628155513783E-3</v>
      </c>
      <c r="V32" s="34">
        <f>$G$28/'Fixed data'!$C$7</f>
        <v>-5.6732628155513783E-3</v>
      </c>
      <c r="W32" s="34">
        <f>$G$28/'Fixed data'!$C$7</f>
        <v>-5.6732628155513783E-3</v>
      </c>
      <c r="X32" s="34">
        <f>$G$28/'Fixed data'!$C$7</f>
        <v>-5.6732628155513783E-3</v>
      </c>
      <c r="Y32" s="34">
        <f>$G$28/'Fixed data'!$C$7</f>
        <v>-5.6732628155513783E-3</v>
      </c>
      <c r="Z32" s="34">
        <f>$G$28/'Fixed data'!$C$7</f>
        <v>-5.6732628155513783E-3</v>
      </c>
      <c r="AA32" s="34">
        <f>$G$28/'Fixed data'!$C$7</f>
        <v>-5.6732628155513783E-3</v>
      </c>
      <c r="AB32" s="34">
        <f>$G$28/'Fixed data'!$C$7</f>
        <v>-5.6732628155513783E-3</v>
      </c>
      <c r="AC32" s="34">
        <f>$G$28/'Fixed data'!$C$7</f>
        <v>-5.6732628155513783E-3</v>
      </c>
      <c r="AD32" s="34">
        <f>$G$28/'Fixed data'!$C$7</f>
        <v>-5.6732628155513783E-3</v>
      </c>
      <c r="AE32" s="34">
        <f>$G$28/'Fixed data'!$C$7</f>
        <v>-5.6732628155513783E-3</v>
      </c>
      <c r="AF32" s="34">
        <f>$G$28/'Fixed data'!$C$7</f>
        <v>-5.6732628155513783E-3</v>
      </c>
      <c r="AG32" s="34">
        <f>$G$28/'Fixed data'!$C$7</f>
        <v>-5.6732628155513783E-3</v>
      </c>
      <c r="AH32" s="34">
        <f>$G$28/'Fixed data'!$C$7</f>
        <v>-5.6732628155513783E-3</v>
      </c>
      <c r="AI32" s="34">
        <f>$G$28/'Fixed data'!$C$7</f>
        <v>-5.6732628155513783E-3</v>
      </c>
      <c r="AJ32" s="34">
        <f>$G$28/'Fixed data'!$C$7</f>
        <v>-5.6732628155513783E-3</v>
      </c>
      <c r="AK32" s="34">
        <f>$G$28/'Fixed data'!$C$7</f>
        <v>-5.6732628155513783E-3</v>
      </c>
      <c r="AL32" s="34">
        <f>$G$28/'Fixed data'!$C$7</f>
        <v>-5.6732628155513783E-3</v>
      </c>
      <c r="AM32" s="34">
        <f>$G$28/'Fixed data'!$C$7</f>
        <v>-5.6732628155513783E-3</v>
      </c>
      <c r="AN32" s="34">
        <f>$G$28/'Fixed data'!$C$7</f>
        <v>-5.6732628155513783E-3</v>
      </c>
      <c r="AO32" s="34">
        <f>$G$28/'Fixed data'!$C$7</f>
        <v>-5.6732628155513783E-3</v>
      </c>
      <c r="AP32" s="34">
        <f>$G$28/'Fixed data'!$C$7</f>
        <v>-5.6732628155513783E-3</v>
      </c>
      <c r="AQ32" s="34">
        <f>$G$28/'Fixed data'!$C$7</f>
        <v>-5.6732628155513783E-3</v>
      </c>
      <c r="AR32" s="34">
        <f>$G$28/'Fixed data'!$C$7</f>
        <v>-5.6732628155513783E-3</v>
      </c>
      <c r="AS32" s="34">
        <f>$G$28/'Fixed data'!$C$7</f>
        <v>-5.6732628155513783E-3</v>
      </c>
      <c r="AT32" s="34">
        <f>$G$28/'Fixed data'!$C$7</f>
        <v>-5.6732628155513783E-3</v>
      </c>
      <c r="AU32" s="34">
        <f>$G$28/'Fixed data'!$C$7</f>
        <v>-5.6732628155513783E-3</v>
      </c>
      <c r="AV32" s="34">
        <f>$G$28/'Fixed data'!$C$7</f>
        <v>-5.6732628155513783E-3</v>
      </c>
      <c r="AW32" s="34">
        <f>$G$28/'Fixed data'!$C$7</f>
        <v>-5.6732628155513783E-3</v>
      </c>
      <c r="AX32" s="34">
        <f>$G$28/'Fixed data'!$C$7</f>
        <v>-5.6732628155513783E-3</v>
      </c>
      <c r="AY32" s="34">
        <f>$G$28/'Fixed data'!$C$7</f>
        <v>-5.6732628155513783E-3</v>
      </c>
      <c r="AZ32" s="34">
        <f>$G$28/'Fixed data'!$C$7</f>
        <v>-5.6732628155513783E-3</v>
      </c>
      <c r="BA32" s="34"/>
      <c r="BB32" s="34"/>
      <c r="BC32" s="34"/>
      <c r="BD32" s="34"/>
    </row>
    <row r="33" spans="1:57" ht="16.5" hidden="1" customHeight="1" outlineLevel="1" x14ac:dyDescent="0.35">
      <c r="A33" s="115"/>
      <c r="B33" s="9" t="s">
        <v>4</v>
      </c>
      <c r="C33" s="11" t="s">
        <v>56</v>
      </c>
      <c r="D33" s="9" t="s">
        <v>40</v>
      </c>
      <c r="F33" s="34"/>
      <c r="G33" s="34"/>
      <c r="H33" s="34"/>
      <c r="I33" s="34">
        <f>$H$28/'Fixed data'!$C$7</f>
        <v>-5.3975668329140089E-3</v>
      </c>
      <c r="J33" s="34">
        <f>$H$28/'Fixed data'!$C$7</f>
        <v>-5.3975668329140089E-3</v>
      </c>
      <c r="K33" s="34">
        <f>$H$28/'Fixed data'!$C$7</f>
        <v>-5.3975668329140089E-3</v>
      </c>
      <c r="L33" s="34">
        <f>$H$28/'Fixed data'!$C$7</f>
        <v>-5.3975668329140089E-3</v>
      </c>
      <c r="M33" s="34">
        <f>$H$28/'Fixed data'!$C$7</f>
        <v>-5.3975668329140089E-3</v>
      </c>
      <c r="N33" s="34">
        <f>$H$28/'Fixed data'!$C$7</f>
        <v>-5.3975668329140089E-3</v>
      </c>
      <c r="O33" s="34">
        <f>$H$28/'Fixed data'!$C$7</f>
        <v>-5.3975668329140089E-3</v>
      </c>
      <c r="P33" s="34">
        <f>$H$28/'Fixed data'!$C$7</f>
        <v>-5.3975668329140089E-3</v>
      </c>
      <c r="Q33" s="34">
        <f>$H$28/'Fixed data'!$C$7</f>
        <v>-5.3975668329140089E-3</v>
      </c>
      <c r="R33" s="34">
        <f>$H$28/'Fixed data'!$C$7</f>
        <v>-5.3975668329140089E-3</v>
      </c>
      <c r="S33" s="34">
        <f>$H$28/'Fixed data'!$C$7</f>
        <v>-5.3975668329140089E-3</v>
      </c>
      <c r="T33" s="34">
        <f>$H$28/'Fixed data'!$C$7</f>
        <v>-5.3975668329140089E-3</v>
      </c>
      <c r="U33" s="34">
        <f>$H$28/'Fixed data'!$C$7</f>
        <v>-5.3975668329140089E-3</v>
      </c>
      <c r="V33" s="34">
        <f>$H$28/'Fixed data'!$C$7</f>
        <v>-5.3975668329140089E-3</v>
      </c>
      <c r="W33" s="34">
        <f>$H$28/'Fixed data'!$C$7</f>
        <v>-5.3975668329140089E-3</v>
      </c>
      <c r="X33" s="34">
        <f>$H$28/'Fixed data'!$C$7</f>
        <v>-5.3975668329140089E-3</v>
      </c>
      <c r="Y33" s="34">
        <f>$H$28/'Fixed data'!$C$7</f>
        <v>-5.3975668329140089E-3</v>
      </c>
      <c r="Z33" s="34">
        <f>$H$28/'Fixed data'!$C$7</f>
        <v>-5.3975668329140089E-3</v>
      </c>
      <c r="AA33" s="34">
        <f>$H$28/'Fixed data'!$C$7</f>
        <v>-5.3975668329140089E-3</v>
      </c>
      <c r="AB33" s="34">
        <f>$H$28/'Fixed data'!$C$7</f>
        <v>-5.3975668329140089E-3</v>
      </c>
      <c r="AC33" s="34">
        <f>$H$28/'Fixed data'!$C$7</f>
        <v>-5.3975668329140089E-3</v>
      </c>
      <c r="AD33" s="34">
        <f>$H$28/'Fixed data'!$C$7</f>
        <v>-5.3975668329140089E-3</v>
      </c>
      <c r="AE33" s="34">
        <f>$H$28/'Fixed data'!$C$7</f>
        <v>-5.3975668329140089E-3</v>
      </c>
      <c r="AF33" s="34">
        <f>$H$28/'Fixed data'!$C$7</f>
        <v>-5.3975668329140089E-3</v>
      </c>
      <c r="AG33" s="34">
        <f>$H$28/'Fixed data'!$C$7</f>
        <v>-5.3975668329140089E-3</v>
      </c>
      <c r="AH33" s="34">
        <f>$H$28/'Fixed data'!$C$7</f>
        <v>-5.3975668329140089E-3</v>
      </c>
      <c r="AI33" s="34">
        <f>$H$28/'Fixed data'!$C$7</f>
        <v>-5.3975668329140089E-3</v>
      </c>
      <c r="AJ33" s="34">
        <f>$H$28/'Fixed data'!$C$7</f>
        <v>-5.3975668329140089E-3</v>
      </c>
      <c r="AK33" s="34">
        <f>$H$28/'Fixed data'!$C$7</f>
        <v>-5.3975668329140089E-3</v>
      </c>
      <c r="AL33" s="34">
        <f>$H$28/'Fixed data'!$C$7</f>
        <v>-5.3975668329140089E-3</v>
      </c>
      <c r="AM33" s="34">
        <f>$H$28/'Fixed data'!$C$7</f>
        <v>-5.3975668329140089E-3</v>
      </c>
      <c r="AN33" s="34">
        <f>$H$28/'Fixed data'!$C$7</f>
        <v>-5.3975668329140089E-3</v>
      </c>
      <c r="AO33" s="34">
        <f>$H$28/'Fixed data'!$C$7</f>
        <v>-5.3975668329140089E-3</v>
      </c>
      <c r="AP33" s="34">
        <f>$H$28/'Fixed data'!$C$7</f>
        <v>-5.3975668329140089E-3</v>
      </c>
      <c r="AQ33" s="34">
        <f>$H$28/'Fixed data'!$C$7</f>
        <v>-5.3975668329140089E-3</v>
      </c>
      <c r="AR33" s="34">
        <f>$H$28/'Fixed data'!$C$7</f>
        <v>-5.3975668329140089E-3</v>
      </c>
      <c r="AS33" s="34">
        <f>$H$28/'Fixed data'!$C$7</f>
        <v>-5.3975668329140089E-3</v>
      </c>
      <c r="AT33" s="34">
        <f>$H$28/'Fixed data'!$C$7</f>
        <v>-5.3975668329140089E-3</v>
      </c>
      <c r="AU33" s="34">
        <f>$H$28/'Fixed data'!$C$7</f>
        <v>-5.3975668329140089E-3</v>
      </c>
      <c r="AV33" s="34">
        <f>$H$28/'Fixed data'!$C$7</f>
        <v>-5.3975668329140089E-3</v>
      </c>
      <c r="AW33" s="34">
        <f>$H$28/'Fixed data'!$C$7</f>
        <v>-5.3975668329140089E-3</v>
      </c>
      <c r="AX33" s="34">
        <f>$H$28/'Fixed data'!$C$7</f>
        <v>-5.3975668329140089E-3</v>
      </c>
      <c r="AY33" s="34">
        <f>$H$28/'Fixed data'!$C$7</f>
        <v>-5.3975668329140089E-3</v>
      </c>
      <c r="AZ33" s="34">
        <f>$H$28/'Fixed data'!$C$7</f>
        <v>-5.3975668329140089E-3</v>
      </c>
      <c r="BA33" s="34">
        <f>$H$28/'Fixed data'!$C$7</f>
        <v>-5.3975668329140089E-3</v>
      </c>
      <c r="BB33" s="34"/>
      <c r="BC33" s="34"/>
      <c r="BD33" s="34"/>
    </row>
    <row r="34" spans="1:57" ht="16.5" hidden="1" customHeight="1" outlineLevel="1" x14ac:dyDescent="0.35">
      <c r="A34" s="115"/>
      <c r="B34" s="9" t="s">
        <v>5</v>
      </c>
      <c r="C34" s="11" t="s">
        <v>57</v>
      </c>
      <c r="D34" s="9" t="s">
        <v>40</v>
      </c>
      <c r="F34" s="34"/>
      <c r="G34" s="34"/>
      <c r="H34" s="34"/>
      <c r="I34" s="34"/>
      <c r="J34" s="34">
        <f>$I$28/'Fixed data'!$C$7</f>
        <v>-5.0643511933349756E-3</v>
      </c>
      <c r="K34" s="34">
        <f>$I$28/'Fixed data'!$C$7</f>
        <v>-5.0643511933349756E-3</v>
      </c>
      <c r="L34" s="34">
        <f>$I$28/'Fixed data'!$C$7</f>
        <v>-5.0643511933349756E-3</v>
      </c>
      <c r="M34" s="34">
        <f>$I$28/'Fixed data'!$C$7</f>
        <v>-5.0643511933349756E-3</v>
      </c>
      <c r="N34" s="34">
        <f>$I$28/'Fixed data'!$C$7</f>
        <v>-5.0643511933349756E-3</v>
      </c>
      <c r="O34" s="34">
        <f>$I$28/'Fixed data'!$C$7</f>
        <v>-5.0643511933349756E-3</v>
      </c>
      <c r="P34" s="34">
        <f>$I$28/'Fixed data'!$C$7</f>
        <v>-5.0643511933349756E-3</v>
      </c>
      <c r="Q34" s="34">
        <f>$I$28/'Fixed data'!$C$7</f>
        <v>-5.0643511933349756E-3</v>
      </c>
      <c r="R34" s="34">
        <f>$I$28/'Fixed data'!$C$7</f>
        <v>-5.0643511933349756E-3</v>
      </c>
      <c r="S34" s="34">
        <f>$I$28/'Fixed data'!$C$7</f>
        <v>-5.0643511933349756E-3</v>
      </c>
      <c r="T34" s="34">
        <f>$I$28/'Fixed data'!$C$7</f>
        <v>-5.0643511933349756E-3</v>
      </c>
      <c r="U34" s="34">
        <f>$I$28/'Fixed data'!$C$7</f>
        <v>-5.0643511933349756E-3</v>
      </c>
      <c r="V34" s="34">
        <f>$I$28/'Fixed data'!$C$7</f>
        <v>-5.0643511933349756E-3</v>
      </c>
      <c r="W34" s="34">
        <f>$I$28/'Fixed data'!$C$7</f>
        <v>-5.0643511933349756E-3</v>
      </c>
      <c r="X34" s="34">
        <f>$I$28/'Fixed data'!$C$7</f>
        <v>-5.0643511933349756E-3</v>
      </c>
      <c r="Y34" s="34">
        <f>$I$28/'Fixed data'!$C$7</f>
        <v>-5.0643511933349756E-3</v>
      </c>
      <c r="Z34" s="34">
        <f>$I$28/'Fixed data'!$C$7</f>
        <v>-5.0643511933349756E-3</v>
      </c>
      <c r="AA34" s="34">
        <f>$I$28/'Fixed data'!$C$7</f>
        <v>-5.0643511933349756E-3</v>
      </c>
      <c r="AB34" s="34">
        <f>$I$28/'Fixed data'!$C$7</f>
        <v>-5.0643511933349756E-3</v>
      </c>
      <c r="AC34" s="34">
        <f>$I$28/'Fixed data'!$C$7</f>
        <v>-5.0643511933349756E-3</v>
      </c>
      <c r="AD34" s="34">
        <f>$I$28/'Fixed data'!$C$7</f>
        <v>-5.0643511933349756E-3</v>
      </c>
      <c r="AE34" s="34">
        <f>$I$28/'Fixed data'!$C$7</f>
        <v>-5.0643511933349756E-3</v>
      </c>
      <c r="AF34" s="34">
        <f>$I$28/'Fixed data'!$C$7</f>
        <v>-5.0643511933349756E-3</v>
      </c>
      <c r="AG34" s="34">
        <f>$I$28/'Fixed data'!$C$7</f>
        <v>-5.0643511933349756E-3</v>
      </c>
      <c r="AH34" s="34">
        <f>$I$28/'Fixed data'!$C$7</f>
        <v>-5.0643511933349756E-3</v>
      </c>
      <c r="AI34" s="34">
        <f>$I$28/'Fixed data'!$C$7</f>
        <v>-5.0643511933349756E-3</v>
      </c>
      <c r="AJ34" s="34">
        <f>$I$28/'Fixed data'!$C$7</f>
        <v>-5.0643511933349756E-3</v>
      </c>
      <c r="AK34" s="34">
        <f>$I$28/'Fixed data'!$C$7</f>
        <v>-5.0643511933349756E-3</v>
      </c>
      <c r="AL34" s="34">
        <f>$I$28/'Fixed data'!$C$7</f>
        <v>-5.0643511933349756E-3</v>
      </c>
      <c r="AM34" s="34">
        <f>$I$28/'Fixed data'!$C$7</f>
        <v>-5.0643511933349756E-3</v>
      </c>
      <c r="AN34" s="34">
        <f>$I$28/'Fixed data'!$C$7</f>
        <v>-5.0643511933349756E-3</v>
      </c>
      <c r="AO34" s="34">
        <f>$I$28/'Fixed data'!$C$7</f>
        <v>-5.0643511933349756E-3</v>
      </c>
      <c r="AP34" s="34">
        <f>$I$28/'Fixed data'!$C$7</f>
        <v>-5.0643511933349756E-3</v>
      </c>
      <c r="AQ34" s="34">
        <f>$I$28/'Fixed data'!$C$7</f>
        <v>-5.0643511933349756E-3</v>
      </c>
      <c r="AR34" s="34">
        <f>$I$28/'Fixed data'!$C$7</f>
        <v>-5.0643511933349756E-3</v>
      </c>
      <c r="AS34" s="34">
        <f>$I$28/'Fixed data'!$C$7</f>
        <v>-5.0643511933349756E-3</v>
      </c>
      <c r="AT34" s="34">
        <f>$I$28/'Fixed data'!$C$7</f>
        <v>-5.0643511933349756E-3</v>
      </c>
      <c r="AU34" s="34">
        <f>$I$28/'Fixed data'!$C$7</f>
        <v>-5.0643511933349756E-3</v>
      </c>
      <c r="AV34" s="34">
        <f>$I$28/'Fixed data'!$C$7</f>
        <v>-5.0643511933349756E-3</v>
      </c>
      <c r="AW34" s="34">
        <f>$I$28/'Fixed data'!$C$7</f>
        <v>-5.0643511933349756E-3</v>
      </c>
      <c r="AX34" s="34">
        <f>$I$28/'Fixed data'!$C$7</f>
        <v>-5.0643511933349756E-3</v>
      </c>
      <c r="AY34" s="34">
        <f>$I$28/'Fixed data'!$C$7</f>
        <v>-5.0643511933349756E-3</v>
      </c>
      <c r="AZ34" s="34">
        <f>$I$28/'Fixed data'!$C$7</f>
        <v>-5.0643511933349756E-3</v>
      </c>
      <c r="BA34" s="34">
        <f>$I$28/'Fixed data'!$C$7</f>
        <v>-5.0643511933349756E-3</v>
      </c>
      <c r="BB34" s="34">
        <f>$I$28/'Fixed data'!$C$7</f>
        <v>-5.0643511933349756E-3</v>
      </c>
      <c r="BC34" s="34"/>
      <c r="BD34" s="34"/>
    </row>
    <row r="35" spans="1:57" ht="16.5" hidden="1" customHeight="1" outlineLevel="1" x14ac:dyDescent="0.35">
      <c r="A35" s="115"/>
      <c r="B35" s="9" t="s">
        <v>6</v>
      </c>
      <c r="C35" s="11" t="s">
        <v>58</v>
      </c>
      <c r="D35" s="9" t="s">
        <v>40</v>
      </c>
      <c r="F35" s="34"/>
      <c r="G35" s="34"/>
      <c r="H35" s="34"/>
      <c r="I35" s="34"/>
      <c r="J35" s="34"/>
      <c r="K35" s="34">
        <f>$J$28/'Fixed data'!$C$7</f>
        <v>-4.6706093045724238E-3</v>
      </c>
      <c r="L35" s="34">
        <f>$J$28/'Fixed data'!$C$7</f>
        <v>-4.6706093045724238E-3</v>
      </c>
      <c r="M35" s="34">
        <f>$J$28/'Fixed data'!$C$7</f>
        <v>-4.6706093045724238E-3</v>
      </c>
      <c r="N35" s="34">
        <f>$J$28/'Fixed data'!$C$7</f>
        <v>-4.6706093045724238E-3</v>
      </c>
      <c r="O35" s="34">
        <f>$J$28/'Fixed data'!$C$7</f>
        <v>-4.6706093045724238E-3</v>
      </c>
      <c r="P35" s="34">
        <f>$J$28/'Fixed data'!$C$7</f>
        <v>-4.6706093045724238E-3</v>
      </c>
      <c r="Q35" s="34">
        <f>$J$28/'Fixed data'!$C$7</f>
        <v>-4.6706093045724238E-3</v>
      </c>
      <c r="R35" s="34">
        <f>$J$28/'Fixed data'!$C$7</f>
        <v>-4.6706093045724238E-3</v>
      </c>
      <c r="S35" s="34">
        <f>$J$28/'Fixed data'!$C$7</f>
        <v>-4.6706093045724238E-3</v>
      </c>
      <c r="T35" s="34">
        <f>$J$28/'Fixed data'!$C$7</f>
        <v>-4.6706093045724238E-3</v>
      </c>
      <c r="U35" s="34">
        <f>$J$28/'Fixed data'!$C$7</f>
        <v>-4.6706093045724238E-3</v>
      </c>
      <c r="V35" s="34">
        <f>$J$28/'Fixed data'!$C$7</f>
        <v>-4.6706093045724238E-3</v>
      </c>
      <c r="W35" s="34">
        <f>$J$28/'Fixed data'!$C$7</f>
        <v>-4.6706093045724238E-3</v>
      </c>
      <c r="X35" s="34">
        <f>$J$28/'Fixed data'!$C$7</f>
        <v>-4.6706093045724238E-3</v>
      </c>
      <c r="Y35" s="34">
        <f>$J$28/'Fixed data'!$C$7</f>
        <v>-4.6706093045724238E-3</v>
      </c>
      <c r="Z35" s="34">
        <f>$J$28/'Fixed data'!$C$7</f>
        <v>-4.6706093045724238E-3</v>
      </c>
      <c r="AA35" s="34">
        <f>$J$28/'Fixed data'!$C$7</f>
        <v>-4.6706093045724238E-3</v>
      </c>
      <c r="AB35" s="34">
        <f>$J$28/'Fixed data'!$C$7</f>
        <v>-4.6706093045724238E-3</v>
      </c>
      <c r="AC35" s="34">
        <f>$J$28/'Fixed data'!$C$7</f>
        <v>-4.6706093045724238E-3</v>
      </c>
      <c r="AD35" s="34">
        <f>$J$28/'Fixed data'!$C$7</f>
        <v>-4.6706093045724238E-3</v>
      </c>
      <c r="AE35" s="34">
        <f>$J$28/'Fixed data'!$C$7</f>
        <v>-4.6706093045724238E-3</v>
      </c>
      <c r="AF35" s="34">
        <f>$J$28/'Fixed data'!$C$7</f>
        <v>-4.6706093045724238E-3</v>
      </c>
      <c r="AG35" s="34">
        <f>$J$28/'Fixed data'!$C$7</f>
        <v>-4.6706093045724238E-3</v>
      </c>
      <c r="AH35" s="34">
        <f>$J$28/'Fixed data'!$C$7</f>
        <v>-4.6706093045724238E-3</v>
      </c>
      <c r="AI35" s="34">
        <f>$J$28/'Fixed data'!$C$7</f>
        <v>-4.6706093045724238E-3</v>
      </c>
      <c r="AJ35" s="34">
        <f>$J$28/'Fixed data'!$C$7</f>
        <v>-4.6706093045724238E-3</v>
      </c>
      <c r="AK35" s="34">
        <f>$J$28/'Fixed data'!$C$7</f>
        <v>-4.6706093045724238E-3</v>
      </c>
      <c r="AL35" s="34">
        <f>$J$28/'Fixed data'!$C$7</f>
        <v>-4.6706093045724238E-3</v>
      </c>
      <c r="AM35" s="34">
        <f>$J$28/'Fixed data'!$C$7</f>
        <v>-4.6706093045724238E-3</v>
      </c>
      <c r="AN35" s="34">
        <f>$J$28/'Fixed data'!$C$7</f>
        <v>-4.6706093045724238E-3</v>
      </c>
      <c r="AO35" s="34">
        <f>$J$28/'Fixed data'!$C$7</f>
        <v>-4.6706093045724238E-3</v>
      </c>
      <c r="AP35" s="34">
        <f>$J$28/'Fixed data'!$C$7</f>
        <v>-4.6706093045724238E-3</v>
      </c>
      <c r="AQ35" s="34">
        <f>$J$28/'Fixed data'!$C$7</f>
        <v>-4.6706093045724238E-3</v>
      </c>
      <c r="AR35" s="34">
        <f>$J$28/'Fixed data'!$C$7</f>
        <v>-4.6706093045724238E-3</v>
      </c>
      <c r="AS35" s="34">
        <f>$J$28/'Fixed data'!$C$7</f>
        <v>-4.6706093045724238E-3</v>
      </c>
      <c r="AT35" s="34">
        <f>$J$28/'Fixed data'!$C$7</f>
        <v>-4.6706093045724238E-3</v>
      </c>
      <c r="AU35" s="34">
        <f>$J$28/'Fixed data'!$C$7</f>
        <v>-4.6706093045724238E-3</v>
      </c>
      <c r="AV35" s="34">
        <f>$J$28/'Fixed data'!$C$7</f>
        <v>-4.6706093045724238E-3</v>
      </c>
      <c r="AW35" s="34">
        <f>$J$28/'Fixed data'!$C$7</f>
        <v>-4.6706093045724238E-3</v>
      </c>
      <c r="AX35" s="34">
        <f>$J$28/'Fixed data'!$C$7</f>
        <v>-4.6706093045724238E-3</v>
      </c>
      <c r="AY35" s="34">
        <f>$J$28/'Fixed data'!$C$7</f>
        <v>-4.6706093045724238E-3</v>
      </c>
      <c r="AZ35" s="34">
        <f>$J$28/'Fixed data'!$C$7</f>
        <v>-4.6706093045724238E-3</v>
      </c>
      <c r="BA35" s="34">
        <f>$J$28/'Fixed data'!$C$7</f>
        <v>-4.6706093045724238E-3</v>
      </c>
      <c r="BB35" s="34">
        <f>$J$28/'Fixed data'!$C$7</f>
        <v>-4.6706093045724238E-3</v>
      </c>
      <c r="BC35" s="34">
        <f>$J$28/'Fixed data'!$C$7</f>
        <v>-4.6706093045724238E-3</v>
      </c>
      <c r="BD35" s="34"/>
    </row>
    <row r="36" spans="1:57" ht="16.5" hidden="1" customHeight="1" outlineLevel="1" x14ac:dyDescent="0.35">
      <c r="A36" s="115"/>
      <c r="B36" s="9" t="s">
        <v>32</v>
      </c>
      <c r="C36" s="11" t="s">
        <v>59</v>
      </c>
      <c r="D36" s="9" t="s">
        <v>40</v>
      </c>
      <c r="F36" s="34"/>
      <c r="G36" s="34"/>
      <c r="H36" s="34"/>
      <c r="I36" s="34"/>
      <c r="J36" s="34"/>
      <c r="K36" s="34"/>
      <c r="L36" s="34">
        <f>$K$28/'Fixed data'!$C$7</f>
        <v>-4.2168101690020507E-3</v>
      </c>
      <c r="M36" s="34">
        <f>$K$28/'Fixed data'!$C$7</f>
        <v>-4.2168101690020507E-3</v>
      </c>
      <c r="N36" s="34">
        <f>$K$28/'Fixed data'!$C$7</f>
        <v>-4.2168101690020507E-3</v>
      </c>
      <c r="O36" s="34">
        <f>$K$28/'Fixed data'!$C$7</f>
        <v>-4.2168101690020507E-3</v>
      </c>
      <c r="P36" s="34">
        <f>$K$28/'Fixed data'!$C$7</f>
        <v>-4.2168101690020507E-3</v>
      </c>
      <c r="Q36" s="34">
        <f>$K$28/'Fixed data'!$C$7</f>
        <v>-4.2168101690020507E-3</v>
      </c>
      <c r="R36" s="34">
        <f>$K$28/'Fixed data'!$C$7</f>
        <v>-4.2168101690020507E-3</v>
      </c>
      <c r="S36" s="34">
        <f>$K$28/'Fixed data'!$C$7</f>
        <v>-4.2168101690020507E-3</v>
      </c>
      <c r="T36" s="34">
        <f>$K$28/'Fixed data'!$C$7</f>
        <v>-4.2168101690020507E-3</v>
      </c>
      <c r="U36" s="34">
        <f>$K$28/'Fixed data'!$C$7</f>
        <v>-4.2168101690020507E-3</v>
      </c>
      <c r="V36" s="34">
        <f>$K$28/'Fixed data'!$C$7</f>
        <v>-4.2168101690020507E-3</v>
      </c>
      <c r="W36" s="34">
        <f>$K$28/'Fixed data'!$C$7</f>
        <v>-4.2168101690020507E-3</v>
      </c>
      <c r="X36" s="34">
        <f>$K$28/'Fixed data'!$C$7</f>
        <v>-4.2168101690020507E-3</v>
      </c>
      <c r="Y36" s="34">
        <f>$K$28/'Fixed data'!$C$7</f>
        <v>-4.2168101690020507E-3</v>
      </c>
      <c r="Z36" s="34">
        <f>$K$28/'Fixed data'!$C$7</f>
        <v>-4.2168101690020507E-3</v>
      </c>
      <c r="AA36" s="34">
        <f>$K$28/'Fixed data'!$C$7</f>
        <v>-4.2168101690020507E-3</v>
      </c>
      <c r="AB36" s="34">
        <f>$K$28/'Fixed data'!$C$7</f>
        <v>-4.2168101690020507E-3</v>
      </c>
      <c r="AC36" s="34">
        <f>$K$28/'Fixed data'!$C$7</f>
        <v>-4.2168101690020507E-3</v>
      </c>
      <c r="AD36" s="34">
        <f>$K$28/'Fixed data'!$C$7</f>
        <v>-4.2168101690020507E-3</v>
      </c>
      <c r="AE36" s="34">
        <f>$K$28/'Fixed data'!$C$7</f>
        <v>-4.2168101690020507E-3</v>
      </c>
      <c r="AF36" s="34">
        <f>$K$28/'Fixed data'!$C$7</f>
        <v>-4.2168101690020507E-3</v>
      </c>
      <c r="AG36" s="34">
        <f>$K$28/'Fixed data'!$C$7</f>
        <v>-4.2168101690020507E-3</v>
      </c>
      <c r="AH36" s="34">
        <f>$K$28/'Fixed data'!$C$7</f>
        <v>-4.2168101690020507E-3</v>
      </c>
      <c r="AI36" s="34">
        <f>$K$28/'Fixed data'!$C$7</f>
        <v>-4.2168101690020507E-3</v>
      </c>
      <c r="AJ36" s="34">
        <f>$K$28/'Fixed data'!$C$7</f>
        <v>-4.2168101690020507E-3</v>
      </c>
      <c r="AK36" s="34">
        <f>$K$28/'Fixed data'!$C$7</f>
        <v>-4.2168101690020507E-3</v>
      </c>
      <c r="AL36" s="34">
        <f>$K$28/'Fixed data'!$C$7</f>
        <v>-4.2168101690020507E-3</v>
      </c>
      <c r="AM36" s="34">
        <f>$K$28/'Fixed data'!$C$7</f>
        <v>-4.2168101690020507E-3</v>
      </c>
      <c r="AN36" s="34">
        <f>$K$28/'Fixed data'!$C$7</f>
        <v>-4.2168101690020507E-3</v>
      </c>
      <c r="AO36" s="34">
        <f>$K$28/'Fixed data'!$C$7</f>
        <v>-4.2168101690020507E-3</v>
      </c>
      <c r="AP36" s="34">
        <f>$K$28/'Fixed data'!$C$7</f>
        <v>-4.2168101690020507E-3</v>
      </c>
      <c r="AQ36" s="34">
        <f>$K$28/'Fixed data'!$C$7</f>
        <v>-4.2168101690020507E-3</v>
      </c>
      <c r="AR36" s="34">
        <f>$K$28/'Fixed data'!$C$7</f>
        <v>-4.2168101690020507E-3</v>
      </c>
      <c r="AS36" s="34">
        <f>$K$28/'Fixed data'!$C$7</f>
        <v>-4.2168101690020507E-3</v>
      </c>
      <c r="AT36" s="34">
        <f>$K$28/'Fixed data'!$C$7</f>
        <v>-4.2168101690020507E-3</v>
      </c>
      <c r="AU36" s="34">
        <f>$K$28/'Fixed data'!$C$7</f>
        <v>-4.2168101690020507E-3</v>
      </c>
      <c r="AV36" s="34">
        <f>$K$28/'Fixed data'!$C$7</f>
        <v>-4.2168101690020507E-3</v>
      </c>
      <c r="AW36" s="34">
        <f>$K$28/'Fixed data'!$C$7</f>
        <v>-4.2168101690020507E-3</v>
      </c>
      <c r="AX36" s="34">
        <f>$K$28/'Fixed data'!$C$7</f>
        <v>-4.2168101690020507E-3</v>
      </c>
      <c r="AY36" s="34">
        <f>$K$28/'Fixed data'!$C$7</f>
        <v>-4.2168101690020507E-3</v>
      </c>
      <c r="AZ36" s="34">
        <f>$K$28/'Fixed data'!$C$7</f>
        <v>-4.2168101690020507E-3</v>
      </c>
      <c r="BA36" s="34">
        <f>$K$28/'Fixed data'!$C$7</f>
        <v>-4.2168101690020507E-3</v>
      </c>
      <c r="BB36" s="34">
        <f>$K$28/'Fixed data'!$C$7</f>
        <v>-4.2168101690020507E-3</v>
      </c>
      <c r="BC36" s="34">
        <f>$K$28/'Fixed data'!$C$7</f>
        <v>-4.2168101690020507E-3</v>
      </c>
      <c r="BD36" s="34">
        <f>$K$28/'Fixed data'!$C$7</f>
        <v>-4.2168101690020507E-3</v>
      </c>
    </row>
    <row r="37" spans="1:57" ht="16.5" hidden="1" customHeight="1" outlineLevel="1" x14ac:dyDescent="0.35">
      <c r="A37" s="115"/>
      <c r="B37" s="9" t="s">
        <v>33</v>
      </c>
      <c r="C37" s="11" t="s">
        <v>60</v>
      </c>
      <c r="D37" s="9" t="s">
        <v>40</v>
      </c>
      <c r="F37" s="34"/>
      <c r="G37" s="34"/>
      <c r="H37" s="34"/>
      <c r="I37" s="34"/>
      <c r="J37" s="34"/>
      <c r="K37" s="34"/>
      <c r="L37" s="34"/>
      <c r="M37" s="34">
        <f>$L$28/'Fixed data'!$C$7</f>
        <v>-3.688457668695536E-3</v>
      </c>
      <c r="N37" s="34">
        <f>$L$28/'Fixed data'!$C$7</f>
        <v>-3.688457668695536E-3</v>
      </c>
      <c r="O37" s="34">
        <f>$L$28/'Fixed data'!$C$7</f>
        <v>-3.688457668695536E-3</v>
      </c>
      <c r="P37" s="34">
        <f>$L$28/'Fixed data'!$C$7</f>
        <v>-3.688457668695536E-3</v>
      </c>
      <c r="Q37" s="34">
        <f>$L$28/'Fixed data'!$C$7</f>
        <v>-3.688457668695536E-3</v>
      </c>
      <c r="R37" s="34">
        <f>$L$28/'Fixed data'!$C$7</f>
        <v>-3.688457668695536E-3</v>
      </c>
      <c r="S37" s="34">
        <f>$L$28/'Fixed data'!$C$7</f>
        <v>-3.688457668695536E-3</v>
      </c>
      <c r="T37" s="34">
        <f>$L$28/'Fixed data'!$C$7</f>
        <v>-3.688457668695536E-3</v>
      </c>
      <c r="U37" s="34">
        <f>$L$28/'Fixed data'!$C$7</f>
        <v>-3.688457668695536E-3</v>
      </c>
      <c r="V37" s="34">
        <f>$L$28/'Fixed data'!$C$7</f>
        <v>-3.688457668695536E-3</v>
      </c>
      <c r="W37" s="34">
        <f>$L$28/'Fixed data'!$C$7</f>
        <v>-3.688457668695536E-3</v>
      </c>
      <c r="X37" s="34">
        <f>$L$28/'Fixed data'!$C$7</f>
        <v>-3.688457668695536E-3</v>
      </c>
      <c r="Y37" s="34">
        <f>$L$28/'Fixed data'!$C$7</f>
        <v>-3.688457668695536E-3</v>
      </c>
      <c r="Z37" s="34">
        <f>$L$28/'Fixed data'!$C$7</f>
        <v>-3.688457668695536E-3</v>
      </c>
      <c r="AA37" s="34">
        <f>$L$28/'Fixed data'!$C$7</f>
        <v>-3.688457668695536E-3</v>
      </c>
      <c r="AB37" s="34">
        <f>$L$28/'Fixed data'!$C$7</f>
        <v>-3.688457668695536E-3</v>
      </c>
      <c r="AC37" s="34">
        <f>$L$28/'Fixed data'!$C$7</f>
        <v>-3.688457668695536E-3</v>
      </c>
      <c r="AD37" s="34">
        <f>$L$28/'Fixed data'!$C$7</f>
        <v>-3.688457668695536E-3</v>
      </c>
      <c r="AE37" s="34">
        <f>$L$28/'Fixed data'!$C$7</f>
        <v>-3.688457668695536E-3</v>
      </c>
      <c r="AF37" s="34">
        <f>$L$28/'Fixed data'!$C$7</f>
        <v>-3.688457668695536E-3</v>
      </c>
      <c r="AG37" s="34">
        <f>$L$28/'Fixed data'!$C$7</f>
        <v>-3.688457668695536E-3</v>
      </c>
      <c r="AH37" s="34">
        <f>$L$28/'Fixed data'!$C$7</f>
        <v>-3.688457668695536E-3</v>
      </c>
      <c r="AI37" s="34">
        <f>$L$28/'Fixed data'!$C$7</f>
        <v>-3.688457668695536E-3</v>
      </c>
      <c r="AJ37" s="34">
        <f>$L$28/'Fixed data'!$C$7</f>
        <v>-3.688457668695536E-3</v>
      </c>
      <c r="AK37" s="34">
        <f>$L$28/'Fixed data'!$C$7</f>
        <v>-3.688457668695536E-3</v>
      </c>
      <c r="AL37" s="34">
        <f>$L$28/'Fixed data'!$C$7</f>
        <v>-3.688457668695536E-3</v>
      </c>
      <c r="AM37" s="34">
        <f>$L$28/'Fixed data'!$C$7</f>
        <v>-3.688457668695536E-3</v>
      </c>
      <c r="AN37" s="34">
        <f>$L$28/'Fixed data'!$C$7</f>
        <v>-3.688457668695536E-3</v>
      </c>
      <c r="AO37" s="34">
        <f>$L$28/'Fixed data'!$C$7</f>
        <v>-3.688457668695536E-3</v>
      </c>
      <c r="AP37" s="34">
        <f>$L$28/'Fixed data'!$C$7</f>
        <v>-3.688457668695536E-3</v>
      </c>
      <c r="AQ37" s="34">
        <f>$L$28/'Fixed data'!$C$7</f>
        <v>-3.688457668695536E-3</v>
      </c>
      <c r="AR37" s="34">
        <f>$L$28/'Fixed data'!$C$7</f>
        <v>-3.688457668695536E-3</v>
      </c>
      <c r="AS37" s="34">
        <f>$L$28/'Fixed data'!$C$7</f>
        <v>-3.688457668695536E-3</v>
      </c>
      <c r="AT37" s="34">
        <f>$L$28/'Fixed data'!$C$7</f>
        <v>-3.688457668695536E-3</v>
      </c>
      <c r="AU37" s="34">
        <f>$L$28/'Fixed data'!$C$7</f>
        <v>-3.688457668695536E-3</v>
      </c>
      <c r="AV37" s="34">
        <f>$L$28/'Fixed data'!$C$7</f>
        <v>-3.688457668695536E-3</v>
      </c>
      <c r="AW37" s="34">
        <f>$L$28/'Fixed data'!$C$7</f>
        <v>-3.688457668695536E-3</v>
      </c>
      <c r="AX37" s="34">
        <f>$L$28/'Fixed data'!$C$7</f>
        <v>-3.688457668695536E-3</v>
      </c>
      <c r="AY37" s="34">
        <f>$L$28/'Fixed data'!$C$7</f>
        <v>-3.688457668695536E-3</v>
      </c>
      <c r="AZ37" s="34">
        <f>$L$28/'Fixed data'!$C$7</f>
        <v>-3.688457668695536E-3</v>
      </c>
      <c r="BA37" s="34">
        <f>$L$28/'Fixed data'!$C$7</f>
        <v>-3.688457668695536E-3</v>
      </c>
      <c r="BB37" s="34">
        <f>$L$28/'Fixed data'!$C$7</f>
        <v>-3.688457668695536E-3</v>
      </c>
      <c r="BC37" s="34">
        <f>$L$28/'Fixed data'!$C$7</f>
        <v>-3.688457668695536E-3</v>
      </c>
      <c r="BD37" s="34">
        <f>$L$28/'Fixed data'!$C$7</f>
        <v>-3.688457668695536E-3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2.5640076296490977E-3</v>
      </c>
      <c r="O38" s="34">
        <f>$M$28/'Fixed data'!$C$7</f>
        <v>2.5640076296490977E-3</v>
      </c>
      <c r="P38" s="34">
        <f>$M$28/'Fixed data'!$C$7</f>
        <v>2.5640076296490977E-3</v>
      </c>
      <c r="Q38" s="34">
        <f>$M$28/'Fixed data'!$C$7</f>
        <v>2.5640076296490977E-3</v>
      </c>
      <c r="R38" s="34">
        <f>$M$28/'Fixed data'!$C$7</f>
        <v>2.5640076296490977E-3</v>
      </c>
      <c r="S38" s="34">
        <f>$M$28/'Fixed data'!$C$7</f>
        <v>2.5640076296490977E-3</v>
      </c>
      <c r="T38" s="34">
        <f>$M$28/'Fixed data'!$C$7</f>
        <v>2.5640076296490977E-3</v>
      </c>
      <c r="U38" s="34">
        <f>$M$28/'Fixed data'!$C$7</f>
        <v>2.5640076296490977E-3</v>
      </c>
      <c r="V38" s="34">
        <f>$M$28/'Fixed data'!$C$7</f>
        <v>2.5640076296490977E-3</v>
      </c>
      <c r="W38" s="34">
        <f>$M$28/'Fixed data'!$C$7</f>
        <v>2.5640076296490977E-3</v>
      </c>
      <c r="X38" s="34">
        <f>$M$28/'Fixed data'!$C$7</f>
        <v>2.5640076296490977E-3</v>
      </c>
      <c r="Y38" s="34">
        <f>$M$28/'Fixed data'!$C$7</f>
        <v>2.5640076296490977E-3</v>
      </c>
      <c r="Z38" s="34">
        <f>$M$28/'Fixed data'!$C$7</f>
        <v>2.5640076296490977E-3</v>
      </c>
      <c r="AA38" s="34">
        <f>$M$28/'Fixed data'!$C$7</f>
        <v>2.5640076296490977E-3</v>
      </c>
      <c r="AB38" s="34">
        <f>$M$28/'Fixed data'!$C$7</f>
        <v>2.5640076296490977E-3</v>
      </c>
      <c r="AC38" s="34">
        <f>$M$28/'Fixed data'!$C$7</f>
        <v>2.5640076296490977E-3</v>
      </c>
      <c r="AD38" s="34">
        <f>$M$28/'Fixed data'!$C$7</f>
        <v>2.5640076296490977E-3</v>
      </c>
      <c r="AE38" s="34">
        <f>$M$28/'Fixed data'!$C$7</f>
        <v>2.5640076296490977E-3</v>
      </c>
      <c r="AF38" s="34">
        <f>$M$28/'Fixed data'!$C$7</f>
        <v>2.5640076296490977E-3</v>
      </c>
      <c r="AG38" s="34">
        <f>$M$28/'Fixed data'!$C$7</f>
        <v>2.5640076296490977E-3</v>
      </c>
      <c r="AH38" s="34">
        <f>$M$28/'Fixed data'!$C$7</f>
        <v>2.5640076296490977E-3</v>
      </c>
      <c r="AI38" s="34">
        <f>$M$28/'Fixed data'!$C$7</f>
        <v>2.5640076296490977E-3</v>
      </c>
      <c r="AJ38" s="34">
        <f>$M$28/'Fixed data'!$C$7</f>
        <v>2.5640076296490977E-3</v>
      </c>
      <c r="AK38" s="34">
        <f>$M$28/'Fixed data'!$C$7</f>
        <v>2.5640076296490977E-3</v>
      </c>
      <c r="AL38" s="34">
        <f>$M$28/'Fixed data'!$C$7</f>
        <v>2.5640076296490977E-3</v>
      </c>
      <c r="AM38" s="34">
        <f>$M$28/'Fixed data'!$C$7</f>
        <v>2.5640076296490977E-3</v>
      </c>
      <c r="AN38" s="34">
        <f>$M$28/'Fixed data'!$C$7</f>
        <v>2.5640076296490977E-3</v>
      </c>
      <c r="AO38" s="34">
        <f>$M$28/'Fixed data'!$C$7</f>
        <v>2.5640076296490977E-3</v>
      </c>
      <c r="AP38" s="34">
        <f>$M$28/'Fixed data'!$C$7</f>
        <v>2.5640076296490977E-3</v>
      </c>
      <c r="AQ38" s="34">
        <f>$M$28/'Fixed data'!$C$7</f>
        <v>2.5640076296490977E-3</v>
      </c>
      <c r="AR38" s="34">
        <f>$M$28/'Fixed data'!$C$7</f>
        <v>2.5640076296490977E-3</v>
      </c>
      <c r="AS38" s="34">
        <f>$M$28/'Fixed data'!$C$7</f>
        <v>2.5640076296490977E-3</v>
      </c>
      <c r="AT38" s="34">
        <f>$M$28/'Fixed data'!$C$7</f>
        <v>2.5640076296490977E-3</v>
      </c>
      <c r="AU38" s="34">
        <f>$M$28/'Fixed data'!$C$7</f>
        <v>2.5640076296490977E-3</v>
      </c>
      <c r="AV38" s="34">
        <f>$M$28/'Fixed data'!$C$7</f>
        <v>2.5640076296490977E-3</v>
      </c>
      <c r="AW38" s="34">
        <f>$M$28/'Fixed data'!$C$7</f>
        <v>2.5640076296490977E-3</v>
      </c>
      <c r="AX38" s="34">
        <f>$M$28/'Fixed data'!$C$7</f>
        <v>2.5640076296490977E-3</v>
      </c>
      <c r="AY38" s="34">
        <f>$M$28/'Fixed data'!$C$7</f>
        <v>2.5640076296490977E-3</v>
      </c>
      <c r="AZ38" s="34">
        <f>$M$28/'Fixed data'!$C$7</f>
        <v>2.5640076296490977E-3</v>
      </c>
      <c r="BA38" s="34">
        <f>$M$28/'Fixed data'!$C$7</f>
        <v>2.5640076296490977E-3</v>
      </c>
      <c r="BB38" s="34">
        <f>$M$28/'Fixed data'!$C$7</f>
        <v>2.5640076296490977E-3</v>
      </c>
      <c r="BC38" s="34">
        <f>$M$28/'Fixed data'!$C$7</f>
        <v>2.5640076296490977E-3</v>
      </c>
      <c r="BD38" s="34">
        <f>$M$28/'Fixed data'!$C$7</f>
        <v>2.5640076296490977E-3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2.9151095613994043E-3</v>
      </c>
      <c r="P39" s="34">
        <f>$N$28/'Fixed data'!$C$7</f>
        <v>2.9151095613994043E-3</v>
      </c>
      <c r="Q39" s="34">
        <f>$N$28/'Fixed data'!$C$7</f>
        <v>2.9151095613994043E-3</v>
      </c>
      <c r="R39" s="34">
        <f>$N$28/'Fixed data'!$C$7</f>
        <v>2.9151095613994043E-3</v>
      </c>
      <c r="S39" s="34">
        <f>$N$28/'Fixed data'!$C$7</f>
        <v>2.9151095613994043E-3</v>
      </c>
      <c r="T39" s="34">
        <f>$N$28/'Fixed data'!$C$7</f>
        <v>2.9151095613994043E-3</v>
      </c>
      <c r="U39" s="34">
        <f>$N$28/'Fixed data'!$C$7</f>
        <v>2.9151095613994043E-3</v>
      </c>
      <c r="V39" s="34">
        <f>$N$28/'Fixed data'!$C$7</f>
        <v>2.9151095613994043E-3</v>
      </c>
      <c r="W39" s="34">
        <f>$N$28/'Fixed data'!$C$7</f>
        <v>2.9151095613994043E-3</v>
      </c>
      <c r="X39" s="34">
        <f>$N$28/'Fixed data'!$C$7</f>
        <v>2.9151095613994043E-3</v>
      </c>
      <c r="Y39" s="34">
        <f>$N$28/'Fixed data'!$C$7</f>
        <v>2.9151095613994043E-3</v>
      </c>
      <c r="Z39" s="34">
        <f>$N$28/'Fixed data'!$C$7</f>
        <v>2.9151095613994043E-3</v>
      </c>
      <c r="AA39" s="34">
        <f>$N$28/'Fixed data'!$C$7</f>
        <v>2.9151095613994043E-3</v>
      </c>
      <c r="AB39" s="34">
        <f>$N$28/'Fixed data'!$C$7</f>
        <v>2.9151095613994043E-3</v>
      </c>
      <c r="AC39" s="34">
        <f>$N$28/'Fixed data'!$C$7</f>
        <v>2.9151095613994043E-3</v>
      </c>
      <c r="AD39" s="34">
        <f>$N$28/'Fixed data'!$C$7</f>
        <v>2.9151095613994043E-3</v>
      </c>
      <c r="AE39" s="34">
        <f>$N$28/'Fixed data'!$C$7</f>
        <v>2.9151095613994043E-3</v>
      </c>
      <c r="AF39" s="34">
        <f>$N$28/'Fixed data'!$C$7</f>
        <v>2.9151095613994043E-3</v>
      </c>
      <c r="AG39" s="34">
        <f>$N$28/'Fixed data'!$C$7</f>
        <v>2.9151095613994043E-3</v>
      </c>
      <c r="AH39" s="34">
        <f>$N$28/'Fixed data'!$C$7</f>
        <v>2.9151095613994043E-3</v>
      </c>
      <c r="AI39" s="34">
        <f>$N$28/'Fixed data'!$C$7</f>
        <v>2.9151095613994043E-3</v>
      </c>
      <c r="AJ39" s="34">
        <f>$N$28/'Fixed data'!$C$7</f>
        <v>2.9151095613994043E-3</v>
      </c>
      <c r="AK39" s="34">
        <f>$N$28/'Fixed data'!$C$7</f>
        <v>2.9151095613994043E-3</v>
      </c>
      <c r="AL39" s="34">
        <f>$N$28/'Fixed data'!$C$7</f>
        <v>2.9151095613994043E-3</v>
      </c>
      <c r="AM39" s="34">
        <f>$N$28/'Fixed data'!$C$7</f>
        <v>2.9151095613994043E-3</v>
      </c>
      <c r="AN39" s="34">
        <f>$N$28/'Fixed data'!$C$7</f>
        <v>2.9151095613994043E-3</v>
      </c>
      <c r="AO39" s="34">
        <f>$N$28/'Fixed data'!$C$7</f>
        <v>2.9151095613994043E-3</v>
      </c>
      <c r="AP39" s="34">
        <f>$N$28/'Fixed data'!$C$7</f>
        <v>2.9151095613994043E-3</v>
      </c>
      <c r="AQ39" s="34">
        <f>$N$28/'Fixed data'!$C$7</f>
        <v>2.9151095613994043E-3</v>
      </c>
      <c r="AR39" s="34">
        <f>$N$28/'Fixed data'!$C$7</f>
        <v>2.9151095613994043E-3</v>
      </c>
      <c r="AS39" s="34">
        <f>$N$28/'Fixed data'!$C$7</f>
        <v>2.9151095613994043E-3</v>
      </c>
      <c r="AT39" s="34">
        <f>$N$28/'Fixed data'!$C$7</f>
        <v>2.9151095613994043E-3</v>
      </c>
      <c r="AU39" s="34">
        <f>$N$28/'Fixed data'!$C$7</f>
        <v>2.9151095613994043E-3</v>
      </c>
      <c r="AV39" s="34">
        <f>$N$28/'Fixed data'!$C$7</f>
        <v>2.9151095613994043E-3</v>
      </c>
      <c r="AW39" s="34">
        <f>$N$28/'Fixed data'!$C$7</f>
        <v>2.9151095613994043E-3</v>
      </c>
      <c r="AX39" s="34">
        <f>$N$28/'Fixed data'!$C$7</f>
        <v>2.9151095613994043E-3</v>
      </c>
      <c r="AY39" s="34">
        <f>$N$28/'Fixed data'!$C$7</f>
        <v>2.9151095613994043E-3</v>
      </c>
      <c r="AZ39" s="34">
        <f>$N$28/'Fixed data'!$C$7</f>
        <v>2.9151095613994043E-3</v>
      </c>
      <c r="BA39" s="34">
        <f>$N$28/'Fixed data'!$C$7</f>
        <v>2.9151095613994043E-3</v>
      </c>
      <c r="BB39" s="34">
        <f>$N$28/'Fixed data'!$C$7</f>
        <v>2.9151095613994043E-3</v>
      </c>
      <c r="BC39" s="34">
        <f>$N$28/'Fixed data'!$C$7</f>
        <v>2.9151095613994043E-3</v>
      </c>
      <c r="BD39" s="34">
        <f>$N$28/'Fixed data'!$C$7</f>
        <v>2.9151095613994043E-3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3.2925595685457535E-3</v>
      </c>
      <c r="Q40" s="34">
        <f>$O$28/'Fixed data'!$C$7</f>
        <v>3.2925595685457535E-3</v>
      </c>
      <c r="R40" s="34">
        <f>$O$28/'Fixed data'!$C$7</f>
        <v>3.2925595685457535E-3</v>
      </c>
      <c r="S40" s="34">
        <f>$O$28/'Fixed data'!$C$7</f>
        <v>3.2925595685457535E-3</v>
      </c>
      <c r="T40" s="34">
        <f>$O$28/'Fixed data'!$C$7</f>
        <v>3.2925595685457535E-3</v>
      </c>
      <c r="U40" s="34">
        <f>$O$28/'Fixed data'!$C$7</f>
        <v>3.2925595685457535E-3</v>
      </c>
      <c r="V40" s="34">
        <f>$O$28/'Fixed data'!$C$7</f>
        <v>3.2925595685457535E-3</v>
      </c>
      <c r="W40" s="34">
        <f>$O$28/'Fixed data'!$C$7</f>
        <v>3.2925595685457535E-3</v>
      </c>
      <c r="X40" s="34">
        <f>$O$28/'Fixed data'!$C$7</f>
        <v>3.2925595685457535E-3</v>
      </c>
      <c r="Y40" s="34">
        <f>$O$28/'Fixed data'!$C$7</f>
        <v>3.2925595685457535E-3</v>
      </c>
      <c r="Z40" s="34">
        <f>$O$28/'Fixed data'!$C$7</f>
        <v>3.2925595685457535E-3</v>
      </c>
      <c r="AA40" s="34">
        <f>$O$28/'Fixed data'!$C$7</f>
        <v>3.2925595685457535E-3</v>
      </c>
      <c r="AB40" s="34">
        <f>$O$28/'Fixed data'!$C$7</f>
        <v>3.2925595685457535E-3</v>
      </c>
      <c r="AC40" s="34">
        <f>$O$28/'Fixed data'!$C$7</f>
        <v>3.2925595685457535E-3</v>
      </c>
      <c r="AD40" s="34">
        <f>$O$28/'Fixed data'!$C$7</f>
        <v>3.2925595685457535E-3</v>
      </c>
      <c r="AE40" s="34">
        <f>$O$28/'Fixed data'!$C$7</f>
        <v>3.2925595685457535E-3</v>
      </c>
      <c r="AF40" s="34">
        <f>$O$28/'Fixed data'!$C$7</f>
        <v>3.2925595685457535E-3</v>
      </c>
      <c r="AG40" s="34">
        <f>$O$28/'Fixed data'!$C$7</f>
        <v>3.2925595685457535E-3</v>
      </c>
      <c r="AH40" s="34">
        <f>$O$28/'Fixed data'!$C$7</f>
        <v>3.2925595685457535E-3</v>
      </c>
      <c r="AI40" s="34">
        <f>$O$28/'Fixed data'!$C$7</f>
        <v>3.2925595685457535E-3</v>
      </c>
      <c r="AJ40" s="34">
        <f>$O$28/'Fixed data'!$C$7</f>
        <v>3.2925595685457535E-3</v>
      </c>
      <c r="AK40" s="34">
        <f>$O$28/'Fixed data'!$C$7</f>
        <v>3.2925595685457535E-3</v>
      </c>
      <c r="AL40" s="34">
        <f>$O$28/'Fixed data'!$C$7</f>
        <v>3.2925595685457535E-3</v>
      </c>
      <c r="AM40" s="34">
        <f>$O$28/'Fixed data'!$C$7</f>
        <v>3.2925595685457535E-3</v>
      </c>
      <c r="AN40" s="34">
        <f>$O$28/'Fixed data'!$C$7</f>
        <v>3.2925595685457535E-3</v>
      </c>
      <c r="AO40" s="34">
        <f>$O$28/'Fixed data'!$C$7</f>
        <v>3.2925595685457535E-3</v>
      </c>
      <c r="AP40" s="34">
        <f>$O$28/'Fixed data'!$C$7</f>
        <v>3.2925595685457535E-3</v>
      </c>
      <c r="AQ40" s="34">
        <f>$O$28/'Fixed data'!$C$7</f>
        <v>3.2925595685457535E-3</v>
      </c>
      <c r="AR40" s="34">
        <f>$O$28/'Fixed data'!$C$7</f>
        <v>3.2925595685457535E-3</v>
      </c>
      <c r="AS40" s="34">
        <f>$O$28/'Fixed data'!$C$7</f>
        <v>3.2925595685457535E-3</v>
      </c>
      <c r="AT40" s="34">
        <f>$O$28/'Fixed data'!$C$7</f>
        <v>3.2925595685457535E-3</v>
      </c>
      <c r="AU40" s="34">
        <f>$O$28/'Fixed data'!$C$7</f>
        <v>3.2925595685457535E-3</v>
      </c>
      <c r="AV40" s="34">
        <f>$O$28/'Fixed data'!$C$7</f>
        <v>3.2925595685457535E-3</v>
      </c>
      <c r="AW40" s="34">
        <f>$O$28/'Fixed data'!$C$7</f>
        <v>3.2925595685457535E-3</v>
      </c>
      <c r="AX40" s="34">
        <f>$O$28/'Fixed data'!$C$7</f>
        <v>3.2925595685457535E-3</v>
      </c>
      <c r="AY40" s="34">
        <f>$O$28/'Fixed data'!$C$7</f>
        <v>3.2925595685457535E-3</v>
      </c>
      <c r="AZ40" s="34">
        <f>$O$28/'Fixed data'!$C$7</f>
        <v>3.2925595685457535E-3</v>
      </c>
      <c r="BA40" s="34">
        <f>$O$28/'Fixed data'!$C$7</f>
        <v>3.2925595685457535E-3</v>
      </c>
      <c r="BB40" s="34">
        <f>$O$28/'Fixed data'!$C$7</f>
        <v>3.2925595685457535E-3</v>
      </c>
      <c r="BC40" s="34">
        <f>$O$28/'Fixed data'!$C$7</f>
        <v>3.2925595685457535E-3</v>
      </c>
      <c r="BD40" s="34">
        <f>$O$28/'Fixed data'!$C$7</f>
        <v>3.2925595685457535E-3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3.697316901039964E-3</v>
      </c>
      <c r="R41" s="34">
        <f>$P$28/'Fixed data'!$C$7</f>
        <v>3.697316901039964E-3</v>
      </c>
      <c r="S41" s="34">
        <f>$P$28/'Fixed data'!$C$7</f>
        <v>3.697316901039964E-3</v>
      </c>
      <c r="T41" s="34">
        <f>$P$28/'Fixed data'!$C$7</f>
        <v>3.697316901039964E-3</v>
      </c>
      <c r="U41" s="34">
        <f>$P$28/'Fixed data'!$C$7</f>
        <v>3.697316901039964E-3</v>
      </c>
      <c r="V41" s="34">
        <f>$P$28/'Fixed data'!$C$7</f>
        <v>3.697316901039964E-3</v>
      </c>
      <c r="W41" s="34">
        <f>$P$28/'Fixed data'!$C$7</f>
        <v>3.697316901039964E-3</v>
      </c>
      <c r="X41" s="34">
        <f>$P$28/'Fixed data'!$C$7</f>
        <v>3.697316901039964E-3</v>
      </c>
      <c r="Y41" s="34">
        <f>$P$28/'Fixed data'!$C$7</f>
        <v>3.697316901039964E-3</v>
      </c>
      <c r="Z41" s="34">
        <f>$P$28/'Fixed data'!$C$7</f>
        <v>3.697316901039964E-3</v>
      </c>
      <c r="AA41" s="34">
        <f>$P$28/'Fixed data'!$C$7</f>
        <v>3.697316901039964E-3</v>
      </c>
      <c r="AB41" s="34">
        <f>$P$28/'Fixed data'!$C$7</f>
        <v>3.697316901039964E-3</v>
      </c>
      <c r="AC41" s="34">
        <f>$P$28/'Fixed data'!$C$7</f>
        <v>3.697316901039964E-3</v>
      </c>
      <c r="AD41" s="34">
        <f>$P$28/'Fixed data'!$C$7</f>
        <v>3.697316901039964E-3</v>
      </c>
      <c r="AE41" s="34">
        <f>$P$28/'Fixed data'!$C$7</f>
        <v>3.697316901039964E-3</v>
      </c>
      <c r="AF41" s="34">
        <f>$P$28/'Fixed data'!$C$7</f>
        <v>3.697316901039964E-3</v>
      </c>
      <c r="AG41" s="34">
        <f>$P$28/'Fixed data'!$C$7</f>
        <v>3.697316901039964E-3</v>
      </c>
      <c r="AH41" s="34">
        <f>$P$28/'Fixed data'!$C$7</f>
        <v>3.697316901039964E-3</v>
      </c>
      <c r="AI41" s="34">
        <f>$P$28/'Fixed data'!$C$7</f>
        <v>3.697316901039964E-3</v>
      </c>
      <c r="AJ41" s="34">
        <f>$P$28/'Fixed data'!$C$7</f>
        <v>3.697316901039964E-3</v>
      </c>
      <c r="AK41" s="34">
        <f>$P$28/'Fixed data'!$C$7</f>
        <v>3.697316901039964E-3</v>
      </c>
      <c r="AL41" s="34">
        <f>$P$28/'Fixed data'!$C$7</f>
        <v>3.697316901039964E-3</v>
      </c>
      <c r="AM41" s="34">
        <f>$P$28/'Fixed data'!$C$7</f>
        <v>3.697316901039964E-3</v>
      </c>
      <c r="AN41" s="34">
        <f>$P$28/'Fixed data'!$C$7</f>
        <v>3.697316901039964E-3</v>
      </c>
      <c r="AO41" s="34">
        <f>$P$28/'Fixed data'!$C$7</f>
        <v>3.697316901039964E-3</v>
      </c>
      <c r="AP41" s="34">
        <f>$P$28/'Fixed data'!$C$7</f>
        <v>3.697316901039964E-3</v>
      </c>
      <c r="AQ41" s="34">
        <f>$P$28/'Fixed data'!$C$7</f>
        <v>3.697316901039964E-3</v>
      </c>
      <c r="AR41" s="34">
        <f>$P$28/'Fixed data'!$C$7</f>
        <v>3.697316901039964E-3</v>
      </c>
      <c r="AS41" s="34">
        <f>$P$28/'Fixed data'!$C$7</f>
        <v>3.697316901039964E-3</v>
      </c>
      <c r="AT41" s="34">
        <f>$P$28/'Fixed data'!$C$7</f>
        <v>3.697316901039964E-3</v>
      </c>
      <c r="AU41" s="34">
        <f>$P$28/'Fixed data'!$C$7</f>
        <v>3.697316901039964E-3</v>
      </c>
      <c r="AV41" s="34">
        <f>$P$28/'Fixed data'!$C$7</f>
        <v>3.697316901039964E-3</v>
      </c>
      <c r="AW41" s="34">
        <f>$P$28/'Fixed data'!$C$7</f>
        <v>3.697316901039964E-3</v>
      </c>
      <c r="AX41" s="34">
        <f>$P$28/'Fixed data'!$C$7</f>
        <v>3.697316901039964E-3</v>
      </c>
      <c r="AY41" s="34">
        <f>$P$28/'Fixed data'!$C$7</f>
        <v>3.697316901039964E-3</v>
      </c>
      <c r="AZ41" s="34">
        <f>$P$28/'Fixed data'!$C$7</f>
        <v>3.697316901039964E-3</v>
      </c>
      <c r="BA41" s="34">
        <f>$P$28/'Fixed data'!$C$7</f>
        <v>3.697316901039964E-3</v>
      </c>
      <c r="BB41" s="34">
        <f>$P$28/'Fixed data'!$C$7</f>
        <v>3.697316901039964E-3</v>
      </c>
      <c r="BC41" s="34">
        <f>$P$28/'Fixed data'!$C$7</f>
        <v>3.697316901039964E-3</v>
      </c>
      <c r="BD41" s="34">
        <f>$P$28/'Fixed data'!$C$7</f>
        <v>3.697316901039964E-3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4.1303408088338442E-3</v>
      </c>
      <c r="S42" s="34">
        <f>$Q$28/'Fixed data'!$C$7</f>
        <v>4.1303408088338442E-3</v>
      </c>
      <c r="T42" s="34">
        <f>$Q$28/'Fixed data'!$C$7</f>
        <v>4.1303408088338442E-3</v>
      </c>
      <c r="U42" s="34">
        <f>$Q$28/'Fixed data'!$C$7</f>
        <v>4.1303408088338442E-3</v>
      </c>
      <c r="V42" s="34">
        <f>$Q$28/'Fixed data'!$C$7</f>
        <v>4.1303408088338442E-3</v>
      </c>
      <c r="W42" s="34">
        <f>$Q$28/'Fixed data'!$C$7</f>
        <v>4.1303408088338442E-3</v>
      </c>
      <c r="X42" s="34">
        <f>$Q$28/'Fixed data'!$C$7</f>
        <v>4.1303408088338442E-3</v>
      </c>
      <c r="Y42" s="34">
        <f>$Q$28/'Fixed data'!$C$7</f>
        <v>4.1303408088338442E-3</v>
      </c>
      <c r="Z42" s="34">
        <f>$Q$28/'Fixed data'!$C$7</f>
        <v>4.1303408088338442E-3</v>
      </c>
      <c r="AA42" s="34">
        <f>$Q$28/'Fixed data'!$C$7</f>
        <v>4.1303408088338442E-3</v>
      </c>
      <c r="AB42" s="34">
        <f>$Q$28/'Fixed data'!$C$7</f>
        <v>4.1303408088338442E-3</v>
      </c>
      <c r="AC42" s="34">
        <f>$Q$28/'Fixed data'!$C$7</f>
        <v>4.1303408088338442E-3</v>
      </c>
      <c r="AD42" s="34">
        <f>$Q$28/'Fixed data'!$C$7</f>
        <v>4.1303408088338442E-3</v>
      </c>
      <c r="AE42" s="34">
        <f>$Q$28/'Fixed data'!$C$7</f>
        <v>4.1303408088338442E-3</v>
      </c>
      <c r="AF42" s="34">
        <f>$Q$28/'Fixed data'!$C$7</f>
        <v>4.1303408088338442E-3</v>
      </c>
      <c r="AG42" s="34">
        <f>$Q$28/'Fixed data'!$C$7</f>
        <v>4.1303408088338442E-3</v>
      </c>
      <c r="AH42" s="34">
        <f>$Q$28/'Fixed data'!$C$7</f>
        <v>4.1303408088338442E-3</v>
      </c>
      <c r="AI42" s="34">
        <f>$Q$28/'Fixed data'!$C$7</f>
        <v>4.1303408088338442E-3</v>
      </c>
      <c r="AJ42" s="34">
        <f>$Q$28/'Fixed data'!$C$7</f>
        <v>4.1303408088338442E-3</v>
      </c>
      <c r="AK42" s="34">
        <f>$Q$28/'Fixed data'!$C$7</f>
        <v>4.1303408088338442E-3</v>
      </c>
      <c r="AL42" s="34">
        <f>$Q$28/'Fixed data'!$C$7</f>
        <v>4.1303408088338442E-3</v>
      </c>
      <c r="AM42" s="34">
        <f>$Q$28/'Fixed data'!$C$7</f>
        <v>4.1303408088338442E-3</v>
      </c>
      <c r="AN42" s="34">
        <f>$Q$28/'Fixed data'!$C$7</f>
        <v>4.1303408088338442E-3</v>
      </c>
      <c r="AO42" s="34">
        <f>$Q$28/'Fixed data'!$C$7</f>
        <v>4.1303408088338442E-3</v>
      </c>
      <c r="AP42" s="34">
        <f>$Q$28/'Fixed data'!$C$7</f>
        <v>4.1303408088338442E-3</v>
      </c>
      <c r="AQ42" s="34">
        <f>$Q$28/'Fixed data'!$C$7</f>
        <v>4.1303408088338442E-3</v>
      </c>
      <c r="AR42" s="34">
        <f>$Q$28/'Fixed data'!$C$7</f>
        <v>4.1303408088338442E-3</v>
      </c>
      <c r="AS42" s="34">
        <f>$Q$28/'Fixed data'!$C$7</f>
        <v>4.1303408088338442E-3</v>
      </c>
      <c r="AT42" s="34">
        <f>$Q$28/'Fixed data'!$C$7</f>
        <v>4.1303408088338442E-3</v>
      </c>
      <c r="AU42" s="34">
        <f>$Q$28/'Fixed data'!$C$7</f>
        <v>4.1303408088338442E-3</v>
      </c>
      <c r="AV42" s="34">
        <f>$Q$28/'Fixed data'!$C$7</f>
        <v>4.1303408088338442E-3</v>
      </c>
      <c r="AW42" s="34">
        <f>$Q$28/'Fixed data'!$C$7</f>
        <v>4.1303408088338442E-3</v>
      </c>
      <c r="AX42" s="34">
        <f>$Q$28/'Fixed data'!$C$7</f>
        <v>4.1303408088338442E-3</v>
      </c>
      <c r="AY42" s="34">
        <f>$Q$28/'Fixed data'!$C$7</f>
        <v>4.1303408088338442E-3</v>
      </c>
      <c r="AZ42" s="34">
        <f>$Q$28/'Fixed data'!$C$7</f>
        <v>4.1303408088338442E-3</v>
      </c>
      <c r="BA42" s="34">
        <f>$Q$28/'Fixed data'!$C$7</f>
        <v>4.1303408088338442E-3</v>
      </c>
      <c r="BB42" s="34">
        <f>$Q$28/'Fixed data'!$C$7</f>
        <v>4.1303408088338442E-3</v>
      </c>
      <c r="BC42" s="34">
        <f>$Q$28/'Fixed data'!$C$7</f>
        <v>4.1303408088338442E-3</v>
      </c>
      <c r="BD42" s="34">
        <f>$Q$28/'Fixed data'!$C$7</f>
        <v>4.1303408088338442E-3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4.5925905418792122E-3</v>
      </c>
      <c r="T43" s="34">
        <f>$R$28/'Fixed data'!$C$7</f>
        <v>4.5925905418792122E-3</v>
      </c>
      <c r="U43" s="34">
        <f>$R$28/'Fixed data'!$C$7</f>
        <v>4.5925905418792122E-3</v>
      </c>
      <c r="V43" s="34">
        <f>$R$28/'Fixed data'!$C$7</f>
        <v>4.5925905418792122E-3</v>
      </c>
      <c r="W43" s="34">
        <f>$R$28/'Fixed data'!$C$7</f>
        <v>4.5925905418792122E-3</v>
      </c>
      <c r="X43" s="34">
        <f>$R$28/'Fixed data'!$C$7</f>
        <v>4.5925905418792122E-3</v>
      </c>
      <c r="Y43" s="34">
        <f>$R$28/'Fixed data'!$C$7</f>
        <v>4.5925905418792122E-3</v>
      </c>
      <c r="Z43" s="34">
        <f>$R$28/'Fixed data'!$C$7</f>
        <v>4.5925905418792122E-3</v>
      </c>
      <c r="AA43" s="34">
        <f>$R$28/'Fixed data'!$C$7</f>
        <v>4.5925905418792122E-3</v>
      </c>
      <c r="AB43" s="34">
        <f>$R$28/'Fixed data'!$C$7</f>
        <v>4.5925905418792122E-3</v>
      </c>
      <c r="AC43" s="34">
        <f>$R$28/'Fixed data'!$C$7</f>
        <v>4.5925905418792122E-3</v>
      </c>
      <c r="AD43" s="34">
        <f>$R$28/'Fixed data'!$C$7</f>
        <v>4.5925905418792122E-3</v>
      </c>
      <c r="AE43" s="34">
        <f>$R$28/'Fixed data'!$C$7</f>
        <v>4.5925905418792122E-3</v>
      </c>
      <c r="AF43" s="34">
        <f>$R$28/'Fixed data'!$C$7</f>
        <v>4.5925905418792122E-3</v>
      </c>
      <c r="AG43" s="34">
        <f>$R$28/'Fixed data'!$C$7</f>
        <v>4.5925905418792122E-3</v>
      </c>
      <c r="AH43" s="34">
        <f>$R$28/'Fixed data'!$C$7</f>
        <v>4.5925905418792122E-3</v>
      </c>
      <c r="AI43" s="34">
        <f>$R$28/'Fixed data'!$C$7</f>
        <v>4.5925905418792122E-3</v>
      </c>
      <c r="AJ43" s="34">
        <f>$R$28/'Fixed data'!$C$7</f>
        <v>4.5925905418792122E-3</v>
      </c>
      <c r="AK43" s="34">
        <f>$R$28/'Fixed data'!$C$7</f>
        <v>4.5925905418792122E-3</v>
      </c>
      <c r="AL43" s="34">
        <f>$R$28/'Fixed data'!$C$7</f>
        <v>4.5925905418792122E-3</v>
      </c>
      <c r="AM43" s="34">
        <f>$R$28/'Fixed data'!$C$7</f>
        <v>4.5925905418792122E-3</v>
      </c>
      <c r="AN43" s="34">
        <f>$R$28/'Fixed data'!$C$7</f>
        <v>4.5925905418792122E-3</v>
      </c>
      <c r="AO43" s="34">
        <f>$R$28/'Fixed data'!$C$7</f>
        <v>4.5925905418792122E-3</v>
      </c>
      <c r="AP43" s="34">
        <f>$R$28/'Fixed data'!$C$7</f>
        <v>4.5925905418792122E-3</v>
      </c>
      <c r="AQ43" s="34">
        <f>$R$28/'Fixed data'!$C$7</f>
        <v>4.5925905418792122E-3</v>
      </c>
      <c r="AR43" s="34">
        <f>$R$28/'Fixed data'!$C$7</f>
        <v>4.5925905418792122E-3</v>
      </c>
      <c r="AS43" s="34">
        <f>$R$28/'Fixed data'!$C$7</f>
        <v>4.5925905418792122E-3</v>
      </c>
      <c r="AT43" s="34">
        <f>$R$28/'Fixed data'!$C$7</f>
        <v>4.5925905418792122E-3</v>
      </c>
      <c r="AU43" s="34">
        <f>$R$28/'Fixed data'!$C$7</f>
        <v>4.5925905418792122E-3</v>
      </c>
      <c r="AV43" s="34">
        <f>$R$28/'Fixed data'!$C$7</f>
        <v>4.5925905418792122E-3</v>
      </c>
      <c r="AW43" s="34">
        <f>$R$28/'Fixed data'!$C$7</f>
        <v>4.5925905418792122E-3</v>
      </c>
      <c r="AX43" s="34">
        <f>$R$28/'Fixed data'!$C$7</f>
        <v>4.5925905418792122E-3</v>
      </c>
      <c r="AY43" s="34">
        <f>$R$28/'Fixed data'!$C$7</f>
        <v>4.5925905418792122E-3</v>
      </c>
      <c r="AZ43" s="34">
        <f>$R$28/'Fixed data'!$C$7</f>
        <v>4.5925905418792122E-3</v>
      </c>
      <c r="BA43" s="34">
        <f>$R$28/'Fixed data'!$C$7</f>
        <v>4.5925905418792122E-3</v>
      </c>
      <c r="BB43" s="34">
        <f>$R$28/'Fixed data'!$C$7</f>
        <v>4.5925905418792122E-3</v>
      </c>
      <c r="BC43" s="34">
        <f>$R$28/'Fixed data'!$C$7</f>
        <v>4.5925905418792122E-3</v>
      </c>
      <c r="BD43" s="34">
        <f>$R$28/'Fixed data'!$C$7</f>
        <v>4.5925905418792122E-3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4.5960871936907574E-3</v>
      </c>
      <c r="U44" s="34">
        <f>$S$28/'Fixed data'!$C$7</f>
        <v>4.5960871936907574E-3</v>
      </c>
      <c r="V44" s="34">
        <f>$S$28/'Fixed data'!$C$7</f>
        <v>4.5960871936907574E-3</v>
      </c>
      <c r="W44" s="34">
        <f>$S$28/'Fixed data'!$C$7</f>
        <v>4.5960871936907574E-3</v>
      </c>
      <c r="X44" s="34">
        <f>$S$28/'Fixed data'!$C$7</f>
        <v>4.5960871936907574E-3</v>
      </c>
      <c r="Y44" s="34">
        <f>$S$28/'Fixed data'!$C$7</f>
        <v>4.5960871936907574E-3</v>
      </c>
      <c r="Z44" s="34">
        <f>$S$28/'Fixed data'!$C$7</f>
        <v>4.5960871936907574E-3</v>
      </c>
      <c r="AA44" s="34">
        <f>$S$28/'Fixed data'!$C$7</f>
        <v>4.5960871936907574E-3</v>
      </c>
      <c r="AB44" s="34">
        <f>$S$28/'Fixed data'!$C$7</f>
        <v>4.5960871936907574E-3</v>
      </c>
      <c r="AC44" s="34">
        <f>$S$28/'Fixed data'!$C$7</f>
        <v>4.5960871936907574E-3</v>
      </c>
      <c r="AD44" s="34">
        <f>$S$28/'Fixed data'!$C$7</f>
        <v>4.5960871936907574E-3</v>
      </c>
      <c r="AE44" s="34">
        <f>$S$28/'Fixed data'!$C$7</f>
        <v>4.5960871936907574E-3</v>
      </c>
      <c r="AF44" s="34">
        <f>$S$28/'Fixed data'!$C$7</f>
        <v>4.5960871936907574E-3</v>
      </c>
      <c r="AG44" s="34">
        <f>$S$28/'Fixed data'!$C$7</f>
        <v>4.5960871936907574E-3</v>
      </c>
      <c r="AH44" s="34">
        <f>$S$28/'Fixed data'!$C$7</f>
        <v>4.5960871936907574E-3</v>
      </c>
      <c r="AI44" s="34">
        <f>$S$28/'Fixed data'!$C$7</f>
        <v>4.5960871936907574E-3</v>
      </c>
      <c r="AJ44" s="34">
        <f>$S$28/'Fixed data'!$C$7</f>
        <v>4.5960871936907574E-3</v>
      </c>
      <c r="AK44" s="34">
        <f>$S$28/'Fixed data'!$C$7</f>
        <v>4.5960871936907574E-3</v>
      </c>
      <c r="AL44" s="34">
        <f>$S$28/'Fixed data'!$C$7</f>
        <v>4.5960871936907574E-3</v>
      </c>
      <c r="AM44" s="34">
        <f>$S$28/'Fixed data'!$C$7</f>
        <v>4.5960871936907574E-3</v>
      </c>
      <c r="AN44" s="34">
        <f>$S$28/'Fixed data'!$C$7</f>
        <v>4.5960871936907574E-3</v>
      </c>
      <c r="AO44" s="34">
        <f>$S$28/'Fixed data'!$C$7</f>
        <v>4.5960871936907574E-3</v>
      </c>
      <c r="AP44" s="34">
        <f>$S$28/'Fixed data'!$C$7</f>
        <v>4.5960871936907574E-3</v>
      </c>
      <c r="AQ44" s="34">
        <f>$S$28/'Fixed data'!$C$7</f>
        <v>4.5960871936907574E-3</v>
      </c>
      <c r="AR44" s="34">
        <f>$S$28/'Fixed data'!$C$7</f>
        <v>4.5960871936907574E-3</v>
      </c>
      <c r="AS44" s="34">
        <f>$S$28/'Fixed data'!$C$7</f>
        <v>4.5960871936907574E-3</v>
      </c>
      <c r="AT44" s="34">
        <f>$S$28/'Fixed data'!$C$7</f>
        <v>4.5960871936907574E-3</v>
      </c>
      <c r="AU44" s="34">
        <f>$S$28/'Fixed data'!$C$7</f>
        <v>4.5960871936907574E-3</v>
      </c>
      <c r="AV44" s="34">
        <f>$S$28/'Fixed data'!$C$7</f>
        <v>4.5960871936907574E-3</v>
      </c>
      <c r="AW44" s="34">
        <f>$S$28/'Fixed data'!$C$7</f>
        <v>4.5960871936907574E-3</v>
      </c>
      <c r="AX44" s="34">
        <f>$S$28/'Fixed data'!$C$7</f>
        <v>4.5960871936907574E-3</v>
      </c>
      <c r="AY44" s="34">
        <f>$S$28/'Fixed data'!$C$7</f>
        <v>4.5960871936907574E-3</v>
      </c>
      <c r="AZ44" s="34">
        <f>$S$28/'Fixed data'!$C$7</f>
        <v>4.5960871936907574E-3</v>
      </c>
      <c r="BA44" s="34">
        <f>$S$28/'Fixed data'!$C$7</f>
        <v>4.5960871936907574E-3</v>
      </c>
      <c r="BB44" s="34">
        <f>$S$28/'Fixed data'!$C$7</f>
        <v>4.5960871936907574E-3</v>
      </c>
      <c r="BC44" s="34">
        <f>$S$28/'Fixed data'!$C$7</f>
        <v>4.5960871936907574E-3</v>
      </c>
      <c r="BD44" s="34">
        <f>$S$28/'Fixed data'!$C$7</f>
        <v>4.5960871936907574E-3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4.5960871936907574E-3</v>
      </c>
      <c r="V45" s="34">
        <f>$T$28/'Fixed data'!$C$7</f>
        <v>4.5960871936907574E-3</v>
      </c>
      <c r="W45" s="34">
        <f>$T$28/'Fixed data'!$C$7</f>
        <v>4.5960871936907574E-3</v>
      </c>
      <c r="X45" s="34">
        <f>$T$28/'Fixed data'!$C$7</f>
        <v>4.5960871936907574E-3</v>
      </c>
      <c r="Y45" s="34">
        <f>$T$28/'Fixed data'!$C$7</f>
        <v>4.5960871936907574E-3</v>
      </c>
      <c r="Z45" s="34">
        <f>$T$28/'Fixed data'!$C$7</f>
        <v>4.5960871936907574E-3</v>
      </c>
      <c r="AA45" s="34">
        <f>$T$28/'Fixed data'!$C$7</f>
        <v>4.5960871936907574E-3</v>
      </c>
      <c r="AB45" s="34">
        <f>$T$28/'Fixed data'!$C$7</f>
        <v>4.5960871936907574E-3</v>
      </c>
      <c r="AC45" s="34">
        <f>$T$28/'Fixed data'!$C$7</f>
        <v>4.5960871936907574E-3</v>
      </c>
      <c r="AD45" s="34">
        <f>$T$28/'Fixed data'!$C$7</f>
        <v>4.5960871936907574E-3</v>
      </c>
      <c r="AE45" s="34">
        <f>$T$28/'Fixed data'!$C$7</f>
        <v>4.5960871936907574E-3</v>
      </c>
      <c r="AF45" s="34">
        <f>$T$28/'Fixed data'!$C$7</f>
        <v>4.5960871936907574E-3</v>
      </c>
      <c r="AG45" s="34">
        <f>$T$28/'Fixed data'!$C$7</f>
        <v>4.5960871936907574E-3</v>
      </c>
      <c r="AH45" s="34">
        <f>$T$28/'Fixed data'!$C$7</f>
        <v>4.5960871936907574E-3</v>
      </c>
      <c r="AI45" s="34">
        <f>$T$28/'Fixed data'!$C$7</f>
        <v>4.5960871936907574E-3</v>
      </c>
      <c r="AJ45" s="34">
        <f>$T$28/'Fixed data'!$C$7</f>
        <v>4.5960871936907574E-3</v>
      </c>
      <c r="AK45" s="34">
        <f>$T$28/'Fixed data'!$C$7</f>
        <v>4.5960871936907574E-3</v>
      </c>
      <c r="AL45" s="34">
        <f>$T$28/'Fixed data'!$C$7</f>
        <v>4.5960871936907574E-3</v>
      </c>
      <c r="AM45" s="34">
        <f>$T$28/'Fixed data'!$C$7</f>
        <v>4.5960871936907574E-3</v>
      </c>
      <c r="AN45" s="34">
        <f>$T$28/'Fixed data'!$C$7</f>
        <v>4.5960871936907574E-3</v>
      </c>
      <c r="AO45" s="34">
        <f>$T$28/'Fixed data'!$C$7</f>
        <v>4.5960871936907574E-3</v>
      </c>
      <c r="AP45" s="34">
        <f>$T$28/'Fixed data'!$C$7</f>
        <v>4.5960871936907574E-3</v>
      </c>
      <c r="AQ45" s="34">
        <f>$T$28/'Fixed data'!$C$7</f>
        <v>4.5960871936907574E-3</v>
      </c>
      <c r="AR45" s="34">
        <f>$T$28/'Fixed data'!$C$7</f>
        <v>4.5960871936907574E-3</v>
      </c>
      <c r="AS45" s="34">
        <f>$T$28/'Fixed data'!$C$7</f>
        <v>4.5960871936907574E-3</v>
      </c>
      <c r="AT45" s="34">
        <f>$T$28/'Fixed data'!$C$7</f>
        <v>4.5960871936907574E-3</v>
      </c>
      <c r="AU45" s="34">
        <f>$T$28/'Fixed data'!$C$7</f>
        <v>4.5960871936907574E-3</v>
      </c>
      <c r="AV45" s="34">
        <f>$T$28/'Fixed data'!$C$7</f>
        <v>4.5960871936907574E-3</v>
      </c>
      <c r="AW45" s="34">
        <f>$T$28/'Fixed data'!$C$7</f>
        <v>4.5960871936907574E-3</v>
      </c>
      <c r="AX45" s="34">
        <f>$T$28/'Fixed data'!$C$7</f>
        <v>4.5960871936907574E-3</v>
      </c>
      <c r="AY45" s="34">
        <f>$T$28/'Fixed data'!$C$7</f>
        <v>4.5960871936907574E-3</v>
      </c>
      <c r="AZ45" s="34">
        <f>$T$28/'Fixed data'!$C$7</f>
        <v>4.5960871936907574E-3</v>
      </c>
      <c r="BA45" s="34">
        <f>$T$28/'Fixed data'!$C$7</f>
        <v>4.5960871936907574E-3</v>
      </c>
      <c r="BB45" s="34">
        <f>$T$28/'Fixed data'!$C$7</f>
        <v>4.5960871936907574E-3</v>
      </c>
      <c r="BC45" s="34">
        <f>$T$28/'Fixed data'!$C$7</f>
        <v>4.5960871936907574E-3</v>
      </c>
      <c r="BD45" s="34">
        <f>$T$28/'Fixed data'!$C$7</f>
        <v>4.5960871936907574E-3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4.5960871936907574E-3</v>
      </c>
      <c r="W46" s="34">
        <f>$U$28/'Fixed data'!$C$7</f>
        <v>4.5960871936907574E-3</v>
      </c>
      <c r="X46" s="34">
        <f>$U$28/'Fixed data'!$C$7</f>
        <v>4.5960871936907574E-3</v>
      </c>
      <c r="Y46" s="34">
        <f>$U$28/'Fixed data'!$C$7</f>
        <v>4.5960871936907574E-3</v>
      </c>
      <c r="Z46" s="34">
        <f>$U$28/'Fixed data'!$C$7</f>
        <v>4.5960871936907574E-3</v>
      </c>
      <c r="AA46" s="34">
        <f>$U$28/'Fixed data'!$C$7</f>
        <v>4.5960871936907574E-3</v>
      </c>
      <c r="AB46" s="34">
        <f>$U$28/'Fixed data'!$C$7</f>
        <v>4.5960871936907574E-3</v>
      </c>
      <c r="AC46" s="34">
        <f>$U$28/'Fixed data'!$C$7</f>
        <v>4.5960871936907574E-3</v>
      </c>
      <c r="AD46" s="34">
        <f>$U$28/'Fixed data'!$C$7</f>
        <v>4.5960871936907574E-3</v>
      </c>
      <c r="AE46" s="34">
        <f>$U$28/'Fixed data'!$C$7</f>
        <v>4.5960871936907574E-3</v>
      </c>
      <c r="AF46" s="34">
        <f>$U$28/'Fixed data'!$C$7</f>
        <v>4.5960871936907574E-3</v>
      </c>
      <c r="AG46" s="34">
        <f>$U$28/'Fixed data'!$C$7</f>
        <v>4.5960871936907574E-3</v>
      </c>
      <c r="AH46" s="34">
        <f>$U$28/'Fixed data'!$C$7</f>
        <v>4.5960871936907574E-3</v>
      </c>
      <c r="AI46" s="34">
        <f>$U$28/'Fixed data'!$C$7</f>
        <v>4.5960871936907574E-3</v>
      </c>
      <c r="AJ46" s="34">
        <f>$U$28/'Fixed data'!$C$7</f>
        <v>4.5960871936907574E-3</v>
      </c>
      <c r="AK46" s="34">
        <f>$U$28/'Fixed data'!$C$7</f>
        <v>4.5960871936907574E-3</v>
      </c>
      <c r="AL46" s="34">
        <f>$U$28/'Fixed data'!$C$7</f>
        <v>4.5960871936907574E-3</v>
      </c>
      <c r="AM46" s="34">
        <f>$U$28/'Fixed data'!$C$7</f>
        <v>4.5960871936907574E-3</v>
      </c>
      <c r="AN46" s="34">
        <f>$U$28/'Fixed data'!$C$7</f>
        <v>4.5960871936907574E-3</v>
      </c>
      <c r="AO46" s="34">
        <f>$U$28/'Fixed data'!$C$7</f>
        <v>4.5960871936907574E-3</v>
      </c>
      <c r="AP46" s="34">
        <f>$U$28/'Fixed data'!$C$7</f>
        <v>4.5960871936907574E-3</v>
      </c>
      <c r="AQ46" s="34">
        <f>$U$28/'Fixed data'!$C$7</f>
        <v>4.5960871936907574E-3</v>
      </c>
      <c r="AR46" s="34">
        <f>$U$28/'Fixed data'!$C$7</f>
        <v>4.5960871936907574E-3</v>
      </c>
      <c r="AS46" s="34">
        <f>$U$28/'Fixed data'!$C$7</f>
        <v>4.5960871936907574E-3</v>
      </c>
      <c r="AT46" s="34">
        <f>$U$28/'Fixed data'!$C$7</f>
        <v>4.5960871936907574E-3</v>
      </c>
      <c r="AU46" s="34">
        <f>$U$28/'Fixed data'!$C$7</f>
        <v>4.5960871936907574E-3</v>
      </c>
      <c r="AV46" s="34">
        <f>$U$28/'Fixed data'!$C$7</f>
        <v>4.5960871936907574E-3</v>
      </c>
      <c r="AW46" s="34">
        <f>$U$28/'Fixed data'!$C$7</f>
        <v>4.5960871936907574E-3</v>
      </c>
      <c r="AX46" s="34">
        <f>$U$28/'Fixed data'!$C$7</f>
        <v>4.5960871936907574E-3</v>
      </c>
      <c r="AY46" s="34">
        <f>$U$28/'Fixed data'!$C$7</f>
        <v>4.5960871936907574E-3</v>
      </c>
      <c r="AZ46" s="34">
        <f>$U$28/'Fixed data'!$C$7</f>
        <v>4.5960871936907574E-3</v>
      </c>
      <c r="BA46" s="34">
        <f>$U$28/'Fixed data'!$C$7</f>
        <v>4.5960871936907574E-3</v>
      </c>
      <c r="BB46" s="34">
        <f>$U$28/'Fixed data'!$C$7</f>
        <v>4.5960871936907574E-3</v>
      </c>
      <c r="BC46" s="34">
        <f>$U$28/'Fixed data'!$C$7</f>
        <v>4.5960871936907574E-3</v>
      </c>
      <c r="BD46" s="34">
        <f>$U$28/'Fixed data'!$C$7</f>
        <v>4.5960871936907574E-3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4.5960871936907574E-3</v>
      </c>
      <c r="X47" s="34">
        <f>$V$28/'Fixed data'!$C$7</f>
        <v>4.5960871936907574E-3</v>
      </c>
      <c r="Y47" s="34">
        <f>$V$28/'Fixed data'!$C$7</f>
        <v>4.5960871936907574E-3</v>
      </c>
      <c r="Z47" s="34">
        <f>$V$28/'Fixed data'!$C$7</f>
        <v>4.5960871936907574E-3</v>
      </c>
      <c r="AA47" s="34">
        <f>$V$28/'Fixed data'!$C$7</f>
        <v>4.5960871936907574E-3</v>
      </c>
      <c r="AB47" s="34">
        <f>$V$28/'Fixed data'!$C$7</f>
        <v>4.5960871936907574E-3</v>
      </c>
      <c r="AC47" s="34">
        <f>$V$28/'Fixed data'!$C$7</f>
        <v>4.5960871936907574E-3</v>
      </c>
      <c r="AD47" s="34">
        <f>$V$28/'Fixed data'!$C$7</f>
        <v>4.5960871936907574E-3</v>
      </c>
      <c r="AE47" s="34">
        <f>$V$28/'Fixed data'!$C$7</f>
        <v>4.5960871936907574E-3</v>
      </c>
      <c r="AF47" s="34">
        <f>$V$28/'Fixed data'!$C$7</f>
        <v>4.5960871936907574E-3</v>
      </c>
      <c r="AG47" s="34">
        <f>$V$28/'Fixed data'!$C$7</f>
        <v>4.5960871936907574E-3</v>
      </c>
      <c r="AH47" s="34">
        <f>$V$28/'Fixed data'!$C$7</f>
        <v>4.5960871936907574E-3</v>
      </c>
      <c r="AI47" s="34">
        <f>$V$28/'Fixed data'!$C$7</f>
        <v>4.5960871936907574E-3</v>
      </c>
      <c r="AJ47" s="34">
        <f>$V$28/'Fixed data'!$C$7</f>
        <v>4.5960871936907574E-3</v>
      </c>
      <c r="AK47" s="34">
        <f>$V$28/'Fixed data'!$C$7</f>
        <v>4.5960871936907574E-3</v>
      </c>
      <c r="AL47" s="34">
        <f>$V$28/'Fixed data'!$C$7</f>
        <v>4.5960871936907574E-3</v>
      </c>
      <c r="AM47" s="34">
        <f>$V$28/'Fixed data'!$C$7</f>
        <v>4.5960871936907574E-3</v>
      </c>
      <c r="AN47" s="34">
        <f>$V$28/'Fixed data'!$C$7</f>
        <v>4.5960871936907574E-3</v>
      </c>
      <c r="AO47" s="34">
        <f>$V$28/'Fixed data'!$C$7</f>
        <v>4.5960871936907574E-3</v>
      </c>
      <c r="AP47" s="34">
        <f>$V$28/'Fixed data'!$C$7</f>
        <v>4.5960871936907574E-3</v>
      </c>
      <c r="AQ47" s="34">
        <f>$V$28/'Fixed data'!$C$7</f>
        <v>4.5960871936907574E-3</v>
      </c>
      <c r="AR47" s="34">
        <f>$V$28/'Fixed data'!$C$7</f>
        <v>4.5960871936907574E-3</v>
      </c>
      <c r="AS47" s="34">
        <f>$V$28/'Fixed data'!$C$7</f>
        <v>4.5960871936907574E-3</v>
      </c>
      <c r="AT47" s="34">
        <f>$V$28/'Fixed data'!$C$7</f>
        <v>4.5960871936907574E-3</v>
      </c>
      <c r="AU47" s="34">
        <f>$V$28/'Fixed data'!$C$7</f>
        <v>4.5960871936907574E-3</v>
      </c>
      <c r="AV47" s="34">
        <f>$V$28/'Fixed data'!$C$7</f>
        <v>4.5960871936907574E-3</v>
      </c>
      <c r="AW47" s="34">
        <f>$V$28/'Fixed data'!$C$7</f>
        <v>4.5960871936907574E-3</v>
      </c>
      <c r="AX47" s="34">
        <f>$V$28/'Fixed data'!$C$7</f>
        <v>4.5960871936907574E-3</v>
      </c>
      <c r="AY47" s="34">
        <f>$V$28/'Fixed data'!$C$7</f>
        <v>4.5960871936907574E-3</v>
      </c>
      <c r="AZ47" s="34">
        <f>$V$28/'Fixed data'!$C$7</f>
        <v>4.5960871936907574E-3</v>
      </c>
      <c r="BA47" s="34">
        <f>$V$28/'Fixed data'!$C$7</f>
        <v>4.5960871936907574E-3</v>
      </c>
      <c r="BB47" s="34">
        <f>$V$28/'Fixed data'!$C$7</f>
        <v>4.5960871936907574E-3</v>
      </c>
      <c r="BC47" s="34">
        <f>$V$28/'Fixed data'!$C$7</f>
        <v>4.5960871936907574E-3</v>
      </c>
      <c r="BD47" s="34">
        <f>$V$28/'Fixed data'!$C$7</f>
        <v>4.5960871936907574E-3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4.5960871936907574E-3</v>
      </c>
      <c r="Y48" s="34">
        <f>$W$28/'Fixed data'!$C$7</f>
        <v>4.5960871936907574E-3</v>
      </c>
      <c r="Z48" s="34">
        <f>$W$28/'Fixed data'!$C$7</f>
        <v>4.5960871936907574E-3</v>
      </c>
      <c r="AA48" s="34">
        <f>$W$28/'Fixed data'!$C$7</f>
        <v>4.5960871936907574E-3</v>
      </c>
      <c r="AB48" s="34">
        <f>$W$28/'Fixed data'!$C$7</f>
        <v>4.5960871936907574E-3</v>
      </c>
      <c r="AC48" s="34">
        <f>$W$28/'Fixed data'!$C$7</f>
        <v>4.5960871936907574E-3</v>
      </c>
      <c r="AD48" s="34">
        <f>$W$28/'Fixed data'!$C$7</f>
        <v>4.5960871936907574E-3</v>
      </c>
      <c r="AE48" s="34">
        <f>$W$28/'Fixed data'!$C$7</f>
        <v>4.5960871936907574E-3</v>
      </c>
      <c r="AF48" s="34">
        <f>$W$28/'Fixed data'!$C$7</f>
        <v>4.5960871936907574E-3</v>
      </c>
      <c r="AG48" s="34">
        <f>$W$28/'Fixed data'!$C$7</f>
        <v>4.5960871936907574E-3</v>
      </c>
      <c r="AH48" s="34">
        <f>$W$28/'Fixed data'!$C$7</f>
        <v>4.5960871936907574E-3</v>
      </c>
      <c r="AI48" s="34">
        <f>$W$28/'Fixed data'!$C$7</f>
        <v>4.5960871936907574E-3</v>
      </c>
      <c r="AJ48" s="34">
        <f>$W$28/'Fixed data'!$C$7</f>
        <v>4.5960871936907574E-3</v>
      </c>
      <c r="AK48" s="34">
        <f>$W$28/'Fixed data'!$C$7</f>
        <v>4.5960871936907574E-3</v>
      </c>
      <c r="AL48" s="34">
        <f>$W$28/'Fixed data'!$C$7</f>
        <v>4.5960871936907574E-3</v>
      </c>
      <c r="AM48" s="34">
        <f>$W$28/'Fixed data'!$C$7</f>
        <v>4.5960871936907574E-3</v>
      </c>
      <c r="AN48" s="34">
        <f>$W$28/'Fixed data'!$C$7</f>
        <v>4.5960871936907574E-3</v>
      </c>
      <c r="AO48" s="34">
        <f>$W$28/'Fixed data'!$C$7</f>
        <v>4.5960871936907574E-3</v>
      </c>
      <c r="AP48" s="34">
        <f>$W$28/'Fixed data'!$C$7</f>
        <v>4.5960871936907574E-3</v>
      </c>
      <c r="AQ48" s="34">
        <f>$W$28/'Fixed data'!$C$7</f>
        <v>4.5960871936907574E-3</v>
      </c>
      <c r="AR48" s="34">
        <f>$W$28/'Fixed data'!$C$7</f>
        <v>4.5960871936907574E-3</v>
      </c>
      <c r="AS48" s="34">
        <f>$W$28/'Fixed data'!$C$7</f>
        <v>4.5960871936907574E-3</v>
      </c>
      <c r="AT48" s="34">
        <f>$W$28/'Fixed data'!$C$7</f>
        <v>4.5960871936907574E-3</v>
      </c>
      <c r="AU48" s="34">
        <f>$W$28/'Fixed data'!$C$7</f>
        <v>4.5960871936907574E-3</v>
      </c>
      <c r="AV48" s="34">
        <f>$W$28/'Fixed data'!$C$7</f>
        <v>4.5960871936907574E-3</v>
      </c>
      <c r="AW48" s="34">
        <f>$W$28/'Fixed data'!$C$7</f>
        <v>4.5960871936907574E-3</v>
      </c>
      <c r="AX48" s="34">
        <f>$W$28/'Fixed data'!$C$7</f>
        <v>4.5960871936907574E-3</v>
      </c>
      <c r="AY48" s="34">
        <f>$W$28/'Fixed data'!$C$7</f>
        <v>4.5960871936907574E-3</v>
      </c>
      <c r="AZ48" s="34">
        <f>$W$28/'Fixed data'!$C$7</f>
        <v>4.5960871936907574E-3</v>
      </c>
      <c r="BA48" s="34">
        <f>$W$28/'Fixed data'!$C$7</f>
        <v>4.5960871936907574E-3</v>
      </c>
      <c r="BB48" s="34">
        <f>$W$28/'Fixed data'!$C$7</f>
        <v>4.5960871936907574E-3</v>
      </c>
      <c r="BC48" s="34">
        <f>$W$28/'Fixed data'!$C$7</f>
        <v>4.5960871936907574E-3</v>
      </c>
      <c r="BD48" s="34">
        <f>$W$28/'Fixed data'!$C$7</f>
        <v>4.5960871936907574E-3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4.5960871936907574E-3</v>
      </c>
      <c r="Z49" s="34">
        <f>$X$28/'Fixed data'!$C$7</f>
        <v>4.5960871936907574E-3</v>
      </c>
      <c r="AA49" s="34">
        <f>$X$28/'Fixed data'!$C$7</f>
        <v>4.5960871936907574E-3</v>
      </c>
      <c r="AB49" s="34">
        <f>$X$28/'Fixed data'!$C$7</f>
        <v>4.5960871936907574E-3</v>
      </c>
      <c r="AC49" s="34">
        <f>$X$28/'Fixed data'!$C$7</f>
        <v>4.5960871936907574E-3</v>
      </c>
      <c r="AD49" s="34">
        <f>$X$28/'Fixed data'!$C$7</f>
        <v>4.5960871936907574E-3</v>
      </c>
      <c r="AE49" s="34">
        <f>$X$28/'Fixed data'!$C$7</f>
        <v>4.5960871936907574E-3</v>
      </c>
      <c r="AF49" s="34">
        <f>$X$28/'Fixed data'!$C$7</f>
        <v>4.5960871936907574E-3</v>
      </c>
      <c r="AG49" s="34">
        <f>$X$28/'Fixed data'!$C$7</f>
        <v>4.5960871936907574E-3</v>
      </c>
      <c r="AH49" s="34">
        <f>$X$28/'Fixed data'!$C$7</f>
        <v>4.5960871936907574E-3</v>
      </c>
      <c r="AI49" s="34">
        <f>$X$28/'Fixed data'!$C$7</f>
        <v>4.5960871936907574E-3</v>
      </c>
      <c r="AJ49" s="34">
        <f>$X$28/'Fixed data'!$C$7</f>
        <v>4.5960871936907574E-3</v>
      </c>
      <c r="AK49" s="34">
        <f>$X$28/'Fixed data'!$C$7</f>
        <v>4.5960871936907574E-3</v>
      </c>
      <c r="AL49" s="34">
        <f>$X$28/'Fixed data'!$C$7</f>
        <v>4.5960871936907574E-3</v>
      </c>
      <c r="AM49" s="34">
        <f>$X$28/'Fixed data'!$C$7</f>
        <v>4.5960871936907574E-3</v>
      </c>
      <c r="AN49" s="34">
        <f>$X$28/'Fixed data'!$C$7</f>
        <v>4.5960871936907574E-3</v>
      </c>
      <c r="AO49" s="34">
        <f>$X$28/'Fixed data'!$C$7</f>
        <v>4.5960871936907574E-3</v>
      </c>
      <c r="AP49" s="34">
        <f>$X$28/'Fixed data'!$C$7</f>
        <v>4.5960871936907574E-3</v>
      </c>
      <c r="AQ49" s="34">
        <f>$X$28/'Fixed data'!$C$7</f>
        <v>4.5960871936907574E-3</v>
      </c>
      <c r="AR49" s="34">
        <f>$X$28/'Fixed data'!$C$7</f>
        <v>4.5960871936907574E-3</v>
      </c>
      <c r="AS49" s="34">
        <f>$X$28/'Fixed data'!$C$7</f>
        <v>4.5960871936907574E-3</v>
      </c>
      <c r="AT49" s="34">
        <f>$X$28/'Fixed data'!$C$7</f>
        <v>4.5960871936907574E-3</v>
      </c>
      <c r="AU49" s="34">
        <f>$X$28/'Fixed data'!$C$7</f>
        <v>4.5960871936907574E-3</v>
      </c>
      <c r="AV49" s="34">
        <f>$X$28/'Fixed data'!$C$7</f>
        <v>4.5960871936907574E-3</v>
      </c>
      <c r="AW49" s="34">
        <f>$X$28/'Fixed data'!$C$7</f>
        <v>4.5960871936907574E-3</v>
      </c>
      <c r="AX49" s="34">
        <f>$X$28/'Fixed data'!$C$7</f>
        <v>4.5960871936907574E-3</v>
      </c>
      <c r="AY49" s="34">
        <f>$X$28/'Fixed data'!$C$7</f>
        <v>4.5960871936907574E-3</v>
      </c>
      <c r="AZ49" s="34">
        <f>$X$28/'Fixed data'!$C$7</f>
        <v>4.5960871936907574E-3</v>
      </c>
      <c r="BA49" s="34">
        <f>$X$28/'Fixed data'!$C$7</f>
        <v>4.5960871936907574E-3</v>
      </c>
      <c r="BB49" s="34">
        <f>$X$28/'Fixed data'!$C$7</f>
        <v>4.5960871936907574E-3</v>
      </c>
      <c r="BC49" s="34">
        <f>$X$28/'Fixed data'!$C$7</f>
        <v>4.5960871936907574E-3</v>
      </c>
      <c r="BD49" s="34">
        <f>$X$28/'Fixed data'!$C$7</f>
        <v>4.5960871936907574E-3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4.5960871936907574E-3</v>
      </c>
      <c r="AA50" s="34">
        <f>$Y$28/'Fixed data'!$C$7</f>
        <v>4.5960871936907574E-3</v>
      </c>
      <c r="AB50" s="34">
        <f>$Y$28/'Fixed data'!$C$7</f>
        <v>4.5960871936907574E-3</v>
      </c>
      <c r="AC50" s="34">
        <f>$Y$28/'Fixed data'!$C$7</f>
        <v>4.5960871936907574E-3</v>
      </c>
      <c r="AD50" s="34">
        <f>$Y$28/'Fixed data'!$C$7</f>
        <v>4.5960871936907574E-3</v>
      </c>
      <c r="AE50" s="34">
        <f>$Y$28/'Fixed data'!$C$7</f>
        <v>4.5960871936907574E-3</v>
      </c>
      <c r="AF50" s="34">
        <f>$Y$28/'Fixed data'!$C$7</f>
        <v>4.5960871936907574E-3</v>
      </c>
      <c r="AG50" s="34">
        <f>$Y$28/'Fixed data'!$C$7</f>
        <v>4.5960871936907574E-3</v>
      </c>
      <c r="AH50" s="34">
        <f>$Y$28/'Fixed data'!$C$7</f>
        <v>4.5960871936907574E-3</v>
      </c>
      <c r="AI50" s="34">
        <f>$Y$28/'Fixed data'!$C$7</f>
        <v>4.5960871936907574E-3</v>
      </c>
      <c r="AJ50" s="34">
        <f>$Y$28/'Fixed data'!$C$7</f>
        <v>4.5960871936907574E-3</v>
      </c>
      <c r="AK50" s="34">
        <f>$Y$28/'Fixed data'!$C$7</f>
        <v>4.5960871936907574E-3</v>
      </c>
      <c r="AL50" s="34">
        <f>$Y$28/'Fixed data'!$C$7</f>
        <v>4.5960871936907574E-3</v>
      </c>
      <c r="AM50" s="34">
        <f>$Y$28/'Fixed data'!$C$7</f>
        <v>4.5960871936907574E-3</v>
      </c>
      <c r="AN50" s="34">
        <f>$Y$28/'Fixed data'!$C$7</f>
        <v>4.5960871936907574E-3</v>
      </c>
      <c r="AO50" s="34">
        <f>$Y$28/'Fixed data'!$C$7</f>
        <v>4.5960871936907574E-3</v>
      </c>
      <c r="AP50" s="34">
        <f>$Y$28/'Fixed data'!$C$7</f>
        <v>4.5960871936907574E-3</v>
      </c>
      <c r="AQ50" s="34">
        <f>$Y$28/'Fixed data'!$C$7</f>
        <v>4.5960871936907574E-3</v>
      </c>
      <c r="AR50" s="34">
        <f>$Y$28/'Fixed data'!$C$7</f>
        <v>4.5960871936907574E-3</v>
      </c>
      <c r="AS50" s="34">
        <f>$Y$28/'Fixed data'!$C$7</f>
        <v>4.5960871936907574E-3</v>
      </c>
      <c r="AT50" s="34">
        <f>$Y$28/'Fixed data'!$C$7</f>
        <v>4.5960871936907574E-3</v>
      </c>
      <c r="AU50" s="34">
        <f>$Y$28/'Fixed data'!$C$7</f>
        <v>4.5960871936907574E-3</v>
      </c>
      <c r="AV50" s="34">
        <f>$Y$28/'Fixed data'!$C$7</f>
        <v>4.5960871936907574E-3</v>
      </c>
      <c r="AW50" s="34">
        <f>$Y$28/'Fixed data'!$C$7</f>
        <v>4.5960871936907574E-3</v>
      </c>
      <c r="AX50" s="34">
        <f>$Y$28/'Fixed data'!$C$7</f>
        <v>4.5960871936907574E-3</v>
      </c>
      <c r="AY50" s="34">
        <f>$Y$28/'Fixed data'!$C$7</f>
        <v>4.5960871936907574E-3</v>
      </c>
      <c r="AZ50" s="34">
        <f>$Y$28/'Fixed data'!$C$7</f>
        <v>4.5960871936907574E-3</v>
      </c>
      <c r="BA50" s="34">
        <f>$Y$28/'Fixed data'!$C$7</f>
        <v>4.5960871936907574E-3</v>
      </c>
      <c r="BB50" s="34">
        <f>$Y$28/'Fixed data'!$C$7</f>
        <v>4.5960871936907574E-3</v>
      </c>
      <c r="BC50" s="34">
        <f>$Y$28/'Fixed data'!$C$7</f>
        <v>4.5960871936907574E-3</v>
      </c>
      <c r="BD50" s="34">
        <f>$Y$28/'Fixed data'!$C$7</f>
        <v>4.5960871936907574E-3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4.5960871936907574E-3</v>
      </c>
      <c r="AB51" s="34">
        <f>$Z$28/'Fixed data'!$C$7</f>
        <v>4.5960871936907574E-3</v>
      </c>
      <c r="AC51" s="34">
        <f>$Z$28/'Fixed data'!$C$7</f>
        <v>4.5960871936907574E-3</v>
      </c>
      <c r="AD51" s="34">
        <f>$Z$28/'Fixed data'!$C$7</f>
        <v>4.5960871936907574E-3</v>
      </c>
      <c r="AE51" s="34">
        <f>$Z$28/'Fixed data'!$C$7</f>
        <v>4.5960871936907574E-3</v>
      </c>
      <c r="AF51" s="34">
        <f>$Z$28/'Fixed data'!$C$7</f>
        <v>4.5960871936907574E-3</v>
      </c>
      <c r="AG51" s="34">
        <f>$Z$28/'Fixed data'!$C$7</f>
        <v>4.5960871936907574E-3</v>
      </c>
      <c r="AH51" s="34">
        <f>$Z$28/'Fixed data'!$C$7</f>
        <v>4.5960871936907574E-3</v>
      </c>
      <c r="AI51" s="34">
        <f>$Z$28/'Fixed data'!$C$7</f>
        <v>4.5960871936907574E-3</v>
      </c>
      <c r="AJ51" s="34">
        <f>$Z$28/'Fixed data'!$C$7</f>
        <v>4.5960871936907574E-3</v>
      </c>
      <c r="AK51" s="34">
        <f>$Z$28/'Fixed data'!$C$7</f>
        <v>4.5960871936907574E-3</v>
      </c>
      <c r="AL51" s="34">
        <f>$Z$28/'Fixed data'!$C$7</f>
        <v>4.5960871936907574E-3</v>
      </c>
      <c r="AM51" s="34">
        <f>$Z$28/'Fixed data'!$C$7</f>
        <v>4.5960871936907574E-3</v>
      </c>
      <c r="AN51" s="34">
        <f>$Z$28/'Fixed data'!$C$7</f>
        <v>4.5960871936907574E-3</v>
      </c>
      <c r="AO51" s="34">
        <f>$Z$28/'Fixed data'!$C$7</f>
        <v>4.5960871936907574E-3</v>
      </c>
      <c r="AP51" s="34">
        <f>$Z$28/'Fixed data'!$C$7</f>
        <v>4.5960871936907574E-3</v>
      </c>
      <c r="AQ51" s="34">
        <f>$Z$28/'Fixed data'!$C$7</f>
        <v>4.5960871936907574E-3</v>
      </c>
      <c r="AR51" s="34">
        <f>$Z$28/'Fixed data'!$C$7</f>
        <v>4.5960871936907574E-3</v>
      </c>
      <c r="AS51" s="34">
        <f>$Z$28/'Fixed data'!$C$7</f>
        <v>4.5960871936907574E-3</v>
      </c>
      <c r="AT51" s="34">
        <f>$Z$28/'Fixed data'!$C$7</f>
        <v>4.5960871936907574E-3</v>
      </c>
      <c r="AU51" s="34">
        <f>$Z$28/'Fixed data'!$C$7</f>
        <v>4.5960871936907574E-3</v>
      </c>
      <c r="AV51" s="34">
        <f>$Z$28/'Fixed data'!$C$7</f>
        <v>4.5960871936907574E-3</v>
      </c>
      <c r="AW51" s="34">
        <f>$Z$28/'Fixed data'!$C$7</f>
        <v>4.5960871936907574E-3</v>
      </c>
      <c r="AX51" s="34">
        <f>$Z$28/'Fixed data'!$C$7</f>
        <v>4.5960871936907574E-3</v>
      </c>
      <c r="AY51" s="34">
        <f>$Z$28/'Fixed data'!$C$7</f>
        <v>4.5960871936907574E-3</v>
      </c>
      <c r="AZ51" s="34">
        <f>$Z$28/'Fixed data'!$C$7</f>
        <v>4.5960871936907574E-3</v>
      </c>
      <c r="BA51" s="34">
        <f>$Z$28/'Fixed data'!$C$7</f>
        <v>4.5960871936907574E-3</v>
      </c>
      <c r="BB51" s="34">
        <f>$Z$28/'Fixed data'!$C$7</f>
        <v>4.5960871936907574E-3</v>
      </c>
      <c r="BC51" s="34">
        <f>$Z$28/'Fixed data'!$C$7</f>
        <v>4.5960871936907574E-3</v>
      </c>
      <c r="BD51" s="34">
        <f>$Z$28/'Fixed data'!$C$7</f>
        <v>4.5960871936907574E-3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4.5960871936907574E-3</v>
      </c>
      <c r="AC52" s="34">
        <f>$AA$28/'Fixed data'!$C$7</f>
        <v>4.5960871936907574E-3</v>
      </c>
      <c r="AD52" s="34">
        <f>$AA$28/'Fixed data'!$C$7</f>
        <v>4.5960871936907574E-3</v>
      </c>
      <c r="AE52" s="34">
        <f>$AA$28/'Fixed data'!$C$7</f>
        <v>4.5960871936907574E-3</v>
      </c>
      <c r="AF52" s="34">
        <f>$AA$28/'Fixed data'!$C$7</f>
        <v>4.5960871936907574E-3</v>
      </c>
      <c r="AG52" s="34">
        <f>$AA$28/'Fixed data'!$C$7</f>
        <v>4.5960871936907574E-3</v>
      </c>
      <c r="AH52" s="34">
        <f>$AA$28/'Fixed data'!$C$7</f>
        <v>4.5960871936907574E-3</v>
      </c>
      <c r="AI52" s="34">
        <f>$AA$28/'Fixed data'!$C$7</f>
        <v>4.5960871936907574E-3</v>
      </c>
      <c r="AJ52" s="34">
        <f>$AA$28/'Fixed data'!$C$7</f>
        <v>4.5960871936907574E-3</v>
      </c>
      <c r="AK52" s="34">
        <f>$AA$28/'Fixed data'!$C$7</f>
        <v>4.5960871936907574E-3</v>
      </c>
      <c r="AL52" s="34">
        <f>$AA$28/'Fixed data'!$C$7</f>
        <v>4.5960871936907574E-3</v>
      </c>
      <c r="AM52" s="34">
        <f>$AA$28/'Fixed data'!$C$7</f>
        <v>4.5960871936907574E-3</v>
      </c>
      <c r="AN52" s="34">
        <f>$AA$28/'Fixed data'!$C$7</f>
        <v>4.5960871936907574E-3</v>
      </c>
      <c r="AO52" s="34">
        <f>$AA$28/'Fixed data'!$C$7</f>
        <v>4.5960871936907574E-3</v>
      </c>
      <c r="AP52" s="34">
        <f>$AA$28/'Fixed data'!$C$7</f>
        <v>4.5960871936907574E-3</v>
      </c>
      <c r="AQ52" s="34">
        <f>$AA$28/'Fixed data'!$C$7</f>
        <v>4.5960871936907574E-3</v>
      </c>
      <c r="AR52" s="34">
        <f>$AA$28/'Fixed data'!$C$7</f>
        <v>4.5960871936907574E-3</v>
      </c>
      <c r="AS52" s="34">
        <f>$AA$28/'Fixed data'!$C$7</f>
        <v>4.5960871936907574E-3</v>
      </c>
      <c r="AT52" s="34">
        <f>$AA$28/'Fixed data'!$C$7</f>
        <v>4.5960871936907574E-3</v>
      </c>
      <c r="AU52" s="34">
        <f>$AA$28/'Fixed data'!$C$7</f>
        <v>4.5960871936907574E-3</v>
      </c>
      <c r="AV52" s="34">
        <f>$AA$28/'Fixed data'!$C$7</f>
        <v>4.5960871936907574E-3</v>
      </c>
      <c r="AW52" s="34">
        <f>$AA$28/'Fixed data'!$C$7</f>
        <v>4.5960871936907574E-3</v>
      </c>
      <c r="AX52" s="34">
        <f>$AA$28/'Fixed data'!$C$7</f>
        <v>4.5960871936907574E-3</v>
      </c>
      <c r="AY52" s="34">
        <f>$AA$28/'Fixed data'!$C$7</f>
        <v>4.5960871936907574E-3</v>
      </c>
      <c r="AZ52" s="34">
        <f>$AA$28/'Fixed data'!$C$7</f>
        <v>4.5960871936907574E-3</v>
      </c>
      <c r="BA52" s="34">
        <f>$AA$28/'Fixed data'!$C$7</f>
        <v>4.5960871936907574E-3</v>
      </c>
      <c r="BB52" s="34">
        <f>$AA$28/'Fixed data'!$C$7</f>
        <v>4.5960871936907574E-3</v>
      </c>
      <c r="BC52" s="34">
        <f>$AA$28/'Fixed data'!$C$7</f>
        <v>4.5960871936907574E-3</v>
      </c>
      <c r="BD52" s="34">
        <f>$AA$28/'Fixed data'!$C$7</f>
        <v>4.5960871936907574E-3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4.5960871936907574E-3</v>
      </c>
      <c r="AD53" s="34">
        <f>$AB$28/'Fixed data'!$C$7</f>
        <v>4.5960871936907574E-3</v>
      </c>
      <c r="AE53" s="34">
        <f>$AB$28/'Fixed data'!$C$7</f>
        <v>4.5960871936907574E-3</v>
      </c>
      <c r="AF53" s="34">
        <f>$AB$28/'Fixed data'!$C$7</f>
        <v>4.5960871936907574E-3</v>
      </c>
      <c r="AG53" s="34">
        <f>$AB$28/'Fixed data'!$C$7</f>
        <v>4.5960871936907574E-3</v>
      </c>
      <c r="AH53" s="34">
        <f>$AB$28/'Fixed data'!$C$7</f>
        <v>4.5960871936907574E-3</v>
      </c>
      <c r="AI53" s="34">
        <f>$AB$28/'Fixed data'!$C$7</f>
        <v>4.5960871936907574E-3</v>
      </c>
      <c r="AJ53" s="34">
        <f>$AB$28/'Fixed data'!$C$7</f>
        <v>4.5960871936907574E-3</v>
      </c>
      <c r="AK53" s="34">
        <f>$AB$28/'Fixed data'!$C$7</f>
        <v>4.5960871936907574E-3</v>
      </c>
      <c r="AL53" s="34">
        <f>$AB$28/'Fixed data'!$C$7</f>
        <v>4.5960871936907574E-3</v>
      </c>
      <c r="AM53" s="34">
        <f>$AB$28/'Fixed data'!$C$7</f>
        <v>4.5960871936907574E-3</v>
      </c>
      <c r="AN53" s="34">
        <f>$AB$28/'Fixed data'!$C$7</f>
        <v>4.5960871936907574E-3</v>
      </c>
      <c r="AO53" s="34">
        <f>$AB$28/'Fixed data'!$C$7</f>
        <v>4.5960871936907574E-3</v>
      </c>
      <c r="AP53" s="34">
        <f>$AB$28/'Fixed data'!$C$7</f>
        <v>4.5960871936907574E-3</v>
      </c>
      <c r="AQ53" s="34">
        <f>$AB$28/'Fixed data'!$C$7</f>
        <v>4.5960871936907574E-3</v>
      </c>
      <c r="AR53" s="34">
        <f>$AB$28/'Fixed data'!$C$7</f>
        <v>4.5960871936907574E-3</v>
      </c>
      <c r="AS53" s="34">
        <f>$AB$28/'Fixed data'!$C$7</f>
        <v>4.5960871936907574E-3</v>
      </c>
      <c r="AT53" s="34">
        <f>$AB$28/'Fixed data'!$C$7</f>
        <v>4.5960871936907574E-3</v>
      </c>
      <c r="AU53" s="34">
        <f>$AB$28/'Fixed data'!$C$7</f>
        <v>4.5960871936907574E-3</v>
      </c>
      <c r="AV53" s="34">
        <f>$AB$28/'Fixed data'!$C$7</f>
        <v>4.5960871936907574E-3</v>
      </c>
      <c r="AW53" s="34">
        <f>$AB$28/'Fixed data'!$C$7</f>
        <v>4.5960871936907574E-3</v>
      </c>
      <c r="AX53" s="34">
        <f>$AB$28/'Fixed data'!$C$7</f>
        <v>4.5960871936907574E-3</v>
      </c>
      <c r="AY53" s="34">
        <f>$AB$28/'Fixed data'!$C$7</f>
        <v>4.5960871936907574E-3</v>
      </c>
      <c r="AZ53" s="34">
        <f>$AB$28/'Fixed data'!$C$7</f>
        <v>4.5960871936907574E-3</v>
      </c>
      <c r="BA53" s="34">
        <f>$AB$28/'Fixed data'!$C$7</f>
        <v>4.5960871936907574E-3</v>
      </c>
      <c r="BB53" s="34">
        <f>$AB$28/'Fixed data'!$C$7</f>
        <v>4.5960871936907574E-3</v>
      </c>
      <c r="BC53" s="34">
        <f>$AB$28/'Fixed data'!$C$7</f>
        <v>4.5960871936907574E-3</v>
      </c>
      <c r="BD53" s="34">
        <f>$AB$28/'Fixed data'!$C$7</f>
        <v>4.5960871936907574E-3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4.5960871936907574E-3</v>
      </c>
      <c r="AE54" s="34">
        <f>$AC$28/'Fixed data'!$C$7</f>
        <v>4.5960871936907574E-3</v>
      </c>
      <c r="AF54" s="34">
        <f>$AC$28/'Fixed data'!$C$7</f>
        <v>4.5960871936907574E-3</v>
      </c>
      <c r="AG54" s="34">
        <f>$AC$28/'Fixed data'!$C$7</f>
        <v>4.5960871936907574E-3</v>
      </c>
      <c r="AH54" s="34">
        <f>$AC$28/'Fixed data'!$C$7</f>
        <v>4.5960871936907574E-3</v>
      </c>
      <c r="AI54" s="34">
        <f>$AC$28/'Fixed data'!$C$7</f>
        <v>4.5960871936907574E-3</v>
      </c>
      <c r="AJ54" s="34">
        <f>$AC$28/'Fixed data'!$C$7</f>
        <v>4.5960871936907574E-3</v>
      </c>
      <c r="AK54" s="34">
        <f>$AC$28/'Fixed data'!$C$7</f>
        <v>4.5960871936907574E-3</v>
      </c>
      <c r="AL54" s="34">
        <f>$AC$28/'Fixed data'!$C$7</f>
        <v>4.5960871936907574E-3</v>
      </c>
      <c r="AM54" s="34">
        <f>$AC$28/'Fixed data'!$C$7</f>
        <v>4.5960871936907574E-3</v>
      </c>
      <c r="AN54" s="34">
        <f>$AC$28/'Fixed data'!$C$7</f>
        <v>4.5960871936907574E-3</v>
      </c>
      <c r="AO54" s="34">
        <f>$AC$28/'Fixed data'!$C$7</f>
        <v>4.5960871936907574E-3</v>
      </c>
      <c r="AP54" s="34">
        <f>$AC$28/'Fixed data'!$C$7</f>
        <v>4.5960871936907574E-3</v>
      </c>
      <c r="AQ54" s="34">
        <f>$AC$28/'Fixed data'!$C$7</f>
        <v>4.5960871936907574E-3</v>
      </c>
      <c r="AR54" s="34">
        <f>$AC$28/'Fixed data'!$C$7</f>
        <v>4.5960871936907574E-3</v>
      </c>
      <c r="AS54" s="34">
        <f>$AC$28/'Fixed data'!$C$7</f>
        <v>4.5960871936907574E-3</v>
      </c>
      <c r="AT54" s="34">
        <f>$AC$28/'Fixed data'!$C$7</f>
        <v>4.5960871936907574E-3</v>
      </c>
      <c r="AU54" s="34">
        <f>$AC$28/'Fixed data'!$C$7</f>
        <v>4.5960871936907574E-3</v>
      </c>
      <c r="AV54" s="34">
        <f>$AC$28/'Fixed data'!$C$7</f>
        <v>4.5960871936907574E-3</v>
      </c>
      <c r="AW54" s="34">
        <f>$AC$28/'Fixed data'!$C$7</f>
        <v>4.5960871936907574E-3</v>
      </c>
      <c r="AX54" s="34">
        <f>$AC$28/'Fixed data'!$C$7</f>
        <v>4.5960871936907574E-3</v>
      </c>
      <c r="AY54" s="34">
        <f>$AC$28/'Fixed data'!$C$7</f>
        <v>4.5960871936907574E-3</v>
      </c>
      <c r="AZ54" s="34">
        <f>$AC$28/'Fixed data'!$C$7</f>
        <v>4.5960871936907574E-3</v>
      </c>
      <c r="BA54" s="34">
        <f>$AC$28/'Fixed data'!$C$7</f>
        <v>4.5960871936907574E-3</v>
      </c>
      <c r="BB54" s="34">
        <f>$AC$28/'Fixed data'!$C$7</f>
        <v>4.5960871936907574E-3</v>
      </c>
      <c r="BC54" s="34">
        <f>$AC$28/'Fixed data'!$C$7</f>
        <v>4.5960871936907574E-3</v>
      </c>
      <c r="BD54" s="34">
        <f>$AC$28/'Fixed data'!$C$7</f>
        <v>4.5960871936907574E-3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4.5960871936907574E-3</v>
      </c>
      <c r="AF55" s="34">
        <f>$AD$28/'Fixed data'!$C$7</f>
        <v>4.5960871936907574E-3</v>
      </c>
      <c r="AG55" s="34">
        <f>$AD$28/'Fixed data'!$C$7</f>
        <v>4.5960871936907574E-3</v>
      </c>
      <c r="AH55" s="34">
        <f>$AD$28/'Fixed data'!$C$7</f>
        <v>4.5960871936907574E-3</v>
      </c>
      <c r="AI55" s="34">
        <f>$AD$28/'Fixed data'!$C$7</f>
        <v>4.5960871936907574E-3</v>
      </c>
      <c r="AJ55" s="34">
        <f>$AD$28/'Fixed data'!$C$7</f>
        <v>4.5960871936907574E-3</v>
      </c>
      <c r="AK55" s="34">
        <f>$AD$28/'Fixed data'!$C$7</f>
        <v>4.5960871936907574E-3</v>
      </c>
      <c r="AL55" s="34">
        <f>$AD$28/'Fixed data'!$C$7</f>
        <v>4.5960871936907574E-3</v>
      </c>
      <c r="AM55" s="34">
        <f>$AD$28/'Fixed data'!$C$7</f>
        <v>4.5960871936907574E-3</v>
      </c>
      <c r="AN55" s="34">
        <f>$AD$28/'Fixed data'!$C$7</f>
        <v>4.5960871936907574E-3</v>
      </c>
      <c r="AO55" s="34">
        <f>$AD$28/'Fixed data'!$C$7</f>
        <v>4.5960871936907574E-3</v>
      </c>
      <c r="AP55" s="34">
        <f>$AD$28/'Fixed data'!$C$7</f>
        <v>4.5960871936907574E-3</v>
      </c>
      <c r="AQ55" s="34">
        <f>$AD$28/'Fixed data'!$C$7</f>
        <v>4.5960871936907574E-3</v>
      </c>
      <c r="AR55" s="34">
        <f>$AD$28/'Fixed data'!$C$7</f>
        <v>4.5960871936907574E-3</v>
      </c>
      <c r="AS55" s="34">
        <f>$AD$28/'Fixed data'!$C$7</f>
        <v>4.5960871936907574E-3</v>
      </c>
      <c r="AT55" s="34">
        <f>$AD$28/'Fixed data'!$C$7</f>
        <v>4.5960871936907574E-3</v>
      </c>
      <c r="AU55" s="34">
        <f>$AD$28/'Fixed data'!$C$7</f>
        <v>4.5960871936907574E-3</v>
      </c>
      <c r="AV55" s="34">
        <f>$AD$28/'Fixed data'!$C$7</f>
        <v>4.5960871936907574E-3</v>
      </c>
      <c r="AW55" s="34">
        <f>$AD$28/'Fixed data'!$C$7</f>
        <v>4.5960871936907574E-3</v>
      </c>
      <c r="AX55" s="34">
        <f>$AD$28/'Fixed data'!$C$7</f>
        <v>4.5960871936907574E-3</v>
      </c>
      <c r="AY55" s="34">
        <f>$AD$28/'Fixed data'!$C$7</f>
        <v>4.5960871936907574E-3</v>
      </c>
      <c r="AZ55" s="34">
        <f>$AD$28/'Fixed data'!$C$7</f>
        <v>4.5960871936907574E-3</v>
      </c>
      <c r="BA55" s="34">
        <f>$AD$28/'Fixed data'!$C$7</f>
        <v>4.5960871936907574E-3</v>
      </c>
      <c r="BB55" s="34">
        <f>$AD$28/'Fixed data'!$C$7</f>
        <v>4.5960871936907574E-3</v>
      </c>
      <c r="BC55" s="34">
        <f>$AD$28/'Fixed data'!$C$7</f>
        <v>4.5960871936907574E-3</v>
      </c>
      <c r="BD55" s="34">
        <f>$AD$28/'Fixed data'!$C$7</f>
        <v>4.5960871936907574E-3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4.5960871936907574E-3</v>
      </c>
      <c r="AG56" s="34">
        <f>$AE$28/'Fixed data'!$C$7</f>
        <v>4.5960871936907574E-3</v>
      </c>
      <c r="AH56" s="34">
        <f>$AE$28/'Fixed data'!$C$7</f>
        <v>4.5960871936907574E-3</v>
      </c>
      <c r="AI56" s="34">
        <f>$AE$28/'Fixed data'!$C$7</f>
        <v>4.5960871936907574E-3</v>
      </c>
      <c r="AJ56" s="34">
        <f>$AE$28/'Fixed data'!$C$7</f>
        <v>4.5960871936907574E-3</v>
      </c>
      <c r="AK56" s="34">
        <f>$AE$28/'Fixed data'!$C$7</f>
        <v>4.5960871936907574E-3</v>
      </c>
      <c r="AL56" s="34">
        <f>$AE$28/'Fixed data'!$C$7</f>
        <v>4.5960871936907574E-3</v>
      </c>
      <c r="AM56" s="34">
        <f>$AE$28/'Fixed data'!$C$7</f>
        <v>4.5960871936907574E-3</v>
      </c>
      <c r="AN56" s="34">
        <f>$AE$28/'Fixed data'!$C$7</f>
        <v>4.5960871936907574E-3</v>
      </c>
      <c r="AO56" s="34">
        <f>$AE$28/'Fixed data'!$C$7</f>
        <v>4.5960871936907574E-3</v>
      </c>
      <c r="AP56" s="34">
        <f>$AE$28/'Fixed data'!$C$7</f>
        <v>4.5960871936907574E-3</v>
      </c>
      <c r="AQ56" s="34">
        <f>$AE$28/'Fixed data'!$C$7</f>
        <v>4.5960871936907574E-3</v>
      </c>
      <c r="AR56" s="34">
        <f>$AE$28/'Fixed data'!$C$7</f>
        <v>4.5960871936907574E-3</v>
      </c>
      <c r="AS56" s="34">
        <f>$AE$28/'Fixed data'!$C$7</f>
        <v>4.5960871936907574E-3</v>
      </c>
      <c r="AT56" s="34">
        <f>$AE$28/'Fixed data'!$C$7</f>
        <v>4.5960871936907574E-3</v>
      </c>
      <c r="AU56" s="34">
        <f>$AE$28/'Fixed data'!$C$7</f>
        <v>4.5960871936907574E-3</v>
      </c>
      <c r="AV56" s="34">
        <f>$AE$28/'Fixed data'!$C$7</f>
        <v>4.5960871936907574E-3</v>
      </c>
      <c r="AW56" s="34">
        <f>$AE$28/'Fixed data'!$C$7</f>
        <v>4.5960871936907574E-3</v>
      </c>
      <c r="AX56" s="34">
        <f>$AE$28/'Fixed data'!$C$7</f>
        <v>4.5960871936907574E-3</v>
      </c>
      <c r="AY56" s="34">
        <f>$AE$28/'Fixed data'!$C$7</f>
        <v>4.5960871936907574E-3</v>
      </c>
      <c r="AZ56" s="34">
        <f>$AE$28/'Fixed data'!$C$7</f>
        <v>4.5960871936907574E-3</v>
      </c>
      <c r="BA56" s="34">
        <f>$AE$28/'Fixed data'!$C$7</f>
        <v>4.5960871936907574E-3</v>
      </c>
      <c r="BB56" s="34">
        <f>$AE$28/'Fixed data'!$C$7</f>
        <v>4.5960871936907574E-3</v>
      </c>
      <c r="BC56" s="34">
        <f>$AE$28/'Fixed data'!$C$7</f>
        <v>4.5960871936907574E-3</v>
      </c>
      <c r="BD56" s="34">
        <f>$AE$28/'Fixed data'!$C$7</f>
        <v>4.5960871936907574E-3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4.5960871936907574E-3</v>
      </c>
      <c r="AH57" s="34">
        <f>$AF$28/'Fixed data'!$C$7</f>
        <v>4.5960871936907574E-3</v>
      </c>
      <c r="AI57" s="34">
        <f>$AF$28/'Fixed data'!$C$7</f>
        <v>4.5960871936907574E-3</v>
      </c>
      <c r="AJ57" s="34">
        <f>$AF$28/'Fixed data'!$C$7</f>
        <v>4.5960871936907574E-3</v>
      </c>
      <c r="AK57" s="34">
        <f>$AF$28/'Fixed data'!$C$7</f>
        <v>4.5960871936907574E-3</v>
      </c>
      <c r="AL57" s="34">
        <f>$AF$28/'Fixed data'!$C$7</f>
        <v>4.5960871936907574E-3</v>
      </c>
      <c r="AM57" s="34">
        <f>$AF$28/'Fixed data'!$C$7</f>
        <v>4.5960871936907574E-3</v>
      </c>
      <c r="AN57" s="34">
        <f>$AF$28/'Fixed data'!$C$7</f>
        <v>4.5960871936907574E-3</v>
      </c>
      <c r="AO57" s="34">
        <f>$AF$28/'Fixed data'!$C$7</f>
        <v>4.5960871936907574E-3</v>
      </c>
      <c r="AP57" s="34">
        <f>$AF$28/'Fixed data'!$C$7</f>
        <v>4.5960871936907574E-3</v>
      </c>
      <c r="AQ57" s="34">
        <f>$AF$28/'Fixed data'!$C$7</f>
        <v>4.5960871936907574E-3</v>
      </c>
      <c r="AR57" s="34">
        <f>$AF$28/'Fixed data'!$C$7</f>
        <v>4.5960871936907574E-3</v>
      </c>
      <c r="AS57" s="34">
        <f>$AF$28/'Fixed data'!$C$7</f>
        <v>4.5960871936907574E-3</v>
      </c>
      <c r="AT57" s="34">
        <f>$AF$28/'Fixed data'!$C$7</f>
        <v>4.5960871936907574E-3</v>
      </c>
      <c r="AU57" s="34">
        <f>$AF$28/'Fixed data'!$C$7</f>
        <v>4.5960871936907574E-3</v>
      </c>
      <c r="AV57" s="34">
        <f>$AF$28/'Fixed data'!$C$7</f>
        <v>4.5960871936907574E-3</v>
      </c>
      <c r="AW57" s="34">
        <f>$AF$28/'Fixed data'!$C$7</f>
        <v>4.5960871936907574E-3</v>
      </c>
      <c r="AX57" s="34">
        <f>$AF$28/'Fixed data'!$C$7</f>
        <v>4.5960871936907574E-3</v>
      </c>
      <c r="AY57" s="34">
        <f>$AF$28/'Fixed data'!$C$7</f>
        <v>4.5960871936907574E-3</v>
      </c>
      <c r="AZ57" s="34">
        <f>$AF$28/'Fixed data'!$C$7</f>
        <v>4.5960871936907574E-3</v>
      </c>
      <c r="BA57" s="34">
        <f>$AF$28/'Fixed data'!$C$7</f>
        <v>4.5960871936907574E-3</v>
      </c>
      <c r="BB57" s="34">
        <f>$AF$28/'Fixed data'!$C$7</f>
        <v>4.5960871936907574E-3</v>
      </c>
      <c r="BC57" s="34">
        <f>$AF$28/'Fixed data'!$C$7</f>
        <v>4.5960871936907574E-3</v>
      </c>
      <c r="BD57" s="34">
        <f>$AF$28/'Fixed data'!$C$7</f>
        <v>4.5960871936907574E-3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4.5960871936907574E-3</v>
      </c>
      <c r="AI58" s="34">
        <f>$AG$28/'Fixed data'!$C$7</f>
        <v>4.5960871936907574E-3</v>
      </c>
      <c r="AJ58" s="34">
        <f>$AG$28/'Fixed data'!$C$7</f>
        <v>4.5960871936907574E-3</v>
      </c>
      <c r="AK58" s="34">
        <f>$AG$28/'Fixed data'!$C$7</f>
        <v>4.5960871936907574E-3</v>
      </c>
      <c r="AL58" s="34">
        <f>$AG$28/'Fixed data'!$C$7</f>
        <v>4.5960871936907574E-3</v>
      </c>
      <c r="AM58" s="34">
        <f>$AG$28/'Fixed data'!$C$7</f>
        <v>4.5960871936907574E-3</v>
      </c>
      <c r="AN58" s="34">
        <f>$AG$28/'Fixed data'!$C$7</f>
        <v>4.5960871936907574E-3</v>
      </c>
      <c r="AO58" s="34">
        <f>$AG$28/'Fixed data'!$C$7</f>
        <v>4.5960871936907574E-3</v>
      </c>
      <c r="AP58" s="34">
        <f>$AG$28/'Fixed data'!$C$7</f>
        <v>4.5960871936907574E-3</v>
      </c>
      <c r="AQ58" s="34">
        <f>$AG$28/'Fixed data'!$C$7</f>
        <v>4.5960871936907574E-3</v>
      </c>
      <c r="AR58" s="34">
        <f>$AG$28/'Fixed data'!$C$7</f>
        <v>4.5960871936907574E-3</v>
      </c>
      <c r="AS58" s="34">
        <f>$AG$28/'Fixed data'!$C$7</f>
        <v>4.5960871936907574E-3</v>
      </c>
      <c r="AT58" s="34">
        <f>$AG$28/'Fixed data'!$C$7</f>
        <v>4.5960871936907574E-3</v>
      </c>
      <c r="AU58" s="34">
        <f>$AG$28/'Fixed data'!$C$7</f>
        <v>4.5960871936907574E-3</v>
      </c>
      <c r="AV58" s="34">
        <f>$AG$28/'Fixed data'!$C$7</f>
        <v>4.5960871936907574E-3</v>
      </c>
      <c r="AW58" s="34">
        <f>$AG$28/'Fixed data'!$C$7</f>
        <v>4.5960871936907574E-3</v>
      </c>
      <c r="AX58" s="34">
        <f>$AG$28/'Fixed data'!$C$7</f>
        <v>4.5960871936907574E-3</v>
      </c>
      <c r="AY58" s="34">
        <f>$AG$28/'Fixed data'!$C$7</f>
        <v>4.5960871936907574E-3</v>
      </c>
      <c r="AZ58" s="34">
        <f>$AG$28/'Fixed data'!$C$7</f>
        <v>4.5960871936907574E-3</v>
      </c>
      <c r="BA58" s="34">
        <f>$AG$28/'Fixed data'!$C$7</f>
        <v>4.5960871936907574E-3</v>
      </c>
      <c r="BB58" s="34">
        <f>$AG$28/'Fixed data'!$C$7</f>
        <v>4.5960871936907574E-3</v>
      </c>
      <c r="BC58" s="34">
        <f>$AG$28/'Fixed data'!$C$7</f>
        <v>4.5960871936907574E-3</v>
      </c>
      <c r="BD58" s="34">
        <f>$AG$28/'Fixed data'!$C$7</f>
        <v>4.5960871936907574E-3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4.5960871936907574E-3</v>
      </c>
      <c r="AJ59" s="34">
        <f>$AH$28/'Fixed data'!$C$7</f>
        <v>4.5960871936907574E-3</v>
      </c>
      <c r="AK59" s="34">
        <f>$AH$28/'Fixed data'!$C$7</f>
        <v>4.5960871936907574E-3</v>
      </c>
      <c r="AL59" s="34">
        <f>$AH$28/'Fixed data'!$C$7</f>
        <v>4.5960871936907574E-3</v>
      </c>
      <c r="AM59" s="34">
        <f>$AH$28/'Fixed data'!$C$7</f>
        <v>4.5960871936907574E-3</v>
      </c>
      <c r="AN59" s="34">
        <f>$AH$28/'Fixed data'!$C$7</f>
        <v>4.5960871936907574E-3</v>
      </c>
      <c r="AO59" s="34">
        <f>$AH$28/'Fixed data'!$C$7</f>
        <v>4.5960871936907574E-3</v>
      </c>
      <c r="AP59" s="34">
        <f>$AH$28/'Fixed data'!$C$7</f>
        <v>4.5960871936907574E-3</v>
      </c>
      <c r="AQ59" s="34">
        <f>$AH$28/'Fixed data'!$C$7</f>
        <v>4.5960871936907574E-3</v>
      </c>
      <c r="AR59" s="34">
        <f>$AH$28/'Fixed data'!$C$7</f>
        <v>4.5960871936907574E-3</v>
      </c>
      <c r="AS59" s="34">
        <f>$AH$28/'Fixed data'!$C$7</f>
        <v>4.5960871936907574E-3</v>
      </c>
      <c r="AT59" s="34">
        <f>$AH$28/'Fixed data'!$C$7</f>
        <v>4.5960871936907574E-3</v>
      </c>
      <c r="AU59" s="34">
        <f>$AH$28/'Fixed data'!$C$7</f>
        <v>4.5960871936907574E-3</v>
      </c>
      <c r="AV59" s="34">
        <f>$AH$28/'Fixed data'!$C$7</f>
        <v>4.5960871936907574E-3</v>
      </c>
      <c r="AW59" s="34">
        <f>$AH$28/'Fixed data'!$C$7</f>
        <v>4.5960871936907574E-3</v>
      </c>
      <c r="AX59" s="34">
        <f>$AH$28/'Fixed data'!$C$7</f>
        <v>4.5960871936907574E-3</v>
      </c>
      <c r="AY59" s="34">
        <f>$AH$28/'Fixed data'!$C$7</f>
        <v>4.5960871936907574E-3</v>
      </c>
      <c r="AZ59" s="34">
        <f>$AH$28/'Fixed data'!$C$7</f>
        <v>4.5960871936907574E-3</v>
      </c>
      <c r="BA59" s="34">
        <f>$AH$28/'Fixed data'!$C$7</f>
        <v>4.5960871936907574E-3</v>
      </c>
      <c r="BB59" s="34">
        <f>$AH$28/'Fixed data'!$C$7</f>
        <v>4.5960871936907574E-3</v>
      </c>
      <c r="BC59" s="34">
        <f>$AH$28/'Fixed data'!$C$7</f>
        <v>4.5960871936907574E-3</v>
      </c>
      <c r="BD59" s="34">
        <f>$AH$28/'Fixed data'!$C$7</f>
        <v>4.5960871936907574E-3</v>
      </c>
    </row>
    <row r="60" spans="1:56" ht="16.5" collapsed="1" x14ac:dyDescent="0.35">
      <c r="A60" s="115"/>
      <c r="B60" s="9" t="s">
        <v>7</v>
      </c>
      <c r="C60" s="9" t="s">
        <v>61</v>
      </c>
      <c r="D60" s="9" t="s">
        <v>40</v>
      </c>
      <c r="E60" s="34">
        <f>SUM(E30:E59)</f>
        <v>0</v>
      </c>
      <c r="F60" s="34">
        <f t="shared" ref="F60:BD60" si="6">SUM(F30:F59)</f>
        <v>-6.1038213399503723E-3</v>
      </c>
      <c r="G60" s="34">
        <f t="shared" si="6"/>
        <v>-1.201118488533659E-2</v>
      </c>
      <c r="H60" s="34">
        <f t="shared" si="6"/>
        <v>-1.7684447700887968E-2</v>
      </c>
      <c r="I60" s="34">
        <f t="shared" si="6"/>
        <v>-2.3082014533801976E-2</v>
      </c>
      <c r="J60" s="34">
        <f t="shared" si="6"/>
        <v>-2.8146365727136951E-2</v>
      </c>
      <c r="K60" s="34">
        <f t="shared" si="6"/>
        <v>-3.2816975031709376E-2</v>
      </c>
      <c r="L60" s="34">
        <f t="shared" si="6"/>
        <v>-3.7033785200711426E-2</v>
      </c>
      <c r="M60" s="34">
        <f t="shared" si="6"/>
        <v>-4.0722242869406962E-2</v>
      </c>
      <c r="N60" s="34">
        <f t="shared" si="6"/>
        <v>-3.8158235239757865E-2</v>
      </c>
      <c r="O60" s="34">
        <f t="shared" si="6"/>
        <v>-3.524312567835846E-2</v>
      </c>
      <c r="P60" s="34">
        <f t="shared" si="6"/>
        <v>-3.1950566109812707E-2</v>
      </c>
      <c r="Q60" s="34">
        <f t="shared" si="6"/>
        <v>-2.8253249208772743E-2</v>
      </c>
      <c r="R60" s="34">
        <f t="shared" si="6"/>
        <v>-2.41229083999389E-2</v>
      </c>
      <c r="S60" s="34">
        <f t="shared" si="6"/>
        <v>-1.9530317858059688E-2</v>
      </c>
      <c r="T60" s="34">
        <f t="shared" si="6"/>
        <v>-1.4934230664368931E-2</v>
      </c>
      <c r="U60" s="34">
        <f t="shared" si="6"/>
        <v>-1.0338143470678175E-2</v>
      </c>
      <c r="V60" s="34">
        <f t="shared" si="6"/>
        <v>-5.7420562769874171E-3</v>
      </c>
      <c r="W60" s="34">
        <f t="shared" si="6"/>
        <v>-1.1459690832966597E-3</v>
      </c>
      <c r="X60" s="34">
        <f t="shared" si="6"/>
        <v>3.4501181103940978E-3</v>
      </c>
      <c r="Y60" s="34">
        <f t="shared" si="6"/>
        <v>8.0462053040848552E-3</v>
      </c>
      <c r="Z60" s="34">
        <f t="shared" si="6"/>
        <v>1.2642292497775612E-2</v>
      </c>
      <c r="AA60" s="34">
        <f t="shared" si="6"/>
        <v>1.7238379691466368E-2</v>
      </c>
      <c r="AB60" s="34">
        <f t="shared" si="6"/>
        <v>2.1834466885157125E-2</v>
      </c>
      <c r="AC60" s="34">
        <f t="shared" si="6"/>
        <v>2.6430554078847882E-2</v>
      </c>
      <c r="AD60" s="34">
        <f t="shared" si="6"/>
        <v>3.1026641272538638E-2</v>
      </c>
      <c r="AE60" s="34">
        <f t="shared" si="6"/>
        <v>3.5622728466229395E-2</v>
      </c>
      <c r="AF60" s="34">
        <f t="shared" si="6"/>
        <v>4.0218815659920151E-2</v>
      </c>
      <c r="AG60" s="34">
        <f t="shared" si="6"/>
        <v>4.4814902853610908E-2</v>
      </c>
      <c r="AH60" s="34">
        <f t="shared" si="6"/>
        <v>4.9410990047301664E-2</v>
      </c>
      <c r="AI60" s="34">
        <f t="shared" si="6"/>
        <v>5.4007077240992421E-2</v>
      </c>
      <c r="AJ60" s="34">
        <f t="shared" si="6"/>
        <v>5.4007077240992421E-2</v>
      </c>
      <c r="AK60" s="34">
        <f t="shared" si="6"/>
        <v>5.4007077240992421E-2</v>
      </c>
      <c r="AL60" s="34">
        <f t="shared" si="6"/>
        <v>5.4007077240992421E-2</v>
      </c>
      <c r="AM60" s="34">
        <f t="shared" si="6"/>
        <v>5.4007077240992421E-2</v>
      </c>
      <c r="AN60" s="34">
        <f t="shared" si="6"/>
        <v>5.4007077240992421E-2</v>
      </c>
      <c r="AO60" s="34">
        <f t="shared" si="6"/>
        <v>5.4007077240992421E-2</v>
      </c>
      <c r="AP60" s="34">
        <f t="shared" si="6"/>
        <v>5.4007077240992421E-2</v>
      </c>
      <c r="AQ60" s="34">
        <f t="shared" si="6"/>
        <v>5.4007077240992421E-2</v>
      </c>
      <c r="AR60" s="34">
        <f t="shared" si="6"/>
        <v>5.4007077240992421E-2</v>
      </c>
      <c r="AS60" s="34">
        <f t="shared" si="6"/>
        <v>5.4007077240992421E-2</v>
      </c>
      <c r="AT60" s="34">
        <f t="shared" si="6"/>
        <v>5.4007077240992421E-2</v>
      </c>
      <c r="AU60" s="34">
        <f t="shared" si="6"/>
        <v>5.4007077240992421E-2</v>
      </c>
      <c r="AV60" s="34">
        <f t="shared" si="6"/>
        <v>5.4007077240992421E-2</v>
      </c>
      <c r="AW60" s="34">
        <f t="shared" si="6"/>
        <v>5.4007077240992421E-2</v>
      </c>
      <c r="AX60" s="34">
        <f t="shared" si="6"/>
        <v>5.4007077240992421E-2</v>
      </c>
      <c r="AY60" s="34">
        <f t="shared" si="6"/>
        <v>6.0110898580942797E-2</v>
      </c>
      <c r="AZ60" s="34">
        <f t="shared" si="6"/>
        <v>6.6018262126329011E-2</v>
      </c>
      <c r="BA60" s="34">
        <f t="shared" si="6"/>
        <v>7.16915249418804E-2</v>
      </c>
      <c r="BB60" s="34">
        <f t="shared" si="6"/>
        <v>7.7089091774794408E-2</v>
      </c>
      <c r="BC60" s="34">
        <f t="shared" si="6"/>
        <v>8.2153442968129375E-2</v>
      </c>
      <c r="BD60" s="34">
        <f t="shared" si="6"/>
        <v>8.6824052272701804E-2</v>
      </c>
    </row>
    <row r="61" spans="1:56" ht="17.25" hidden="1" customHeight="1" outlineLevel="1" x14ac:dyDescent="0.35">
      <c r="A61" s="115"/>
      <c r="B61" s="9" t="s">
        <v>35</v>
      </c>
      <c r="C61" s="9" t="s">
        <v>62</v>
      </c>
      <c r="D61" s="9" t="s">
        <v>40</v>
      </c>
      <c r="E61" s="34">
        <v>0</v>
      </c>
      <c r="F61" s="34">
        <f>E62</f>
        <v>-0.27467196029776675</v>
      </c>
      <c r="G61" s="34">
        <f t="shared" ref="G61:BD61" si="7">F62</f>
        <v>-0.53439949850019608</v>
      </c>
      <c r="H61" s="34">
        <f t="shared" si="7"/>
        <v>-0.77768514031467151</v>
      </c>
      <c r="I61" s="34">
        <f t="shared" si="7"/>
        <v>-1.0028912000949139</v>
      </c>
      <c r="J61" s="34">
        <f t="shared" si="7"/>
        <v>-1.207704989261186</v>
      </c>
      <c r="K61" s="34">
        <f t="shared" si="7"/>
        <v>-1.3897360422398082</v>
      </c>
      <c r="L61" s="34">
        <f t="shared" si="7"/>
        <v>-1.5466755248131911</v>
      </c>
      <c r="M61" s="34">
        <f t="shared" si="7"/>
        <v>-1.6756223347037789</v>
      </c>
      <c r="N61" s="34">
        <f t="shared" si="7"/>
        <v>-1.5195197485001626</v>
      </c>
      <c r="O61" s="34">
        <f t="shared" si="7"/>
        <v>-1.3501815829974315</v>
      </c>
      <c r="P61" s="34">
        <f t="shared" si="7"/>
        <v>-1.166773276734514</v>
      </c>
      <c r="Q61" s="34">
        <f t="shared" si="7"/>
        <v>-0.96844345007790289</v>
      </c>
      <c r="R61" s="34">
        <f t="shared" si="7"/>
        <v>-0.75432486447160718</v>
      </c>
      <c r="S61" s="34">
        <f t="shared" si="7"/>
        <v>-0.52353538168710378</v>
      </c>
      <c r="T61" s="34">
        <f t="shared" si="7"/>
        <v>-0.29718114011295999</v>
      </c>
      <c r="U61" s="34">
        <f t="shared" si="7"/>
        <v>-7.5422985732506942E-2</v>
      </c>
      <c r="V61" s="34">
        <f t="shared" si="7"/>
        <v>0.14173908145425534</v>
      </c>
      <c r="W61" s="34">
        <f t="shared" si="7"/>
        <v>0.35430506144732687</v>
      </c>
      <c r="X61" s="34">
        <f t="shared" si="7"/>
        <v>0.56227495424670759</v>
      </c>
      <c r="Y61" s="34">
        <f t="shared" si="7"/>
        <v>0.76564875985239755</v>
      </c>
      <c r="Z61" s="34">
        <f t="shared" si="7"/>
        <v>0.96442647826439676</v>
      </c>
      <c r="AA61" s="34">
        <f t="shared" si="7"/>
        <v>1.1586081094827052</v>
      </c>
      <c r="AB61" s="34">
        <f t="shared" si="7"/>
        <v>1.3481936535073229</v>
      </c>
      <c r="AC61" s="34">
        <f t="shared" si="7"/>
        <v>1.5331831103382498</v>
      </c>
      <c r="AD61" s="34">
        <f t="shared" si="7"/>
        <v>1.713576479975486</v>
      </c>
      <c r="AE61" s="34">
        <f t="shared" si="7"/>
        <v>1.8893737624190314</v>
      </c>
      <c r="AF61" s="34">
        <f t="shared" si="7"/>
        <v>2.0605749576688863</v>
      </c>
      <c r="AG61" s="34">
        <f t="shared" si="7"/>
        <v>2.2271800657250505</v>
      </c>
      <c r="AH61" s="34">
        <f t="shared" si="7"/>
        <v>2.3891890865875238</v>
      </c>
      <c r="AI61" s="34">
        <f t="shared" si="7"/>
        <v>2.5466020202563064</v>
      </c>
      <c r="AJ61" s="34">
        <f t="shared" si="7"/>
        <v>2.6994188667313983</v>
      </c>
      <c r="AK61" s="34">
        <f t="shared" si="7"/>
        <v>2.8522357132064902</v>
      </c>
      <c r="AL61" s="34">
        <f t="shared" si="7"/>
        <v>3.005052559681582</v>
      </c>
      <c r="AM61" s="34">
        <f t="shared" si="7"/>
        <v>3.1578694061566739</v>
      </c>
      <c r="AN61" s="34">
        <f t="shared" si="7"/>
        <v>3.3106862526317657</v>
      </c>
      <c r="AO61" s="34">
        <f t="shared" si="7"/>
        <v>3.4635030991068576</v>
      </c>
      <c r="AP61" s="34">
        <f t="shared" si="7"/>
        <v>3.6163199455819495</v>
      </c>
      <c r="AQ61" s="34">
        <f t="shared" si="7"/>
        <v>3.7691367920570413</v>
      </c>
      <c r="AR61" s="34">
        <f t="shared" si="7"/>
        <v>3.9219536385321332</v>
      </c>
      <c r="AS61" s="34">
        <f t="shared" si="7"/>
        <v>4.0747704850072246</v>
      </c>
      <c r="AT61" s="34">
        <f t="shared" si="7"/>
        <v>4.227587331482316</v>
      </c>
      <c r="AU61" s="34">
        <f t="shared" si="7"/>
        <v>4.3804041779574074</v>
      </c>
      <c r="AV61" s="34">
        <f t="shared" si="7"/>
        <v>4.5332210244324989</v>
      </c>
      <c r="AW61" s="34">
        <f t="shared" si="7"/>
        <v>4.6860378709075903</v>
      </c>
      <c r="AX61" s="34">
        <f t="shared" si="7"/>
        <v>4.8388547173826817</v>
      </c>
      <c r="AY61" s="34">
        <f t="shared" si="7"/>
        <v>4.7848476401416891</v>
      </c>
      <c r="AZ61" s="34">
        <f t="shared" si="7"/>
        <v>4.7247367415607462</v>
      </c>
      <c r="BA61" s="34">
        <f t="shared" si="7"/>
        <v>4.658718479434417</v>
      </c>
      <c r="BB61" s="34">
        <f t="shared" si="7"/>
        <v>4.5870269544925364</v>
      </c>
      <c r="BC61" s="34">
        <f t="shared" si="7"/>
        <v>4.5099378627177416</v>
      </c>
      <c r="BD61" s="34">
        <f t="shared" si="7"/>
        <v>4.4277844197496119</v>
      </c>
    </row>
    <row r="62" spans="1:56" ht="16.5" hidden="1" customHeight="1" outlineLevel="1" x14ac:dyDescent="0.3">
      <c r="A62" s="115"/>
      <c r="B62" s="9" t="s">
        <v>34</v>
      </c>
      <c r="C62" s="9" t="s">
        <v>68</v>
      </c>
      <c r="D62" s="9" t="s">
        <v>40</v>
      </c>
      <c r="E62" s="34">
        <f t="shared" ref="E62:BD62" si="8">E28-E60+E61</f>
        <v>-0.27467196029776675</v>
      </c>
      <c r="F62" s="34">
        <f t="shared" si="8"/>
        <v>-0.53439949850019608</v>
      </c>
      <c r="G62" s="34">
        <f t="shared" si="8"/>
        <v>-0.77768514031467151</v>
      </c>
      <c r="H62" s="34">
        <f t="shared" si="8"/>
        <v>-1.0028912000949139</v>
      </c>
      <c r="I62" s="34">
        <f t="shared" si="8"/>
        <v>-1.207704989261186</v>
      </c>
      <c r="J62" s="34">
        <f t="shared" si="8"/>
        <v>-1.3897360422398082</v>
      </c>
      <c r="K62" s="34">
        <f t="shared" si="8"/>
        <v>-1.5466755248131911</v>
      </c>
      <c r="L62" s="34">
        <f t="shared" si="8"/>
        <v>-1.6756223347037789</v>
      </c>
      <c r="M62" s="34">
        <f t="shared" si="8"/>
        <v>-1.5195197485001626</v>
      </c>
      <c r="N62" s="34">
        <f t="shared" si="8"/>
        <v>-1.3501815829974315</v>
      </c>
      <c r="O62" s="34">
        <f t="shared" si="8"/>
        <v>-1.166773276734514</v>
      </c>
      <c r="P62" s="34">
        <f t="shared" si="8"/>
        <v>-0.96844345007790289</v>
      </c>
      <c r="Q62" s="34">
        <f t="shared" si="8"/>
        <v>-0.75432486447160718</v>
      </c>
      <c r="R62" s="34">
        <f t="shared" si="8"/>
        <v>-0.52353538168710378</v>
      </c>
      <c r="S62" s="34">
        <f t="shared" si="8"/>
        <v>-0.29718114011295999</v>
      </c>
      <c r="T62" s="34">
        <f t="shared" si="8"/>
        <v>-7.5422985732506942E-2</v>
      </c>
      <c r="U62" s="34">
        <f t="shared" si="8"/>
        <v>0.14173908145425534</v>
      </c>
      <c r="V62" s="34">
        <f t="shared" si="8"/>
        <v>0.35430506144732687</v>
      </c>
      <c r="W62" s="34">
        <f t="shared" si="8"/>
        <v>0.56227495424670759</v>
      </c>
      <c r="X62" s="34">
        <f t="shared" si="8"/>
        <v>0.76564875985239755</v>
      </c>
      <c r="Y62" s="34">
        <f t="shared" si="8"/>
        <v>0.96442647826439676</v>
      </c>
      <c r="Z62" s="34">
        <f t="shared" si="8"/>
        <v>1.1586081094827052</v>
      </c>
      <c r="AA62" s="34">
        <f t="shared" si="8"/>
        <v>1.3481936535073229</v>
      </c>
      <c r="AB62" s="34">
        <f t="shared" si="8"/>
        <v>1.5331831103382498</v>
      </c>
      <c r="AC62" s="34">
        <f t="shared" si="8"/>
        <v>1.713576479975486</v>
      </c>
      <c r="AD62" s="34">
        <f t="shared" si="8"/>
        <v>1.8893737624190314</v>
      </c>
      <c r="AE62" s="34">
        <f t="shared" si="8"/>
        <v>2.0605749576688863</v>
      </c>
      <c r="AF62" s="34">
        <f t="shared" si="8"/>
        <v>2.2271800657250505</v>
      </c>
      <c r="AG62" s="34">
        <f t="shared" si="8"/>
        <v>2.3891890865875238</v>
      </c>
      <c r="AH62" s="34">
        <f t="shared" si="8"/>
        <v>2.5466020202563064</v>
      </c>
      <c r="AI62" s="34">
        <f t="shared" si="8"/>
        <v>2.6994188667313983</v>
      </c>
      <c r="AJ62" s="34">
        <f t="shared" si="8"/>
        <v>2.8522357132064902</v>
      </c>
      <c r="AK62" s="34">
        <f t="shared" si="8"/>
        <v>3.005052559681582</v>
      </c>
      <c r="AL62" s="34">
        <f t="shared" si="8"/>
        <v>3.1578694061566739</v>
      </c>
      <c r="AM62" s="34">
        <f t="shared" si="8"/>
        <v>3.3106862526317657</v>
      </c>
      <c r="AN62" s="34">
        <f t="shared" si="8"/>
        <v>3.4635030991068576</v>
      </c>
      <c r="AO62" s="34">
        <f t="shared" si="8"/>
        <v>3.6163199455819495</v>
      </c>
      <c r="AP62" s="34">
        <f t="shared" si="8"/>
        <v>3.7691367920570413</v>
      </c>
      <c r="AQ62" s="34">
        <f t="shared" si="8"/>
        <v>3.9219536385321332</v>
      </c>
      <c r="AR62" s="34">
        <f t="shared" si="8"/>
        <v>4.0747704850072246</v>
      </c>
      <c r="AS62" s="34">
        <f t="shared" si="8"/>
        <v>4.227587331482316</v>
      </c>
      <c r="AT62" s="34">
        <f t="shared" si="8"/>
        <v>4.3804041779574074</v>
      </c>
      <c r="AU62" s="34">
        <f t="shared" si="8"/>
        <v>4.5332210244324989</v>
      </c>
      <c r="AV62" s="34">
        <f t="shared" si="8"/>
        <v>4.6860378709075903</v>
      </c>
      <c r="AW62" s="34">
        <f t="shared" si="8"/>
        <v>4.8388547173826817</v>
      </c>
      <c r="AX62" s="34">
        <f t="shared" si="8"/>
        <v>4.7848476401416891</v>
      </c>
      <c r="AY62" s="34">
        <f t="shared" si="8"/>
        <v>4.7247367415607462</v>
      </c>
      <c r="AZ62" s="34">
        <f t="shared" si="8"/>
        <v>4.658718479434417</v>
      </c>
      <c r="BA62" s="34">
        <f t="shared" si="8"/>
        <v>4.5870269544925364</v>
      </c>
      <c r="BB62" s="34">
        <f t="shared" si="8"/>
        <v>4.5099378627177416</v>
      </c>
      <c r="BC62" s="34">
        <f t="shared" si="8"/>
        <v>4.4277844197496119</v>
      </c>
      <c r="BD62" s="34">
        <f t="shared" si="8"/>
        <v>4.3409603674769102</v>
      </c>
    </row>
    <row r="63" spans="1:56" ht="16.5" collapsed="1" x14ac:dyDescent="0.3">
      <c r="A63" s="115"/>
      <c r="B63" s="9" t="s">
        <v>8</v>
      </c>
      <c r="C63" s="11" t="s">
        <v>67</v>
      </c>
      <c r="D63" s="9" t="s">
        <v>40</v>
      </c>
      <c r="E63" s="34">
        <f>AVERAGE(E61:E62)*'Fixed data'!$C$3</f>
        <v>-6.6333278411910669E-3</v>
      </c>
      <c r="F63" s="34">
        <f>AVERAGE(F61:F62)*'Fixed data'!$C$3</f>
        <v>-1.9539075729970802E-2</v>
      </c>
      <c r="G63" s="34">
        <f>AVERAGE(G61:G62)*'Fixed data'!$C$3</f>
        <v>-3.1686844027379056E-2</v>
      </c>
      <c r="H63" s="34">
        <f>AVERAGE(H61:H62)*'Fixed data'!$C$3</f>
        <v>-4.300091862089149E-2</v>
      </c>
      <c r="I63" s="34">
        <f>AVERAGE(I61:I62)*'Fixed data'!$C$3</f>
        <v>-5.3385897972949813E-2</v>
      </c>
      <c r="J63" s="34">
        <f>AVERAGE(J61:J62)*'Fixed data'!$C$3</f>
        <v>-6.2728200910749016E-2</v>
      </c>
      <c r="K63" s="34">
        <f>AVERAGE(K61:K62)*'Fixed data'!$C$3</f>
        <v>-7.0914339344329932E-2</v>
      </c>
      <c r="L63" s="34">
        <f>AVERAGE(L61:L62)*'Fixed data'!$C$3</f>
        <v>-7.7818493307334827E-2</v>
      </c>
      <c r="M63" s="34">
        <f>AVERAGE(M61:M62)*'Fixed data'!$C$3</f>
        <v>-7.7162681309375189E-2</v>
      </c>
      <c r="N63" s="34">
        <f>AVERAGE(N61:N62)*'Fixed data'!$C$3</f>
        <v>-6.9303287155666901E-2</v>
      </c>
      <c r="O63" s="34">
        <f>AVERAGE(O61:O62)*'Fixed data'!$C$3</f>
        <v>-6.078445986252648E-2</v>
      </c>
      <c r="P63" s="34">
        <f>AVERAGE(P61:P62)*'Fixed data'!$C$3</f>
        <v>-5.1565483952519878E-2</v>
      </c>
      <c r="Q63" s="34">
        <f>AVERAGE(Q61:Q62)*'Fixed data'!$C$3</f>
        <v>-4.1604854796370667E-2</v>
      </c>
      <c r="R63" s="34">
        <f>AVERAGE(R61:R62)*'Fixed data'!$C$3</f>
        <v>-3.086032494473287E-2</v>
      </c>
      <c r="S63" s="34">
        <f>AVERAGE(S61:S62)*'Fixed data'!$C$3</f>
        <v>-1.9820304001471542E-2</v>
      </c>
      <c r="T63" s="34">
        <f>AVERAGE(T61:T62)*'Fixed data'!$C$3</f>
        <v>-8.9983896391680265E-3</v>
      </c>
      <c r="U63" s="34">
        <f>AVERAGE(U61:U62)*'Fixed data'!$C$3</f>
        <v>1.6015337116802239E-3</v>
      </c>
      <c r="V63" s="34">
        <f>AVERAGE(V61:V62)*'Fixed data'!$C$3</f>
        <v>1.1979466051073211E-2</v>
      </c>
      <c r="W63" s="34">
        <f>AVERAGE(W61:W62)*'Fixed data'!$C$3</f>
        <v>2.2135407379010933E-2</v>
      </c>
      <c r="X63" s="34">
        <f>AVERAGE(X61:X62)*'Fixed data'!$C$3</f>
        <v>3.2069357695493392E-2</v>
      </c>
      <c r="Y63" s="34">
        <f>AVERAGE(Y61:Y62)*'Fixed data'!$C$3</f>
        <v>4.1781317000520582E-2</v>
      </c>
      <c r="Z63" s="34">
        <f>AVERAGE(Z61:Z62)*'Fixed data'!$C$3</f>
        <v>5.1271285294092521E-2</v>
      </c>
      <c r="AA63" s="34">
        <f>AVERAGE(AA61:AA62)*'Fixed data'!$C$3</f>
        <v>6.0539262576209174E-2</v>
      </c>
      <c r="AB63" s="34">
        <f>AVERAGE(AB61:AB62)*'Fixed data'!$C$3</f>
        <v>6.958524884687059E-2</v>
      </c>
      <c r="AC63" s="34">
        <f>AVERAGE(AC61:AC62)*'Fixed data'!$C$3</f>
        <v>7.840924410607672E-2</v>
      </c>
      <c r="AD63" s="34">
        <f>AVERAGE(AD61:AD62)*'Fixed data'!$C$3</f>
        <v>8.7011248353827605E-2</v>
      </c>
      <c r="AE63" s="34">
        <f>AVERAGE(AE61:AE62)*'Fixed data'!$C$3</f>
        <v>9.5391261590123219E-2</v>
      </c>
      <c r="AF63" s="34">
        <f>AVERAGE(AF61:AF62)*'Fixed data'!$C$3</f>
        <v>0.10354928381496357</v>
      </c>
      <c r="AG63" s="34">
        <f>AVERAGE(AG61:AG62)*'Fixed data'!$C$3</f>
        <v>0.11148531502834866</v>
      </c>
      <c r="AH63" s="34">
        <f>AVERAGE(AH61:AH62)*'Fixed data'!$C$3</f>
        <v>0.1191993552302785</v>
      </c>
      <c r="AI63" s="34">
        <f>AVERAGE(AI61:AI62)*'Fixed data'!$C$3</f>
        <v>0.12669140442075308</v>
      </c>
      <c r="AJ63" s="34">
        <f>AVERAGE(AJ61:AJ62)*'Fixed data'!$C$3</f>
        <v>0.13407245810550003</v>
      </c>
      <c r="AK63" s="34">
        <f>AVERAGE(AK61:AK62)*'Fixed data'!$C$3</f>
        <v>0.14145351179024693</v>
      </c>
      <c r="AL63" s="34">
        <f>AVERAGE(AL61:AL62)*'Fixed data'!$C$3</f>
        <v>0.14883456547499391</v>
      </c>
      <c r="AM63" s="34">
        <f>AVERAGE(AM61:AM62)*'Fixed data'!$C$3</f>
        <v>0.1562156191597408</v>
      </c>
      <c r="AN63" s="34">
        <f>AVERAGE(AN61:AN62)*'Fixed data'!$C$3</f>
        <v>0.16359667284448778</v>
      </c>
      <c r="AO63" s="34">
        <f>AVERAGE(AO61:AO62)*'Fixed data'!$C$3</f>
        <v>0.17097772652923468</v>
      </c>
      <c r="AP63" s="34">
        <f>AVERAGE(AP61:AP62)*'Fixed data'!$C$3</f>
        <v>0.17835878021398166</v>
      </c>
      <c r="AQ63" s="34">
        <f>AVERAGE(AQ61:AQ62)*'Fixed data'!$C$3</f>
        <v>0.18573983389872856</v>
      </c>
      <c r="AR63" s="34">
        <f>AVERAGE(AR61:AR62)*'Fixed data'!$C$3</f>
        <v>0.19312088758347551</v>
      </c>
      <c r="AS63" s="34">
        <f>AVERAGE(AS61:AS62)*'Fixed data'!$C$3</f>
        <v>0.20050194126822241</v>
      </c>
      <c r="AT63" s="34">
        <f>AVERAGE(AT61:AT62)*'Fixed data'!$C$3</f>
        <v>0.20788299495296936</v>
      </c>
      <c r="AU63" s="34">
        <f>AVERAGE(AU61:AU62)*'Fixed data'!$C$3</f>
        <v>0.21526404863771623</v>
      </c>
      <c r="AV63" s="34">
        <f>AVERAGE(AV61:AV62)*'Fixed data'!$C$3</f>
        <v>0.22264510232246318</v>
      </c>
      <c r="AW63" s="34">
        <f>AVERAGE(AW61:AW62)*'Fixed data'!$C$3</f>
        <v>0.23002615600721005</v>
      </c>
      <c r="AX63" s="34">
        <f>AVERAGE(AX61:AX62)*'Fixed data'!$C$3</f>
        <v>0.23241241193421355</v>
      </c>
      <c r="AY63" s="34">
        <f>AVERAGE(AY61:AY62)*'Fixed data'!$C$3</f>
        <v>0.22965646281811383</v>
      </c>
      <c r="AZ63" s="34">
        <f>AVERAGE(AZ61:AZ62)*'Fixed data'!$C$3</f>
        <v>0.22661044358703319</v>
      </c>
      <c r="BA63" s="34">
        <f>AVERAGE(BA61:BA62)*'Fixed data'!$C$3</f>
        <v>0.22328475222933591</v>
      </c>
      <c r="BB63" s="34">
        <f>AVERAGE(BB61:BB62)*'Fixed data'!$C$3</f>
        <v>0.21969170033562824</v>
      </c>
      <c r="BC63" s="34">
        <f>AVERAGE(BC61:BC62)*'Fixed data'!$C$3</f>
        <v>0.21584599312158659</v>
      </c>
      <c r="BD63" s="34">
        <f>AVERAGE(BD61:BD62)*'Fixed data'!$C$3</f>
        <v>0.21176518661152052</v>
      </c>
    </row>
    <row r="64" spans="1:56" ht="15.75" thickBot="1" x14ac:dyDescent="0.35">
      <c r="A64" s="114"/>
      <c r="B64" s="12" t="s">
        <v>94</v>
      </c>
      <c r="C64" s="12" t="s">
        <v>45</v>
      </c>
      <c r="D64" s="12" t="s">
        <v>40</v>
      </c>
      <c r="E64" s="53">
        <f t="shared" ref="E64:BD64" si="9">E29+E60+E63</f>
        <v>-7.5301317915632757E-2</v>
      </c>
      <c r="F64" s="53">
        <f t="shared" si="9"/>
        <v>-9.2100736955516072E-2</v>
      </c>
      <c r="G64" s="53">
        <f t="shared" si="9"/>
        <v>-0.10752223558766863</v>
      </c>
      <c r="H64" s="53">
        <f t="shared" si="9"/>
        <v>-0.12140799319206202</v>
      </c>
      <c r="I64" s="53">
        <f t="shared" si="9"/>
        <v>-0.13344186343177022</v>
      </c>
      <c r="J64" s="53">
        <f t="shared" si="9"/>
        <v>-0.14341892131432571</v>
      </c>
      <c r="K64" s="53">
        <f t="shared" si="9"/>
        <v>-0.1511704287773124</v>
      </c>
      <c r="L64" s="53">
        <f t="shared" si="9"/>
        <v>-0.15634742728087103</v>
      </c>
      <c r="M64" s="53">
        <f t="shared" si="9"/>
        <v>-8.9039838345229799E-2</v>
      </c>
      <c r="N64" s="53">
        <f t="shared" si="9"/>
        <v>-7.466653982968148E-2</v>
      </c>
      <c r="O64" s="53">
        <f t="shared" si="9"/>
        <v>-5.8986290394745226E-2</v>
      </c>
      <c r="P64" s="53">
        <f t="shared" si="9"/>
        <v>-4.1921234925633009E-2</v>
      </c>
      <c r="Q64" s="53">
        <f t="shared" si="9"/>
        <v>-2.3391769905762687E-2</v>
      </c>
      <c r="R64" s="53">
        <f t="shared" si="9"/>
        <v>-3.3165897485306489E-3</v>
      </c>
      <c r="S64" s="53">
        <f t="shared" si="9"/>
        <v>1.2355359069489785E-2</v>
      </c>
      <c r="T64" s="53">
        <f t="shared" si="9"/>
        <v>2.7773360625484057E-2</v>
      </c>
      <c r="U64" s="53">
        <f t="shared" si="9"/>
        <v>4.2969371170023064E-2</v>
      </c>
      <c r="V64" s="53">
        <f t="shared" si="9"/>
        <v>5.7943390703106806E-2</v>
      </c>
      <c r="W64" s="53">
        <f t="shared" si="9"/>
        <v>7.2695419224735283E-2</v>
      </c>
      <c r="X64" s="53">
        <f t="shared" si="9"/>
        <v>8.7225456734908502E-2</v>
      </c>
      <c r="Y64" s="53">
        <f t="shared" si="9"/>
        <v>0.10153350323362645</v>
      </c>
      <c r="Z64" s="53">
        <f t="shared" si="9"/>
        <v>0.11561955872088914</v>
      </c>
      <c r="AA64" s="53">
        <f t="shared" si="9"/>
        <v>0.12948362319669654</v>
      </c>
      <c r="AB64" s="53">
        <f t="shared" si="9"/>
        <v>0.14312569666104874</v>
      </c>
      <c r="AC64" s="53">
        <f t="shared" si="9"/>
        <v>0.15654577911394563</v>
      </c>
      <c r="AD64" s="53">
        <f t="shared" si="9"/>
        <v>0.16974387055538726</v>
      </c>
      <c r="AE64" s="53">
        <f t="shared" si="9"/>
        <v>0.18271997098537363</v>
      </c>
      <c r="AF64" s="53">
        <f t="shared" si="9"/>
        <v>0.19547408040390474</v>
      </c>
      <c r="AG64" s="53">
        <f t="shared" si="9"/>
        <v>0.20800619881098059</v>
      </c>
      <c r="AH64" s="53">
        <f t="shared" si="9"/>
        <v>0.22031632620660119</v>
      </c>
      <c r="AI64" s="53">
        <f t="shared" si="9"/>
        <v>0.23240446259076653</v>
      </c>
      <c r="AJ64" s="53">
        <f t="shared" si="9"/>
        <v>0.23978551627551348</v>
      </c>
      <c r="AK64" s="53">
        <f t="shared" si="9"/>
        <v>0.24716656996026037</v>
      </c>
      <c r="AL64" s="53">
        <f t="shared" si="9"/>
        <v>0.25454762364500733</v>
      </c>
      <c r="AM64" s="53">
        <f t="shared" si="9"/>
        <v>0.26192867732975422</v>
      </c>
      <c r="AN64" s="53">
        <f t="shared" si="9"/>
        <v>0.26930973101450123</v>
      </c>
      <c r="AO64" s="53">
        <f t="shared" si="9"/>
        <v>0.27669078469924813</v>
      </c>
      <c r="AP64" s="53">
        <f t="shared" si="9"/>
        <v>0.28407183838399508</v>
      </c>
      <c r="AQ64" s="53">
        <f t="shared" si="9"/>
        <v>0.29145289206874198</v>
      </c>
      <c r="AR64" s="53">
        <f t="shared" si="9"/>
        <v>0.29883394575348893</v>
      </c>
      <c r="AS64" s="53">
        <f t="shared" si="9"/>
        <v>0.30621499943823582</v>
      </c>
      <c r="AT64" s="53">
        <f t="shared" si="9"/>
        <v>0.31359605312298278</v>
      </c>
      <c r="AU64" s="53">
        <f t="shared" si="9"/>
        <v>0.32097710680772967</v>
      </c>
      <c r="AV64" s="53">
        <f t="shared" si="9"/>
        <v>0.32835816049247663</v>
      </c>
      <c r="AW64" s="53">
        <f t="shared" si="9"/>
        <v>0.33573921417722347</v>
      </c>
      <c r="AX64" s="53">
        <f t="shared" si="9"/>
        <v>0.28641948917520599</v>
      </c>
      <c r="AY64" s="53">
        <f t="shared" si="9"/>
        <v>0.28976736139905662</v>
      </c>
      <c r="AZ64" s="53">
        <f t="shared" si="9"/>
        <v>0.29262870571336219</v>
      </c>
      <c r="BA64" s="53">
        <f t="shared" si="9"/>
        <v>0.29497627717121633</v>
      </c>
      <c r="BB64" s="53">
        <f t="shared" si="9"/>
        <v>0.29678079211042263</v>
      </c>
      <c r="BC64" s="53">
        <f t="shared" si="9"/>
        <v>0.29799943608971596</v>
      </c>
      <c r="BD64" s="53">
        <f t="shared" si="9"/>
        <v>0.29858923888422234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6.1703138226863376E-3</v>
      </c>
      <c r="G67" s="81">
        <f>'Fixed data'!$G$7*G$88/1000000</f>
        <v>1.4084130737298401E-2</v>
      </c>
      <c r="H67" s="81">
        <f>'Fixed data'!$G$7*H$88/1000000</f>
        <v>2.3939554847498001E-2</v>
      </c>
      <c r="I67" s="81">
        <f>'Fixed data'!$G$7*I$88/1000000</f>
        <v>3.654684535633617E-2</v>
      </c>
      <c r="J67" s="81">
        <f>'Fixed data'!$G$7*J$88/1000000</f>
        <v>5.1963826382528736E-2</v>
      </c>
      <c r="K67" s="81">
        <f>'Fixed data'!$G$7*K$88/1000000</f>
        <v>7.041616401999308E-2</v>
      </c>
      <c r="L67" s="81">
        <f>'Fixed data'!$G$7*L$88/1000000</f>
        <v>9.2172131277078975E-2</v>
      </c>
      <c r="M67" s="81">
        <f>'Fixed data'!$G$7*M$88/1000000</f>
        <v>0.12070554677805996</v>
      </c>
      <c r="N67" s="81">
        <f>'Fixed data'!$G$7*N$88/1000000</f>
        <v>0.1372343394995364</v>
      </c>
      <c r="O67" s="81">
        <f>'Fixed data'!$G$7*O$88/1000000</f>
        <v>0.15500351809602056</v>
      </c>
      <c r="P67" s="81">
        <f>'Fixed data'!$G$7*P$88/1000000</f>
        <v>0.17405824108755427</v>
      </c>
      <c r="Q67" s="81">
        <f>'Fixed data'!$G$7*Q$88/1000000</f>
        <v>0.19444366699417909</v>
      </c>
      <c r="R67" s="81">
        <f>'Fixed data'!$G$7*R$88/1000000</f>
        <v>0.21620495433593689</v>
      </c>
      <c r="S67" s="81">
        <f>'Fixed data'!$G$7*S$88/1000000</f>
        <v>0.21636956588542089</v>
      </c>
      <c r="T67" s="81">
        <f>'Fixed data'!$G$7*T$88/1000000</f>
        <v>0.21636956588542089</v>
      </c>
      <c r="U67" s="81">
        <f>'Fixed data'!$G$7*U$88/1000000</f>
        <v>0.21636956588542089</v>
      </c>
      <c r="V67" s="81">
        <f>'Fixed data'!$G$7*V$88/1000000</f>
        <v>0.21636956588542089</v>
      </c>
      <c r="W67" s="81">
        <f>'Fixed data'!$G$7*W$88/1000000</f>
        <v>0.21636956588542089</v>
      </c>
      <c r="X67" s="81">
        <f>'Fixed data'!$G$7*X$88/1000000</f>
        <v>0.21636956588542089</v>
      </c>
      <c r="Y67" s="81">
        <f>'Fixed data'!$G$7*Y$88/1000000</f>
        <v>0.21636956588542089</v>
      </c>
      <c r="Z67" s="81">
        <f>'Fixed data'!$G$7*Z$88/1000000</f>
        <v>0.21636956588542089</v>
      </c>
      <c r="AA67" s="81">
        <f>'Fixed data'!$G$7*AA$88/1000000</f>
        <v>0.21636956588542089</v>
      </c>
      <c r="AB67" s="81">
        <f>'Fixed data'!$G$7*AB$88/1000000</f>
        <v>0.21636956588542089</v>
      </c>
      <c r="AC67" s="81">
        <f>'Fixed data'!$G$7*AC$88/1000000</f>
        <v>0.21636956588542089</v>
      </c>
      <c r="AD67" s="81">
        <f>'Fixed data'!$G$7*AD$88/1000000</f>
        <v>0.21636956588542089</v>
      </c>
      <c r="AE67" s="81">
        <f>'Fixed data'!$G$7*AE$88/1000000</f>
        <v>0.21636956588542089</v>
      </c>
      <c r="AF67" s="81">
        <f>'Fixed data'!$G$7*AF$88/1000000</f>
        <v>0.21636956588542089</v>
      </c>
      <c r="AG67" s="81">
        <f>'Fixed data'!$G$7*AG$88/1000000</f>
        <v>0.21636956588542089</v>
      </c>
      <c r="AH67" s="81">
        <f>'Fixed data'!$G$7*AH$88/1000000</f>
        <v>0.21636956588542089</v>
      </c>
      <c r="AI67" s="81">
        <f>'Fixed data'!$G$7*AI$88/1000000</f>
        <v>0.21636956588542089</v>
      </c>
      <c r="AJ67" s="81">
        <f>'Fixed data'!$G$7*AJ$88/1000000</f>
        <v>0.21636956588542089</v>
      </c>
      <c r="AK67" s="81">
        <f>'Fixed data'!$G$7*AK$88/1000000</f>
        <v>0.21636956588542089</v>
      </c>
      <c r="AL67" s="81">
        <f>'Fixed data'!$G$7*AL$88/1000000</f>
        <v>0.21636956588542089</v>
      </c>
      <c r="AM67" s="81">
        <f>'Fixed data'!$G$7*AM$88/1000000</f>
        <v>0.21636956588542089</v>
      </c>
      <c r="AN67" s="81">
        <f>'Fixed data'!$G$7*AN$88/1000000</f>
        <v>0.21636956588542089</v>
      </c>
      <c r="AO67" s="81">
        <f>'Fixed data'!$G$7*AO$88/1000000</f>
        <v>0.21636956588542089</v>
      </c>
      <c r="AP67" s="81">
        <f>'Fixed data'!$G$7*AP$88/1000000</f>
        <v>0.21636956588542089</v>
      </c>
      <c r="AQ67" s="81">
        <f>'Fixed data'!$G$7*AQ$88/1000000</f>
        <v>0.21636956588542089</v>
      </c>
      <c r="AR67" s="81">
        <f>'Fixed data'!$G$7*AR$88/1000000</f>
        <v>0.21636956588542089</v>
      </c>
      <c r="AS67" s="81">
        <f>'Fixed data'!$G$7*AS$88/1000000</f>
        <v>0.21636956588542089</v>
      </c>
      <c r="AT67" s="81">
        <f>'Fixed data'!$G$7*AT$88/1000000</f>
        <v>0.21636956588542089</v>
      </c>
      <c r="AU67" s="81">
        <f>'Fixed data'!$G$7*AU$88/1000000</f>
        <v>0.21636956588542089</v>
      </c>
      <c r="AV67" s="81">
        <f>'Fixed data'!$G$7*AV$88/1000000</f>
        <v>0.21636956588542089</v>
      </c>
      <c r="AW67" s="81">
        <f>'Fixed data'!$G$7*AW$88/1000000</f>
        <v>0.21636956588542089</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1.8085667513093175E-2</v>
      </c>
      <c r="G68" s="81">
        <f>'Fixed data'!$G$8*G89/1000000</f>
        <v>4.1281677568681258E-2</v>
      </c>
      <c r="H68" s="81">
        <f>'Fixed data'!$G$8*H89/1000000</f>
        <v>7.0168688631595436E-2</v>
      </c>
      <c r="I68" s="81">
        <f>'Fixed data'!$G$8*I89/1000000</f>
        <v>0.10712163315533997</v>
      </c>
      <c r="J68" s="81">
        <f>'Fixed data'!$G$8*J89/1000000</f>
        <v>0.15230999810854964</v>
      </c>
      <c r="K68" s="81">
        <f>'Fixed data'!$G$8*K89/1000000</f>
        <v>0.20639522828331319</v>
      </c>
      <c r="L68" s="81">
        <f>'Fixed data'!$G$8*L89/1000000</f>
        <v>0.2701636526365</v>
      </c>
      <c r="M68" s="81">
        <f>'Fixed data'!$G$8*M89/1000000</f>
        <v>0.35379730249501135</v>
      </c>
      <c r="N68" s="81">
        <f>'Fixed data'!$G$8*N89/1000000</f>
        <v>0.40224447360231663</v>
      </c>
      <c r="O68" s="81">
        <f>'Fixed data'!$G$8*O89/1000000</f>
        <v>0.45432731173855784</v>
      </c>
      <c r="P68" s="81">
        <f>'Fixed data'!$G$8*P89/1000000</f>
        <v>0.51017818002209947</v>
      </c>
      <c r="Q68" s="81">
        <f>'Fixed data'!$G$8*Q89/1000000</f>
        <v>0.56992944157130576</v>
      </c>
      <c r="R68" s="81">
        <f>'Fixed data'!$G$8*R89/1000000</f>
        <v>0.63371345950454117</v>
      </c>
      <c r="S68" s="81">
        <f>'Fixed data'!$G$8*S89/1000000</f>
        <v>0.63419594870012064</v>
      </c>
      <c r="T68" s="81">
        <f>'Fixed data'!$G$8*T89/1000000</f>
        <v>0.63419594870012064</v>
      </c>
      <c r="U68" s="81">
        <f>'Fixed data'!$G$8*U89/1000000</f>
        <v>0.63419594870012064</v>
      </c>
      <c r="V68" s="81">
        <f>'Fixed data'!$G$8*V89/1000000</f>
        <v>0.63419594870012064</v>
      </c>
      <c r="W68" s="81">
        <f>'Fixed data'!$G$8*W89/1000000</f>
        <v>0.63419594870012064</v>
      </c>
      <c r="X68" s="81">
        <f>'Fixed data'!$G$8*X89/1000000</f>
        <v>0.63419594870012064</v>
      </c>
      <c r="Y68" s="81">
        <f>'Fixed data'!$G$8*Y89/1000000</f>
        <v>0.63419594870012064</v>
      </c>
      <c r="Z68" s="81">
        <f>'Fixed data'!$G$8*Z89/1000000</f>
        <v>0.63419594870012064</v>
      </c>
      <c r="AA68" s="81">
        <f>'Fixed data'!$G$8*AA89/1000000</f>
        <v>0.63419594870012064</v>
      </c>
      <c r="AB68" s="81">
        <f>'Fixed data'!$G$8*AB89/1000000</f>
        <v>0.63419594870012064</v>
      </c>
      <c r="AC68" s="81">
        <f>'Fixed data'!$G$8*AC89/1000000</f>
        <v>0.63419594870012064</v>
      </c>
      <c r="AD68" s="81">
        <f>'Fixed data'!$G$8*AD89/1000000</f>
        <v>0.63419594870012064</v>
      </c>
      <c r="AE68" s="81">
        <f>'Fixed data'!$G$8*AE89/1000000</f>
        <v>0.63419594870012064</v>
      </c>
      <c r="AF68" s="81">
        <f>'Fixed data'!$G$8*AF89/1000000</f>
        <v>0.63419594870012064</v>
      </c>
      <c r="AG68" s="81">
        <f>'Fixed data'!$G$8*AG89/1000000</f>
        <v>0.63419594870012064</v>
      </c>
      <c r="AH68" s="81">
        <f>'Fixed data'!$G$8*AH89/1000000</f>
        <v>0.63419594870012064</v>
      </c>
      <c r="AI68" s="81">
        <f>'Fixed data'!$G$8*AI89/1000000</f>
        <v>0.63419594870012064</v>
      </c>
      <c r="AJ68" s="81">
        <f>'Fixed data'!$G$8*AJ89/1000000</f>
        <v>0.63419594870012064</v>
      </c>
      <c r="AK68" s="81">
        <f>'Fixed data'!$G$8*AK89/1000000</f>
        <v>0.63419594870012064</v>
      </c>
      <c r="AL68" s="81">
        <f>'Fixed data'!$G$8*AL89/1000000</f>
        <v>0.63419594870012064</v>
      </c>
      <c r="AM68" s="81">
        <f>'Fixed data'!$G$8*AM89/1000000</f>
        <v>0.63419594870012064</v>
      </c>
      <c r="AN68" s="81">
        <f>'Fixed data'!$G$8*AN89/1000000</f>
        <v>0.63419594870012064</v>
      </c>
      <c r="AO68" s="81">
        <f>'Fixed data'!$G$8*AO89/1000000</f>
        <v>0.63419594870012064</v>
      </c>
      <c r="AP68" s="81">
        <f>'Fixed data'!$G$8*AP89/1000000</f>
        <v>0.63419594870012064</v>
      </c>
      <c r="AQ68" s="81">
        <f>'Fixed data'!$G$8*AQ89/1000000</f>
        <v>0.63419594870012064</v>
      </c>
      <c r="AR68" s="81">
        <f>'Fixed data'!$G$8*AR89/1000000</f>
        <v>0.63419594870012064</v>
      </c>
      <c r="AS68" s="81">
        <f>'Fixed data'!$G$8*AS89/1000000</f>
        <v>0.63419594870012064</v>
      </c>
      <c r="AT68" s="81">
        <f>'Fixed data'!$G$8*AT89/1000000</f>
        <v>0.63419594870012064</v>
      </c>
      <c r="AU68" s="81">
        <f>'Fixed data'!$G$8*AU89/1000000</f>
        <v>0.63419594870012064</v>
      </c>
      <c r="AV68" s="81">
        <f>'Fixed data'!$G$8*AV89/1000000</f>
        <v>0.63419594870012064</v>
      </c>
      <c r="AW68" s="81">
        <f>'Fixed data'!$G$8*AW89/1000000</f>
        <v>0.63419594870012064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8.4413101724414773E-5</v>
      </c>
      <c r="G70" s="34">
        <f>G91*'Fixed data'!$G$9</f>
        <v>1.9267823238687838E-4</v>
      </c>
      <c r="H70" s="34">
        <f>H91*'Fixed data'!$G$9</f>
        <v>3.2750555914176594E-4</v>
      </c>
      <c r="I70" s="34">
        <f>I91*'Fixed data'!$G$9</f>
        <v>4.9997984923038285E-4</v>
      </c>
      <c r="J70" s="34">
        <f>J91*'Fixed data'!$G$9</f>
        <v>7.1033232275806381E-4</v>
      </c>
      <c r="K70" s="34">
        <f>K91*'Fixed data'!$G$9</f>
        <v>9.6200386565233704E-4</v>
      </c>
      <c r="L70" s="34">
        <f>L91*'Fixed data'!$G$9</f>
        <v>1.2586973412245825E-3</v>
      </c>
      <c r="M70" s="34">
        <f>M91*'Fixed data'!$G$9</f>
        <v>1.6478280213774081E-3</v>
      </c>
      <c r="N70" s="34">
        <f>N91*'Fixed data'!$G$9</f>
        <v>1.8734730603420832E-3</v>
      </c>
      <c r="O70" s="34">
        <f>O91*'Fixed data'!$G$9</f>
        <v>2.1160513940617766E-3</v>
      </c>
      <c r="P70" s="34">
        <f>P91*'Fixed data'!$G$9</f>
        <v>2.3761795101521366E-3</v>
      </c>
      <c r="Q70" s="34">
        <f>Q91*'Fixed data'!$G$9</f>
        <v>2.6544738962288104E-3</v>
      </c>
      <c r="R70" s="34">
        <f>R91*'Fixed data'!$G$9</f>
        <v>2.9515510399074469E-3</v>
      </c>
      <c r="S70" s="34">
        <f>S91*'Fixed data'!$G$9</f>
        <v>2.9537982566354465E-3</v>
      </c>
      <c r="T70" s="34">
        <f>T91*'Fixed data'!$G$9</f>
        <v>2.9537982566354465E-3</v>
      </c>
      <c r="U70" s="34">
        <f>U91*'Fixed data'!$G$9</f>
        <v>2.9537982566354465E-3</v>
      </c>
      <c r="V70" s="34">
        <f>V91*'Fixed data'!$G$9</f>
        <v>2.9537982566354465E-3</v>
      </c>
      <c r="W70" s="34">
        <f>W91*'Fixed data'!$G$9</f>
        <v>2.9537982566354465E-3</v>
      </c>
      <c r="X70" s="34">
        <f>X91*'Fixed data'!$G$9</f>
        <v>2.9537982566354465E-3</v>
      </c>
      <c r="Y70" s="34">
        <f>Y91*'Fixed data'!$G$9</f>
        <v>2.9537982566354465E-3</v>
      </c>
      <c r="Z70" s="34">
        <f>Z91*'Fixed data'!$G$9</f>
        <v>2.9537982566354465E-3</v>
      </c>
      <c r="AA70" s="34">
        <f>AA91*'Fixed data'!$G$9</f>
        <v>2.9537982566354465E-3</v>
      </c>
      <c r="AB70" s="34">
        <f>AB91*'Fixed data'!$G$9</f>
        <v>2.9537982566354465E-3</v>
      </c>
      <c r="AC70" s="34">
        <f>AC91*'Fixed data'!$G$9</f>
        <v>2.9537982566354465E-3</v>
      </c>
      <c r="AD70" s="34">
        <f>AD91*'Fixed data'!$G$9</f>
        <v>2.9537982566354465E-3</v>
      </c>
      <c r="AE70" s="34">
        <f>AE91*'Fixed data'!$G$9</f>
        <v>2.9537982566354465E-3</v>
      </c>
      <c r="AF70" s="34">
        <f>AF91*'Fixed data'!$G$9</f>
        <v>2.9537982566354465E-3</v>
      </c>
      <c r="AG70" s="34">
        <f>AG91*'Fixed data'!$G$9</f>
        <v>2.9537982566354465E-3</v>
      </c>
      <c r="AH70" s="34">
        <f>AH91*'Fixed data'!$G$9</f>
        <v>2.9537982566354465E-3</v>
      </c>
      <c r="AI70" s="34">
        <f>AI91*'Fixed data'!$G$9</f>
        <v>2.9537982566354465E-3</v>
      </c>
      <c r="AJ70" s="34">
        <f>AJ91*'Fixed data'!$G$9</f>
        <v>2.9537982566354465E-3</v>
      </c>
      <c r="AK70" s="34">
        <f>AK91*'Fixed data'!$G$9</f>
        <v>2.9537982566354465E-3</v>
      </c>
      <c r="AL70" s="34">
        <f>AL91*'Fixed data'!$G$9</f>
        <v>2.9537982566354465E-3</v>
      </c>
      <c r="AM70" s="34">
        <f>AM91*'Fixed data'!$G$9</f>
        <v>2.9537982566354465E-3</v>
      </c>
      <c r="AN70" s="34">
        <f>AN91*'Fixed data'!$G$9</f>
        <v>2.9537982566354465E-3</v>
      </c>
      <c r="AO70" s="34">
        <f>AO91*'Fixed data'!$G$9</f>
        <v>2.9537982566354465E-3</v>
      </c>
      <c r="AP70" s="34">
        <f>AP91*'Fixed data'!$G$9</f>
        <v>2.9537982566354465E-3</v>
      </c>
      <c r="AQ70" s="34">
        <f>AQ91*'Fixed data'!$G$9</f>
        <v>2.9537982566354465E-3</v>
      </c>
      <c r="AR70" s="34">
        <f>AR91*'Fixed data'!$G$9</f>
        <v>2.9537982566354465E-3</v>
      </c>
      <c r="AS70" s="34">
        <f>AS91*'Fixed data'!$G$9</f>
        <v>2.9537982566354465E-3</v>
      </c>
      <c r="AT70" s="34">
        <f>AT91*'Fixed data'!$G$9</f>
        <v>2.9537982566354465E-3</v>
      </c>
      <c r="AU70" s="34">
        <f>AU91*'Fixed data'!$G$9</f>
        <v>2.9537982566354465E-3</v>
      </c>
      <c r="AV70" s="34">
        <f>AV91*'Fixed data'!$G$9</f>
        <v>2.9537982566354465E-3</v>
      </c>
      <c r="AW70" s="34">
        <f>AW91*'Fixed data'!$G$9</f>
        <v>2.9537982566354465E-3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1.2953616751225037E-5</v>
      </c>
      <c r="G71" s="34">
        <f>G92*'Fixed data'!$G$10</f>
        <v>2.9567447797279732E-5</v>
      </c>
      <c r="H71" s="34">
        <f>H92*'Fixed data'!$G$10</f>
        <v>5.025738197452203E-5</v>
      </c>
      <c r="I71" s="34">
        <f>I92*'Fixed data'!$G$10</f>
        <v>7.672443279492054E-5</v>
      </c>
      <c r="J71" s="34">
        <f>J92*'Fixed data'!$G$10</f>
        <v>1.0900408215131521E-4</v>
      </c>
      <c r="K71" s="34">
        <f>K92*'Fixed data'!$G$10</f>
        <v>1.4762435136598135E-4</v>
      </c>
      <c r="L71" s="34">
        <f>L92*'Fixed data'!$G$10</f>
        <v>1.9315346351374916E-4</v>
      </c>
      <c r="M71" s="34">
        <f>M92*'Fixed data'!$G$10</f>
        <v>2.5286753151825805E-4</v>
      </c>
      <c r="N71" s="34">
        <f>N92*'Fixed data'!$G$10</f>
        <v>2.8749390226940231E-4</v>
      </c>
      <c r="O71" s="34">
        <f>O92*'Fixed data'!$G$10</f>
        <v>3.2471877261493589E-4</v>
      </c>
      <c r="P71" s="34">
        <f>P92*'Fixed data'!$G$10</f>
        <v>3.646367456927822E-4</v>
      </c>
      <c r="Q71" s="34">
        <f>Q92*'Fixed data'!$G$10</f>
        <v>4.0734242464086467E-4</v>
      </c>
      <c r="R71" s="34">
        <f>R92*'Fixed data'!$G$10</f>
        <v>4.5293041259710681E-4</v>
      </c>
      <c r="S71" s="34">
        <f>S92*'Fixed data'!$G$10</f>
        <v>4.5327525935260797E-4</v>
      </c>
      <c r="T71" s="34">
        <f>T92*'Fixed data'!$G$10</f>
        <v>4.5327525935260797E-4</v>
      </c>
      <c r="U71" s="34">
        <f>U92*'Fixed data'!$G$10</f>
        <v>4.5327525935260797E-4</v>
      </c>
      <c r="V71" s="34">
        <f>V92*'Fixed data'!$G$10</f>
        <v>4.5327525935260797E-4</v>
      </c>
      <c r="W71" s="34">
        <f>W92*'Fixed data'!$G$10</f>
        <v>4.5327525935260797E-4</v>
      </c>
      <c r="X71" s="34">
        <f>X92*'Fixed data'!$G$10</f>
        <v>4.5327525935260797E-4</v>
      </c>
      <c r="Y71" s="34">
        <f>Y92*'Fixed data'!$G$10</f>
        <v>4.5327525935260797E-4</v>
      </c>
      <c r="Z71" s="34">
        <f>Z92*'Fixed data'!$G$10</f>
        <v>4.5327525935260797E-4</v>
      </c>
      <c r="AA71" s="34">
        <f>AA92*'Fixed data'!$G$10</f>
        <v>4.5327525935260797E-4</v>
      </c>
      <c r="AB71" s="34">
        <f>AB92*'Fixed data'!$G$10</f>
        <v>4.5327525935260797E-4</v>
      </c>
      <c r="AC71" s="34">
        <f>AC92*'Fixed data'!$G$10</f>
        <v>4.5327525935260797E-4</v>
      </c>
      <c r="AD71" s="34">
        <f>AD92*'Fixed data'!$G$10</f>
        <v>4.5327525935260797E-4</v>
      </c>
      <c r="AE71" s="34">
        <f>AE92*'Fixed data'!$G$10</f>
        <v>4.5327525935260797E-4</v>
      </c>
      <c r="AF71" s="34">
        <f>AF92*'Fixed data'!$G$10</f>
        <v>4.5327525935260797E-4</v>
      </c>
      <c r="AG71" s="34">
        <f>AG92*'Fixed data'!$G$10</f>
        <v>4.5327525935260797E-4</v>
      </c>
      <c r="AH71" s="34">
        <f>AH92*'Fixed data'!$G$10</f>
        <v>4.5327525935260797E-4</v>
      </c>
      <c r="AI71" s="34">
        <f>AI92*'Fixed data'!$G$10</f>
        <v>4.5327525935260797E-4</v>
      </c>
      <c r="AJ71" s="34">
        <f>AJ92*'Fixed data'!$G$10</f>
        <v>4.5327525935260797E-4</v>
      </c>
      <c r="AK71" s="34">
        <f>AK92*'Fixed data'!$G$10</f>
        <v>4.5327525935260797E-4</v>
      </c>
      <c r="AL71" s="34">
        <f>AL92*'Fixed data'!$G$10</f>
        <v>4.5327525935260797E-4</v>
      </c>
      <c r="AM71" s="34">
        <f>AM92*'Fixed data'!$G$10</f>
        <v>4.5327525935260797E-4</v>
      </c>
      <c r="AN71" s="34">
        <f>AN92*'Fixed data'!$G$10</f>
        <v>4.5327525935260797E-4</v>
      </c>
      <c r="AO71" s="34">
        <f>AO92*'Fixed data'!$G$10</f>
        <v>4.5327525935260797E-4</v>
      </c>
      <c r="AP71" s="34">
        <f>AP92*'Fixed data'!$G$10</f>
        <v>4.5327525935260797E-4</v>
      </c>
      <c r="AQ71" s="34">
        <f>AQ92*'Fixed data'!$G$10</f>
        <v>4.5327525935260797E-4</v>
      </c>
      <c r="AR71" s="34">
        <f>AR92*'Fixed data'!$G$10</f>
        <v>4.5327525935260797E-4</v>
      </c>
      <c r="AS71" s="34">
        <f>AS92*'Fixed data'!$G$10</f>
        <v>4.5327525935260797E-4</v>
      </c>
      <c r="AT71" s="34">
        <f>AT92*'Fixed data'!$G$10</f>
        <v>4.5327525935260797E-4</v>
      </c>
      <c r="AU71" s="34">
        <f>AU92*'Fixed data'!$G$10</f>
        <v>4.5327525935260797E-4</v>
      </c>
      <c r="AV71" s="34">
        <f>AV92*'Fixed data'!$G$10</f>
        <v>4.5327525935260797E-4</v>
      </c>
      <c r="AW71" s="34">
        <f>AW92*'Fixed data'!$G$10</f>
        <v>4.5327525935260797E-4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6.4165530171808854E-3</v>
      </c>
      <c r="G72" s="34">
        <f>'Fixed data'!$G$11*G93/1000000</f>
        <v>1.4080309122235613E-2</v>
      </c>
      <c r="H72" s="34">
        <f>'Fixed data'!$G$11*H93/1000000</f>
        <v>2.3143307315482278E-2</v>
      </c>
      <c r="I72" s="34">
        <f>'Fixed data'!$G$11*I93/1000000</f>
        <v>3.4182491451192565E-2</v>
      </c>
      <c r="J72" s="34">
        <f>'Fixed data'!$G$11*J93/1000000</f>
        <v>4.7222580264543644E-2</v>
      </c>
      <c r="K72" s="34">
        <f>'Fixed data'!$G$11*K93/1000000</f>
        <v>6.2440692455712189E-2</v>
      </c>
      <c r="L72" s="34">
        <f>'Fixed data'!$G$11*L93/1000000</f>
        <v>8.0030467851066336E-2</v>
      </c>
      <c r="M72" s="34">
        <f>'Fixed data'!$G$11*M93/1000000</f>
        <v>0.10248964586335425</v>
      </c>
      <c r="N72" s="34">
        <f>'Fixed data'!$G$11*N93/1000000</f>
        <v>0.11437616437306201</v>
      </c>
      <c r="O72" s="34">
        <f>'Fixed data'!$G$11*O93/1000000</f>
        <v>0.12715469416943212</v>
      </c>
      <c r="P72" s="34">
        <f>'Fixed data'!$G$11*P93/1000000</f>
        <v>0.14085771055743057</v>
      </c>
      <c r="Q72" s="34">
        <f>'Fixed data'!$G$11*Q93/1000000</f>
        <v>0.15551768884202294</v>
      </c>
      <c r="R72" s="34">
        <f>'Fixed data'!$G$11*R93/1000000</f>
        <v>0.1711671043281752</v>
      </c>
      <c r="S72" s="34">
        <f>'Fixed data'!$G$11*S93/1000000</f>
        <v>0.1712854831028881</v>
      </c>
      <c r="T72" s="34">
        <f>'Fixed data'!$G$11*T93/1000000</f>
        <v>0.1712854831028881</v>
      </c>
      <c r="U72" s="34">
        <f>'Fixed data'!$G$11*U93/1000000</f>
        <v>0.1712854831028881</v>
      </c>
      <c r="V72" s="34">
        <f>'Fixed data'!$G$11*V93/1000000</f>
        <v>0.1712854831028881</v>
      </c>
      <c r="W72" s="34">
        <f>'Fixed data'!$G$11*W93/1000000</f>
        <v>0.1712854831028881</v>
      </c>
      <c r="X72" s="34">
        <f>'Fixed data'!$G$11*X93/1000000</f>
        <v>0.1712854831028881</v>
      </c>
      <c r="Y72" s="34">
        <f>'Fixed data'!$G$11*Y93/1000000</f>
        <v>0.1712854831028881</v>
      </c>
      <c r="Z72" s="34">
        <f>'Fixed data'!$G$11*Z93/1000000</f>
        <v>0.1712854831028881</v>
      </c>
      <c r="AA72" s="34">
        <f>'Fixed data'!$G$11*AA93/1000000</f>
        <v>0.1712854831028881</v>
      </c>
      <c r="AB72" s="34">
        <f>'Fixed data'!$G$11*AB93/1000000</f>
        <v>0.1712854831028881</v>
      </c>
      <c r="AC72" s="34">
        <f>'Fixed data'!$G$11*AC93/1000000</f>
        <v>0.1712854831028881</v>
      </c>
      <c r="AD72" s="34">
        <f>'Fixed data'!$G$11*AD93/1000000</f>
        <v>0.1712854831028881</v>
      </c>
      <c r="AE72" s="34">
        <f>'Fixed data'!$G$11*AE93/1000000</f>
        <v>0.1712854831028881</v>
      </c>
      <c r="AF72" s="34">
        <f>'Fixed data'!$G$11*AF93/1000000</f>
        <v>0.1712854831028881</v>
      </c>
      <c r="AG72" s="34">
        <f>'Fixed data'!$G$11*AG93/1000000</f>
        <v>0.1712854831028881</v>
      </c>
      <c r="AH72" s="34">
        <f>'Fixed data'!$G$11*AH93/1000000</f>
        <v>0.1712854831028881</v>
      </c>
      <c r="AI72" s="34">
        <f>'Fixed data'!$G$11*AI93/1000000</f>
        <v>0.1712854831028881</v>
      </c>
      <c r="AJ72" s="34">
        <f>'Fixed data'!$G$11*AJ93/1000000</f>
        <v>0.1712854831028881</v>
      </c>
      <c r="AK72" s="34">
        <f>'Fixed data'!$G$11*AK93/1000000</f>
        <v>0.1712854831028881</v>
      </c>
      <c r="AL72" s="34">
        <f>'Fixed data'!$G$11*AL93/1000000</f>
        <v>0.1712854831028881</v>
      </c>
      <c r="AM72" s="34">
        <f>'Fixed data'!$G$11*AM93/1000000</f>
        <v>0.1712854831028881</v>
      </c>
      <c r="AN72" s="34">
        <f>'Fixed data'!$G$11*AN93/1000000</f>
        <v>0.1712854831028881</v>
      </c>
      <c r="AO72" s="34">
        <f>'Fixed data'!$G$11*AO93/1000000</f>
        <v>0.1712854831028881</v>
      </c>
      <c r="AP72" s="34">
        <f>'Fixed data'!$G$11*AP93/1000000</f>
        <v>0.1712854831028881</v>
      </c>
      <c r="AQ72" s="34">
        <f>'Fixed data'!$G$11*AQ93/1000000</f>
        <v>0.1712854831028881</v>
      </c>
      <c r="AR72" s="34">
        <f>'Fixed data'!$G$11*AR93/1000000</f>
        <v>0.1712854831028881</v>
      </c>
      <c r="AS72" s="34">
        <f>'Fixed data'!$G$11*AS93/1000000</f>
        <v>0.1712854831028881</v>
      </c>
      <c r="AT72" s="34">
        <f>'Fixed data'!$G$11*AT93/1000000</f>
        <v>0.1712854831028881</v>
      </c>
      <c r="AU72" s="34">
        <f>'Fixed data'!$G$11*AU93/1000000</f>
        <v>0.1712854831028881</v>
      </c>
      <c r="AV72" s="34">
        <f>'Fixed data'!$G$11*AV93/1000000</f>
        <v>0.1712854831028881</v>
      </c>
      <c r="AW72" s="34">
        <f>'Fixed data'!$G$11*AW93/1000000</f>
        <v>0.1712854831028881</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3.076990107143604E-2</v>
      </c>
      <c r="G76" s="53">
        <f t="shared" si="10"/>
        <v>6.9668363108399425E-2</v>
      </c>
      <c r="H76" s="53">
        <f t="shared" si="10"/>
        <v>0.11762931373569201</v>
      </c>
      <c r="I76" s="53">
        <f t="shared" si="10"/>
        <v>0.178427674244894</v>
      </c>
      <c r="J76" s="53">
        <f t="shared" si="10"/>
        <v>0.2523157411605314</v>
      </c>
      <c r="K76" s="53">
        <f t="shared" si="10"/>
        <v>0.34036171297603679</v>
      </c>
      <c r="L76" s="53">
        <f t="shared" si="10"/>
        <v>0.44381810256938359</v>
      </c>
      <c r="M76" s="53">
        <f t="shared" si="10"/>
        <v>0.57889319068932121</v>
      </c>
      <c r="N76" s="53">
        <f t="shared" si="10"/>
        <v>0.65601594443752664</v>
      </c>
      <c r="O76" s="53">
        <f t="shared" si="10"/>
        <v>0.73892629417068734</v>
      </c>
      <c r="P76" s="53">
        <f t="shared" si="10"/>
        <v>0.82783494792292922</v>
      </c>
      <c r="Q76" s="53">
        <f t="shared" si="10"/>
        <v>0.92295261372837745</v>
      </c>
      <c r="R76" s="53">
        <f t="shared" si="10"/>
        <v>1.0244899996211578</v>
      </c>
      <c r="S76" s="53">
        <f t="shared" si="10"/>
        <v>1.0252580712044177</v>
      </c>
      <c r="T76" s="53">
        <f t="shared" si="10"/>
        <v>1.0252580712044177</v>
      </c>
      <c r="U76" s="53">
        <f t="shared" si="10"/>
        <v>1.0252580712044177</v>
      </c>
      <c r="V76" s="53">
        <f t="shared" si="10"/>
        <v>1.0252580712044177</v>
      </c>
      <c r="W76" s="53">
        <f t="shared" si="10"/>
        <v>1.0252580712044177</v>
      </c>
      <c r="X76" s="53">
        <f t="shared" si="10"/>
        <v>1.0252580712044177</v>
      </c>
      <c r="Y76" s="53">
        <f t="shared" si="10"/>
        <v>1.0252580712044177</v>
      </c>
      <c r="Z76" s="53">
        <f t="shared" si="10"/>
        <v>1.0252580712044177</v>
      </c>
      <c r="AA76" s="53">
        <f t="shared" si="10"/>
        <v>1.0252580712044177</v>
      </c>
      <c r="AB76" s="53">
        <f t="shared" si="10"/>
        <v>1.0252580712044177</v>
      </c>
      <c r="AC76" s="53">
        <f t="shared" si="10"/>
        <v>1.0252580712044177</v>
      </c>
      <c r="AD76" s="53">
        <f t="shared" si="10"/>
        <v>1.0252580712044177</v>
      </c>
      <c r="AE76" s="53">
        <f t="shared" si="10"/>
        <v>1.0252580712044177</v>
      </c>
      <c r="AF76" s="53">
        <f t="shared" si="10"/>
        <v>1.0252580712044177</v>
      </c>
      <c r="AG76" s="53">
        <f t="shared" si="10"/>
        <v>1.0252580712044177</v>
      </c>
      <c r="AH76" s="53">
        <f t="shared" si="10"/>
        <v>1.0252580712044177</v>
      </c>
      <c r="AI76" s="53">
        <f t="shared" si="10"/>
        <v>1.0252580712044177</v>
      </c>
      <c r="AJ76" s="53">
        <f t="shared" si="10"/>
        <v>1.0252580712044177</v>
      </c>
      <c r="AK76" s="53">
        <f t="shared" si="10"/>
        <v>1.0252580712044177</v>
      </c>
      <c r="AL76" s="53">
        <f t="shared" si="10"/>
        <v>1.0252580712044177</v>
      </c>
      <c r="AM76" s="53">
        <f t="shared" si="10"/>
        <v>1.0252580712044177</v>
      </c>
      <c r="AN76" s="53">
        <f t="shared" si="10"/>
        <v>1.0252580712044177</v>
      </c>
      <c r="AO76" s="53">
        <f t="shared" si="10"/>
        <v>1.0252580712044177</v>
      </c>
      <c r="AP76" s="53">
        <f t="shared" si="10"/>
        <v>1.0252580712044177</v>
      </c>
      <c r="AQ76" s="53">
        <f t="shared" si="10"/>
        <v>1.0252580712044177</v>
      </c>
      <c r="AR76" s="53">
        <f t="shared" si="10"/>
        <v>1.0252580712044177</v>
      </c>
      <c r="AS76" s="53">
        <f t="shared" si="10"/>
        <v>1.0252580712044177</v>
      </c>
      <c r="AT76" s="53">
        <f t="shared" si="10"/>
        <v>1.0252580712044177</v>
      </c>
      <c r="AU76" s="53">
        <f t="shared" si="10"/>
        <v>1.0252580712044177</v>
      </c>
      <c r="AV76" s="53">
        <f t="shared" si="10"/>
        <v>1.0252580712044177</v>
      </c>
      <c r="AW76" s="53">
        <f t="shared" si="10"/>
        <v>1.0252580712044177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-7.5301317915632757E-2</v>
      </c>
      <c r="F77" s="54">
        <f>IF('Fixed data'!$G$19=FALSE,F64+F76,F64)</f>
        <v>-6.1330835884080032E-2</v>
      </c>
      <c r="G77" s="54">
        <f>IF('Fixed data'!$G$19=FALSE,G64+G76,G64)</f>
        <v>-3.7853872479269204E-2</v>
      </c>
      <c r="H77" s="54">
        <f>IF('Fixed data'!$G$19=FALSE,H64+H76,H64)</f>
        <v>-3.7786794563700182E-3</v>
      </c>
      <c r="I77" s="54">
        <f>IF('Fixed data'!$G$19=FALSE,I64+I76,I64)</f>
        <v>4.4985810813123778E-2</v>
      </c>
      <c r="J77" s="54">
        <f>IF('Fixed data'!$G$19=FALSE,J64+J76,J64)</f>
        <v>0.10889681984620569</v>
      </c>
      <c r="K77" s="54">
        <f>IF('Fixed data'!$G$19=FALSE,K64+K76,K64)</f>
        <v>0.18919128419872439</v>
      </c>
      <c r="L77" s="54">
        <f>IF('Fixed data'!$G$19=FALSE,L64+L76,L64)</f>
        <v>0.28747067528851256</v>
      </c>
      <c r="M77" s="54">
        <f>IF('Fixed data'!$G$19=FALSE,M64+M76,M64)</f>
        <v>0.48985335234409144</v>
      </c>
      <c r="N77" s="54">
        <f>IF('Fixed data'!$G$19=FALSE,N64+N76,N64)</f>
        <v>0.58134940460784512</v>
      </c>
      <c r="O77" s="54">
        <f>IF('Fixed data'!$G$19=FALSE,O64+O76,O64)</f>
        <v>0.6799400037759421</v>
      </c>
      <c r="P77" s="54">
        <f>IF('Fixed data'!$G$19=FALSE,P64+P76,P64)</f>
        <v>0.78591371299729618</v>
      </c>
      <c r="Q77" s="54">
        <f>IF('Fixed data'!$G$19=FALSE,Q64+Q76,Q64)</f>
        <v>0.89956084382261481</v>
      </c>
      <c r="R77" s="54">
        <f>IF('Fixed data'!$G$19=FALSE,R64+R76,R64)</f>
        <v>1.0211734098726273</v>
      </c>
      <c r="S77" s="54">
        <f>IF('Fixed data'!$G$19=FALSE,S64+S76,S64)</f>
        <v>1.0376134302739075</v>
      </c>
      <c r="T77" s="54">
        <f>IF('Fixed data'!$G$19=FALSE,T64+T76,T64)</f>
        <v>1.0530314318299017</v>
      </c>
      <c r="U77" s="54">
        <f>IF('Fixed data'!$G$19=FALSE,U64+U76,U64)</f>
        <v>1.0682274423744407</v>
      </c>
      <c r="V77" s="54">
        <f>IF('Fixed data'!$G$19=FALSE,V64+V76,V64)</f>
        <v>1.0832014619075245</v>
      </c>
      <c r="W77" s="54">
        <f>IF('Fixed data'!$G$19=FALSE,W64+W76,W64)</f>
        <v>1.097953490429153</v>
      </c>
      <c r="X77" s="54">
        <f>IF('Fixed data'!$G$19=FALSE,X64+X76,X64)</f>
        <v>1.1124835279393261</v>
      </c>
      <c r="Y77" s="54">
        <f>IF('Fixed data'!$G$19=FALSE,Y64+Y76,Y64)</f>
        <v>1.1267915744380441</v>
      </c>
      <c r="Z77" s="54">
        <f>IF('Fixed data'!$G$19=FALSE,Z64+Z76,Z64)</f>
        <v>1.1408776299253067</v>
      </c>
      <c r="AA77" s="54">
        <f>IF('Fixed data'!$G$19=FALSE,AA64+AA76,AA64)</f>
        <v>1.1547416944011142</v>
      </c>
      <c r="AB77" s="54">
        <f>IF('Fixed data'!$G$19=FALSE,AB64+AB76,AB64)</f>
        <v>1.1683837678654665</v>
      </c>
      <c r="AC77" s="54">
        <f>IF('Fixed data'!$G$19=FALSE,AC64+AC76,AC64)</f>
        <v>1.1818038503183632</v>
      </c>
      <c r="AD77" s="54">
        <f>IF('Fixed data'!$G$19=FALSE,AD64+AD76,AD64)</f>
        <v>1.195001941759805</v>
      </c>
      <c r="AE77" s="54">
        <f>IF('Fixed data'!$G$19=FALSE,AE64+AE76,AE64)</f>
        <v>1.2079780421897914</v>
      </c>
      <c r="AF77" s="54">
        <f>IF('Fixed data'!$G$19=FALSE,AF64+AF76,AF64)</f>
        <v>1.2207321516083225</v>
      </c>
      <c r="AG77" s="54">
        <f>IF('Fixed data'!$G$19=FALSE,AG64+AG76,AG64)</f>
        <v>1.2332642700153982</v>
      </c>
      <c r="AH77" s="54">
        <f>IF('Fixed data'!$G$19=FALSE,AH64+AH76,AH64)</f>
        <v>1.2455743974110189</v>
      </c>
      <c r="AI77" s="54">
        <f>IF('Fixed data'!$G$19=FALSE,AI64+AI76,AI64)</f>
        <v>1.2576625337951843</v>
      </c>
      <c r="AJ77" s="54">
        <f>IF('Fixed data'!$G$19=FALSE,AJ64+AJ76,AJ64)</f>
        <v>1.2650435874799313</v>
      </c>
      <c r="AK77" s="54">
        <f>IF('Fixed data'!$G$19=FALSE,AK64+AK76,AK64)</f>
        <v>1.272424641164678</v>
      </c>
      <c r="AL77" s="54">
        <f>IF('Fixed data'!$G$19=FALSE,AL64+AL76,AL64)</f>
        <v>1.279805694849425</v>
      </c>
      <c r="AM77" s="54">
        <f>IF('Fixed data'!$G$19=FALSE,AM64+AM76,AM64)</f>
        <v>1.2871867485341719</v>
      </c>
      <c r="AN77" s="54">
        <f>IF('Fixed data'!$G$19=FALSE,AN64+AN76,AN64)</f>
        <v>1.2945678022189189</v>
      </c>
      <c r="AO77" s="54">
        <f>IF('Fixed data'!$G$19=FALSE,AO64+AO76,AO64)</f>
        <v>1.3019488559036658</v>
      </c>
      <c r="AP77" s="54">
        <f>IF('Fixed data'!$G$19=FALSE,AP64+AP76,AP64)</f>
        <v>1.3093299095884128</v>
      </c>
      <c r="AQ77" s="54">
        <f>IF('Fixed data'!$G$19=FALSE,AQ64+AQ76,AQ64)</f>
        <v>1.3167109632731597</v>
      </c>
      <c r="AR77" s="54">
        <f>IF('Fixed data'!$G$19=FALSE,AR64+AR76,AR64)</f>
        <v>1.3240920169579067</v>
      </c>
      <c r="AS77" s="54">
        <f>IF('Fixed data'!$G$19=FALSE,AS64+AS76,AS64)</f>
        <v>1.3314730706426534</v>
      </c>
      <c r="AT77" s="54">
        <f>IF('Fixed data'!$G$19=FALSE,AT64+AT76,AT64)</f>
        <v>1.3388541243274004</v>
      </c>
      <c r="AU77" s="54">
        <f>IF('Fixed data'!$G$19=FALSE,AU64+AU76,AU64)</f>
        <v>1.3462351780121473</v>
      </c>
      <c r="AV77" s="54">
        <f>IF('Fixed data'!$G$19=FALSE,AV64+AV76,AV64)</f>
        <v>1.3536162316968943</v>
      </c>
      <c r="AW77" s="54">
        <f>IF('Fixed data'!$G$19=FALSE,AW64+AW76,AW64)</f>
        <v>1.3609972853816412</v>
      </c>
      <c r="AX77" s="54">
        <f>IF('Fixed data'!$G$19=FALSE,AX64+AX76,AX64)</f>
        <v>0.28641948917520599</v>
      </c>
      <c r="AY77" s="54">
        <f>IF('Fixed data'!$G$19=FALSE,AY64+AY76,AY64)</f>
        <v>0.28976736139905662</v>
      </c>
      <c r="AZ77" s="54">
        <f>IF('Fixed data'!$G$19=FALSE,AZ64+AZ76,AZ64)</f>
        <v>0.29262870571336219</v>
      </c>
      <c r="BA77" s="54">
        <f>IF('Fixed data'!$G$19=FALSE,BA64+BA76,BA64)</f>
        <v>0.29497627717121633</v>
      </c>
      <c r="BB77" s="54">
        <f>IF('Fixed data'!$G$19=FALSE,BB64+BB76,BB64)</f>
        <v>0.29678079211042263</v>
      </c>
      <c r="BC77" s="54">
        <f>IF('Fixed data'!$G$19=FALSE,BC64+BC76,BC64)</f>
        <v>0.29799943608971596</v>
      </c>
      <c r="BD77" s="54">
        <f>IF('Fixed data'!$G$19=FALSE,BD64+BD76,BD64)</f>
        <v>0.29858923888422234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-7.275489653684325E-2</v>
      </c>
      <c r="F80" s="55">
        <f t="shared" ref="F80:BD80" si="11">F77*F78</f>
        <v>-5.7252991560204476E-2</v>
      </c>
      <c r="G80" s="55">
        <f t="shared" si="11"/>
        <v>-3.4142024163964356E-2</v>
      </c>
      <c r="H80" s="55">
        <f t="shared" si="11"/>
        <v>-3.2929008432179192E-3</v>
      </c>
      <c r="I80" s="55">
        <f t="shared" si="11"/>
        <v>3.7876845594024267E-2</v>
      </c>
      <c r="J80" s="55">
        <f t="shared" si="11"/>
        <v>8.8587633107953617E-2</v>
      </c>
      <c r="K80" s="55">
        <f t="shared" si="11"/>
        <v>0.14870263922036084</v>
      </c>
      <c r="L80" s="55">
        <f t="shared" si="11"/>
        <v>0.21830855288738577</v>
      </c>
      <c r="M80" s="55">
        <f t="shared" si="11"/>
        <v>0.3594205764457718</v>
      </c>
      <c r="N80" s="55">
        <f t="shared" si="11"/>
        <v>0.41212953026547594</v>
      </c>
      <c r="O80" s="55">
        <f t="shared" si="11"/>
        <v>0.46572199117938057</v>
      </c>
      <c r="P80" s="55">
        <f t="shared" si="11"/>
        <v>0.52010456915800651</v>
      </c>
      <c r="Q80" s="55">
        <f t="shared" si="11"/>
        <v>0.57518293935911324</v>
      </c>
      <c r="R80" s="55">
        <f t="shared" si="11"/>
        <v>0.63086233733404651</v>
      </c>
      <c r="S80" s="55">
        <f t="shared" si="11"/>
        <v>0.61934172228959861</v>
      </c>
      <c r="T80" s="55">
        <f t="shared" si="11"/>
        <v>0.60728945195779149</v>
      </c>
      <c r="U80" s="55">
        <f t="shared" si="11"/>
        <v>0.59522036818677049</v>
      </c>
      <c r="V80" s="55">
        <f t="shared" si="11"/>
        <v>0.58315357339510343</v>
      </c>
      <c r="W80" s="55">
        <f t="shared" si="11"/>
        <v>0.57110675582674997</v>
      </c>
      <c r="X80" s="55">
        <f t="shared" si="11"/>
        <v>0.55909626813449254</v>
      </c>
      <c r="Y80" s="55">
        <f t="shared" si="11"/>
        <v>0.54713720210397143</v>
      </c>
      <c r="Z80" s="55">
        <f t="shared" si="11"/>
        <v>0.53524345969494747</v>
      </c>
      <c r="AA80" s="55">
        <f t="shared" si="11"/>
        <v>0.52342782056871051</v>
      </c>
      <c r="AB80" s="55">
        <f t="shared" si="11"/>
        <v>0.51170200626314455</v>
      </c>
      <c r="AC80" s="55">
        <f t="shared" si="11"/>
        <v>0.50007674116989598</v>
      </c>
      <c r="AD80" s="55">
        <f t="shared" si="11"/>
        <v>0.48856181046130631</v>
      </c>
      <c r="AE80" s="55">
        <f t="shared" si="11"/>
        <v>0.47716611510827861</v>
      </c>
      <c r="AF80" s="55">
        <f t="shared" si="11"/>
        <v>0.46589772412403579</v>
      </c>
      <c r="AG80" s="55">
        <f t="shared" si="11"/>
        <v>0.45476392416277406</v>
      </c>
      <c r="AH80" s="55">
        <f t="shared" si="11"/>
        <v>0.44377126659651833</v>
      </c>
      <c r="AI80" s="55">
        <f t="shared" si="11"/>
        <v>0.50304884646877923</v>
      </c>
      <c r="AJ80" s="55">
        <f t="shared" si="11"/>
        <v>0.49126327481594362</v>
      </c>
      <c r="AK80" s="55">
        <f t="shared" si="11"/>
        <v>0.47973748671134359</v>
      </c>
      <c r="AL80" s="55">
        <f t="shared" si="11"/>
        <v>0.46846634726121628</v>
      </c>
      <c r="AM80" s="55">
        <f t="shared" si="11"/>
        <v>0.45744480030800427</v>
      </c>
      <c r="AN80" s="55">
        <f t="shared" si="11"/>
        <v>0.44666786819989879</v>
      </c>
      <c r="AO80" s="55">
        <f t="shared" si="11"/>
        <v>0.43613065150701036</v>
      </c>
      <c r="AP80" s="55">
        <f t="shared" si="11"/>
        <v>0.42582832868747533</v>
      </c>
      <c r="AQ80" s="55">
        <f t="shared" si="11"/>
        <v>0.41575615570665347</v>
      </c>
      <c r="AR80" s="55">
        <f t="shared" si="11"/>
        <v>0.40590946561243374</v>
      </c>
      <c r="AS80" s="55">
        <f t="shared" si="11"/>
        <v>0.39628366806952581</v>
      </c>
      <c r="AT80" s="55">
        <f t="shared" si="11"/>
        <v>0.3868742488554901</v>
      </c>
      <c r="AU80" s="55">
        <f t="shared" si="11"/>
        <v>0.37767676932112715</v>
      </c>
      <c r="AV80" s="55">
        <f t="shared" si="11"/>
        <v>0.36868686581773208</v>
      </c>
      <c r="AW80" s="55">
        <f t="shared" si="11"/>
        <v>0.35990024909360052</v>
      </c>
      <c r="AX80" s="55">
        <f t="shared" si="11"/>
        <v>7.3534345181393165E-2</v>
      </c>
      <c r="AY80" s="55">
        <f t="shared" si="11"/>
        <v>7.2227054633094132E-2</v>
      </c>
      <c r="AZ80" s="55">
        <f t="shared" si="11"/>
        <v>7.0815795905876791E-2</v>
      </c>
      <c r="BA80" s="55">
        <f t="shared" si="11"/>
        <v>6.9304762508562601E-2</v>
      </c>
      <c r="BB80" s="55">
        <f t="shared" si="11"/>
        <v>6.7697799825998564E-2</v>
      </c>
      <c r="BC80" s="55">
        <f t="shared" si="11"/>
        <v>6.5995904024678184E-2</v>
      </c>
      <c r="BD80" s="55">
        <f t="shared" si="11"/>
        <v>6.4200508378287502E-2</v>
      </c>
    </row>
    <row r="81" spans="1:56" x14ac:dyDescent="0.3">
      <c r="A81" s="74"/>
      <c r="B81" s="15" t="s">
        <v>18</v>
      </c>
      <c r="C81" s="15"/>
      <c r="D81" s="14" t="s">
        <v>40</v>
      </c>
      <c r="E81" s="56">
        <f>+E80</f>
        <v>-7.275489653684325E-2</v>
      </c>
      <c r="F81" s="56">
        <f t="shared" ref="F81:BD81" si="12">+E81+F80</f>
        <v>-0.13000788809704772</v>
      </c>
      <c r="G81" s="56">
        <f t="shared" si="12"/>
        <v>-0.16414991226101208</v>
      </c>
      <c r="H81" s="56">
        <f t="shared" si="12"/>
        <v>-0.16744281310423001</v>
      </c>
      <c r="I81" s="56">
        <f t="shared" si="12"/>
        <v>-0.12956596751020574</v>
      </c>
      <c r="J81" s="56">
        <f t="shared" si="12"/>
        <v>-4.0978334402252126E-2</v>
      </c>
      <c r="K81" s="56">
        <f t="shared" si="12"/>
        <v>0.10772430481810871</v>
      </c>
      <c r="L81" s="56">
        <f t="shared" si="12"/>
        <v>0.32603285770549451</v>
      </c>
      <c r="M81" s="56">
        <f t="shared" si="12"/>
        <v>0.68545343415126636</v>
      </c>
      <c r="N81" s="56">
        <f t="shared" si="12"/>
        <v>1.0975829644167423</v>
      </c>
      <c r="O81" s="56">
        <f t="shared" si="12"/>
        <v>1.5633049555961229</v>
      </c>
      <c r="P81" s="56">
        <f t="shared" si="12"/>
        <v>2.0834095247541295</v>
      </c>
      <c r="Q81" s="56">
        <f t="shared" si="12"/>
        <v>2.6585924641132426</v>
      </c>
      <c r="R81" s="56">
        <f t="shared" si="12"/>
        <v>3.2894548014472891</v>
      </c>
      <c r="S81" s="56">
        <f t="shared" si="12"/>
        <v>3.9087965237368878</v>
      </c>
      <c r="T81" s="56">
        <f t="shared" si="12"/>
        <v>4.5160859756946792</v>
      </c>
      <c r="U81" s="56">
        <f t="shared" si="12"/>
        <v>5.1113063438814494</v>
      </c>
      <c r="V81" s="56">
        <f t="shared" si="12"/>
        <v>5.6944599172765527</v>
      </c>
      <c r="W81" s="56">
        <f t="shared" si="12"/>
        <v>6.2655666731033026</v>
      </c>
      <c r="X81" s="56">
        <f t="shared" si="12"/>
        <v>6.8246629412377953</v>
      </c>
      <c r="Y81" s="56">
        <f t="shared" si="12"/>
        <v>7.3718001433417664</v>
      </c>
      <c r="Z81" s="56">
        <f t="shared" si="12"/>
        <v>7.9070436030367137</v>
      </c>
      <c r="AA81" s="56">
        <f t="shared" si="12"/>
        <v>8.4304714236054235</v>
      </c>
      <c r="AB81" s="56">
        <f t="shared" si="12"/>
        <v>8.9421734298685678</v>
      </c>
      <c r="AC81" s="56">
        <f t="shared" si="12"/>
        <v>9.442250171038463</v>
      </c>
      <c r="AD81" s="56">
        <f t="shared" si="12"/>
        <v>9.9308119814997688</v>
      </c>
      <c r="AE81" s="56">
        <f t="shared" si="12"/>
        <v>10.407978096608048</v>
      </c>
      <c r="AF81" s="56">
        <f t="shared" si="12"/>
        <v>10.873875820732083</v>
      </c>
      <c r="AG81" s="56">
        <f t="shared" si="12"/>
        <v>11.328639744894858</v>
      </c>
      <c r="AH81" s="56">
        <f t="shared" si="12"/>
        <v>11.772411011491377</v>
      </c>
      <c r="AI81" s="56">
        <f t="shared" si="12"/>
        <v>12.275459857960156</v>
      </c>
      <c r="AJ81" s="56">
        <f t="shared" si="12"/>
        <v>12.7667231327761</v>
      </c>
      <c r="AK81" s="56">
        <f t="shared" si="12"/>
        <v>13.246460619487443</v>
      </c>
      <c r="AL81" s="56">
        <f t="shared" si="12"/>
        <v>13.71492696674866</v>
      </c>
      <c r="AM81" s="56">
        <f t="shared" si="12"/>
        <v>14.172371767056664</v>
      </c>
      <c r="AN81" s="56">
        <f t="shared" si="12"/>
        <v>14.619039635256563</v>
      </c>
      <c r="AO81" s="56">
        <f t="shared" si="12"/>
        <v>15.055170286763573</v>
      </c>
      <c r="AP81" s="56">
        <f t="shared" si="12"/>
        <v>15.480998615451048</v>
      </c>
      <c r="AQ81" s="56">
        <f t="shared" si="12"/>
        <v>15.896754771157701</v>
      </c>
      <c r="AR81" s="56">
        <f t="shared" si="12"/>
        <v>16.302664236770134</v>
      </c>
      <c r="AS81" s="56">
        <f t="shared" si="12"/>
        <v>16.69894790483966</v>
      </c>
      <c r="AT81" s="56">
        <f t="shared" si="12"/>
        <v>17.085822153695151</v>
      </c>
      <c r="AU81" s="56">
        <f t="shared" si="12"/>
        <v>17.463498923016278</v>
      </c>
      <c r="AV81" s="56">
        <f t="shared" si="12"/>
        <v>17.832185788834011</v>
      </c>
      <c r="AW81" s="56">
        <f t="shared" si="12"/>
        <v>18.192086037927609</v>
      </c>
      <c r="AX81" s="56">
        <f t="shared" si="12"/>
        <v>18.265620383109002</v>
      </c>
      <c r="AY81" s="56">
        <f t="shared" si="12"/>
        <v>18.337847437742095</v>
      </c>
      <c r="AZ81" s="56">
        <f t="shared" si="12"/>
        <v>18.408663233647971</v>
      </c>
      <c r="BA81" s="56">
        <f t="shared" si="12"/>
        <v>18.477967996156533</v>
      </c>
      <c r="BB81" s="56">
        <f t="shared" si="12"/>
        <v>18.545665795982533</v>
      </c>
      <c r="BC81" s="56">
        <f t="shared" si="12"/>
        <v>18.611661700007211</v>
      </c>
      <c r="BD81" s="56">
        <f t="shared" si="12"/>
        <v>18.675862208385499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399.54061570037084</v>
      </c>
      <c r="G88" s="43">
        <f>'Option 1'!G88*0.8</f>
        <v>911.97667219053119</v>
      </c>
      <c r="H88" s="43">
        <f>'Option 1'!H88*0.8</f>
        <v>1550.1358210007479</v>
      </c>
      <c r="I88" s="43">
        <f>'Option 1'!I88*0.8</f>
        <v>2366.484025802697</v>
      </c>
      <c r="J88" s="43">
        <f>'Option 1'!J88*0.8</f>
        <v>3364.7655181959303</v>
      </c>
      <c r="K88" s="43">
        <f>'Option 1'!K88*0.8</f>
        <v>4559.5926457364094</v>
      </c>
      <c r="L88" s="43">
        <f>'Option 1'!L88*0.8</f>
        <v>5968.3366420456359</v>
      </c>
      <c r="M88" s="43">
        <f>'Option 1'!M88*0.8</f>
        <v>7815.9344668728299</v>
      </c>
      <c r="N88" s="43">
        <f>'Option 1'!N88*0.8</f>
        <v>8886.2080721539605</v>
      </c>
      <c r="O88" s="43">
        <f>'Option 1'!O88*0.8</f>
        <v>10036.799235090672</v>
      </c>
      <c r="P88" s="43">
        <f>'Option 1'!P88*0.8</f>
        <v>11270.632063503101</v>
      </c>
      <c r="Q88" s="43">
        <f>'Option 1'!Q88*0.8</f>
        <v>12590.630665211369</v>
      </c>
      <c r="R88" s="43">
        <f>'Option 1'!R88*0.8</f>
        <v>13999.719148035621</v>
      </c>
      <c r="S88" s="43">
        <f>'Option 1'!S88*0.8</f>
        <v>14010.378087227728</v>
      </c>
      <c r="T88" s="43">
        <f>'Option 1'!T88*0.8</f>
        <v>14010.378087227728</v>
      </c>
      <c r="U88" s="43">
        <f>'Option 1'!U88*0.8</f>
        <v>14010.378087227728</v>
      </c>
      <c r="V88" s="43">
        <f>'Option 1'!V88*0.8</f>
        <v>14010.378087227728</v>
      </c>
      <c r="W88" s="43">
        <f>'Option 1'!W88*0.8</f>
        <v>14010.378087227728</v>
      </c>
      <c r="X88" s="43">
        <f>'Option 1'!X88*0.8</f>
        <v>14010.378087227728</v>
      </c>
      <c r="Y88" s="43">
        <f>'Option 1'!Y88*0.8</f>
        <v>14010.378087227728</v>
      </c>
      <c r="Z88" s="43">
        <f>'Option 1'!Z88*0.8</f>
        <v>14010.378087227728</v>
      </c>
      <c r="AA88" s="43">
        <f>'Option 1'!AA88*0.8</f>
        <v>14010.378087227728</v>
      </c>
      <c r="AB88" s="43">
        <f>'Option 1'!AB88*0.8</f>
        <v>14010.378087227728</v>
      </c>
      <c r="AC88" s="43">
        <f>'Option 1'!AC88*0.8</f>
        <v>14010.378087227728</v>
      </c>
      <c r="AD88" s="43">
        <f>'Option 1'!AD88*0.8</f>
        <v>14010.378087227728</v>
      </c>
      <c r="AE88" s="43">
        <f>'Option 1'!AE88*0.8</f>
        <v>14010.378087227728</v>
      </c>
      <c r="AF88" s="43">
        <f>'Option 1'!AF88*0.8</f>
        <v>14010.378087227728</v>
      </c>
      <c r="AG88" s="43">
        <f>'Option 1'!AG88*0.8</f>
        <v>14010.378087227728</v>
      </c>
      <c r="AH88" s="43">
        <f>'Option 1'!AH88*0.8</f>
        <v>14010.378087227728</v>
      </c>
      <c r="AI88" s="43">
        <f>'Option 1'!AI88*0.8</f>
        <v>14010.378087227728</v>
      </c>
      <c r="AJ88" s="43">
        <f>'Option 1'!AJ88*0.8</f>
        <v>14010.378087227728</v>
      </c>
      <c r="AK88" s="43">
        <f>'Option 1'!AK88*0.8</f>
        <v>14010.378087227728</v>
      </c>
      <c r="AL88" s="43">
        <f>'Option 1'!AL88*0.8</f>
        <v>14010.378087227728</v>
      </c>
      <c r="AM88" s="43">
        <f>'Option 1'!AM88*0.8</f>
        <v>14010.378087227728</v>
      </c>
      <c r="AN88" s="43">
        <f>'Option 1'!AN88*0.8</f>
        <v>14010.378087227728</v>
      </c>
      <c r="AO88" s="43">
        <f>'Option 1'!AO88*0.8</f>
        <v>14010.378087227728</v>
      </c>
      <c r="AP88" s="43">
        <f>'Option 1'!AP88*0.8</f>
        <v>14010.378087227728</v>
      </c>
      <c r="AQ88" s="43">
        <f>'Option 1'!AQ88*0.8</f>
        <v>14010.378087227728</v>
      </c>
      <c r="AR88" s="43">
        <f>'Option 1'!AR88*0.8</f>
        <v>14010.378087227728</v>
      </c>
      <c r="AS88" s="43">
        <f>'Option 1'!AS88*0.8</f>
        <v>14010.378087227728</v>
      </c>
      <c r="AT88" s="43">
        <f>'Option 1'!AT88*0.8</f>
        <v>14010.378087227728</v>
      </c>
      <c r="AU88" s="43">
        <f>'Option 1'!AU88*0.8</f>
        <v>14010.378087227728</v>
      </c>
      <c r="AV88" s="43">
        <f>'Option 1'!AV88*0.8</f>
        <v>14010.378087227728</v>
      </c>
      <c r="AW88" s="43">
        <f>'Option 1'!AW88*0.8</f>
        <v>14010.378087227728</v>
      </c>
      <c r="AX88" s="43"/>
      <c r="AY88" s="43"/>
      <c r="AZ88" s="43"/>
      <c r="BA88" s="43"/>
      <c r="BB88" s="43"/>
      <c r="BC88" s="43"/>
      <c r="BD88" s="43"/>
    </row>
    <row r="89" spans="1:56" x14ac:dyDescent="0.3">
      <c r="A89" s="170"/>
      <c r="B89" s="4" t="s">
        <v>214</v>
      </c>
      <c r="D89" s="4" t="s">
        <v>88</v>
      </c>
      <c r="E89" s="43">
        <f>'Option 1'!E89*0.8</f>
        <v>0</v>
      </c>
      <c r="F89" s="43">
        <f>'Option 1'!F89*0.8</f>
        <v>48014.463540833167</v>
      </c>
      <c r="G89" s="43">
        <f>'Option 1'!G89*0.8</f>
        <v>109596.04344660854</v>
      </c>
      <c r="H89" s="43">
        <f>'Option 1'!H89*0.8</f>
        <v>186286.29214657043</v>
      </c>
      <c r="I89" s="43">
        <f>'Option 1'!I89*0.8</f>
        <v>284390.26349721424</v>
      </c>
      <c r="J89" s="43">
        <f>'Option 1'!J89*0.8</f>
        <v>404357.9174389331</v>
      </c>
      <c r="K89" s="43">
        <f>'Option 1'!K89*0.8</f>
        <v>547945.28077201103</v>
      </c>
      <c r="L89" s="43">
        <f>'Option 1'!L89*0.8</f>
        <v>717239.92715129792</v>
      </c>
      <c r="M89" s="43">
        <f>'Option 1'!M89*0.8</f>
        <v>939273.46995590685</v>
      </c>
      <c r="N89" s="43">
        <f>'Option 1'!N89*0.8</f>
        <v>1067892.7166109823</v>
      </c>
      <c r="O89" s="43">
        <f>'Option 1'!O89*0.8</f>
        <v>1206164.0594290041</v>
      </c>
      <c r="P89" s="43">
        <f>'Option 1'!P89*0.8</f>
        <v>1354438.9006524535</v>
      </c>
      <c r="Q89" s="43">
        <f>'Option 1'!Q89*0.8</f>
        <v>1513068.64252381</v>
      </c>
      <c r="R89" s="43">
        <f>'Option 1'!R89*0.8</f>
        <v>1682404.6872855548</v>
      </c>
      <c r="S89" s="43">
        <f>'Option 1'!S89*0.8</f>
        <v>1683685.6165005383</v>
      </c>
      <c r="T89" s="43">
        <f>'Option 1'!T89*0.8</f>
        <v>1683685.6165005383</v>
      </c>
      <c r="U89" s="43">
        <f>'Option 1'!U89*0.8</f>
        <v>1683685.6165005383</v>
      </c>
      <c r="V89" s="43">
        <f>'Option 1'!V89*0.8</f>
        <v>1683685.6165005383</v>
      </c>
      <c r="W89" s="43">
        <f>'Option 1'!W89*0.8</f>
        <v>1683685.6165005383</v>
      </c>
      <c r="X89" s="43">
        <f>'Option 1'!X89*0.8</f>
        <v>1683685.6165005383</v>
      </c>
      <c r="Y89" s="43">
        <f>'Option 1'!Y89*0.8</f>
        <v>1683685.6165005383</v>
      </c>
      <c r="Z89" s="43">
        <f>'Option 1'!Z89*0.8</f>
        <v>1683685.6165005383</v>
      </c>
      <c r="AA89" s="43">
        <f>'Option 1'!AA89*0.8</f>
        <v>1683685.6165005383</v>
      </c>
      <c r="AB89" s="43">
        <f>'Option 1'!AB89*0.8</f>
        <v>1683685.6165005383</v>
      </c>
      <c r="AC89" s="43">
        <f>'Option 1'!AC89*0.8</f>
        <v>1683685.6165005383</v>
      </c>
      <c r="AD89" s="43">
        <f>'Option 1'!AD89*0.8</f>
        <v>1683685.6165005383</v>
      </c>
      <c r="AE89" s="43">
        <f>'Option 1'!AE89*0.8</f>
        <v>1683685.6165005383</v>
      </c>
      <c r="AF89" s="43">
        <f>'Option 1'!AF89*0.8</f>
        <v>1683685.6165005383</v>
      </c>
      <c r="AG89" s="43">
        <f>'Option 1'!AG89*0.8</f>
        <v>1683685.6165005383</v>
      </c>
      <c r="AH89" s="43">
        <f>'Option 1'!AH89*0.8</f>
        <v>1683685.6165005383</v>
      </c>
      <c r="AI89" s="43">
        <f>'Option 1'!AI89*0.8</f>
        <v>1683685.6165005383</v>
      </c>
      <c r="AJ89" s="43">
        <f>'Option 1'!AJ89*0.8</f>
        <v>1683685.6165005383</v>
      </c>
      <c r="AK89" s="43">
        <f>'Option 1'!AK89*0.8</f>
        <v>1683685.6165005383</v>
      </c>
      <c r="AL89" s="43">
        <f>'Option 1'!AL89*0.8</f>
        <v>1683685.6165005383</v>
      </c>
      <c r="AM89" s="43">
        <f>'Option 1'!AM89*0.8</f>
        <v>1683685.6165005383</v>
      </c>
      <c r="AN89" s="43">
        <f>'Option 1'!AN89*0.8</f>
        <v>1683685.6165005383</v>
      </c>
      <c r="AO89" s="43">
        <f>'Option 1'!AO89*0.8</f>
        <v>1683685.6165005383</v>
      </c>
      <c r="AP89" s="43">
        <f>'Option 1'!AP89*0.8</f>
        <v>1683685.6165005383</v>
      </c>
      <c r="AQ89" s="43">
        <f>'Option 1'!AQ89*0.8</f>
        <v>1683685.6165005383</v>
      </c>
      <c r="AR89" s="43">
        <f>'Option 1'!AR89*0.8</f>
        <v>1683685.6165005383</v>
      </c>
      <c r="AS89" s="43">
        <f>'Option 1'!AS89*0.8</f>
        <v>1683685.6165005383</v>
      </c>
      <c r="AT89" s="43">
        <f>'Option 1'!AT89*0.8</f>
        <v>1683685.6165005383</v>
      </c>
      <c r="AU89" s="43">
        <f>'Option 1'!AU89*0.8</f>
        <v>1683685.6165005383</v>
      </c>
      <c r="AV89" s="43">
        <f>'Option 1'!AV89*0.8</f>
        <v>1683685.6165005383</v>
      </c>
      <c r="AW89" s="43">
        <f>'Option 1'!AW89*0.8</f>
        <v>1683685.6165005383</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4.7093091029113376E-5</v>
      </c>
      <c r="G91" s="43">
        <f>'Option 1'!G91*0.8</f>
        <v>1.0749295253653152E-4</v>
      </c>
      <c r="H91" s="43">
        <f>'Option 1'!H91*0.8</f>
        <v>1.8271155536443221E-4</v>
      </c>
      <c r="I91" s="43">
        <f>'Option 1'!I91*0.8</f>
        <v>2.7893296267442706E-4</v>
      </c>
      <c r="J91" s="43">
        <f>'Option 1'!J91*0.8</f>
        <v>3.9628616948323559E-4</v>
      </c>
      <c r="K91" s="43">
        <f>'Option 1'!K91*0.8</f>
        <v>5.3669080616689717E-4</v>
      </c>
      <c r="L91" s="43">
        <f>'Option 1'!L91*0.8</f>
        <v>7.0221265724735096E-4</v>
      </c>
      <c r="M91" s="43">
        <f>'Option 1'!M91*0.8</f>
        <v>9.1930415333388305E-4</v>
      </c>
      <c r="N91" s="43">
        <f>'Option 1'!N91*0.8</f>
        <v>1.0451889051455538E-3</v>
      </c>
      <c r="O91" s="43">
        <f>'Option 1'!O91*0.8</f>
        <v>1.1805205458291005E-3</v>
      </c>
      <c r="P91" s="43">
        <f>'Option 1'!P91*0.8</f>
        <v>1.325643006679653E-3</v>
      </c>
      <c r="Q91" s="43">
        <f>'Option 1'!Q91*0.8</f>
        <v>1.4809002189923412E-3</v>
      </c>
      <c r="R91" s="43">
        <f>'Option 1'!R91*0.8</f>
        <v>1.646636114062296E-3</v>
      </c>
      <c r="S91" s="43">
        <f>'Option 1'!S91*0.8</f>
        <v>1.6478898102276062E-3</v>
      </c>
      <c r="T91" s="43">
        <f>'Option 1'!T91*0.8</f>
        <v>1.6478898102276062E-3</v>
      </c>
      <c r="U91" s="43">
        <f>'Option 1'!U91*0.8</f>
        <v>1.6478898102276062E-3</v>
      </c>
      <c r="V91" s="43">
        <f>'Option 1'!V91*0.8</f>
        <v>1.6478898102276062E-3</v>
      </c>
      <c r="W91" s="43">
        <f>'Option 1'!W91*0.8</f>
        <v>1.6478898102276062E-3</v>
      </c>
      <c r="X91" s="43">
        <f>'Option 1'!X91*0.8</f>
        <v>1.6478898102276062E-3</v>
      </c>
      <c r="Y91" s="43">
        <f>'Option 1'!Y91*0.8</f>
        <v>1.6478898102276062E-3</v>
      </c>
      <c r="Z91" s="43">
        <f>'Option 1'!Z91*0.8</f>
        <v>1.6478898102276062E-3</v>
      </c>
      <c r="AA91" s="43">
        <f>'Option 1'!AA91*0.8</f>
        <v>1.6478898102276062E-3</v>
      </c>
      <c r="AB91" s="43">
        <f>'Option 1'!AB91*0.8</f>
        <v>1.6478898102276062E-3</v>
      </c>
      <c r="AC91" s="43">
        <f>'Option 1'!AC91*0.8</f>
        <v>1.6478898102276062E-3</v>
      </c>
      <c r="AD91" s="43">
        <f>'Option 1'!AD91*0.8</f>
        <v>1.6478898102276062E-3</v>
      </c>
      <c r="AE91" s="43">
        <f>'Option 1'!AE91*0.8</f>
        <v>1.6478898102276062E-3</v>
      </c>
      <c r="AF91" s="43">
        <f>'Option 1'!AF91*0.8</f>
        <v>1.6478898102276062E-3</v>
      </c>
      <c r="AG91" s="43">
        <f>'Option 1'!AG91*0.8</f>
        <v>1.6478898102276062E-3</v>
      </c>
      <c r="AH91" s="43">
        <f>'Option 1'!AH91*0.8</f>
        <v>1.6478898102276062E-3</v>
      </c>
      <c r="AI91" s="43">
        <f>'Option 1'!AI91*0.8</f>
        <v>1.6478898102276062E-3</v>
      </c>
      <c r="AJ91" s="43">
        <f>'Option 1'!AJ91*0.8</f>
        <v>1.6478898102276062E-3</v>
      </c>
      <c r="AK91" s="43">
        <f>'Option 1'!AK91*0.8</f>
        <v>1.6478898102276062E-3</v>
      </c>
      <c r="AL91" s="43">
        <f>'Option 1'!AL91*0.8</f>
        <v>1.6478898102276062E-3</v>
      </c>
      <c r="AM91" s="43">
        <f>'Option 1'!AM91*0.8</f>
        <v>1.6478898102276062E-3</v>
      </c>
      <c r="AN91" s="43">
        <f>'Option 1'!AN91*0.8</f>
        <v>1.6478898102276062E-3</v>
      </c>
      <c r="AO91" s="43">
        <f>'Option 1'!AO91*0.8</f>
        <v>1.6478898102276062E-3</v>
      </c>
      <c r="AP91" s="43">
        <f>'Option 1'!AP91*0.8</f>
        <v>1.6478898102276062E-3</v>
      </c>
      <c r="AQ91" s="43">
        <f>'Option 1'!AQ91*0.8</f>
        <v>1.6478898102276062E-3</v>
      </c>
      <c r="AR91" s="43">
        <f>'Option 1'!AR91*0.8</f>
        <v>1.6478898102276062E-3</v>
      </c>
      <c r="AS91" s="43">
        <f>'Option 1'!AS91*0.8</f>
        <v>1.6478898102276062E-3</v>
      </c>
      <c r="AT91" s="43">
        <f>'Option 1'!AT91*0.8</f>
        <v>1.6478898102276062E-3</v>
      </c>
      <c r="AU91" s="43">
        <f>'Option 1'!AU91*0.8</f>
        <v>1.6478898102276062E-3</v>
      </c>
      <c r="AV91" s="43">
        <f>'Option 1'!AV91*0.8</f>
        <v>1.6478898102276062E-3</v>
      </c>
      <c r="AW91" s="43">
        <f>'Option 1'!AW91*0.8</f>
        <v>1.6478898102276062E-3</v>
      </c>
      <c r="AX91" s="35"/>
      <c r="AY91" s="35"/>
      <c r="AZ91" s="35"/>
      <c r="BA91" s="35"/>
      <c r="BB91" s="35"/>
      <c r="BC91" s="35"/>
      <c r="BD91" s="35"/>
    </row>
    <row r="92" spans="1:56" ht="16.5" x14ac:dyDescent="0.3">
      <c r="A92" s="170"/>
      <c r="B92" s="4" t="s">
        <v>333</v>
      </c>
      <c r="D92" s="4" t="s">
        <v>42</v>
      </c>
      <c r="E92" s="43">
        <f>'Option 1'!E92*0.8</f>
        <v>0</v>
      </c>
      <c r="F92" s="43">
        <f>'Option 1'!F92*0.8</f>
        <v>4.7124956035353785E-4</v>
      </c>
      <c r="G92" s="43">
        <f>'Option 1'!G92*0.8</f>
        <v>1.0756568642442301E-3</v>
      </c>
      <c r="H92" s="43">
        <f>'Option 1'!H92*0.8</f>
        <v>1.828351850673174E-3</v>
      </c>
      <c r="I92" s="43">
        <f>'Option 1'!I92*0.8</f>
        <v>2.7912169950189028E-3</v>
      </c>
      <c r="J92" s="43">
        <f>'Option 1'!J92*0.8</f>
        <v>3.9655431202787654E-3</v>
      </c>
      <c r="K92" s="43">
        <f>'Option 1'!K92*0.8</f>
        <v>5.3705395191745043E-3</v>
      </c>
      <c r="L92" s="43">
        <f>'Option 1'!L92*0.8</f>
        <v>7.0268780148223259E-3</v>
      </c>
      <c r="M92" s="43">
        <f>'Option 1'!M92*0.8</f>
        <v>9.1992619006883974E-3</v>
      </c>
      <c r="N92" s="43">
        <f>'Option 1'!N92*0.8</f>
        <v>1.0458961203709089E-2</v>
      </c>
      <c r="O92" s="43">
        <f>'Option 1'!O92*0.8</f>
        <v>1.1813193316751274E-2</v>
      </c>
      <c r="P92" s="43">
        <f>'Option 1'!P92*0.8</f>
        <v>1.3265399879938381E-2</v>
      </c>
      <c r="Q92" s="43">
        <f>'Option 1'!Q92*0.8</f>
        <v>1.481902253339383E-2</v>
      </c>
      <c r="R92" s="43">
        <f>'Option 1'!R92*0.8</f>
        <v>1.6477502917241052E-2</v>
      </c>
      <c r="S92" s="43">
        <f>'Option 1'!S92*0.8</f>
        <v>1.6490048361887149E-2</v>
      </c>
      <c r="T92" s="43">
        <f>'Option 1'!T92*0.8</f>
        <v>1.6490048361887149E-2</v>
      </c>
      <c r="U92" s="43">
        <f>'Option 1'!U92*0.8</f>
        <v>1.6490048361887149E-2</v>
      </c>
      <c r="V92" s="43">
        <f>'Option 1'!V92*0.8</f>
        <v>1.6490048361887149E-2</v>
      </c>
      <c r="W92" s="43">
        <f>'Option 1'!W92*0.8</f>
        <v>1.6490048361887149E-2</v>
      </c>
      <c r="X92" s="43">
        <f>'Option 1'!X92*0.8</f>
        <v>1.6490048361887149E-2</v>
      </c>
      <c r="Y92" s="43">
        <f>'Option 1'!Y92*0.8</f>
        <v>1.6490048361887149E-2</v>
      </c>
      <c r="Z92" s="43">
        <f>'Option 1'!Z92*0.8</f>
        <v>1.6490048361887149E-2</v>
      </c>
      <c r="AA92" s="43">
        <f>'Option 1'!AA92*0.8</f>
        <v>1.6490048361887149E-2</v>
      </c>
      <c r="AB92" s="43">
        <f>'Option 1'!AB92*0.8</f>
        <v>1.6490048361887149E-2</v>
      </c>
      <c r="AC92" s="43">
        <f>'Option 1'!AC92*0.8</f>
        <v>1.6490048361887149E-2</v>
      </c>
      <c r="AD92" s="43">
        <f>'Option 1'!AD92*0.8</f>
        <v>1.6490048361887149E-2</v>
      </c>
      <c r="AE92" s="43">
        <f>'Option 1'!AE92*0.8</f>
        <v>1.6490048361887149E-2</v>
      </c>
      <c r="AF92" s="43">
        <f>'Option 1'!AF92*0.8</f>
        <v>1.6490048361887149E-2</v>
      </c>
      <c r="AG92" s="43">
        <f>'Option 1'!AG92*0.8</f>
        <v>1.6490048361887149E-2</v>
      </c>
      <c r="AH92" s="43">
        <f>'Option 1'!AH92*0.8</f>
        <v>1.6490048361887149E-2</v>
      </c>
      <c r="AI92" s="43">
        <f>'Option 1'!AI92*0.8</f>
        <v>1.6490048361887149E-2</v>
      </c>
      <c r="AJ92" s="43">
        <f>'Option 1'!AJ92*0.8</f>
        <v>1.6490048361887149E-2</v>
      </c>
      <c r="AK92" s="43">
        <f>'Option 1'!AK92*0.8</f>
        <v>1.6490048361887149E-2</v>
      </c>
      <c r="AL92" s="43">
        <f>'Option 1'!AL92*0.8</f>
        <v>1.6490048361887149E-2</v>
      </c>
      <c r="AM92" s="43">
        <f>'Option 1'!AM92*0.8</f>
        <v>1.6490048361887149E-2</v>
      </c>
      <c r="AN92" s="43">
        <f>'Option 1'!AN92*0.8</f>
        <v>1.6490048361887149E-2</v>
      </c>
      <c r="AO92" s="43">
        <f>'Option 1'!AO92*0.8</f>
        <v>1.6490048361887149E-2</v>
      </c>
      <c r="AP92" s="43">
        <f>'Option 1'!AP92*0.8</f>
        <v>1.6490048361887149E-2</v>
      </c>
      <c r="AQ92" s="43">
        <f>'Option 1'!AQ92*0.8</f>
        <v>1.6490048361887149E-2</v>
      </c>
      <c r="AR92" s="43">
        <f>'Option 1'!AR92*0.8</f>
        <v>1.6490048361887149E-2</v>
      </c>
      <c r="AS92" s="43">
        <f>'Option 1'!AS92*0.8</f>
        <v>1.6490048361887149E-2</v>
      </c>
      <c r="AT92" s="43">
        <f>'Option 1'!AT92*0.8</f>
        <v>1.6490048361887149E-2</v>
      </c>
      <c r="AU92" s="43">
        <f>'Option 1'!AU92*0.8</f>
        <v>1.6490048361887149E-2</v>
      </c>
      <c r="AV92" s="43">
        <f>'Option 1'!AV92*0.8</f>
        <v>1.6490048361887149E-2</v>
      </c>
      <c r="AW92" s="43">
        <f>'Option 1'!AW92*0.8</f>
        <v>1.6490048361887149E-2</v>
      </c>
      <c r="AX92" s="35"/>
      <c r="AY92" s="35"/>
      <c r="AZ92" s="35"/>
      <c r="BA92" s="35"/>
      <c r="BB92" s="35"/>
      <c r="BC92" s="35"/>
      <c r="BD92" s="35"/>
    </row>
    <row r="93" spans="1:56" x14ac:dyDescent="0.3">
      <c r="A93" s="170"/>
      <c r="B93" s="4" t="s">
        <v>215</v>
      </c>
      <c r="D93" s="4" t="s">
        <v>90</v>
      </c>
      <c r="E93" s="43">
        <f>'Option 1'!E93*0.8</f>
        <v>0</v>
      </c>
      <c r="F93" s="43">
        <f>'Option 1'!F93*0.8</f>
        <v>177.83536613907546</v>
      </c>
      <c r="G93" s="43">
        <f>'Option 1'!G93*0.8</f>
        <v>390.23708233992858</v>
      </c>
      <c r="H93" s="43">
        <f>'Option 1'!H93*0.8</f>
        <v>641.41892369591426</v>
      </c>
      <c r="I93" s="43">
        <f>'Option 1'!I93*0.8</f>
        <v>947.37094301129844</v>
      </c>
      <c r="J93" s="43">
        <f>'Option 1'!J93*0.8</f>
        <v>1308.7782223400989</v>
      </c>
      <c r="K93" s="43">
        <f>'Option 1'!K93*0.8</f>
        <v>1730.5496229995465</v>
      </c>
      <c r="L93" s="43">
        <f>'Option 1'!L93*0.8</f>
        <v>2218.0518908622425</v>
      </c>
      <c r="M93" s="43">
        <f>'Option 1'!M93*0.8</f>
        <v>2840.510107026515</v>
      </c>
      <c r="N93" s="43">
        <f>'Option 1'!N93*0.8</f>
        <v>3169.9460776532324</v>
      </c>
      <c r="O93" s="43">
        <f>'Option 1'!O93*0.8</f>
        <v>3524.1042243983484</v>
      </c>
      <c r="P93" s="43">
        <f>'Option 1'!P93*0.8</f>
        <v>3903.8846033719951</v>
      </c>
      <c r="Q93" s="43">
        <f>'Option 1'!Q93*0.8</f>
        <v>4310.1872706842951</v>
      </c>
      <c r="R93" s="43">
        <f>'Option 1'!R93*0.8</f>
        <v>4743.9122824453798</v>
      </c>
      <c r="S93" s="43">
        <f>'Option 1'!S93*0.8</f>
        <v>4747.1931612424223</v>
      </c>
      <c r="T93" s="43">
        <f>'Option 1'!T93*0.8</f>
        <v>4747.1931612424223</v>
      </c>
      <c r="U93" s="43">
        <f>'Option 1'!U93*0.8</f>
        <v>4747.1931612424223</v>
      </c>
      <c r="V93" s="43">
        <f>'Option 1'!V93*0.8</f>
        <v>4747.1931612424223</v>
      </c>
      <c r="W93" s="43">
        <f>'Option 1'!W93*0.8</f>
        <v>4747.1931612424223</v>
      </c>
      <c r="X93" s="43">
        <f>'Option 1'!X93*0.8</f>
        <v>4747.1931612424223</v>
      </c>
      <c r="Y93" s="43">
        <f>'Option 1'!Y93*0.8</f>
        <v>4747.1931612424223</v>
      </c>
      <c r="Z93" s="43">
        <f>'Option 1'!Z93*0.8</f>
        <v>4747.1931612424223</v>
      </c>
      <c r="AA93" s="43">
        <f>'Option 1'!AA93*0.8</f>
        <v>4747.1931612424223</v>
      </c>
      <c r="AB93" s="43">
        <f>'Option 1'!AB93*0.8</f>
        <v>4747.1931612424223</v>
      </c>
      <c r="AC93" s="43">
        <f>'Option 1'!AC93*0.8</f>
        <v>4747.1931612424223</v>
      </c>
      <c r="AD93" s="43">
        <f>'Option 1'!AD93*0.8</f>
        <v>4747.1931612424223</v>
      </c>
      <c r="AE93" s="43">
        <f>'Option 1'!AE93*0.8</f>
        <v>4747.1931612424223</v>
      </c>
      <c r="AF93" s="43">
        <f>'Option 1'!AF93*0.8</f>
        <v>4747.1931612424223</v>
      </c>
      <c r="AG93" s="43">
        <f>'Option 1'!AG93*0.8</f>
        <v>4747.1931612424223</v>
      </c>
      <c r="AH93" s="43">
        <f>'Option 1'!AH93*0.8</f>
        <v>4747.1931612424223</v>
      </c>
      <c r="AI93" s="43">
        <f>'Option 1'!AI93*0.8</f>
        <v>4747.1931612424223</v>
      </c>
      <c r="AJ93" s="43">
        <f>'Option 1'!AJ93*0.8</f>
        <v>4747.1931612424223</v>
      </c>
      <c r="AK93" s="43">
        <f>'Option 1'!AK93*0.8</f>
        <v>4747.1931612424223</v>
      </c>
      <c r="AL93" s="43">
        <f>'Option 1'!AL93*0.8</f>
        <v>4747.1931612424223</v>
      </c>
      <c r="AM93" s="43">
        <f>'Option 1'!AM93*0.8</f>
        <v>4747.1931612424223</v>
      </c>
      <c r="AN93" s="43">
        <f>'Option 1'!AN93*0.8</f>
        <v>4747.1931612424223</v>
      </c>
      <c r="AO93" s="43">
        <f>'Option 1'!AO93*0.8</f>
        <v>4747.1931612424223</v>
      </c>
      <c r="AP93" s="43">
        <f>'Option 1'!AP93*0.8</f>
        <v>4747.1931612424223</v>
      </c>
      <c r="AQ93" s="43">
        <f>'Option 1'!AQ93*0.8</f>
        <v>4747.1931612424223</v>
      </c>
      <c r="AR93" s="43">
        <f>'Option 1'!AR93*0.8</f>
        <v>4747.1931612424223</v>
      </c>
      <c r="AS93" s="43">
        <f>'Option 1'!AS93*0.8</f>
        <v>4747.1931612424223</v>
      </c>
      <c r="AT93" s="43">
        <f>'Option 1'!AT93*0.8</f>
        <v>4747.1931612424223</v>
      </c>
      <c r="AU93" s="43">
        <f>'Option 1'!AU93*0.8</f>
        <v>4747.1931612424223</v>
      </c>
      <c r="AV93" s="43">
        <f>'Option 1'!AV93*0.8</f>
        <v>4747.1931612424223</v>
      </c>
      <c r="AW93" s="43">
        <f>'Option 1'!AW93*0.8</f>
        <v>4747.1931612424223</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activeCell="B2" sqref="B2:F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UG Cable (Oil) delivers a cost effective reduction in the risk of condition based failure.  This CBA specifically relates to South West.</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5.8971350199317056</v>
      </c>
      <c r="H29" s="65">
        <f>'Option 1'!$C$5</f>
        <v>11.339317505034607</v>
      </c>
      <c r="I29" s="65">
        <f>'Option 1'!$C$6</f>
        <v>15.964081641979401</v>
      </c>
      <c r="J29" s="65">
        <f>'Option 1'!$C$7</f>
        <v>22.448009924161941</v>
      </c>
      <c r="K29" s="30"/>
    </row>
    <row r="30" spans="2:11" ht="57.75" customHeight="1" x14ac:dyDescent="0.3">
      <c r="B30" s="30" t="s">
        <v>343</v>
      </c>
      <c r="C30" s="31" t="str">
        <f>D11</f>
        <v>Sensitivity Analysis of Option 1 - Asset Replacement Programme Delivered With 10% Increased Costs</v>
      </c>
      <c r="D30" s="30"/>
      <c r="E30" s="31"/>
      <c r="F30" s="30"/>
      <c r="G30" s="65">
        <f>'Option 1(i)'!$C$4</f>
        <v>5.7364348010807138</v>
      </c>
      <c r="H30" s="65">
        <f>'Option 1(i)'!$C$5</f>
        <v>11.133326101748077</v>
      </c>
      <c r="I30" s="65">
        <f>'Option 1(i)'!$C$6</f>
        <v>15.728172172032838</v>
      </c>
      <c r="J30" s="65">
        <f>'Option 1(i)'!$C$7</f>
        <v>22.182043365154037</v>
      </c>
      <c r="K30" s="30"/>
    </row>
    <row r="31" spans="2:11" ht="45.75" customHeight="1" x14ac:dyDescent="0.3">
      <c r="B31" s="30" t="s">
        <v>344</v>
      </c>
      <c r="C31" s="31" t="str">
        <f>D12</f>
        <v>Sensitivity Analysis of Option 1 - Asset Replacement Programme Achieving 20% Lower Benefits</v>
      </c>
      <c r="D31" s="30"/>
      <c r="E31" s="31"/>
      <c r="F31" s="30"/>
      <c r="G31" s="65">
        <f>'Option 1(ii)'!$C$4</f>
        <v>4.5160859756946792</v>
      </c>
      <c r="H31" s="65">
        <f>'Option 1(ii)'!$C$5</f>
        <v>8.9421734298685678</v>
      </c>
      <c r="I31" s="65">
        <f>'Option 1(ii)'!$C$6</f>
        <v>12.7667231327761</v>
      </c>
      <c r="J31" s="65">
        <f>'Option 1(ii)'!$C$7</f>
        <v>18.192086037927609</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7" activePane="bottomRight" state="frozen"/>
      <selection activeCell="E44" sqref="E44"/>
      <selection pane="topRight" activeCell="E44" sqref="E44"/>
      <selection pane="bottomLeft" activeCell="E44" sqref="E44"/>
      <selection pane="bottomRight" activeCell="AW7" sqref="AW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- 33kV UG Cable (Oil)</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-7.6956785750211892E-2</v>
      </c>
      <c r="F7" s="62">
        <v>-8.4892205282553798E-2</v>
      </c>
      <c r="G7" s="62">
        <v>-9.3362320530122209E-2</v>
      </c>
      <c r="H7" s="62">
        <v>-0.10238475287302992</v>
      </c>
      <c r="I7" s="62">
        <v>-0.11356172503346455</v>
      </c>
      <c r="J7" s="62">
        <v>-0.12553251873005883</v>
      </c>
      <c r="K7" s="62">
        <v>-0.13832460884586609</v>
      </c>
      <c r="L7" s="62">
        <v>-0.15196547026393997</v>
      </c>
      <c r="M7" s="62">
        <v>-0.17028683249365681</v>
      </c>
      <c r="N7" s="62">
        <v>-0.19003631615461156</v>
      </c>
      <c r="O7" s="62">
        <v>-0.21126787905659369</v>
      </c>
      <c r="P7" s="62">
        <v>-0.23403547900939303</v>
      </c>
      <c r="Q7" s="62">
        <v>-0.2583930738227988</v>
      </c>
      <c r="R7" s="62">
        <v>-0.28439462130660076</v>
      </c>
      <c r="S7" s="62">
        <v>-0.28459130797100018</v>
      </c>
      <c r="T7" s="62">
        <v>-0.28459130797100018</v>
      </c>
      <c r="U7" s="62">
        <v>-0.28459130797100018</v>
      </c>
      <c r="V7" s="62">
        <v>-0.28459130797100018</v>
      </c>
      <c r="W7" s="62">
        <v>-0.28459130797100018</v>
      </c>
      <c r="X7" s="62">
        <v>-0.28459130797100018</v>
      </c>
      <c r="Y7" s="62">
        <v>-0.28459130797100018</v>
      </c>
      <c r="Z7" s="62">
        <v>-0.28459130797100018</v>
      </c>
      <c r="AA7" s="62">
        <v>-0.28459130797100018</v>
      </c>
      <c r="AB7" s="62">
        <v>-0.28459130797100018</v>
      </c>
      <c r="AC7" s="62">
        <v>-0.28459130797100018</v>
      </c>
      <c r="AD7" s="62">
        <v>-0.28459130797100018</v>
      </c>
      <c r="AE7" s="62">
        <v>-0.28459130797100018</v>
      </c>
      <c r="AF7" s="62">
        <v>-0.28459130797100018</v>
      </c>
      <c r="AG7" s="62">
        <v>-0.28459130797100018</v>
      </c>
      <c r="AH7" s="62">
        <v>-0.28459130797100018</v>
      </c>
      <c r="AI7" s="62">
        <v>-0.28459130797100018</v>
      </c>
      <c r="AJ7" s="62">
        <v>-0.28459130797100018</v>
      </c>
      <c r="AK7" s="62">
        <v>-0.28459130797100018</v>
      </c>
      <c r="AL7" s="62">
        <v>-0.28459130797100018</v>
      </c>
      <c r="AM7" s="62">
        <v>-0.28459130797100018</v>
      </c>
      <c r="AN7" s="62">
        <v>-0.28459130797100018</v>
      </c>
      <c r="AO7" s="62">
        <v>-0.28459130797100018</v>
      </c>
      <c r="AP7" s="62">
        <v>-0.28459130797100018</v>
      </c>
      <c r="AQ7" s="62">
        <v>-0.28459130797100018</v>
      </c>
      <c r="AR7" s="62">
        <v>-0.28459130797100018</v>
      </c>
      <c r="AS7" s="62">
        <v>-0.28459130797100018</v>
      </c>
      <c r="AT7" s="62">
        <v>-0.28459130797100018</v>
      </c>
      <c r="AU7" s="62">
        <v>-0.28459130797100018</v>
      </c>
      <c r="AV7" s="62">
        <v>-0.28459130797100018</v>
      </c>
      <c r="AW7" s="62">
        <v>-0.28459130797100018</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-7.6956785750211892E-2</v>
      </c>
      <c r="F12" s="59">
        <f t="shared" ref="F12:AW12" si="0">SUM(F7:F11)</f>
        <v>-8.4892205282553798E-2</v>
      </c>
      <c r="G12" s="59">
        <f t="shared" si="0"/>
        <v>-9.3362320530122209E-2</v>
      </c>
      <c r="H12" s="59">
        <f t="shared" si="0"/>
        <v>-0.10238475287302992</v>
      </c>
      <c r="I12" s="59">
        <f t="shared" si="0"/>
        <v>-0.11356172503346455</v>
      </c>
      <c r="J12" s="59">
        <f t="shared" si="0"/>
        <v>-0.12553251873005883</v>
      </c>
      <c r="K12" s="59">
        <f t="shared" si="0"/>
        <v>-0.13832460884586609</v>
      </c>
      <c r="L12" s="59">
        <f t="shared" si="0"/>
        <v>-0.15196547026393997</v>
      </c>
      <c r="M12" s="59">
        <f t="shared" si="0"/>
        <v>-0.17028683249365681</v>
      </c>
      <c r="N12" s="59">
        <f t="shared" si="0"/>
        <v>-0.19003631615461156</v>
      </c>
      <c r="O12" s="59">
        <f t="shared" si="0"/>
        <v>-0.21126787905659369</v>
      </c>
      <c r="P12" s="59">
        <f t="shared" si="0"/>
        <v>-0.23403547900939303</v>
      </c>
      <c r="Q12" s="59">
        <f t="shared" si="0"/>
        <v>-0.2583930738227988</v>
      </c>
      <c r="R12" s="59">
        <f t="shared" si="0"/>
        <v>-0.28439462130660076</v>
      </c>
      <c r="S12" s="59">
        <f t="shared" si="0"/>
        <v>-0.28459130797100018</v>
      </c>
      <c r="T12" s="59">
        <f t="shared" si="0"/>
        <v>-0.28459130797100018</v>
      </c>
      <c r="U12" s="59">
        <f t="shared" si="0"/>
        <v>-0.28459130797100018</v>
      </c>
      <c r="V12" s="59">
        <f t="shared" si="0"/>
        <v>-0.28459130797100018</v>
      </c>
      <c r="W12" s="59">
        <f t="shared" si="0"/>
        <v>-0.28459130797100018</v>
      </c>
      <c r="X12" s="59">
        <f t="shared" si="0"/>
        <v>-0.28459130797100018</v>
      </c>
      <c r="Y12" s="59">
        <f t="shared" si="0"/>
        <v>-0.28459130797100018</v>
      </c>
      <c r="Z12" s="59">
        <f t="shared" si="0"/>
        <v>-0.28459130797100018</v>
      </c>
      <c r="AA12" s="59">
        <f t="shared" si="0"/>
        <v>-0.28459130797100018</v>
      </c>
      <c r="AB12" s="59">
        <f t="shared" si="0"/>
        <v>-0.28459130797100018</v>
      </c>
      <c r="AC12" s="59">
        <f t="shared" si="0"/>
        <v>-0.28459130797100018</v>
      </c>
      <c r="AD12" s="59">
        <f t="shared" si="0"/>
        <v>-0.28459130797100018</v>
      </c>
      <c r="AE12" s="59">
        <f t="shared" si="0"/>
        <v>-0.28459130797100018</v>
      </c>
      <c r="AF12" s="59">
        <f t="shared" si="0"/>
        <v>-0.28459130797100018</v>
      </c>
      <c r="AG12" s="59">
        <f t="shared" si="0"/>
        <v>-0.28459130797100018</v>
      </c>
      <c r="AH12" s="59">
        <f t="shared" si="0"/>
        <v>-0.28459130797100018</v>
      </c>
      <c r="AI12" s="59">
        <f t="shared" si="0"/>
        <v>-0.28459130797100018</v>
      </c>
      <c r="AJ12" s="59">
        <f t="shared" si="0"/>
        <v>-0.28459130797100018</v>
      </c>
      <c r="AK12" s="59">
        <f t="shared" si="0"/>
        <v>-0.28459130797100018</v>
      </c>
      <c r="AL12" s="59">
        <f t="shared" si="0"/>
        <v>-0.28459130797100018</v>
      </c>
      <c r="AM12" s="59">
        <f t="shared" si="0"/>
        <v>-0.28459130797100018</v>
      </c>
      <c r="AN12" s="59">
        <f t="shared" si="0"/>
        <v>-0.28459130797100018</v>
      </c>
      <c r="AO12" s="59">
        <f t="shared" si="0"/>
        <v>-0.28459130797100018</v>
      </c>
      <c r="AP12" s="59">
        <f t="shared" si="0"/>
        <v>-0.28459130797100018</v>
      </c>
      <c r="AQ12" s="59">
        <f t="shared" si="0"/>
        <v>-0.28459130797100018</v>
      </c>
      <c r="AR12" s="59">
        <f t="shared" si="0"/>
        <v>-0.28459130797100018</v>
      </c>
      <c r="AS12" s="59">
        <f t="shared" si="0"/>
        <v>-0.28459130797100018</v>
      </c>
      <c r="AT12" s="59">
        <f t="shared" si="0"/>
        <v>-0.28459130797100018</v>
      </c>
      <c r="AU12" s="59">
        <f t="shared" si="0"/>
        <v>-0.28459130797100018</v>
      </c>
      <c r="AV12" s="59">
        <f t="shared" si="0"/>
        <v>-0.28459130797100018</v>
      </c>
      <c r="AW12" s="59">
        <f t="shared" si="0"/>
        <v>-0.28459130797100018</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-8.0508608605493623E-2</v>
      </c>
      <c r="F15" s="81">
        <f>'Fixed data'!$G$7*F$31/1000000</f>
        <v>-8.8810275300921393E-2</v>
      </c>
      <c r="G15" s="81">
        <f>'Fixed data'!$G$7*G$31/1000000</f>
        <v>-9.7671315775289605E-2</v>
      </c>
      <c r="H15" s="81">
        <f>'Fixed data'!$G$7*H$31/1000000</f>
        <v>-0.10711016469658441</v>
      </c>
      <c r="I15" s="81">
        <f>'Fixed data'!$G$7*I$31/1000000</f>
        <v>-0.11880299292851786</v>
      </c>
      <c r="J15" s="81">
        <f>'Fixed data'!$G$7*J$31/1000000</f>
        <v>-0.13132628031664226</v>
      </c>
      <c r="K15" s="81">
        <f>'Fixed data'!$G$7*K$31/1000000</f>
        <v>-0.14470876980525621</v>
      </c>
      <c r="L15" s="81">
        <f>'Fixed data'!$G$7*L$31/1000000</f>
        <v>-0.15897920433865884</v>
      </c>
      <c r="M15" s="81">
        <f>'Fixed data'!$G$7*M$31/1000000</f>
        <v>-0.17814616104679662</v>
      </c>
      <c r="N15" s="81">
        <f>'Fixed data'!$G$7*N$31/1000000</f>
        <v>-0.19880715194864215</v>
      </c>
      <c r="O15" s="81">
        <f>'Fixed data'!$G$7*O$31/1000000</f>
        <v>-0.22101862519424734</v>
      </c>
      <c r="P15" s="81">
        <f>'Fixed data'!$G$7*P$31/1000000</f>
        <v>-0.24483702893366452</v>
      </c>
      <c r="Q15" s="81">
        <f>'Fixed data'!$G$7*Q$31/1000000</f>
        <v>-0.27031881131694546</v>
      </c>
      <c r="R15" s="81">
        <f>'Fixed data'!$G$7*R$31/1000000</f>
        <v>-0.29752042049414279</v>
      </c>
      <c r="S15" s="81">
        <f>'Fixed data'!$G$7*S$31/1000000</f>
        <v>-0.29772618493099778</v>
      </c>
      <c r="T15" s="81">
        <f>'Fixed data'!$G$7*T$31/1000000</f>
        <v>-0.29772618493099778</v>
      </c>
      <c r="U15" s="81">
        <f>'Fixed data'!$G$7*U$31/1000000</f>
        <v>-0.29772618493099778</v>
      </c>
      <c r="V15" s="81">
        <f>'Fixed data'!$G$7*V$31/1000000</f>
        <v>-0.29772618493099778</v>
      </c>
      <c r="W15" s="81">
        <f>'Fixed data'!$G$7*W$31/1000000</f>
        <v>-0.29772618493099778</v>
      </c>
      <c r="X15" s="81">
        <f>'Fixed data'!$G$7*X$31/1000000</f>
        <v>-0.29772618493099778</v>
      </c>
      <c r="Y15" s="81">
        <f>'Fixed data'!$G$7*Y$31/1000000</f>
        <v>-0.29772618493099778</v>
      </c>
      <c r="Z15" s="81">
        <f>'Fixed data'!$G$7*Z$31/1000000</f>
        <v>-0.29772618493099778</v>
      </c>
      <c r="AA15" s="81">
        <f>'Fixed data'!$G$7*AA$31/1000000</f>
        <v>-0.29772618493099778</v>
      </c>
      <c r="AB15" s="81">
        <f>'Fixed data'!$G$7*AB$31/1000000</f>
        <v>-0.29772618493099778</v>
      </c>
      <c r="AC15" s="81">
        <f>'Fixed data'!$G$7*AC$31/1000000</f>
        <v>-0.29772618493099778</v>
      </c>
      <c r="AD15" s="81">
        <f>'Fixed data'!$G$7*AD$31/1000000</f>
        <v>-0.29772618493099778</v>
      </c>
      <c r="AE15" s="81">
        <f>'Fixed data'!$G$7*AE$31/1000000</f>
        <v>-0.29772618493099778</v>
      </c>
      <c r="AF15" s="81">
        <f>'Fixed data'!$G$7*AF$31/1000000</f>
        <v>-0.29772618493099778</v>
      </c>
      <c r="AG15" s="81">
        <f>'Fixed data'!$G$7*AG$31/1000000</f>
        <v>-0.29772618493099778</v>
      </c>
      <c r="AH15" s="81">
        <f>'Fixed data'!$G$7*AH$31/1000000</f>
        <v>-0.29772618493099778</v>
      </c>
      <c r="AI15" s="81">
        <f>'Fixed data'!$G$7*AI$31/1000000</f>
        <v>-0.29772618493099778</v>
      </c>
      <c r="AJ15" s="81">
        <f>'Fixed data'!$G$7*AJ$31/1000000</f>
        <v>-0.29772618493099778</v>
      </c>
      <c r="AK15" s="81">
        <f>'Fixed data'!$G$7*AK$31/1000000</f>
        <v>-0.29772618493099778</v>
      </c>
      <c r="AL15" s="81">
        <f>'Fixed data'!$G$7*AL$31/1000000</f>
        <v>-0.29772618493099778</v>
      </c>
      <c r="AM15" s="81">
        <f>'Fixed data'!$G$7*AM$31/1000000</f>
        <v>-0.29772618493099778</v>
      </c>
      <c r="AN15" s="81">
        <f>'Fixed data'!$G$7*AN$31/1000000</f>
        <v>-0.29772618493099778</v>
      </c>
      <c r="AO15" s="81">
        <f>'Fixed data'!$G$7*AO$31/1000000</f>
        <v>-0.29772618493099778</v>
      </c>
      <c r="AP15" s="81">
        <f>'Fixed data'!$G$7*AP$31/1000000</f>
        <v>-0.29772618493099778</v>
      </c>
      <c r="AQ15" s="81">
        <f>'Fixed data'!$G$7*AQ$31/1000000</f>
        <v>-0.29772618493099778</v>
      </c>
      <c r="AR15" s="81">
        <f>'Fixed data'!$G$7*AR$31/1000000</f>
        <v>-0.29772618493099778</v>
      </c>
      <c r="AS15" s="81">
        <f>'Fixed data'!$G$7*AS$31/1000000</f>
        <v>-0.29772618493099778</v>
      </c>
      <c r="AT15" s="81">
        <f>'Fixed data'!$G$7*AT$31/1000000</f>
        <v>-0.29772618493099778</v>
      </c>
      <c r="AU15" s="81">
        <f>'Fixed data'!$G$7*AU$31/1000000</f>
        <v>-0.29772618493099778</v>
      </c>
      <c r="AV15" s="81">
        <f>'Fixed data'!$G$7*AV$31/1000000</f>
        <v>-0.29772618493099778</v>
      </c>
      <c r="AW15" s="81">
        <f>'Fixed data'!$G$7*AW$31/1000000</f>
        <v>-0.29772618493099778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-0.23597696470919463</v>
      </c>
      <c r="F16" s="81">
        <f>'Fixed data'!$G$8*F32/1000000</f>
        <v>-0.26030979249925013</v>
      </c>
      <c r="G16" s="81">
        <f>'Fixed data'!$G$8*G32/1000000</f>
        <v>-0.28628218814147272</v>
      </c>
      <c r="H16" s="81">
        <f>'Fixed data'!$G$8*H32/1000000</f>
        <v>-0.31394818507492145</v>
      </c>
      <c r="I16" s="81">
        <f>'Fixed data'!$G$8*I32/1000000</f>
        <v>-0.34822076986841083</v>
      </c>
      <c r="J16" s="81">
        <f>'Fixed data'!$G$8*J32/1000000</f>
        <v>-0.38492749474191557</v>
      </c>
      <c r="K16" s="81">
        <f>'Fixed data'!$G$8*K32/1000000</f>
        <v>-0.42415260749042161</v>
      </c>
      <c r="L16" s="81">
        <f>'Fixed data'!$G$8*L32/1000000</f>
        <v>-0.4659803559089159</v>
      </c>
      <c r="M16" s="81">
        <f>'Fixed data'!$G$8*M32/1000000</f>
        <v>-0.52216018990483315</v>
      </c>
      <c r="N16" s="81">
        <f>'Fixed data'!$G$8*N32/1000000</f>
        <v>-0.58271915378896477</v>
      </c>
      <c r="O16" s="81">
        <f>'Fixed data'!$G$8*O32/1000000</f>
        <v>-0.64782270145926624</v>
      </c>
      <c r="P16" s="81">
        <f>'Fixed data'!$G$8*P32/1000000</f>
        <v>-0.7176362868136934</v>
      </c>
      <c r="Q16" s="81">
        <f>'Fixed data'!$G$8*Q32/1000000</f>
        <v>-0.79232536375020102</v>
      </c>
      <c r="R16" s="81">
        <f>'Fixed data'!$G$8*R32/1000000</f>
        <v>-0.87205538616674538</v>
      </c>
      <c r="S16" s="81">
        <f>'Fixed data'!$G$8*S32/1000000</f>
        <v>-0.87265849766121983</v>
      </c>
      <c r="T16" s="81">
        <f>'Fixed data'!$G$8*T32/1000000</f>
        <v>-0.87265849766121983</v>
      </c>
      <c r="U16" s="81">
        <f>'Fixed data'!$G$8*U32/1000000</f>
        <v>-0.87265849766121983</v>
      </c>
      <c r="V16" s="81">
        <f>'Fixed data'!$G$8*V32/1000000</f>
        <v>-0.87265849766121983</v>
      </c>
      <c r="W16" s="81">
        <f>'Fixed data'!$G$8*W32/1000000</f>
        <v>-0.87265849766121983</v>
      </c>
      <c r="X16" s="81">
        <f>'Fixed data'!$G$8*X32/1000000</f>
        <v>-0.87265849766121983</v>
      </c>
      <c r="Y16" s="81">
        <f>'Fixed data'!$G$8*Y32/1000000</f>
        <v>-0.87265849766121983</v>
      </c>
      <c r="Z16" s="81">
        <f>'Fixed data'!$G$8*Z32/1000000</f>
        <v>-0.87265849766121983</v>
      </c>
      <c r="AA16" s="81">
        <f>'Fixed data'!$G$8*AA32/1000000</f>
        <v>-0.87265849766121983</v>
      </c>
      <c r="AB16" s="81">
        <f>'Fixed data'!$G$8*AB32/1000000</f>
        <v>-0.87265849766121983</v>
      </c>
      <c r="AC16" s="81">
        <f>'Fixed data'!$G$8*AC32/1000000</f>
        <v>-0.87265849766121983</v>
      </c>
      <c r="AD16" s="81">
        <f>'Fixed data'!$G$8*AD32/1000000</f>
        <v>-0.87265849766121983</v>
      </c>
      <c r="AE16" s="81">
        <f>'Fixed data'!$G$8*AE32/1000000</f>
        <v>-0.87265849766121983</v>
      </c>
      <c r="AF16" s="81">
        <f>'Fixed data'!$G$8*AF32/1000000</f>
        <v>-0.87265849766121983</v>
      </c>
      <c r="AG16" s="81">
        <f>'Fixed data'!$G$8*AG32/1000000</f>
        <v>-0.87265849766121983</v>
      </c>
      <c r="AH16" s="81">
        <f>'Fixed data'!$G$8*AH32/1000000</f>
        <v>-0.87265849766121983</v>
      </c>
      <c r="AI16" s="81">
        <f>'Fixed data'!$G$8*AI32/1000000</f>
        <v>-0.87265849766121983</v>
      </c>
      <c r="AJ16" s="81">
        <f>'Fixed data'!$G$8*AJ32/1000000</f>
        <v>-0.87265849766121983</v>
      </c>
      <c r="AK16" s="81">
        <f>'Fixed data'!$G$8*AK32/1000000</f>
        <v>-0.87265849766121983</v>
      </c>
      <c r="AL16" s="81">
        <f>'Fixed data'!$G$8*AL32/1000000</f>
        <v>-0.87265849766121983</v>
      </c>
      <c r="AM16" s="81">
        <f>'Fixed data'!$G$8*AM32/1000000</f>
        <v>-0.87265849766121983</v>
      </c>
      <c r="AN16" s="81">
        <f>'Fixed data'!$G$8*AN32/1000000</f>
        <v>-0.87265849766121983</v>
      </c>
      <c r="AO16" s="81">
        <f>'Fixed data'!$G$8*AO32/1000000</f>
        <v>-0.87265849766121983</v>
      </c>
      <c r="AP16" s="81">
        <f>'Fixed data'!$G$8*AP32/1000000</f>
        <v>-0.87265849766121983</v>
      </c>
      <c r="AQ16" s="81">
        <f>'Fixed data'!$G$8*AQ32/1000000</f>
        <v>-0.87265849766121983</v>
      </c>
      <c r="AR16" s="81">
        <f>'Fixed data'!$G$8*AR32/1000000</f>
        <v>-0.87265849766121983</v>
      </c>
      <c r="AS16" s="81">
        <f>'Fixed data'!$G$8*AS32/1000000</f>
        <v>-0.87265849766121983</v>
      </c>
      <c r="AT16" s="81">
        <f>'Fixed data'!$G$8*AT32/1000000</f>
        <v>-0.87265849766121983</v>
      </c>
      <c r="AU16" s="81">
        <f>'Fixed data'!$G$8*AU32/1000000</f>
        <v>-0.87265849766121983</v>
      </c>
      <c r="AV16" s="81">
        <f>'Fixed data'!$G$8*AV32/1000000</f>
        <v>-0.87265849766121983</v>
      </c>
      <c r="AW16" s="81">
        <f>'Fixed data'!$G$8*AW32/1000000</f>
        <v>-0.87265849766121983</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-1.0990741085508463E-3</v>
      </c>
      <c r="F18" s="34">
        <f>F34*'Fixed data'!$G$9</f>
        <v>-1.2124054290245795E-3</v>
      </c>
      <c r="G18" s="34">
        <f>G34*'Fixed data'!$G$9</f>
        <v>-1.3333731159451384E-3</v>
      </c>
      <c r="H18" s="34">
        <f>H34*'Fixed data'!$G$9</f>
        <v>-1.4622288326642365E-3</v>
      </c>
      <c r="I18" s="34">
        <f>I34*'Fixed data'!$G$9</f>
        <v>-1.6218550513761255E-3</v>
      </c>
      <c r="J18" s="34">
        <f>J34*'Fixed data'!$G$9</f>
        <v>-1.7928183950562406E-3</v>
      </c>
      <c r="K18" s="34">
        <f>K34*'Fixed data'!$G$9</f>
        <v>-1.9755112518780871E-3</v>
      </c>
      <c r="L18" s="34">
        <f>L34*'Fixed data'!$G$9</f>
        <v>-2.1703260100151742E-3</v>
      </c>
      <c r="M18" s="34">
        <f>M34*'Fixed data'!$G$9</f>
        <v>-2.4319862997968034E-3</v>
      </c>
      <c r="N18" s="34">
        <f>N34*'Fixed data'!$G$9</f>
        <v>-2.714042598502647E-3</v>
      </c>
      <c r="O18" s="34">
        <f>O34*'Fixed data'!$G$9</f>
        <v>-3.0172655156522638E-3</v>
      </c>
      <c r="P18" s="34">
        <f>P34*'Fixed data'!$G$9</f>
        <v>-3.3424256607652138E-3</v>
      </c>
      <c r="Q18" s="34">
        <f>Q34*'Fixed data'!$G$9</f>
        <v>-3.6902936433610557E-3</v>
      </c>
      <c r="R18" s="34">
        <f>R34*'Fixed data'!$G$9</f>
        <v>-4.0616400729593513E-3</v>
      </c>
      <c r="S18" s="34">
        <f>S34*'Fixed data'!$G$9</f>
        <v>-4.064449093869351E-3</v>
      </c>
      <c r="T18" s="34">
        <f>T34*'Fixed data'!$G$9</f>
        <v>-4.064449093869351E-3</v>
      </c>
      <c r="U18" s="34">
        <f>U34*'Fixed data'!$G$9</f>
        <v>-4.064449093869351E-3</v>
      </c>
      <c r="V18" s="34">
        <f>V34*'Fixed data'!$G$9</f>
        <v>-4.064449093869351E-3</v>
      </c>
      <c r="W18" s="34">
        <f>W34*'Fixed data'!$G$9</f>
        <v>-4.064449093869351E-3</v>
      </c>
      <c r="X18" s="34">
        <f>X34*'Fixed data'!$G$9</f>
        <v>-4.064449093869351E-3</v>
      </c>
      <c r="Y18" s="34">
        <f>Y34*'Fixed data'!$G$9</f>
        <v>-4.064449093869351E-3</v>
      </c>
      <c r="Z18" s="34">
        <f>Z34*'Fixed data'!$G$9</f>
        <v>-4.064449093869351E-3</v>
      </c>
      <c r="AA18" s="34">
        <f>AA34*'Fixed data'!$G$9</f>
        <v>-4.064449093869351E-3</v>
      </c>
      <c r="AB18" s="34">
        <f>AB34*'Fixed data'!$G$9</f>
        <v>-4.064449093869351E-3</v>
      </c>
      <c r="AC18" s="34">
        <f>AC34*'Fixed data'!$G$9</f>
        <v>-4.064449093869351E-3</v>
      </c>
      <c r="AD18" s="34">
        <f>AD34*'Fixed data'!$G$9</f>
        <v>-4.064449093869351E-3</v>
      </c>
      <c r="AE18" s="34">
        <f>AE34*'Fixed data'!$G$9</f>
        <v>-4.064449093869351E-3</v>
      </c>
      <c r="AF18" s="34">
        <f>AF34*'Fixed data'!$G$9</f>
        <v>-4.064449093869351E-3</v>
      </c>
      <c r="AG18" s="34">
        <f>AG34*'Fixed data'!$G$9</f>
        <v>-4.064449093869351E-3</v>
      </c>
      <c r="AH18" s="34">
        <f>AH34*'Fixed data'!$G$9</f>
        <v>-4.064449093869351E-3</v>
      </c>
      <c r="AI18" s="34">
        <f>AI34*'Fixed data'!$G$9</f>
        <v>-4.064449093869351E-3</v>
      </c>
      <c r="AJ18" s="34">
        <f>AJ34*'Fixed data'!$G$9</f>
        <v>-4.064449093869351E-3</v>
      </c>
      <c r="AK18" s="34">
        <f>AK34*'Fixed data'!$G$9</f>
        <v>-4.064449093869351E-3</v>
      </c>
      <c r="AL18" s="34">
        <f>AL34*'Fixed data'!$G$9</f>
        <v>-4.064449093869351E-3</v>
      </c>
      <c r="AM18" s="34">
        <f>AM34*'Fixed data'!$G$9</f>
        <v>-4.064449093869351E-3</v>
      </c>
      <c r="AN18" s="34">
        <f>AN34*'Fixed data'!$G$9</f>
        <v>-4.064449093869351E-3</v>
      </c>
      <c r="AO18" s="34">
        <f>AO34*'Fixed data'!$G$9</f>
        <v>-4.064449093869351E-3</v>
      </c>
      <c r="AP18" s="34">
        <f>AP34*'Fixed data'!$G$9</f>
        <v>-4.064449093869351E-3</v>
      </c>
      <c r="AQ18" s="34">
        <f>AQ34*'Fixed data'!$G$9</f>
        <v>-4.064449093869351E-3</v>
      </c>
      <c r="AR18" s="34">
        <f>AR34*'Fixed data'!$G$9</f>
        <v>-4.064449093869351E-3</v>
      </c>
      <c r="AS18" s="34">
        <f>AS34*'Fixed data'!$G$9</f>
        <v>-4.064449093869351E-3</v>
      </c>
      <c r="AT18" s="34">
        <f>AT34*'Fixed data'!$G$9</f>
        <v>-4.064449093869351E-3</v>
      </c>
      <c r="AU18" s="34">
        <f>AU34*'Fixed data'!$G$9</f>
        <v>-4.064449093869351E-3</v>
      </c>
      <c r="AV18" s="34">
        <f>AV34*'Fixed data'!$G$9</f>
        <v>-4.064449093869351E-3</v>
      </c>
      <c r="AW18" s="34">
        <f>AW34*'Fixed data'!$G$9</f>
        <v>-4.064449093869351E-3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-1.6865847235233384E-4</v>
      </c>
      <c r="F19" s="34">
        <f>F35*'Fixed data'!$G$10</f>
        <v>-1.8604973580951345E-4</v>
      </c>
      <c r="G19" s="34">
        <f>G35*'Fixed data'!$G$10</f>
        <v>-2.0461283826210208E-4</v>
      </c>
      <c r="H19" s="34">
        <f>H35*'Fixed data'!$G$10</f>
        <v>-2.2438639872233621E-4</v>
      </c>
      <c r="I19" s="34">
        <f>I35*'Fixed data'!$G$10</f>
        <v>-2.4888184810638596E-4</v>
      </c>
      <c r="J19" s="34">
        <f>J35*'Fixed data'!$G$10</f>
        <v>-2.751170365700229E-4</v>
      </c>
      <c r="K19" s="34">
        <f>K35*'Fixed data'!$G$10</f>
        <v>-3.0315217806005704E-4</v>
      </c>
      <c r="L19" s="34">
        <f>L35*'Fixed data'!$G$10</f>
        <v>-3.3304748652329929E-4</v>
      </c>
      <c r="M19" s="34">
        <f>M35*'Fixed data'!$G$10</f>
        <v>-3.7320057939164693E-4</v>
      </c>
      <c r="N19" s="34">
        <f>N35*'Fixed data'!$G$10</f>
        <v>-4.164835428305773E-4</v>
      </c>
      <c r="O19" s="34">
        <f>O35*'Fixed data'!$G$10</f>
        <v>-4.6301463076249419E-4</v>
      </c>
      <c r="P19" s="34">
        <f>P35*'Fixed data'!$G$10</f>
        <v>-5.1291209710980221E-4</v>
      </c>
      <c r="Q19" s="34">
        <f>Q35*'Fixed data'!$G$10</f>
        <v>-5.6629419579490531E-4</v>
      </c>
      <c r="R19" s="34">
        <f>R35*'Fixed data'!$G$10</f>
        <v>-6.2327918074020798E-4</v>
      </c>
      <c r="S19" s="34">
        <f>S35*'Fixed data'!$G$10</f>
        <v>-6.2371023918458444E-4</v>
      </c>
      <c r="T19" s="34">
        <f>T35*'Fixed data'!$G$10</f>
        <v>-6.2371023918458444E-4</v>
      </c>
      <c r="U19" s="34">
        <f>U35*'Fixed data'!$G$10</f>
        <v>-6.2371023918458444E-4</v>
      </c>
      <c r="V19" s="34">
        <f>V35*'Fixed data'!$G$10</f>
        <v>-6.2371023918458444E-4</v>
      </c>
      <c r="W19" s="34">
        <f>W35*'Fixed data'!$G$10</f>
        <v>-6.2371023918458444E-4</v>
      </c>
      <c r="X19" s="34">
        <f>X35*'Fixed data'!$G$10</f>
        <v>-6.2371023918458444E-4</v>
      </c>
      <c r="Y19" s="34">
        <f>Y35*'Fixed data'!$G$10</f>
        <v>-6.2371023918458444E-4</v>
      </c>
      <c r="Z19" s="34">
        <f>Z35*'Fixed data'!$G$10</f>
        <v>-6.2371023918458444E-4</v>
      </c>
      <c r="AA19" s="34">
        <f>AA35*'Fixed data'!$G$10</f>
        <v>-6.2371023918458444E-4</v>
      </c>
      <c r="AB19" s="34">
        <f>AB35*'Fixed data'!$G$10</f>
        <v>-6.2371023918458444E-4</v>
      </c>
      <c r="AC19" s="34">
        <f>AC35*'Fixed data'!$G$10</f>
        <v>-6.2371023918458444E-4</v>
      </c>
      <c r="AD19" s="34">
        <f>AD35*'Fixed data'!$G$10</f>
        <v>-6.2371023918458444E-4</v>
      </c>
      <c r="AE19" s="34">
        <f>AE35*'Fixed data'!$G$10</f>
        <v>-6.2371023918458444E-4</v>
      </c>
      <c r="AF19" s="34">
        <f>AF35*'Fixed data'!$G$10</f>
        <v>-6.2371023918458444E-4</v>
      </c>
      <c r="AG19" s="34">
        <f>AG35*'Fixed data'!$G$10</f>
        <v>-6.2371023918458444E-4</v>
      </c>
      <c r="AH19" s="34">
        <f>AH35*'Fixed data'!$G$10</f>
        <v>-6.2371023918458444E-4</v>
      </c>
      <c r="AI19" s="34">
        <f>AI35*'Fixed data'!$G$10</f>
        <v>-6.2371023918458444E-4</v>
      </c>
      <c r="AJ19" s="34">
        <f>AJ35*'Fixed data'!$G$10</f>
        <v>-6.2371023918458444E-4</v>
      </c>
      <c r="AK19" s="34">
        <f>AK35*'Fixed data'!$G$10</f>
        <v>-6.2371023918458444E-4</v>
      </c>
      <c r="AL19" s="34">
        <f>AL35*'Fixed data'!$G$10</f>
        <v>-6.2371023918458444E-4</v>
      </c>
      <c r="AM19" s="34">
        <f>AM35*'Fixed data'!$G$10</f>
        <v>-6.2371023918458444E-4</v>
      </c>
      <c r="AN19" s="34">
        <f>AN35*'Fixed data'!$G$10</f>
        <v>-6.2371023918458444E-4</v>
      </c>
      <c r="AO19" s="34">
        <f>AO35*'Fixed data'!$G$10</f>
        <v>-6.2371023918458444E-4</v>
      </c>
      <c r="AP19" s="34">
        <f>AP35*'Fixed data'!$G$10</f>
        <v>-6.2371023918458444E-4</v>
      </c>
      <c r="AQ19" s="34">
        <f>AQ35*'Fixed data'!$G$10</f>
        <v>-6.2371023918458444E-4</v>
      </c>
      <c r="AR19" s="34">
        <f>AR35*'Fixed data'!$G$10</f>
        <v>-6.2371023918458444E-4</v>
      </c>
      <c r="AS19" s="34">
        <f>AS35*'Fixed data'!$G$10</f>
        <v>-6.2371023918458444E-4</v>
      </c>
      <c r="AT19" s="34">
        <f>AT35*'Fixed data'!$G$10</f>
        <v>-6.2371023918458444E-4</v>
      </c>
      <c r="AU19" s="34">
        <f>AU35*'Fixed data'!$G$10</f>
        <v>-6.2371023918458444E-4</v>
      </c>
      <c r="AV19" s="34">
        <f>AV35*'Fixed data'!$G$10</f>
        <v>-6.2371023918458444E-4</v>
      </c>
      <c r="AW19" s="34">
        <f>AW35*'Fixed data'!$G$10</f>
        <v>-6.2371023918458444E-4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-5.7896973027957425E-2</v>
      </c>
      <c r="F20" s="34">
        <f>'Fixed data'!$G$11*F36/1000000</f>
        <v>-6.3867034876964185E-2</v>
      </c>
      <c r="G20" s="34">
        <f>'Fixed data'!$G$11*G36/1000000</f>
        <v>-7.0239364870369719E-2</v>
      </c>
      <c r="H20" s="34">
        <f>'Fixed data'!$G$11*H36/1000000</f>
        <v>-7.7027220118111278E-2</v>
      </c>
      <c r="I20" s="34">
        <f>'Fixed data'!$G$11*I36/1000000</f>
        <v>-8.5436002389856991E-2</v>
      </c>
      <c r="J20" s="34">
        <f>'Fixed data'!$G$11*J36/1000000</f>
        <v>-9.4442001185396016E-2</v>
      </c>
      <c r="K20" s="34">
        <f>'Fixed data'!$G$11*K36/1000000</f>
        <v>-0.10406588671005948</v>
      </c>
      <c r="L20" s="34">
        <f>'Fixed data'!$G$11*L36/1000000</f>
        <v>-0.11432832916917887</v>
      </c>
      <c r="M20" s="34">
        <f>'Fixed data'!$G$11*M36/1000000</f>
        <v>-0.12811205732919281</v>
      </c>
      <c r="N20" s="34">
        <f>'Fixed data'!$G$11*N36/1000000</f>
        <v>-0.14297020546632752</v>
      </c>
      <c r="O20" s="34">
        <f>'Fixed data'!$G$11*O36/1000000</f>
        <v>-0.15894336771179013</v>
      </c>
      <c r="P20" s="34">
        <f>'Fixed data'!$G$11*P36/1000000</f>
        <v>-0.17607213819678821</v>
      </c>
      <c r="Q20" s="34">
        <f>'Fixed data'!$G$11*Q36/1000000</f>
        <v>-0.19439711105252866</v>
      </c>
      <c r="R20" s="34">
        <f>'Fixed data'!$G$11*R36/1000000</f>
        <v>-0.21395888041021899</v>
      </c>
      <c r="S20" s="34">
        <f>'Fixed data'!$G$11*S36/1000000</f>
        <v>-0.21410685387861014</v>
      </c>
      <c r="T20" s="34">
        <f>'Fixed data'!$G$11*T36/1000000</f>
        <v>-0.21410685387861014</v>
      </c>
      <c r="U20" s="34">
        <f>'Fixed data'!$G$11*U36/1000000</f>
        <v>-0.21410685387861014</v>
      </c>
      <c r="V20" s="34">
        <f>'Fixed data'!$G$11*V36/1000000</f>
        <v>-0.21410685387861014</v>
      </c>
      <c r="W20" s="34">
        <f>'Fixed data'!$G$11*W36/1000000</f>
        <v>-0.21410685387861014</v>
      </c>
      <c r="X20" s="34">
        <f>'Fixed data'!$G$11*X36/1000000</f>
        <v>-0.21410685387861014</v>
      </c>
      <c r="Y20" s="34">
        <f>'Fixed data'!$G$11*Y36/1000000</f>
        <v>-0.21410685387861014</v>
      </c>
      <c r="Z20" s="34">
        <f>'Fixed data'!$G$11*Z36/1000000</f>
        <v>-0.21410685387861014</v>
      </c>
      <c r="AA20" s="34">
        <f>'Fixed data'!$G$11*AA36/1000000</f>
        <v>-0.21410685387861014</v>
      </c>
      <c r="AB20" s="34">
        <f>'Fixed data'!$G$11*AB36/1000000</f>
        <v>-0.21410685387861014</v>
      </c>
      <c r="AC20" s="34">
        <f>'Fixed data'!$G$11*AC36/1000000</f>
        <v>-0.21410685387861014</v>
      </c>
      <c r="AD20" s="34">
        <f>'Fixed data'!$G$11*AD36/1000000</f>
        <v>-0.21410685387861014</v>
      </c>
      <c r="AE20" s="34">
        <f>'Fixed data'!$G$11*AE36/1000000</f>
        <v>-0.21410685387861014</v>
      </c>
      <c r="AF20" s="34">
        <f>'Fixed data'!$G$11*AF36/1000000</f>
        <v>-0.21410685387861014</v>
      </c>
      <c r="AG20" s="34">
        <f>'Fixed data'!$G$11*AG36/1000000</f>
        <v>-0.21410685387861014</v>
      </c>
      <c r="AH20" s="34">
        <f>'Fixed data'!$G$11*AH36/1000000</f>
        <v>-0.21410685387861014</v>
      </c>
      <c r="AI20" s="34">
        <f>'Fixed data'!$G$11*AI36/1000000</f>
        <v>-0.21410685387861014</v>
      </c>
      <c r="AJ20" s="34">
        <f>'Fixed data'!$G$11*AJ36/1000000</f>
        <v>-0.21410685387861014</v>
      </c>
      <c r="AK20" s="34">
        <f>'Fixed data'!$G$11*AK36/1000000</f>
        <v>-0.21410685387861014</v>
      </c>
      <c r="AL20" s="34">
        <f>'Fixed data'!$G$11*AL36/1000000</f>
        <v>-0.21410685387861014</v>
      </c>
      <c r="AM20" s="34">
        <f>'Fixed data'!$G$11*AM36/1000000</f>
        <v>-0.21410685387861014</v>
      </c>
      <c r="AN20" s="34">
        <f>'Fixed data'!$G$11*AN36/1000000</f>
        <v>-0.21410685387861014</v>
      </c>
      <c r="AO20" s="34">
        <f>'Fixed data'!$G$11*AO36/1000000</f>
        <v>-0.21410685387861014</v>
      </c>
      <c r="AP20" s="34">
        <f>'Fixed data'!$G$11*AP36/1000000</f>
        <v>-0.21410685387861014</v>
      </c>
      <c r="AQ20" s="34">
        <f>'Fixed data'!$G$11*AQ36/1000000</f>
        <v>-0.21410685387861014</v>
      </c>
      <c r="AR20" s="34">
        <f>'Fixed data'!$G$11*AR36/1000000</f>
        <v>-0.21410685387861014</v>
      </c>
      <c r="AS20" s="34">
        <f>'Fixed data'!$G$11*AS36/1000000</f>
        <v>-0.21410685387861014</v>
      </c>
      <c r="AT20" s="34">
        <f>'Fixed data'!$G$11*AT36/1000000</f>
        <v>-0.21410685387861014</v>
      </c>
      <c r="AU20" s="34">
        <f>'Fixed data'!$G$11*AU36/1000000</f>
        <v>-0.21410685387861014</v>
      </c>
      <c r="AV20" s="34">
        <f>'Fixed data'!$G$11*AV36/1000000</f>
        <v>-0.21410685387861014</v>
      </c>
      <c r="AW20" s="34">
        <f>'Fixed data'!$G$11*AW36/1000000</f>
        <v>-0.21410685387861014</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-0.37565027892354885</v>
      </c>
      <c r="F24" s="53">
        <f t="shared" ref="F24:BD24" si="1">SUM(F13:F23)</f>
        <v>-0.41438555784196973</v>
      </c>
      <c r="G24" s="53">
        <f t="shared" si="1"/>
        <v>-0.45573085474133923</v>
      </c>
      <c r="H24" s="53">
        <f t="shared" si="1"/>
        <v>-0.49977218512100374</v>
      </c>
      <c r="I24" s="53">
        <f t="shared" si="1"/>
        <v>-0.55433050208626822</v>
      </c>
      <c r="J24" s="53">
        <f t="shared" si="1"/>
        <v>-0.61276371167558019</v>
      </c>
      <c r="K24" s="53">
        <f t="shared" si="1"/>
        <v>-0.67520592743567553</v>
      </c>
      <c r="L24" s="53">
        <f t="shared" si="1"/>
        <v>-0.74179126291329212</v>
      </c>
      <c r="M24" s="53">
        <f t="shared" si="1"/>
        <v>-0.83122359516001099</v>
      </c>
      <c r="N24" s="53">
        <f t="shared" si="1"/>
        <v>-0.92762703734526764</v>
      </c>
      <c r="O24" s="53">
        <f t="shared" si="1"/>
        <v>-1.0312649745117184</v>
      </c>
      <c r="P24" s="53">
        <f t="shared" si="1"/>
        <v>-1.1424007917020211</v>
      </c>
      <c r="Q24" s="53">
        <f t="shared" si="1"/>
        <v>-1.2612978739588312</v>
      </c>
      <c r="R24" s="53">
        <f t="shared" si="1"/>
        <v>-1.3882196063248067</v>
      </c>
      <c r="S24" s="53">
        <f t="shared" si="1"/>
        <v>-1.3891796958038818</v>
      </c>
      <c r="T24" s="53">
        <f t="shared" si="1"/>
        <v>-1.3891796958038818</v>
      </c>
      <c r="U24" s="53">
        <f t="shared" si="1"/>
        <v>-1.3891796958038818</v>
      </c>
      <c r="V24" s="53">
        <f t="shared" si="1"/>
        <v>-1.3891796958038818</v>
      </c>
      <c r="W24" s="53">
        <f t="shared" si="1"/>
        <v>-1.3891796958038818</v>
      </c>
      <c r="X24" s="53">
        <f t="shared" si="1"/>
        <v>-1.3891796958038818</v>
      </c>
      <c r="Y24" s="53">
        <f t="shared" si="1"/>
        <v>-1.3891796958038818</v>
      </c>
      <c r="Z24" s="53">
        <f t="shared" si="1"/>
        <v>-1.3891796958038818</v>
      </c>
      <c r="AA24" s="53">
        <f t="shared" si="1"/>
        <v>-1.3891796958038818</v>
      </c>
      <c r="AB24" s="53">
        <f t="shared" si="1"/>
        <v>-1.3891796958038818</v>
      </c>
      <c r="AC24" s="53">
        <f t="shared" si="1"/>
        <v>-1.3891796958038818</v>
      </c>
      <c r="AD24" s="53">
        <f t="shared" si="1"/>
        <v>-1.3891796958038818</v>
      </c>
      <c r="AE24" s="53">
        <f t="shared" si="1"/>
        <v>-1.3891796958038818</v>
      </c>
      <c r="AF24" s="53">
        <f t="shared" si="1"/>
        <v>-1.3891796958038818</v>
      </c>
      <c r="AG24" s="53">
        <f t="shared" si="1"/>
        <v>-1.3891796958038818</v>
      </c>
      <c r="AH24" s="53">
        <f t="shared" si="1"/>
        <v>-1.3891796958038818</v>
      </c>
      <c r="AI24" s="53">
        <f t="shared" si="1"/>
        <v>-1.3891796958038818</v>
      </c>
      <c r="AJ24" s="53">
        <f t="shared" si="1"/>
        <v>-1.3891796958038818</v>
      </c>
      <c r="AK24" s="53">
        <f t="shared" si="1"/>
        <v>-1.3891796958038818</v>
      </c>
      <c r="AL24" s="53">
        <f t="shared" si="1"/>
        <v>-1.3891796958038818</v>
      </c>
      <c r="AM24" s="53">
        <f t="shared" si="1"/>
        <v>-1.3891796958038818</v>
      </c>
      <c r="AN24" s="53">
        <f t="shared" si="1"/>
        <v>-1.3891796958038818</v>
      </c>
      <c r="AO24" s="53">
        <f t="shared" si="1"/>
        <v>-1.3891796958038818</v>
      </c>
      <c r="AP24" s="53">
        <f t="shared" si="1"/>
        <v>-1.3891796958038818</v>
      </c>
      <c r="AQ24" s="53">
        <f t="shared" si="1"/>
        <v>-1.3891796958038818</v>
      </c>
      <c r="AR24" s="53">
        <f t="shared" si="1"/>
        <v>-1.3891796958038818</v>
      </c>
      <c r="AS24" s="53">
        <f t="shared" si="1"/>
        <v>-1.3891796958038818</v>
      </c>
      <c r="AT24" s="53">
        <f t="shared" si="1"/>
        <v>-1.3891796958038818</v>
      </c>
      <c r="AU24" s="53">
        <f t="shared" si="1"/>
        <v>-1.3891796958038818</v>
      </c>
      <c r="AV24" s="53">
        <f t="shared" si="1"/>
        <v>-1.3891796958038818</v>
      </c>
      <c r="AW24" s="53">
        <f t="shared" si="1"/>
        <v>-1.3891796958038818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-5213.0993618433095</v>
      </c>
      <c r="F31" s="43">
        <v>-5750.6494959443389</v>
      </c>
      <c r="G31" s="43">
        <v>-6324.4202422325134</v>
      </c>
      <c r="H31" s="43">
        <v>-6935.6052836888102</v>
      </c>
      <c r="I31" s="43">
        <v>-7692.7401596960481</v>
      </c>
      <c r="J31" s="43">
        <v>-8503.6489882304013</v>
      </c>
      <c r="K31" s="43">
        <v>-9370.1929345408571</v>
      </c>
      <c r="L31" s="43">
        <v>-10294.233163876426</v>
      </c>
      <c r="M31" s="43">
        <v>-11535.333358183514</v>
      </c>
      <c r="N31" s="43">
        <v>-12873.175364784927</v>
      </c>
      <c r="O31" s="43">
        <v>-14311.414318455814</v>
      </c>
      <c r="P31" s="43">
        <v>-15853.705353971352</v>
      </c>
      <c r="Q31" s="43">
        <v>-17503.703606106686</v>
      </c>
      <c r="R31" s="43">
        <v>-19265.064209637003</v>
      </c>
      <c r="S31" s="43">
        <v>-19278.387883627136</v>
      </c>
      <c r="T31" s="43">
        <v>-19278.387883627136</v>
      </c>
      <c r="U31" s="43">
        <v>-19278.387883627136</v>
      </c>
      <c r="V31" s="43">
        <v>-19278.387883627136</v>
      </c>
      <c r="W31" s="43">
        <v>-19278.387883627136</v>
      </c>
      <c r="X31" s="43">
        <v>-19278.387883627136</v>
      </c>
      <c r="Y31" s="43">
        <v>-19278.387883627136</v>
      </c>
      <c r="Z31" s="43">
        <v>-19278.387883627136</v>
      </c>
      <c r="AA31" s="43">
        <v>-19278.387883627136</v>
      </c>
      <c r="AB31" s="43">
        <v>-19278.387883627136</v>
      </c>
      <c r="AC31" s="43">
        <v>-19278.387883627136</v>
      </c>
      <c r="AD31" s="43">
        <v>-19278.387883627136</v>
      </c>
      <c r="AE31" s="43">
        <v>-19278.387883627136</v>
      </c>
      <c r="AF31" s="43">
        <v>-19278.387883627136</v>
      </c>
      <c r="AG31" s="43">
        <v>-19278.387883627136</v>
      </c>
      <c r="AH31" s="43">
        <v>-19278.387883627136</v>
      </c>
      <c r="AI31" s="43">
        <v>-19278.387883627136</v>
      </c>
      <c r="AJ31" s="43">
        <v>-19278.387883627136</v>
      </c>
      <c r="AK31" s="43">
        <v>-19278.387883627136</v>
      </c>
      <c r="AL31" s="43">
        <v>-19278.387883627136</v>
      </c>
      <c r="AM31" s="43">
        <v>-19278.387883627136</v>
      </c>
      <c r="AN31" s="43">
        <v>-19278.387883627136</v>
      </c>
      <c r="AO31" s="43">
        <v>-19278.387883627136</v>
      </c>
      <c r="AP31" s="43">
        <v>-19278.387883627136</v>
      </c>
      <c r="AQ31" s="43">
        <v>-19278.387883627136</v>
      </c>
      <c r="AR31" s="43">
        <v>-19278.387883627136</v>
      </c>
      <c r="AS31" s="43">
        <v>-19278.387883627136</v>
      </c>
      <c r="AT31" s="43">
        <v>-19278.387883627136</v>
      </c>
      <c r="AU31" s="43">
        <v>-19278.387883627136</v>
      </c>
      <c r="AV31" s="43">
        <v>-19278.387883627136</v>
      </c>
      <c r="AW31" s="43">
        <v>-19278.387883627136</v>
      </c>
      <c r="AX31" s="43"/>
      <c r="AY31" s="43"/>
      <c r="AZ31" s="43"/>
      <c r="BA31" s="43"/>
      <c r="BB31" s="43"/>
      <c r="BC31" s="43"/>
      <c r="BD31" s="43"/>
    </row>
    <row r="32" spans="1:56" x14ac:dyDescent="0.3">
      <c r="A32" s="170"/>
      <c r="B32" s="4" t="s">
        <v>214</v>
      </c>
      <c r="D32" s="4" t="s">
        <v>88</v>
      </c>
      <c r="E32" s="43">
        <v>-626479.91069743421</v>
      </c>
      <c r="F32" s="43">
        <v>-691079.55414024205</v>
      </c>
      <c r="G32" s="43">
        <v>-760031.9797407228</v>
      </c>
      <c r="H32" s="43">
        <v>-833480.63736534189</v>
      </c>
      <c r="I32" s="43">
        <v>-924468.69582797738</v>
      </c>
      <c r="J32" s="43">
        <v>-1021918.9946276402</v>
      </c>
      <c r="K32" s="43">
        <v>-1126055.1977611294</v>
      </c>
      <c r="L32" s="43">
        <v>-1237100.9692252455</v>
      </c>
      <c r="M32" s="43">
        <v>-1386249.1601435074</v>
      </c>
      <c r="N32" s="43">
        <v>-1547023.2184623517</v>
      </c>
      <c r="O32" s="43">
        <v>-1719862.3969848789</v>
      </c>
      <c r="P32" s="43">
        <v>-1905205.9485141907</v>
      </c>
      <c r="Q32" s="43">
        <v>-2103493.1258533862</v>
      </c>
      <c r="R32" s="43">
        <v>-2315163.1818055674</v>
      </c>
      <c r="S32" s="43">
        <v>-2316764.3433242966</v>
      </c>
      <c r="T32" s="43">
        <v>-2316764.3433242966</v>
      </c>
      <c r="U32" s="43">
        <v>-2316764.3433242966</v>
      </c>
      <c r="V32" s="43">
        <v>-2316764.3433242966</v>
      </c>
      <c r="W32" s="43">
        <v>-2316764.3433242966</v>
      </c>
      <c r="X32" s="43">
        <v>-2316764.3433242966</v>
      </c>
      <c r="Y32" s="43">
        <v>-2316764.3433242966</v>
      </c>
      <c r="Z32" s="43">
        <v>-2316764.3433242966</v>
      </c>
      <c r="AA32" s="43">
        <v>-2316764.3433242966</v>
      </c>
      <c r="AB32" s="43">
        <v>-2316764.3433242966</v>
      </c>
      <c r="AC32" s="43">
        <v>-2316764.3433242966</v>
      </c>
      <c r="AD32" s="43">
        <v>-2316764.3433242966</v>
      </c>
      <c r="AE32" s="43">
        <v>-2316764.3433242966</v>
      </c>
      <c r="AF32" s="43">
        <v>-2316764.3433242966</v>
      </c>
      <c r="AG32" s="43">
        <v>-2316764.3433242966</v>
      </c>
      <c r="AH32" s="43">
        <v>-2316764.3433242966</v>
      </c>
      <c r="AI32" s="43">
        <v>-2316764.3433242966</v>
      </c>
      <c r="AJ32" s="43">
        <v>-2316764.3433242966</v>
      </c>
      <c r="AK32" s="43">
        <v>-2316764.3433242966</v>
      </c>
      <c r="AL32" s="43">
        <v>-2316764.3433242966</v>
      </c>
      <c r="AM32" s="43">
        <v>-2316764.3433242966</v>
      </c>
      <c r="AN32" s="43">
        <v>-2316764.3433242966</v>
      </c>
      <c r="AO32" s="43">
        <v>-2316764.3433242966</v>
      </c>
      <c r="AP32" s="43">
        <v>-2316764.3433242966</v>
      </c>
      <c r="AQ32" s="43">
        <v>-2316764.3433242966</v>
      </c>
      <c r="AR32" s="43">
        <v>-2316764.3433242966</v>
      </c>
      <c r="AS32" s="43">
        <v>-2316764.3433242966</v>
      </c>
      <c r="AT32" s="43">
        <v>-2316764.3433242966</v>
      </c>
      <c r="AU32" s="43">
        <v>-2316764.3433242966</v>
      </c>
      <c r="AV32" s="43">
        <v>-2316764.3433242966</v>
      </c>
      <c r="AW32" s="43">
        <v>-2316764.3433242966</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-6.1316070591393111E-4</v>
      </c>
      <c r="F34" s="35">
        <v>-6.7638693599541004E-4</v>
      </c>
      <c r="G34" s="35">
        <v>-7.4387340640529314E-4</v>
      </c>
      <c r="H34" s="35">
        <v>-8.1576051721049916E-4</v>
      </c>
      <c r="I34" s="35">
        <v>-9.0481413441999368E-4</v>
      </c>
      <c r="J34" s="35">
        <v>-1.0001926022418983E-3</v>
      </c>
      <c r="K34" s="35">
        <v>-1.1021148294900836E-3</v>
      </c>
      <c r="L34" s="35">
        <v>-1.2107997249784226E-3</v>
      </c>
      <c r="M34" s="35">
        <v>-1.3567769677720783E-3</v>
      </c>
      <c r="N34" s="35">
        <v>-1.5141329075366668E-3</v>
      </c>
      <c r="O34" s="35">
        <v>-1.6832974583910999E-3</v>
      </c>
      <c r="P34" s="35">
        <v>-1.8647005344542907E-3</v>
      </c>
      <c r="Q34" s="35">
        <v>-2.058772049845151E-3</v>
      </c>
      <c r="R34" s="35">
        <v>-2.2659419186825945E-3</v>
      </c>
      <c r="S34" s="35">
        <v>-2.2675090388892321E-3</v>
      </c>
      <c r="T34" s="35">
        <v>-2.2675090388892321E-3</v>
      </c>
      <c r="U34" s="35">
        <v>-2.2675090388892321E-3</v>
      </c>
      <c r="V34" s="35">
        <v>-2.2675090388892321E-3</v>
      </c>
      <c r="W34" s="35">
        <v>-2.2675090388892321E-3</v>
      </c>
      <c r="X34" s="35">
        <v>-2.2675090388892321E-3</v>
      </c>
      <c r="Y34" s="35">
        <v>-2.2675090388892321E-3</v>
      </c>
      <c r="Z34" s="35">
        <v>-2.2675090388892321E-3</v>
      </c>
      <c r="AA34" s="35">
        <v>-2.2675090388892321E-3</v>
      </c>
      <c r="AB34" s="35">
        <v>-2.2675090388892321E-3</v>
      </c>
      <c r="AC34" s="35">
        <v>-2.2675090388892321E-3</v>
      </c>
      <c r="AD34" s="35">
        <v>-2.2675090388892321E-3</v>
      </c>
      <c r="AE34" s="35">
        <v>-2.2675090388892321E-3</v>
      </c>
      <c r="AF34" s="35">
        <v>-2.2675090388892321E-3</v>
      </c>
      <c r="AG34" s="35">
        <v>-2.2675090388892321E-3</v>
      </c>
      <c r="AH34" s="35">
        <v>-2.2675090388892321E-3</v>
      </c>
      <c r="AI34" s="35">
        <v>-2.2675090388892321E-3</v>
      </c>
      <c r="AJ34" s="35">
        <v>-2.2675090388892321E-3</v>
      </c>
      <c r="AK34" s="35">
        <v>-2.2675090388892321E-3</v>
      </c>
      <c r="AL34" s="35">
        <v>-2.2675090388892321E-3</v>
      </c>
      <c r="AM34" s="35">
        <v>-2.2675090388892321E-3</v>
      </c>
      <c r="AN34" s="35">
        <v>-2.2675090388892321E-3</v>
      </c>
      <c r="AO34" s="35">
        <v>-2.2675090388892321E-3</v>
      </c>
      <c r="AP34" s="35">
        <v>-2.2675090388892321E-3</v>
      </c>
      <c r="AQ34" s="35">
        <v>-2.2675090388892321E-3</v>
      </c>
      <c r="AR34" s="35">
        <v>-2.2675090388892321E-3</v>
      </c>
      <c r="AS34" s="35">
        <v>-2.2675090388892321E-3</v>
      </c>
      <c r="AT34" s="35">
        <v>-2.2675090388892321E-3</v>
      </c>
      <c r="AU34" s="35">
        <v>-2.2675090388892321E-3</v>
      </c>
      <c r="AV34" s="35">
        <v>-2.2675090388892321E-3</v>
      </c>
      <c r="AW34" s="35">
        <v>-2.2675090388892321E-3</v>
      </c>
      <c r="AX34" s="35"/>
      <c r="AY34" s="35"/>
      <c r="AZ34" s="35"/>
      <c r="BA34" s="35"/>
      <c r="BB34" s="35"/>
      <c r="BC34" s="35"/>
      <c r="BD34" s="35"/>
    </row>
    <row r="35" spans="1:56" ht="16.5" x14ac:dyDescent="0.3">
      <c r="A35" s="170"/>
      <c r="B35" s="4" t="s">
        <v>333</v>
      </c>
      <c r="D35" s="4" t="s">
        <v>42</v>
      </c>
      <c r="E35" s="35">
        <v>-6.1357559415535518E-3</v>
      </c>
      <c r="F35" s="35">
        <v>-6.7684460554874367E-3</v>
      </c>
      <c r="G35" s="35">
        <v>-7.4437673991386436E-3</v>
      </c>
      <c r="H35" s="35">
        <v>-8.1631249231774953E-3</v>
      </c>
      <c r="I35" s="35">
        <v>-9.054263666478983E-3</v>
      </c>
      <c r="J35" s="35">
        <v>-1.0008693712289308E-2</v>
      </c>
      <c r="K35" s="35">
        <v>-1.1028605629968855E-2</v>
      </c>
      <c r="L35" s="35">
        <v>-1.2116189988878036E-2</v>
      </c>
      <c r="M35" s="35">
        <v>-1.3576950155281301E-2</v>
      </c>
      <c r="N35" s="35">
        <v>-1.5151574284057166E-2</v>
      </c>
      <c r="O35" s="35">
        <v>-1.6844364425359897E-2</v>
      </c>
      <c r="P35" s="35">
        <v>-1.8659622629343783E-2</v>
      </c>
      <c r="Q35" s="35">
        <v>-2.0601650946163095E-2</v>
      </c>
      <c r="R35" s="35">
        <v>-2.2674751425972122E-2</v>
      </c>
      <c r="S35" s="35">
        <v>-2.2690433231779744E-2</v>
      </c>
      <c r="T35" s="35">
        <v>-2.2690433231779744E-2</v>
      </c>
      <c r="U35" s="35">
        <v>-2.2690433231779744E-2</v>
      </c>
      <c r="V35" s="35">
        <v>-2.2690433231779744E-2</v>
      </c>
      <c r="W35" s="35">
        <v>-2.2690433231779744E-2</v>
      </c>
      <c r="X35" s="35">
        <v>-2.2690433231779744E-2</v>
      </c>
      <c r="Y35" s="35">
        <v>-2.2690433231779744E-2</v>
      </c>
      <c r="Z35" s="35">
        <v>-2.2690433231779744E-2</v>
      </c>
      <c r="AA35" s="35">
        <v>-2.2690433231779744E-2</v>
      </c>
      <c r="AB35" s="35">
        <v>-2.2690433231779744E-2</v>
      </c>
      <c r="AC35" s="35">
        <v>-2.2690433231779744E-2</v>
      </c>
      <c r="AD35" s="35">
        <v>-2.2690433231779744E-2</v>
      </c>
      <c r="AE35" s="35">
        <v>-2.2690433231779744E-2</v>
      </c>
      <c r="AF35" s="35">
        <v>-2.2690433231779744E-2</v>
      </c>
      <c r="AG35" s="35">
        <v>-2.2690433231779744E-2</v>
      </c>
      <c r="AH35" s="35">
        <v>-2.2690433231779744E-2</v>
      </c>
      <c r="AI35" s="35">
        <v>-2.2690433231779744E-2</v>
      </c>
      <c r="AJ35" s="35">
        <v>-2.2690433231779744E-2</v>
      </c>
      <c r="AK35" s="35">
        <v>-2.2690433231779744E-2</v>
      </c>
      <c r="AL35" s="35">
        <v>-2.2690433231779744E-2</v>
      </c>
      <c r="AM35" s="35">
        <v>-2.2690433231779744E-2</v>
      </c>
      <c r="AN35" s="35">
        <v>-2.2690433231779744E-2</v>
      </c>
      <c r="AO35" s="35">
        <v>-2.2690433231779744E-2</v>
      </c>
      <c r="AP35" s="35">
        <v>-2.2690433231779744E-2</v>
      </c>
      <c r="AQ35" s="35">
        <v>-2.2690433231779744E-2</v>
      </c>
      <c r="AR35" s="35">
        <v>-2.2690433231779744E-2</v>
      </c>
      <c r="AS35" s="35">
        <v>-2.2690433231779744E-2</v>
      </c>
      <c r="AT35" s="35">
        <v>-2.2690433231779744E-2</v>
      </c>
      <c r="AU35" s="35">
        <v>-2.2690433231779744E-2</v>
      </c>
      <c r="AV35" s="35">
        <v>-2.2690433231779744E-2</v>
      </c>
      <c r="AW35" s="35">
        <v>-2.2690433231779744E-2</v>
      </c>
      <c r="AX35" s="35"/>
      <c r="AY35" s="35"/>
      <c r="AZ35" s="35"/>
      <c r="BA35" s="35"/>
      <c r="BB35" s="35"/>
      <c r="BC35" s="35"/>
      <c r="BD35" s="35"/>
    </row>
    <row r="36" spans="1:56" x14ac:dyDescent="0.3">
      <c r="A36" s="170"/>
      <c r="B36" s="4" t="s">
        <v>215</v>
      </c>
      <c r="D36" s="4" t="s">
        <v>90</v>
      </c>
      <c r="E36" s="68">
        <v>-1604.6200147029399</v>
      </c>
      <c r="F36" s="68">
        <v>-1770.0808364164486</v>
      </c>
      <c r="G36" s="68">
        <v>-1946.6905573214226</v>
      </c>
      <c r="H36" s="68">
        <v>-2134.8165994579081</v>
      </c>
      <c r="I36" s="68">
        <v>-2367.8667854496171</v>
      </c>
      <c r="J36" s="68">
        <v>-2617.4688831747303</v>
      </c>
      <c r="K36" s="68">
        <v>-2884.1957693044751</v>
      </c>
      <c r="L36" s="68">
        <v>-3168.6203205100874</v>
      </c>
      <c r="M36" s="68">
        <v>-3550.6376337831434</v>
      </c>
      <c r="N36" s="68">
        <v>-3962.4325970665404</v>
      </c>
      <c r="O36" s="68">
        <v>-4405.130280497935</v>
      </c>
      <c r="P36" s="68">
        <v>-4879.8557542149938</v>
      </c>
      <c r="Q36" s="68">
        <v>-5387.7340883553688</v>
      </c>
      <c r="R36" s="68">
        <v>-5929.890353056725</v>
      </c>
      <c r="S36" s="68">
        <v>-5933.9914515530281</v>
      </c>
      <c r="T36" s="68">
        <v>-5933.9914515530281</v>
      </c>
      <c r="U36" s="68">
        <v>-5933.9914515530281</v>
      </c>
      <c r="V36" s="68">
        <v>-5933.9914515530281</v>
      </c>
      <c r="W36" s="68">
        <v>-5933.9914515530281</v>
      </c>
      <c r="X36" s="68">
        <v>-5933.9914515530281</v>
      </c>
      <c r="Y36" s="68">
        <v>-5933.9914515530281</v>
      </c>
      <c r="Z36" s="68">
        <v>-5933.9914515530281</v>
      </c>
      <c r="AA36" s="68">
        <v>-5933.9914515530281</v>
      </c>
      <c r="AB36" s="68">
        <v>-5933.9914515530281</v>
      </c>
      <c r="AC36" s="68">
        <v>-5933.9914515530281</v>
      </c>
      <c r="AD36" s="68">
        <v>-5933.9914515530281</v>
      </c>
      <c r="AE36" s="68">
        <v>-5933.9914515530281</v>
      </c>
      <c r="AF36" s="68">
        <v>-5933.9914515530281</v>
      </c>
      <c r="AG36" s="68">
        <v>-5933.9914515530281</v>
      </c>
      <c r="AH36" s="68">
        <v>-5933.9914515530281</v>
      </c>
      <c r="AI36" s="68">
        <v>-5933.9914515530281</v>
      </c>
      <c r="AJ36" s="68">
        <v>-5933.9914515530281</v>
      </c>
      <c r="AK36" s="68">
        <v>-5933.9914515530281</v>
      </c>
      <c r="AL36" s="68">
        <v>-5933.9914515530281</v>
      </c>
      <c r="AM36" s="68">
        <v>-5933.9914515530281</v>
      </c>
      <c r="AN36" s="68">
        <v>-5933.9914515530281</v>
      </c>
      <c r="AO36" s="68">
        <v>-5933.9914515530281</v>
      </c>
      <c r="AP36" s="68">
        <v>-5933.9914515530281</v>
      </c>
      <c r="AQ36" s="68">
        <v>-5933.9914515530281</v>
      </c>
      <c r="AR36" s="68">
        <v>-5933.9914515530281</v>
      </c>
      <c r="AS36" s="68">
        <v>-5933.9914515530281</v>
      </c>
      <c r="AT36" s="68">
        <v>-5933.9914515530281</v>
      </c>
      <c r="AU36" s="68">
        <v>-5933.9914515530281</v>
      </c>
      <c r="AV36" s="68">
        <v>-5933.9914515530281</v>
      </c>
      <c r="AW36" s="68">
        <v>-5933.9914515530281</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- 33kV UG Cable (Oil)</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5.8971350199317056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11.339317505034607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15.964081641979401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22.448009924161941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-0.34333995037220844</v>
      </c>
      <c r="F13" s="62">
        <v>-0.33967741935483875</v>
      </c>
      <c r="G13" s="62">
        <v>-0.33598511166253103</v>
      </c>
      <c r="H13" s="62">
        <v>-0.33227791563275433</v>
      </c>
      <c r="I13" s="62">
        <v>-0.32863027295285363</v>
      </c>
      <c r="J13" s="62">
        <v>-0.32489330024813901</v>
      </c>
      <c r="K13" s="62">
        <v>-0.32139454094292808</v>
      </c>
      <c r="L13" s="62">
        <v>-0.31764267990074446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-0.34333995037220844</v>
      </c>
      <c r="F18" s="59">
        <f t="shared" ref="F18:AW18" si="0">SUM(F13:F17)</f>
        <v>-0.33967741935483875</v>
      </c>
      <c r="G18" s="59">
        <f t="shared" si="0"/>
        <v>-0.33598511166253103</v>
      </c>
      <c r="H18" s="59">
        <f t="shared" si="0"/>
        <v>-0.33227791563275433</v>
      </c>
      <c r="I18" s="59">
        <f t="shared" si="0"/>
        <v>-0.32863027295285363</v>
      </c>
      <c r="J18" s="59">
        <f t="shared" si="0"/>
        <v>-0.32489330024813901</v>
      </c>
      <c r="K18" s="59">
        <f t="shared" si="0"/>
        <v>-0.32139454094292808</v>
      </c>
      <c r="L18" s="59">
        <f t="shared" si="0"/>
        <v>-0.31764267990074446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7.3882199268641147E-3</v>
      </c>
      <c r="G19" s="33">
        <v>1.6864078287766052E-2</v>
      </c>
      <c r="H19" s="33">
        <v>2.8664781281341353E-2</v>
      </c>
      <c r="I19" s="33">
        <v>4.3760518327761261E-2</v>
      </c>
      <c r="J19" s="33">
        <v>6.2171526865940213E-2</v>
      </c>
      <c r="K19" s="33">
        <v>8.4198968936562701E-2</v>
      </c>
      <c r="L19" s="33">
        <v>0.11016693603662059</v>
      </c>
      <c r="M19" s="33">
        <v>0.14422542916776174</v>
      </c>
      <c r="N19" s="33">
        <v>0.16397491282871648</v>
      </c>
      <c r="O19" s="33">
        <v>0.18520647573069862</v>
      </c>
      <c r="P19" s="33">
        <v>0.20797407568349796</v>
      </c>
      <c r="Q19" s="33">
        <v>0.23233167049690373</v>
      </c>
      <c r="R19" s="33">
        <v>0.25833321798070569</v>
      </c>
      <c r="S19" s="33">
        <v>0.25852990464510511</v>
      </c>
      <c r="T19" s="33">
        <v>0.25852990464510511</v>
      </c>
      <c r="U19" s="33">
        <v>0.25852990464510511</v>
      </c>
      <c r="V19" s="33">
        <v>0.25852990464510511</v>
      </c>
      <c r="W19" s="33">
        <v>0.25852990464510511</v>
      </c>
      <c r="X19" s="33">
        <v>0.25852990464510511</v>
      </c>
      <c r="Y19" s="33">
        <v>0.25852990464510511</v>
      </c>
      <c r="Z19" s="33">
        <v>0.25852990464510511</v>
      </c>
      <c r="AA19" s="33">
        <v>0.25852990464510511</v>
      </c>
      <c r="AB19" s="33">
        <v>0.25852990464510511</v>
      </c>
      <c r="AC19" s="33">
        <v>0.25852990464510511</v>
      </c>
      <c r="AD19" s="33">
        <v>0.25852990464510511</v>
      </c>
      <c r="AE19" s="33">
        <v>0.25852990464510511</v>
      </c>
      <c r="AF19" s="33">
        <v>0.25852990464510511</v>
      </c>
      <c r="AG19" s="33">
        <v>0.25852990464510511</v>
      </c>
      <c r="AH19" s="33">
        <v>0.25852990464510511</v>
      </c>
      <c r="AI19" s="33">
        <v>0.25852990464510511</v>
      </c>
      <c r="AJ19" s="33">
        <v>0.25852990464510511</v>
      </c>
      <c r="AK19" s="33">
        <v>0.25852990464510511</v>
      </c>
      <c r="AL19" s="33">
        <v>0.25852990464510511</v>
      </c>
      <c r="AM19" s="33">
        <v>0.25852990464510511</v>
      </c>
      <c r="AN19" s="33">
        <v>0.25852990464510511</v>
      </c>
      <c r="AO19" s="33">
        <v>0.25852990464510511</v>
      </c>
      <c r="AP19" s="33">
        <v>0.25852990464510511</v>
      </c>
      <c r="AQ19" s="33">
        <v>0.25852990464510511</v>
      </c>
      <c r="AR19" s="33">
        <v>0.25852990464510511</v>
      </c>
      <c r="AS19" s="33">
        <v>0.25852990464510511</v>
      </c>
      <c r="AT19" s="33">
        <v>0.25852990464510511</v>
      </c>
      <c r="AU19" s="33">
        <v>0.25852990464510511</v>
      </c>
      <c r="AV19" s="33">
        <v>0.25852990464510511</v>
      </c>
      <c r="AW19" s="33">
        <v>0.25852990464510511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7.3882199268641147E-3</v>
      </c>
      <c r="G25" s="67">
        <f t="shared" si="1"/>
        <v>1.6864078287766052E-2</v>
      </c>
      <c r="H25" s="67">
        <f t="shared" si="1"/>
        <v>2.8664781281341353E-2</v>
      </c>
      <c r="I25" s="67">
        <f t="shared" si="1"/>
        <v>4.3760518327761261E-2</v>
      </c>
      <c r="J25" s="67">
        <f t="shared" si="1"/>
        <v>6.2171526865940213E-2</v>
      </c>
      <c r="K25" s="67">
        <f t="shared" si="1"/>
        <v>8.4198968936562701E-2</v>
      </c>
      <c r="L25" s="67">
        <f t="shared" si="1"/>
        <v>0.11016693603662059</v>
      </c>
      <c r="M25" s="67">
        <f t="shared" si="1"/>
        <v>0.14422542916776174</v>
      </c>
      <c r="N25" s="67">
        <f t="shared" si="1"/>
        <v>0.16397491282871648</v>
      </c>
      <c r="O25" s="67">
        <f t="shared" si="1"/>
        <v>0.18520647573069862</v>
      </c>
      <c r="P25" s="67">
        <f t="shared" si="1"/>
        <v>0.20797407568349796</v>
      </c>
      <c r="Q25" s="67">
        <f t="shared" si="1"/>
        <v>0.23233167049690373</v>
      </c>
      <c r="R25" s="67">
        <f t="shared" si="1"/>
        <v>0.25833321798070569</v>
      </c>
      <c r="S25" s="67">
        <f t="shared" si="1"/>
        <v>0.25852990464510511</v>
      </c>
      <c r="T25" s="67">
        <f t="shared" si="1"/>
        <v>0.25852990464510511</v>
      </c>
      <c r="U25" s="67">
        <f t="shared" si="1"/>
        <v>0.25852990464510511</v>
      </c>
      <c r="V25" s="67">
        <f t="shared" si="1"/>
        <v>0.25852990464510511</v>
      </c>
      <c r="W25" s="67">
        <f t="shared" si="1"/>
        <v>0.25852990464510511</v>
      </c>
      <c r="X25" s="67">
        <f t="shared" si="1"/>
        <v>0.25852990464510511</v>
      </c>
      <c r="Y25" s="67">
        <f t="shared" si="1"/>
        <v>0.25852990464510511</v>
      </c>
      <c r="Z25" s="67">
        <f t="shared" si="1"/>
        <v>0.25852990464510511</v>
      </c>
      <c r="AA25" s="67">
        <f t="shared" si="1"/>
        <v>0.25852990464510511</v>
      </c>
      <c r="AB25" s="67">
        <f t="shared" si="1"/>
        <v>0.25852990464510511</v>
      </c>
      <c r="AC25" s="67">
        <f t="shared" si="1"/>
        <v>0.25852990464510511</v>
      </c>
      <c r="AD25" s="67">
        <f t="shared" si="1"/>
        <v>0.25852990464510511</v>
      </c>
      <c r="AE25" s="67">
        <f t="shared" si="1"/>
        <v>0.25852990464510511</v>
      </c>
      <c r="AF25" s="67">
        <f t="shared" si="1"/>
        <v>0.25852990464510511</v>
      </c>
      <c r="AG25" s="67">
        <f t="shared" si="1"/>
        <v>0.25852990464510511</v>
      </c>
      <c r="AH25" s="67">
        <f t="shared" si="1"/>
        <v>0.25852990464510511</v>
      </c>
      <c r="AI25" s="67">
        <f t="shared" si="1"/>
        <v>0.25852990464510511</v>
      </c>
      <c r="AJ25" s="67">
        <f t="shared" si="1"/>
        <v>0.25852990464510511</v>
      </c>
      <c r="AK25" s="67">
        <f t="shared" si="1"/>
        <v>0.25852990464510511</v>
      </c>
      <c r="AL25" s="67">
        <f t="shared" si="1"/>
        <v>0.25852990464510511</v>
      </c>
      <c r="AM25" s="67">
        <f t="shared" si="1"/>
        <v>0.25852990464510511</v>
      </c>
      <c r="AN25" s="67">
        <f t="shared" si="1"/>
        <v>0.25852990464510511</v>
      </c>
      <c r="AO25" s="67">
        <f t="shared" si="1"/>
        <v>0.25852990464510511</v>
      </c>
      <c r="AP25" s="67">
        <f t="shared" si="1"/>
        <v>0.25852990464510511</v>
      </c>
      <c r="AQ25" s="67">
        <f t="shared" si="1"/>
        <v>0.25852990464510511</v>
      </c>
      <c r="AR25" s="67">
        <f t="shared" si="1"/>
        <v>0.25852990464510511</v>
      </c>
      <c r="AS25" s="67">
        <f t="shared" si="1"/>
        <v>0.25852990464510511</v>
      </c>
      <c r="AT25" s="67">
        <f t="shared" si="1"/>
        <v>0.25852990464510511</v>
      </c>
      <c r="AU25" s="67">
        <f t="shared" si="1"/>
        <v>0.25852990464510511</v>
      </c>
      <c r="AV25" s="67">
        <f t="shared" si="1"/>
        <v>0.25852990464510511</v>
      </c>
      <c r="AW25" s="67">
        <f t="shared" si="1"/>
        <v>0.25852990464510511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-0.34333995037220844</v>
      </c>
      <c r="F26" s="59">
        <f t="shared" ref="F26:BD26" si="2">F18+F25</f>
        <v>-0.33228919942797464</v>
      </c>
      <c r="G26" s="59">
        <f t="shared" si="2"/>
        <v>-0.319121033374765</v>
      </c>
      <c r="H26" s="59">
        <f t="shared" si="2"/>
        <v>-0.30361313435141296</v>
      </c>
      <c r="I26" s="59">
        <f t="shared" si="2"/>
        <v>-0.28486975462509234</v>
      </c>
      <c r="J26" s="59">
        <f t="shared" si="2"/>
        <v>-0.26272177338219882</v>
      </c>
      <c r="K26" s="59">
        <f t="shared" si="2"/>
        <v>-0.23719557200636537</v>
      </c>
      <c r="L26" s="59">
        <f t="shared" si="2"/>
        <v>-0.20747574386412387</v>
      </c>
      <c r="M26" s="59">
        <f t="shared" si="2"/>
        <v>0.14422542916776174</v>
      </c>
      <c r="N26" s="59">
        <f t="shared" si="2"/>
        <v>0.16397491282871648</v>
      </c>
      <c r="O26" s="59">
        <f t="shared" si="2"/>
        <v>0.18520647573069862</v>
      </c>
      <c r="P26" s="59">
        <f t="shared" si="2"/>
        <v>0.20797407568349796</v>
      </c>
      <c r="Q26" s="59">
        <f t="shared" si="2"/>
        <v>0.23233167049690373</v>
      </c>
      <c r="R26" s="59">
        <f t="shared" si="2"/>
        <v>0.25833321798070569</v>
      </c>
      <c r="S26" s="59">
        <f t="shared" si="2"/>
        <v>0.25852990464510511</v>
      </c>
      <c r="T26" s="59">
        <f t="shared" si="2"/>
        <v>0.25852990464510511</v>
      </c>
      <c r="U26" s="59">
        <f t="shared" si="2"/>
        <v>0.25852990464510511</v>
      </c>
      <c r="V26" s="59">
        <f t="shared" si="2"/>
        <v>0.25852990464510511</v>
      </c>
      <c r="W26" s="59">
        <f t="shared" si="2"/>
        <v>0.25852990464510511</v>
      </c>
      <c r="X26" s="59">
        <f t="shared" si="2"/>
        <v>0.25852990464510511</v>
      </c>
      <c r="Y26" s="59">
        <f t="shared" si="2"/>
        <v>0.25852990464510511</v>
      </c>
      <c r="Z26" s="59">
        <f t="shared" si="2"/>
        <v>0.25852990464510511</v>
      </c>
      <c r="AA26" s="59">
        <f t="shared" si="2"/>
        <v>0.25852990464510511</v>
      </c>
      <c r="AB26" s="59">
        <f t="shared" si="2"/>
        <v>0.25852990464510511</v>
      </c>
      <c r="AC26" s="59">
        <f t="shared" si="2"/>
        <v>0.25852990464510511</v>
      </c>
      <c r="AD26" s="59">
        <f t="shared" si="2"/>
        <v>0.25852990464510511</v>
      </c>
      <c r="AE26" s="59">
        <f t="shared" si="2"/>
        <v>0.25852990464510511</v>
      </c>
      <c r="AF26" s="59">
        <f t="shared" si="2"/>
        <v>0.25852990464510511</v>
      </c>
      <c r="AG26" s="59">
        <f t="shared" si="2"/>
        <v>0.25852990464510511</v>
      </c>
      <c r="AH26" s="59">
        <f t="shared" si="2"/>
        <v>0.25852990464510511</v>
      </c>
      <c r="AI26" s="59">
        <f t="shared" si="2"/>
        <v>0.25852990464510511</v>
      </c>
      <c r="AJ26" s="59">
        <f t="shared" si="2"/>
        <v>0.25852990464510511</v>
      </c>
      <c r="AK26" s="59">
        <f t="shared" si="2"/>
        <v>0.25852990464510511</v>
      </c>
      <c r="AL26" s="59">
        <f t="shared" si="2"/>
        <v>0.25852990464510511</v>
      </c>
      <c r="AM26" s="59">
        <f t="shared" si="2"/>
        <v>0.25852990464510511</v>
      </c>
      <c r="AN26" s="59">
        <f t="shared" si="2"/>
        <v>0.25852990464510511</v>
      </c>
      <c r="AO26" s="59">
        <f t="shared" si="2"/>
        <v>0.25852990464510511</v>
      </c>
      <c r="AP26" s="59">
        <f t="shared" si="2"/>
        <v>0.25852990464510511</v>
      </c>
      <c r="AQ26" s="59">
        <f t="shared" si="2"/>
        <v>0.25852990464510511</v>
      </c>
      <c r="AR26" s="59">
        <f t="shared" si="2"/>
        <v>0.25852990464510511</v>
      </c>
      <c r="AS26" s="59">
        <f t="shared" si="2"/>
        <v>0.25852990464510511</v>
      </c>
      <c r="AT26" s="59">
        <f t="shared" si="2"/>
        <v>0.25852990464510511</v>
      </c>
      <c r="AU26" s="59">
        <f t="shared" si="2"/>
        <v>0.25852990464510511</v>
      </c>
      <c r="AV26" s="59">
        <f t="shared" si="2"/>
        <v>0.25852990464510511</v>
      </c>
      <c r="AW26" s="59">
        <f t="shared" si="2"/>
        <v>0.25852990464510511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-0.27467196029776675</v>
      </c>
      <c r="F28" s="34">
        <f t="shared" ref="F28:AW28" si="4">F26*F27</f>
        <v>-0.26583135954237974</v>
      </c>
      <c r="G28" s="34">
        <f t="shared" si="4"/>
        <v>-0.25529682669981202</v>
      </c>
      <c r="H28" s="34">
        <f t="shared" si="4"/>
        <v>-0.24289050748113039</v>
      </c>
      <c r="I28" s="34">
        <f t="shared" si="4"/>
        <v>-0.2278958037000739</v>
      </c>
      <c r="J28" s="34">
        <f t="shared" si="4"/>
        <v>-0.21017741870575907</v>
      </c>
      <c r="K28" s="34">
        <f t="shared" si="4"/>
        <v>-0.1897564576050923</v>
      </c>
      <c r="L28" s="34">
        <f t="shared" si="4"/>
        <v>-0.16598059509129912</v>
      </c>
      <c r="M28" s="34">
        <f t="shared" si="4"/>
        <v>0.11538034333420939</v>
      </c>
      <c r="N28" s="34">
        <f t="shared" si="4"/>
        <v>0.1311799302629732</v>
      </c>
      <c r="O28" s="34">
        <f t="shared" si="4"/>
        <v>0.14816518058455891</v>
      </c>
      <c r="P28" s="34">
        <f t="shared" si="4"/>
        <v>0.16637926054679839</v>
      </c>
      <c r="Q28" s="34">
        <f t="shared" si="4"/>
        <v>0.18586533639752301</v>
      </c>
      <c r="R28" s="34">
        <f t="shared" si="4"/>
        <v>0.20666657438456457</v>
      </c>
      <c r="S28" s="34">
        <f t="shared" si="4"/>
        <v>0.2068239237160841</v>
      </c>
      <c r="T28" s="34">
        <f t="shared" si="4"/>
        <v>0.2068239237160841</v>
      </c>
      <c r="U28" s="34">
        <f t="shared" si="4"/>
        <v>0.2068239237160841</v>
      </c>
      <c r="V28" s="34">
        <f t="shared" si="4"/>
        <v>0.2068239237160841</v>
      </c>
      <c r="W28" s="34">
        <f t="shared" si="4"/>
        <v>0.2068239237160841</v>
      </c>
      <c r="X28" s="34">
        <f t="shared" si="4"/>
        <v>0.2068239237160841</v>
      </c>
      <c r="Y28" s="34">
        <f t="shared" si="4"/>
        <v>0.2068239237160841</v>
      </c>
      <c r="Z28" s="34">
        <f t="shared" si="4"/>
        <v>0.2068239237160841</v>
      </c>
      <c r="AA28" s="34">
        <f t="shared" si="4"/>
        <v>0.2068239237160841</v>
      </c>
      <c r="AB28" s="34">
        <f t="shared" si="4"/>
        <v>0.2068239237160841</v>
      </c>
      <c r="AC28" s="34">
        <f t="shared" si="4"/>
        <v>0.2068239237160841</v>
      </c>
      <c r="AD28" s="34">
        <f t="shared" si="4"/>
        <v>0.2068239237160841</v>
      </c>
      <c r="AE28" s="34">
        <f t="shared" si="4"/>
        <v>0.2068239237160841</v>
      </c>
      <c r="AF28" s="34">
        <f t="shared" si="4"/>
        <v>0.2068239237160841</v>
      </c>
      <c r="AG28" s="34">
        <f t="shared" si="4"/>
        <v>0.2068239237160841</v>
      </c>
      <c r="AH28" s="34">
        <f t="shared" si="4"/>
        <v>0.2068239237160841</v>
      </c>
      <c r="AI28" s="34">
        <f t="shared" si="4"/>
        <v>0.2068239237160841</v>
      </c>
      <c r="AJ28" s="34">
        <f t="shared" si="4"/>
        <v>0.2068239237160841</v>
      </c>
      <c r="AK28" s="34">
        <f t="shared" si="4"/>
        <v>0.2068239237160841</v>
      </c>
      <c r="AL28" s="34">
        <f t="shared" si="4"/>
        <v>0.2068239237160841</v>
      </c>
      <c r="AM28" s="34">
        <f t="shared" si="4"/>
        <v>0.2068239237160841</v>
      </c>
      <c r="AN28" s="34">
        <f t="shared" si="4"/>
        <v>0.2068239237160841</v>
      </c>
      <c r="AO28" s="34">
        <f t="shared" si="4"/>
        <v>0.2068239237160841</v>
      </c>
      <c r="AP28" s="34">
        <f t="shared" si="4"/>
        <v>0.2068239237160841</v>
      </c>
      <c r="AQ28" s="34">
        <f t="shared" si="4"/>
        <v>0.2068239237160841</v>
      </c>
      <c r="AR28" s="34">
        <f t="shared" si="4"/>
        <v>0.2068239237160841</v>
      </c>
      <c r="AS28" s="34">
        <f t="shared" si="4"/>
        <v>0.2068239237160841</v>
      </c>
      <c r="AT28" s="34">
        <f t="shared" si="4"/>
        <v>0.2068239237160841</v>
      </c>
      <c r="AU28" s="34">
        <f t="shared" si="4"/>
        <v>0.2068239237160841</v>
      </c>
      <c r="AV28" s="34">
        <f t="shared" si="4"/>
        <v>0.2068239237160841</v>
      </c>
      <c r="AW28" s="34">
        <f t="shared" si="4"/>
        <v>0.2068239237160841</v>
      </c>
      <c r="AX28" s="34"/>
      <c r="AY28" s="34"/>
      <c r="AZ28" s="34"/>
      <c r="BA28" s="34"/>
      <c r="BB28" s="34"/>
      <c r="BC28" s="34"/>
      <c r="BD28" s="34"/>
    </row>
    <row r="29" spans="1:56" x14ac:dyDescent="0.3">
      <c r="A29" s="115"/>
      <c r="B29" s="9" t="s">
        <v>92</v>
      </c>
      <c r="C29" s="11" t="s">
        <v>44</v>
      </c>
      <c r="D29" s="9" t="s">
        <v>40</v>
      </c>
      <c r="E29" s="34">
        <f>E26-E28</f>
        <v>-6.8667990074441687E-2</v>
      </c>
      <c r="F29" s="34">
        <f t="shared" ref="F29:AW29" si="5">F26-F28</f>
        <v>-6.6457839885594894E-2</v>
      </c>
      <c r="G29" s="34">
        <f t="shared" si="5"/>
        <v>-6.3824206674952977E-2</v>
      </c>
      <c r="H29" s="34">
        <f t="shared" si="5"/>
        <v>-6.072262687028257E-2</v>
      </c>
      <c r="I29" s="34">
        <f t="shared" si="5"/>
        <v>-5.6973950925018446E-2</v>
      </c>
      <c r="J29" s="34">
        <f t="shared" si="5"/>
        <v>-5.2544354676439753E-2</v>
      </c>
      <c r="K29" s="34">
        <f t="shared" si="5"/>
        <v>-4.7439114401273075E-2</v>
      </c>
      <c r="L29" s="34">
        <f t="shared" si="5"/>
        <v>-4.1495148772824758E-2</v>
      </c>
      <c r="M29" s="34">
        <f t="shared" si="5"/>
        <v>2.8845085833552345E-2</v>
      </c>
      <c r="N29" s="34">
        <f t="shared" si="5"/>
        <v>3.2794982565743286E-2</v>
      </c>
      <c r="O29" s="34">
        <f t="shared" si="5"/>
        <v>3.7041295146139713E-2</v>
      </c>
      <c r="P29" s="34">
        <f t="shared" si="5"/>
        <v>4.1594815136699576E-2</v>
      </c>
      <c r="Q29" s="34">
        <f t="shared" si="5"/>
        <v>4.6466334099380724E-2</v>
      </c>
      <c r="R29" s="34">
        <f t="shared" si="5"/>
        <v>5.1666643596141121E-2</v>
      </c>
      <c r="S29" s="34">
        <f t="shared" si="5"/>
        <v>5.1705980929021012E-2</v>
      </c>
      <c r="T29" s="34">
        <f t="shared" si="5"/>
        <v>5.1705980929021012E-2</v>
      </c>
      <c r="U29" s="34">
        <f t="shared" si="5"/>
        <v>5.1705980929021012E-2</v>
      </c>
      <c r="V29" s="34">
        <f t="shared" si="5"/>
        <v>5.1705980929021012E-2</v>
      </c>
      <c r="W29" s="34">
        <f t="shared" si="5"/>
        <v>5.1705980929021012E-2</v>
      </c>
      <c r="X29" s="34">
        <f t="shared" si="5"/>
        <v>5.1705980929021012E-2</v>
      </c>
      <c r="Y29" s="34">
        <f t="shared" si="5"/>
        <v>5.1705980929021012E-2</v>
      </c>
      <c r="Z29" s="34">
        <f t="shared" si="5"/>
        <v>5.1705980929021012E-2</v>
      </c>
      <c r="AA29" s="34">
        <f t="shared" si="5"/>
        <v>5.1705980929021012E-2</v>
      </c>
      <c r="AB29" s="34">
        <f t="shared" si="5"/>
        <v>5.1705980929021012E-2</v>
      </c>
      <c r="AC29" s="34">
        <f t="shared" si="5"/>
        <v>5.1705980929021012E-2</v>
      </c>
      <c r="AD29" s="34">
        <f t="shared" si="5"/>
        <v>5.1705980929021012E-2</v>
      </c>
      <c r="AE29" s="34">
        <f t="shared" si="5"/>
        <v>5.1705980929021012E-2</v>
      </c>
      <c r="AF29" s="34">
        <f t="shared" si="5"/>
        <v>5.1705980929021012E-2</v>
      </c>
      <c r="AG29" s="34">
        <f t="shared" si="5"/>
        <v>5.1705980929021012E-2</v>
      </c>
      <c r="AH29" s="34">
        <f t="shared" si="5"/>
        <v>5.1705980929021012E-2</v>
      </c>
      <c r="AI29" s="34">
        <f t="shared" si="5"/>
        <v>5.1705980929021012E-2</v>
      </c>
      <c r="AJ29" s="34">
        <f t="shared" si="5"/>
        <v>5.1705980929021012E-2</v>
      </c>
      <c r="AK29" s="34">
        <f t="shared" si="5"/>
        <v>5.1705980929021012E-2</v>
      </c>
      <c r="AL29" s="34">
        <f t="shared" si="5"/>
        <v>5.1705980929021012E-2</v>
      </c>
      <c r="AM29" s="34">
        <f t="shared" si="5"/>
        <v>5.1705980929021012E-2</v>
      </c>
      <c r="AN29" s="34">
        <f t="shared" si="5"/>
        <v>5.1705980929021012E-2</v>
      </c>
      <c r="AO29" s="34">
        <f t="shared" si="5"/>
        <v>5.1705980929021012E-2</v>
      </c>
      <c r="AP29" s="34">
        <f t="shared" si="5"/>
        <v>5.1705980929021012E-2</v>
      </c>
      <c r="AQ29" s="34">
        <f t="shared" si="5"/>
        <v>5.1705980929021012E-2</v>
      </c>
      <c r="AR29" s="34">
        <f t="shared" si="5"/>
        <v>5.1705980929021012E-2</v>
      </c>
      <c r="AS29" s="34">
        <f t="shared" si="5"/>
        <v>5.1705980929021012E-2</v>
      </c>
      <c r="AT29" s="34">
        <f t="shared" si="5"/>
        <v>5.1705980929021012E-2</v>
      </c>
      <c r="AU29" s="34">
        <f t="shared" si="5"/>
        <v>5.1705980929021012E-2</v>
      </c>
      <c r="AV29" s="34">
        <f t="shared" si="5"/>
        <v>5.1705980929021012E-2</v>
      </c>
      <c r="AW29" s="34">
        <f t="shared" si="5"/>
        <v>5.1705980929021012E-2</v>
      </c>
      <c r="AX29" s="34"/>
      <c r="AY29" s="34"/>
      <c r="AZ29" s="34"/>
      <c r="BA29" s="34"/>
      <c r="BB29" s="34"/>
      <c r="BC29" s="34"/>
      <c r="BD29" s="34"/>
    </row>
    <row r="30" spans="1:56" ht="16.5" hidden="1" customHeight="1" outlineLevel="1" x14ac:dyDescent="0.35">
      <c r="A30" s="115"/>
      <c r="B30" s="9" t="s">
        <v>1</v>
      </c>
      <c r="C30" s="11" t="s">
        <v>53</v>
      </c>
      <c r="D30" s="9" t="s">
        <v>40</v>
      </c>
      <c r="F30" s="34">
        <f>$E$28/'Fixed data'!$C$7</f>
        <v>-6.1038213399503723E-3</v>
      </c>
      <c r="G30" s="34">
        <f>$E$28/'Fixed data'!$C$7</f>
        <v>-6.1038213399503723E-3</v>
      </c>
      <c r="H30" s="34">
        <f>$E$28/'Fixed data'!$C$7</f>
        <v>-6.1038213399503723E-3</v>
      </c>
      <c r="I30" s="34">
        <f>$E$28/'Fixed data'!$C$7</f>
        <v>-6.1038213399503723E-3</v>
      </c>
      <c r="J30" s="34">
        <f>$E$28/'Fixed data'!$C$7</f>
        <v>-6.1038213399503723E-3</v>
      </c>
      <c r="K30" s="34">
        <f>$E$28/'Fixed data'!$C$7</f>
        <v>-6.1038213399503723E-3</v>
      </c>
      <c r="L30" s="34">
        <f>$E$28/'Fixed data'!$C$7</f>
        <v>-6.1038213399503723E-3</v>
      </c>
      <c r="M30" s="34">
        <f>$E$28/'Fixed data'!$C$7</f>
        <v>-6.1038213399503723E-3</v>
      </c>
      <c r="N30" s="34">
        <f>$E$28/'Fixed data'!$C$7</f>
        <v>-6.1038213399503723E-3</v>
      </c>
      <c r="O30" s="34">
        <f>$E$28/'Fixed data'!$C$7</f>
        <v>-6.1038213399503723E-3</v>
      </c>
      <c r="P30" s="34">
        <f>$E$28/'Fixed data'!$C$7</f>
        <v>-6.1038213399503723E-3</v>
      </c>
      <c r="Q30" s="34">
        <f>$E$28/'Fixed data'!$C$7</f>
        <v>-6.1038213399503723E-3</v>
      </c>
      <c r="R30" s="34">
        <f>$E$28/'Fixed data'!$C$7</f>
        <v>-6.1038213399503723E-3</v>
      </c>
      <c r="S30" s="34">
        <f>$E$28/'Fixed data'!$C$7</f>
        <v>-6.1038213399503723E-3</v>
      </c>
      <c r="T30" s="34">
        <f>$E$28/'Fixed data'!$C$7</f>
        <v>-6.1038213399503723E-3</v>
      </c>
      <c r="U30" s="34">
        <f>$E$28/'Fixed data'!$C$7</f>
        <v>-6.1038213399503723E-3</v>
      </c>
      <c r="V30" s="34">
        <f>$E$28/'Fixed data'!$C$7</f>
        <v>-6.1038213399503723E-3</v>
      </c>
      <c r="W30" s="34">
        <f>$E$28/'Fixed data'!$C$7</f>
        <v>-6.1038213399503723E-3</v>
      </c>
      <c r="X30" s="34">
        <f>$E$28/'Fixed data'!$C$7</f>
        <v>-6.1038213399503723E-3</v>
      </c>
      <c r="Y30" s="34">
        <f>$E$28/'Fixed data'!$C$7</f>
        <v>-6.1038213399503723E-3</v>
      </c>
      <c r="Z30" s="34">
        <f>$E$28/'Fixed data'!$C$7</f>
        <v>-6.1038213399503723E-3</v>
      </c>
      <c r="AA30" s="34">
        <f>$E$28/'Fixed data'!$C$7</f>
        <v>-6.1038213399503723E-3</v>
      </c>
      <c r="AB30" s="34">
        <f>$E$28/'Fixed data'!$C$7</f>
        <v>-6.1038213399503723E-3</v>
      </c>
      <c r="AC30" s="34">
        <f>$E$28/'Fixed data'!$C$7</f>
        <v>-6.1038213399503723E-3</v>
      </c>
      <c r="AD30" s="34">
        <f>$E$28/'Fixed data'!$C$7</f>
        <v>-6.1038213399503723E-3</v>
      </c>
      <c r="AE30" s="34">
        <f>$E$28/'Fixed data'!$C$7</f>
        <v>-6.1038213399503723E-3</v>
      </c>
      <c r="AF30" s="34">
        <f>$E$28/'Fixed data'!$C$7</f>
        <v>-6.1038213399503723E-3</v>
      </c>
      <c r="AG30" s="34">
        <f>$E$28/'Fixed data'!$C$7</f>
        <v>-6.1038213399503723E-3</v>
      </c>
      <c r="AH30" s="34">
        <f>$E$28/'Fixed data'!$C$7</f>
        <v>-6.1038213399503723E-3</v>
      </c>
      <c r="AI30" s="34">
        <f>$E$28/'Fixed data'!$C$7</f>
        <v>-6.1038213399503723E-3</v>
      </c>
      <c r="AJ30" s="34">
        <f>$E$28/'Fixed data'!$C$7</f>
        <v>-6.1038213399503723E-3</v>
      </c>
      <c r="AK30" s="34">
        <f>$E$28/'Fixed data'!$C$7</f>
        <v>-6.1038213399503723E-3</v>
      </c>
      <c r="AL30" s="34">
        <f>$E$28/'Fixed data'!$C$7</f>
        <v>-6.1038213399503723E-3</v>
      </c>
      <c r="AM30" s="34">
        <f>$E$28/'Fixed data'!$C$7</f>
        <v>-6.1038213399503723E-3</v>
      </c>
      <c r="AN30" s="34">
        <f>$E$28/'Fixed data'!$C$7</f>
        <v>-6.1038213399503723E-3</v>
      </c>
      <c r="AO30" s="34">
        <f>$E$28/'Fixed data'!$C$7</f>
        <v>-6.1038213399503723E-3</v>
      </c>
      <c r="AP30" s="34">
        <f>$E$28/'Fixed data'!$C$7</f>
        <v>-6.1038213399503723E-3</v>
      </c>
      <c r="AQ30" s="34">
        <f>$E$28/'Fixed data'!$C$7</f>
        <v>-6.1038213399503723E-3</v>
      </c>
      <c r="AR30" s="34">
        <f>$E$28/'Fixed data'!$C$7</f>
        <v>-6.1038213399503723E-3</v>
      </c>
      <c r="AS30" s="34">
        <f>$E$28/'Fixed data'!$C$7</f>
        <v>-6.1038213399503723E-3</v>
      </c>
      <c r="AT30" s="34">
        <f>$E$28/'Fixed data'!$C$7</f>
        <v>-6.1038213399503723E-3</v>
      </c>
      <c r="AU30" s="34">
        <f>$E$28/'Fixed data'!$C$7</f>
        <v>-6.1038213399503723E-3</v>
      </c>
      <c r="AV30" s="34">
        <f>$E$28/'Fixed data'!$C$7</f>
        <v>-6.1038213399503723E-3</v>
      </c>
      <c r="AW30" s="34">
        <f>$E$28/'Fixed data'!$C$7</f>
        <v>-6.1038213399503723E-3</v>
      </c>
      <c r="AX30" s="34">
        <f>$E$28/'Fixed data'!$C$7</f>
        <v>-6.1038213399503723E-3</v>
      </c>
      <c r="AY30" s="34"/>
      <c r="AZ30" s="34"/>
      <c r="BA30" s="34"/>
      <c r="BB30" s="34"/>
      <c r="BC30" s="34"/>
      <c r="BD30" s="34"/>
    </row>
    <row r="31" spans="1:56" ht="16.5" hidden="1" customHeight="1" outlineLevel="1" x14ac:dyDescent="0.35">
      <c r="A31" s="115"/>
      <c r="B31" s="9" t="s">
        <v>2</v>
      </c>
      <c r="C31" s="11" t="s">
        <v>54</v>
      </c>
      <c r="D31" s="9" t="s">
        <v>40</v>
      </c>
      <c r="F31" s="34"/>
      <c r="G31" s="34">
        <f>$F$28/'Fixed data'!$C$7</f>
        <v>-5.9073635453862168E-3</v>
      </c>
      <c r="H31" s="34">
        <f>$F$28/'Fixed data'!$C$7</f>
        <v>-5.9073635453862168E-3</v>
      </c>
      <c r="I31" s="34">
        <f>$F$28/'Fixed data'!$C$7</f>
        <v>-5.9073635453862168E-3</v>
      </c>
      <c r="J31" s="34">
        <f>$F$28/'Fixed data'!$C$7</f>
        <v>-5.9073635453862168E-3</v>
      </c>
      <c r="K31" s="34">
        <f>$F$28/'Fixed data'!$C$7</f>
        <v>-5.9073635453862168E-3</v>
      </c>
      <c r="L31" s="34">
        <f>$F$28/'Fixed data'!$C$7</f>
        <v>-5.9073635453862168E-3</v>
      </c>
      <c r="M31" s="34">
        <f>$F$28/'Fixed data'!$C$7</f>
        <v>-5.9073635453862168E-3</v>
      </c>
      <c r="N31" s="34">
        <f>$F$28/'Fixed data'!$C$7</f>
        <v>-5.9073635453862168E-3</v>
      </c>
      <c r="O31" s="34">
        <f>$F$28/'Fixed data'!$C$7</f>
        <v>-5.9073635453862168E-3</v>
      </c>
      <c r="P31" s="34">
        <f>$F$28/'Fixed data'!$C$7</f>
        <v>-5.9073635453862168E-3</v>
      </c>
      <c r="Q31" s="34">
        <f>$F$28/'Fixed data'!$C$7</f>
        <v>-5.9073635453862168E-3</v>
      </c>
      <c r="R31" s="34">
        <f>$F$28/'Fixed data'!$C$7</f>
        <v>-5.9073635453862168E-3</v>
      </c>
      <c r="S31" s="34">
        <f>$F$28/'Fixed data'!$C$7</f>
        <v>-5.9073635453862168E-3</v>
      </c>
      <c r="T31" s="34">
        <f>$F$28/'Fixed data'!$C$7</f>
        <v>-5.9073635453862168E-3</v>
      </c>
      <c r="U31" s="34">
        <f>$F$28/'Fixed data'!$C$7</f>
        <v>-5.9073635453862168E-3</v>
      </c>
      <c r="V31" s="34">
        <f>$F$28/'Fixed data'!$C$7</f>
        <v>-5.9073635453862168E-3</v>
      </c>
      <c r="W31" s="34">
        <f>$F$28/'Fixed data'!$C$7</f>
        <v>-5.9073635453862168E-3</v>
      </c>
      <c r="X31" s="34">
        <f>$F$28/'Fixed data'!$C$7</f>
        <v>-5.9073635453862168E-3</v>
      </c>
      <c r="Y31" s="34">
        <f>$F$28/'Fixed data'!$C$7</f>
        <v>-5.9073635453862168E-3</v>
      </c>
      <c r="Z31" s="34">
        <f>$F$28/'Fixed data'!$C$7</f>
        <v>-5.9073635453862168E-3</v>
      </c>
      <c r="AA31" s="34">
        <f>$F$28/'Fixed data'!$C$7</f>
        <v>-5.9073635453862168E-3</v>
      </c>
      <c r="AB31" s="34">
        <f>$F$28/'Fixed data'!$C$7</f>
        <v>-5.9073635453862168E-3</v>
      </c>
      <c r="AC31" s="34">
        <f>$F$28/'Fixed data'!$C$7</f>
        <v>-5.9073635453862168E-3</v>
      </c>
      <c r="AD31" s="34">
        <f>$F$28/'Fixed data'!$C$7</f>
        <v>-5.9073635453862168E-3</v>
      </c>
      <c r="AE31" s="34">
        <f>$F$28/'Fixed data'!$C$7</f>
        <v>-5.9073635453862168E-3</v>
      </c>
      <c r="AF31" s="34">
        <f>$F$28/'Fixed data'!$C$7</f>
        <v>-5.9073635453862168E-3</v>
      </c>
      <c r="AG31" s="34">
        <f>$F$28/'Fixed data'!$C$7</f>
        <v>-5.9073635453862168E-3</v>
      </c>
      <c r="AH31" s="34">
        <f>$F$28/'Fixed data'!$C$7</f>
        <v>-5.9073635453862168E-3</v>
      </c>
      <c r="AI31" s="34">
        <f>$F$28/'Fixed data'!$C$7</f>
        <v>-5.9073635453862168E-3</v>
      </c>
      <c r="AJ31" s="34">
        <f>$F$28/'Fixed data'!$C$7</f>
        <v>-5.9073635453862168E-3</v>
      </c>
      <c r="AK31" s="34">
        <f>$F$28/'Fixed data'!$C$7</f>
        <v>-5.9073635453862168E-3</v>
      </c>
      <c r="AL31" s="34">
        <f>$F$28/'Fixed data'!$C$7</f>
        <v>-5.9073635453862168E-3</v>
      </c>
      <c r="AM31" s="34">
        <f>$F$28/'Fixed data'!$C$7</f>
        <v>-5.9073635453862168E-3</v>
      </c>
      <c r="AN31" s="34">
        <f>$F$28/'Fixed data'!$C$7</f>
        <v>-5.9073635453862168E-3</v>
      </c>
      <c r="AO31" s="34">
        <f>$F$28/'Fixed data'!$C$7</f>
        <v>-5.9073635453862168E-3</v>
      </c>
      <c r="AP31" s="34">
        <f>$F$28/'Fixed data'!$C$7</f>
        <v>-5.9073635453862168E-3</v>
      </c>
      <c r="AQ31" s="34">
        <f>$F$28/'Fixed data'!$C$7</f>
        <v>-5.9073635453862168E-3</v>
      </c>
      <c r="AR31" s="34">
        <f>$F$28/'Fixed data'!$C$7</f>
        <v>-5.9073635453862168E-3</v>
      </c>
      <c r="AS31" s="34">
        <f>$F$28/'Fixed data'!$C$7</f>
        <v>-5.9073635453862168E-3</v>
      </c>
      <c r="AT31" s="34">
        <f>$F$28/'Fixed data'!$C$7</f>
        <v>-5.9073635453862168E-3</v>
      </c>
      <c r="AU31" s="34">
        <f>$F$28/'Fixed data'!$C$7</f>
        <v>-5.9073635453862168E-3</v>
      </c>
      <c r="AV31" s="34">
        <f>$F$28/'Fixed data'!$C$7</f>
        <v>-5.9073635453862168E-3</v>
      </c>
      <c r="AW31" s="34">
        <f>$F$28/'Fixed data'!$C$7</f>
        <v>-5.9073635453862168E-3</v>
      </c>
      <c r="AX31" s="34">
        <f>$F$28/'Fixed data'!$C$7</f>
        <v>-5.9073635453862168E-3</v>
      </c>
      <c r="AY31" s="34">
        <f>$F$28/'Fixed data'!$C$7</f>
        <v>-5.9073635453862168E-3</v>
      </c>
      <c r="AZ31" s="34"/>
      <c r="BA31" s="34"/>
      <c r="BB31" s="34"/>
      <c r="BC31" s="34"/>
      <c r="BD31" s="34"/>
    </row>
    <row r="32" spans="1:56" ht="16.5" hidden="1" customHeight="1" outlineLevel="1" x14ac:dyDescent="0.35">
      <c r="A32" s="115"/>
      <c r="B32" s="9" t="s">
        <v>3</v>
      </c>
      <c r="C32" s="11" t="s">
        <v>55</v>
      </c>
      <c r="D32" s="9" t="s">
        <v>40</v>
      </c>
      <c r="F32" s="34"/>
      <c r="G32" s="34"/>
      <c r="H32" s="34">
        <f>$G$28/'Fixed data'!$C$7</f>
        <v>-5.6732628155513783E-3</v>
      </c>
      <c r="I32" s="34">
        <f>$G$28/'Fixed data'!$C$7</f>
        <v>-5.6732628155513783E-3</v>
      </c>
      <c r="J32" s="34">
        <f>$G$28/'Fixed data'!$C$7</f>
        <v>-5.6732628155513783E-3</v>
      </c>
      <c r="K32" s="34">
        <f>$G$28/'Fixed data'!$C$7</f>
        <v>-5.6732628155513783E-3</v>
      </c>
      <c r="L32" s="34">
        <f>$G$28/'Fixed data'!$C$7</f>
        <v>-5.6732628155513783E-3</v>
      </c>
      <c r="M32" s="34">
        <f>$G$28/'Fixed data'!$C$7</f>
        <v>-5.6732628155513783E-3</v>
      </c>
      <c r="N32" s="34">
        <f>$G$28/'Fixed data'!$C$7</f>
        <v>-5.6732628155513783E-3</v>
      </c>
      <c r="O32" s="34">
        <f>$G$28/'Fixed data'!$C$7</f>
        <v>-5.6732628155513783E-3</v>
      </c>
      <c r="P32" s="34">
        <f>$G$28/'Fixed data'!$C$7</f>
        <v>-5.6732628155513783E-3</v>
      </c>
      <c r="Q32" s="34">
        <f>$G$28/'Fixed data'!$C$7</f>
        <v>-5.6732628155513783E-3</v>
      </c>
      <c r="R32" s="34">
        <f>$G$28/'Fixed data'!$C$7</f>
        <v>-5.6732628155513783E-3</v>
      </c>
      <c r="S32" s="34">
        <f>$G$28/'Fixed data'!$C$7</f>
        <v>-5.6732628155513783E-3</v>
      </c>
      <c r="T32" s="34">
        <f>$G$28/'Fixed data'!$C$7</f>
        <v>-5.6732628155513783E-3</v>
      </c>
      <c r="U32" s="34">
        <f>$G$28/'Fixed data'!$C$7</f>
        <v>-5.6732628155513783E-3</v>
      </c>
      <c r="V32" s="34">
        <f>$G$28/'Fixed data'!$C$7</f>
        <v>-5.6732628155513783E-3</v>
      </c>
      <c r="W32" s="34">
        <f>$G$28/'Fixed data'!$C$7</f>
        <v>-5.6732628155513783E-3</v>
      </c>
      <c r="X32" s="34">
        <f>$G$28/'Fixed data'!$C$7</f>
        <v>-5.6732628155513783E-3</v>
      </c>
      <c r="Y32" s="34">
        <f>$G$28/'Fixed data'!$C$7</f>
        <v>-5.6732628155513783E-3</v>
      </c>
      <c r="Z32" s="34">
        <f>$G$28/'Fixed data'!$C$7</f>
        <v>-5.6732628155513783E-3</v>
      </c>
      <c r="AA32" s="34">
        <f>$G$28/'Fixed data'!$C$7</f>
        <v>-5.6732628155513783E-3</v>
      </c>
      <c r="AB32" s="34">
        <f>$G$28/'Fixed data'!$C$7</f>
        <v>-5.6732628155513783E-3</v>
      </c>
      <c r="AC32" s="34">
        <f>$G$28/'Fixed data'!$C$7</f>
        <v>-5.6732628155513783E-3</v>
      </c>
      <c r="AD32" s="34">
        <f>$G$28/'Fixed data'!$C$7</f>
        <v>-5.6732628155513783E-3</v>
      </c>
      <c r="AE32" s="34">
        <f>$G$28/'Fixed data'!$C$7</f>
        <v>-5.6732628155513783E-3</v>
      </c>
      <c r="AF32" s="34">
        <f>$G$28/'Fixed data'!$C$7</f>
        <v>-5.6732628155513783E-3</v>
      </c>
      <c r="AG32" s="34">
        <f>$G$28/'Fixed data'!$C$7</f>
        <v>-5.6732628155513783E-3</v>
      </c>
      <c r="AH32" s="34">
        <f>$G$28/'Fixed data'!$C$7</f>
        <v>-5.6732628155513783E-3</v>
      </c>
      <c r="AI32" s="34">
        <f>$G$28/'Fixed data'!$C$7</f>
        <v>-5.6732628155513783E-3</v>
      </c>
      <c r="AJ32" s="34">
        <f>$G$28/'Fixed data'!$C$7</f>
        <v>-5.6732628155513783E-3</v>
      </c>
      <c r="AK32" s="34">
        <f>$G$28/'Fixed data'!$C$7</f>
        <v>-5.6732628155513783E-3</v>
      </c>
      <c r="AL32" s="34">
        <f>$G$28/'Fixed data'!$C$7</f>
        <v>-5.6732628155513783E-3</v>
      </c>
      <c r="AM32" s="34">
        <f>$G$28/'Fixed data'!$C$7</f>
        <v>-5.6732628155513783E-3</v>
      </c>
      <c r="AN32" s="34">
        <f>$G$28/'Fixed data'!$C$7</f>
        <v>-5.6732628155513783E-3</v>
      </c>
      <c r="AO32" s="34">
        <f>$G$28/'Fixed data'!$C$7</f>
        <v>-5.6732628155513783E-3</v>
      </c>
      <c r="AP32" s="34">
        <f>$G$28/'Fixed data'!$C$7</f>
        <v>-5.6732628155513783E-3</v>
      </c>
      <c r="AQ32" s="34">
        <f>$G$28/'Fixed data'!$C$7</f>
        <v>-5.6732628155513783E-3</v>
      </c>
      <c r="AR32" s="34">
        <f>$G$28/'Fixed data'!$C$7</f>
        <v>-5.6732628155513783E-3</v>
      </c>
      <c r="AS32" s="34">
        <f>$G$28/'Fixed data'!$C$7</f>
        <v>-5.6732628155513783E-3</v>
      </c>
      <c r="AT32" s="34">
        <f>$G$28/'Fixed data'!$C$7</f>
        <v>-5.6732628155513783E-3</v>
      </c>
      <c r="AU32" s="34">
        <f>$G$28/'Fixed data'!$C$7</f>
        <v>-5.6732628155513783E-3</v>
      </c>
      <c r="AV32" s="34">
        <f>$G$28/'Fixed data'!$C$7</f>
        <v>-5.6732628155513783E-3</v>
      </c>
      <c r="AW32" s="34">
        <f>$G$28/'Fixed data'!$C$7</f>
        <v>-5.6732628155513783E-3</v>
      </c>
      <c r="AX32" s="34">
        <f>$G$28/'Fixed data'!$C$7</f>
        <v>-5.6732628155513783E-3</v>
      </c>
      <c r="AY32" s="34">
        <f>$G$28/'Fixed data'!$C$7</f>
        <v>-5.6732628155513783E-3</v>
      </c>
      <c r="AZ32" s="34">
        <f>$G$28/'Fixed data'!$C$7</f>
        <v>-5.6732628155513783E-3</v>
      </c>
      <c r="BA32" s="34"/>
      <c r="BB32" s="34"/>
      <c r="BC32" s="34"/>
      <c r="BD32" s="34"/>
    </row>
    <row r="33" spans="1:57" ht="16.5" hidden="1" customHeight="1" outlineLevel="1" x14ac:dyDescent="0.35">
      <c r="A33" s="115"/>
      <c r="B33" s="9" t="s">
        <v>4</v>
      </c>
      <c r="C33" s="11" t="s">
        <v>56</v>
      </c>
      <c r="D33" s="9" t="s">
        <v>40</v>
      </c>
      <c r="F33" s="34"/>
      <c r="G33" s="34"/>
      <c r="H33" s="34"/>
      <c r="I33" s="34">
        <f>$H$28/'Fixed data'!$C$7</f>
        <v>-5.3975668329140089E-3</v>
      </c>
      <c r="J33" s="34">
        <f>$H$28/'Fixed data'!$C$7</f>
        <v>-5.3975668329140089E-3</v>
      </c>
      <c r="K33" s="34">
        <f>$H$28/'Fixed data'!$C$7</f>
        <v>-5.3975668329140089E-3</v>
      </c>
      <c r="L33" s="34">
        <f>$H$28/'Fixed data'!$C$7</f>
        <v>-5.3975668329140089E-3</v>
      </c>
      <c r="M33" s="34">
        <f>$H$28/'Fixed data'!$C$7</f>
        <v>-5.3975668329140089E-3</v>
      </c>
      <c r="N33" s="34">
        <f>$H$28/'Fixed data'!$C$7</f>
        <v>-5.3975668329140089E-3</v>
      </c>
      <c r="O33" s="34">
        <f>$H$28/'Fixed data'!$C$7</f>
        <v>-5.3975668329140089E-3</v>
      </c>
      <c r="P33" s="34">
        <f>$H$28/'Fixed data'!$C$7</f>
        <v>-5.3975668329140089E-3</v>
      </c>
      <c r="Q33" s="34">
        <f>$H$28/'Fixed data'!$C$7</f>
        <v>-5.3975668329140089E-3</v>
      </c>
      <c r="R33" s="34">
        <f>$H$28/'Fixed data'!$C$7</f>
        <v>-5.3975668329140089E-3</v>
      </c>
      <c r="S33" s="34">
        <f>$H$28/'Fixed data'!$C$7</f>
        <v>-5.3975668329140089E-3</v>
      </c>
      <c r="T33" s="34">
        <f>$H$28/'Fixed data'!$C$7</f>
        <v>-5.3975668329140089E-3</v>
      </c>
      <c r="U33" s="34">
        <f>$H$28/'Fixed data'!$C$7</f>
        <v>-5.3975668329140089E-3</v>
      </c>
      <c r="V33" s="34">
        <f>$H$28/'Fixed data'!$C$7</f>
        <v>-5.3975668329140089E-3</v>
      </c>
      <c r="W33" s="34">
        <f>$H$28/'Fixed data'!$C$7</f>
        <v>-5.3975668329140089E-3</v>
      </c>
      <c r="X33" s="34">
        <f>$H$28/'Fixed data'!$C$7</f>
        <v>-5.3975668329140089E-3</v>
      </c>
      <c r="Y33" s="34">
        <f>$H$28/'Fixed data'!$C$7</f>
        <v>-5.3975668329140089E-3</v>
      </c>
      <c r="Z33" s="34">
        <f>$H$28/'Fixed data'!$C$7</f>
        <v>-5.3975668329140089E-3</v>
      </c>
      <c r="AA33" s="34">
        <f>$H$28/'Fixed data'!$C$7</f>
        <v>-5.3975668329140089E-3</v>
      </c>
      <c r="AB33" s="34">
        <f>$H$28/'Fixed data'!$C$7</f>
        <v>-5.3975668329140089E-3</v>
      </c>
      <c r="AC33" s="34">
        <f>$H$28/'Fixed data'!$C$7</f>
        <v>-5.3975668329140089E-3</v>
      </c>
      <c r="AD33" s="34">
        <f>$H$28/'Fixed data'!$C$7</f>
        <v>-5.3975668329140089E-3</v>
      </c>
      <c r="AE33" s="34">
        <f>$H$28/'Fixed data'!$C$7</f>
        <v>-5.3975668329140089E-3</v>
      </c>
      <c r="AF33" s="34">
        <f>$H$28/'Fixed data'!$C$7</f>
        <v>-5.3975668329140089E-3</v>
      </c>
      <c r="AG33" s="34">
        <f>$H$28/'Fixed data'!$C$7</f>
        <v>-5.3975668329140089E-3</v>
      </c>
      <c r="AH33" s="34">
        <f>$H$28/'Fixed data'!$C$7</f>
        <v>-5.3975668329140089E-3</v>
      </c>
      <c r="AI33" s="34">
        <f>$H$28/'Fixed data'!$C$7</f>
        <v>-5.3975668329140089E-3</v>
      </c>
      <c r="AJ33" s="34">
        <f>$H$28/'Fixed data'!$C$7</f>
        <v>-5.3975668329140089E-3</v>
      </c>
      <c r="AK33" s="34">
        <f>$H$28/'Fixed data'!$C$7</f>
        <v>-5.3975668329140089E-3</v>
      </c>
      <c r="AL33" s="34">
        <f>$H$28/'Fixed data'!$C$7</f>
        <v>-5.3975668329140089E-3</v>
      </c>
      <c r="AM33" s="34">
        <f>$H$28/'Fixed data'!$C$7</f>
        <v>-5.3975668329140089E-3</v>
      </c>
      <c r="AN33" s="34">
        <f>$H$28/'Fixed data'!$C$7</f>
        <v>-5.3975668329140089E-3</v>
      </c>
      <c r="AO33" s="34">
        <f>$H$28/'Fixed data'!$C$7</f>
        <v>-5.3975668329140089E-3</v>
      </c>
      <c r="AP33" s="34">
        <f>$H$28/'Fixed data'!$C$7</f>
        <v>-5.3975668329140089E-3</v>
      </c>
      <c r="AQ33" s="34">
        <f>$H$28/'Fixed data'!$C$7</f>
        <v>-5.3975668329140089E-3</v>
      </c>
      <c r="AR33" s="34">
        <f>$H$28/'Fixed data'!$C$7</f>
        <v>-5.3975668329140089E-3</v>
      </c>
      <c r="AS33" s="34">
        <f>$H$28/'Fixed data'!$C$7</f>
        <v>-5.3975668329140089E-3</v>
      </c>
      <c r="AT33" s="34">
        <f>$H$28/'Fixed data'!$C$7</f>
        <v>-5.3975668329140089E-3</v>
      </c>
      <c r="AU33" s="34">
        <f>$H$28/'Fixed data'!$C$7</f>
        <v>-5.3975668329140089E-3</v>
      </c>
      <c r="AV33" s="34">
        <f>$H$28/'Fixed data'!$C$7</f>
        <v>-5.3975668329140089E-3</v>
      </c>
      <c r="AW33" s="34">
        <f>$H$28/'Fixed data'!$C$7</f>
        <v>-5.3975668329140089E-3</v>
      </c>
      <c r="AX33" s="34">
        <f>$H$28/'Fixed data'!$C$7</f>
        <v>-5.3975668329140089E-3</v>
      </c>
      <c r="AY33" s="34">
        <f>$H$28/'Fixed data'!$C$7</f>
        <v>-5.3975668329140089E-3</v>
      </c>
      <c r="AZ33" s="34">
        <f>$H$28/'Fixed data'!$C$7</f>
        <v>-5.3975668329140089E-3</v>
      </c>
      <c r="BA33" s="34">
        <f>$H$28/'Fixed data'!$C$7</f>
        <v>-5.3975668329140089E-3</v>
      </c>
      <c r="BB33" s="34"/>
      <c r="BC33" s="34"/>
      <c r="BD33" s="34"/>
    </row>
    <row r="34" spans="1:57" ht="16.5" hidden="1" customHeight="1" outlineLevel="1" x14ac:dyDescent="0.35">
      <c r="A34" s="115"/>
      <c r="B34" s="9" t="s">
        <v>5</v>
      </c>
      <c r="C34" s="11" t="s">
        <v>57</v>
      </c>
      <c r="D34" s="9" t="s">
        <v>40</v>
      </c>
      <c r="F34" s="34"/>
      <c r="G34" s="34"/>
      <c r="H34" s="34"/>
      <c r="I34" s="34"/>
      <c r="J34" s="34">
        <f>$I$28/'Fixed data'!$C$7</f>
        <v>-5.0643511933349756E-3</v>
      </c>
      <c r="K34" s="34">
        <f>$I$28/'Fixed data'!$C$7</f>
        <v>-5.0643511933349756E-3</v>
      </c>
      <c r="L34" s="34">
        <f>$I$28/'Fixed data'!$C$7</f>
        <v>-5.0643511933349756E-3</v>
      </c>
      <c r="M34" s="34">
        <f>$I$28/'Fixed data'!$C$7</f>
        <v>-5.0643511933349756E-3</v>
      </c>
      <c r="N34" s="34">
        <f>$I$28/'Fixed data'!$C$7</f>
        <v>-5.0643511933349756E-3</v>
      </c>
      <c r="O34" s="34">
        <f>$I$28/'Fixed data'!$C$7</f>
        <v>-5.0643511933349756E-3</v>
      </c>
      <c r="P34" s="34">
        <f>$I$28/'Fixed data'!$C$7</f>
        <v>-5.0643511933349756E-3</v>
      </c>
      <c r="Q34" s="34">
        <f>$I$28/'Fixed data'!$C$7</f>
        <v>-5.0643511933349756E-3</v>
      </c>
      <c r="R34" s="34">
        <f>$I$28/'Fixed data'!$C$7</f>
        <v>-5.0643511933349756E-3</v>
      </c>
      <c r="S34" s="34">
        <f>$I$28/'Fixed data'!$C$7</f>
        <v>-5.0643511933349756E-3</v>
      </c>
      <c r="T34" s="34">
        <f>$I$28/'Fixed data'!$C$7</f>
        <v>-5.0643511933349756E-3</v>
      </c>
      <c r="U34" s="34">
        <f>$I$28/'Fixed data'!$C$7</f>
        <v>-5.0643511933349756E-3</v>
      </c>
      <c r="V34" s="34">
        <f>$I$28/'Fixed data'!$C$7</f>
        <v>-5.0643511933349756E-3</v>
      </c>
      <c r="W34" s="34">
        <f>$I$28/'Fixed data'!$C$7</f>
        <v>-5.0643511933349756E-3</v>
      </c>
      <c r="X34" s="34">
        <f>$I$28/'Fixed data'!$C$7</f>
        <v>-5.0643511933349756E-3</v>
      </c>
      <c r="Y34" s="34">
        <f>$I$28/'Fixed data'!$C$7</f>
        <v>-5.0643511933349756E-3</v>
      </c>
      <c r="Z34" s="34">
        <f>$I$28/'Fixed data'!$C$7</f>
        <v>-5.0643511933349756E-3</v>
      </c>
      <c r="AA34" s="34">
        <f>$I$28/'Fixed data'!$C$7</f>
        <v>-5.0643511933349756E-3</v>
      </c>
      <c r="AB34" s="34">
        <f>$I$28/'Fixed data'!$C$7</f>
        <v>-5.0643511933349756E-3</v>
      </c>
      <c r="AC34" s="34">
        <f>$I$28/'Fixed data'!$C$7</f>
        <v>-5.0643511933349756E-3</v>
      </c>
      <c r="AD34" s="34">
        <f>$I$28/'Fixed data'!$C$7</f>
        <v>-5.0643511933349756E-3</v>
      </c>
      <c r="AE34" s="34">
        <f>$I$28/'Fixed data'!$C$7</f>
        <v>-5.0643511933349756E-3</v>
      </c>
      <c r="AF34" s="34">
        <f>$I$28/'Fixed data'!$C$7</f>
        <v>-5.0643511933349756E-3</v>
      </c>
      <c r="AG34" s="34">
        <f>$I$28/'Fixed data'!$C$7</f>
        <v>-5.0643511933349756E-3</v>
      </c>
      <c r="AH34" s="34">
        <f>$I$28/'Fixed data'!$C$7</f>
        <v>-5.0643511933349756E-3</v>
      </c>
      <c r="AI34" s="34">
        <f>$I$28/'Fixed data'!$C$7</f>
        <v>-5.0643511933349756E-3</v>
      </c>
      <c r="AJ34" s="34">
        <f>$I$28/'Fixed data'!$C$7</f>
        <v>-5.0643511933349756E-3</v>
      </c>
      <c r="AK34" s="34">
        <f>$I$28/'Fixed data'!$C$7</f>
        <v>-5.0643511933349756E-3</v>
      </c>
      <c r="AL34" s="34">
        <f>$I$28/'Fixed data'!$C$7</f>
        <v>-5.0643511933349756E-3</v>
      </c>
      <c r="AM34" s="34">
        <f>$I$28/'Fixed data'!$C$7</f>
        <v>-5.0643511933349756E-3</v>
      </c>
      <c r="AN34" s="34">
        <f>$I$28/'Fixed data'!$C$7</f>
        <v>-5.0643511933349756E-3</v>
      </c>
      <c r="AO34" s="34">
        <f>$I$28/'Fixed data'!$C$7</f>
        <v>-5.0643511933349756E-3</v>
      </c>
      <c r="AP34" s="34">
        <f>$I$28/'Fixed data'!$C$7</f>
        <v>-5.0643511933349756E-3</v>
      </c>
      <c r="AQ34" s="34">
        <f>$I$28/'Fixed data'!$C$7</f>
        <v>-5.0643511933349756E-3</v>
      </c>
      <c r="AR34" s="34">
        <f>$I$28/'Fixed data'!$C$7</f>
        <v>-5.0643511933349756E-3</v>
      </c>
      <c r="AS34" s="34">
        <f>$I$28/'Fixed data'!$C$7</f>
        <v>-5.0643511933349756E-3</v>
      </c>
      <c r="AT34" s="34">
        <f>$I$28/'Fixed data'!$C$7</f>
        <v>-5.0643511933349756E-3</v>
      </c>
      <c r="AU34" s="34">
        <f>$I$28/'Fixed data'!$C$7</f>
        <v>-5.0643511933349756E-3</v>
      </c>
      <c r="AV34" s="34">
        <f>$I$28/'Fixed data'!$C$7</f>
        <v>-5.0643511933349756E-3</v>
      </c>
      <c r="AW34" s="34">
        <f>$I$28/'Fixed data'!$C$7</f>
        <v>-5.0643511933349756E-3</v>
      </c>
      <c r="AX34" s="34">
        <f>$I$28/'Fixed data'!$C$7</f>
        <v>-5.0643511933349756E-3</v>
      </c>
      <c r="AY34" s="34">
        <f>$I$28/'Fixed data'!$C$7</f>
        <v>-5.0643511933349756E-3</v>
      </c>
      <c r="AZ34" s="34">
        <f>$I$28/'Fixed data'!$C$7</f>
        <v>-5.0643511933349756E-3</v>
      </c>
      <c r="BA34" s="34">
        <f>$I$28/'Fixed data'!$C$7</f>
        <v>-5.0643511933349756E-3</v>
      </c>
      <c r="BB34" s="34">
        <f>$I$28/'Fixed data'!$C$7</f>
        <v>-5.0643511933349756E-3</v>
      </c>
      <c r="BC34" s="34"/>
      <c r="BD34" s="34"/>
    </row>
    <row r="35" spans="1:57" ht="16.5" hidden="1" customHeight="1" outlineLevel="1" x14ac:dyDescent="0.35">
      <c r="A35" s="115"/>
      <c r="B35" s="9" t="s">
        <v>6</v>
      </c>
      <c r="C35" s="11" t="s">
        <v>58</v>
      </c>
      <c r="D35" s="9" t="s">
        <v>40</v>
      </c>
      <c r="F35" s="34"/>
      <c r="G35" s="34"/>
      <c r="H35" s="34"/>
      <c r="I35" s="34"/>
      <c r="J35" s="34"/>
      <c r="K35" s="34">
        <f>$J$28/'Fixed data'!$C$7</f>
        <v>-4.6706093045724238E-3</v>
      </c>
      <c r="L35" s="34">
        <f>$J$28/'Fixed data'!$C$7</f>
        <v>-4.6706093045724238E-3</v>
      </c>
      <c r="M35" s="34">
        <f>$J$28/'Fixed data'!$C$7</f>
        <v>-4.6706093045724238E-3</v>
      </c>
      <c r="N35" s="34">
        <f>$J$28/'Fixed data'!$C$7</f>
        <v>-4.6706093045724238E-3</v>
      </c>
      <c r="O35" s="34">
        <f>$J$28/'Fixed data'!$C$7</f>
        <v>-4.6706093045724238E-3</v>
      </c>
      <c r="P35" s="34">
        <f>$J$28/'Fixed data'!$C$7</f>
        <v>-4.6706093045724238E-3</v>
      </c>
      <c r="Q35" s="34">
        <f>$J$28/'Fixed data'!$C$7</f>
        <v>-4.6706093045724238E-3</v>
      </c>
      <c r="R35" s="34">
        <f>$J$28/'Fixed data'!$C$7</f>
        <v>-4.6706093045724238E-3</v>
      </c>
      <c r="S35" s="34">
        <f>$J$28/'Fixed data'!$C$7</f>
        <v>-4.6706093045724238E-3</v>
      </c>
      <c r="T35" s="34">
        <f>$J$28/'Fixed data'!$C$7</f>
        <v>-4.6706093045724238E-3</v>
      </c>
      <c r="U35" s="34">
        <f>$J$28/'Fixed data'!$C$7</f>
        <v>-4.6706093045724238E-3</v>
      </c>
      <c r="V35" s="34">
        <f>$J$28/'Fixed data'!$C$7</f>
        <v>-4.6706093045724238E-3</v>
      </c>
      <c r="W35" s="34">
        <f>$J$28/'Fixed data'!$C$7</f>
        <v>-4.6706093045724238E-3</v>
      </c>
      <c r="X35" s="34">
        <f>$J$28/'Fixed data'!$C$7</f>
        <v>-4.6706093045724238E-3</v>
      </c>
      <c r="Y35" s="34">
        <f>$J$28/'Fixed data'!$C$7</f>
        <v>-4.6706093045724238E-3</v>
      </c>
      <c r="Z35" s="34">
        <f>$J$28/'Fixed data'!$C$7</f>
        <v>-4.6706093045724238E-3</v>
      </c>
      <c r="AA35" s="34">
        <f>$J$28/'Fixed data'!$C$7</f>
        <v>-4.6706093045724238E-3</v>
      </c>
      <c r="AB35" s="34">
        <f>$J$28/'Fixed data'!$C$7</f>
        <v>-4.6706093045724238E-3</v>
      </c>
      <c r="AC35" s="34">
        <f>$J$28/'Fixed data'!$C$7</f>
        <v>-4.6706093045724238E-3</v>
      </c>
      <c r="AD35" s="34">
        <f>$J$28/'Fixed data'!$C$7</f>
        <v>-4.6706093045724238E-3</v>
      </c>
      <c r="AE35" s="34">
        <f>$J$28/'Fixed data'!$C$7</f>
        <v>-4.6706093045724238E-3</v>
      </c>
      <c r="AF35" s="34">
        <f>$J$28/'Fixed data'!$C$7</f>
        <v>-4.6706093045724238E-3</v>
      </c>
      <c r="AG35" s="34">
        <f>$J$28/'Fixed data'!$C$7</f>
        <v>-4.6706093045724238E-3</v>
      </c>
      <c r="AH35" s="34">
        <f>$J$28/'Fixed data'!$C$7</f>
        <v>-4.6706093045724238E-3</v>
      </c>
      <c r="AI35" s="34">
        <f>$J$28/'Fixed data'!$C$7</f>
        <v>-4.6706093045724238E-3</v>
      </c>
      <c r="AJ35" s="34">
        <f>$J$28/'Fixed data'!$C$7</f>
        <v>-4.6706093045724238E-3</v>
      </c>
      <c r="AK35" s="34">
        <f>$J$28/'Fixed data'!$C$7</f>
        <v>-4.6706093045724238E-3</v>
      </c>
      <c r="AL35" s="34">
        <f>$J$28/'Fixed data'!$C$7</f>
        <v>-4.6706093045724238E-3</v>
      </c>
      <c r="AM35" s="34">
        <f>$J$28/'Fixed data'!$C$7</f>
        <v>-4.6706093045724238E-3</v>
      </c>
      <c r="AN35" s="34">
        <f>$J$28/'Fixed data'!$C$7</f>
        <v>-4.6706093045724238E-3</v>
      </c>
      <c r="AO35" s="34">
        <f>$J$28/'Fixed data'!$C$7</f>
        <v>-4.6706093045724238E-3</v>
      </c>
      <c r="AP35" s="34">
        <f>$J$28/'Fixed data'!$C$7</f>
        <v>-4.6706093045724238E-3</v>
      </c>
      <c r="AQ35" s="34">
        <f>$J$28/'Fixed data'!$C$7</f>
        <v>-4.6706093045724238E-3</v>
      </c>
      <c r="AR35" s="34">
        <f>$J$28/'Fixed data'!$C$7</f>
        <v>-4.6706093045724238E-3</v>
      </c>
      <c r="AS35" s="34">
        <f>$J$28/'Fixed data'!$C$7</f>
        <v>-4.6706093045724238E-3</v>
      </c>
      <c r="AT35" s="34">
        <f>$J$28/'Fixed data'!$C$7</f>
        <v>-4.6706093045724238E-3</v>
      </c>
      <c r="AU35" s="34">
        <f>$J$28/'Fixed data'!$C$7</f>
        <v>-4.6706093045724238E-3</v>
      </c>
      <c r="AV35" s="34">
        <f>$J$28/'Fixed data'!$C$7</f>
        <v>-4.6706093045724238E-3</v>
      </c>
      <c r="AW35" s="34">
        <f>$J$28/'Fixed data'!$C$7</f>
        <v>-4.6706093045724238E-3</v>
      </c>
      <c r="AX35" s="34">
        <f>$J$28/'Fixed data'!$C$7</f>
        <v>-4.6706093045724238E-3</v>
      </c>
      <c r="AY35" s="34">
        <f>$J$28/'Fixed data'!$C$7</f>
        <v>-4.6706093045724238E-3</v>
      </c>
      <c r="AZ35" s="34">
        <f>$J$28/'Fixed data'!$C$7</f>
        <v>-4.6706093045724238E-3</v>
      </c>
      <c r="BA35" s="34">
        <f>$J$28/'Fixed data'!$C$7</f>
        <v>-4.6706093045724238E-3</v>
      </c>
      <c r="BB35" s="34">
        <f>$J$28/'Fixed data'!$C$7</f>
        <v>-4.6706093045724238E-3</v>
      </c>
      <c r="BC35" s="34">
        <f>$J$28/'Fixed data'!$C$7</f>
        <v>-4.6706093045724238E-3</v>
      </c>
      <c r="BD35" s="34"/>
    </row>
    <row r="36" spans="1:57" ht="16.5" hidden="1" customHeight="1" outlineLevel="1" x14ac:dyDescent="0.35">
      <c r="A36" s="115"/>
      <c r="B36" s="9" t="s">
        <v>32</v>
      </c>
      <c r="C36" s="11" t="s">
        <v>59</v>
      </c>
      <c r="D36" s="9" t="s">
        <v>40</v>
      </c>
      <c r="F36" s="34"/>
      <c r="G36" s="34"/>
      <c r="H36" s="34"/>
      <c r="I36" s="34"/>
      <c r="J36" s="34"/>
      <c r="K36" s="34"/>
      <c r="L36" s="34">
        <f>$K$28/'Fixed data'!$C$7</f>
        <v>-4.2168101690020507E-3</v>
      </c>
      <c r="M36" s="34">
        <f>$K$28/'Fixed data'!$C$7</f>
        <v>-4.2168101690020507E-3</v>
      </c>
      <c r="N36" s="34">
        <f>$K$28/'Fixed data'!$C$7</f>
        <v>-4.2168101690020507E-3</v>
      </c>
      <c r="O36" s="34">
        <f>$K$28/'Fixed data'!$C$7</f>
        <v>-4.2168101690020507E-3</v>
      </c>
      <c r="P36" s="34">
        <f>$K$28/'Fixed data'!$C$7</f>
        <v>-4.2168101690020507E-3</v>
      </c>
      <c r="Q36" s="34">
        <f>$K$28/'Fixed data'!$C$7</f>
        <v>-4.2168101690020507E-3</v>
      </c>
      <c r="R36" s="34">
        <f>$K$28/'Fixed data'!$C$7</f>
        <v>-4.2168101690020507E-3</v>
      </c>
      <c r="S36" s="34">
        <f>$K$28/'Fixed data'!$C$7</f>
        <v>-4.2168101690020507E-3</v>
      </c>
      <c r="T36" s="34">
        <f>$K$28/'Fixed data'!$C$7</f>
        <v>-4.2168101690020507E-3</v>
      </c>
      <c r="U36" s="34">
        <f>$K$28/'Fixed data'!$C$7</f>
        <v>-4.2168101690020507E-3</v>
      </c>
      <c r="V36" s="34">
        <f>$K$28/'Fixed data'!$C$7</f>
        <v>-4.2168101690020507E-3</v>
      </c>
      <c r="W36" s="34">
        <f>$K$28/'Fixed data'!$C$7</f>
        <v>-4.2168101690020507E-3</v>
      </c>
      <c r="X36" s="34">
        <f>$K$28/'Fixed data'!$C$7</f>
        <v>-4.2168101690020507E-3</v>
      </c>
      <c r="Y36" s="34">
        <f>$K$28/'Fixed data'!$C$7</f>
        <v>-4.2168101690020507E-3</v>
      </c>
      <c r="Z36" s="34">
        <f>$K$28/'Fixed data'!$C$7</f>
        <v>-4.2168101690020507E-3</v>
      </c>
      <c r="AA36" s="34">
        <f>$K$28/'Fixed data'!$C$7</f>
        <v>-4.2168101690020507E-3</v>
      </c>
      <c r="AB36" s="34">
        <f>$K$28/'Fixed data'!$C$7</f>
        <v>-4.2168101690020507E-3</v>
      </c>
      <c r="AC36" s="34">
        <f>$K$28/'Fixed data'!$C$7</f>
        <v>-4.2168101690020507E-3</v>
      </c>
      <c r="AD36" s="34">
        <f>$K$28/'Fixed data'!$C$7</f>
        <v>-4.2168101690020507E-3</v>
      </c>
      <c r="AE36" s="34">
        <f>$K$28/'Fixed data'!$C$7</f>
        <v>-4.2168101690020507E-3</v>
      </c>
      <c r="AF36" s="34">
        <f>$K$28/'Fixed data'!$C$7</f>
        <v>-4.2168101690020507E-3</v>
      </c>
      <c r="AG36" s="34">
        <f>$K$28/'Fixed data'!$C$7</f>
        <v>-4.2168101690020507E-3</v>
      </c>
      <c r="AH36" s="34">
        <f>$K$28/'Fixed data'!$C$7</f>
        <v>-4.2168101690020507E-3</v>
      </c>
      <c r="AI36" s="34">
        <f>$K$28/'Fixed data'!$C$7</f>
        <v>-4.2168101690020507E-3</v>
      </c>
      <c r="AJ36" s="34">
        <f>$K$28/'Fixed data'!$C$7</f>
        <v>-4.2168101690020507E-3</v>
      </c>
      <c r="AK36" s="34">
        <f>$K$28/'Fixed data'!$C$7</f>
        <v>-4.2168101690020507E-3</v>
      </c>
      <c r="AL36" s="34">
        <f>$K$28/'Fixed data'!$C$7</f>
        <v>-4.2168101690020507E-3</v>
      </c>
      <c r="AM36" s="34">
        <f>$K$28/'Fixed data'!$C$7</f>
        <v>-4.2168101690020507E-3</v>
      </c>
      <c r="AN36" s="34">
        <f>$K$28/'Fixed data'!$C$7</f>
        <v>-4.2168101690020507E-3</v>
      </c>
      <c r="AO36" s="34">
        <f>$K$28/'Fixed data'!$C$7</f>
        <v>-4.2168101690020507E-3</v>
      </c>
      <c r="AP36" s="34">
        <f>$K$28/'Fixed data'!$C$7</f>
        <v>-4.2168101690020507E-3</v>
      </c>
      <c r="AQ36" s="34">
        <f>$K$28/'Fixed data'!$C$7</f>
        <v>-4.2168101690020507E-3</v>
      </c>
      <c r="AR36" s="34">
        <f>$K$28/'Fixed data'!$C$7</f>
        <v>-4.2168101690020507E-3</v>
      </c>
      <c r="AS36" s="34">
        <f>$K$28/'Fixed data'!$C$7</f>
        <v>-4.2168101690020507E-3</v>
      </c>
      <c r="AT36" s="34">
        <f>$K$28/'Fixed data'!$C$7</f>
        <v>-4.2168101690020507E-3</v>
      </c>
      <c r="AU36" s="34">
        <f>$K$28/'Fixed data'!$C$7</f>
        <v>-4.2168101690020507E-3</v>
      </c>
      <c r="AV36" s="34">
        <f>$K$28/'Fixed data'!$C$7</f>
        <v>-4.2168101690020507E-3</v>
      </c>
      <c r="AW36" s="34">
        <f>$K$28/'Fixed data'!$C$7</f>
        <v>-4.2168101690020507E-3</v>
      </c>
      <c r="AX36" s="34">
        <f>$K$28/'Fixed data'!$C$7</f>
        <v>-4.2168101690020507E-3</v>
      </c>
      <c r="AY36" s="34">
        <f>$K$28/'Fixed data'!$C$7</f>
        <v>-4.2168101690020507E-3</v>
      </c>
      <c r="AZ36" s="34">
        <f>$K$28/'Fixed data'!$C$7</f>
        <v>-4.2168101690020507E-3</v>
      </c>
      <c r="BA36" s="34">
        <f>$K$28/'Fixed data'!$C$7</f>
        <v>-4.2168101690020507E-3</v>
      </c>
      <c r="BB36" s="34">
        <f>$K$28/'Fixed data'!$C$7</f>
        <v>-4.2168101690020507E-3</v>
      </c>
      <c r="BC36" s="34">
        <f>$K$28/'Fixed data'!$C$7</f>
        <v>-4.2168101690020507E-3</v>
      </c>
      <c r="BD36" s="34">
        <f>$K$28/'Fixed data'!$C$7</f>
        <v>-4.2168101690020507E-3</v>
      </c>
    </row>
    <row r="37" spans="1:57" ht="16.5" hidden="1" customHeight="1" outlineLevel="1" x14ac:dyDescent="0.35">
      <c r="A37" s="115"/>
      <c r="B37" s="9" t="s">
        <v>33</v>
      </c>
      <c r="C37" s="11" t="s">
        <v>60</v>
      </c>
      <c r="D37" s="9" t="s">
        <v>40</v>
      </c>
      <c r="F37" s="34"/>
      <c r="G37" s="34"/>
      <c r="H37" s="34"/>
      <c r="I37" s="34"/>
      <c r="J37" s="34"/>
      <c r="K37" s="34"/>
      <c r="L37" s="34"/>
      <c r="M37" s="34">
        <f>$L$28/'Fixed data'!$C$7</f>
        <v>-3.688457668695536E-3</v>
      </c>
      <c r="N37" s="34">
        <f>$L$28/'Fixed data'!$C$7</f>
        <v>-3.688457668695536E-3</v>
      </c>
      <c r="O37" s="34">
        <f>$L$28/'Fixed data'!$C$7</f>
        <v>-3.688457668695536E-3</v>
      </c>
      <c r="P37" s="34">
        <f>$L$28/'Fixed data'!$C$7</f>
        <v>-3.688457668695536E-3</v>
      </c>
      <c r="Q37" s="34">
        <f>$L$28/'Fixed data'!$C$7</f>
        <v>-3.688457668695536E-3</v>
      </c>
      <c r="R37" s="34">
        <f>$L$28/'Fixed data'!$C$7</f>
        <v>-3.688457668695536E-3</v>
      </c>
      <c r="S37" s="34">
        <f>$L$28/'Fixed data'!$C$7</f>
        <v>-3.688457668695536E-3</v>
      </c>
      <c r="T37" s="34">
        <f>$L$28/'Fixed data'!$C$7</f>
        <v>-3.688457668695536E-3</v>
      </c>
      <c r="U37" s="34">
        <f>$L$28/'Fixed data'!$C$7</f>
        <v>-3.688457668695536E-3</v>
      </c>
      <c r="V37" s="34">
        <f>$L$28/'Fixed data'!$C$7</f>
        <v>-3.688457668695536E-3</v>
      </c>
      <c r="W37" s="34">
        <f>$L$28/'Fixed data'!$C$7</f>
        <v>-3.688457668695536E-3</v>
      </c>
      <c r="X37" s="34">
        <f>$L$28/'Fixed data'!$C$7</f>
        <v>-3.688457668695536E-3</v>
      </c>
      <c r="Y37" s="34">
        <f>$L$28/'Fixed data'!$C$7</f>
        <v>-3.688457668695536E-3</v>
      </c>
      <c r="Z37" s="34">
        <f>$L$28/'Fixed data'!$C$7</f>
        <v>-3.688457668695536E-3</v>
      </c>
      <c r="AA37" s="34">
        <f>$L$28/'Fixed data'!$C$7</f>
        <v>-3.688457668695536E-3</v>
      </c>
      <c r="AB37" s="34">
        <f>$L$28/'Fixed data'!$C$7</f>
        <v>-3.688457668695536E-3</v>
      </c>
      <c r="AC37" s="34">
        <f>$L$28/'Fixed data'!$C$7</f>
        <v>-3.688457668695536E-3</v>
      </c>
      <c r="AD37" s="34">
        <f>$L$28/'Fixed data'!$C$7</f>
        <v>-3.688457668695536E-3</v>
      </c>
      <c r="AE37" s="34">
        <f>$L$28/'Fixed data'!$C$7</f>
        <v>-3.688457668695536E-3</v>
      </c>
      <c r="AF37" s="34">
        <f>$L$28/'Fixed data'!$C$7</f>
        <v>-3.688457668695536E-3</v>
      </c>
      <c r="AG37" s="34">
        <f>$L$28/'Fixed data'!$C$7</f>
        <v>-3.688457668695536E-3</v>
      </c>
      <c r="AH37" s="34">
        <f>$L$28/'Fixed data'!$C$7</f>
        <v>-3.688457668695536E-3</v>
      </c>
      <c r="AI37" s="34">
        <f>$L$28/'Fixed data'!$C$7</f>
        <v>-3.688457668695536E-3</v>
      </c>
      <c r="AJ37" s="34">
        <f>$L$28/'Fixed data'!$C$7</f>
        <v>-3.688457668695536E-3</v>
      </c>
      <c r="AK37" s="34">
        <f>$L$28/'Fixed data'!$C$7</f>
        <v>-3.688457668695536E-3</v>
      </c>
      <c r="AL37" s="34">
        <f>$L$28/'Fixed data'!$C$7</f>
        <v>-3.688457668695536E-3</v>
      </c>
      <c r="AM37" s="34">
        <f>$L$28/'Fixed data'!$C$7</f>
        <v>-3.688457668695536E-3</v>
      </c>
      <c r="AN37" s="34">
        <f>$L$28/'Fixed data'!$C$7</f>
        <v>-3.688457668695536E-3</v>
      </c>
      <c r="AO37" s="34">
        <f>$L$28/'Fixed data'!$C$7</f>
        <v>-3.688457668695536E-3</v>
      </c>
      <c r="AP37" s="34">
        <f>$L$28/'Fixed data'!$C$7</f>
        <v>-3.688457668695536E-3</v>
      </c>
      <c r="AQ37" s="34">
        <f>$L$28/'Fixed data'!$C$7</f>
        <v>-3.688457668695536E-3</v>
      </c>
      <c r="AR37" s="34">
        <f>$L$28/'Fixed data'!$C$7</f>
        <v>-3.688457668695536E-3</v>
      </c>
      <c r="AS37" s="34">
        <f>$L$28/'Fixed data'!$C$7</f>
        <v>-3.688457668695536E-3</v>
      </c>
      <c r="AT37" s="34">
        <f>$L$28/'Fixed data'!$C$7</f>
        <v>-3.688457668695536E-3</v>
      </c>
      <c r="AU37" s="34">
        <f>$L$28/'Fixed data'!$C$7</f>
        <v>-3.688457668695536E-3</v>
      </c>
      <c r="AV37" s="34">
        <f>$L$28/'Fixed data'!$C$7</f>
        <v>-3.688457668695536E-3</v>
      </c>
      <c r="AW37" s="34">
        <f>$L$28/'Fixed data'!$C$7</f>
        <v>-3.688457668695536E-3</v>
      </c>
      <c r="AX37" s="34">
        <f>$L$28/'Fixed data'!$C$7</f>
        <v>-3.688457668695536E-3</v>
      </c>
      <c r="AY37" s="34">
        <f>$L$28/'Fixed data'!$C$7</f>
        <v>-3.688457668695536E-3</v>
      </c>
      <c r="AZ37" s="34">
        <f>$L$28/'Fixed data'!$C$7</f>
        <v>-3.688457668695536E-3</v>
      </c>
      <c r="BA37" s="34">
        <f>$L$28/'Fixed data'!$C$7</f>
        <v>-3.688457668695536E-3</v>
      </c>
      <c r="BB37" s="34">
        <f>$L$28/'Fixed data'!$C$7</f>
        <v>-3.688457668695536E-3</v>
      </c>
      <c r="BC37" s="34">
        <f>$L$28/'Fixed data'!$C$7</f>
        <v>-3.688457668695536E-3</v>
      </c>
      <c r="BD37" s="34">
        <f>$L$28/'Fixed data'!$C$7</f>
        <v>-3.688457668695536E-3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2.5640076296490977E-3</v>
      </c>
      <c r="O38" s="34">
        <f>$M$28/'Fixed data'!$C$7</f>
        <v>2.5640076296490977E-3</v>
      </c>
      <c r="P38" s="34">
        <f>$M$28/'Fixed data'!$C$7</f>
        <v>2.5640076296490977E-3</v>
      </c>
      <c r="Q38" s="34">
        <f>$M$28/'Fixed data'!$C$7</f>
        <v>2.5640076296490977E-3</v>
      </c>
      <c r="R38" s="34">
        <f>$M$28/'Fixed data'!$C$7</f>
        <v>2.5640076296490977E-3</v>
      </c>
      <c r="S38" s="34">
        <f>$M$28/'Fixed data'!$C$7</f>
        <v>2.5640076296490977E-3</v>
      </c>
      <c r="T38" s="34">
        <f>$M$28/'Fixed data'!$C$7</f>
        <v>2.5640076296490977E-3</v>
      </c>
      <c r="U38" s="34">
        <f>$M$28/'Fixed data'!$C$7</f>
        <v>2.5640076296490977E-3</v>
      </c>
      <c r="V38" s="34">
        <f>$M$28/'Fixed data'!$C$7</f>
        <v>2.5640076296490977E-3</v>
      </c>
      <c r="W38" s="34">
        <f>$M$28/'Fixed data'!$C$7</f>
        <v>2.5640076296490977E-3</v>
      </c>
      <c r="X38" s="34">
        <f>$M$28/'Fixed data'!$C$7</f>
        <v>2.5640076296490977E-3</v>
      </c>
      <c r="Y38" s="34">
        <f>$M$28/'Fixed data'!$C$7</f>
        <v>2.5640076296490977E-3</v>
      </c>
      <c r="Z38" s="34">
        <f>$M$28/'Fixed data'!$C$7</f>
        <v>2.5640076296490977E-3</v>
      </c>
      <c r="AA38" s="34">
        <f>$M$28/'Fixed data'!$C$7</f>
        <v>2.5640076296490977E-3</v>
      </c>
      <c r="AB38" s="34">
        <f>$M$28/'Fixed data'!$C$7</f>
        <v>2.5640076296490977E-3</v>
      </c>
      <c r="AC38" s="34">
        <f>$M$28/'Fixed data'!$C$7</f>
        <v>2.5640076296490977E-3</v>
      </c>
      <c r="AD38" s="34">
        <f>$M$28/'Fixed data'!$C$7</f>
        <v>2.5640076296490977E-3</v>
      </c>
      <c r="AE38" s="34">
        <f>$M$28/'Fixed data'!$C$7</f>
        <v>2.5640076296490977E-3</v>
      </c>
      <c r="AF38" s="34">
        <f>$M$28/'Fixed data'!$C$7</f>
        <v>2.5640076296490977E-3</v>
      </c>
      <c r="AG38" s="34">
        <f>$M$28/'Fixed data'!$C$7</f>
        <v>2.5640076296490977E-3</v>
      </c>
      <c r="AH38" s="34">
        <f>$M$28/'Fixed data'!$C$7</f>
        <v>2.5640076296490977E-3</v>
      </c>
      <c r="AI38" s="34">
        <f>$M$28/'Fixed data'!$C$7</f>
        <v>2.5640076296490977E-3</v>
      </c>
      <c r="AJ38" s="34">
        <f>$M$28/'Fixed data'!$C$7</f>
        <v>2.5640076296490977E-3</v>
      </c>
      <c r="AK38" s="34">
        <f>$M$28/'Fixed data'!$C$7</f>
        <v>2.5640076296490977E-3</v>
      </c>
      <c r="AL38" s="34">
        <f>$M$28/'Fixed data'!$C$7</f>
        <v>2.5640076296490977E-3</v>
      </c>
      <c r="AM38" s="34">
        <f>$M$28/'Fixed data'!$C$7</f>
        <v>2.5640076296490977E-3</v>
      </c>
      <c r="AN38" s="34">
        <f>$M$28/'Fixed data'!$C$7</f>
        <v>2.5640076296490977E-3</v>
      </c>
      <c r="AO38" s="34">
        <f>$M$28/'Fixed data'!$C$7</f>
        <v>2.5640076296490977E-3</v>
      </c>
      <c r="AP38" s="34">
        <f>$M$28/'Fixed data'!$C$7</f>
        <v>2.5640076296490977E-3</v>
      </c>
      <c r="AQ38" s="34">
        <f>$M$28/'Fixed data'!$C$7</f>
        <v>2.5640076296490977E-3</v>
      </c>
      <c r="AR38" s="34">
        <f>$M$28/'Fixed data'!$C$7</f>
        <v>2.5640076296490977E-3</v>
      </c>
      <c r="AS38" s="34">
        <f>$M$28/'Fixed data'!$C$7</f>
        <v>2.5640076296490977E-3</v>
      </c>
      <c r="AT38" s="34">
        <f>$M$28/'Fixed data'!$C$7</f>
        <v>2.5640076296490977E-3</v>
      </c>
      <c r="AU38" s="34">
        <f>$M$28/'Fixed data'!$C$7</f>
        <v>2.5640076296490977E-3</v>
      </c>
      <c r="AV38" s="34">
        <f>$M$28/'Fixed data'!$C$7</f>
        <v>2.5640076296490977E-3</v>
      </c>
      <c r="AW38" s="34">
        <f>$M$28/'Fixed data'!$C$7</f>
        <v>2.5640076296490977E-3</v>
      </c>
      <c r="AX38" s="34">
        <f>$M$28/'Fixed data'!$C$7</f>
        <v>2.5640076296490977E-3</v>
      </c>
      <c r="AY38" s="34">
        <f>$M$28/'Fixed data'!$C$7</f>
        <v>2.5640076296490977E-3</v>
      </c>
      <c r="AZ38" s="34">
        <f>$M$28/'Fixed data'!$C$7</f>
        <v>2.5640076296490977E-3</v>
      </c>
      <c r="BA38" s="34">
        <f>$M$28/'Fixed data'!$C$7</f>
        <v>2.5640076296490977E-3</v>
      </c>
      <c r="BB38" s="34">
        <f>$M$28/'Fixed data'!$C$7</f>
        <v>2.5640076296490977E-3</v>
      </c>
      <c r="BC38" s="34">
        <f>$M$28/'Fixed data'!$C$7</f>
        <v>2.5640076296490977E-3</v>
      </c>
      <c r="BD38" s="34">
        <f>$M$28/'Fixed data'!$C$7</f>
        <v>2.5640076296490977E-3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2.9151095613994043E-3</v>
      </c>
      <c r="P39" s="34">
        <f>$N$28/'Fixed data'!$C$7</f>
        <v>2.9151095613994043E-3</v>
      </c>
      <c r="Q39" s="34">
        <f>$N$28/'Fixed data'!$C$7</f>
        <v>2.9151095613994043E-3</v>
      </c>
      <c r="R39" s="34">
        <f>$N$28/'Fixed data'!$C$7</f>
        <v>2.9151095613994043E-3</v>
      </c>
      <c r="S39" s="34">
        <f>$N$28/'Fixed data'!$C$7</f>
        <v>2.9151095613994043E-3</v>
      </c>
      <c r="T39" s="34">
        <f>$N$28/'Fixed data'!$C$7</f>
        <v>2.9151095613994043E-3</v>
      </c>
      <c r="U39" s="34">
        <f>$N$28/'Fixed data'!$C$7</f>
        <v>2.9151095613994043E-3</v>
      </c>
      <c r="V39" s="34">
        <f>$N$28/'Fixed data'!$C$7</f>
        <v>2.9151095613994043E-3</v>
      </c>
      <c r="W39" s="34">
        <f>$N$28/'Fixed data'!$C$7</f>
        <v>2.9151095613994043E-3</v>
      </c>
      <c r="X39" s="34">
        <f>$N$28/'Fixed data'!$C$7</f>
        <v>2.9151095613994043E-3</v>
      </c>
      <c r="Y39" s="34">
        <f>$N$28/'Fixed data'!$C$7</f>
        <v>2.9151095613994043E-3</v>
      </c>
      <c r="Z39" s="34">
        <f>$N$28/'Fixed data'!$C$7</f>
        <v>2.9151095613994043E-3</v>
      </c>
      <c r="AA39" s="34">
        <f>$N$28/'Fixed data'!$C$7</f>
        <v>2.9151095613994043E-3</v>
      </c>
      <c r="AB39" s="34">
        <f>$N$28/'Fixed data'!$C$7</f>
        <v>2.9151095613994043E-3</v>
      </c>
      <c r="AC39" s="34">
        <f>$N$28/'Fixed data'!$C$7</f>
        <v>2.9151095613994043E-3</v>
      </c>
      <c r="AD39" s="34">
        <f>$N$28/'Fixed data'!$C$7</f>
        <v>2.9151095613994043E-3</v>
      </c>
      <c r="AE39" s="34">
        <f>$N$28/'Fixed data'!$C$7</f>
        <v>2.9151095613994043E-3</v>
      </c>
      <c r="AF39" s="34">
        <f>$N$28/'Fixed data'!$C$7</f>
        <v>2.9151095613994043E-3</v>
      </c>
      <c r="AG39" s="34">
        <f>$N$28/'Fixed data'!$C$7</f>
        <v>2.9151095613994043E-3</v>
      </c>
      <c r="AH39" s="34">
        <f>$N$28/'Fixed data'!$C$7</f>
        <v>2.9151095613994043E-3</v>
      </c>
      <c r="AI39" s="34">
        <f>$N$28/'Fixed data'!$C$7</f>
        <v>2.9151095613994043E-3</v>
      </c>
      <c r="AJ39" s="34">
        <f>$N$28/'Fixed data'!$C$7</f>
        <v>2.9151095613994043E-3</v>
      </c>
      <c r="AK39" s="34">
        <f>$N$28/'Fixed data'!$C$7</f>
        <v>2.9151095613994043E-3</v>
      </c>
      <c r="AL39" s="34">
        <f>$N$28/'Fixed data'!$C$7</f>
        <v>2.9151095613994043E-3</v>
      </c>
      <c r="AM39" s="34">
        <f>$N$28/'Fixed data'!$C$7</f>
        <v>2.9151095613994043E-3</v>
      </c>
      <c r="AN39" s="34">
        <f>$N$28/'Fixed data'!$C$7</f>
        <v>2.9151095613994043E-3</v>
      </c>
      <c r="AO39" s="34">
        <f>$N$28/'Fixed data'!$C$7</f>
        <v>2.9151095613994043E-3</v>
      </c>
      <c r="AP39" s="34">
        <f>$N$28/'Fixed data'!$C$7</f>
        <v>2.9151095613994043E-3</v>
      </c>
      <c r="AQ39" s="34">
        <f>$N$28/'Fixed data'!$C$7</f>
        <v>2.9151095613994043E-3</v>
      </c>
      <c r="AR39" s="34">
        <f>$N$28/'Fixed data'!$C$7</f>
        <v>2.9151095613994043E-3</v>
      </c>
      <c r="AS39" s="34">
        <f>$N$28/'Fixed data'!$C$7</f>
        <v>2.9151095613994043E-3</v>
      </c>
      <c r="AT39" s="34">
        <f>$N$28/'Fixed data'!$C$7</f>
        <v>2.9151095613994043E-3</v>
      </c>
      <c r="AU39" s="34">
        <f>$N$28/'Fixed data'!$C$7</f>
        <v>2.9151095613994043E-3</v>
      </c>
      <c r="AV39" s="34">
        <f>$N$28/'Fixed data'!$C$7</f>
        <v>2.9151095613994043E-3</v>
      </c>
      <c r="AW39" s="34">
        <f>$N$28/'Fixed data'!$C$7</f>
        <v>2.9151095613994043E-3</v>
      </c>
      <c r="AX39" s="34">
        <f>$N$28/'Fixed data'!$C$7</f>
        <v>2.9151095613994043E-3</v>
      </c>
      <c r="AY39" s="34">
        <f>$N$28/'Fixed data'!$C$7</f>
        <v>2.9151095613994043E-3</v>
      </c>
      <c r="AZ39" s="34">
        <f>$N$28/'Fixed data'!$C$7</f>
        <v>2.9151095613994043E-3</v>
      </c>
      <c r="BA39" s="34">
        <f>$N$28/'Fixed data'!$C$7</f>
        <v>2.9151095613994043E-3</v>
      </c>
      <c r="BB39" s="34">
        <f>$N$28/'Fixed data'!$C$7</f>
        <v>2.9151095613994043E-3</v>
      </c>
      <c r="BC39" s="34">
        <f>$N$28/'Fixed data'!$C$7</f>
        <v>2.9151095613994043E-3</v>
      </c>
      <c r="BD39" s="34">
        <f>$N$28/'Fixed data'!$C$7</f>
        <v>2.9151095613994043E-3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3.2925595685457535E-3</v>
      </c>
      <c r="Q40" s="34">
        <f>$O$28/'Fixed data'!$C$7</f>
        <v>3.2925595685457535E-3</v>
      </c>
      <c r="R40" s="34">
        <f>$O$28/'Fixed data'!$C$7</f>
        <v>3.2925595685457535E-3</v>
      </c>
      <c r="S40" s="34">
        <f>$O$28/'Fixed data'!$C$7</f>
        <v>3.2925595685457535E-3</v>
      </c>
      <c r="T40" s="34">
        <f>$O$28/'Fixed data'!$C$7</f>
        <v>3.2925595685457535E-3</v>
      </c>
      <c r="U40" s="34">
        <f>$O$28/'Fixed data'!$C$7</f>
        <v>3.2925595685457535E-3</v>
      </c>
      <c r="V40" s="34">
        <f>$O$28/'Fixed data'!$C$7</f>
        <v>3.2925595685457535E-3</v>
      </c>
      <c r="W40" s="34">
        <f>$O$28/'Fixed data'!$C$7</f>
        <v>3.2925595685457535E-3</v>
      </c>
      <c r="X40" s="34">
        <f>$O$28/'Fixed data'!$C$7</f>
        <v>3.2925595685457535E-3</v>
      </c>
      <c r="Y40" s="34">
        <f>$O$28/'Fixed data'!$C$7</f>
        <v>3.2925595685457535E-3</v>
      </c>
      <c r="Z40" s="34">
        <f>$O$28/'Fixed data'!$C$7</f>
        <v>3.2925595685457535E-3</v>
      </c>
      <c r="AA40" s="34">
        <f>$O$28/'Fixed data'!$C$7</f>
        <v>3.2925595685457535E-3</v>
      </c>
      <c r="AB40" s="34">
        <f>$O$28/'Fixed data'!$C$7</f>
        <v>3.2925595685457535E-3</v>
      </c>
      <c r="AC40" s="34">
        <f>$O$28/'Fixed data'!$C$7</f>
        <v>3.2925595685457535E-3</v>
      </c>
      <c r="AD40" s="34">
        <f>$O$28/'Fixed data'!$C$7</f>
        <v>3.2925595685457535E-3</v>
      </c>
      <c r="AE40" s="34">
        <f>$O$28/'Fixed data'!$C$7</f>
        <v>3.2925595685457535E-3</v>
      </c>
      <c r="AF40" s="34">
        <f>$O$28/'Fixed data'!$C$7</f>
        <v>3.2925595685457535E-3</v>
      </c>
      <c r="AG40" s="34">
        <f>$O$28/'Fixed data'!$C$7</f>
        <v>3.2925595685457535E-3</v>
      </c>
      <c r="AH40" s="34">
        <f>$O$28/'Fixed data'!$C$7</f>
        <v>3.2925595685457535E-3</v>
      </c>
      <c r="AI40" s="34">
        <f>$O$28/'Fixed data'!$C$7</f>
        <v>3.2925595685457535E-3</v>
      </c>
      <c r="AJ40" s="34">
        <f>$O$28/'Fixed data'!$C$7</f>
        <v>3.2925595685457535E-3</v>
      </c>
      <c r="AK40" s="34">
        <f>$O$28/'Fixed data'!$C$7</f>
        <v>3.2925595685457535E-3</v>
      </c>
      <c r="AL40" s="34">
        <f>$O$28/'Fixed data'!$C$7</f>
        <v>3.2925595685457535E-3</v>
      </c>
      <c r="AM40" s="34">
        <f>$O$28/'Fixed data'!$C$7</f>
        <v>3.2925595685457535E-3</v>
      </c>
      <c r="AN40" s="34">
        <f>$O$28/'Fixed data'!$C$7</f>
        <v>3.2925595685457535E-3</v>
      </c>
      <c r="AO40" s="34">
        <f>$O$28/'Fixed data'!$C$7</f>
        <v>3.2925595685457535E-3</v>
      </c>
      <c r="AP40" s="34">
        <f>$O$28/'Fixed data'!$C$7</f>
        <v>3.2925595685457535E-3</v>
      </c>
      <c r="AQ40" s="34">
        <f>$O$28/'Fixed data'!$C$7</f>
        <v>3.2925595685457535E-3</v>
      </c>
      <c r="AR40" s="34">
        <f>$O$28/'Fixed data'!$C$7</f>
        <v>3.2925595685457535E-3</v>
      </c>
      <c r="AS40" s="34">
        <f>$O$28/'Fixed data'!$C$7</f>
        <v>3.2925595685457535E-3</v>
      </c>
      <c r="AT40" s="34">
        <f>$O$28/'Fixed data'!$C$7</f>
        <v>3.2925595685457535E-3</v>
      </c>
      <c r="AU40" s="34">
        <f>$O$28/'Fixed data'!$C$7</f>
        <v>3.2925595685457535E-3</v>
      </c>
      <c r="AV40" s="34">
        <f>$O$28/'Fixed data'!$C$7</f>
        <v>3.2925595685457535E-3</v>
      </c>
      <c r="AW40" s="34">
        <f>$O$28/'Fixed data'!$C$7</f>
        <v>3.2925595685457535E-3</v>
      </c>
      <c r="AX40" s="34">
        <f>$O$28/'Fixed data'!$C$7</f>
        <v>3.2925595685457535E-3</v>
      </c>
      <c r="AY40" s="34">
        <f>$O$28/'Fixed data'!$C$7</f>
        <v>3.2925595685457535E-3</v>
      </c>
      <c r="AZ40" s="34">
        <f>$O$28/'Fixed data'!$C$7</f>
        <v>3.2925595685457535E-3</v>
      </c>
      <c r="BA40" s="34">
        <f>$O$28/'Fixed data'!$C$7</f>
        <v>3.2925595685457535E-3</v>
      </c>
      <c r="BB40" s="34">
        <f>$O$28/'Fixed data'!$C$7</f>
        <v>3.2925595685457535E-3</v>
      </c>
      <c r="BC40" s="34">
        <f>$O$28/'Fixed data'!$C$7</f>
        <v>3.2925595685457535E-3</v>
      </c>
      <c r="BD40" s="34">
        <f>$O$28/'Fixed data'!$C$7</f>
        <v>3.2925595685457535E-3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3.697316901039964E-3</v>
      </c>
      <c r="R41" s="34">
        <f>$P$28/'Fixed data'!$C$7</f>
        <v>3.697316901039964E-3</v>
      </c>
      <c r="S41" s="34">
        <f>$P$28/'Fixed data'!$C$7</f>
        <v>3.697316901039964E-3</v>
      </c>
      <c r="T41" s="34">
        <f>$P$28/'Fixed data'!$C$7</f>
        <v>3.697316901039964E-3</v>
      </c>
      <c r="U41" s="34">
        <f>$P$28/'Fixed data'!$C$7</f>
        <v>3.697316901039964E-3</v>
      </c>
      <c r="V41" s="34">
        <f>$P$28/'Fixed data'!$C$7</f>
        <v>3.697316901039964E-3</v>
      </c>
      <c r="W41" s="34">
        <f>$P$28/'Fixed data'!$C$7</f>
        <v>3.697316901039964E-3</v>
      </c>
      <c r="X41" s="34">
        <f>$P$28/'Fixed data'!$C$7</f>
        <v>3.697316901039964E-3</v>
      </c>
      <c r="Y41" s="34">
        <f>$P$28/'Fixed data'!$C$7</f>
        <v>3.697316901039964E-3</v>
      </c>
      <c r="Z41" s="34">
        <f>$P$28/'Fixed data'!$C$7</f>
        <v>3.697316901039964E-3</v>
      </c>
      <c r="AA41" s="34">
        <f>$P$28/'Fixed data'!$C$7</f>
        <v>3.697316901039964E-3</v>
      </c>
      <c r="AB41" s="34">
        <f>$P$28/'Fixed data'!$C$7</f>
        <v>3.697316901039964E-3</v>
      </c>
      <c r="AC41" s="34">
        <f>$P$28/'Fixed data'!$C$7</f>
        <v>3.697316901039964E-3</v>
      </c>
      <c r="AD41" s="34">
        <f>$P$28/'Fixed data'!$C$7</f>
        <v>3.697316901039964E-3</v>
      </c>
      <c r="AE41" s="34">
        <f>$P$28/'Fixed data'!$C$7</f>
        <v>3.697316901039964E-3</v>
      </c>
      <c r="AF41" s="34">
        <f>$P$28/'Fixed data'!$C$7</f>
        <v>3.697316901039964E-3</v>
      </c>
      <c r="AG41" s="34">
        <f>$P$28/'Fixed data'!$C$7</f>
        <v>3.697316901039964E-3</v>
      </c>
      <c r="AH41" s="34">
        <f>$P$28/'Fixed data'!$C$7</f>
        <v>3.697316901039964E-3</v>
      </c>
      <c r="AI41" s="34">
        <f>$P$28/'Fixed data'!$C$7</f>
        <v>3.697316901039964E-3</v>
      </c>
      <c r="AJ41" s="34">
        <f>$P$28/'Fixed data'!$C$7</f>
        <v>3.697316901039964E-3</v>
      </c>
      <c r="AK41" s="34">
        <f>$P$28/'Fixed data'!$C$7</f>
        <v>3.697316901039964E-3</v>
      </c>
      <c r="AL41" s="34">
        <f>$P$28/'Fixed data'!$C$7</f>
        <v>3.697316901039964E-3</v>
      </c>
      <c r="AM41" s="34">
        <f>$P$28/'Fixed data'!$C$7</f>
        <v>3.697316901039964E-3</v>
      </c>
      <c r="AN41" s="34">
        <f>$P$28/'Fixed data'!$C$7</f>
        <v>3.697316901039964E-3</v>
      </c>
      <c r="AO41" s="34">
        <f>$P$28/'Fixed data'!$C$7</f>
        <v>3.697316901039964E-3</v>
      </c>
      <c r="AP41" s="34">
        <f>$P$28/'Fixed data'!$C$7</f>
        <v>3.697316901039964E-3</v>
      </c>
      <c r="AQ41" s="34">
        <f>$P$28/'Fixed data'!$C$7</f>
        <v>3.697316901039964E-3</v>
      </c>
      <c r="AR41" s="34">
        <f>$P$28/'Fixed data'!$C$7</f>
        <v>3.697316901039964E-3</v>
      </c>
      <c r="AS41" s="34">
        <f>$P$28/'Fixed data'!$C$7</f>
        <v>3.697316901039964E-3</v>
      </c>
      <c r="AT41" s="34">
        <f>$P$28/'Fixed data'!$C$7</f>
        <v>3.697316901039964E-3</v>
      </c>
      <c r="AU41" s="34">
        <f>$P$28/'Fixed data'!$C$7</f>
        <v>3.697316901039964E-3</v>
      </c>
      <c r="AV41" s="34">
        <f>$P$28/'Fixed data'!$C$7</f>
        <v>3.697316901039964E-3</v>
      </c>
      <c r="AW41" s="34">
        <f>$P$28/'Fixed data'!$C$7</f>
        <v>3.697316901039964E-3</v>
      </c>
      <c r="AX41" s="34">
        <f>$P$28/'Fixed data'!$C$7</f>
        <v>3.697316901039964E-3</v>
      </c>
      <c r="AY41" s="34">
        <f>$P$28/'Fixed data'!$C$7</f>
        <v>3.697316901039964E-3</v>
      </c>
      <c r="AZ41" s="34">
        <f>$P$28/'Fixed data'!$C$7</f>
        <v>3.697316901039964E-3</v>
      </c>
      <c r="BA41" s="34">
        <f>$P$28/'Fixed data'!$C$7</f>
        <v>3.697316901039964E-3</v>
      </c>
      <c r="BB41" s="34">
        <f>$P$28/'Fixed data'!$C$7</f>
        <v>3.697316901039964E-3</v>
      </c>
      <c r="BC41" s="34">
        <f>$P$28/'Fixed data'!$C$7</f>
        <v>3.697316901039964E-3</v>
      </c>
      <c r="BD41" s="34">
        <f>$P$28/'Fixed data'!$C$7</f>
        <v>3.697316901039964E-3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4.1303408088338442E-3</v>
      </c>
      <c r="S42" s="34">
        <f>$Q$28/'Fixed data'!$C$7</f>
        <v>4.1303408088338442E-3</v>
      </c>
      <c r="T42" s="34">
        <f>$Q$28/'Fixed data'!$C$7</f>
        <v>4.1303408088338442E-3</v>
      </c>
      <c r="U42" s="34">
        <f>$Q$28/'Fixed data'!$C$7</f>
        <v>4.1303408088338442E-3</v>
      </c>
      <c r="V42" s="34">
        <f>$Q$28/'Fixed data'!$C$7</f>
        <v>4.1303408088338442E-3</v>
      </c>
      <c r="W42" s="34">
        <f>$Q$28/'Fixed data'!$C$7</f>
        <v>4.1303408088338442E-3</v>
      </c>
      <c r="X42" s="34">
        <f>$Q$28/'Fixed data'!$C$7</f>
        <v>4.1303408088338442E-3</v>
      </c>
      <c r="Y42" s="34">
        <f>$Q$28/'Fixed data'!$C$7</f>
        <v>4.1303408088338442E-3</v>
      </c>
      <c r="Z42" s="34">
        <f>$Q$28/'Fixed data'!$C$7</f>
        <v>4.1303408088338442E-3</v>
      </c>
      <c r="AA42" s="34">
        <f>$Q$28/'Fixed data'!$C$7</f>
        <v>4.1303408088338442E-3</v>
      </c>
      <c r="AB42" s="34">
        <f>$Q$28/'Fixed data'!$C$7</f>
        <v>4.1303408088338442E-3</v>
      </c>
      <c r="AC42" s="34">
        <f>$Q$28/'Fixed data'!$C$7</f>
        <v>4.1303408088338442E-3</v>
      </c>
      <c r="AD42" s="34">
        <f>$Q$28/'Fixed data'!$C$7</f>
        <v>4.1303408088338442E-3</v>
      </c>
      <c r="AE42" s="34">
        <f>$Q$28/'Fixed data'!$C$7</f>
        <v>4.1303408088338442E-3</v>
      </c>
      <c r="AF42" s="34">
        <f>$Q$28/'Fixed data'!$C$7</f>
        <v>4.1303408088338442E-3</v>
      </c>
      <c r="AG42" s="34">
        <f>$Q$28/'Fixed data'!$C$7</f>
        <v>4.1303408088338442E-3</v>
      </c>
      <c r="AH42" s="34">
        <f>$Q$28/'Fixed data'!$C$7</f>
        <v>4.1303408088338442E-3</v>
      </c>
      <c r="AI42" s="34">
        <f>$Q$28/'Fixed data'!$C$7</f>
        <v>4.1303408088338442E-3</v>
      </c>
      <c r="AJ42" s="34">
        <f>$Q$28/'Fixed data'!$C$7</f>
        <v>4.1303408088338442E-3</v>
      </c>
      <c r="AK42" s="34">
        <f>$Q$28/'Fixed data'!$C$7</f>
        <v>4.1303408088338442E-3</v>
      </c>
      <c r="AL42" s="34">
        <f>$Q$28/'Fixed data'!$C$7</f>
        <v>4.1303408088338442E-3</v>
      </c>
      <c r="AM42" s="34">
        <f>$Q$28/'Fixed data'!$C$7</f>
        <v>4.1303408088338442E-3</v>
      </c>
      <c r="AN42" s="34">
        <f>$Q$28/'Fixed data'!$C$7</f>
        <v>4.1303408088338442E-3</v>
      </c>
      <c r="AO42" s="34">
        <f>$Q$28/'Fixed data'!$C$7</f>
        <v>4.1303408088338442E-3</v>
      </c>
      <c r="AP42" s="34">
        <f>$Q$28/'Fixed data'!$C$7</f>
        <v>4.1303408088338442E-3</v>
      </c>
      <c r="AQ42" s="34">
        <f>$Q$28/'Fixed data'!$C$7</f>
        <v>4.1303408088338442E-3</v>
      </c>
      <c r="AR42" s="34">
        <f>$Q$28/'Fixed data'!$C$7</f>
        <v>4.1303408088338442E-3</v>
      </c>
      <c r="AS42" s="34">
        <f>$Q$28/'Fixed data'!$C$7</f>
        <v>4.1303408088338442E-3</v>
      </c>
      <c r="AT42" s="34">
        <f>$Q$28/'Fixed data'!$C$7</f>
        <v>4.1303408088338442E-3</v>
      </c>
      <c r="AU42" s="34">
        <f>$Q$28/'Fixed data'!$C$7</f>
        <v>4.1303408088338442E-3</v>
      </c>
      <c r="AV42" s="34">
        <f>$Q$28/'Fixed data'!$C$7</f>
        <v>4.1303408088338442E-3</v>
      </c>
      <c r="AW42" s="34">
        <f>$Q$28/'Fixed data'!$C$7</f>
        <v>4.1303408088338442E-3</v>
      </c>
      <c r="AX42" s="34">
        <f>$Q$28/'Fixed data'!$C$7</f>
        <v>4.1303408088338442E-3</v>
      </c>
      <c r="AY42" s="34">
        <f>$Q$28/'Fixed data'!$C$7</f>
        <v>4.1303408088338442E-3</v>
      </c>
      <c r="AZ42" s="34">
        <f>$Q$28/'Fixed data'!$C$7</f>
        <v>4.1303408088338442E-3</v>
      </c>
      <c r="BA42" s="34">
        <f>$Q$28/'Fixed data'!$C$7</f>
        <v>4.1303408088338442E-3</v>
      </c>
      <c r="BB42" s="34">
        <f>$Q$28/'Fixed data'!$C$7</f>
        <v>4.1303408088338442E-3</v>
      </c>
      <c r="BC42" s="34">
        <f>$Q$28/'Fixed data'!$C$7</f>
        <v>4.1303408088338442E-3</v>
      </c>
      <c r="BD42" s="34">
        <f>$Q$28/'Fixed data'!$C$7</f>
        <v>4.1303408088338442E-3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4.5925905418792122E-3</v>
      </c>
      <c r="T43" s="34">
        <f>$R$28/'Fixed data'!$C$7</f>
        <v>4.5925905418792122E-3</v>
      </c>
      <c r="U43" s="34">
        <f>$R$28/'Fixed data'!$C$7</f>
        <v>4.5925905418792122E-3</v>
      </c>
      <c r="V43" s="34">
        <f>$R$28/'Fixed data'!$C$7</f>
        <v>4.5925905418792122E-3</v>
      </c>
      <c r="W43" s="34">
        <f>$R$28/'Fixed data'!$C$7</f>
        <v>4.5925905418792122E-3</v>
      </c>
      <c r="X43" s="34">
        <f>$R$28/'Fixed data'!$C$7</f>
        <v>4.5925905418792122E-3</v>
      </c>
      <c r="Y43" s="34">
        <f>$R$28/'Fixed data'!$C$7</f>
        <v>4.5925905418792122E-3</v>
      </c>
      <c r="Z43" s="34">
        <f>$R$28/'Fixed data'!$C$7</f>
        <v>4.5925905418792122E-3</v>
      </c>
      <c r="AA43" s="34">
        <f>$R$28/'Fixed data'!$C$7</f>
        <v>4.5925905418792122E-3</v>
      </c>
      <c r="AB43" s="34">
        <f>$R$28/'Fixed data'!$C$7</f>
        <v>4.5925905418792122E-3</v>
      </c>
      <c r="AC43" s="34">
        <f>$R$28/'Fixed data'!$C$7</f>
        <v>4.5925905418792122E-3</v>
      </c>
      <c r="AD43" s="34">
        <f>$R$28/'Fixed data'!$C$7</f>
        <v>4.5925905418792122E-3</v>
      </c>
      <c r="AE43" s="34">
        <f>$R$28/'Fixed data'!$C$7</f>
        <v>4.5925905418792122E-3</v>
      </c>
      <c r="AF43" s="34">
        <f>$R$28/'Fixed data'!$C$7</f>
        <v>4.5925905418792122E-3</v>
      </c>
      <c r="AG43" s="34">
        <f>$R$28/'Fixed data'!$C$7</f>
        <v>4.5925905418792122E-3</v>
      </c>
      <c r="AH43" s="34">
        <f>$R$28/'Fixed data'!$C$7</f>
        <v>4.5925905418792122E-3</v>
      </c>
      <c r="AI43" s="34">
        <f>$R$28/'Fixed data'!$C$7</f>
        <v>4.5925905418792122E-3</v>
      </c>
      <c r="AJ43" s="34">
        <f>$R$28/'Fixed data'!$C$7</f>
        <v>4.5925905418792122E-3</v>
      </c>
      <c r="AK43" s="34">
        <f>$R$28/'Fixed data'!$C$7</f>
        <v>4.5925905418792122E-3</v>
      </c>
      <c r="AL43" s="34">
        <f>$R$28/'Fixed data'!$C$7</f>
        <v>4.5925905418792122E-3</v>
      </c>
      <c r="AM43" s="34">
        <f>$R$28/'Fixed data'!$C$7</f>
        <v>4.5925905418792122E-3</v>
      </c>
      <c r="AN43" s="34">
        <f>$R$28/'Fixed data'!$C$7</f>
        <v>4.5925905418792122E-3</v>
      </c>
      <c r="AO43" s="34">
        <f>$R$28/'Fixed data'!$C$7</f>
        <v>4.5925905418792122E-3</v>
      </c>
      <c r="AP43" s="34">
        <f>$R$28/'Fixed data'!$C$7</f>
        <v>4.5925905418792122E-3</v>
      </c>
      <c r="AQ43" s="34">
        <f>$R$28/'Fixed data'!$C$7</f>
        <v>4.5925905418792122E-3</v>
      </c>
      <c r="AR43" s="34">
        <f>$R$28/'Fixed data'!$C$7</f>
        <v>4.5925905418792122E-3</v>
      </c>
      <c r="AS43" s="34">
        <f>$R$28/'Fixed data'!$C$7</f>
        <v>4.5925905418792122E-3</v>
      </c>
      <c r="AT43" s="34">
        <f>$R$28/'Fixed data'!$C$7</f>
        <v>4.5925905418792122E-3</v>
      </c>
      <c r="AU43" s="34">
        <f>$R$28/'Fixed data'!$C$7</f>
        <v>4.5925905418792122E-3</v>
      </c>
      <c r="AV43" s="34">
        <f>$R$28/'Fixed data'!$C$7</f>
        <v>4.5925905418792122E-3</v>
      </c>
      <c r="AW43" s="34">
        <f>$R$28/'Fixed data'!$C$7</f>
        <v>4.5925905418792122E-3</v>
      </c>
      <c r="AX43" s="34">
        <f>$R$28/'Fixed data'!$C$7</f>
        <v>4.5925905418792122E-3</v>
      </c>
      <c r="AY43" s="34">
        <f>$R$28/'Fixed data'!$C$7</f>
        <v>4.5925905418792122E-3</v>
      </c>
      <c r="AZ43" s="34">
        <f>$R$28/'Fixed data'!$C$7</f>
        <v>4.5925905418792122E-3</v>
      </c>
      <c r="BA43" s="34">
        <f>$R$28/'Fixed data'!$C$7</f>
        <v>4.5925905418792122E-3</v>
      </c>
      <c r="BB43" s="34">
        <f>$R$28/'Fixed data'!$C$7</f>
        <v>4.5925905418792122E-3</v>
      </c>
      <c r="BC43" s="34">
        <f>$R$28/'Fixed data'!$C$7</f>
        <v>4.5925905418792122E-3</v>
      </c>
      <c r="BD43" s="34">
        <f>$R$28/'Fixed data'!$C$7</f>
        <v>4.5925905418792122E-3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4.5960871936907574E-3</v>
      </c>
      <c r="U44" s="34">
        <f>$S$28/'Fixed data'!$C$7</f>
        <v>4.5960871936907574E-3</v>
      </c>
      <c r="V44" s="34">
        <f>$S$28/'Fixed data'!$C$7</f>
        <v>4.5960871936907574E-3</v>
      </c>
      <c r="W44" s="34">
        <f>$S$28/'Fixed data'!$C$7</f>
        <v>4.5960871936907574E-3</v>
      </c>
      <c r="X44" s="34">
        <f>$S$28/'Fixed data'!$C$7</f>
        <v>4.5960871936907574E-3</v>
      </c>
      <c r="Y44" s="34">
        <f>$S$28/'Fixed data'!$C$7</f>
        <v>4.5960871936907574E-3</v>
      </c>
      <c r="Z44" s="34">
        <f>$S$28/'Fixed data'!$C$7</f>
        <v>4.5960871936907574E-3</v>
      </c>
      <c r="AA44" s="34">
        <f>$S$28/'Fixed data'!$C$7</f>
        <v>4.5960871936907574E-3</v>
      </c>
      <c r="AB44" s="34">
        <f>$S$28/'Fixed data'!$C$7</f>
        <v>4.5960871936907574E-3</v>
      </c>
      <c r="AC44" s="34">
        <f>$S$28/'Fixed data'!$C$7</f>
        <v>4.5960871936907574E-3</v>
      </c>
      <c r="AD44" s="34">
        <f>$S$28/'Fixed data'!$C$7</f>
        <v>4.5960871936907574E-3</v>
      </c>
      <c r="AE44" s="34">
        <f>$S$28/'Fixed data'!$C$7</f>
        <v>4.5960871936907574E-3</v>
      </c>
      <c r="AF44" s="34">
        <f>$S$28/'Fixed data'!$C$7</f>
        <v>4.5960871936907574E-3</v>
      </c>
      <c r="AG44" s="34">
        <f>$S$28/'Fixed data'!$C$7</f>
        <v>4.5960871936907574E-3</v>
      </c>
      <c r="AH44" s="34">
        <f>$S$28/'Fixed data'!$C$7</f>
        <v>4.5960871936907574E-3</v>
      </c>
      <c r="AI44" s="34">
        <f>$S$28/'Fixed data'!$C$7</f>
        <v>4.5960871936907574E-3</v>
      </c>
      <c r="AJ44" s="34">
        <f>$S$28/'Fixed data'!$C$7</f>
        <v>4.5960871936907574E-3</v>
      </c>
      <c r="AK44" s="34">
        <f>$S$28/'Fixed data'!$C$7</f>
        <v>4.5960871936907574E-3</v>
      </c>
      <c r="AL44" s="34">
        <f>$S$28/'Fixed data'!$C$7</f>
        <v>4.5960871936907574E-3</v>
      </c>
      <c r="AM44" s="34">
        <f>$S$28/'Fixed data'!$C$7</f>
        <v>4.5960871936907574E-3</v>
      </c>
      <c r="AN44" s="34">
        <f>$S$28/'Fixed data'!$C$7</f>
        <v>4.5960871936907574E-3</v>
      </c>
      <c r="AO44" s="34">
        <f>$S$28/'Fixed data'!$C$7</f>
        <v>4.5960871936907574E-3</v>
      </c>
      <c r="AP44" s="34">
        <f>$S$28/'Fixed data'!$C$7</f>
        <v>4.5960871936907574E-3</v>
      </c>
      <c r="AQ44" s="34">
        <f>$S$28/'Fixed data'!$C$7</f>
        <v>4.5960871936907574E-3</v>
      </c>
      <c r="AR44" s="34">
        <f>$S$28/'Fixed data'!$C$7</f>
        <v>4.5960871936907574E-3</v>
      </c>
      <c r="AS44" s="34">
        <f>$S$28/'Fixed data'!$C$7</f>
        <v>4.5960871936907574E-3</v>
      </c>
      <c r="AT44" s="34">
        <f>$S$28/'Fixed data'!$C$7</f>
        <v>4.5960871936907574E-3</v>
      </c>
      <c r="AU44" s="34">
        <f>$S$28/'Fixed data'!$C$7</f>
        <v>4.5960871936907574E-3</v>
      </c>
      <c r="AV44" s="34">
        <f>$S$28/'Fixed data'!$C$7</f>
        <v>4.5960871936907574E-3</v>
      </c>
      <c r="AW44" s="34">
        <f>$S$28/'Fixed data'!$C$7</f>
        <v>4.5960871936907574E-3</v>
      </c>
      <c r="AX44" s="34">
        <f>$S$28/'Fixed data'!$C$7</f>
        <v>4.5960871936907574E-3</v>
      </c>
      <c r="AY44" s="34">
        <f>$S$28/'Fixed data'!$C$7</f>
        <v>4.5960871936907574E-3</v>
      </c>
      <c r="AZ44" s="34">
        <f>$S$28/'Fixed data'!$C$7</f>
        <v>4.5960871936907574E-3</v>
      </c>
      <c r="BA44" s="34">
        <f>$S$28/'Fixed data'!$C$7</f>
        <v>4.5960871936907574E-3</v>
      </c>
      <c r="BB44" s="34">
        <f>$S$28/'Fixed data'!$C$7</f>
        <v>4.5960871936907574E-3</v>
      </c>
      <c r="BC44" s="34">
        <f>$S$28/'Fixed data'!$C$7</f>
        <v>4.5960871936907574E-3</v>
      </c>
      <c r="BD44" s="34">
        <f>$S$28/'Fixed data'!$C$7</f>
        <v>4.5960871936907574E-3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4.5960871936907574E-3</v>
      </c>
      <c r="V45" s="34">
        <f>$T$28/'Fixed data'!$C$7</f>
        <v>4.5960871936907574E-3</v>
      </c>
      <c r="W45" s="34">
        <f>$T$28/'Fixed data'!$C$7</f>
        <v>4.5960871936907574E-3</v>
      </c>
      <c r="X45" s="34">
        <f>$T$28/'Fixed data'!$C$7</f>
        <v>4.5960871936907574E-3</v>
      </c>
      <c r="Y45" s="34">
        <f>$T$28/'Fixed data'!$C$7</f>
        <v>4.5960871936907574E-3</v>
      </c>
      <c r="Z45" s="34">
        <f>$T$28/'Fixed data'!$C$7</f>
        <v>4.5960871936907574E-3</v>
      </c>
      <c r="AA45" s="34">
        <f>$T$28/'Fixed data'!$C$7</f>
        <v>4.5960871936907574E-3</v>
      </c>
      <c r="AB45" s="34">
        <f>$T$28/'Fixed data'!$C$7</f>
        <v>4.5960871936907574E-3</v>
      </c>
      <c r="AC45" s="34">
        <f>$T$28/'Fixed data'!$C$7</f>
        <v>4.5960871936907574E-3</v>
      </c>
      <c r="AD45" s="34">
        <f>$T$28/'Fixed data'!$C$7</f>
        <v>4.5960871936907574E-3</v>
      </c>
      <c r="AE45" s="34">
        <f>$T$28/'Fixed data'!$C$7</f>
        <v>4.5960871936907574E-3</v>
      </c>
      <c r="AF45" s="34">
        <f>$T$28/'Fixed data'!$C$7</f>
        <v>4.5960871936907574E-3</v>
      </c>
      <c r="AG45" s="34">
        <f>$T$28/'Fixed data'!$C$7</f>
        <v>4.5960871936907574E-3</v>
      </c>
      <c r="AH45" s="34">
        <f>$T$28/'Fixed data'!$C$7</f>
        <v>4.5960871936907574E-3</v>
      </c>
      <c r="AI45" s="34">
        <f>$T$28/'Fixed data'!$C$7</f>
        <v>4.5960871936907574E-3</v>
      </c>
      <c r="AJ45" s="34">
        <f>$T$28/'Fixed data'!$C$7</f>
        <v>4.5960871936907574E-3</v>
      </c>
      <c r="AK45" s="34">
        <f>$T$28/'Fixed data'!$C$7</f>
        <v>4.5960871936907574E-3</v>
      </c>
      <c r="AL45" s="34">
        <f>$T$28/'Fixed data'!$C$7</f>
        <v>4.5960871936907574E-3</v>
      </c>
      <c r="AM45" s="34">
        <f>$T$28/'Fixed data'!$C$7</f>
        <v>4.5960871936907574E-3</v>
      </c>
      <c r="AN45" s="34">
        <f>$T$28/'Fixed data'!$C$7</f>
        <v>4.5960871936907574E-3</v>
      </c>
      <c r="AO45" s="34">
        <f>$T$28/'Fixed data'!$C$7</f>
        <v>4.5960871936907574E-3</v>
      </c>
      <c r="AP45" s="34">
        <f>$T$28/'Fixed data'!$C$7</f>
        <v>4.5960871936907574E-3</v>
      </c>
      <c r="AQ45" s="34">
        <f>$T$28/'Fixed data'!$C$7</f>
        <v>4.5960871936907574E-3</v>
      </c>
      <c r="AR45" s="34">
        <f>$T$28/'Fixed data'!$C$7</f>
        <v>4.5960871936907574E-3</v>
      </c>
      <c r="AS45" s="34">
        <f>$T$28/'Fixed data'!$C$7</f>
        <v>4.5960871936907574E-3</v>
      </c>
      <c r="AT45" s="34">
        <f>$T$28/'Fixed data'!$C$7</f>
        <v>4.5960871936907574E-3</v>
      </c>
      <c r="AU45" s="34">
        <f>$T$28/'Fixed data'!$C$7</f>
        <v>4.5960871936907574E-3</v>
      </c>
      <c r="AV45" s="34">
        <f>$T$28/'Fixed data'!$C$7</f>
        <v>4.5960871936907574E-3</v>
      </c>
      <c r="AW45" s="34">
        <f>$T$28/'Fixed data'!$C$7</f>
        <v>4.5960871936907574E-3</v>
      </c>
      <c r="AX45" s="34">
        <f>$T$28/'Fixed data'!$C$7</f>
        <v>4.5960871936907574E-3</v>
      </c>
      <c r="AY45" s="34">
        <f>$T$28/'Fixed data'!$C$7</f>
        <v>4.5960871936907574E-3</v>
      </c>
      <c r="AZ45" s="34">
        <f>$T$28/'Fixed data'!$C$7</f>
        <v>4.5960871936907574E-3</v>
      </c>
      <c r="BA45" s="34">
        <f>$T$28/'Fixed data'!$C$7</f>
        <v>4.5960871936907574E-3</v>
      </c>
      <c r="BB45" s="34">
        <f>$T$28/'Fixed data'!$C$7</f>
        <v>4.5960871936907574E-3</v>
      </c>
      <c r="BC45" s="34">
        <f>$T$28/'Fixed data'!$C$7</f>
        <v>4.5960871936907574E-3</v>
      </c>
      <c r="BD45" s="34">
        <f>$T$28/'Fixed data'!$C$7</f>
        <v>4.5960871936907574E-3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4.5960871936907574E-3</v>
      </c>
      <c r="W46" s="34">
        <f>$U$28/'Fixed data'!$C$7</f>
        <v>4.5960871936907574E-3</v>
      </c>
      <c r="X46" s="34">
        <f>$U$28/'Fixed data'!$C$7</f>
        <v>4.5960871936907574E-3</v>
      </c>
      <c r="Y46" s="34">
        <f>$U$28/'Fixed data'!$C$7</f>
        <v>4.5960871936907574E-3</v>
      </c>
      <c r="Z46" s="34">
        <f>$U$28/'Fixed data'!$C$7</f>
        <v>4.5960871936907574E-3</v>
      </c>
      <c r="AA46" s="34">
        <f>$U$28/'Fixed data'!$C$7</f>
        <v>4.5960871936907574E-3</v>
      </c>
      <c r="AB46" s="34">
        <f>$U$28/'Fixed data'!$C$7</f>
        <v>4.5960871936907574E-3</v>
      </c>
      <c r="AC46" s="34">
        <f>$U$28/'Fixed data'!$C$7</f>
        <v>4.5960871936907574E-3</v>
      </c>
      <c r="AD46" s="34">
        <f>$U$28/'Fixed data'!$C$7</f>
        <v>4.5960871936907574E-3</v>
      </c>
      <c r="AE46" s="34">
        <f>$U$28/'Fixed data'!$C$7</f>
        <v>4.5960871936907574E-3</v>
      </c>
      <c r="AF46" s="34">
        <f>$U$28/'Fixed data'!$C$7</f>
        <v>4.5960871936907574E-3</v>
      </c>
      <c r="AG46" s="34">
        <f>$U$28/'Fixed data'!$C$7</f>
        <v>4.5960871936907574E-3</v>
      </c>
      <c r="AH46" s="34">
        <f>$U$28/'Fixed data'!$C$7</f>
        <v>4.5960871936907574E-3</v>
      </c>
      <c r="AI46" s="34">
        <f>$U$28/'Fixed data'!$C$7</f>
        <v>4.5960871936907574E-3</v>
      </c>
      <c r="AJ46" s="34">
        <f>$U$28/'Fixed data'!$C$7</f>
        <v>4.5960871936907574E-3</v>
      </c>
      <c r="AK46" s="34">
        <f>$U$28/'Fixed data'!$C$7</f>
        <v>4.5960871936907574E-3</v>
      </c>
      <c r="AL46" s="34">
        <f>$U$28/'Fixed data'!$C$7</f>
        <v>4.5960871936907574E-3</v>
      </c>
      <c r="AM46" s="34">
        <f>$U$28/'Fixed data'!$C$7</f>
        <v>4.5960871936907574E-3</v>
      </c>
      <c r="AN46" s="34">
        <f>$U$28/'Fixed data'!$C$7</f>
        <v>4.5960871936907574E-3</v>
      </c>
      <c r="AO46" s="34">
        <f>$U$28/'Fixed data'!$C$7</f>
        <v>4.5960871936907574E-3</v>
      </c>
      <c r="AP46" s="34">
        <f>$U$28/'Fixed data'!$C$7</f>
        <v>4.5960871936907574E-3</v>
      </c>
      <c r="AQ46" s="34">
        <f>$U$28/'Fixed data'!$C$7</f>
        <v>4.5960871936907574E-3</v>
      </c>
      <c r="AR46" s="34">
        <f>$U$28/'Fixed data'!$C$7</f>
        <v>4.5960871936907574E-3</v>
      </c>
      <c r="AS46" s="34">
        <f>$U$28/'Fixed data'!$C$7</f>
        <v>4.5960871936907574E-3</v>
      </c>
      <c r="AT46" s="34">
        <f>$U$28/'Fixed data'!$C$7</f>
        <v>4.5960871936907574E-3</v>
      </c>
      <c r="AU46" s="34">
        <f>$U$28/'Fixed data'!$C$7</f>
        <v>4.5960871936907574E-3</v>
      </c>
      <c r="AV46" s="34">
        <f>$U$28/'Fixed data'!$C$7</f>
        <v>4.5960871936907574E-3</v>
      </c>
      <c r="AW46" s="34">
        <f>$U$28/'Fixed data'!$C$7</f>
        <v>4.5960871936907574E-3</v>
      </c>
      <c r="AX46" s="34">
        <f>$U$28/'Fixed data'!$C$7</f>
        <v>4.5960871936907574E-3</v>
      </c>
      <c r="AY46" s="34">
        <f>$U$28/'Fixed data'!$C$7</f>
        <v>4.5960871936907574E-3</v>
      </c>
      <c r="AZ46" s="34">
        <f>$U$28/'Fixed data'!$C$7</f>
        <v>4.5960871936907574E-3</v>
      </c>
      <c r="BA46" s="34">
        <f>$U$28/'Fixed data'!$C$7</f>
        <v>4.5960871936907574E-3</v>
      </c>
      <c r="BB46" s="34">
        <f>$U$28/'Fixed data'!$C$7</f>
        <v>4.5960871936907574E-3</v>
      </c>
      <c r="BC46" s="34">
        <f>$U$28/'Fixed data'!$C$7</f>
        <v>4.5960871936907574E-3</v>
      </c>
      <c r="BD46" s="34">
        <f>$U$28/'Fixed data'!$C$7</f>
        <v>4.5960871936907574E-3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4.5960871936907574E-3</v>
      </c>
      <c r="X47" s="34">
        <f>$V$28/'Fixed data'!$C$7</f>
        <v>4.5960871936907574E-3</v>
      </c>
      <c r="Y47" s="34">
        <f>$V$28/'Fixed data'!$C$7</f>
        <v>4.5960871936907574E-3</v>
      </c>
      <c r="Z47" s="34">
        <f>$V$28/'Fixed data'!$C$7</f>
        <v>4.5960871936907574E-3</v>
      </c>
      <c r="AA47" s="34">
        <f>$V$28/'Fixed data'!$C$7</f>
        <v>4.5960871936907574E-3</v>
      </c>
      <c r="AB47" s="34">
        <f>$V$28/'Fixed data'!$C$7</f>
        <v>4.5960871936907574E-3</v>
      </c>
      <c r="AC47" s="34">
        <f>$V$28/'Fixed data'!$C$7</f>
        <v>4.5960871936907574E-3</v>
      </c>
      <c r="AD47" s="34">
        <f>$V$28/'Fixed data'!$C$7</f>
        <v>4.5960871936907574E-3</v>
      </c>
      <c r="AE47" s="34">
        <f>$V$28/'Fixed data'!$C$7</f>
        <v>4.5960871936907574E-3</v>
      </c>
      <c r="AF47" s="34">
        <f>$V$28/'Fixed data'!$C$7</f>
        <v>4.5960871936907574E-3</v>
      </c>
      <c r="AG47" s="34">
        <f>$V$28/'Fixed data'!$C$7</f>
        <v>4.5960871936907574E-3</v>
      </c>
      <c r="AH47" s="34">
        <f>$V$28/'Fixed data'!$C$7</f>
        <v>4.5960871936907574E-3</v>
      </c>
      <c r="AI47" s="34">
        <f>$V$28/'Fixed data'!$C$7</f>
        <v>4.5960871936907574E-3</v>
      </c>
      <c r="AJ47" s="34">
        <f>$V$28/'Fixed data'!$C$7</f>
        <v>4.5960871936907574E-3</v>
      </c>
      <c r="AK47" s="34">
        <f>$V$28/'Fixed data'!$C$7</f>
        <v>4.5960871936907574E-3</v>
      </c>
      <c r="AL47" s="34">
        <f>$V$28/'Fixed data'!$C$7</f>
        <v>4.5960871936907574E-3</v>
      </c>
      <c r="AM47" s="34">
        <f>$V$28/'Fixed data'!$C$7</f>
        <v>4.5960871936907574E-3</v>
      </c>
      <c r="AN47" s="34">
        <f>$V$28/'Fixed data'!$C$7</f>
        <v>4.5960871936907574E-3</v>
      </c>
      <c r="AO47" s="34">
        <f>$V$28/'Fixed data'!$C$7</f>
        <v>4.5960871936907574E-3</v>
      </c>
      <c r="AP47" s="34">
        <f>$V$28/'Fixed data'!$C$7</f>
        <v>4.5960871936907574E-3</v>
      </c>
      <c r="AQ47" s="34">
        <f>$V$28/'Fixed data'!$C$7</f>
        <v>4.5960871936907574E-3</v>
      </c>
      <c r="AR47" s="34">
        <f>$V$28/'Fixed data'!$C$7</f>
        <v>4.5960871936907574E-3</v>
      </c>
      <c r="AS47" s="34">
        <f>$V$28/'Fixed data'!$C$7</f>
        <v>4.5960871936907574E-3</v>
      </c>
      <c r="AT47" s="34">
        <f>$V$28/'Fixed data'!$C$7</f>
        <v>4.5960871936907574E-3</v>
      </c>
      <c r="AU47" s="34">
        <f>$V$28/'Fixed data'!$C$7</f>
        <v>4.5960871936907574E-3</v>
      </c>
      <c r="AV47" s="34">
        <f>$V$28/'Fixed data'!$C$7</f>
        <v>4.5960871936907574E-3</v>
      </c>
      <c r="AW47" s="34">
        <f>$V$28/'Fixed data'!$C$7</f>
        <v>4.5960871936907574E-3</v>
      </c>
      <c r="AX47" s="34">
        <f>$V$28/'Fixed data'!$C$7</f>
        <v>4.5960871936907574E-3</v>
      </c>
      <c r="AY47" s="34">
        <f>$V$28/'Fixed data'!$C$7</f>
        <v>4.5960871936907574E-3</v>
      </c>
      <c r="AZ47" s="34">
        <f>$V$28/'Fixed data'!$C$7</f>
        <v>4.5960871936907574E-3</v>
      </c>
      <c r="BA47" s="34">
        <f>$V$28/'Fixed data'!$C$7</f>
        <v>4.5960871936907574E-3</v>
      </c>
      <c r="BB47" s="34">
        <f>$V$28/'Fixed data'!$C$7</f>
        <v>4.5960871936907574E-3</v>
      </c>
      <c r="BC47" s="34">
        <f>$V$28/'Fixed data'!$C$7</f>
        <v>4.5960871936907574E-3</v>
      </c>
      <c r="BD47" s="34">
        <f>$V$28/'Fixed data'!$C$7</f>
        <v>4.5960871936907574E-3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4.5960871936907574E-3</v>
      </c>
      <c r="Y48" s="34">
        <f>$W$28/'Fixed data'!$C$7</f>
        <v>4.5960871936907574E-3</v>
      </c>
      <c r="Z48" s="34">
        <f>$W$28/'Fixed data'!$C$7</f>
        <v>4.5960871936907574E-3</v>
      </c>
      <c r="AA48" s="34">
        <f>$W$28/'Fixed data'!$C$7</f>
        <v>4.5960871936907574E-3</v>
      </c>
      <c r="AB48" s="34">
        <f>$W$28/'Fixed data'!$C$7</f>
        <v>4.5960871936907574E-3</v>
      </c>
      <c r="AC48" s="34">
        <f>$W$28/'Fixed data'!$C$7</f>
        <v>4.5960871936907574E-3</v>
      </c>
      <c r="AD48" s="34">
        <f>$W$28/'Fixed data'!$C$7</f>
        <v>4.5960871936907574E-3</v>
      </c>
      <c r="AE48" s="34">
        <f>$W$28/'Fixed data'!$C$7</f>
        <v>4.5960871936907574E-3</v>
      </c>
      <c r="AF48" s="34">
        <f>$W$28/'Fixed data'!$C$7</f>
        <v>4.5960871936907574E-3</v>
      </c>
      <c r="AG48" s="34">
        <f>$W$28/'Fixed data'!$C$7</f>
        <v>4.5960871936907574E-3</v>
      </c>
      <c r="AH48" s="34">
        <f>$W$28/'Fixed data'!$C$7</f>
        <v>4.5960871936907574E-3</v>
      </c>
      <c r="AI48" s="34">
        <f>$W$28/'Fixed data'!$C$7</f>
        <v>4.5960871936907574E-3</v>
      </c>
      <c r="AJ48" s="34">
        <f>$W$28/'Fixed data'!$C$7</f>
        <v>4.5960871936907574E-3</v>
      </c>
      <c r="AK48" s="34">
        <f>$W$28/'Fixed data'!$C$7</f>
        <v>4.5960871936907574E-3</v>
      </c>
      <c r="AL48" s="34">
        <f>$W$28/'Fixed data'!$C$7</f>
        <v>4.5960871936907574E-3</v>
      </c>
      <c r="AM48" s="34">
        <f>$W$28/'Fixed data'!$C$7</f>
        <v>4.5960871936907574E-3</v>
      </c>
      <c r="AN48" s="34">
        <f>$W$28/'Fixed data'!$C$7</f>
        <v>4.5960871936907574E-3</v>
      </c>
      <c r="AO48" s="34">
        <f>$W$28/'Fixed data'!$C$7</f>
        <v>4.5960871936907574E-3</v>
      </c>
      <c r="AP48" s="34">
        <f>$W$28/'Fixed data'!$C$7</f>
        <v>4.5960871936907574E-3</v>
      </c>
      <c r="AQ48" s="34">
        <f>$W$28/'Fixed data'!$C$7</f>
        <v>4.5960871936907574E-3</v>
      </c>
      <c r="AR48" s="34">
        <f>$W$28/'Fixed data'!$C$7</f>
        <v>4.5960871936907574E-3</v>
      </c>
      <c r="AS48" s="34">
        <f>$W$28/'Fixed data'!$C$7</f>
        <v>4.5960871936907574E-3</v>
      </c>
      <c r="AT48" s="34">
        <f>$W$28/'Fixed data'!$C$7</f>
        <v>4.5960871936907574E-3</v>
      </c>
      <c r="AU48" s="34">
        <f>$W$28/'Fixed data'!$C$7</f>
        <v>4.5960871936907574E-3</v>
      </c>
      <c r="AV48" s="34">
        <f>$W$28/'Fixed data'!$C$7</f>
        <v>4.5960871936907574E-3</v>
      </c>
      <c r="AW48" s="34">
        <f>$W$28/'Fixed data'!$C$7</f>
        <v>4.5960871936907574E-3</v>
      </c>
      <c r="AX48" s="34">
        <f>$W$28/'Fixed data'!$C$7</f>
        <v>4.5960871936907574E-3</v>
      </c>
      <c r="AY48" s="34">
        <f>$W$28/'Fixed data'!$C$7</f>
        <v>4.5960871936907574E-3</v>
      </c>
      <c r="AZ48" s="34">
        <f>$W$28/'Fixed data'!$C$7</f>
        <v>4.5960871936907574E-3</v>
      </c>
      <c r="BA48" s="34">
        <f>$W$28/'Fixed data'!$C$7</f>
        <v>4.5960871936907574E-3</v>
      </c>
      <c r="BB48" s="34">
        <f>$W$28/'Fixed data'!$C$7</f>
        <v>4.5960871936907574E-3</v>
      </c>
      <c r="BC48" s="34">
        <f>$W$28/'Fixed data'!$C$7</f>
        <v>4.5960871936907574E-3</v>
      </c>
      <c r="BD48" s="34">
        <f>$W$28/'Fixed data'!$C$7</f>
        <v>4.5960871936907574E-3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4.5960871936907574E-3</v>
      </c>
      <c r="Z49" s="34">
        <f>$X$28/'Fixed data'!$C$7</f>
        <v>4.5960871936907574E-3</v>
      </c>
      <c r="AA49" s="34">
        <f>$X$28/'Fixed data'!$C$7</f>
        <v>4.5960871936907574E-3</v>
      </c>
      <c r="AB49" s="34">
        <f>$X$28/'Fixed data'!$C$7</f>
        <v>4.5960871936907574E-3</v>
      </c>
      <c r="AC49" s="34">
        <f>$X$28/'Fixed data'!$C$7</f>
        <v>4.5960871936907574E-3</v>
      </c>
      <c r="AD49" s="34">
        <f>$X$28/'Fixed data'!$C$7</f>
        <v>4.5960871936907574E-3</v>
      </c>
      <c r="AE49" s="34">
        <f>$X$28/'Fixed data'!$C$7</f>
        <v>4.5960871936907574E-3</v>
      </c>
      <c r="AF49" s="34">
        <f>$X$28/'Fixed data'!$C$7</f>
        <v>4.5960871936907574E-3</v>
      </c>
      <c r="AG49" s="34">
        <f>$X$28/'Fixed data'!$C$7</f>
        <v>4.5960871936907574E-3</v>
      </c>
      <c r="AH49" s="34">
        <f>$X$28/'Fixed data'!$C$7</f>
        <v>4.5960871936907574E-3</v>
      </c>
      <c r="AI49" s="34">
        <f>$X$28/'Fixed data'!$C$7</f>
        <v>4.5960871936907574E-3</v>
      </c>
      <c r="AJ49" s="34">
        <f>$X$28/'Fixed data'!$C$7</f>
        <v>4.5960871936907574E-3</v>
      </c>
      <c r="AK49" s="34">
        <f>$X$28/'Fixed data'!$C$7</f>
        <v>4.5960871936907574E-3</v>
      </c>
      <c r="AL49" s="34">
        <f>$X$28/'Fixed data'!$C$7</f>
        <v>4.5960871936907574E-3</v>
      </c>
      <c r="AM49" s="34">
        <f>$X$28/'Fixed data'!$C$7</f>
        <v>4.5960871936907574E-3</v>
      </c>
      <c r="AN49" s="34">
        <f>$X$28/'Fixed data'!$C$7</f>
        <v>4.5960871936907574E-3</v>
      </c>
      <c r="AO49" s="34">
        <f>$X$28/'Fixed data'!$C$7</f>
        <v>4.5960871936907574E-3</v>
      </c>
      <c r="AP49" s="34">
        <f>$X$28/'Fixed data'!$C$7</f>
        <v>4.5960871936907574E-3</v>
      </c>
      <c r="AQ49" s="34">
        <f>$X$28/'Fixed data'!$C$7</f>
        <v>4.5960871936907574E-3</v>
      </c>
      <c r="AR49" s="34">
        <f>$X$28/'Fixed data'!$C$7</f>
        <v>4.5960871936907574E-3</v>
      </c>
      <c r="AS49" s="34">
        <f>$X$28/'Fixed data'!$C$7</f>
        <v>4.5960871936907574E-3</v>
      </c>
      <c r="AT49" s="34">
        <f>$X$28/'Fixed data'!$C$7</f>
        <v>4.5960871936907574E-3</v>
      </c>
      <c r="AU49" s="34">
        <f>$X$28/'Fixed data'!$C$7</f>
        <v>4.5960871936907574E-3</v>
      </c>
      <c r="AV49" s="34">
        <f>$X$28/'Fixed data'!$C$7</f>
        <v>4.5960871936907574E-3</v>
      </c>
      <c r="AW49" s="34">
        <f>$X$28/'Fixed data'!$C$7</f>
        <v>4.5960871936907574E-3</v>
      </c>
      <c r="AX49" s="34">
        <f>$X$28/'Fixed data'!$C$7</f>
        <v>4.5960871936907574E-3</v>
      </c>
      <c r="AY49" s="34">
        <f>$X$28/'Fixed data'!$C$7</f>
        <v>4.5960871936907574E-3</v>
      </c>
      <c r="AZ49" s="34">
        <f>$X$28/'Fixed data'!$C$7</f>
        <v>4.5960871936907574E-3</v>
      </c>
      <c r="BA49" s="34">
        <f>$X$28/'Fixed data'!$C$7</f>
        <v>4.5960871936907574E-3</v>
      </c>
      <c r="BB49" s="34">
        <f>$X$28/'Fixed data'!$C$7</f>
        <v>4.5960871936907574E-3</v>
      </c>
      <c r="BC49" s="34">
        <f>$X$28/'Fixed data'!$C$7</f>
        <v>4.5960871936907574E-3</v>
      </c>
      <c r="BD49" s="34">
        <f>$X$28/'Fixed data'!$C$7</f>
        <v>4.5960871936907574E-3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4.5960871936907574E-3</v>
      </c>
      <c r="AA50" s="34">
        <f>$Y$28/'Fixed data'!$C$7</f>
        <v>4.5960871936907574E-3</v>
      </c>
      <c r="AB50" s="34">
        <f>$Y$28/'Fixed data'!$C$7</f>
        <v>4.5960871936907574E-3</v>
      </c>
      <c r="AC50" s="34">
        <f>$Y$28/'Fixed data'!$C$7</f>
        <v>4.5960871936907574E-3</v>
      </c>
      <c r="AD50" s="34">
        <f>$Y$28/'Fixed data'!$C$7</f>
        <v>4.5960871936907574E-3</v>
      </c>
      <c r="AE50" s="34">
        <f>$Y$28/'Fixed data'!$C$7</f>
        <v>4.5960871936907574E-3</v>
      </c>
      <c r="AF50" s="34">
        <f>$Y$28/'Fixed data'!$C$7</f>
        <v>4.5960871936907574E-3</v>
      </c>
      <c r="AG50" s="34">
        <f>$Y$28/'Fixed data'!$C$7</f>
        <v>4.5960871936907574E-3</v>
      </c>
      <c r="AH50" s="34">
        <f>$Y$28/'Fixed data'!$C$7</f>
        <v>4.5960871936907574E-3</v>
      </c>
      <c r="AI50" s="34">
        <f>$Y$28/'Fixed data'!$C$7</f>
        <v>4.5960871936907574E-3</v>
      </c>
      <c r="AJ50" s="34">
        <f>$Y$28/'Fixed data'!$C$7</f>
        <v>4.5960871936907574E-3</v>
      </c>
      <c r="AK50" s="34">
        <f>$Y$28/'Fixed data'!$C$7</f>
        <v>4.5960871936907574E-3</v>
      </c>
      <c r="AL50" s="34">
        <f>$Y$28/'Fixed data'!$C$7</f>
        <v>4.5960871936907574E-3</v>
      </c>
      <c r="AM50" s="34">
        <f>$Y$28/'Fixed data'!$C$7</f>
        <v>4.5960871936907574E-3</v>
      </c>
      <c r="AN50" s="34">
        <f>$Y$28/'Fixed data'!$C$7</f>
        <v>4.5960871936907574E-3</v>
      </c>
      <c r="AO50" s="34">
        <f>$Y$28/'Fixed data'!$C$7</f>
        <v>4.5960871936907574E-3</v>
      </c>
      <c r="AP50" s="34">
        <f>$Y$28/'Fixed data'!$C$7</f>
        <v>4.5960871936907574E-3</v>
      </c>
      <c r="AQ50" s="34">
        <f>$Y$28/'Fixed data'!$C$7</f>
        <v>4.5960871936907574E-3</v>
      </c>
      <c r="AR50" s="34">
        <f>$Y$28/'Fixed data'!$C$7</f>
        <v>4.5960871936907574E-3</v>
      </c>
      <c r="AS50" s="34">
        <f>$Y$28/'Fixed data'!$C$7</f>
        <v>4.5960871936907574E-3</v>
      </c>
      <c r="AT50" s="34">
        <f>$Y$28/'Fixed data'!$C$7</f>
        <v>4.5960871936907574E-3</v>
      </c>
      <c r="AU50" s="34">
        <f>$Y$28/'Fixed data'!$C$7</f>
        <v>4.5960871936907574E-3</v>
      </c>
      <c r="AV50" s="34">
        <f>$Y$28/'Fixed data'!$C$7</f>
        <v>4.5960871936907574E-3</v>
      </c>
      <c r="AW50" s="34">
        <f>$Y$28/'Fixed data'!$C$7</f>
        <v>4.5960871936907574E-3</v>
      </c>
      <c r="AX50" s="34">
        <f>$Y$28/'Fixed data'!$C$7</f>
        <v>4.5960871936907574E-3</v>
      </c>
      <c r="AY50" s="34">
        <f>$Y$28/'Fixed data'!$C$7</f>
        <v>4.5960871936907574E-3</v>
      </c>
      <c r="AZ50" s="34">
        <f>$Y$28/'Fixed data'!$C$7</f>
        <v>4.5960871936907574E-3</v>
      </c>
      <c r="BA50" s="34">
        <f>$Y$28/'Fixed data'!$C$7</f>
        <v>4.5960871936907574E-3</v>
      </c>
      <c r="BB50" s="34">
        <f>$Y$28/'Fixed data'!$C$7</f>
        <v>4.5960871936907574E-3</v>
      </c>
      <c r="BC50" s="34">
        <f>$Y$28/'Fixed data'!$C$7</f>
        <v>4.5960871936907574E-3</v>
      </c>
      <c r="BD50" s="34">
        <f>$Y$28/'Fixed data'!$C$7</f>
        <v>4.5960871936907574E-3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4.5960871936907574E-3</v>
      </c>
      <c r="AB51" s="34">
        <f>$Z$28/'Fixed data'!$C$7</f>
        <v>4.5960871936907574E-3</v>
      </c>
      <c r="AC51" s="34">
        <f>$Z$28/'Fixed data'!$C$7</f>
        <v>4.5960871936907574E-3</v>
      </c>
      <c r="AD51" s="34">
        <f>$Z$28/'Fixed data'!$C$7</f>
        <v>4.5960871936907574E-3</v>
      </c>
      <c r="AE51" s="34">
        <f>$Z$28/'Fixed data'!$C$7</f>
        <v>4.5960871936907574E-3</v>
      </c>
      <c r="AF51" s="34">
        <f>$Z$28/'Fixed data'!$C$7</f>
        <v>4.5960871936907574E-3</v>
      </c>
      <c r="AG51" s="34">
        <f>$Z$28/'Fixed data'!$C$7</f>
        <v>4.5960871936907574E-3</v>
      </c>
      <c r="AH51" s="34">
        <f>$Z$28/'Fixed data'!$C$7</f>
        <v>4.5960871936907574E-3</v>
      </c>
      <c r="AI51" s="34">
        <f>$Z$28/'Fixed data'!$C$7</f>
        <v>4.5960871936907574E-3</v>
      </c>
      <c r="AJ51" s="34">
        <f>$Z$28/'Fixed data'!$C$7</f>
        <v>4.5960871936907574E-3</v>
      </c>
      <c r="AK51" s="34">
        <f>$Z$28/'Fixed data'!$C$7</f>
        <v>4.5960871936907574E-3</v>
      </c>
      <c r="AL51" s="34">
        <f>$Z$28/'Fixed data'!$C$7</f>
        <v>4.5960871936907574E-3</v>
      </c>
      <c r="AM51" s="34">
        <f>$Z$28/'Fixed data'!$C$7</f>
        <v>4.5960871936907574E-3</v>
      </c>
      <c r="AN51" s="34">
        <f>$Z$28/'Fixed data'!$C$7</f>
        <v>4.5960871936907574E-3</v>
      </c>
      <c r="AO51" s="34">
        <f>$Z$28/'Fixed data'!$C$7</f>
        <v>4.5960871936907574E-3</v>
      </c>
      <c r="AP51" s="34">
        <f>$Z$28/'Fixed data'!$C$7</f>
        <v>4.5960871936907574E-3</v>
      </c>
      <c r="AQ51" s="34">
        <f>$Z$28/'Fixed data'!$C$7</f>
        <v>4.5960871936907574E-3</v>
      </c>
      <c r="AR51" s="34">
        <f>$Z$28/'Fixed data'!$C$7</f>
        <v>4.5960871936907574E-3</v>
      </c>
      <c r="AS51" s="34">
        <f>$Z$28/'Fixed data'!$C$7</f>
        <v>4.5960871936907574E-3</v>
      </c>
      <c r="AT51" s="34">
        <f>$Z$28/'Fixed data'!$C$7</f>
        <v>4.5960871936907574E-3</v>
      </c>
      <c r="AU51" s="34">
        <f>$Z$28/'Fixed data'!$C$7</f>
        <v>4.5960871936907574E-3</v>
      </c>
      <c r="AV51" s="34">
        <f>$Z$28/'Fixed data'!$C$7</f>
        <v>4.5960871936907574E-3</v>
      </c>
      <c r="AW51" s="34">
        <f>$Z$28/'Fixed data'!$C$7</f>
        <v>4.5960871936907574E-3</v>
      </c>
      <c r="AX51" s="34">
        <f>$Z$28/'Fixed data'!$C$7</f>
        <v>4.5960871936907574E-3</v>
      </c>
      <c r="AY51" s="34">
        <f>$Z$28/'Fixed data'!$C$7</f>
        <v>4.5960871936907574E-3</v>
      </c>
      <c r="AZ51" s="34">
        <f>$Z$28/'Fixed data'!$C$7</f>
        <v>4.5960871936907574E-3</v>
      </c>
      <c r="BA51" s="34">
        <f>$Z$28/'Fixed data'!$C$7</f>
        <v>4.5960871936907574E-3</v>
      </c>
      <c r="BB51" s="34">
        <f>$Z$28/'Fixed data'!$C$7</f>
        <v>4.5960871936907574E-3</v>
      </c>
      <c r="BC51" s="34">
        <f>$Z$28/'Fixed data'!$C$7</f>
        <v>4.5960871936907574E-3</v>
      </c>
      <c r="BD51" s="34">
        <f>$Z$28/'Fixed data'!$C$7</f>
        <v>4.5960871936907574E-3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4.5960871936907574E-3</v>
      </c>
      <c r="AC52" s="34">
        <f>$AA$28/'Fixed data'!$C$7</f>
        <v>4.5960871936907574E-3</v>
      </c>
      <c r="AD52" s="34">
        <f>$AA$28/'Fixed data'!$C$7</f>
        <v>4.5960871936907574E-3</v>
      </c>
      <c r="AE52" s="34">
        <f>$AA$28/'Fixed data'!$C$7</f>
        <v>4.5960871936907574E-3</v>
      </c>
      <c r="AF52" s="34">
        <f>$AA$28/'Fixed data'!$C$7</f>
        <v>4.5960871936907574E-3</v>
      </c>
      <c r="AG52" s="34">
        <f>$AA$28/'Fixed data'!$C$7</f>
        <v>4.5960871936907574E-3</v>
      </c>
      <c r="AH52" s="34">
        <f>$AA$28/'Fixed data'!$C$7</f>
        <v>4.5960871936907574E-3</v>
      </c>
      <c r="AI52" s="34">
        <f>$AA$28/'Fixed data'!$C$7</f>
        <v>4.5960871936907574E-3</v>
      </c>
      <c r="AJ52" s="34">
        <f>$AA$28/'Fixed data'!$C$7</f>
        <v>4.5960871936907574E-3</v>
      </c>
      <c r="AK52" s="34">
        <f>$AA$28/'Fixed data'!$C$7</f>
        <v>4.5960871936907574E-3</v>
      </c>
      <c r="AL52" s="34">
        <f>$AA$28/'Fixed data'!$C$7</f>
        <v>4.5960871936907574E-3</v>
      </c>
      <c r="AM52" s="34">
        <f>$AA$28/'Fixed data'!$C$7</f>
        <v>4.5960871936907574E-3</v>
      </c>
      <c r="AN52" s="34">
        <f>$AA$28/'Fixed data'!$C$7</f>
        <v>4.5960871936907574E-3</v>
      </c>
      <c r="AO52" s="34">
        <f>$AA$28/'Fixed data'!$C$7</f>
        <v>4.5960871936907574E-3</v>
      </c>
      <c r="AP52" s="34">
        <f>$AA$28/'Fixed data'!$C$7</f>
        <v>4.5960871936907574E-3</v>
      </c>
      <c r="AQ52" s="34">
        <f>$AA$28/'Fixed data'!$C$7</f>
        <v>4.5960871936907574E-3</v>
      </c>
      <c r="AR52" s="34">
        <f>$AA$28/'Fixed data'!$C$7</f>
        <v>4.5960871936907574E-3</v>
      </c>
      <c r="AS52" s="34">
        <f>$AA$28/'Fixed data'!$C$7</f>
        <v>4.5960871936907574E-3</v>
      </c>
      <c r="AT52" s="34">
        <f>$AA$28/'Fixed data'!$C$7</f>
        <v>4.5960871936907574E-3</v>
      </c>
      <c r="AU52" s="34">
        <f>$AA$28/'Fixed data'!$C$7</f>
        <v>4.5960871936907574E-3</v>
      </c>
      <c r="AV52" s="34">
        <f>$AA$28/'Fixed data'!$C$7</f>
        <v>4.5960871936907574E-3</v>
      </c>
      <c r="AW52" s="34">
        <f>$AA$28/'Fixed data'!$C$7</f>
        <v>4.5960871936907574E-3</v>
      </c>
      <c r="AX52" s="34">
        <f>$AA$28/'Fixed data'!$C$7</f>
        <v>4.5960871936907574E-3</v>
      </c>
      <c r="AY52" s="34">
        <f>$AA$28/'Fixed data'!$C$7</f>
        <v>4.5960871936907574E-3</v>
      </c>
      <c r="AZ52" s="34">
        <f>$AA$28/'Fixed data'!$C$7</f>
        <v>4.5960871936907574E-3</v>
      </c>
      <c r="BA52" s="34">
        <f>$AA$28/'Fixed data'!$C$7</f>
        <v>4.5960871936907574E-3</v>
      </c>
      <c r="BB52" s="34">
        <f>$AA$28/'Fixed data'!$C$7</f>
        <v>4.5960871936907574E-3</v>
      </c>
      <c r="BC52" s="34">
        <f>$AA$28/'Fixed data'!$C$7</f>
        <v>4.5960871936907574E-3</v>
      </c>
      <c r="BD52" s="34">
        <f>$AA$28/'Fixed data'!$C$7</f>
        <v>4.5960871936907574E-3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4.5960871936907574E-3</v>
      </c>
      <c r="AD53" s="34">
        <f>$AB$28/'Fixed data'!$C$7</f>
        <v>4.5960871936907574E-3</v>
      </c>
      <c r="AE53" s="34">
        <f>$AB$28/'Fixed data'!$C$7</f>
        <v>4.5960871936907574E-3</v>
      </c>
      <c r="AF53" s="34">
        <f>$AB$28/'Fixed data'!$C$7</f>
        <v>4.5960871936907574E-3</v>
      </c>
      <c r="AG53" s="34">
        <f>$AB$28/'Fixed data'!$C$7</f>
        <v>4.5960871936907574E-3</v>
      </c>
      <c r="AH53" s="34">
        <f>$AB$28/'Fixed data'!$C$7</f>
        <v>4.5960871936907574E-3</v>
      </c>
      <c r="AI53" s="34">
        <f>$AB$28/'Fixed data'!$C$7</f>
        <v>4.5960871936907574E-3</v>
      </c>
      <c r="AJ53" s="34">
        <f>$AB$28/'Fixed data'!$C$7</f>
        <v>4.5960871936907574E-3</v>
      </c>
      <c r="AK53" s="34">
        <f>$AB$28/'Fixed data'!$C$7</f>
        <v>4.5960871936907574E-3</v>
      </c>
      <c r="AL53" s="34">
        <f>$AB$28/'Fixed data'!$C$7</f>
        <v>4.5960871936907574E-3</v>
      </c>
      <c r="AM53" s="34">
        <f>$AB$28/'Fixed data'!$C$7</f>
        <v>4.5960871936907574E-3</v>
      </c>
      <c r="AN53" s="34">
        <f>$AB$28/'Fixed data'!$C$7</f>
        <v>4.5960871936907574E-3</v>
      </c>
      <c r="AO53" s="34">
        <f>$AB$28/'Fixed data'!$C$7</f>
        <v>4.5960871936907574E-3</v>
      </c>
      <c r="AP53" s="34">
        <f>$AB$28/'Fixed data'!$C$7</f>
        <v>4.5960871936907574E-3</v>
      </c>
      <c r="AQ53" s="34">
        <f>$AB$28/'Fixed data'!$C$7</f>
        <v>4.5960871936907574E-3</v>
      </c>
      <c r="AR53" s="34">
        <f>$AB$28/'Fixed data'!$C$7</f>
        <v>4.5960871936907574E-3</v>
      </c>
      <c r="AS53" s="34">
        <f>$AB$28/'Fixed data'!$C$7</f>
        <v>4.5960871936907574E-3</v>
      </c>
      <c r="AT53" s="34">
        <f>$AB$28/'Fixed data'!$C$7</f>
        <v>4.5960871936907574E-3</v>
      </c>
      <c r="AU53" s="34">
        <f>$AB$28/'Fixed data'!$C$7</f>
        <v>4.5960871936907574E-3</v>
      </c>
      <c r="AV53" s="34">
        <f>$AB$28/'Fixed data'!$C$7</f>
        <v>4.5960871936907574E-3</v>
      </c>
      <c r="AW53" s="34">
        <f>$AB$28/'Fixed data'!$C$7</f>
        <v>4.5960871936907574E-3</v>
      </c>
      <c r="AX53" s="34">
        <f>$AB$28/'Fixed data'!$C$7</f>
        <v>4.5960871936907574E-3</v>
      </c>
      <c r="AY53" s="34">
        <f>$AB$28/'Fixed data'!$C$7</f>
        <v>4.5960871936907574E-3</v>
      </c>
      <c r="AZ53" s="34">
        <f>$AB$28/'Fixed data'!$C$7</f>
        <v>4.5960871936907574E-3</v>
      </c>
      <c r="BA53" s="34">
        <f>$AB$28/'Fixed data'!$C$7</f>
        <v>4.5960871936907574E-3</v>
      </c>
      <c r="BB53" s="34">
        <f>$AB$28/'Fixed data'!$C$7</f>
        <v>4.5960871936907574E-3</v>
      </c>
      <c r="BC53" s="34">
        <f>$AB$28/'Fixed data'!$C$7</f>
        <v>4.5960871936907574E-3</v>
      </c>
      <c r="BD53" s="34">
        <f>$AB$28/'Fixed data'!$C$7</f>
        <v>4.5960871936907574E-3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4.5960871936907574E-3</v>
      </c>
      <c r="AE54" s="34">
        <f>$AC$28/'Fixed data'!$C$7</f>
        <v>4.5960871936907574E-3</v>
      </c>
      <c r="AF54" s="34">
        <f>$AC$28/'Fixed data'!$C$7</f>
        <v>4.5960871936907574E-3</v>
      </c>
      <c r="AG54" s="34">
        <f>$AC$28/'Fixed data'!$C$7</f>
        <v>4.5960871936907574E-3</v>
      </c>
      <c r="AH54" s="34">
        <f>$AC$28/'Fixed data'!$C$7</f>
        <v>4.5960871936907574E-3</v>
      </c>
      <c r="AI54" s="34">
        <f>$AC$28/'Fixed data'!$C$7</f>
        <v>4.5960871936907574E-3</v>
      </c>
      <c r="AJ54" s="34">
        <f>$AC$28/'Fixed data'!$C$7</f>
        <v>4.5960871936907574E-3</v>
      </c>
      <c r="AK54" s="34">
        <f>$AC$28/'Fixed data'!$C$7</f>
        <v>4.5960871936907574E-3</v>
      </c>
      <c r="AL54" s="34">
        <f>$AC$28/'Fixed data'!$C$7</f>
        <v>4.5960871936907574E-3</v>
      </c>
      <c r="AM54" s="34">
        <f>$AC$28/'Fixed data'!$C$7</f>
        <v>4.5960871936907574E-3</v>
      </c>
      <c r="AN54" s="34">
        <f>$AC$28/'Fixed data'!$C$7</f>
        <v>4.5960871936907574E-3</v>
      </c>
      <c r="AO54" s="34">
        <f>$AC$28/'Fixed data'!$C$7</f>
        <v>4.5960871936907574E-3</v>
      </c>
      <c r="AP54" s="34">
        <f>$AC$28/'Fixed data'!$C$7</f>
        <v>4.5960871936907574E-3</v>
      </c>
      <c r="AQ54" s="34">
        <f>$AC$28/'Fixed data'!$C$7</f>
        <v>4.5960871936907574E-3</v>
      </c>
      <c r="AR54" s="34">
        <f>$AC$28/'Fixed data'!$C$7</f>
        <v>4.5960871936907574E-3</v>
      </c>
      <c r="AS54" s="34">
        <f>$AC$28/'Fixed data'!$C$7</f>
        <v>4.5960871936907574E-3</v>
      </c>
      <c r="AT54" s="34">
        <f>$AC$28/'Fixed data'!$C$7</f>
        <v>4.5960871936907574E-3</v>
      </c>
      <c r="AU54" s="34">
        <f>$AC$28/'Fixed data'!$C$7</f>
        <v>4.5960871936907574E-3</v>
      </c>
      <c r="AV54" s="34">
        <f>$AC$28/'Fixed data'!$C$7</f>
        <v>4.5960871936907574E-3</v>
      </c>
      <c r="AW54" s="34">
        <f>$AC$28/'Fixed data'!$C$7</f>
        <v>4.5960871936907574E-3</v>
      </c>
      <c r="AX54" s="34">
        <f>$AC$28/'Fixed data'!$C$7</f>
        <v>4.5960871936907574E-3</v>
      </c>
      <c r="AY54" s="34">
        <f>$AC$28/'Fixed data'!$C$7</f>
        <v>4.5960871936907574E-3</v>
      </c>
      <c r="AZ54" s="34">
        <f>$AC$28/'Fixed data'!$C$7</f>
        <v>4.5960871936907574E-3</v>
      </c>
      <c r="BA54" s="34">
        <f>$AC$28/'Fixed data'!$C$7</f>
        <v>4.5960871936907574E-3</v>
      </c>
      <c r="BB54" s="34">
        <f>$AC$28/'Fixed data'!$C$7</f>
        <v>4.5960871936907574E-3</v>
      </c>
      <c r="BC54" s="34">
        <f>$AC$28/'Fixed data'!$C$7</f>
        <v>4.5960871936907574E-3</v>
      </c>
      <c r="BD54" s="34">
        <f>$AC$28/'Fixed data'!$C$7</f>
        <v>4.5960871936907574E-3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4.5960871936907574E-3</v>
      </c>
      <c r="AF55" s="34">
        <f>$AD$28/'Fixed data'!$C$7</f>
        <v>4.5960871936907574E-3</v>
      </c>
      <c r="AG55" s="34">
        <f>$AD$28/'Fixed data'!$C$7</f>
        <v>4.5960871936907574E-3</v>
      </c>
      <c r="AH55" s="34">
        <f>$AD$28/'Fixed data'!$C$7</f>
        <v>4.5960871936907574E-3</v>
      </c>
      <c r="AI55" s="34">
        <f>$AD$28/'Fixed data'!$C$7</f>
        <v>4.5960871936907574E-3</v>
      </c>
      <c r="AJ55" s="34">
        <f>$AD$28/'Fixed data'!$C$7</f>
        <v>4.5960871936907574E-3</v>
      </c>
      <c r="AK55" s="34">
        <f>$AD$28/'Fixed data'!$C$7</f>
        <v>4.5960871936907574E-3</v>
      </c>
      <c r="AL55" s="34">
        <f>$AD$28/'Fixed data'!$C$7</f>
        <v>4.5960871936907574E-3</v>
      </c>
      <c r="AM55" s="34">
        <f>$AD$28/'Fixed data'!$C$7</f>
        <v>4.5960871936907574E-3</v>
      </c>
      <c r="AN55" s="34">
        <f>$AD$28/'Fixed data'!$C$7</f>
        <v>4.5960871936907574E-3</v>
      </c>
      <c r="AO55" s="34">
        <f>$AD$28/'Fixed data'!$C$7</f>
        <v>4.5960871936907574E-3</v>
      </c>
      <c r="AP55" s="34">
        <f>$AD$28/'Fixed data'!$C$7</f>
        <v>4.5960871936907574E-3</v>
      </c>
      <c r="AQ55" s="34">
        <f>$AD$28/'Fixed data'!$C$7</f>
        <v>4.5960871936907574E-3</v>
      </c>
      <c r="AR55" s="34">
        <f>$AD$28/'Fixed data'!$C$7</f>
        <v>4.5960871936907574E-3</v>
      </c>
      <c r="AS55" s="34">
        <f>$AD$28/'Fixed data'!$C$7</f>
        <v>4.5960871936907574E-3</v>
      </c>
      <c r="AT55" s="34">
        <f>$AD$28/'Fixed data'!$C$7</f>
        <v>4.5960871936907574E-3</v>
      </c>
      <c r="AU55" s="34">
        <f>$AD$28/'Fixed data'!$C$7</f>
        <v>4.5960871936907574E-3</v>
      </c>
      <c r="AV55" s="34">
        <f>$AD$28/'Fixed data'!$C$7</f>
        <v>4.5960871936907574E-3</v>
      </c>
      <c r="AW55" s="34">
        <f>$AD$28/'Fixed data'!$C$7</f>
        <v>4.5960871936907574E-3</v>
      </c>
      <c r="AX55" s="34">
        <f>$AD$28/'Fixed data'!$C$7</f>
        <v>4.5960871936907574E-3</v>
      </c>
      <c r="AY55" s="34">
        <f>$AD$28/'Fixed data'!$C$7</f>
        <v>4.5960871936907574E-3</v>
      </c>
      <c r="AZ55" s="34">
        <f>$AD$28/'Fixed data'!$C$7</f>
        <v>4.5960871936907574E-3</v>
      </c>
      <c r="BA55" s="34">
        <f>$AD$28/'Fixed data'!$C$7</f>
        <v>4.5960871936907574E-3</v>
      </c>
      <c r="BB55" s="34">
        <f>$AD$28/'Fixed data'!$C$7</f>
        <v>4.5960871936907574E-3</v>
      </c>
      <c r="BC55" s="34">
        <f>$AD$28/'Fixed data'!$C$7</f>
        <v>4.5960871936907574E-3</v>
      </c>
      <c r="BD55" s="34">
        <f>$AD$28/'Fixed data'!$C$7</f>
        <v>4.5960871936907574E-3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4.5960871936907574E-3</v>
      </c>
      <c r="AG56" s="34">
        <f>$AE$28/'Fixed data'!$C$7</f>
        <v>4.5960871936907574E-3</v>
      </c>
      <c r="AH56" s="34">
        <f>$AE$28/'Fixed data'!$C$7</f>
        <v>4.5960871936907574E-3</v>
      </c>
      <c r="AI56" s="34">
        <f>$AE$28/'Fixed data'!$C$7</f>
        <v>4.5960871936907574E-3</v>
      </c>
      <c r="AJ56" s="34">
        <f>$AE$28/'Fixed data'!$C$7</f>
        <v>4.5960871936907574E-3</v>
      </c>
      <c r="AK56" s="34">
        <f>$AE$28/'Fixed data'!$C$7</f>
        <v>4.5960871936907574E-3</v>
      </c>
      <c r="AL56" s="34">
        <f>$AE$28/'Fixed data'!$C$7</f>
        <v>4.5960871936907574E-3</v>
      </c>
      <c r="AM56" s="34">
        <f>$AE$28/'Fixed data'!$C$7</f>
        <v>4.5960871936907574E-3</v>
      </c>
      <c r="AN56" s="34">
        <f>$AE$28/'Fixed data'!$C$7</f>
        <v>4.5960871936907574E-3</v>
      </c>
      <c r="AO56" s="34">
        <f>$AE$28/'Fixed data'!$C$7</f>
        <v>4.5960871936907574E-3</v>
      </c>
      <c r="AP56" s="34">
        <f>$AE$28/'Fixed data'!$C$7</f>
        <v>4.5960871936907574E-3</v>
      </c>
      <c r="AQ56" s="34">
        <f>$AE$28/'Fixed data'!$C$7</f>
        <v>4.5960871936907574E-3</v>
      </c>
      <c r="AR56" s="34">
        <f>$AE$28/'Fixed data'!$C$7</f>
        <v>4.5960871936907574E-3</v>
      </c>
      <c r="AS56" s="34">
        <f>$AE$28/'Fixed data'!$C$7</f>
        <v>4.5960871936907574E-3</v>
      </c>
      <c r="AT56" s="34">
        <f>$AE$28/'Fixed data'!$C$7</f>
        <v>4.5960871936907574E-3</v>
      </c>
      <c r="AU56" s="34">
        <f>$AE$28/'Fixed data'!$C$7</f>
        <v>4.5960871936907574E-3</v>
      </c>
      <c r="AV56" s="34">
        <f>$AE$28/'Fixed data'!$C$7</f>
        <v>4.5960871936907574E-3</v>
      </c>
      <c r="AW56" s="34">
        <f>$AE$28/'Fixed data'!$C$7</f>
        <v>4.5960871936907574E-3</v>
      </c>
      <c r="AX56" s="34">
        <f>$AE$28/'Fixed data'!$C$7</f>
        <v>4.5960871936907574E-3</v>
      </c>
      <c r="AY56" s="34">
        <f>$AE$28/'Fixed data'!$C$7</f>
        <v>4.5960871936907574E-3</v>
      </c>
      <c r="AZ56" s="34">
        <f>$AE$28/'Fixed data'!$C$7</f>
        <v>4.5960871936907574E-3</v>
      </c>
      <c r="BA56" s="34">
        <f>$AE$28/'Fixed data'!$C$7</f>
        <v>4.5960871936907574E-3</v>
      </c>
      <c r="BB56" s="34">
        <f>$AE$28/'Fixed data'!$C$7</f>
        <v>4.5960871936907574E-3</v>
      </c>
      <c r="BC56" s="34">
        <f>$AE$28/'Fixed data'!$C$7</f>
        <v>4.5960871936907574E-3</v>
      </c>
      <c r="BD56" s="34">
        <f>$AE$28/'Fixed data'!$C$7</f>
        <v>4.5960871936907574E-3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4.5960871936907574E-3</v>
      </c>
      <c r="AH57" s="34">
        <f>$AF$28/'Fixed data'!$C$7</f>
        <v>4.5960871936907574E-3</v>
      </c>
      <c r="AI57" s="34">
        <f>$AF$28/'Fixed data'!$C$7</f>
        <v>4.5960871936907574E-3</v>
      </c>
      <c r="AJ57" s="34">
        <f>$AF$28/'Fixed data'!$C$7</f>
        <v>4.5960871936907574E-3</v>
      </c>
      <c r="AK57" s="34">
        <f>$AF$28/'Fixed data'!$C$7</f>
        <v>4.5960871936907574E-3</v>
      </c>
      <c r="AL57" s="34">
        <f>$AF$28/'Fixed data'!$C$7</f>
        <v>4.5960871936907574E-3</v>
      </c>
      <c r="AM57" s="34">
        <f>$AF$28/'Fixed data'!$C$7</f>
        <v>4.5960871936907574E-3</v>
      </c>
      <c r="AN57" s="34">
        <f>$AF$28/'Fixed data'!$C$7</f>
        <v>4.5960871936907574E-3</v>
      </c>
      <c r="AO57" s="34">
        <f>$AF$28/'Fixed data'!$C$7</f>
        <v>4.5960871936907574E-3</v>
      </c>
      <c r="AP57" s="34">
        <f>$AF$28/'Fixed data'!$C$7</f>
        <v>4.5960871936907574E-3</v>
      </c>
      <c r="AQ57" s="34">
        <f>$AF$28/'Fixed data'!$C$7</f>
        <v>4.5960871936907574E-3</v>
      </c>
      <c r="AR57" s="34">
        <f>$AF$28/'Fixed data'!$C$7</f>
        <v>4.5960871936907574E-3</v>
      </c>
      <c r="AS57" s="34">
        <f>$AF$28/'Fixed data'!$C$7</f>
        <v>4.5960871936907574E-3</v>
      </c>
      <c r="AT57" s="34">
        <f>$AF$28/'Fixed data'!$C$7</f>
        <v>4.5960871936907574E-3</v>
      </c>
      <c r="AU57" s="34">
        <f>$AF$28/'Fixed data'!$C$7</f>
        <v>4.5960871936907574E-3</v>
      </c>
      <c r="AV57" s="34">
        <f>$AF$28/'Fixed data'!$C$7</f>
        <v>4.5960871936907574E-3</v>
      </c>
      <c r="AW57" s="34">
        <f>$AF$28/'Fixed data'!$C$7</f>
        <v>4.5960871936907574E-3</v>
      </c>
      <c r="AX57" s="34">
        <f>$AF$28/'Fixed data'!$C$7</f>
        <v>4.5960871936907574E-3</v>
      </c>
      <c r="AY57" s="34">
        <f>$AF$28/'Fixed data'!$C$7</f>
        <v>4.5960871936907574E-3</v>
      </c>
      <c r="AZ57" s="34">
        <f>$AF$28/'Fixed data'!$C$7</f>
        <v>4.5960871936907574E-3</v>
      </c>
      <c r="BA57" s="34">
        <f>$AF$28/'Fixed data'!$C$7</f>
        <v>4.5960871936907574E-3</v>
      </c>
      <c r="BB57" s="34">
        <f>$AF$28/'Fixed data'!$C$7</f>
        <v>4.5960871936907574E-3</v>
      </c>
      <c r="BC57" s="34">
        <f>$AF$28/'Fixed data'!$C$7</f>
        <v>4.5960871936907574E-3</v>
      </c>
      <c r="BD57" s="34">
        <f>$AF$28/'Fixed data'!$C$7</f>
        <v>4.5960871936907574E-3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4.5960871936907574E-3</v>
      </c>
      <c r="AI58" s="34">
        <f>$AG$28/'Fixed data'!$C$7</f>
        <v>4.5960871936907574E-3</v>
      </c>
      <c r="AJ58" s="34">
        <f>$AG$28/'Fixed data'!$C$7</f>
        <v>4.5960871936907574E-3</v>
      </c>
      <c r="AK58" s="34">
        <f>$AG$28/'Fixed data'!$C$7</f>
        <v>4.5960871936907574E-3</v>
      </c>
      <c r="AL58" s="34">
        <f>$AG$28/'Fixed data'!$C$7</f>
        <v>4.5960871936907574E-3</v>
      </c>
      <c r="AM58" s="34">
        <f>$AG$28/'Fixed data'!$C$7</f>
        <v>4.5960871936907574E-3</v>
      </c>
      <c r="AN58" s="34">
        <f>$AG$28/'Fixed data'!$C$7</f>
        <v>4.5960871936907574E-3</v>
      </c>
      <c r="AO58" s="34">
        <f>$AG$28/'Fixed data'!$C$7</f>
        <v>4.5960871936907574E-3</v>
      </c>
      <c r="AP58" s="34">
        <f>$AG$28/'Fixed data'!$C$7</f>
        <v>4.5960871936907574E-3</v>
      </c>
      <c r="AQ58" s="34">
        <f>$AG$28/'Fixed data'!$C$7</f>
        <v>4.5960871936907574E-3</v>
      </c>
      <c r="AR58" s="34">
        <f>$AG$28/'Fixed data'!$C$7</f>
        <v>4.5960871936907574E-3</v>
      </c>
      <c r="AS58" s="34">
        <f>$AG$28/'Fixed data'!$C$7</f>
        <v>4.5960871936907574E-3</v>
      </c>
      <c r="AT58" s="34">
        <f>$AG$28/'Fixed data'!$C$7</f>
        <v>4.5960871936907574E-3</v>
      </c>
      <c r="AU58" s="34">
        <f>$AG$28/'Fixed data'!$C$7</f>
        <v>4.5960871936907574E-3</v>
      </c>
      <c r="AV58" s="34">
        <f>$AG$28/'Fixed data'!$C$7</f>
        <v>4.5960871936907574E-3</v>
      </c>
      <c r="AW58" s="34">
        <f>$AG$28/'Fixed data'!$C$7</f>
        <v>4.5960871936907574E-3</v>
      </c>
      <c r="AX58" s="34">
        <f>$AG$28/'Fixed data'!$C$7</f>
        <v>4.5960871936907574E-3</v>
      </c>
      <c r="AY58" s="34">
        <f>$AG$28/'Fixed data'!$C$7</f>
        <v>4.5960871936907574E-3</v>
      </c>
      <c r="AZ58" s="34">
        <f>$AG$28/'Fixed data'!$C$7</f>
        <v>4.5960871936907574E-3</v>
      </c>
      <c r="BA58" s="34">
        <f>$AG$28/'Fixed data'!$C$7</f>
        <v>4.5960871936907574E-3</v>
      </c>
      <c r="BB58" s="34">
        <f>$AG$28/'Fixed data'!$C$7</f>
        <v>4.5960871936907574E-3</v>
      </c>
      <c r="BC58" s="34">
        <f>$AG$28/'Fixed data'!$C$7</f>
        <v>4.5960871936907574E-3</v>
      </c>
      <c r="BD58" s="34">
        <f>$AG$28/'Fixed data'!$C$7</f>
        <v>4.5960871936907574E-3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4.5960871936907574E-3</v>
      </c>
      <c r="AJ59" s="34">
        <f>$AH$28/'Fixed data'!$C$7</f>
        <v>4.5960871936907574E-3</v>
      </c>
      <c r="AK59" s="34">
        <f>$AH$28/'Fixed data'!$C$7</f>
        <v>4.5960871936907574E-3</v>
      </c>
      <c r="AL59" s="34">
        <f>$AH$28/'Fixed data'!$C$7</f>
        <v>4.5960871936907574E-3</v>
      </c>
      <c r="AM59" s="34">
        <f>$AH$28/'Fixed data'!$C$7</f>
        <v>4.5960871936907574E-3</v>
      </c>
      <c r="AN59" s="34">
        <f>$AH$28/'Fixed data'!$C$7</f>
        <v>4.5960871936907574E-3</v>
      </c>
      <c r="AO59" s="34">
        <f>$AH$28/'Fixed data'!$C$7</f>
        <v>4.5960871936907574E-3</v>
      </c>
      <c r="AP59" s="34">
        <f>$AH$28/'Fixed data'!$C$7</f>
        <v>4.5960871936907574E-3</v>
      </c>
      <c r="AQ59" s="34">
        <f>$AH$28/'Fixed data'!$C$7</f>
        <v>4.5960871936907574E-3</v>
      </c>
      <c r="AR59" s="34">
        <f>$AH$28/'Fixed data'!$C$7</f>
        <v>4.5960871936907574E-3</v>
      </c>
      <c r="AS59" s="34">
        <f>$AH$28/'Fixed data'!$C$7</f>
        <v>4.5960871936907574E-3</v>
      </c>
      <c r="AT59" s="34">
        <f>$AH$28/'Fixed data'!$C$7</f>
        <v>4.5960871936907574E-3</v>
      </c>
      <c r="AU59" s="34">
        <f>$AH$28/'Fixed data'!$C$7</f>
        <v>4.5960871936907574E-3</v>
      </c>
      <c r="AV59" s="34">
        <f>$AH$28/'Fixed data'!$C$7</f>
        <v>4.5960871936907574E-3</v>
      </c>
      <c r="AW59" s="34">
        <f>$AH$28/'Fixed data'!$C$7</f>
        <v>4.5960871936907574E-3</v>
      </c>
      <c r="AX59" s="34">
        <f>$AH$28/'Fixed data'!$C$7</f>
        <v>4.5960871936907574E-3</v>
      </c>
      <c r="AY59" s="34">
        <f>$AH$28/'Fixed data'!$C$7</f>
        <v>4.5960871936907574E-3</v>
      </c>
      <c r="AZ59" s="34">
        <f>$AH$28/'Fixed data'!$C$7</f>
        <v>4.5960871936907574E-3</v>
      </c>
      <c r="BA59" s="34">
        <f>$AH$28/'Fixed data'!$C$7</f>
        <v>4.5960871936907574E-3</v>
      </c>
      <c r="BB59" s="34">
        <f>$AH$28/'Fixed data'!$C$7</f>
        <v>4.5960871936907574E-3</v>
      </c>
      <c r="BC59" s="34">
        <f>$AH$28/'Fixed data'!$C$7</f>
        <v>4.5960871936907574E-3</v>
      </c>
      <c r="BD59" s="34">
        <f>$AH$28/'Fixed data'!$C$7</f>
        <v>4.5960871936907574E-3</v>
      </c>
    </row>
    <row r="60" spans="1:56" ht="16.5" collapsed="1" x14ac:dyDescent="0.35">
      <c r="A60" s="115"/>
      <c r="B60" s="9" t="s">
        <v>7</v>
      </c>
      <c r="C60" s="9" t="s">
        <v>61</v>
      </c>
      <c r="D60" s="9" t="s">
        <v>40</v>
      </c>
      <c r="E60" s="34">
        <f>SUM(E30:E59)</f>
        <v>0</v>
      </c>
      <c r="F60" s="34">
        <f t="shared" ref="F60:BD60" si="6">SUM(F30:F59)</f>
        <v>-6.1038213399503723E-3</v>
      </c>
      <c r="G60" s="34">
        <f t="shared" si="6"/>
        <v>-1.201118488533659E-2</v>
      </c>
      <c r="H60" s="34">
        <f t="shared" si="6"/>
        <v>-1.7684447700887968E-2</v>
      </c>
      <c r="I60" s="34">
        <f t="shared" si="6"/>
        <v>-2.3082014533801976E-2</v>
      </c>
      <c r="J60" s="34">
        <f t="shared" si="6"/>
        <v>-2.8146365727136951E-2</v>
      </c>
      <c r="K60" s="34">
        <f t="shared" si="6"/>
        <v>-3.2816975031709376E-2</v>
      </c>
      <c r="L60" s="34">
        <f t="shared" si="6"/>
        <v>-3.7033785200711426E-2</v>
      </c>
      <c r="M60" s="34">
        <f t="shared" si="6"/>
        <v>-4.0722242869406962E-2</v>
      </c>
      <c r="N60" s="34">
        <f t="shared" si="6"/>
        <v>-3.8158235239757865E-2</v>
      </c>
      <c r="O60" s="34">
        <f t="shared" si="6"/>
        <v>-3.524312567835846E-2</v>
      </c>
      <c r="P60" s="34">
        <f t="shared" si="6"/>
        <v>-3.1950566109812707E-2</v>
      </c>
      <c r="Q60" s="34">
        <f t="shared" si="6"/>
        <v>-2.8253249208772743E-2</v>
      </c>
      <c r="R60" s="34">
        <f t="shared" si="6"/>
        <v>-2.41229083999389E-2</v>
      </c>
      <c r="S60" s="34">
        <f t="shared" si="6"/>
        <v>-1.9530317858059688E-2</v>
      </c>
      <c r="T60" s="34">
        <f t="shared" si="6"/>
        <v>-1.4934230664368931E-2</v>
      </c>
      <c r="U60" s="34">
        <f t="shared" si="6"/>
        <v>-1.0338143470678175E-2</v>
      </c>
      <c r="V60" s="34">
        <f t="shared" si="6"/>
        <v>-5.7420562769874171E-3</v>
      </c>
      <c r="W60" s="34">
        <f t="shared" si="6"/>
        <v>-1.1459690832966597E-3</v>
      </c>
      <c r="X60" s="34">
        <f t="shared" si="6"/>
        <v>3.4501181103940978E-3</v>
      </c>
      <c r="Y60" s="34">
        <f t="shared" si="6"/>
        <v>8.0462053040848552E-3</v>
      </c>
      <c r="Z60" s="34">
        <f t="shared" si="6"/>
        <v>1.2642292497775612E-2</v>
      </c>
      <c r="AA60" s="34">
        <f t="shared" si="6"/>
        <v>1.7238379691466368E-2</v>
      </c>
      <c r="AB60" s="34">
        <f t="shared" si="6"/>
        <v>2.1834466885157125E-2</v>
      </c>
      <c r="AC60" s="34">
        <f t="shared" si="6"/>
        <v>2.6430554078847882E-2</v>
      </c>
      <c r="AD60" s="34">
        <f t="shared" si="6"/>
        <v>3.1026641272538638E-2</v>
      </c>
      <c r="AE60" s="34">
        <f t="shared" si="6"/>
        <v>3.5622728466229395E-2</v>
      </c>
      <c r="AF60" s="34">
        <f t="shared" si="6"/>
        <v>4.0218815659920151E-2</v>
      </c>
      <c r="AG60" s="34">
        <f t="shared" si="6"/>
        <v>4.4814902853610908E-2</v>
      </c>
      <c r="AH60" s="34">
        <f t="shared" si="6"/>
        <v>4.9410990047301664E-2</v>
      </c>
      <c r="AI60" s="34">
        <f t="shared" si="6"/>
        <v>5.4007077240992421E-2</v>
      </c>
      <c r="AJ60" s="34">
        <f t="shared" si="6"/>
        <v>5.4007077240992421E-2</v>
      </c>
      <c r="AK60" s="34">
        <f t="shared" si="6"/>
        <v>5.4007077240992421E-2</v>
      </c>
      <c r="AL60" s="34">
        <f t="shared" si="6"/>
        <v>5.4007077240992421E-2</v>
      </c>
      <c r="AM60" s="34">
        <f t="shared" si="6"/>
        <v>5.4007077240992421E-2</v>
      </c>
      <c r="AN60" s="34">
        <f t="shared" si="6"/>
        <v>5.4007077240992421E-2</v>
      </c>
      <c r="AO60" s="34">
        <f t="shared" si="6"/>
        <v>5.4007077240992421E-2</v>
      </c>
      <c r="AP60" s="34">
        <f t="shared" si="6"/>
        <v>5.4007077240992421E-2</v>
      </c>
      <c r="AQ60" s="34">
        <f t="shared" si="6"/>
        <v>5.4007077240992421E-2</v>
      </c>
      <c r="AR60" s="34">
        <f t="shared" si="6"/>
        <v>5.4007077240992421E-2</v>
      </c>
      <c r="AS60" s="34">
        <f t="shared" si="6"/>
        <v>5.4007077240992421E-2</v>
      </c>
      <c r="AT60" s="34">
        <f t="shared" si="6"/>
        <v>5.4007077240992421E-2</v>
      </c>
      <c r="AU60" s="34">
        <f t="shared" si="6"/>
        <v>5.4007077240992421E-2</v>
      </c>
      <c r="AV60" s="34">
        <f t="shared" si="6"/>
        <v>5.4007077240992421E-2</v>
      </c>
      <c r="AW60" s="34">
        <f t="shared" si="6"/>
        <v>5.4007077240992421E-2</v>
      </c>
      <c r="AX60" s="34">
        <f t="shared" si="6"/>
        <v>5.4007077240992421E-2</v>
      </c>
      <c r="AY60" s="34">
        <f t="shared" si="6"/>
        <v>6.0110898580942797E-2</v>
      </c>
      <c r="AZ60" s="34">
        <f t="shared" si="6"/>
        <v>6.6018262126329011E-2</v>
      </c>
      <c r="BA60" s="34">
        <f t="shared" si="6"/>
        <v>7.16915249418804E-2</v>
      </c>
      <c r="BB60" s="34">
        <f t="shared" si="6"/>
        <v>7.7089091774794408E-2</v>
      </c>
      <c r="BC60" s="34">
        <f t="shared" si="6"/>
        <v>8.2153442968129375E-2</v>
      </c>
      <c r="BD60" s="34">
        <f t="shared" si="6"/>
        <v>8.6824052272701804E-2</v>
      </c>
    </row>
    <row r="61" spans="1:56" ht="17.25" hidden="1" customHeight="1" outlineLevel="1" x14ac:dyDescent="0.35">
      <c r="A61" s="115"/>
      <c r="B61" s="9" t="s">
        <v>35</v>
      </c>
      <c r="C61" s="9" t="s">
        <v>62</v>
      </c>
      <c r="D61" s="9" t="s">
        <v>40</v>
      </c>
      <c r="E61" s="34">
        <v>0</v>
      </c>
      <c r="F61" s="34">
        <f>E62</f>
        <v>-0.27467196029776675</v>
      </c>
      <c r="G61" s="34">
        <f t="shared" ref="G61:BD61" si="7">F62</f>
        <v>-0.53439949850019608</v>
      </c>
      <c r="H61" s="34">
        <f t="shared" si="7"/>
        <v>-0.77768514031467151</v>
      </c>
      <c r="I61" s="34">
        <f t="shared" si="7"/>
        <v>-1.0028912000949139</v>
      </c>
      <c r="J61" s="34">
        <f t="shared" si="7"/>
        <v>-1.207704989261186</v>
      </c>
      <c r="K61" s="34">
        <f t="shared" si="7"/>
        <v>-1.3897360422398082</v>
      </c>
      <c r="L61" s="34">
        <f t="shared" si="7"/>
        <v>-1.5466755248131911</v>
      </c>
      <c r="M61" s="34">
        <f t="shared" si="7"/>
        <v>-1.6756223347037789</v>
      </c>
      <c r="N61" s="34">
        <f t="shared" si="7"/>
        <v>-1.5195197485001626</v>
      </c>
      <c r="O61" s="34">
        <f t="shared" si="7"/>
        <v>-1.3501815829974315</v>
      </c>
      <c r="P61" s="34">
        <f t="shared" si="7"/>
        <v>-1.166773276734514</v>
      </c>
      <c r="Q61" s="34">
        <f t="shared" si="7"/>
        <v>-0.96844345007790289</v>
      </c>
      <c r="R61" s="34">
        <f t="shared" si="7"/>
        <v>-0.75432486447160718</v>
      </c>
      <c r="S61" s="34">
        <f t="shared" si="7"/>
        <v>-0.52353538168710378</v>
      </c>
      <c r="T61" s="34">
        <f t="shared" si="7"/>
        <v>-0.29718114011295999</v>
      </c>
      <c r="U61" s="34">
        <f t="shared" si="7"/>
        <v>-7.5422985732506942E-2</v>
      </c>
      <c r="V61" s="34">
        <f t="shared" si="7"/>
        <v>0.14173908145425534</v>
      </c>
      <c r="W61" s="34">
        <f t="shared" si="7"/>
        <v>0.35430506144732687</v>
      </c>
      <c r="X61" s="34">
        <f t="shared" si="7"/>
        <v>0.56227495424670759</v>
      </c>
      <c r="Y61" s="34">
        <f t="shared" si="7"/>
        <v>0.76564875985239755</v>
      </c>
      <c r="Z61" s="34">
        <f t="shared" si="7"/>
        <v>0.96442647826439676</v>
      </c>
      <c r="AA61" s="34">
        <f t="shared" si="7"/>
        <v>1.1586081094827052</v>
      </c>
      <c r="AB61" s="34">
        <f t="shared" si="7"/>
        <v>1.3481936535073229</v>
      </c>
      <c r="AC61" s="34">
        <f t="shared" si="7"/>
        <v>1.5331831103382498</v>
      </c>
      <c r="AD61" s="34">
        <f t="shared" si="7"/>
        <v>1.713576479975486</v>
      </c>
      <c r="AE61" s="34">
        <f t="shared" si="7"/>
        <v>1.8893737624190314</v>
      </c>
      <c r="AF61" s="34">
        <f t="shared" si="7"/>
        <v>2.0605749576688863</v>
      </c>
      <c r="AG61" s="34">
        <f t="shared" si="7"/>
        <v>2.2271800657250505</v>
      </c>
      <c r="AH61" s="34">
        <f t="shared" si="7"/>
        <v>2.3891890865875238</v>
      </c>
      <c r="AI61" s="34">
        <f t="shared" si="7"/>
        <v>2.5466020202563064</v>
      </c>
      <c r="AJ61" s="34">
        <f t="shared" si="7"/>
        <v>2.6994188667313983</v>
      </c>
      <c r="AK61" s="34">
        <f t="shared" si="7"/>
        <v>2.8522357132064902</v>
      </c>
      <c r="AL61" s="34">
        <f t="shared" si="7"/>
        <v>3.005052559681582</v>
      </c>
      <c r="AM61" s="34">
        <f t="shared" si="7"/>
        <v>3.1578694061566739</v>
      </c>
      <c r="AN61" s="34">
        <f t="shared" si="7"/>
        <v>3.3106862526317657</v>
      </c>
      <c r="AO61" s="34">
        <f t="shared" si="7"/>
        <v>3.4635030991068576</v>
      </c>
      <c r="AP61" s="34">
        <f t="shared" si="7"/>
        <v>3.6163199455819495</v>
      </c>
      <c r="AQ61" s="34">
        <f t="shared" si="7"/>
        <v>3.7691367920570413</v>
      </c>
      <c r="AR61" s="34">
        <f t="shared" si="7"/>
        <v>3.9219536385321332</v>
      </c>
      <c r="AS61" s="34">
        <f t="shared" si="7"/>
        <v>4.0747704850072246</v>
      </c>
      <c r="AT61" s="34">
        <f t="shared" si="7"/>
        <v>4.227587331482316</v>
      </c>
      <c r="AU61" s="34">
        <f t="shared" si="7"/>
        <v>4.3804041779574074</v>
      </c>
      <c r="AV61" s="34">
        <f t="shared" si="7"/>
        <v>4.5332210244324989</v>
      </c>
      <c r="AW61" s="34">
        <f t="shared" si="7"/>
        <v>4.6860378709075903</v>
      </c>
      <c r="AX61" s="34">
        <f t="shared" si="7"/>
        <v>4.8388547173826817</v>
      </c>
      <c r="AY61" s="34">
        <f t="shared" si="7"/>
        <v>4.7848476401416891</v>
      </c>
      <c r="AZ61" s="34">
        <f t="shared" si="7"/>
        <v>4.7247367415607462</v>
      </c>
      <c r="BA61" s="34">
        <f t="shared" si="7"/>
        <v>4.658718479434417</v>
      </c>
      <c r="BB61" s="34">
        <f t="shared" si="7"/>
        <v>4.5870269544925364</v>
      </c>
      <c r="BC61" s="34">
        <f t="shared" si="7"/>
        <v>4.5099378627177416</v>
      </c>
      <c r="BD61" s="34">
        <f t="shared" si="7"/>
        <v>4.4277844197496119</v>
      </c>
    </row>
    <row r="62" spans="1:56" ht="16.5" hidden="1" customHeight="1" outlineLevel="1" x14ac:dyDescent="0.3">
      <c r="A62" s="115"/>
      <c r="B62" s="9" t="s">
        <v>34</v>
      </c>
      <c r="C62" s="9" t="s">
        <v>68</v>
      </c>
      <c r="D62" s="9" t="s">
        <v>40</v>
      </c>
      <c r="E62" s="34">
        <f t="shared" ref="E62:BD62" si="8">E28-E60+E61</f>
        <v>-0.27467196029776675</v>
      </c>
      <c r="F62" s="34">
        <f t="shared" si="8"/>
        <v>-0.53439949850019608</v>
      </c>
      <c r="G62" s="34">
        <f t="shared" si="8"/>
        <v>-0.77768514031467151</v>
      </c>
      <c r="H62" s="34">
        <f t="shared" si="8"/>
        <v>-1.0028912000949139</v>
      </c>
      <c r="I62" s="34">
        <f t="shared" si="8"/>
        <v>-1.207704989261186</v>
      </c>
      <c r="J62" s="34">
        <f t="shared" si="8"/>
        <v>-1.3897360422398082</v>
      </c>
      <c r="K62" s="34">
        <f t="shared" si="8"/>
        <v>-1.5466755248131911</v>
      </c>
      <c r="L62" s="34">
        <f t="shared" si="8"/>
        <v>-1.6756223347037789</v>
      </c>
      <c r="M62" s="34">
        <f t="shared" si="8"/>
        <v>-1.5195197485001626</v>
      </c>
      <c r="N62" s="34">
        <f t="shared" si="8"/>
        <v>-1.3501815829974315</v>
      </c>
      <c r="O62" s="34">
        <f t="shared" si="8"/>
        <v>-1.166773276734514</v>
      </c>
      <c r="P62" s="34">
        <f t="shared" si="8"/>
        <v>-0.96844345007790289</v>
      </c>
      <c r="Q62" s="34">
        <f t="shared" si="8"/>
        <v>-0.75432486447160718</v>
      </c>
      <c r="R62" s="34">
        <f t="shared" si="8"/>
        <v>-0.52353538168710378</v>
      </c>
      <c r="S62" s="34">
        <f t="shared" si="8"/>
        <v>-0.29718114011295999</v>
      </c>
      <c r="T62" s="34">
        <f t="shared" si="8"/>
        <v>-7.5422985732506942E-2</v>
      </c>
      <c r="U62" s="34">
        <f t="shared" si="8"/>
        <v>0.14173908145425534</v>
      </c>
      <c r="V62" s="34">
        <f t="shared" si="8"/>
        <v>0.35430506144732687</v>
      </c>
      <c r="W62" s="34">
        <f t="shared" si="8"/>
        <v>0.56227495424670759</v>
      </c>
      <c r="X62" s="34">
        <f t="shared" si="8"/>
        <v>0.76564875985239755</v>
      </c>
      <c r="Y62" s="34">
        <f t="shared" si="8"/>
        <v>0.96442647826439676</v>
      </c>
      <c r="Z62" s="34">
        <f t="shared" si="8"/>
        <v>1.1586081094827052</v>
      </c>
      <c r="AA62" s="34">
        <f t="shared" si="8"/>
        <v>1.3481936535073229</v>
      </c>
      <c r="AB62" s="34">
        <f t="shared" si="8"/>
        <v>1.5331831103382498</v>
      </c>
      <c r="AC62" s="34">
        <f t="shared" si="8"/>
        <v>1.713576479975486</v>
      </c>
      <c r="AD62" s="34">
        <f t="shared" si="8"/>
        <v>1.8893737624190314</v>
      </c>
      <c r="AE62" s="34">
        <f t="shared" si="8"/>
        <v>2.0605749576688863</v>
      </c>
      <c r="AF62" s="34">
        <f t="shared" si="8"/>
        <v>2.2271800657250505</v>
      </c>
      <c r="AG62" s="34">
        <f t="shared" si="8"/>
        <v>2.3891890865875238</v>
      </c>
      <c r="AH62" s="34">
        <f t="shared" si="8"/>
        <v>2.5466020202563064</v>
      </c>
      <c r="AI62" s="34">
        <f t="shared" si="8"/>
        <v>2.6994188667313983</v>
      </c>
      <c r="AJ62" s="34">
        <f t="shared" si="8"/>
        <v>2.8522357132064902</v>
      </c>
      <c r="AK62" s="34">
        <f t="shared" si="8"/>
        <v>3.005052559681582</v>
      </c>
      <c r="AL62" s="34">
        <f t="shared" si="8"/>
        <v>3.1578694061566739</v>
      </c>
      <c r="AM62" s="34">
        <f t="shared" si="8"/>
        <v>3.3106862526317657</v>
      </c>
      <c r="AN62" s="34">
        <f t="shared" si="8"/>
        <v>3.4635030991068576</v>
      </c>
      <c r="AO62" s="34">
        <f t="shared" si="8"/>
        <v>3.6163199455819495</v>
      </c>
      <c r="AP62" s="34">
        <f t="shared" si="8"/>
        <v>3.7691367920570413</v>
      </c>
      <c r="AQ62" s="34">
        <f t="shared" si="8"/>
        <v>3.9219536385321332</v>
      </c>
      <c r="AR62" s="34">
        <f t="shared" si="8"/>
        <v>4.0747704850072246</v>
      </c>
      <c r="AS62" s="34">
        <f t="shared" si="8"/>
        <v>4.227587331482316</v>
      </c>
      <c r="AT62" s="34">
        <f t="shared" si="8"/>
        <v>4.3804041779574074</v>
      </c>
      <c r="AU62" s="34">
        <f t="shared" si="8"/>
        <v>4.5332210244324989</v>
      </c>
      <c r="AV62" s="34">
        <f t="shared" si="8"/>
        <v>4.6860378709075903</v>
      </c>
      <c r="AW62" s="34">
        <f t="shared" si="8"/>
        <v>4.8388547173826817</v>
      </c>
      <c r="AX62" s="34">
        <f t="shared" si="8"/>
        <v>4.7848476401416891</v>
      </c>
      <c r="AY62" s="34">
        <f t="shared" si="8"/>
        <v>4.7247367415607462</v>
      </c>
      <c r="AZ62" s="34">
        <f t="shared" si="8"/>
        <v>4.658718479434417</v>
      </c>
      <c r="BA62" s="34">
        <f t="shared" si="8"/>
        <v>4.5870269544925364</v>
      </c>
      <c r="BB62" s="34">
        <f t="shared" si="8"/>
        <v>4.5099378627177416</v>
      </c>
      <c r="BC62" s="34">
        <f t="shared" si="8"/>
        <v>4.4277844197496119</v>
      </c>
      <c r="BD62" s="34">
        <f t="shared" si="8"/>
        <v>4.3409603674769102</v>
      </c>
    </row>
    <row r="63" spans="1:56" ht="16.5" collapsed="1" x14ac:dyDescent="0.3">
      <c r="A63" s="115"/>
      <c r="B63" s="9" t="s">
        <v>8</v>
      </c>
      <c r="C63" s="11" t="s">
        <v>67</v>
      </c>
      <c r="D63" s="9" t="s">
        <v>40</v>
      </c>
      <c r="E63" s="34">
        <f>AVERAGE(E61:E62)*'Fixed data'!$C$3</f>
        <v>-6.6333278411910669E-3</v>
      </c>
      <c r="F63" s="34">
        <f>AVERAGE(F61:F62)*'Fixed data'!$C$3</f>
        <v>-1.9539075729970802E-2</v>
      </c>
      <c r="G63" s="34">
        <f>AVERAGE(G61:G62)*'Fixed data'!$C$3</f>
        <v>-3.1686844027379056E-2</v>
      </c>
      <c r="H63" s="34">
        <f>AVERAGE(H61:H62)*'Fixed data'!$C$3</f>
        <v>-4.300091862089149E-2</v>
      </c>
      <c r="I63" s="34">
        <f>AVERAGE(I61:I62)*'Fixed data'!$C$3</f>
        <v>-5.3385897972949813E-2</v>
      </c>
      <c r="J63" s="34">
        <f>AVERAGE(J61:J62)*'Fixed data'!$C$3</f>
        <v>-6.2728200910749016E-2</v>
      </c>
      <c r="K63" s="34">
        <f>AVERAGE(K61:K62)*'Fixed data'!$C$3</f>
        <v>-7.0914339344329932E-2</v>
      </c>
      <c r="L63" s="34">
        <f>AVERAGE(L61:L62)*'Fixed data'!$C$3</f>
        <v>-7.7818493307334827E-2</v>
      </c>
      <c r="M63" s="34">
        <f>AVERAGE(M61:M62)*'Fixed data'!$C$3</f>
        <v>-7.7162681309375189E-2</v>
      </c>
      <c r="N63" s="34">
        <f>AVERAGE(N61:N62)*'Fixed data'!$C$3</f>
        <v>-6.9303287155666901E-2</v>
      </c>
      <c r="O63" s="34">
        <f>AVERAGE(O61:O62)*'Fixed data'!$C$3</f>
        <v>-6.078445986252648E-2</v>
      </c>
      <c r="P63" s="34">
        <f>AVERAGE(P61:P62)*'Fixed data'!$C$3</f>
        <v>-5.1565483952519878E-2</v>
      </c>
      <c r="Q63" s="34">
        <f>AVERAGE(Q61:Q62)*'Fixed data'!$C$3</f>
        <v>-4.1604854796370667E-2</v>
      </c>
      <c r="R63" s="34">
        <f>AVERAGE(R61:R62)*'Fixed data'!$C$3</f>
        <v>-3.086032494473287E-2</v>
      </c>
      <c r="S63" s="34">
        <f>AVERAGE(S61:S62)*'Fixed data'!$C$3</f>
        <v>-1.9820304001471542E-2</v>
      </c>
      <c r="T63" s="34">
        <f>AVERAGE(T61:T62)*'Fixed data'!$C$3</f>
        <v>-8.9983896391680265E-3</v>
      </c>
      <c r="U63" s="34">
        <f>AVERAGE(U61:U62)*'Fixed data'!$C$3</f>
        <v>1.6015337116802239E-3</v>
      </c>
      <c r="V63" s="34">
        <f>AVERAGE(V61:V62)*'Fixed data'!$C$3</f>
        <v>1.1979466051073211E-2</v>
      </c>
      <c r="W63" s="34">
        <f>AVERAGE(W61:W62)*'Fixed data'!$C$3</f>
        <v>2.2135407379010933E-2</v>
      </c>
      <c r="X63" s="34">
        <f>AVERAGE(X61:X62)*'Fixed data'!$C$3</f>
        <v>3.2069357695493392E-2</v>
      </c>
      <c r="Y63" s="34">
        <f>AVERAGE(Y61:Y62)*'Fixed data'!$C$3</f>
        <v>4.1781317000520582E-2</v>
      </c>
      <c r="Z63" s="34">
        <f>AVERAGE(Z61:Z62)*'Fixed data'!$C$3</f>
        <v>5.1271285294092521E-2</v>
      </c>
      <c r="AA63" s="34">
        <f>AVERAGE(AA61:AA62)*'Fixed data'!$C$3</f>
        <v>6.0539262576209174E-2</v>
      </c>
      <c r="AB63" s="34">
        <f>AVERAGE(AB61:AB62)*'Fixed data'!$C$3</f>
        <v>6.958524884687059E-2</v>
      </c>
      <c r="AC63" s="34">
        <f>AVERAGE(AC61:AC62)*'Fixed data'!$C$3</f>
        <v>7.840924410607672E-2</v>
      </c>
      <c r="AD63" s="34">
        <f>AVERAGE(AD61:AD62)*'Fixed data'!$C$3</f>
        <v>8.7011248353827605E-2</v>
      </c>
      <c r="AE63" s="34">
        <f>AVERAGE(AE61:AE62)*'Fixed data'!$C$3</f>
        <v>9.5391261590123219E-2</v>
      </c>
      <c r="AF63" s="34">
        <f>AVERAGE(AF61:AF62)*'Fixed data'!$C$3</f>
        <v>0.10354928381496357</v>
      </c>
      <c r="AG63" s="34">
        <f>AVERAGE(AG61:AG62)*'Fixed data'!$C$3</f>
        <v>0.11148531502834866</v>
      </c>
      <c r="AH63" s="34">
        <f>AVERAGE(AH61:AH62)*'Fixed data'!$C$3</f>
        <v>0.1191993552302785</v>
      </c>
      <c r="AI63" s="34">
        <f>AVERAGE(AI61:AI62)*'Fixed data'!$C$3</f>
        <v>0.12669140442075308</v>
      </c>
      <c r="AJ63" s="34">
        <f>AVERAGE(AJ61:AJ62)*'Fixed data'!$C$3</f>
        <v>0.13407245810550003</v>
      </c>
      <c r="AK63" s="34">
        <f>AVERAGE(AK61:AK62)*'Fixed data'!$C$3</f>
        <v>0.14145351179024693</v>
      </c>
      <c r="AL63" s="34">
        <f>AVERAGE(AL61:AL62)*'Fixed data'!$C$3</f>
        <v>0.14883456547499391</v>
      </c>
      <c r="AM63" s="34">
        <f>AVERAGE(AM61:AM62)*'Fixed data'!$C$3</f>
        <v>0.1562156191597408</v>
      </c>
      <c r="AN63" s="34">
        <f>AVERAGE(AN61:AN62)*'Fixed data'!$C$3</f>
        <v>0.16359667284448778</v>
      </c>
      <c r="AO63" s="34">
        <f>AVERAGE(AO61:AO62)*'Fixed data'!$C$3</f>
        <v>0.17097772652923468</v>
      </c>
      <c r="AP63" s="34">
        <f>AVERAGE(AP61:AP62)*'Fixed data'!$C$3</f>
        <v>0.17835878021398166</v>
      </c>
      <c r="AQ63" s="34">
        <f>AVERAGE(AQ61:AQ62)*'Fixed data'!$C$3</f>
        <v>0.18573983389872856</v>
      </c>
      <c r="AR63" s="34">
        <f>AVERAGE(AR61:AR62)*'Fixed data'!$C$3</f>
        <v>0.19312088758347551</v>
      </c>
      <c r="AS63" s="34">
        <f>AVERAGE(AS61:AS62)*'Fixed data'!$C$3</f>
        <v>0.20050194126822241</v>
      </c>
      <c r="AT63" s="34">
        <f>AVERAGE(AT61:AT62)*'Fixed data'!$C$3</f>
        <v>0.20788299495296936</v>
      </c>
      <c r="AU63" s="34">
        <f>AVERAGE(AU61:AU62)*'Fixed data'!$C$3</f>
        <v>0.21526404863771623</v>
      </c>
      <c r="AV63" s="34">
        <f>AVERAGE(AV61:AV62)*'Fixed data'!$C$3</f>
        <v>0.22264510232246318</v>
      </c>
      <c r="AW63" s="34">
        <f>AVERAGE(AW61:AW62)*'Fixed data'!$C$3</f>
        <v>0.23002615600721005</v>
      </c>
      <c r="AX63" s="34">
        <f>AVERAGE(AX61:AX62)*'Fixed data'!$C$3</f>
        <v>0.23241241193421355</v>
      </c>
      <c r="AY63" s="34">
        <f>AVERAGE(AY61:AY62)*'Fixed data'!$C$3</f>
        <v>0.22965646281811383</v>
      </c>
      <c r="AZ63" s="34">
        <f>AVERAGE(AZ61:AZ62)*'Fixed data'!$C$3</f>
        <v>0.22661044358703319</v>
      </c>
      <c r="BA63" s="34">
        <f>AVERAGE(BA61:BA62)*'Fixed data'!$C$3</f>
        <v>0.22328475222933591</v>
      </c>
      <c r="BB63" s="34">
        <f>AVERAGE(BB61:BB62)*'Fixed data'!$C$3</f>
        <v>0.21969170033562824</v>
      </c>
      <c r="BC63" s="34">
        <f>AVERAGE(BC61:BC62)*'Fixed data'!$C$3</f>
        <v>0.21584599312158659</v>
      </c>
      <c r="BD63" s="34">
        <f>AVERAGE(BD61:BD62)*'Fixed data'!$C$3</f>
        <v>0.21176518661152052</v>
      </c>
    </row>
    <row r="64" spans="1:56" ht="15.75" thickBot="1" x14ac:dyDescent="0.35">
      <c r="A64" s="114"/>
      <c r="B64" s="12" t="s">
        <v>94</v>
      </c>
      <c r="C64" s="12" t="s">
        <v>45</v>
      </c>
      <c r="D64" s="12" t="s">
        <v>40</v>
      </c>
      <c r="E64" s="53">
        <f t="shared" ref="E64:BD64" si="9">E29+E60+E63</f>
        <v>-7.5301317915632757E-2</v>
      </c>
      <c r="F64" s="53">
        <f t="shared" si="9"/>
        <v>-9.2100736955516072E-2</v>
      </c>
      <c r="G64" s="53">
        <f t="shared" si="9"/>
        <v>-0.10752223558766863</v>
      </c>
      <c r="H64" s="53">
        <f t="shared" si="9"/>
        <v>-0.12140799319206202</v>
      </c>
      <c r="I64" s="53">
        <f t="shared" si="9"/>
        <v>-0.13344186343177022</v>
      </c>
      <c r="J64" s="53">
        <f t="shared" si="9"/>
        <v>-0.14341892131432571</v>
      </c>
      <c r="K64" s="53">
        <f t="shared" si="9"/>
        <v>-0.1511704287773124</v>
      </c>
      <c r="L64" s="53">
        <f t="shared" si="9"/>
        <v>-0.15634742728087103</v>
      </c>
      <c r="M64" s="53">
        <f t="shared" si="9"/>
        <v>-8.9039838345229799E-2</v>
      </c>
      <c r="N64" s="53">
        <f t="shared" si="9"/>
        <v>-7.466653982968148E-2</v>
      </c>
      <c r="O64" s="53">
        <f t="shared" si="9"/>
        <v>-5.8986290394745226E-2</v>
      </c>
      <c r="P64" s="53">
        <f t="shared" si="9"/>
        <v>-4.1921234925633009E-2</v>
      </c>
      <c r="Q64" s="53">
        <f t="shared" si="9"/>
        <v>-2.3391769905762687E-2</v>
      </c>
      <c r="R64" s="53">
        <f t="shared" si="9"/>
        <v>-3.3165897485306489E-3</v>
      </c>
      <c r="S64" s="53">
        <f t="shared" si="9"/>
        <v>1.2355359069489785E-2</v>
      </c>
      <c r="T64" s="53">
        <f t="shared" si="9"/>
        <v>2.7773360625484057E-2</v>
      </c>
      <c r="U64" s="53">
        <f t="shared" si="9"/>
        <v>4.2969371170023064E-2</v>
      </c>
      <c r="V64" s="53">
        <f t="shared" si="9"/>
        <v>5.7943390703106806E-2</v>
      </c>
      <c r="W64" s="53">
        <f t="shared" si="9"/>
        <v>7.2695419224735283E-2</v>
      </c>
      <c r="X64" s="53">
        <f t="shared" si="9"/>
        <v>8.7225456734908502E-2</v>
      </c>
      <c r="Y64" s="53">
        <f t="shared" si="9"/>
        <v>0.10153350323362645</v>
      </c>
      <c r="Z64" s="53">
        <f t="shared" si="9"/>
        <v>0.11561955872088914</v>
      </c>
      <c r="AA64" s="53">
        <f t="shared" si="9"/>
        <v>0.12948362319669654</v>
      </c>
      <c r="AB64" s="53">
        <f t="shared" si="9"/>
        <v>0.14312569666104874</v>
      </c>
      <c r="AC64" s="53">
        <f t="shared" si="9"/>
        <v>0.15654577911394563</v>
      </c>
      <c r="AD64" s="53">
        <f t="shared" si="9"/>
        <v>0.16974387055538726</v>
      </c>
      <c r="AE64" s="53">
        <f t="shared" si="9"/>
        <v>0.18271997098537363</v>
      </c>
      <c r="AF64" s="53">
        <f t="shared" si="9"/>
        <v>0.19547408040390474</v>
      </c>
      <c r="AG64" s="53">
        <f t="shared" si="9"/>
        <v>0.20800619881098059</v>
      </c>
      <c r="AH64" s="53">
        <f t="shared" si="9"/>
        <v>0.22031632620660119</v>
      </c>
      <c r="AI64" s="53">
        <f t="shared" si="9"/>
        <v>0.23240446259076653</v>
      </c>
      <c r="AJ64" s="53">
        <f t="shared" si="9"/>
        <v>0.23978551627551348</v>
      </c>
      <c r="AK64" s="53">
        <f t="shared" si="9"/>
        <v>0.24716656996026037</v>
      </c>
      <c r="AL64" s="53">
        <f t="shared" si="9"/>
        <v>0.25454762364500733</v>
      </c>
      <c r="AM64" s="53">
        <f t="shared" si="9"/>
        <v>0.26192867732975422</v>
      </c>
      <c r="AN64" s="53">
        <f t="shared" si="9"/>
        <v>0.26930973101450123</v>
      </c>
      <c r="AO64" s="53">
        <f t="shared" si="9"/>
        <v>0.27669078469924813</v>
      </c>
      <c r="AP64" s="53">
        <f t="shared" si="9"/>
        <v>0.28407183838399508</v>
      </c>
      <c r="AQ64" s="53">
        <f t="shared" si="9"/>
        <v>0.29145289206874198</v>
      </c>
      <c r="AR64" s="53">
        <f t="shared" si="9"/>
        <v>0.29883394575348893</v>
      </c>
      <c r="AS64" s="53">
        <f t="shared" si="9"/>
        <v>0.30621499943823582</v>
      </c>
      <c r="AT64" s="53">
        <f t="shared" si="9"/>
        <v>0.31359605312298278</v>
      </c>
      <c r="AU64" s="53">
        <f t="shared" si="9"/>
        <v>0.32097710680772967</v>
      </c>
      <c r="AV64" s="53">
        <f t="shared" si="9"/>
        <v>0.32835816049247663</v>
      </c>
      <c r="AW64" s="53">
        <f t="shared" si="9"/>
        <v>0.33573921417722347</v>
      </c>
      <c r="AX64" s="53">
        <f t="shared" si="9"/>
        <v>0.28641948917520599</v>
      </c>
      <c r="AY64" s="53">
        <f t="shared" si="9"/>
        <v>0.28976736139905662</v>
      </c>
      <c r="AZ64" s="53">
        <f t="shared" si="9"/>
        <v>0.29262870571336219</v>
      </c>
      <c r="BA64" s="53">
        <f t="shared" si="9"/>
        <v>0.29497627717121633</v>
      </c>
      <c r="BB64" s="53">
        <f t="shared" si="9"/>
        <v>0.29678079211042263</v>
      </c>
      <c r="BC64" s="53">
        <f t="shared" si="9"/>
        <v>0.29799943608971596</v>
      </c>
      <c r="BD64" s="53">
        <f t="shared" si="9"/>
        <v>0.29858923888422234</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7.7128922783579216E-3</v>
      </c>
      <c r="G67" s="81">
        <f>'Fixed data'!$G$7*G$88/1000000</f>
        <v>1.7605163421623E-2</v>
      </c>
      <c r="H67" s="81">
        <f>'Fixed data'!$G$7*H$88/1000000</f>
        <v>2.9924443559372498E-2</v>
      </c>
      <c r="I67" s="81">
        <f>'Fixed data'!$G$7*I$88/1000000</f>
        <v>4.5683556695420208E-2</v>
      </c>
      <c r="J67" s="81">
        <f>'Fixed data'!$G$7*J$88/1000000</f>
        <v>6.4954782978160916E-2</v>
      </c>
      <c r="K67" s="81">
        <f>'Fixed data'!$G$7*K$88/1000000</f>
        <v>8.8020205024991346E-2</v>
      </c>
      <c r="L67" s="81">
        <f>'Fixed data'!$G$7*L$88/1000000</f>
        <v>0.11521516409634872</v>
      </c>
      <c r="M67" s="81">
        <f>'Fixed data'!$G$7*M$88/1000000</f>
        <v>0.15088193347257495</v>
      </c>
      <c r="N67" s="81">
        <f>'Fixed data'!$G$7*N$88/1000000</f>
        <v>0.17154292437442048</v>
      </c>
      <c r="O67" s="81">
        <f>'Fixed data'!$G$7*O$88/1000000</f>
        <v>0.19375439762002566</v>
      </c>
      <c r="P67" s="81">
        <f>'Fixed data'!$G$7*P$88/1000000</f>
        <v>0.21757280135944285</v>
      </c>
      <c r="Q67" s="81">
        <f>'Fixed data'!$G$7*Q$88/1000000</f>
        <v>0.24305458374272382</v>
      </c>
      <c r="R67" s="81">
        <f>'Fixed data'!$G$7*R$88/1000000</f>
        <v>0.27025619291992115</v>
      </c>
      <c r="S67" s="81">
        <f>'Fixed data'!$G$7*S$88/1000000</f>
        <v>0.27046195735677608</v>
      </c>
      <c r="T67" s="81">
        <f>'Fixed data'!$G$7*T$88/1000000</f>
        <v>0.27046195735677608</v>
      </c>
      <c r="U67" s="81">
        <f>'Fixed data'!$G$7*U$88/1000000</f>
        <v>0.27046195735677608</v>
      </c>
      <c r="V67" s="81">
        <f>'Fixed data'!$G$7*V$88/1000000</f>
        <v>0.27046195735677608</v>
      </c>
      <c r="W67" s="81">
        <f>'Fixed data'!$G$7*W$88/1000000</f>
        <v>0.27046195735677608</v>
      </c>
      <c r="X67" s="81">
        <f>'Fixed data'!$G$7*X$88/1000000</f>
        <v>0.27046195735677608</v>
      </c>
      <c r="Y67" s="81">
        <f>'Fixed data'!$G$7*Y$88/1000000</f>
        <v>0.27046195735677608</v>
      </c>
      <c r="Z67" s="81">
        <f>'Fixed data'!$G$7*Z$88/1000000</f>
        <v>0.27046195735677608</v>
      </c>
      <c r="AA67" s="81">
        <f>'Fixed data'!$G$7*AA$88/1000000</f>
        <v>0.27046195735677608</v>
      </c>
      <c r="AB67" s="81">
        <f>'Fixed data'!$G$7*AB$88/1000000</f>
        <v>0.27046195735677608</v>
      </c>
      <c r="AC67" s="81">
        <f>'Fixed data'!$G$7*AC$88/1000000</f>
        <v>0.27046195735677608</v>
      </c>
      <c r="AD67" s="81">
        <f>'Fixed data'!$G$7*AD$88/1000000</f>
        <v>0.27046195735677608</v>
      </c>
      <c r="AE67" s="81">
        <f>'Fixed data'!$G$7*AE$88/1000000</f>
        <v>0.27046195735677608</v>
      </c>
      <c r="AF67" s="81">
        <f>'Fixed data'!$G$7*AF$88/1000000</f>
        <v>0.27046195735677608</v>
      </c>
      <c r="AG67" s="81">
        <f>'Fixed data'!$G$7*AG$88/1000000</f>
        <v>0.27046195735677608</v>
      </c>
      <c r="AH67" s="81">
        <f>'Fixed data'!$G$7*AH$88/1000000</f>
        <v>0.27046195735677608</v>
      </c>
      <c r="AI67" s="81">
        <f>'Fixed data'!$G$7*AI$88/1000000</f>
        <v>0.27046195735677608</v>
      </c>
      <c r="AJ67" s="81">
        <f>'Fixed data'!$G$7*AJ$88/1000000</f>
        <v>0.27046195735677608</v>
      </c>
      <c r="AK67" s="81">
        <f>'Fixed data'!$G$7*AK$88/1000000</f>
        <v>0.27046195735677608</v>
      </c>
      <c r="AL67" s="81">
        <f>'Fixed data'!$G$7*AL$88/1000000</f>
        <v>0.27046195735677608</v>
      </c>
      <c r="AM67" s="81">
        <f>'Fixed data'!$G$7*AM$88/1000000</f>
        <v>0.27046195735677608</v>
      </c>
      <c r="AN67" s="81">
        <f>'Fixed data'!$G$7*AN$88/1000000</f>
        <v>0.27046195735677608</v>
      </c>
      <c r="AO67" s="81">
        <f>'Fixed data'!$G$7*AO$88/1000000</f>
        <v>0.27046195735677608</v>
      </c>
      <c r="AP67" s="81">
        <f>'Fixed data'!$G$7*AP$88/1000000</f>
        <v>0.27046195735677608</v>
      </c>
      <c r="AQ67" s="81">
        <f>'Fixed data'!$G$7*AQ$88/1000000</f>
        <v>0.27046195735677608</v>
      </c>
      <c r="AR67" s="81">
        <f>'Fixed data'!$G$7*AR$88/1000000</f>
        <v>0.27046195735677608</v>
      </c>
      <c r="AS67" s="81">
        <f>'Fixed data'!$G$7*AS$88/1000000</f>
        <v>0.27046195735677608</v>
      </c>
      <c r="AT67" s="81">
        <f>'Fixed data'!$G$7*AT$88/1000000</f>
        <v>0.27046195735677608</v>
      </c>
      <c r="AU67" s="81">
        <f>'Fixed data'!$G$7*AU$88/1000000</f>
        <v>0.27046195735677608</v>
      </c>
      <c r="AV67" s="81">
        <f>'Fixed data'!$G$7*AV$88/1000000</f>
        <v>0.27046195735677608</v>
      </c>
      <c r="AW67" s="81">
        <f>'Fixed data'!$G$7*AW$88/1000000</f>
        <v>0.27046195735677608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2.2607084391366473E-2</v>
      </c>
      <c r="G68" s="81">
        <f>'Fixed data'!$G$8*G89/1000000</f>
        <v>5.1602096960851565E-2</v>
      </c>
      <c r="H68" s="81">
        <f>'Fixed data'!$G$8*H89/1000000</f>
        <v>8.7710860789494277E-2</v>
      </c>
      <c r="I68" s="81">
        <f>'Fixed data'!$G$8*I89/1000000</f>
        <v>0.13390204144417495</v>
      </c>
      <c r="J68" s="81">
        <f>'Fixed data'!$G$8*J89/1000000</f>
        <v>0.19038749763568702</v>
      </c>
      <c r="K68" s="81">
        <f>'Fixed data'!$G$8*K89/1000000</f>
        <v>0.25799403535414145</v>
      </c>
      <c r="L68" s="81">
        <f>'Fixed data'!$G$8*L89/1000000</f>
        <v>0.33770456579562497</v>
      </c>
      <c r="M68" s="81">
        <f>'Fixed data'!$G$8*M89/1000000</f>
        <v>0.44224662811876414</v>
      </c>
      <c r="N68" s="81">
        <f>'Fixed data'!$G$8*N89/1000000</f>
        <v>0.50280559200289576</v>
      </c>
      <c r="O68" s="81">
        <f>'Fixed data'!$G$8*O89/1000000</f>
        <v>0.56790913967319723</v>
      </c>
      <c r="P68" s="81">
        <f>'Fixed data'!$G$8*P89/1000000</f>
        <v>0.63772272502762439</v>
      </c>
      <c r="Q68" s="81">
        <f>'Fixed data'!$G$8*Q89/1000000</f>
        <v>0.71241180196413212</v>
      </c>
      <c r="R68" s="81">
        <f>'Fixed data'!$G$8*R89/1000000</f>
        <v>0.79214182438067637</v>
      </c>
      <c r="S68" s="81">
        <f>'Fixed data'!$G$8*S89/1000000</f>
        <v>0.79274493587515071</v>
      </c>
      <c r="T68" s="81">
        <f>'Fixed data'!$G$8*T89/1000000</f>
        <v>0.79274493587515071</v>
      </c>
      <c r="U68" s="81">
        <f>'Fixed data'!$G$8*U89/1000000</f>
        <v>0.79274493587515071</v>
      </c>
      <c r="V68" s="81">
        <f>'Fixed data'!$G$8*V89/1000000</f>
        <v>0.79274493587515071</v>
      </c>
      <c r="W68" s="81">
        <f>'Fixed data'!$G$8*W89/1000000</f>
        <v>0.79274493587515071</v>
      </c>
      <c r="X68" s="81">
        <f>'Fixed data'!$G$8*X89/1000000</f>
        <v>0.79274493587515071</v>
      </c>
      <c r="Y68" s="81">
        <f>'Fixed data'!$G$8*Y89/1000000</f>
        <v>0.79274493587515071</v>
      </c>
      <c r="Z68" s="81">
        <f>'Fixed data'!$G$8*Z89/1000000</f>
        <v>0.79274493587515071</v>
      </c>
      <c r="AA68" s="81">
        <f>'Fixed data'!$G$8*AA89/1000000</f>
        <v>0.79274493587515071</v>
      </c>
      <c r="AB68" s="81">
        <f>'Fixed data'!$G$8*AB89/1000000</f>
        <v>0.79274493587515071</v>
      </c>
      <c r="AC68" s="81">
        <f>'Fixed data'!$G$8*AC89/1000000</f>
        <v>0.79274493587515071</v>
      </c>
      <c r="AD68" s="81">
        <f>'Fixed data'!$G$8*AD89/1000000</f>
        <v>0.79274493587515071</v>
      </c>
      <c r="AE68" s="81">
        <f>'Fixed data'!$G$8*AE89/1000000</f>
        <v>0.79274493587515071</v>
      </c>
      <c r="AF68" s="81">
        <f>'Fixed data'!$G$8*AF89/1000000</f>
        <v>0.79274493587515071</v>
      </c>
      <c r="AG68" s="81">
        <f>'Fixed data'!$G$8*AG89/1000000</f>
        <v>0.79274493587515071</v>
      </c>
      <c r="AH68" s="81">
        <f>'Fixed data'!$G$8*AH89/1000000</f>
        <v>0.79274493587515071</v>
      </c>
      <c r="AI68" s="81">
        <f>'Fixed data'!$G$8*AI89/1000000</f>
        <v>0.79274493587515071</v>
      </c>
      <c r="AJ68" s="81">
        <f>'Fixed data'!$G$8*AJ89/1000000</f>
        <v>0.79274493587515071</v>
      </c>
      <c r="AK68" s="81">
        <f>'Fixed data'!$G$8*AK89/1000000</f>
        <v>0.79274493587515071</v>
      </c>
      <c r="AL68" s="81">
        <f>'Fixed data'!$G$8*AL89/1000000</f>
        <v>0.79274493587515071</v>
      </c>
      <c r="AM68" s="81">
        <f>'Fixed data'!$G$8*AM89/1000000</f>
        <v>0.79274493587515071</v>
      </c>
      <c r="AN68" s="81">
        <f>'Fixed data'!$G$8*AN89/1000000</f>
        <v>0.79274493587515071</v>
      </c>
      <c r="AO68" s="81">
        <f>'Fixed data'!$G$8*AO89/1000000</f>
        <v>0.79274493587515071</v>
      </c>
      <c r="AP68" s="81">
        <f>'Fixed data'!$G$8*AP89/1000000</f>
        <v>0.79274493587515071</v>
      </c>
      <c r="AQ68" s="81">
        <f>'Fixed data'!$G$8*AQ89/1000000</f>
        <v>0.79274493587515071</v>
      </c>
      <c r="AR68" s="81">
        <f>'Fixed data'!$G$8*AR89/1000000</f>
        <v>0.79274493587515071</v>
      </c>
      <c r="AS68" s="81">
        <f>'Fixed data'!$G$8*AS89/1000000</f>
        <v>0.79274493587515071</v>
      </c>
      <c r="AT68" s="81">
        <f>'Fixed data'!$G$8*AT89/1000000</f>
        <v>0.79274493587515071</v>
      </c>
      <c r="AU68" s="81">
        <f>'Fixed data'!$G$8*AU89/1000000</f>
        <v>0.79274493587515071</v>
      </c>
      <c r="AV68" s="81">
        <f>'Fixed data'!$G$8*AV89/1000000</f>
        <v>0.79274493587515071</v>
      </c>
      <c r="AW68" s="81">
        <f>'Fixed data'!$G$8*AW89/1000000</f>
        <v>0.79274493587515071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1.0551637715551847E-4</v>
      </c>
      <c r="G70" s="34">
        <f>G91*'Fixed data'!$G$9</f>
        <v>2.4084779048359796E-4</v>
      </c>
      <c r="H70" s="34">
        <f>H91*'Fixed data'!$G$9</f>
        <v>4.0938194892720743E-4</v>
      </c>
      <c r="I70" s="34">
        <f>I91*'Fixed data'!$G$9</f>
        <v>6.2497481153797846E-4</v>
      </c>
      <c r="J70" s="34">
        <f>J91*'Fixed data'!$G$9</f>
        <v>8.8791540344757968E-4</v>
      </c>
      <c r="K70" s="34">
        <f>K91*'Fixed data'!$G$9</f>
        <v>1.2025048320654212E-3</v>
      </c>
      <c r="L70" s="34">
        <f>L91*'Fixed data'!$G$9</f>
        <v>1.573371676530728E-3</v>
      </c>
      <c r="M70" s="34">
        <f>M91*'Fixed data'!$G$9</f>
        <v>2.0597850267217604E-3</v>
      </c>
      <c r="N70" s="34">
        <f>N91*'Fixed data'!$G$9</f>
        <v>2.341841325427604E-3</v>
      </c>
      <c r="O70" s="34">
        <f>O91*'Fixed data'!$G$9</f>
        <v>2.6450642425772208E-3</v>
      </c>
      <c r="P70" s="34">
        <f>P91*'Fixed data'!$G$9</f>
        <v>2.9702243876901708E-3</v>
      </c>
      <c r="Q70" s="34">
        <f>Q91*'Fixed data'!$G$9</f>
        <v>3.3180923702860127E-3</v>
      </c>
      <c r="R70" s="34">
        <f>R91*'Fixed data'!$G$9</f>
        <v>3.6894387998843087E-3</v>
      </c>
      <c r="S70" s="34">
        <f>S91*'Fixed data'!$G$9</f>
        <v>3.692247820794308E-3</v>
      </c>
      <c r="T70" s="34">
        <f>T91*'Fixed data'!$G$9</f>
        <v>3.692247820794308E-3</v>
      </c>
      <c r="U70" s="34">
        <f>U91*'Fixed data'!$G$9</f>
        <v>3.692247820794308E-3</v>
      </c>
      <c r="V70" s="34">
        <f>V91*'Fixed data'!$G$9</f>
        <v>3.692247820794308E-3</v>
      </c>
      <c r="W70" s="34">
        <f>W91*'Fixed data'!$G$9</f>
        <v>3.692247820794308E-3</v>
      </c>
      <c r="X70" s="34">
        <f>X91*'Fixed data'!$G$9</f>
        <v>3.692247820794308E-3</v>
      </c>
      <c r="Y70" s="34">
        <f>Y91*'Fixed data'!$G$9</f>
        <v>3.692247820794308E-3</v>
      </c>
      <c r="Z70" s="34">
        <f>Z91*'Fixed data'!$G$9</f>
        <v>3.692247820794308E-3</v>
      </c>
      <c r="AA70" s="34">
        <f>AA91*'Fixed data'!$G$9</f>
        <v>3.692247820794308E-3</v>
      </c>
      <c r="AB70" s="34">
        <f>AB91*'Fixed data'!$G$9</f>
        <v>3.692247820794308E-3</v>
      </c>
      <c r="AC70" s="34">
        <f>AC91*'Fixed data'!$G$9</f>
        <v>3.692247820794308E-3</v>
      </c>
      <c r="AD70" s="34">
        <f>AD91*'Fixed data'!$G$9</f>
        <v>3.692247820794308E-3</v>
      </c>
      <c r="AE70" s="34">
        <f>AE91*'Fixed data'!$G$9</f>
        <v>3.692247820794308E-3</v>
      </c>
      <c r="AF70" s="34">
        <f>AF91*'Fixed data'!$G$9</f>
        <v>3.692247820794308E-3</v>
      </c>
      <c r="AG70" s="34">
        <f>AG91*'Fixed data'!$G$9</f>
        <v>3.692247820794308E-3</v>
      </c>
      <c r="AH70" s="34">
        <f>AH91*'Fixed data'!$G$9</f>
        <v>3.692247820794308E-3</v>
      </c>
      <c r="AI70" s="34">
        <f>AI91*'Fixed data'!$G$9</f>
        <v>3.692247820794308E-3</v>
      </c>
      <c r="AJ70" s="34">
        <f>AJ91*'Fixed data'!$G$9</f>
        <v>3.692247820794308E-3</v>
      </c>
      <c r="AK70" s="34">
        <f>AK91*'Fixed data'!$G$9</f>
        <v>3.692247820794308E-3</v>
      </c>
      <c r="AL70" s="34">
        <f>AL91*'Fixed data'!$G$9</f>
        <v>3.692247820794308E-3</v>
      </c>
      <c r="AM70" s="34">
        <f>AM91*'Fixed data'!$G$9</f>
        <v>3.692247820794308E-3</v>
      </c>
      <c r="AN70" s="34">
        <f>AN91*'Fixed data'!$G$9</f>
        <v>3.692247820794308E-3</v>
      </c>
      <c r="AO70" s="34">
        <f>AO91*'Fixed data'!$G$9</f>
        <v>3.692247820794308E-3</v>
      </c>
      <c r="AP70" s="34">
        <f>AP91*'Fixed data'!$G$9</f>
        <v>3.692247820794308E-3</v>
      </c>
      <c r="AQ70" s="34">
        <f>AQ91*'Fixed data'!$G$9</f>
        <v>3.692247820794308E-3</v>
      </c>
      <c r="AR70" s="34">
        <f>AR91*'Fixed data'!$G$9</f>
        <v>3.692247820794308E-3</v>
      </c>
      <c r="AS70" s="34">
        <f>AS91*'Fixed data'!$G$9</f>
        <v>3.692247820794308E-3</v>
      </c>
      <c r="AT70" s="34">
        <f>AT91*'Fixed data'!$G$9</f>
        <v>3.692247820794308E-3</v>
      </c>
      <c r="AU70" s="34">
        <f>AU91*'Fixed data'!$G$9</f>
        <v>3.692247820794308E-3</v>
      </c>
      <c r="AV70" s="34">
        <f>AV91*'Fixed data'!$G$9</f>
        <v>3.692247820794308E-3</v>
      </c>
      <c r="AW70" s="34">
        <f>AW91*'Fixed data'!$G$9</f>
        <v>3.692247820794308E-3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1.6192020939031294E-5</v>
      </c>
      <c r="G71" s="34">
        <f>G92*'Fixed data'!$G$10</f>
        <v>3.6959309746599663E-5</v>
      </c>
      <c r="H71" s="34">
        <f>H92*'Fixed data'!$G$10</f>
        <v>6.2821727468152531E-5</v>
      </c>
      <c r="I71" s="34">
        <f>I92*'Fixed data'!$G$10</f>
        <v>9.5905540993650672E-5</v>
      </c>
      <c r="J71" s="34">
        <f>J92*'Fixed data'!$G$10</f>
        <v>1.36255102689144E-4</v>
      </c>
      <c r="K71" s="34">
        <f>K92*'Fixed data'!$G$10</f>
        <v>1.845304392074767E-4</v>
      </c>
      <c r="L71" s="34">
        <f>L92*'Fixed data'!$G$10</f>
        <v>2.4144182939218645E-4</v>
      </c>
      <c r="M71" s="34">
        <f>M92*'Fixed data'!$G$10</f>
        <v>3.1608441439782254E-4</v>
      </c>
      <c r="N71" s="34">
        <f>N92*'Fixed data'!$G$10</f>
        <v>3.5936737783675291E-4</v>
      </c>
      <c r="O71" s="34">
        <f>O92*'Fixed data'!$G$10</f>
        <v>4.058984657686698E-4</v>
      </c>
      <c r="P71" s="34">
        <f>P92*'Fixed data'!$G$10</f>
        <v>4.5579593211597771E-4</v>
      </c>
      <c r="Q71" s="34">
        <f>Q92*'Fixed data'!$G$10</f>
        <v>5.0917803080108087E-4</v>
      </c>
      <c r="R71" s="34">
        <f>R92*'Fixed data'!$G$10</f>
        <v>5.6616301574638353E-4</v>
      </c>
      <c r="S71" s="34">
        <f>S92*'Fixed data'!$G$10</f>
        <v>5.6659407419076E-4</v>
      </c>
      <c r="T71" s="34">
        <f>T92*'Fixed data'!$G$10</f>
        <v>5.6659407419076E-4</v>
      </c>
      <c r="U71" s="34">
        <f>U92*'Fixed data'!$G$10</f>
        <v>5.6659407419076E-4</v>
      </c>
      <c r="V71" s="34">
        <f>V92*'Fixed data'!$G$10</f>
        <v>5.6659407419076E-4</v>
      </c>
      <c r="W71" s="34">
        <f>W92*'Fixed data'!$G$10</f>
        <v>5.6659407419076E-4</v>
      </c>
      <c r="X71" s="34">
        <f>X92*'Fixed data'!$G$10</f>
        <v>5.6659407419076E-4</v>
      </c>
      <c r="Y71" s="34">
        <f>Y92*'Fixed data'!$G$10</f>
        <v>5.6659407419076E-4</v>
      </c>
      <c r="Z71" s="34">
        <f>Z92*'Fixed data'!$G$10</f>
        <v>5.6659407419076E-4</v>
      </c>
      <c r="AA71" s="34">
        <f>AA92*'Fixed data'!$G$10</f>
        <v>5.6659407419076E-4</v>
      </c>
      <c r="AB71" s="34">
        <f>AB92*'Fixed data'!$G$10</f>
        <v>5.6659407419076E-4</v>
      </c>
      <c r="AC71" s="34">
        <f>AC92*'Fixed data'!$G$10</f>
        <v>5.6659407419076E-4</v>
      </c>
      <c r="AD71" s="34">
        <f>AD92*'Fixed data'!$G$10</f>
        <v>5.6659407419076E-4</v>
      </c>
      <c r="AE71" s="34">
        <f>AE92*'Fixed data'!$G$10</f>
        <v>5.6659407419076E-4</v>
      </c>
      <c r="AF71" s="34">
        <f>AF92*'Fixed data'!$G$10</f>
        <v>5.6659407419076E-4</v>
      </c>
      <c r="AG71" s="34">
        <f>AG92*'Fixed data'!$G$10</f>
        <v>5.6659407419076E-4</v>
      </c>
      <c r="AH71" s="34">
        <f>AH92*'Fixed data'!$G$10</f>
        <v>5.6659407419076E-4</v>
      </c>
      <c r="AI71" s="34">
        <f>AI92*'Fixed data'!$G$10</f>
        <v>5.6659407419076E-4</v>
      </c>
      <c r="AJ71" s="34">
        <f>AJ92*'Fixed data'!$G$10</f>
        <v>5.6659407419076E-4</v>
      </c>
      <c r="AK71" s="34">
        <f>AK92*'Fixed data'!$G$10</f>
        <v>5.6659407419076E-4</v>
      </c>
      <c r="AL71" s="34">
        <f>AL92*'Fixed data'!$G$10</f>
        <v>5.6659407419076E-4</v>
      </c>
      <c r="AM71" s="34">
        <f>AM92*'Fixed data'!$G$10</f>
        <v>5.6659407419076E-4</v>
      </c>
      <c r="AN71" s="34">
        <f>AN92*'Fixed data'!$G$10</f>
        <v>5.6659407419076E-4</v>
      </c>
      <c r="AO71" s="34">
        <f>AO92*'Fixed data'!$G$10</f>
        <v>5.6659407419076E-4</v>
      </c>
      <c r="AP71" s="34">
        <f>AP92*'Fixed data'!$G$10</f>
        <v>5.6659407419076E-4</v>
      </c>
      <c r="AQ71" s="34">
        <f>AQ92*'Fixed data'!$G$10</f>
        <v>5.6659407419076E-4</v>
      </c>
      <c r="AR71" s="34">
        <f>AR92*'Fixed data'!$G$10</f>
        <v>5.6659407419076E-4</v>
      </c>
      <c r="AS71" s="34">
        <f>AS92*'Fixed data'!$G$10</f>
        <v>5.6659407419076E-4</v>
      </c>
      <c r="AT71" s="34">
        <f>AT92*'Fixed data'!$G$10</f>
        <v>5.6659407419076E-4</v>
      </c>
      <c r="AU71" s="34">
        <f>AU92*'Fixed data'!$G$10</f>
        <v>5.6659407419076E-4</v>
      </c>
      <c r="AV71" s="34">
        <f>AV92*'Fixed data'!$G$10</f>
        <v>5.6659407419076E-4</v>
      </c>
      <c r="AW71" s="34">
        <f>AW92*'Fixed data'!$G$10</f>
        <v>5.6659407419076E-4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8.0206912714761072E-3</v>
      </c>
      <c r="G72" s="34">
        <f>'Fixed data'!$G$11*G93/1000000</f>
        <v>1.7600386402794516E-2</v>
      </c>
      <c r="H72" s="34">
        <f>'Fixed data'!$G$11*H93/1000000</f>
        <v>2.8929134144352848E-2</v>
      </c>
      <c r="I72" s="34">
        <f>'Fixed data'!$G$11*I93/1000000</f>
        <v>4.2728114313990706E-2</v>
      </c>
      <c r="J72" s="34">
        <f>'Fixed data'!$G$11*J93/1000000</f>
        <v>5.902822533067955E-2</v>
      </c>
      <c r="K72" s="34">
        <f>'Fixed data'!$G$11*K93/1000000</f>
        <v>7.8050865569640221E-2</v>
      </c>
      <c r="L72" s="34">
        <f>'Fixed data'!$G$11*L93/1000000</f>
        <v>0.10003808481383292</v>
      </c>
      <c r="M72" s="34">
        <f>'Fixed data'!$G$11*M93/1000000</f>
        <v>0.12811205732919281</v>
      </c>
      <c r="N72" s="34">
        <f>'Fixed data'!$G$11*N93/1000000</f>
        <v>0.14297020546632752</v>
      </c>
      <c r="O72" s="34">
        <f>'Fixed data'!$G$11*O93/1000000</f>
        <v>0.15894336771179013</v>
      </c>
      <c r="P72" s="34">
        <f>'Fixed data'!$G$11*P93/1000000</f>
        <v>0.17607213819678821</v>
      </c>
      <c r="Q72" s="34">
        <f>'Fixed data'!$G$11*Q93/1000000</f>
        <v>0.19439711105252866</v>
      </c>
      <c r="R72" s="34">
        <f>'Fixed data'!$G$11*R93/1000000</f>
        <v>0.21395888041021899</v>
      </c>
      <c r="S72" s="34">
        <f>'Fixed data'!$G$11*S93/1000000</f>
        <v>0.21410685387861014</v>
      </c>
      <c r="T72" s="34">
        <f>'Fixed data'!$G$11*T93/1000000</f>
        <v>0.21410685387861014</v>
      </c>
      <c r="U72" s="34">
        <f>'Fixed data'!$G$11*U93/1000000</f>
        <v>0.21410685387861014</v>
      </c>
      <c r="V72" s="34">
        <f>'Fixed data'!$G$11*V93/1000000</f>
        <v>0.21410685387861014</v>
      </c>
      <c r="W72" s="34">
        <f>'Fixed data'!$G$11*W93/1000000</f>
        <v>0.21410685387861014</v>
      </c>
      <c r="X72" s="34">
        <f>'Fixed data'!$G$11*X93/1000000</f>
        <v>0.21410685387861014</v>
      </c>
      <c r="Y72" s="34">
        <f>'Fixed data'!$G$11*Y93/1000000</f>
        <v>0.21410685387861014</v>
      </c>
      <c r="Z72" s="34">
        <f>'Fixed data'!$G$11*Z93/1000000</f>
        <v>0.21410685387861014</v>
      </c>
      <c r="AA72" s="34">
        <f>'Fixed data'!$G$11*AA93/1000000</f>
        <v>0.21410685387861014</v>
      </c>
      <c r="AB72" s="34">
        <f>'Fixed data'!$G$11*AB93/1000000</f>
        <v>0.21410685387861014</v>
      </c>
      <c r="AC72" s="34">
        <f>'Fixed data'!$G$11*AC93/1000000</f>
        <v>0.21410685387861014</v>
      </c>
      <c r="AD72" s="34">
        <f>'Fixed data'!$G$11*AD93/1000000</f>
        <v>0.21410685387861014</v>
      </c>
      <c r="AE72" s="34">
        <f>'Fixed data'!$G$11*AE93/1000000</f>
        <v>0.21410685387861014</v>
      </c>
      <c r="AF72" s="34">
        <f>'Fixed data'!$G$11*AF93/1000000</f>
        <v>0.21410685387861014</v>
      </c>
      <c r="AG72" s="34">
        <f>'Fixed data'!$G$11*AG93/1000000</f>
        <v>0.21410685387861014</v>
      </c>
      <c r="AH72" s="34">
        <f>'Fixed data'!$G$11*AH93/1000000</f>
        <v>0.21410685387861014</v>
      </c>
      <c r="AI72" s="34">
        <f>'Fixed data'!$G$11*AI93/1000000</f>
        <v>0.21410685387861014</v>
      </c>
      <c r="AJ72" s="34">
        <f>'Fixed data'!$G$11*AJ93/1000000</f>
        <v>0.21410685387861014</v>
      </c>
      <c r="AK72" s="34">
        <f>'Fixed data'!$G$11*AK93/1000000</f>
        <v>0.21410685387861014</v>
      </c>
      <c r="AL72" s="34">
        <f>'Fixed data'!$G$11*AL93/1000000</f>
        <v>0.21410685387861014</v>
      </c>
      <c r="AM72" s="34">
        <f>'Fixed data'!$G$11*AM93/1000000</f>
        <v>0.21410685387861014</v>
      </c>
      <c r="AN72" s="34">
        <f>'Fixed data'!$G$11*AN93/1000000</f>
        <v>0.21410685387861014</v>
      </c>
      <c r="AO72" s="34">
        <f>'Fixed data'!$G$11*AO93/1000000</f>
        <v>0.21410685387861014</v>
      </c>
      <c r="AP72" s="34">
        <f>'Fixed data'!$G$11*AP93/1000000</f>
        <v>0.21410685387861014</v>
      </c>
      <c r="AQ72" s="34">
        <f>'Fixed data'!$G$11*AQ93/1000000</f>
        <v>0.21410685387861014</v>
      </c>
      <c r="AR72" s="34">
        <f>'Fixed data'!$G$11*AR93/1000000</f>
        <v>0.21410685387861014</v>
      </c>
      <c r="AS72" s="34">
        <f>'Fixed data'!$G$11*AS93/1000000</f>
        <v>0.21410685387861014</v>
      </c>
      <c r="AT72" s="34">
        <f>'Fixed data'!$G$11*AT93/1000000</f>
        <v>0.21410685387861014</v>
      </c>
      <c r="AU72" s="34">
        <f>'Fixed data'!$G$11*AU93/1000000</f>
        <v>0.21410685387861014</v>
      </c>
      <c r="AV72" s="34">
        <f>'Fixed data'!$G$11*AV93/1000000</f>
        <v>0.21410685387861014</v>
      </c>
      <c r="AW72" s="34">
        <f>'Fixed data'!$G$11*AW93/1000000</f>
        <v>0.21410685387861014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3.846237633929505E-2</v>
      </c>
      <c r="G76" s="53">
        <f t="shared" si="10"/>
        <v>8.7085453885499292E-2</v>
      </c>
      <c r="H76" s="53">
        <f t="shared" si="10"/>
        <v>0.14703664216961498</v>
      </c>
      <c r="I76" s="53">
        <f t="shared" si="10"/>
        <v>0.22303459280611748</v>
      </c>
      <c r="J76" s="53">
        <f t="shared" si="10"/>
        <v>0.31539467645066421</v>
      </c>
      <c r="K76" s="53">
        <f t="shared" si="10"/>
        <v>0.42545214122004593</v>
      </c>
      <c r="L76" s="53">
        <f t="shared" si="10"/>
        <v>0.55477262821172957</v>
      </c>
      <c r="M76" s="53">
        <f t="shared" si="10"/>
        <v>0.72361648836165149</v>
      </c>
      <c r="N76" s="53">
        <f t="shared" si="10"/>
        <v>0.82001993054690803</v>
      </c>
      <c r="O76" s="53">
        <f t="shared" si="10"/>
        <v>0.92365786771335889</v>
      </c>
      <c r="P76" s="53">
        <f t="shared" si="10"/>
        <v>1.0347936849036614</v>
      </c>
      <c r="Q76" s="53">
        <f t="shared" si="10"/>
        <v>1.1536907671604717</v>
      </c>
      <c r="R76" s="53">
        <f t="shared" si="10"/>
        <v>1.2806124995264472</v>
      </c>
      <c r="S76" s="53">
        <f t="shared" si="10"/>
        <v>1.2815725890055221</v>
      </c>
      <c r="T76" s="53">
        <f t="shared" si="10"/>
        <v>1.2815725890055221</v>
      </c>
      <c r="U76" s="53">
        <f t="shared" si="10"/>
        <v>1.2815725890055221</v>
      </c>
      <c r="V76" s="53">
        <f t="shared" si="10"/>
        <v>1.2815725890055221</v>
      </c>
      <c r="W76" s="53">
        <f t="shared" si="10"/>
        <v>1.2815725890055221</v>
      </c>
      <c r="X76" s="53">
        <f t="shared" si="10"/>
        <v>1.2815725890055221</v>
      </c>
      <c r="Y76" s="53">
        <f t="shared" si="10"/>
        <v>1.2815725890055221</v>
      </c>
      <c r="Z76" s="53">
        <f t="shared" si="10"/>
        <v>1.2815725890055221</v>
      </c>
      <c r="AA76" s="53">
        <f t="shared" si="10"/>
        <v>1.2815725890055221</v>
      </c>
      <c r="AB76" s="53">
        <f t="shared" si="10"/>
        <v>1.2815725890055221</v>
      </c>
      <c r="AC76" s="53">
        <f t="shared" si="10"/>
        <v>1.2815725890055221</v>
      </c>
      <c r="AD76" s="53">
        <f t="shared" si="10"/>
        <v>1.2815725890055221</v>
      </c>
      <c r="AE76" s="53">
        <f t="shared" si="10"/>
        <v>1.2815725890055221</v>
      </c>
      <c r="AF76" s="53">
        <f t="shared" si="10"/>
        <v>1.2815725890055221</v>
      </c>
      <c r="AG76" s="53">
        <f t="shared" si="10"/>
        <v>1.2815725890055221</v>
      </c>
      <c r="AH76" s="53">
        <f t="shared" si="10"/>
        <v>1.2815725890055221</v>
      </c>
      <c r="AI76" s="53">
        <f t="shared" si="10"/>
        <v>1.2815725890055221</v>
      </c>
      <c r="AJ76" s="53">
        <f t="shared" si="10"/>
        <v>1.2815725890055221</v>
      </c>
      <c r="AK76" s="53">
        <f t="shared" si="10"/>
        <v>1.2815725890055221</v>
      </c>
      <c r="AL76" s="53">
        <f t="shared" si="10"/>
        <v>1.2815725890055221</v>
      </c>
      <c r="AM76" s="53">
        <f t="shared" si="10"/>
        <v>1.2815725890055221</v>
      </c>
      <c r="AN76" s="53">
        <f t="shared" si="10"/>
        <v>1.2815725890055221</v>
      </c>
      <c r="AO76" s="53">
        <f t="shared" si="10"/>
        <v>1.2815725890055221</v>
      </c>
      <c r="AP76" s="53">
        <f t="shared" si="10"/>
        <v>1.2815725890055221</v>
      </c>
      <c r="AQ76" s="53">
        <f t="shared" si="10"/>
        <v>1.2815725890055221</v>
      </c>
      <c r="AR76" s="53">
        <f t="shared" si="10"/>
        <v>1.2815725890055221</v>
      </c>
      <c r="AS76" s="53">
        <f t="shared" si="10"/>
        <v>1.2815725890055221</v>
      </c>
      <c r="AT76" s="53">
        <f t="shared" si="10"/>
        <v>1.2815725890055221</v>
      </c>
      <c r="AU76" s="53">
        <f t="shared" si="10"/>
        <v>1.2815725890055221</v>
      </c>
      <c r="AV76" s="53">
        <f t="shared" si="10"/>
        <v>1.2815725890055221</v>
      </c>
      <c r="AW76" s="53">
        <f t="shared" si="10"/>
        <v>1.2815725890055221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-7.5301317915632757E-2</v>
      </c>
      <c r="F77" s="54">
        <f>IF('Fixed data'!$G$19=FALSE,F64+F76,F64)</f>
        <v>-5.3638360616221022E-2</v>
      </c>
      <c r="G77" s="54">
        <f>IF('Fixed data'!$G$19=FALSE,G64+G76,G64)</f>
        <v>-2.0436781702169338E-2</v>
      </c>
      <c r="H77" s="54">
        <f>IF('Fixed data'!$G$19=FALSE,H64+H76,H64)</f>
        <v>2.5628648977552959E-2</v>
      </c>
      <c r="I77" s="54">
        <f>IF('Fixed data'!$G$19=FALSE,I64+I76,I64)</f>
        <v>8.9592729374347257E-2</v>
      </c>
      <c r="J77" s="54">
        <f>IF('Fixed data'!$G$19=FALSE,J64+J76,J64)</f>
        <v>0.1719757551363385</v>
      </c>
      <c r="K77" s="54">
        <f>IF('Fixed data'!$G$19=FALSE,K64+K76,K64)</f>
        <v>0.27428171244273353</v>
      </c>
      <c r="L77" s="54">
        <f>IF('Fixed data'!$G$19=FALSE,L64+L76,L64)</f>
        <v>0.39842520093085854</v>
      </c>
      <c r="M77" s="54">
        <f>IF('Fixed data'!$G$19=FALSE,M64+M76,M64)</f>
        <v>0.63457665001642172</v>
      </c>
      <c r="N77" s="54">
        <f>IF('Fixed data'!$G$19=FALSE,N64+N76,N64)</f>
        <v>0.7453533907172265</v>
      </c>
      <c r="O77" s="54">
        <f>IF('Fixed data'!$G$19=FALSE,O64+O76,O64)</f>
        <v>0.86467157731861366</v>
      </c>
      <c r="P77" s="54">
        <f>IF('Fixed data'!$G$19=FALSE,P64+P76,P64)</f>
        <v>0.99287244997802837</v>
      </c>
      <c r="Q77" s="54">
        <f>IF('Fixed data'!$G$19=FALSE,Q64+Q76,Q64)</f>
        <v>1.1302989972547091</v>
      </c>
      <c r="R77" s="54">
        <f>IF('Fixed data'!$G$19=FALSE,R64+R76,R64)</f>
        <v>1.2772959097779166</v>
      </c>
      <c r="S77" s="54">
        <f>IF('Fixed data'!$G$19=FALSE,S64+S76,S64)</f>
        <v>1.2939279480750119</v>
      </c>
      <c r="T77" s="54">
        <f>IF('Fixed data'!$G$19=FALSE,T64+T76,T64)</f>
        <v>1.309345949631006</v>
      </c>
      <c r="U77" s="54">
        <f>IF('Fixed data'!$G$19=FALSE,U64+U76,U64)</f>
        <v>1.324541960175545</v>
      </c>
      <c r="V77" s="54">
        <f>IF('Fixed data'!$G$19=FALSE,V64+V76,V64)</f>
        <v>1.3395159797086289</v>
      </c>
      <c r="W77" s="54">
        <f>IF('Fixed data'!$G$19=FALSE,W64+W76,W64)</f>
        <v>1.3542680082302574</v>
      </c>
      <c r="X77" s="54">
        <f>IF('Fixed data'!$G$19=FALSE,X64+X76,X64)</f>
        <v>1.3687980457404305</v>
      </c>
      <c r="Y77" s="54">
        <f>IF('Fixed data'!$G$19=FALSE,Y64+Y76,Y64)</f>
        <v>1.3831060922391485</v>
      </c>
      <c r="Z77" s="54">
        <f>IF('Fixed data'!$G$19=FALSE,Z64+Z76,Z64)</f>
        <v>1.3971921477264111</v>
      </c>
      <c r="AA77" s="54">
        <f>IF('Fixed data'!$G$19=FALSE,AA64+AA76,AA64)</f>
        <v>1.4110562122022186</v>
      </c>
      <c r="AB77" s="54">
        <f>IF('Fixed data'!$G$19=FALSE,AB64+AB76,AB64)</f>
        <v>1.4246982856665709</v>
      </c>
      <c r="AC77" s="54">
        <f>IF('Fixed data'!$G$19=FALSE,AC64+AC76,AC64)</f>
        <v>1.4381183681194676</v>
      </c>
      <c r="AD77" s="54">
        <f>IF('Fixed data'!$G$19=FALSE,AD64+AD76,AD64)</f>
        <v>1.4513164595609094</v>
      </c>
      <c r="AE77" s="54">
        <f>IF('Fixed data'!$G$19=FALSE,AE64+AE76,AE64)</f>
        <v>1.4642925599908958</v>
      </c>
      <c r="AF77" s="54">
        <f>IF('Fixed data'!$G$19=FALSE,AF64+AF76,AF64)</f>
        <v>1.4770466694094269</v>
      </c>
      <c r="AG77" s="54">
        <f>IF('Fixed data'!$G$19=FALSE,AG64+AG76,AG64)</f>
        <v>1.4895787878165025</v>
      </c>
      <c r="AH77" s="54">
        <f>IF('Fixed data'!$G$19=FALSE,AH64+AH76,AH64)</f>
        <v>1.5018889152121233</v>
      </c>
      <c r="AI77" s="54">
        <f>IF('Fixed data'!$G$19=FALSE,AI64+AI76,AI64)</f>
        <v>1.5139770515962887</v>
      </c>
      <c r="AJ77" s="54">
        <f>IF('Fixed data'!$G$19=FALSE,AJ64+AJ76,AJ64)</f>
        <v>1.5213581052810357</v>
      </c>
      <c r="AK77" s="54">
        <f>IF('Fixed data'!$G$19=FALSE,AK64+AK76,AK64)</f>
        <v>1.5287391589657824</v>
      </c>
      <c r="AL77" s="54">
        <f>IF('Fixed data'!$G$19=FALSE,AL64+AL76,AL64)</f>
        <v>1.5361202126505293</v>
      </c>
      <c r="AM77" s="54">
        <f>IF('Fixed data'!$G$19=FALSE,AM64+AM76,AM64)</f>
        <v>1.5435012663352763</v>
      </c>
      <c r="AN77" s="54">
        <f>IF('Fixed data'!$G$19=FALSE,AN64+AN76,AN64)</f>
        <v>1.5508823200200232</v>
      </c>
      <c r="AO77" s="54">
        <f>IF('Fixed data'!$G$19=FALSE,AO64+AO76,AO64)</f>
        <v>1.5582633737047702</v>
      </c>
      <c r="AP77" s="54">
        <f>IF('Fixed data'!$G$19=FALSE,AP64+AP76,AP64)</f>
        <v>1.5656444273895171</v>
      </c>
      <c r="AQ77" s="54">
        <f>IF('Fixed data'!$G$19=FALSE,AQ64+AQ76,AQ64)</f>
        <v>1.5730254810742641</v>
      </c>
      <c r="AR77" s="54">
        <f>IF('Fixed data'!$G$19=FALSE,AR64+AR76,AR64)</f>
        <v>1.5804065347590111</v>
      </c>
      <c r="AS77" s="54">
        <f>IF('Fixed data'!$G$19=FALSE,AS64+AS76,AS64)</f>
        <v>1.5877875884437578</v>
      </c>
      <c r="AT77" s="54">
        <f>IF('Fixed data'!$G$19=FALSE,AT64+AT76,AT64)</f>
        <v>1.5951686421285047</v>
      </c>
      <c r="AU77" s="54">
        <f>IF('Fixed data'!$G$19=FALSE,AU64+AU76,AU64)</f>
        <v>1.6025496958132517</v>
      </c>
      <c r="AV77" s="54">
        <f>IF('Fixed data'!$G$19=FALSE,AV64+AV76,AV64)</f>
        <v>1.6099307494979986</v>
      </c>
      <c r="AW77" s="54">
        <f>IF('Fixed data'!$G$19=FALSE,AW64+AW76,AW64)</f>
        <v>1.6173118031827456</v>
      </c>
      <c r="AX77" s="54">
        <f>IF('Fixed data'!$G$19=FALSE,AX64+AX76,AX64)</f>
        <v>0.28641948917520599</v>
      </c>
      <c r="AY77" s="54">
        <f>IF('Fixed data'!$G$19=FALSE,AY64+AY76,AY64)</f>
        <v>0.28976736139905662</v>
      </c>
      <c r="AZ77" s="54">
        <f>IF('Fixed data'!$G$19=FALSE,AZ64+AZ76,AZ64)</f>
        <v>0.29262870571336219</v>
      </c>
      <c r="BA77" s="54">
        <f>IF('Fixed data'!$G$19=FALSE,BA64+BA76,BA64)</f>
        <v>0.29497627717121633</v>
      </c>
      <c r="BB77" s="54">
        <f>IF('Fixed data'!$G$19=FALSE,BB64+BB76,BB64)</f>
        <v>0.29678079211042263</v>
      </c>
      <c r="BC77" s="54">
        <f>IF('Fixed data'!$G$19=FALSE,BC64+BC76,BC64)</f>
        <v>0.29799943608971596</v>
      </c>
      <c r="BD77" s="54">
        <f>IF('Fixed data'!$G$19=FALSE,BD64+BD76,BD64)</f>
        <v>0.29858923888422234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-7.275489653684325E-2</v>
      </c>
      <c r="F80" s="55">
        <f t="shared" ref="F80:BD80" si="11">F77*F78</f>
        <v>-5.0071983585354175E-2</v>
      </c>
      <c r="G80" s="55">
        <f t="shared" si="11"/>
        <v>-1.8432806183601345E-2</v>
      </c>
      <c r="H80" s="55">
        <f t="shared" si="11"/>
        <v>2.233388695790349E-2</v>
      </c>
      <c r="I80" s="55">
        <f t="shared" si="11"/>
        <v>7.543467407881789E-2</v>
      </c>
      <c r="J80" s="55">
        <f t="shared" si="11"/>
        <v>0.1399023876087237</v>
      </c>
      <c r="K80" s="55">
        <f t="shared" si="11"/>
        <v>0.21558294666086716</v>
      </c>
      <c r="L80" s="55">
        <f t="shared" si="11"/>
        <v>0.30256870187467561</v>
      </c>
      <c r="M80" s="55">
        <f t="shared" si="11"/>
        <v>0.46560854234537763</v>
      </c>
      <c r="N80" s="55">
        <f t="shared" si="11"/>
        <v>0.52839504154181249</v>
      </c>
      <c r="O80" s="55">
        <f t="shared" si="11"/>
        <v>0.59225309066789289</v>
      </c>
      <c r="P80" s="55">
        <f t="shared" si="11"/>
        <v>0.65706640472686784</v>
      </c>
      <c r="Q80" s="55">
        <f t="shared" si="11"/>
        <v>0.72271787290446055</v>
      </c>
      <c r="R80" s="55">
        <f t="shared" si="11"/>
        <v>0.78909015385567316</v>
      </c>
      <c r="S80" s="55">
        <f t="shared" si="11"/>
        <v>0.77233345338241832</v>
      </c>
      <c r="T80" s="55">
        <f t="shared" si="11"/>
        <v>0.75510754963201354</v>
      </c>
      <c r="U80" s="55">
        <f t="shared" si="11"/>
        <v>0.73803978622949706</v>
      </c>
      <c r="V80" s="55">
        <f t="shared" si="11"/>
        <v>0.7211433492817958</v>
      </c>
      <c r="W80" s="55">
        <f t="shared" si="11"/>
        <v>0.70443021078973778</v>
      </c>
      <c r="X80" s="55">
        <f t="shared" si="11"/>
        <v>0.68791120046588172</v>
      </c>
      <c r="Y80" s="55">
        <f t="shared" si="11"/>
        <v>0.67159607392173881</v>
      </c>
      <c r="Z80" s="55">
        <f t="shared" si="11"/>
        <v>0.65549357739327341</v>
      </c>
      <c r="AA80" s="55">
        <f t="shared" si="11"/>
        <v>0.63961150916612686</v>
      </c>
      <c r="AB80" s="55">
        <f t="shared" si="11"/>
        <v>0.62395677785485126</v>
      </c>
      <c r="AC80" s="55">
        <f t="shared" si="11"/>
        <v>0.60853545768362216</v>
      </c>
      <c r="AD80" s="55">
        <f t="shared" si="11"/>
        <v>0.59335284090935103</v>
      </c>
      <c r="AE80" s="55">
        <f t="shared" si="11"/>
        <v>0.5784134875218484</v>
      </c>
      <c r="AF80" s="55">
        <f t="shared" si="11"/>
        <v>0.56372127234970704</v>
      </c>
      <c r="AG80" s="55">
        <f t="shared" si="11"/>
        <v>0.54927942969482368</v>
      </c>
      <c r="AH80" s="55">
        <f t="shared" si="11"/>
        <v>0.53509059561299133</v>
      </c>
      <c r="AI80" s="55">
        <f t="shared" si="11"/>
        <v>0.60557135870738044</v>
      </c>
      <c r="AJ80" s="55">
        <f t="shared" si="11"/>
        <v>0.59079969446507097</v>
      </c>
      <c r="AK80" s="55">
        <f t="shared" si="11"/>
        <v>0.57637478734156433</v>
      </c>
      <c r="AL80" s="55">
        <f t="shared" si="11"/>
        <v>0.56228896923230443</v>
      </c>
      <c r="AM80" s="55">
        <f t="shared" si="11"/>
        <v>0.5485347245517791</v>
      </c>
      <c r="AN80" s="55">
        <f t="shared" si="11"/>
        <v>0.53510468785404919</v>
      </c>
      <c r="AO80" s="55">
        <f t="shared" si="11"/>
        <v>0.52199164146249621</v>
      </c>
      <c r="AP80" s="55">
        <f t="shared" si="11"/>
        <v>0.50918851311027713</v>
      </c>
      <c r="AQ80" s="55">
        <f t="shared" si="11"/>
        <v>0.49668837359286871</v>
      </c>
      <c r="AR80" s="55">
        <f t="shared" si="11"/>
        <v>0.48448443443400196</v>
      </c>
      <c r="AS80" s="55">
        <f t="shared" si="11"/>
        <v>0.47257004556619397</v>
      </c>
      <c r="AT80" s="55">
        <f t="shared" si="11"/>
        <v>0.46093869302701257</v>
      </c>
      <c r="AU80" s="55">
        <f t="shared" si="11"/>
        <v>0.4495839966721199</v>
      </c>
      <c r="AV80" s="55">
        <f t="shared" si="11"/>
        <v>0.43849970790607451</v>
      </c>
      <c r="AW80" s="55">
        <f t="shared" si="11"/>
        <v>0.42767970743179706</v>
      </c>
      <c r="AX80" s="55">
        <f t="shared" si="11"/>
        <v>7.3534345181393165E-2</v>
      </c>
      <c r="AY80" s="55">
        <f t="shared" si="11"/>
        <v>7.2227054633094132E-2</v>
      </c>
      <c r="AZ80" s="55">
        <f t="shared" si="11"/>
        <v>7.0815795905876791E-2</v>
      </c>
      <c r="BA80" s="55">
        <f t="shared" si="11"/>
        <v>6.9304762508562601E-2</v>
      </c>
      <c r="BB80" s="55">
        <f t="shared" si="11"/>
        <v>6.7697799825998564E-2</v>
      </c>
      <c r="BC80" s="55">
        <f t="shared" si="11"/>
        <v>6.5995904024678184E-2</v>
      </c>
      <c r="BD80" s="55">
        <f t="shared" si="11"/>
        <v>6.4200508378287502E-2</v>
      </c>
    </row>
    <row r="81" spans="1:56" x14ac:dyDescent="0.3">
      <c r="A81" s="74"/>
      <c r="B81" s="15" t="s">
        <v>18</v>
      </c>
      <c r="C81" s="15"/>
      <c r="D81" s="14" t="s">
        <v>40</v>
      </c>
      <c r="E81" s="56">
        <f>+E80</f>
        <v>-7.275489653684325E-2</v>
      </c>
      <c r="F81" s="56">
        <f t="shared" ref="F81:BD81" si="12">+E81+F80</f>
        <v>-0.12282688012219742</v>
      </c>
      <c r="G81" s="56">
        <f t="shared" si="12"/>
        <v>-0.14125968630579877</v>
      </c>
      <c r="H81" s="56">
        <f t="shared" si="12"/>
        <v>-0.11892579934789528</v>
      </c>
      <c r="I81" s="56">
        <f t="shared" si="12"/>
        <v>-4.3491125269077391E-2</v>
      </c>
      <c r="J81" s="56">
        <f t="shared" si="12"/>
        <v>9.6411262339646309E-2</v>
      </c>
      <c r="K81" s="56">
        <f t="shared" si="12"/>
        <v>0.31199420900051344</v>
      </c>
      <c r="L81" s="56">
        <f t="shared" si="12"/>
        <v>0.61456291087518911</v>
      </c>
      <c r="M81" s="56">
        <f t="shared" si="12"/>
        <v>1.0801714532205668</v>
      </c>
      <c r="N81" s="56">
        <f t="shared" si="12"/>
        <v>1.6085664947623792</v>
      </c>
      <c r="O81" s="56">
        <f t="shared" si="12"/>
        <v>2.2008195854302723</v>
      </c>
      <c r="P81" s="56">
        <f t="shared" si="12"/>
        <v>2.8578859901571403</v>
      </c>
      <c r="Q81" s="56">
        <f t="shared" si="12"/>
        <v>3.5806038630616008</v>
      </c>
      <c r="R81" s="56">
        <f t="shared" si="12"/>
        <v>4.3696940169172738</v>
      </c>
      <c r="S81" s="56">
        <f t="shared" si="12"/>
        <v>5.1420274702996922</v>
      </c>
      <c r="T81" s="56">
        <f t="shared" si="12"/>
        <v>5.8971350199317056</v>
      </c>
      <c r="U81" s="56">
        <f t="shared" si="12"/>
        <v>6.6351748061612028</v>
      </c>
      <c r="V81" s="56">
        <f t="shared" si="12"/>
        <v>7.3563181554429988</v>
      </c>
      <c r="W81" s="56">
        <f t="shared" si="12"/>
        <v>8.0607483662327368</v>
      </c>
      <c r="X81" s="56">
        <f t="shared" si="12"/>
        <v>8.7486595666986187</v>
      </c>
      <c r="Y81" s="56">
        <f t="shared" si="12"/>
        <v>9.4202556406203577</v>
      </c>
      <c r="Z81" s="56">
        <f t="shared" si="12"/>
        <v>10.07574921801363</v>
      </c>
      <c r="AA81" s="56">
        <f t="shared" si="12"/>
        <v>10.715360727179757</v>
      </c>
      <c r="AB81" s="56">
        <f t="shared" si="12"/>
        <v>11.339317505034607</v>
      </c>
      <c r="AC81" s="56">
        <f t="shared" si="12"/>
        <v>11.94785296271823</v>
      </c>
      <c r="AD81" s="56">
        <f t="shared" si="12"/>
        <v>12.54120580362758</v>
      </c>
      <c r="AE81" s="56">
        <f t="shared" si="12"/>
        <v>13.119619291149428</v>
      </c>
      <c r="AF81" s="56">
        <f t="shared" si="12"/>
        <v>13.683340563499135</v>
      </c>
      <c r="AG81" s="56">
        <f t="shared" si="12"/>
        <v>14.232619993193959</v>
      </c>
      <c r="AH81" s="56">
        <f t="shared" si="12"/>
        <v>14.767710588806951</v>
      </c>
      <c r="AI81" s="56">
        <f t="shared" si="12"/>
        <v>15.373281947514331</v>
      </c>
      <c r="AJ81" s="56">
        <f t="shared" si="12"/>
        <v>15.964081641979401</v>
      </c>
      <c r="AK81" s="56">
        <f t="shared" si="12"/>
        <v>16.540456429320965</v>
      </c>
      <c r="AL81" s="56">
        <f t="shared" si="12"/>
        <v>17.102745398553271</v>
      </c>
      <c r="AM81" s="56">
        <f t="shared" si="12"/>
        <v>17.65128012310505</v>
      </c>
      <c r="AN81" s="56">
        <f t="shared" si="12"/>
        <v>18.186384810959098</v>
      </c>
      <c r="AO81" s="56">
        <f t="shared" si="12"/>
        <v>18.708376452421593</v>
      </c>
      <c r="AP81" s="56">
        <f t="shared" si="12"/>
        <v>19.217564965531871</v>
      </c>
      <c r="AQ81" s="56">
        <f t="shared" si="12"/>
        <v>19.714253339124738</v>
      </c>
      <c r="AR81" s="56">
        <f t="shared" si="12"/>
        <v>20.19873777355874</v>
      </c>
      <c r="AS81" s="56">
        <f t="shared" si="12"/>
        <v>20.671307819124934</v>
      </c>
      <c r="AT81" s="56">
        <f t="shared" si="12"/>
        <v>21.132246512151948</v>
      </c>
      <c r="AU81" s="56">
        <f t="shared" si="12"/>
        <v>21.581830508824069</v>
      </c>
      <c r="AV81" s="56">
        <f t="shared" si="12"/>
        <v>22.020330216730144</v>
      </c>
      <c r="AW81" s="56">
        <f t="shared" si="12"/>
        <v>22.448009924161941</v>
      </c>
      <c r="AX81" s="56">
        <f t="shared" si="12"/>
        <v>22.521544269343334</v>
      </c>
      <c r="AY81" s="56">
        <f t="shared" si="12"/>
        <v>22.593771323976426</v>
      </c>
      <c r="AZ81" s="56">
        <f t="shared" si="12"/>
        <v>22.664587119882302</v>
      </c>
      <c r="BA81" s="56">
        <f t="shared" si="12"/>
        <v>22.733891882390864</v>
      </c>
      <c r="BB81" s="56">
        <f t="shared" si="12"/>
        <v>22.801589682216864</v>
      </c>
      <c r="BC81" s="56">
        <f t="shared" si="12"/>
        <v>22.867585586241542</v>
      </c>
      <c r="BD81" s="56">
        <f t="shared" si="12"/>
        <v>22.931786094619831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499.42576962546354</v>
      </c>
      <c r="G88" s="43">
        <v>1139.9708402381639</v>
      </c>
      <c r="H88" s="43">
        <v>1937.6697762509348</v>
      </c>
      <c r="I88" s="43">
        <v>2958.1050322533711</v>
      </c>
      <c r="J88" s="43">
        <v>4205.9568977449126</v>
      </c>
      <c r="K88" s="43">
        <v>5699.4908071705113</v>
      </c>
      <c r="L88" s="43">
        <v>7460.4208025570442</v>
      </c>
      <c r="M88" s="43">
        <v>9769.9180835910374</v>
      </c>
      <c r="N88" s="43">
        <v>11107.760090192451</v>
      </c>
      <c r="O88" s="43">
        <v>12545.999043863338</v>
      </c>
      <c r="P88" s="43">
        <v>14088.290079378876</v>
      </c>
      <c r="Q88" s="43">
        <v>15738.28833151421</v>
      </c>
      <c r="R88" s="43">
        <v>17499.648935044526</v>
      </c>
      <c r="S88" s="43">
        <v>17512.972609034659</v>
      </c>
      <c r="T88" s="43">
        <v>17512.972609034659</v>
      </c>
      <c r="U88" s="43">
        <v>17512.972609034659</v>
      </c>
      <c r="V88" s="43">
        <v>17512.972609034659</v>
      </c>
      <c r="W88" s="43">
        <v>17512.972609034659</v>
      </c>
      <c r="X88" s="43">
        <v>17512.972609034659</v>
      </c>
      <c r="Y88" s="43">
        <v>17512.972609034659</v>
      </c>
      <c r="Z88" s="43">
        <v>17512.972609034659</v>
      </c>
      <c r="AA88" s="43">
        <v>17512.972609034659</v>
      </c>
      <c r="AB88" s="43">
        <v>17512.972609034659</v>
      </c>
      <c r="AC88" s="43">
        <v>17512.972609034659</v>
      </c>
      <c r="AD88" s="43">
        <v>17512.972609034659</v>
      </c>
      <c r="AE88" s="43">
        <v>17512.972609034659</v>
      </c>
      <c r="AF88" s="43">
        <v>17512.972609034659</v>
      </c>
      <c r="AG88" s="43">
        <v>17512.972609034659</v>
      </c>
      <c r="AH88" s="43">
        <v>17512.972609034659</v>
      </c>
      <c r="AI88" s="43">
        <v>17512.972609034659</v>
      </c>
      <c r="AJ88" s="43">
        <v>17512.972609034659</v>
      </c>
      <c r="AK88" s="43">
        <v>17512.972609034659</v>
      </c>
      <c r="AL88" s="43">
        <v>17512.972609034659</v>
      </c>
      <c r="AM88" s="43">
        <v>17512.972609034659</v>
      </c>
      <c r="AN88" s="43">
        <v>17512.972609034659</v>
      </c>
      <c r="AO88" s="43">
        <v>17512.972609034659</v>
      </c>
      <c r="AP88" s="43">
        <v>17512.972609034659</v>
      </c>
      <c r="AQ88" s="43">
        <v>17512.972609034659</v>
      </c>
      <c r="AR88" s="43">
        <v>17512.972609034659</v>
      </c>
      <c r="AS88" s="43">
        <v>17512.972609034659</v>
      </c>
      <c r="AT88" s="43">
        <v>17512.972609034659</v>
      </c>
      <c r="AU88" s="43">
        <v>17512.972609034659</v>
      </c>
      <c r="AV88" s="43">
        <v>17512.972609034659</v>
      </c>
      <c r="AW88" s="43">
        <v>17512.972609034659</v>
      </c>
      <c r="AX88" s="43"/>
      <c r="AY88" s="43"/>
      <c r="AZ88" s="43"/>
      <c r="BA88" s="43"/>
      <c r="BB88" s="43"/>
      <c r="BC88" s="43"/>
      <c r="BD88" s="43"/>
    </row>
    <row r="89" spans="1:56" x14ac:dyDescent="0.3">
      <c r="A89" s="170"/>
      <c r="B89" s="4" t="s">
        <v>214</v>
      </c>
      <c r="D89" s="4" t="s">
        <v>88</v>
      </c>
      <c r="E89" s="43">
        <v>0</v>
      </c>
      <c r="F89" s="43">
        <v>60018.079426041455</v>
      </c>
      <c r="G89" s="43">
        <v>136995.05430826067</v>
      </c>
      <c r="H89" s="43">
        <v>232857.86518321303</v>
      </c>
      <c r="I89" s="43">
        <v>355487.82937151776</v>
      </c>
      <c r="J89" s="43">
        <v>505447.39679866633</v>
      </c>
      <c r="K89" s="43">
        <v>684931.60096501373</v>
      </c>
      <c r="L89" s="43">
        <v>896549.90893912234</v>
      </c>
      <c r="M89" s="43">
        <v>1174091.8374448835</v>
      </c>
      <c r="N89" s="43">
        <v>1334865.8957637278</v>
      </c>
      <c r="O89" s="43">
        <v>1507705.0742862551</v>
      </c>
      <c r="P89" s="43">
        <v>1693048.6258155669</v>
      </c>
      <c r="Q89" s="43">
        <v>1891335.8031547624</v>
      </c>
      <c r="R89" s="43">
        <v>2103005.8591069435</v>
      </c>
      <c r="S89" s="43">
        <v>2104607.0206256728</v>
      </c>
      <c r="T89" s="43">
        <v>2104607.0206256728</v>
      </c>
      <c r="U89" s="43">
        <v>2104607.0206256728</v>
      </c>
      <c r="V89" s="43">
        <v>2104607.0206256728</v>
      </c>
      <c r="W89" s="43">
        <v>2104607.0206256728</v>
      </c>
      <c r="X89" s="43">
        <v>2104607.0206256728</v>
      </c>
      <c r="Y89" s="43">
        <v>2104607.0206256728</v>
      </c>
      <c r="Z89" s="43">
        <v>2104607.0206256728</v>
      </c>
      <c r="AA89" s="43">
        <v>2104607.0206256728</v>
      </c>
      <c r="AB89" s="43">
        <v>2104607.0206256728</v>
      </c>
      <c r="AC89" s="43">
        <v>2104607.0206256728</v>
      </c>
      <c r="AD89" s="43">
        <v>2104607.0206256728</v>
      </c>
      <c r="AE89" s="43">
        <v>2104607.0206256728</v>
      </c>
      <c r="AF89" s="43">
        <v>2104607.0206256728</v>
      </c>
      <c r="AG89" s="43">
        <v>2104607.0206256728</v>
      </c>
      <c r="AH89" s="43">
        <v>2104607.0206256728</v>
      </c>
      <c r="AI89" s="43">
        <v>2104607.0206256728</v>
      </c>
      <c r="AJ89" s="43">
        <v>2104607.0206256728</v>
      </c>
      <c r="AK89" s="43">
        <v>2104607.0206256728</v>
      </c>
      <c r="AL89" s="43">
        <v>2104607.0206256728</v>
      </c>
      <c r="AM89" s="43">
        <v>2104607.0206256728</v>
      </c>
      <c r="AN89" s="43">
        <v>2104607.0206256728</v>
      </c>
      <c r="AO89" s="43">
        <v>2104607.0206256728</v>
      </c>
      <c r="AP89" s="43">
        <v>2104607.0206256728</v>
      </c>
      <c r="AQ89" s="43">
        <v>2104607.0206256728</v>
      </c>
      <c r="AR89" s="43">
        <v>2104607.0206256728</v>
      </c>
      <c r="AS89" s="43">
        <v>2104607.0206256728</v>
      </c>
      <c r="AT89" s="43">
        <v>2104607.0206256728</v>
      </c>
      <c r="AU89" s="43">
        <v>2104607.0206256728</v>
      </c>
      <c r="AV89" s="43">
        <v>2104607.0206256728</v>
      </c>
      <c r="AW89" s="43">
        <v>2104607.0206256728</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5.8866363786391719E-5</v>
      </c>
      <c r="G91" s="43">
        <v>1.3436619067066439E-4</v>
      </c>
      <c r="H91" s="43">
        <v>2.2838944420554026E-4</v>
      </c>
      <c r="I91" s="43">
        <v>3.4866620334303379E-4</v>
      </c>
      <c r="J91" s="43">
        <v>4.9535771185404444E-4</v>
      </c>
      <c r="K91" s="43">
        <v>6.7086350770862141E-4</v>
      </c>
      <c r="L91" s="43">
        <v>8.777658215591886E-4</v>
      </c>
      <c r="M91" s="43">
        <v>1.1491301916673538E-3</v>
      </c>
      <c r="N91" s="43">
        <v>1.3064861314319423E-3</v>
      </c>
      <c r="O91" s="43">
        <v>1.4756506822863754E-3</v>
      </c>
      <c r="P91" s="43">
        <v>1.6570537583495662E-3</v>
      </c>
      <c r="Q91" s="43">
        <v>1.8511252737404265E-3</v>
      </c>
      <c r="R91" s="43">
        <v>2.05829514257787E-3</v>
      </c>
      <c r="S91" s="43">
        <v>2.0598622627845077E-3</v>
      </c>
      <c r="T91" s="43">
        <v>2.0598622627845077E-3</v>
      </c>
      <c r="U91" s="43">
        <v>2.0598622627845077E-3</v>
      </c>
      <c r="V91" s="43">
        <v>2.0598622627845077E-3</v>
      </c>
      <c r="W91" s="43">
        <v>2.0598622627845077E-3</v>
      </c>
      <c r="X91" s="43">
        <v>2.0598622627845077E-3</v>
      </c>
      <c r="Y91" s="43">
        <v>2.0598622627845077E-3</v>
      </c>
      <c r="Z91" s="43">
        <v>2.0598622627845077E-3</v>
      </c>
      <c r="AA91" s="43">
        <v>2.0598622627845077E-3</v>
      </c>
      <c r="AB91" s="43">
        <v>2.0598622627845077E-3</v>
      </c>
      <c r="AC91" s="43">
        <v>2.0598622627845077E-3</v>
      </c>
      <c r="AD91" s="43">
        <v>2.0598622627845077E-3</v>
      </c>
      <c r="AE91" s="43">
        <v>2.0598622627845077E-3</v>
      </c>
      <c r="AF91" s="43">
        <v>2.0598622627845077E-3</v>
      </c>
      <c r="AG91" s="43">
        <v>2.0598622627845077E-3</v>
      </c>
      <c r="AH91" s="43">
        <v>2.0598622627845077E-3</v>
      </c>
      <c r="AI91" s="43">
        <v>2.0598622627845077E-3</v>
      </c>
      <c r="AJ91" s="43">
        <v>2.0598622627845077E-3</v>
      </c>
      <c r="AK91" s="43">
        <v>2.0598622627845077E-3</v>
      </c>
      <c r="AL91" s="43">
        <v>2.0598622627845077E-3</v>
      </c>
      <c r="AM91" s="43">
        <v>2.0598622627845077E-3</v>
      </c>
      <c r="AN91" s="43">
        <v>2.0598622627845077E-3</v>
      </c>
      <c r="AO91" s="43">
        <v>2.0598622627845077E-3</v>
      </c>
      <c r="AP91" s="43">
        <v>2.0598622627845077E-3</v>
      </c>
      <c r="AQ91" s="43">
        <v>2.0598622627845077E-3</v>
      </c>
      <c r="AR91" s="43">
        <v>2.0598622627845077E-3</v>
      </c>
      <c r="AS91" s="43">
        <v>2.0598622627845077E-3</v>
      </c>
      <c r="AT91" s="43">
        <v>2.0598622627845077E-3</v>
      </c>
      <c r="AU91" s="43">
        <v>2.0598622627845077E-3</v>
      </c>
      <c r="AV91" s="43">
        <v>2.0598622627845077E-3</v>
      </c>
      <c r="AW91" s="43">
        <v>2.0598622627845077E-3</v>
      </c>
      <c r="AX91" s="35"/>
      <c r="AY91" s="35"/>
      <c r="AZ91" s="35"/>
      <c r="BA91" s="35"/>
      <c r="BB91" s="35"/>
      <c r="BC91" s="35"/>
      <c r="BD91" s="35"/>
    </row>
    <row r="92" spans="1:56" ht="16.5" x14ac:dyDescent="0.3">
      <c r="A92" s="170"/>
      <c r="B92" s="4" t="s">
        <v>333</v>
      </c>
      <c r="D92" s="4" t="s">
        <v>42</v>
      </c>
      <c r="E92" s="43">
        <v>0</v>
      </c>
      <c r="F92" s="43">
        <v>5.8906195044192231E-4</v>
      </c>
      <c r="G92" s="43">
        <v>1.3445710803052877E-3</v>
      </c>
      <c r="H92" s="43">
        <v>2.2854398133414673E-3</v>
      </c>
      <c r="I92" s="43">
        <v>3.4890212437736282E-3</v>
      </c>
      <c r="J92" s="43">
        <v>4.9569289003484566E-3</v>
      </c>
      <c r="K92" s="43">
        <v>6.7131743989681299E-3</v>
      </c>
      <c r="L92" s="43">
        <v>8.783597518527907E-3</v>
      </c>
      <c r="M92" s="43">
        <v>1.1499077375860495E-2</v>
      </c>
      <c r="N92" s="43">
        <v>1.3073701504636361E-2</v>
      </c>
      <c r="O92" s="43">
        <v>1.4766491645939092E-2</v>
      </c>
      <c r="P92" s="43">
        <v>1.6581749849922976E-2</v>
      </c>
      <c r="Q92" s="43">
        <v>1.8523778166742288E-2</v>
      </c>
      <c r="R92" s="43">
        <v>2.0596878646551315E-2</v>
      </c>
      <c r="S92" s="43">
        <v>2.0612560452358937E-2</v>
      </c>
      <c r="T92" s="43">
        <v>2.0612560452358937E-2</v>
      </c>
      <c r="U92" s="43">
        <v>2.0612560452358937E-2</v>
      </c>
      <c r="V92" s="43">
        <v>2.0612560452358937E-2</v>
      </c>
      <c r="W92" s="43">
        <v>2.0612560452358937E-2</v>
      </c>
      <c r="X92" s="43">
        <v>2.0612560452358937E-2</v>
      </c>
      <c r="Y92" s="43">
        <v>2.0612560452358937E-2</v>
      </c>
      <c r="Z92" s="43">
        <v>2.0612560452358937E-2</v>
      </c>
      <c r="AA92" s="43">
        <v>2.0612560452358937E-2</v>
      </c>
      <c r="AB92" s="43">
        <v>2.0612560452358937E-2</v>
      </c>
      <c r="AC92" s="43">
        <v>2.0612560452358937E-2</v>
      </c>
      <c r="AD92" s="43">
        <v>2.0612560452358937E-2</v>
      </c>
      <c r="AE92" s="43">
        <v>2.0612560452358937E-2</v>
      </c>
      <c r="AF92" s="43">
        <v>2.0612560452358937E-2</v>
      </c>
      <c r="AG92" s="43">
        <v>2.0612560452358937E-2</v>
      </c>
      <c r="AH92" s="43">
        <v>2.0612560452358937E-2</v>
      </c>
      <c r="AI92" s="43">
        <v>2.0612560452358937E-2</v>
      </c>
      <c r="AJ92" s="43">
        <v>2.0612560452358937E-2</v>
      </c>
      <c r="AK92" s="43">
        <v>2.0612560452358937E-2</v>
      </c>
      <c r="AL92" s="43">
        <v>2.0612560452358937E-2</v>
      </c>
      <c r="AM92" s="43">
        <v>2.0612560452358937E-2</v>
      </c>
      <c r="AN92" s="43">
        <v>2.0612560452358937E-2</v>
      </c>
      <c r="AO92" s="43">
        <v>2.0612560452358937E-2</v>
      </c>
      <c r="AP92" s="43">
        <v>2.0612560452358937E-2</v>
      </c>
      <c r="AQ92" s="43">
        <v>2.0612560452358937E-2</v>
      </c>
      <c r="AR92" s="43">
        <v>2.0612560452358937E-2</v>
      </c>
      <c r="AS92" s="43">
        <v>2.0612560452358937E-2</v>
      </c>
      <c r="AT92" s="43">
        <v>2.0612560452358937E-2</v>
      </c>
      <c r="AU92" s="43">
        <v>2.0612560452358937E-2</v>
      </c>
      <c r="AV92" s="43">
        <v>2.0612560452358937E-2</v>
      </c>
      <c r="AW92" s="43">
        <v>2.0612560452358937E-2</v>
      </c>
      <c r="AX92" s="35"/>
      <c r="AY92" s="35"/>
      <c r="AZ92" s="35"/>
      <c r="BA92" s="35"/>
      <c r="BB92" s="35"/>
      <c r="BC92" s="35"/>
      <c r="BD92" s="35"/>
    </row>
    <row r="93" spans="1:56" x14ac:dyDescent="0.3">
      <c r="A93" s="170"/>
      <c r="B93" s="4" t="s">
        <v>215</v>
      </c>
      <c r="D93" s="4" t="s">
        <v>90</v>
      </c>
      <c r="E93" s="43">
        <v>0</v>
      </c>
      <c r="F93" s="43">
        <v>222.29420767384431</v>
      </c>
      <c r="G93" s="43">
        <v>487.79635292491071</v>
      </c>
      <c r="H93" s="43">
        <v>801.7736546198928</v>
      </c>
      <c r="I93" s="43">
        <v>1184.213678764123</v>
      </c>
      <c r="J93" s="43">
        <v>1635.9727779251234</v>
      </c>
      <c r="K93" s="43">
        <v>2163.187028749433</v>
      </c>
      <c r="L93" s="43">
        <v>2772.564863577803</v>
      </c>
      <c r="M93" s="43">
        <v>3550.6376337831434</v>
      </c>
      <c r="N93" s="43">
        <v>3962.4325970665404</v>
      </c>
      <c r="O93" s="43">
        <v>4405.130280497935</v>
      </c>
      <c r="P93" s="43">
        <v>4879.8557542149938</v>
      </c>
      <c r="Q93" s="43">
        <v>5387.7340883553688</v>
      </c>
      <c r="R93" s="43">
        <v>5929.890353056725</v>
      </c>
      <c r="S93" s="43">
        <v>5933.9914515530281</v>
      </c>
      <c r="T93" s="43">
        <v>5933.9914515530281</v>
      </c>
      <c r="U93" s="43">
        <v>5933.9914515530281</v>
      </c>
      <c r="V93" s="43">
        <v>5933.9914515530281</v>
      </c>
      <c r="W93" s="43">
        <v>5933.9914515530281</v>
      </c>
      <c r="X93" s="43">
        <v>5933.9914515530281</v>
      </c>
      <c r="Y93" s="43">
        <v>5933.9914515530281</v>
      </c>
      <c r="Z93" s="43">
        <v>5933.9914515530281</v>
      </c>
      <c r="AA93" s="43">
        <v>5933.9914515530281</v>
      </c>
      <c r="AB93" s="43">
        <v>5933.9914515530281</v>
      </c>
      <c r="AC93" s="43">
        <v>5933.9914515530281</v>
      </c>
      <c r="AD93" s="43">
        <v>5933.9914515530281</v>
      </c>
      <c r="AE93" s="43">
        <v>5933.9914515530281</v>
      </c>
      <c r="AF93" s="43">
        <v>5933.9914515530281</v>
      </c>
      <c r="AG93" s="43">
        <v>5933.9914515530281</v>
      </c>
      <c r="AH93" s="43">
        <v>5933.9914515530281</v>
      </c>
      <c r="AI93" s="43">
        <v>5933.9914515530281</v>
      </c>
      <c r="AJ93" s="43">
        <v>5933.9914515530281</v>
      </c>
      <c r="AK93" s="43">
        <v>5933.9914515530281</v>
      </c>
      <c r="AL93" s="43">
        <v>5933.9914515530281</v>
      </c>
      <c r="AM93" s="43">
        <v>5933.9914515530281</v>
      </c>
      <c r="AN93" s="43">
        <v>5933.9914515530281</v>
      </c>
      <c r="AO93" s="43">
        <v>5933.9914515530281</v>
      </c>
      <c r="AP93" s="43">
        <v>5933.9914515530281</v>
      </c>
      <c r="AQ93" s="43">
        <v>5933.9914515530281</v>
      </c>
      <c r="AR93" s="43">
        <v>5933.9914515530281</v>
      </c>
      <c r="AS93" s="43">
        <v>5933.9914515530281</v>
      </c>
      <c r="AT93" s="43">
        <v>5933.9914515530281</v>
      </c>
      <c r="AU93" s="43">
        <v>5933.9914515530281</v>
      </c>
      <c r="AV93" s="43">
        <v>5933.9914515530281</v>
      </c>
      <c r="AW93" s="43">
        <v>5933.9914515530281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5.7364348010807138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11.133326101748077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15.728172172032838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22.182043365154037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-0.37767394540942933</v>
      </c>
      <c r="F13" s="62">
        <f>'Option 1'!F13*1.1</f>
        <v>-0.37364516129032266</v>
      </c>
      <c r="G13" s="62">
        <f>'Option 1'!G13*1.1</f>
        <v>-0.36958362282878415</v>
      </c>
      <c r="H13" s="62">
        <f>'Option 1'!H13*1.1</f>
        <v>-0.36550570719602982</v>
      </c>
      <c r="I13" s="62">
        <f>'Option 1'!I13*1.1</f>
        <v>-0.36149330024813903</v>
      </c>
      <c r="J13" s="62">
        <f>'Option 1'!J13*1.1</f>
        <v>-0.35738263027295292</v>
      </c>
      <c r="K13" s="62">
        <f>'Option 1'!K13*1.1</f>
        <v>-0.35353399503722094</v>
      </c>
      <c r="L13" s="62">
        <f>'Option 1'!L13*1.1</f>
        <v>-0.34940694789081894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-0.37767394540942933</v>
      </c>
      <c r="F18" s="59">
        <f t="shared" ref="F18:AW18" si="0">SUM(F13:F17)</f>
        <v>-0.37364516129032266</v>
      </c>
      <c r="G18" s="59">
        <f t="shared" si="0"/>
        <v>-0.36958362282878415</v>
      </c>
      <c r="H18" s="59">
        <f t="shared" si="0"/>
        <v>-0.36550570719602982</v>
      </c>
      <c r="I18" s="59">
        <f t="shared" si="0"/>
        <v>-0.36149330024813903</v>
      </c>
      <c r="J18" s="59">
        <f t="shared" si="0"/>
        <v>-0.35738263027295292</v>
      </c>
      <c r="K18" s="59">
        <f t="shared" si="0"/>
        <v>-0.35353399503722094</v>
      </c>
      <c r="L18" s="59">
        <f t="shared" si="0"/>
        <v>-0.34940694789081894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7.3882199268641147E-3</v>
      </c>
      <c r="G19" s="33">
        <f>'Option 1'!G19</f>
        <v>1.6864078287766052E-2</v>
      </c>
      <c r="H19" s="33">
        <f>'Option 1'!H19</f>
        <v>2.8664781281341353E-2</v>
      </c>
      <c r="I19" s="33">
        <f>'Option 1'!I19</f>
        <v>4.3760518327761261E-2</v>
      </c>
      <c r="J19" s="33">
        <f>'Option 1'!J19</f>
        <v>6.2171526865940213E-2</v>
      </c>
      <c r="K19" s="33">
        <f>'Option 1'!K19</f>
        <v>8.4198968936562701E-2</v>
      </c>
      <c r="L19" s="33">
        <f>'Option 1'!L19</f>
        <v>0.11016693603662059</v>
      </c>
      <c r="M19" s="33">
        <f>'Option 1'!M19</f>
        <v>0.14422542916776174</v>
      </c>
      <c r="N19" s="33">
        <f>'Option 1'!N19</f>
        <v>0.16397491282871648</v>
      </c>
      <c r="O19" s="33">
        <f>'Option 1'!O19</f>
        <v>0.18520647573069862</v>
      </c>
      <c r="P19" s="33">
        <f>'Option 1'!P19</f>
        <v>0.20797407568349796</v>
      </c>
      <c r="Q19" s="33">
        <f>'Option 1'!Q19</f>
        <v>0.23233167049690373</v>
      </c>
      <c r="R19" s="33">
        <f>'Option 1'!R19</f>
        <v>0.25833321798070569</v>
      </c>
      <c r="S19" s="33">
        <f>'Option 1'!S19</f>
        <v>0.25852990464510511</v>
      </c>
      <c r="T19" s="33">
        <f>'Option 1'!T19</f>
        <v>0.25852990464510511</v>
      </c>
      <c r="U19" s="33">
        <f>'Option 1'!U19</f>
        <v>0.25852990464510511</v>
      </c>
      <c r="V19" s="33">
        <f>'Option 1'!V19</f>
        <v>0.25852990464510511</v>
      </c>
      <c r="W19" s="33">
        <f>'Option 1'!W19</f>
        <v>0.25852990464510511</v>
      </c>
      <c r="X19" s="33">
        <f>'Option 1'!X19</f>
        <v>0.25852990464510511</v>
      </c>
      <c r="Y19" s="33">
        <f>'Option 1'!Y19</f>
        <v>0.25852990464510511</v>
      </c>
      <c r="Z19" s="33">
        <f>'Option 1'!Z19</f>
        <v>0.25852990464510511</v>
      </c>
      <c r="AA19" s="33">
        <f>'Option 1'!AA19</f>
        <v>0.25852990464510511</v>
      </c>
      <c r="AB19" s="33">
        <f>'Option 1'!AB19</f>
        <v>0.25852990464510511</v>
      </c>
      <c r="AC19" s="33">
        <f>'Option 1'!AC19</f>
        <v>0.25852990464510511</v>
      </c>
      <c r="AD19" s="33">
        <f>'Option 1'!AD19</f>
        <v>0.25852990464510511</v>
      </c>
      <c r="AE19" s="33">
        <f>'Option 1'!AE19</f>
        <v>0.25852990464510511</v>
      </c>
      <c r="AF19" s="33">
        <f>'Option 1'!AF19</f>
        <v>0.25852990464510511</v>
      </c>
      <c r="AG19" s="33">
        <f>'Option 1'!AG19</f>
        <v>0.25852990464510511</v>
      </c>
      <c r="AH19" s="33">
        <f>'Option 1'!AH19</f>
        <v>0.25852990464510511</v>
      </c>
      <c r="AI19" s="33">
        <f>'Option 1'!AI19</f>
        <v>0.25852990464510511</v>
      </c>
      <c r="AJ19" s="33">
        <f>'Option 1'!AJ19</f>
        <v>0.25852990464510511</v>
      </c>
      <c r="AK19" s="33">
        <f>'Option 1'!AK19</f>
        <v>0.25852990464510511</v>
      </c>
      <c r="AL19" s="33">
        <f>'Option 1'!AL19</f>
        <v>0.25852990464510511</v>
      </c>
      <c r="AM19" s="33">
        <f>'Option 1'!AM19</f>
        <v>0.25852990464510511</v>
      </c>
      <c r="AN19" s="33">
        <f>'Option 1'!AN19</f>
        <v>0.25852990464510511</v>
      </c>
      <c r="AO19" s="33">
        <f>'Option 1'!AO19</f>
        <v>0.25852990464510511</v>
      </c>
      <c r="AP19" s="33">
        <f>'Option 1'!AP19</f>
        <v>0.25852990464510511</v>
      </c>
      <c r="AQ19" s="33">
        <f>'Option 1'!AQ19</f>
        <v>0.25852990464510511</v>
      </c>
      <c r="AR19" s="33">
        <f>'Option 1'!AR19</f>
        <v>0.25852990464510511</v>
      </c>
      <c r="AS19" s="33">
        <f>'Option 1'!AS19</f>
        <v>0.25852990464510511</v>
      </c>
      <c r="AT19" s="33">
        <f>'Option 1'!AT19</f>
        <v>0.25852990464510511</v>
      </c>
      <c r="AU19" s="33">
        <f>'Option 1'!AU19</f>
        <v>0.25852990464510511</v>
      </c>
      <c r="AV19" s="33">
        <f>'Option 1'!AV19</f>
        <v>0.25852990464510511</v>
      </c>
      <c r="AW19" s="33">
        <f>'Option 1'!AW19</f>
        <v>0.25852990464510511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7.3882199268641147E-3</v>
      </c>
      <c r="G25" s="67">
        <f t="shared" si="1"/>
        <v>1.6864078287766052E-2</v>
      </c>
      <c r="H25" s="67">
        <f t="shared" si="1"/>
        <v>2.8664781281341353E-2</v>
      </c>
      <c r="I25" s="67">
        <f t="shared" si="1"/>
        <v>4.3760518327761261E-2</v>
      </c>
      <c r="J25" s="67">
        <f t="shared" si="1"/>
        <v>6.2171526865940213E-2</v>
      </c>
      <c r="K25" s="67">
        <f t="shared" si="1"/>
        <v>8.4198968936562701E-2</v>
      </c>
      <c r="L25" s="67">
        <f t="shared" si="1"/>
        <v>0.11016693603662059</v>
      </c>
      <c r="M25" s="67">
        <f t="shared" si="1"/>
        <v>0.14422542916776174</v>
      </c>
      <c r="N25" s="67">
        <f t="shared" si="1"/>
        <v>0.16397491282871648</v>
      </c>
      <c r="O25" s="67">
        <f t="shared" si="1"/>
        <v>0.18520647573069862</v>
      </c>
      <c r="P25" s="67">
        <f t="shared" si="1"/>
        <v>0.20797407568349796</v>
      </c>
      <c r="Q25" s="67">
        <f t="shared" si="1"/>
        <v>0.23233167049690373</v>
      </c>
      <c r="R25" s="67">
        <f t="shared" si="1"/>
        <v>0.25833321798070569</v>
      </c>
      <c r="S25" s="67">
        <f t="shared" si="1"/>
        <v>0.25852990464510511</v>
      </c>
      <c r="T25" s="67">
        <f t="shared" si="1"/>
        <v>0.25852990464510511</v>
      </c>
      <c r="U25" s="67">
        <f t="shared" si="1"/>
        <v>0.25852990464510511</v>
      </c>
      <c r="V25" s="67">
        <f t="shared" si="1"/>
        <v>0.25852990464510511</v>
      </c>
      <c r="W25" s="67">
        <f t="shared" si="1"/>
        <v>0.25852990464510511</v>
      </c>
      <c r="X25" s="67">
        <f t="shared" si="1"/>
        <v>0.25852990464510511</v>
      </c>
      <c r="Y25" s="67">
        <f t="shared" si="1"/>
        <v>0.25852990464510511</v>
      </c>
      <c r="Z25" s="67">
        <f t="shared" si="1"/>
        <v>0.25852990464510511</v>
      </c>
      <c r="AA25" s="67">
        <f t="shared" si="1"/>
        <v>0.25852990464510511</v>
      </c>
      <c r="AB25" s="67">
        <f t="shared" si="1"/>
        <v>0.25852990464510511</v>
      </c>
      <c r="AC25" s="67">
        <f t="shared" si="1"/>
        <v>0.25852990464510511</v>
      </c>
      <c r="AD25" s="67">
        <f t="shared" si="1"/>
        <v>0.25852990464510511</v>
      </c>
      <c r="AE25" s="67">
        <f t="shared" si="1"/>
        <v>0.25852990464510511</v>
      </c>
      <c r="AF25" s="67">
        <f t="shared" si="1"/>
        <v>0.25852990464510511</v>
      </c>
      <c r="AG25" s="67">
        <f t="shared" si="1"/>
        <v>0.25852990464510511</v>
      </c>
      <c r="AH25" s="67">
        <f t="shared" si="1"/>
        <v>0.25852990464510511</v>
      </c>
      <c r="AI25" s="67">
        <f t="shared" si="1"/>
        <v>0.25852990464510511</v>
      </c>
      <c r="AJ25" s="67">
        <f t="shared" si="1"/>
        <v>0.25852990464510511</v>
      </c>
      <c r="AK25" s="67">
        <f t="shared" si="1"/>
        <v>0.25852990464510511</v>
      </c>
      <c r="AL25" s="67">
        <f t="shared" si="1"/>
        <v>0.25852990464510511</v>
      </c>
      <c r="AM25" s="67">
        <f t="shared" si="1"/>
        <v>0.25852990464510511</v>
      </c>
      <c r="AN25" s="67">
        <f t="shared" si="1"/>
        <v>0.25852990464510511</v>
      </c>
      <c r="AO25" s="67">
        <f t="shared" si="1"/>
        <v>0.25852990464510511</v>
      </c>
      <c r="AP25" s="67">
        <f t="shared" si="1"/>
        <v>0.25852990464510511</v>
      </c>
      <c r="AQ25" s="67">
        <f t="shared" si="1"/>
        <v>0.25852990464510511</v>
      </c>
      <c r="AR25" s="67">
        <f t="shared" si="1"/>
        <v>0.25852990464510511</v>
      </c>
      <c r="AS25" s="67">
        <f t="shared" si="1"/>
        <v>0.25852990464510511</v>
      </c>
      <c r="AT25" s="67">
        <f t="shared" si="1"/>
        <v>0.25852990464510511</v>
      </c>
      <c r="AU25" s="67">
        <f t="shared" si="1"/>
        <v>0.25852990464510511</v>
      </c>
      <c r="AV25" s="67">
        <f t="shared" si="1"/>
        <v>0.25852990464510511</v>
      </c>
      <c r="AW25" s="67">
        <f t="shared" si="1"/>
        <v>0.25852990464510511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-0.37767394540942933</v>
      </c>
      <c r="F26" s="59">
        <f t="shared" ref="F26:BD26" si="2">F18+F25</f>
        <v>-0.36625694136345854</v>
      </c>
      <c r="G26" s="59">
        <f t="shared" si="2"/>
        <v>-0.35271954454101812</v>
      </c>
      <c r="H26" s="59">
        <f t="shared" si="2"/>
        <v>-0.33684092591468845</v>
      </c>
      <c r="I26" s="59">
        <f t="shared" si="2"/>
        <v>-0.31773278192037779</v>
      </c>
      <c r="J26" s="59">
        <f t="shared" si="2"/>
        <v>-0.29521110340701273</v>
      </c>
      <c r="K26" s="59">
        <f t="shared" si="2"/>
        <v>-0.26933502610065824</v>
      </c>
      <c r="L26" s="59">
        <f t="shared" si="2"/>
        <v>-0.23924001185419835</v>
      </c>
      <c r="M26" s="59">
        <f t="shared" si="2"/>
        <v>0.14422542916776174</v>
      </c>
      <c r="N26" s="59">
        <f t="shared" si="2"/>
        <v>0.16397491282871648</v>
      </c>
      <c r="O26" s="59">
        <f t="shared" si="2"/>
        <v>0.18520647573069862</v>
      </c>
      <c r="P26" s="59">
        <f t="shared" si="2"/>
        <v>0.20797407568349796</v>
      </c>
      <c r="Q26" s="59">
        <f t="shared" si="2"/>
        <v>0.23233167049690373</v>
      </c>
      <c r="R26" s="59">
        <f t="shared" si="2"/>
        <v>0.25833321798070569</v>
      </c>
      <c r="S26" s="59">
        <f t="shared" si="2"/>
        <v>0.25852990464510511</v>
      </c>
      <c r="T26" s="59">
        <f t="shared" si="2"/>
        <v>0.25852990464510511</v>
      </c>
      <c r="U26" s="59">
        <f t="shared" si="2"/>
        <v>0.25852990464510511</v>
      </c>
      <c r="V26" s="59">
        <f t="shared" si="2"/>
        <v>0.25852990464510511</v>
      </c>
      <c r="W26" s="59">
        <f t="shared" si="2"/>
        <v>0.25852990464510511</v>
      </c>
      <c r="X26" s="59">
        <f t="shared" si="2"/>
        <v>0.25852990464510511</v>
      </c>
      <c r="Y26" s="59">
        <f t="shared" si="2"/>
        <v>0.25852990464510511</v>
      </c>
      <c r="Z26" s="59">
        <f t="shared" si="2"/>
        <v>0.25852990464510511</v>
      </c>
      <c r="AA26" s="59">
        <f t="shared" si="2"/>
        <v>0.25852990464510511</v>
      </c>
      <c r="AB26" s="59">
        <f t="shared" si="2"/>
        <v>0.25852990464510511</v>
      </c>
      <c r="AC26" s="59">
        <f t="shared" si="2"/>
        <v>0.25852990464510511</v>
      </c>
      <c r="AD26" s="59">
        <f t="shared" si="2"/>
        <v>0.25852990464510511</v>
      </c>
      <c r="AE26" s="59">
        <f t="shared" si="2"/>
        <v>0.25852990464510511</v>
      </c>
      <c r="AF26" s="59">
        <f t="shared" si="2"/>
        <v>0.25852990464510511</v>
      </c>
      <c r="AG26" s="59">
        <f t="shared" si="2"/>
        <v>0.25852990464510511</v>
      </c>
      <c r="AH26" s="59">
        <f t="shared" si="2"/>
        <v>0.25852990464510511</v>
      </c>
      <c r="AI26" s="59">
        <f t="shared" si="2"/>
        <v>0.25852990464510511</v>
      </c>
      <c r="AJ26" s="59">
        <f t="shared" si="2"/>
        <v>0.25852990464510511</v>
      </c>
      <c r="AK26" s="59">
        <f t="shared" si="2"/>
        <v>0.25852990464510511</v>
      </c>
      <c r="AL26" s="59">
        <f t="shared" si="2"/>
        <v>0.25852990464510511</v>
      </c>
      <c r="AM26" s="59">
        <f t="shared" si="2"/>
        <v>0.25852990464510511</v>
      </c>
      <c r="AN26" s="59">
        <f t="shared" si="2"/>
        <v>0.25852990464510511</v>
      </c>
      <c r="AO26" s="59">
        <f t="shared" si="2"/>
        <v>0.25852990464510511</v>
      </c>
      <c r="AP26" s="59">
        <f t="shared" si="2"/>
        <v>0.25852990464510511</v>
      </c>
      <c r="AQ26" s="59">
        <f t="shared" si="2"/>
        <v>0.25852990464510511</v>
      </c>
      <c r="AR26" s="59">
        <f t="shared" si="2"/>
        <v>0.25852990464510511</v>
      </c>
      <c r="AS26" s="59">
        <f t="shared" si="2"/>
        <v>0.25852990464510511</v>
      </c>
      <c r="AT26" s="59">
        <f t="shared" si="2"/>
        <v>0.25852990464510511</v>
      </c>
      <c r="AU26" s="59">
        <f t="shared" si="2"/>
        <v>0.25852990464510511</v>
      </c>
      <c r="AV26" s="59">
        <f t="shared" si="2"/>
        <v>0.25852990464510511</v>
      </c>
      <c r="AW26" s="59">
        <f t="shared" si="2"/>
        <v>0.25852990464510511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-0.30213915632754351</v>
      </c>
      <c r="F28" s="34">
        <f t="shared" ref="F28:AW28" si="4">F26*F27</f>
        <v>-0.29300555309076687</v>
      </c>
      <c r="G28" s="34">
        <f t="shared" si="4"/>
        <v>-0.2821756356328145</v>
      </c>
      <c r="H28" s="34">
        <f t="shared" si="4"/>
        <v>-0.26947274073175076</v>
      </c>
      <c r="I28" s="34">
        <f t="shared" si="4"/>
        <v>-0.25418622553630227</v>
      </c>
      <c r="J28" s="34">
        <f t="shared" si="4"/>
        <v>-0.23616888272561021</v>
      </c>
      <c r="K28" s="34">
        <f t="shared" si="4"/>
        <v>-0.21546802088052661</v>
      </c>
      <c r="L28" s="34">
        <f t="shared" si="4"/>
        <v>-0.19139200948335869</v>
      </c>
      <c r="M28" s="34">
        <f t="shared" si="4"/>
        <v>0.11538034333420939</v>
      </c>
      <c r="N28" s="34">
        <f t="shared" si="4"/>
        <v>0.1311799302629732</v>
      </c>
      <c r="O28" s="34">
        <f t="shared" si="4"/>
        <v>0.14816518058455891</v>
      </c>
      <c r="P28" s="34">
        <f t="shared" si="4"/>
        <v>0.16637926054679839</v>
      </c>
      <c r="Q28" s="34">
        <f t="shared" si="4"/>
        <v>0.18586533639752301</v>
      </c>
      <c r="R28" s="34">
        <f t="shared" si="4"/>
        <v>0.20666657438456457</v>
      </c>
      <c r="S28" s="34">
        <f t="shared" si="4"/>
        <v>0.2068239237160841</v>
      </c>
      <c r="T28" s="34">
        <f t="shared" si="4"/>
        <v>0.2068239237160841</v>
      </c>
      <c r="U28" s="34">
        <f t="shared" si="4"/>
        <v>0.2068239237160841</v>
      </c>
      <c r="V28" s="34">
        <f t="shared" si="4"/>
        <v>0.2068239237160841</v>
      </c>
      <c r="W28" s="34">
        <f t="shared" si="4"/>
        <v>0.2068239237160841</v>
      </c>
      <c r="X28" s="34">
        <f t="shared" si="4"/>
        <v>0.2068239237160841</v>
      </c>
      <c r="Y28" s="34">
        <f t="shared" si="4"/>
        <v>0.2068239237160841</v>
      </c>
      <c r="Z28" s="34">
        <f t="shared" si="4"/>
        <v>0.2068239237160841</v>
      </c>
      <c r="AA28" s="34">
        <f t="shared" si="4"/>
        <v>0.2068239237160841</v>
      </c>
      <c r="AB28" s="34">
        <f t="shared" si="4"/>
        <v>0.2068239237160841</v>
      </c>
      <c r="AC28" s="34">
        <f t="shared" si="4"/>
        <v>0.2068239237160841</v>
      </c>
      <c r="AD28" s="34">
        <f t="shared" si="4"/>
        <v>0.2068239237160841</v>
      </c>
      <c r="AE28" s="34">
        <f t="shared" si="4"/>
        <v>0.2068239237160841</v>
      </c>
      <c r="AF28" s="34">
        <f t="shared" si="4"/>
        <v>0.2068239237160841</v>
      </c>
      <c r="AG28" s="34">
        <f t="shared" si="4"/>
        <v>0.2068239237160841</v>
      </c>
      <c r="AH28" s="34">
        <f t="shared" si="4"/>
        <v>0.2068239237160841</v>
      </c>
      <c r="AI28" s="34">
        <f t="shared" si="4"/>
        <v>0.2068239237160841</v>
      </c>
      <c r="AJ28" s="34">
        <f t="shared" si="4"/>
        <v>0.2068239237160841</v>
      </c>
      <c r="AK28" s="34">
        <f t="shared" si="4"/>
        <v>0.2068239237160841</v>
      </c>
      <c r="AL28" s="34">
        <f t="shared" si="4"/>
        <v>0.2068239237160841</v>
      </c>
      <c r="AM28" s="34">
        <f t="shared" si="4"/>
        <v>0.2068239237160841</v>
      </c>
      <c r="AN28" s="34">
        <f t="shared" si="4"/>
        <v>0.2068239237160841</v>
      </c>
      <c r="AO28" s="34">
        <f t="shared" si="4"/>
        <v>0.2068239237160841</v>
      </c>
      <c r="AP28" s="34">
        <f t="shared" si="4"/>
        <v>0.2068239237160841</v>
      </c>
      <c r="AQ28" s="34">
        <f t="shared" si="4"/>
        <v>0.2068239237160841</v>
      </c>
      <c r="AR28" s="34">
        <f t="shared" si="4"/>
        <v>0.2068239237160841</v>
      </c>
      <c r="AS28" s="34">
        <f t="shared" si="4"/>
        <v>0.2068239237160841</v>
      </c>
      <c r="AT28" s="34">
        <f t="shared" si="4"/>
        <v>0.2068239237160841</v>
      </c>
      <c r="AU28" s="34">
        <f t="shared" si="4"/>
        <v>0.2068239237160841</v>
      </c>
      <c r="AV28" s="34">
        <f t="shared" si="4"/>
        <v>0.2068239237160841</v>
      </c>
      <c r="AW28" s="34">
        <f t="shared" si="4"/>
        <v>0.2068239237160841</v>
      </c>
      <c r="AX28" s="34"/>
      <c r="AY28" s="34"/>
      <c r="AZ28" s="34"/>
      <c r="BA28" s="34"/>
      <c r="BB28" s="34"/>
      <c r="BC28" s="34"/>
      <c r="BD28" s="34"/>
    </row>
    <row r="29" spans="1:56" x14ac:dyDescent="0.3">
      <c r="A29" s="115"/>
      <c r="B29" s="9" t="s">
        <v>92</v>
      </c>
      <c r="C29" s="11" t="s">
        <v>44</v>
      </c>
      <c r="D29" s="9" t="s">
        <v>40</v>
      </c>
      <c r="E29" s="34">
        <f>E26-E28</f>
        <v>-7.5534789081885823E-2</v>
      </c>
      <c r="F29" s="34">
        <f t="shared" ref="F29:AW29" si="5">F26-F28</f>
        <v>-7.3251388272691675E-2</v>
      </c>
      <c r="G29" s="34">
        <f t="shared" si="5"/>
        <v>-7.0543908908203612E-2</v>
      </c>
      <c r="H29" s="34">
        <f t="shared" si="5"/>
        <v>-6.736818518293769E-2</v>
      </c>
      <c r="I29" s="34">
        <f t="shared" si="5"/>
        <v>-6.3546556384075525E-2</v>
      </c>
      <c r="J29" s="34">
        <f t="shared" si="5"/>
        <v>-5.9042220681402524E-2</v>
      </c>
      <c r="K29" s="34">
        <f t="shared" si="5"/>
        <v>-5.3867005220131631E-2</v>
      </c>
      <c r="L29" s="34">
        <f t="shared" si="5"/>
        <v>-4.7848002370839665E-2</v>
      </c>
      <c r="M29" s="34">
        <f t="shared" si="5"/>
        <v>2.8845085833552345E-2</v>
      </c>
      <c r="N29" s="34">
        <f t="shared" si="5"/>
        <v>3.2794982565743286E-2</v>
      </c>
      <c r="O29" s="34">
        <f t="shared" si="5"/>
        <v>3.7041295146139713E-2</v>
      </c>
      <c r="P29" s="34">
        <f t="shared" si="5"/>
        <v>4.1594815136699576E-2</v>
      </c>
      <c r="Q29" s="34">
        <f t="shared" si="5"/>
        <v>4.6466334099380724E-2</v>
      </c>
      <c r="R29" s="34">
        <f t="shared" si="5"/>
        <v>5.1666643596141121E-2</v>
      </c>
      <c r="S29" s="34">
        <f t="shared" si="5"/>
        <v>5.1705980929021012E-2</v>
      </c>
      <c r="T29" s="34">
        <f t="shared" si="5"/>
        <v>5.1705980929021012E-2</v>
      </c>
      <c r="U29" s="34">
        <f t="shared" si="5"/>
        <v>5.1705980929021012E-2</v>
      </c>
      <c r="V29" s="34">
        <f t="shared" si="5"/>
        <v>5.1705980929021012E-2</v>
      </c>
      <c r="W29" s="34">
        <f t="shared" si="5"/>
        <v>5.1705980929021012E-2</v>
      </c>
      <c r="X29" s="34">
        <f t="shared" si="5"/>
        <v>5.1705980929021012E-2</v>
      </c>
      <c r="Y29" s="34">
        <f t="shared" si="5"/>
        <v>5.1705980929021012E-2</v>
      </c>
      <c r="Z29" s="34">
        <f t="shared" si="5"/>
        <v>5.1705980929021012E-2</v>
      </c>
      <c r="AA29" s="34">
        <f t="shared" si="5"/>
        <v>5.1705980929021012E-2</v>
      </c>
      <c r="AB29" s="34">
        <f t="shared" si="5"/>
        <v>5.1705980929021012E-2</v>
      </c>
      <c r="AC29" s="34">
        <f t="shared" si="5"/>
        <v>5.1705980929021012E-2</v>
      </c>
      <c r="AD29" s="34">
        <f t="shared" si="5"/>
        <v>5.1705980929021012E-2</v>
      </c>
      <c r="AE29" s="34">
        <f t="shared" si="5"/>
        <v>5.1705980929021012E-2</v>
      </c>
      <c r="AF29" s="34">
        <f t="shared" si="5"/>
        <v>5.1705980929021012E-2</v>
      </c>
      <c r="AG29" s="34">
        <f t="shared" si="5"/>
        <v>5.1705980929021012E-2</v>
      </c>
      <c r="AH29" s="34">
        <f t="shared" si="5"/>
        <v>5.1705980929021012E-2</v>
      </c>
      <c r="AI29" s="34">
        <f t="shared" si="5"/>
        <v>5.1705980929021012E-2</v>
      </c>
      <c r="AJ29" s="34">
        <f t="shared" si="5"/>
        <v>5.1705980929021012E-2</v>
      </c>
      <c r="AK29" s="34">
        <f t="shared" si="5"/>
        <v>5.1705980929021012E-2</v>
      </c>
      <c r="AL29" s="34">
        <f t="shared" si="5"/>
        <v>5.1705980929021012E-2</v>
      </c>
      <c r="AM29" s="34">
        <f t="shared" si="5"/>
        <v>5.1705980929021012E-2</v>
      </c>
      <c r="AN29" s="34">
        <f t="shared" si="5"/>
        <v>5.1705980929021012E-2</v>
      </c>
      <c r="AO29" s="34">
        <f t="shared" si="5"/>
        <v>5.1705980929021012E-2</v>
      </c>
      <c r="AP29" s="34">
        <f t="shared" si="5"/>
        <v>5.1705980929021012E-2</v>
      </c>
      <c r="AQ29" s="34">
        <f t="shared" si="5"/>
        <v>5.1705980929021012E-2</v>
      </c>
      <c r="AR29" s="34">
        <f t="shared" si="5"/>
        <v>5.1705980929021012E-2</v>
      </c>
      <c r="AS29" s="34">
        <f t="shared" si="5"/>
        <v>5.1705980929021012E-2</v>
      </c>
      <c r="AT29" s="34">
        <f t="shared" si="5"/>
        <v>5.1705980929021012E-2</v>
      </c>
      <c r="AU29" s="34">
        <f t="shared" si="5"/>
        <v>5.1705980929021012E-2</v>
      </c>
      <c r="AV29" s="34">
        <f t="shared" si="5"/>
        <v>5.1705980929021012E-2</v>
      </c>
      <c r="AW29" s="34">
        <f t="shared" si="5"/>
        <v>5.1705980929021012E-2</v>
      </c>
      <c r="AX29" s="34"/>
      <c r="AY29" s="34"/>
      <c r="AZ29" s="34"/>
      <c r="BA29" s="34"/>
      <c r="BB29" s="34"/>
      <c r="BC29" s="34"/>
      <c r="BD29" s="34"/>
    </row>
    <row r="30" spans="1:56" ht="16.5" hidden="1" customHeight="1" outlineLevel="1" x14ac:dyDescent="0.35">
      <c r="A30" s="115"/>
      <c r="B30" s="9" t="s">
        <v>1</v>
      </c>
      <c r="C30" s="11" t="s">
        <v>53</v>
      </c>
      <c r="D30" s="9" t="s">
        <v>40</v>
      </c>
      <c r="F30" s="34">
        <f>$E$28/'Fixed data'!$C$7</f>
        <v>-6.7142034739454117E-3</v>
      </c>
      <c r="G30" s="34">
        <f>$E$28/'Fixed data'!$C$7</f>
        <v>-6.7142034739454117E-3</v>
      </c>
      <c r="H30" s="34">
        <f>$E$28/'Fixed data'!$C$7</f>
        <v>-6.7142034739454117E-3</v>
      </c>
      <c r="I30" s="34">
        <f>$E$28/'Fixed data'!$C$7</f>
        <v>-6.7142034739454117E-3</v>
      </c>
      <c r="J30" s="34">
        <f>$E$28/'Fixed data'!$C$7</f>
        <v>-6.7142034739454117E-3</v>
      </c>
      <c r="K30" s="34">
        <f>$E$28/'Fixed data'!$C$7</f>
        <v>-6.7142034739454117E-3</v>
      </c>
      <c r="L30" s="34">
        <f>$E$28/'Fixed data'!$C$7</f>
        <v>-6.7142034739454117E-3</v>
      </c>
      <c r="M30" s="34">
        <f>$E$28/'Fixed data'!$C$7</f>
        <v>-6.7142034739454117E-3</v>
      </c>
      <c r="N30" s="34">
        <f>$E$28/'Fixed data'!$C$7</f>
        <v>-6.7142034739454117E-3</v>
      </c>
      <c r="O30" s="34">
        <f>$E$28/'Fixed data'!$C$7</f>
        <v>-6.7142034739454117E-3</v>
      </c>
      <c r="P30" s="34">
        <f>$E$28/'Fixed data'!$C$7</f>
        <v>-6.7142034739454117E-3</v>
      </c>
      <c r="Q30" s="34">
        <f>$E$28/'Fixed data'!$C$7</f>
        <v>-6.7142034739454117E-3</v>
      </c>
      <c r="R30" s="34">
        <f>$E$28/'Fixed data'!$C$7</f>
        <v>-6.7142034739454117E-3</v>
      </c>
      <c r="S30" s="34">
        <f>$E$28/'Fixed data'!$C$7</f>
        <v>-6.7142034739454117E-3</v>
      </c>
      <c r="T30" s="34">
        <f>$E$28/'Fixed data'!$C$7</f>
        <v>-6.7142034739454117E-3</v>
      </c>
      <c r="U30" s="34">
        <f>$E$28/'Fixed data'!$C$7</f>
        <v>-6.7142034739454117E-3</v>
      </c>
      <c r="V30" s="34">
        <f>$E$28/'Fixed data'!$C$7</f>
        <v>-6.7142034739454117E-3</v>
      </c>
      <c r="W30" s="34">
        <f>$E$28/'Fixed data'!$C$7</f>
        <v>-6.7142034739454117E-3</v>
      </c>
      <c r="X30" s="34">
        <f>$E$28/'Fixed data'!$C$7</f>
        <v>-6.7142034739454117E-3</v>
      </c>
      <c r="Y30" s="34">
        <f>$E$28/'Fixed data'!$C$7</f>
        <v>-6.7142034739454117E-3</v>
      </c>
      <c r="Z30" s="34">
        <f>$E$28/'Fixed data'!$C$7</f>
        <v>-6.7142034739454117E-3</v>
      </c>
      <c r="AA30" s="34">
        <f>$E$28/'Fixed data'!$C$7</f>
        <v>-6.7142034739454117E-3</v>
      </c>
      <c r="AB30" s="34">
        <f>$E$28/'Fixed data'!$C$7</f>
        <v>-6.7142034739454117E-3</v>
      </c>
      <c r="AC30" s="34">
        <f>$E$28/'Fixed data'!$C$7</f>
        <v>-6.7142034739454117E-3</v>
      </c>
      <c r="AD30" s="34">
        <f>$E$28/'Fixed data'!$C$7</f>
        <v>-6.7142034739454117E-3</v>
      </c>
      <c r="AE30" s="34">
        <f>$E$28/'Fixed data'!$C$7</f>
        <v>-6.7142034739454117E-3</v>
      </c>
      <c r="AF30" s="34">
        <f>$E$28/'Fixed data'!$C$7</f>
        <v>-6.7142034739454117E-3</v>
      </c>
      <c r="AG30" s="34">
        <f>$E$28/'Fixed data'!$C$7</f>
        <v>-6.7142034739454117E-3</v>
      </c>
      <c r="AH30" s="34">
        <f>$E$28/'Fixed data'!$C$7</f>
        <v>-6.7142034739454117E-3</v>
      </c>
      <c r="AI30" s="34">
        <f>$E$28/'Fixed data'!$C$7</f>
        <v>-6.7142034739454117E-3</v>
      </c>
      <c r="AJ30" s="34">
        <f>$E$28/'Fixed data'!$C$7</f>
        <v>-6.7142034739454117E-3</v>
      </c>
      <c r="AK30" s="34">
        <f>$E$28/'Fixed data'!$C$7</f>
        <v>-6.7142034739454117E-3</v>
      </c>
      <c r="AL30" s="34">
        <f>$E$28/'Fixed data'!$C$7</f>
        <v>-6.7142034739454117E-3</v>
      </c>
      <c r="AM30" s="34">
        <f>$E$28/'Fixed data'!$C$7</f>
        <v>-6.7142034739454117E-3</v>
      </c>
      <c r="AN30" s="34">
        <f>$E$28/'Fixed data'!$C$7</f>
        <v>-6.7142034739454117E-3</v>
      </c>
      <c r="AO30" s="34">
        <f>$E$28/'Fixed data'!$C$7</f>
        <v>-6.7142034739454117E-3</v>
      </c>
      <c r="AP30" s="34">
        <f>$E$28/'Fixed data'!$C$7</f>
        <v>-6.7142034739454117E-3</v>
      </c>
      <c r="AQ30" s="34">
        <f>$E$28/'Fixed data'!$C$7</f>
        <v>-6.7142034739454117E-3</v>
      </c>
      <c r="AR30" s="34">
        <f>$E$28/'Fixed data'!$C$7</f>
        <v>-6.7142034739454117E-3</v>
      </c>
      <c r="AS30" s="34">
        <f>$E$28/'Fixed data'!$C$7</f>
        <v>-6.7142034739454117E-3</v>
      </c>
      <c r="AT30" s="34">
        <f>$E$28/'Fixed data'!$C$7</f>
        <v>-6.7142034739454117E-3</v>
      </c>
      <c r="AU30" s="34">
        <f>$E$28/'Fixed data'!$C$7</f>
        <v>-6.7142034739454117E-3</v>
      </c>
      <c r="AV30" s="34">
        <f>$E$28/'Fixed data'!$C$7</f>
        <v>-6.7142034739454117E-3</v>
      </c>
      <c r="AW30" s="34">
        <f>$E$28/'Fixed data'!$C$7</f>
        <v>-6.7142034739454117E-3</v>
      </c>
      <c r="AX30" s="34">
        <f>$E$28/'Fixed data'!$C$7</f>
        <v>-6.7142034739454117E-3</v>
      </c>
      <c r="AY30" s="34"/>
      <c r="AZ30" s="34"/>
      <c r="BA30" s="34"/>
      <c r="BB30" s="34"/>
      <c r="BC30" s="34"/>
      <c r="BD30" s="34"/>
    </row>
    <row r="31" spans="1:56" ht="16.5" hidden="1" customHeight="1" outlineLevel="1" x14ac:dyDescent="0.35">
      <c r="A31" s="115"/>
      <c r="B31" s="9" t="s">
        <v>2</v>
      </c>
      <c r="C31" s="11" t="s">
        <v>54</v>
      </c>
      <c r="D31" s="9" t="s">
        <v>40</v>
      </c>
      <c r="F31" s="34"/>
      <c r="G31" s="34">
        <f>$F$28/'Fixed data'!$C$7</f>
        <v>-6.5112345131281522E-3</v>
      </c>
      <c r="H31" s="34">
        <f>$F$28/'Fixed data'!$C$7</f>
        <v>-6.5112345131281522E-3</v>
      </c>
      <c r="I31" s="34">
        <f>$F$28/'Fixed data'!$C$7</f>
        <v>-6.5112345131281522E-3</v>
      </c>
      <c r="J31" s="34">
        <f>$F$28/'Fixed data'!$C$7</f>
        <v>-6.5112345131281522E-3</v>
      </c>
      <c r="K31" s="34">
        <f>$F$28/'Fixed data'!$C$7</f>
        <v>-6.5112345131281522E-3</v>
      </c>
      <c r="L31" s="34">
        <f>$F$28/'Fixed data'!$C$7</f>
        <v>-6.5112345131281522E-3</v>
      </c>
      <c r="M31" s="34">
        <f>$F$28/'Fixed data'!$C$7</f>
        <v>-6.5112345131281522E-3</v>
      </c>
      <c r="N31" s="34">
        <f>$F$28/'Fixed data'!$C$7</f>
        <v>-6.5112345131281522E-3</v>
      </c>
      <c r="O31" s="34">
        <f>$F$28/'Fixed data'!$C$7</f>
        <v>-6.5112345131281522E-3</v>
      </c>
      <c r="P31" s="34">
        <f>$F$28/'Fixed data'!$C$7</f>
        <v>-6.5112345131281522E-3</v>
      </c>
      <c r="Q31" s="34">
        <f>$F$28/'Fixed data'!$C$7</f>
        <v>-6.5112345131281522E-3</v>
      </c>
      <c r="R31" s="34">
        <f>$F$28/'Fixed data'!$C$7</f>
        <v>-6.5112345131281522E-3</v>
      </c>
      <c r="S31" s="34">
        <f>$F$28/'Fixed data'!$C$7</f>
        <v>-6.5112345131281522E-3</v>
      </c>
      <c r="T31" s="34">
        <f>$F$28/'Fixed data'!$C$7</f>
        <v>-6.5112345131281522E-3</v>
      </c>
      <c r="U31" s="34">
        <f>$F$28/'Fixed data'!$C$7</f>
        <v>-6.5112345131281522E-3</v>
      </c>
      <c r="V31" s="34">
        <f>$F$28/'Fixed data'!$C$7</f>
        <v>-6.5112345131281522E-3</v>
      </c>
      <c r="W31" s="34">
        <f>$F$28/'Fixed data'!$C$7</f>
        <v>-6.5112345131281522E-3</v>
      </c>
      <c r="X31" s="34">
        <f>$F$28/'Fixed data'!$C$7</f>
        <v>-6.5112345131281522E-3</v>
      </c>
      <c r="Y31" s="34">
        <f>$F$28/'Fixed data'!$C$7</f>
        <v>-6.5112345131281522E-3</v>
      </c>
      <c r="Z31" s="34">
        <f>$F$28/'Fixed data'!$C$7</f>
        <v>-6.5112345131281522E-3</v>
      </c>
      <c r="AA31" s="34">
        <f>$F$28/'Fixed data'!$C$7</f>
        <v>-6.5112345131281522E-3</v>
      </c>
      <c r="AB31" s="34">
        <f>$F$28/'Fixed data'!$C$7</f>
        <v>-6.5112345131281522E-3</v>
      </c>
      <c r="AC31" s="34">
        <f>$F$28/'Fixed data'!$C$7</f>
        <v>-6.5112345131281522E-3</v>
      </c>
      <c r="AD31" s="34">
        <f>$F$28/'Fixed data'!$C$7</f>
        <v>-6.5112345131281522E-3</v>
      </c>
      <c r="AE31" s="34">
        <f>$F$28/'Fixed data'!$C$7</f>
        <v>-6.5112345131281522E-3</v>
      </c>
      <c r="AF31" s="34">
        <f>$F$28/'Fixed data'!$C$7</f>
        <v>-6.5112345131281522E-3</v>
      </c>
      <c r="AG31" s="34">
        <f>$F$28/'Fixed data'!$C$7</f>
        <v>-6.5112345131281522E-3</v>
      </c>
      <c r="AH31" s="34">
        <f>$F$28/'Fixed data'!$C$7</f>
        <v>-6.5112345131281522E-3</v>
      </c>
      <c r="AI31" s="34">
        <f>$F$28/'Fixed data'!$C$7</f>
        <v>-6.5112345131281522E-3</v>
      </c>
      <c r="AJ31" s="34">
        <f>$F$28/'Fixed data'!$C$7</f>
        <v>-6.5112345131281522E-3</v>
      </c>
      <c r="AK31" s="34">
        <f>$F$28/'Fixed data'!$C$7</f>
        <v>-6.5112345131281522E-3</v>
      </c>
      <c r="AL31" s="34">
        <f>$F$28/'Fixed data'!$C$7</f>
        <v>-6.5112345131281522E-3</v>
      </c>
      <c r="AM31" s="34">
        <f>$F$28/'Fixed data'!$C$7</f>
        <v>-6.5112345131281522E-3</v>
      </c>
      <c r="AN31" s="34">
        <f>$F$28/'Fixed data'!$C$7</f>
        <v>-6.5112345131281522E-3</v>
      </c>
      <c r="AO31" s="34">
        <f>$F$28/'Fixed data'!$C$7</f>
        <v>-6.5112345131281522E-3</v>
      </c>
      <c r="AP31" s="34">
        <f>$F$28/'Fixed data'!$C$7</f>
        <v>-6.5112345131281522E-3</v>
      </c>
      <c r="AQ31" s="34">
        <f>$F$28/'Fixed data'!$C$7</f>
        <v>-6.5112345131281522E-3</v>
      </c>
      <c r="AR31" s="34">
        <f>$F$28/'Fixed data'!$C$7</f>
        <v>-6.5112345131281522E-3</v>
      </c>
      <c r="AS31" s="34">
        <f>$F$28/'Fixed data'!$C$7</f>
        <v>-6.5112345131281522E-3</v>
      </c>
      <c r="AT31" s="34">
        <f>$F$28/'Fixed data'!$C$7</f>
        <v>-6.5112345131281522E-3</v>
      </c>
      <c r="AU31" s="34">
        <f>$F$28/'Fixed data'!$C$7</f>
        <v>-6.5112345131281522E-3</v>
      </c>
      <c r="AV31" s="34">
        <f>$F$28/'Fixed data'!$C$7</f>
        <v>-6.5112345131281522E-3</v>
      </c>
      <c r="AW31" s="34">
        <f>$F$28/'Fixed data'!$C$7</f>
        <v>-6.5112345131281522E-3</v>
      </c>
      <c r="AX31" s="34">
        <f>$F$28/'Fixed data'!$C$7</f>
        <v>-6.5112345131281522E-3</v>
      </c>
      <c r="AY31" s="34">
        <f>$F$28/'Fixed data'!$C$7</f>
        <v>-6.5112345131281522E-3</v>
      </c>
      <c r="AZ31" s="34"/>
      <c r="BA31" s="34"/>
      <c r="BB31" s="34"/>
      <c r="BC31" s="34"/>
      <c r="BD31" s="34"/>
    </row>
    <row r="32" spans="1:56" ht="16.5" hidden="1" customHeight="1" outlineLevel="1" x14ac:dyDescent="0.35">
      <c r="A32" s="115"/>
      <c r="B32" s="9" t="s">
        <v>3</v>
      </c>
      <c r="C32" s="11" t="s">
        <v>55</v>
      </c>
      <c r="D32" s="9" t="s">
        <v>40</v>
      </c>
      <c r="F32" s="34"/>
      <c r="G32" s="34"/>
      <c r="H32" s="34">
        <f>$G$28/'Fixed data'!$C$7</f>
        <v>-6.270569680729211E-3</v>
      </c>
      <c r="I32" s="34">
        <f>$G$28/'Fixed data'!$C$7</f>
        <v>-6.270569680729211E-3</v>
      </c>
      <c r="J32" s="34">
        <f>$G$28/'Fixed data'!$C$7</f>
        <v>-6.270569680729211E-3</v>
      </c>
      <c r="K32" s="34">
        <f>$G$28/'Fixed data'!$C$7</f>
        <v>-6.270569680729211E-3</v>
      </c>
      <c r="L32" s="34">
        <f>$G$28/'Fixed data'!$C$7</f>
        <v>-6.270569680729211E-3</v>
      </c>
      <c r="M32" s="34">
        <f>$G$28/'Fixed data'!$C$7</f>
        <v>-6.270569680729211E-3</v>
      </c>
      <c r="N32" s="34">
        <f>$G$28/'Fixed data'!$C$7</f>
        <v>-6.270569680729211E-3</v>
      </c>
      <c r="O32" s="34">
        <f>$G$28/'Fixed data'!$C$7</f>
        <v>-6.270569680729211E-3</v>
      </c>
      <c r="P32" s="34">
        <f>$G$28/'Fixed data'!$C$7</f>
        <v>-6.270569680729211E-3</v>
      </c>
      <c r="Q32" s="34">
        <f>$G$28/'Fixed data'!$C$7</f>
        <v>-6.270569680729211E-3</v>
      </c>
      <c r="R32" s="34">
        <f>$G$28/'Fixed data'!$C$7</f>
        <v>-6.270569680729211E-3</v>
      </c>
      <c r="S32" s="34">
        <f>$G$28/'Fixed data'!$C$7</f>
        <v>-6.270569680729211E-3</v>
      </c>
      <c r="T32" s="34">
        <f>$G$28/'Fixed data'!$C$7</f>
        <v>-6.270569680729211E-3</v>
      </c>
      <c r="U32" s="34">
        <f>$G$28/'Fixed data'!$C$7</f>
        <v>-6.270569680729211E-3</v>
      </c>
      <c r="V32" s="34">
        <f>$G$28/'Fixed data'!$C$7</f>
        <v>-6.270569680729211E-3</v>
      </c>
      <c r="W32" s="34">
        <f>$G$28/'Fixed data'!$C$7</f>
        <v>-6.270569680729211E-3</v>
      </c>
      <c r="X32" s="34">
        <f>$G$28/'Fixed data'!$C$7</f>
        <v>-6.270569680729211E-3</v>
      </c>
      <c r="Y32" s="34">
        <f>$G$28/'Fixed data'!$C$7</f>
        <v>-6.270569680729211E-3</v>
      </c>
      <c r="Z32" s="34">
        <f>$G$28/'Fixed data'!$C$7</f>
        <v>-6.270569680729211E-3</v>
      </c>
      <c r="AA32" s="34">
        <f>$G$28/'Fixed data'!$C$7</f>
        <v>-6.270569680729211E-3</v>
      </c>
      <c r="AB32" s="34">
        <f>$G$28/'Fixed data'!$C$7</f>
        <v>-6.270569680729211E-3</v>
      </c>
      <c r="AC32" s="34">
        <f>$G$28/'Fixed data'!$C$7</f>
        <v>-6.270569680729211E-3</v>
      </c>
      <c r="AD32" s="34">
        <f>$G$28/'Fixed data'!$C$7</f>
        <v>-6.270569680729211E-3</v>
      </c>
      <c r="AE32" s="34">
        <f>$G$28/'Fixed data'!$C$7</f>
        <v>-6.270569680729211E-3</v>
      </c>
      <c r="AF32" s="34">
        <f>$G$28/'Fixed data'!$C$7</f>
        <v>-6.270569680729211E-3</v>
      </c>
      <c r="AG32" s="34">
        <f>$G$28/'Fixed data'!$C$7</f>
        <v>-6.270569680729211E-3</v>
      </c>
      <c r="AH32" s="34">
        <f>$G$28/'Fixed data'!$C$7</f>
        <v>-6.270569680729211E-3</v>
      </c>
      <c r="AI32" s="34">
        <f>$G$28/'Fixed data'!$C$7</f>
        <v>-6.270569680729211E-3</v>
      </c>
      <c r="AJ32" s="34">
        <f>$G$28/'Fixed data'!$C$7</f>
        <v>-6.270569680729211E-3</v>
      </c>
      <c r="AK32" s="34">
        <f>$G$28/'Fixed data'!$C$7</f>
        <v>-6.270569680729211E-3</v>
      </c>
      <c r="AL32" s="34">
        <f>$G$28/'Fixed data'!$C$7</f>
        <v>-6.270569680729211E-3</v>
      </c>
      <c r="AM32" s="34">
        <f>$G$28/'Fixed data'!$C$7</f>
        <v>-6.270569680729211E-3</v>
      </c>
      <c r="AN32" s="34">
        <f>$G$28/'Fixed data'!$C$7</f>
        <v>-6.270569680729211E-3</v>
      </c>
      <c r="AO32" s="34">
        <f>$G$28/'Fixed data'!$C$7</f>
        <v>-6.270569680729211E-3</v>
      </c>
      <c r="AP32" s="34">
        <f>$G$28/'Fixed data'!$C$7</f>
        <v>-6.270569680729211E-3</v>
      </c>
      <c r="AQ32" s="34">
        <f>$G$28/'Fixed data'!$C$7</f>
        <v>-6.270569680729211E-3</v>
      </c>
      <c r="AR32" s="34">
        <f>$G$28/'Fixed data'!$C$7</f>
        <v>-6.270569680729211E-3</v>
      </c>
      <c r="AS32" s="34">
        <f>$G$28/'Fixed data'!$C$7</f>
        <v>-6.270569680729211E-3</v>
      </c>
      <c r="AT32" s="34">
        <f>$G$28/'Fixed data'!$C$7</f>
        <v>-6.270569680729211E-3</v>
      </c>
      <c r="AU32" s="34">
        <f>$G$28/'Fixed data'!$C$7</f>
        <v>-6.270569680729211E-3</v>
      </c>
      <c r="AV32" s="34">
        <f>$G$28/'Fixed data'!$C$7</f>
        <v>-6.270569680729211E-3</v>
      </c>
      <c r="AW32" s="34">
        <f>$G$28/'Fixed data'!$C$7</f>
        <v>-6.270569680729211E-3</v>
      </c>
      <c r="AX32" s="34">
        <f>$G$28/'Fixed data'!$C$7</f>
        <v>-6.270569680729211E-3</v>
      </c>
      <c r="AY32" s="34">
        <f>$G$28/'Fixed data'!$C$7</f>
        <v>-6.270569680729211E-3</v>
      </c>
      <c r="AZ32" s="34">
        <f>$G$28/'Fixed data'!$C$7</f>
        <v>-6.270569680729211E-3</v>
      </c>
      <c r="BA32" s="34"/>
      <c r="BB32" s="34"/>
      <c r="BC32" s="34"/>
      <c r="BD32" s="34"/>
    </row>
    <row r="33" spans="1:57" ht="16.5" hidden="1" customHeight="1" outlineLevel="1" x14ac:dyDescent="0.35">
      <c r="A33" s="115"/>
      <c r="B33" s="9" t="s">
        <v>4</v>
      </c>
      <c r="C33" s="11" t="s">
        <v>56</v>
      </c>
      <c r="D33" s="9" t="s">
        <v>40</v>
      </c>
      <c r="F33" s="34"/>
      <c r="G33" s="34"/>
      <c r="H33" s="34"/>
      <c r="I33" s="34">
        <f>$H$28/'Fixed data'!$C$7</f>
        <v>-5.9882831273722391E-3</v>
      </c>
      <c r="J33" s="34">
        <f>$H$28/'Fixed data'!$C$7</f>
        <v>-5.9882831273722391E-3</v>
      </c>
      <c r="K33" s="34">
        <f>$H$28/'Fixed data'!$C$7</f>
        <v>-5.9882831273722391E-3</v>
      </c>
      <c r="L33" s="34">
        <f>$H$28/'Fixed data'!$C$7</f>
        <v>-5.9882831273722391E-3</v>
      </c>
      <c r="M33" s="34">
        <f>$H$28/'Fixed data'!$C$7</f>
        <v>-5.9882831273722391E-3</v>
      </c>
      <c r="N33" s="34">
        <f>$H$28/'Fixed data'!$C$7</f>
        <v>-5.9882831273722391E-3</v>
      </c>
      <c r="O33" s="34">
        <f>$H$28/'Fixed data'!$C$7</f>
        <v>-5.9882831273722391E-3</v>
      </c>
      <c r="P33" s="34">
        <f>$H$28/'Fixed data'!$C$7</f>
        <v>-5.9882831273722391E-3</v>
      </c>
      <c r="Q33" s="34">
        <f>$H$28/'Fixed data'!$C$7</f>
        <v>-5.9882831273722391E-3</v>
      </c>
      <c r="R33" s="34">
        <f>$H$28/'Fixed data'!$C$7</f>
        <v>-5.9882831273722391E-3</v>
      </c>
      <c r="S33" s="34">
        <f>$H$28/'Fixed data'!$C$7</f>
        <v>-5.9882831273722391E-3</v>
      </c>
      <c r="T33" s="34">
        <f>$H$28/'Fixed data'!$C$7</f>
        <v>-5.9882831273722391E-3</v>
      </c>
      <c r="U33" s="34">
        <f>$H$28/'Fixed data'!$C$7</f>
        <v>-5.9882831273722391E-3</v>
      </c>
      <c r="V33" s="34">
        <f>$H$28/'Fixed data'!$C$7</f>
        <v>-5.9882831273722391E-3</v>
      </c>
      <c r="W33" s="34">
        <f>$H$28/'Fixed data'!$C$7</f>
        <v>-5.9882831273722391E-3</v>
      </c>
      <c r="X33" s="34">
        <f>$H$28/'Fixed data'!$C$7</f>
        <v>-5.9882831273722391E-3</v>
      </c>
      <c r="Y33" s="34">
        <f>$H$28/'Fixed data'!$C$7</f>
        <v>-5.9882831273722391E-3</v>
      </c>
      <c r="Z33" s="34">
        <f>$H$28/'Fixed data'!$C$7</f>
        <v>-5.9882831273722391E-3</v>
      </c>
      <c r="AA33" s="34">
        <f>$H$28/'Fixed data'!$C$7</f>
        <v>-5.9882831273722391E-3</v>
      </c>
      <c r="AB33" s="34">
        <f>$H$28/'Fixed data'!$C$7</f>
        <v>-5.9882831273722391E-3</v>
      </c>
      <c r="AC33" s="34">
        <f>$H$28/'Fixed data'!$C$7</f>
        <v>-5.9882831273722391E-3</v>
      </c>
      <c r="AD33" s="34">
        <f>$H$28/'Fixed data'!$C$7</f>
        <v>-5.9882831273722391E-3</v>
      </c>
      <c r="AE33" s="34">
        <f>$H$28/'Fixed data'!$C$7</f>
        <v>-5.9882831273722391E-3</v>
      </c>
      <c r="AF33" s="34">
        <f>$H$28/'Fixed data'!$C$7</f>
        <v>-5.9882831273722391E-3</v>
      </c>
      <c r="AG33" s="34">
        <f>$H$28/'Fixed data'!$C$7</f>
        <v>-5.9882831273722391E-3</v>
      </c>
      <c r="AH33" s="34">
        <f>$H$28/'Fixed data'!$C$7</f>
        <v>-5.9882831273722391E-3</v>
      </c>
      <c r="AI33" s="34">
        <f>$H$28/'Fixed data'!$C$7</f>
        <v>-5.9882831273722391E-3</v>
      </c>
      <c r="AJ33" s="34">
        <f>$H$28/'Fixed data'!$C$7</f>
        <v>-5.9882831273722391E-3</v>
      </c>
      <c r="AK33" s="34">
        <f>$H$28/'Fixed data'!$C$7</f>
        <v>-5.9882831273722391E-3</v>
      </c>
      <c r="AL33" s="34">
        <f>$H$28/'Fixed data'!$C$7</f>
        <v>-5.9882831273722391E-3</v>
      </c>
      <c r="AM33" s="34">
        <f>$H$28/'Fixed data'!$C$7</f>
        <v>-5.9882831273722391E-3</v>
      </c>
      <c r="AN33" s="34">
        <f>$H$28/'Fixed data'!$C$7</f>
        <v>-5.9882831273722391E-3</v>
      </c>
      <c r="AO33" s="34">
        <f>$H$28/'Fixed data'!$C$7</f>
        <v>-5.9882831273722391E-3</v>
      </c>
      <c r="AP33" s="34">
        <f>$H$28/'Fixed data'!$C$7</f>
        <v>-5.9882831273722391E-3</v>
      </c>
      <c r="AQ33" s="34">
        <f>$H$28/'Fixed data'!$C$7</f>
        <v>-5.9882831273722391E-3</v>
      </c>
      <c r="AR33" s="34">
        <f>$H$28/'Fixed data'!$C$7</f>
        <v>-5.9882831273722391E-3</v>
      </c>
      <c r="AS33" s="34">
        <f>$H$28/'Fixed data'!$C$7</f>
        <v>-5.9882831273722391E-3</v>
      </c>
      <c r="AT33" s="34">
        <f>$H$28/'Fixed data'!$C$7</f>
        <v>-5.9882831273722391E-3</v>
      </c>
      <c r="AU33" s="34">
        <f>$H$28/'Fixed data'!$C$7</f>
        <v>-5.9882831273722391E-3</v>
      </c>
      <c r="AV33" s="34">
        <f>$H$28/'Fixed data'!$C$7</f>
        <v>-5.9882831273722391E-3</v>
      </c>
      <c r="AW33" s="34">
        <f>$H$28/'Fixed data'!$C$7</f>
        <v>-5.9882831273722391E-3</v>
      </c>
      <c r="AX33" s="34">
        <f>$H$28/'Fixed data'!$C$7</f>
        <v>-5.9882831273722391E-3</v>
      </c>
      <c r="AY33" s="34">
        <f>$H$28/'Fixed data'!$C$7</f>
        <v>-5.9882831273722391E-3</v>
      </c>
      <c r="AZ33" s="34">
        <f>$H$28/'Fixed data'!$C$7</f>
        <v>-5.9882831273722391E-3</v>
      </c>
      <c r="BA33" s="34">
        <f>$H$28/'Fixed data'!$C$7</f>
        <v>-5.9882831273722391E-3</v>
      </c>
      <c r="BB33" s="34"/>
      <c r="BC33" s="34"/>
      <c r="BD33" s="34"/>
    </row>
    <row r="34" spans="1:57" ht="16.5" hidden="1" customHeight="1" outlineLevel="1" x14ac:dyDescent="0.35">
      <c r="A34" s="115"/>
      <c r="B34" s="9" t="s">
        <v>5</v>
      </c>
      <c r="C34" s="11" t="s">
        <v>57</v>
      </c>
      <c r="D34" s="9" t="s">
        <v>40</v>
      </c>
      <c r="F34" s="34"/>
      <c r="G34" s="34"/>
      <c r="H34" s="34"/>
      <c r="I34" s="34"/>
      <c r="J34" s="34">
        <f>$I$28/'Fixed data'!$C$7</f>
        <v>-5.6485827896956059E-3</v>
      </c>
      <c r="K34" s="34">
        <f>$I$28/'Fixed data'!$C$7</f>
        <v>-5.6485827896956059E-3</v>
      </c>
      <c r="L34" s="34">
        <f>$I$28/'Fixed data'!$C$7</f>
        <v>-5.6485827896956059E-3</v>
      </c>
      <c r="M34" s="34">
        <f>$I$28/'Fixed data'!$C$7</f>
        <v>-5.6485827896956059E-3</v>
      </c>
      <c r="N34" s="34">
        <f>$I$28/'Fixed data'!$C$7</f>
        <v>-5.6485827896956059E-3</v>
      </c>
      <c r="O34" s="34">
        <f>$I$28/'Fixed data'!$C$7</f>
        <v>-5.6485827896956059E-3</v>
      </c>
      <c r="P34" s="34">
        <f>$I$28/'Fixed data'!$C$7</f>
        <v>-5.6485827896956059E-3</v>
      </c>
      <c r="Q34" s="34">
        <f>$I$28/'Fixed data'!$C$7</f>
        <v>-5.6485827896956059E-3</v>
      </c>
      <c r="R34" s="34">
        <f>$I$28/'Fixed data'!$C$7</f>
        <v>-5.6485827896956059E-3</v>
      </c>
      <c r="S34" s="34">
        <f>$I$28/'Fixed data'!$C$7</f>
        <v>-5.6485827896956059E-3</v>
      </c>
      <c r="T34" s="34">
        <f>$I$28/'Fixed data'!$C$7</f>
        <v>-5.6485827896956059E-3</v>
      </c>
      <c r="U34" s="34">
        <f>$I$28/'Fixed data'!$C$7</f>
        <v>-5.6485827896956059E-3</v>
      </c>
      <c r="V34" s="34">
        <f>$I$28/'Fixed data'!$C$7</f>
        <v>-5.6485827896956059E-3</v>
      </c>
      <c r="W34" s="34">
        <f>$I$28/'Fixed data'!$C$7</f>
        <v>-5.6485827896956059E-3</v>
      </c>
      <c r="X34" s="34">
        <f>$I$28/'Fixed data'!$C$7</f>
        <v>-5.6485827896956059E-3</v>
      </c>
      <c r="Y34" s="34">
        <f>$I$28/'Fixed data'!$C$7</f>
        <v>-5.6485827896956059E-3</v>
      </c>
      <c r="Z34" s="34">
        <f>$I$28/'Fixed data'!$C$7</f>
        <v>-5.6485827896956059E-3</v>
      </c>
      <c r="AA34" s="34">
        <f>$I$28/'Fixed data'!$C$7</f>
        <v>-5.6485827896956059E-3</v>
      </c>
      <c r="AB34" s="34">
        <f>$I$28/'Fixed data'!$C$7</f>
        <v>-5.6485827896956059E-3</v>
      </c>
      <c r="AC34" s="34">
        <f>$I$28/'Fixed data'!$C$7</f>
        <v>-5.6485827896956059E-3</v>
      </c>
      <c r="AD34" s="34">
        <f>$I$28/'Fixed data'!$C$7</f>
        <v>-5.6485827896956059E-3</v>
      </c>
      <c r="AE34" s="34">
        <f>$I$28/'Fixed data'!$C$7</f>
        <v>-5.6485827896956059E-3</v>
      </c>
      <c r="AF34" s="34">
        <f>$I$28/'Fixed data'!$C$7</f>
        <v>-5.6485827896956059E-3</v>
      </c>
      <c r="AG34" s="34">
        <f>$I$28/'Fixed data'!$C$7</f>
        <v>-5.6485827896956059E-3</v>
      </c>
      <c r="AH34" s="34">
        <f>$I$28/'Fixed data'!$C$7</f>
        <v>-5.6485827896956059E-3</v>
      </c>
      <c r="AI34" s="34">
        <f>$I$28/'Fixed data'!$C$7</f>
        <v>-5.6485827896956059E-3</v>
      </c>
      <c r="AJ34" s="34">
        <f>$I$28/'Fixed data'!$C$7</f>
        <v>-5.6485827896956059E-3</v>
      </c>
      <c r="AK34" s="34">
        <f>$I$28/'Fixed data'!$C$7</f>
        <v>-5.6485827896956059E-3</v>
      </c>
      <c r="AL34" s="34">
        <f>$I$28/'Fixed data'!$C$7</f>
        <v>-5.6485827896956059E-3</v>
      </c>
      <c r="AM34" s="34">
        <f>$I$28/'Fixed data'!$C$7</f>
        <v>-5.6485827896956059E-3</v>
      </c>
      <c r="AN34" s="34">
        <f>$I$28/'Fixed data'!$C$7</f>
        <v>-5.6485827896956059E-3</v>
      </c>
      <c r="AO34" s="34">
        <f>$I$28/'Fixed data'!$C$7</f>
        <v>-5.6485827896956059E-3</v>
      </c>
      <c r="AP34" s="34">
        <f>$I$28/'Fixed data'!$C$7</f>
        <v>-5.6485827896956059E-3</v>
      </c>
      <c r="AQ34" s="34">
        <f>$I$28/'Fixed data'!$C$7</f>
        <v>-5.6485827896956059E-3</v>
      </c>
      <c r="AR34" s="34">
        <f>$I$28/'Fixed data'!$C$7</f>
        <v>-5.6485827896956059E-3</v>
      </c>
      <c r="AS34" s="34">
        <f>$I$28/'Fixed data'!$C$7</f>
        <v>-5.6485827896956059E-3</v>
      </c>
      <c r="AT34" s="34">
        <f>$I$28/'Fixed data'!$C$7</f>
        <v>-5.6485827896956059E-3</v>
      </c>
      <c r="AU34" s="34">
        <f>$I$28/'Fixed data'!$C$7</f>
        <v>-5.6485827896956059E-3</v>
      </c>
      <c r="AV34" s="34">
        <f>$I$28/'Fixed data'!$C$7</f>
        <v>-5.6485827896956059E-3</v>
      </c>
      <c r="AW34" s="34">
        <f>$I$28/'Fixed data'!$C$7</f>
        <v>-5.6485827896956059E-3</v>
      </c>
      <c r="AX34" s="34">
        <f>$I$28/'Fixed data'!$C$7</f>
        <v>-5.6485827896956059E-3</v>
      </c>
      <c r="AY34" s="34">
        <f>$I$28/'Fixed data'!$C$7</f>
        <v>-5.6485827896956059E-3</v>
      </c>
      <c r="AZ34" s="34">
        <f>$I$28/'Fixed data'!$C$7</f>
        <v>-5.6485827896956059E-3</v>
      </c>
      <c r="BA34" s="34">
        <f>$I$28/'Fixed data'!$C$7</f>
        <v>-5.6485827896956059E-3</v>
      </c>
      <c r="BB34" s="34">
        <f>$I$28/'Fixed data'!$C$7</f>
        <v>-5.6485827896956059E-3</v>
      </c>
      <c r="BC34" s="34"/>
      <c r="BD34" s="34"/>
    </row>
    <row r="35" spans="1:57" ht="16.5" hidden="1" customHeight="1" outlineLevel="1" x14ac:dyDescent="0.35">
      <c r="A35" s="115"/>
      <c r="B35" s="9" t="s">
        <v>6</v>
      </c>
      <c r="C35" s="11" t="s">
        <v>58</v>
      </c>
      <c r="D35" s="9" t="s">
        <v>40</v>
      </c>
      <c r="F35" s="34"/>
      <c r="G35" s="34"/>
      <c r="H35" s="34"/>
      <c r="I35" s="34"/>
      <c r="J35" s="34"/>
      <c r="K35" s="34">
        <f>$J$28/'Fixed data'!$C$7</f>
        <v>-5.2481973939024493E-3</v>
      </c>
      <c r="L35" s="34">
        <f>$J$28/'Fixed data'!$C$7</f>
        <v>-5.2481973939024493E-3</v>
      </c>
      <c r="M35" s="34">
        <f>$J$28/'Fixed data'!$C$7</f>
        <v>-5.2481973939024493E-3</v>
      </c>
      <c r="N35" s="34">
        <f>$J$28/'Fixed data'!$C$7</f>
        <v>-5.2481973939024493E-3</v>
      </c>
      <c r="O35" s="34">
        <f>$J$28/'Fixed data'!$C$7</f>
        <v>-5.2481973939024493E-3</v>
      </c>
      <c r="P35" s="34">
        <f>$J$28/'Fixed data'!$C$7</f>
        <v>-5.2481973939024493E-3</v>
      </c>
      <c r="Q35" s="34">
        <f>$J$28/'Fixed data'!$C$7</f>
        <v>-5.2481973939024493E-3</v>
      </c>
      <c r="R35" s="34">
        <f>$J$28/'Fixed data'!$C$7</f>
        <v>-5.2481973939024493E-3</v>
      </c>
      <c r="S35" s="34">
        <f>$J$28/'Fixed data'!$C$7</f>
        <v>-5.2481973939024493E-3</v>
      </c>
      <c r="T35" s="34">
        <f>$J$28/'Fixed data'!$C$7</f>
        <v>-5.2481973939024493E-3</v>
      </c>
      <c r="U35" s="34">
        <f>$J$28/'Fixed data'!$C$7</f>
        <v>-5.2481973939024493E-3</v>
      </c>
      <c r="V35" s="34">
        <f>$J$28/'Fixed data'!$C$7</f>
        <v>-5.2481973939024493E-3</v>
      </c>
      <c r="W35" s="34">
        <f>$J$28/'Fixed data'!$C$7</f>
        <v>-5.2481973939024493E-3</v>
      </c>
      <c r="X35" s="34">
        <f>$J$28/'Fixed data'!$C$7</f>
        <v>-5.2481973939024493E-3</v>
      </c>
      <c r="Y35" s="34">
        <f>$J$28/'Fixed data'!$C$7</f>
        <v>-5.2481973939024493E-3</v>
      </c>
      <c r="Z35" s="34">
        <f>$J$28/'Fixed data'!$C$7</f>
        <v>-5.2481973939024493E-3</v>
      </c>
      <c r="AA35" s="34">
        <f>$J$28/'Fixed data'!$C$7</f>
        <v>-5.2481973939024493E-3</v>
      </c>
      <c r="AB35" s="34">
        <f>$J$28/'Fixed data'!$C$7</f>
        <v>-5.2481973939024493E-3</v>
      </c>
      <c r="AC35" s="34">
        <f>$J$28/'Fixed data'!$C$7</f>
        <v>-5.2481973939024493E-3</v>
      </c>
      <c r="AD35" s="34">
        <f>$J$28/'Fixed data'!$C$7</f>
        <v>-5.2481973939024493E-3</v>
      </c>
      <c r="AE35" s="34">
        <f>$J$28/'Fixed data'!$C$7</f>
        <v>-5.2481973939024493E-3</v>
      </c>
      <c r="AF35" s="34">
        <f>$J$28/'Fixed data'!$C$7</f>
        <v>-5.2481973939024493E-3</v>
      </c>
      <c r="AG35" s="34">
        <f>$J$28/'Fixed data'!$C$7</f>
        <v>-5.2481973939024493E-3</v>
      </c>
      <c r="AH35" s="34">
        <f>$J$28/'Fixed data'!$C$7</f>
        <v>-5.2481973939024493E-3</v>
      </c>
      <c r="AI35" s="34">
        <f>$J$28/'Fixed data'!$C$7</f>
        <v>-5.2481973939024493E-3</v>
      </c>
      <c r="AJ35" s="34">
        <f>$J$28/'Fixed data'!$C$7</f>
        <v>-5.2481973939024493E-3</v>
      </c>
      <c r="AK35" s="34">
        <f>$J$28/'Fixed data'!$C$7</f>
        <v>-5.2481973939024493E-3</v>
      </c>
      <c r="AL35" s="34">
        <f>$J$28/'Fixed data'!$C$7</f>
        <v>-5.2481973939024493E-3</v>
      </c>
      <c r="AM35" s="34">
        <f>$J$28/'Fixed data'!$C$7</f>
        <v>-5.2481973939024493E-3</v>
      </c>
      <c r="AN35" s="34">
        <f>$J$28/'Fixed data'!$C$7</f>
        <v>-5.2481973939024493E-3</v>
      </c>
      <c r="AO35" s="34">
        <f>$J$28/'Fixed data'!$C$7</f>
        <v>-5.2481973939024493E-3</v>
      </c>
      <c r="AP35" s="34">
        <f>$J$28/'Fixed data'!$C$7</f>
        <v>-5.2481973939024493E-3</v>
      </c>
      <c r="AQ35" s="34">
        <f>$J$28/'Fixed data'!$C$7</f>
        <v>-5.2481973939024493E-3</v>
      </c>
      <c r="AR35" s="34">
        <f>$J$28/'Fixed data'!$C$7</f>
        <v>-5.2481973939024493E-3</v>
      </c>
      <c r="AS35" s="34">
        <f>$J$28/'Fixed data'!$C$7</f>
        <v>-5.2481973939024493E-3</v>
      </c>
      <c r="AT35" s="34">
        <f>$J$28/'Fixed data'!$C$7</f>
        <v>-5.2481973939024493E-3</v>
      </c>
      <c r="AU35" s="34">
        <f>$J$28/'Fixed data'!$C$7</f>
        <v>-5.2481973939024493E-3</v>
      </c>
      <c r="AV35" s="34">
        <f>$J$28/'Fixed data'!$C$7</f>
        <v>-5.2481973939024493E-3</v>
      </c>
      <c r="AW35" s="34">
        <f>$J$28/'Fixed data'!$C$7</f>
        <v>-5.2481973939024493E-3</v>
      </c>
      <c r="AX35" s="34">
        <f>$J$28/'Fixed data'!$C$7</f>
        <v>-5.2481973939024493E-3</v>
      </c>
      <c r="AY35" s="34">
        <f>$J$28/'Fixed data'!$C$7</f>
        <v>-5.2481973939024493E-3</v>
      </c>
      <c r="AZ35" s="34">
        <f>$J$28/'Fixed data'!$C$7</f>
        <v>-5.2481973939024493E-3</v>
      </c>
      <c r="BA35" s="34">
        <f>$J$28/'Fixed data'!$C$7</f>
        <v>-5.2481973939024493E-3</v>
      </c>
      <c r="BB35" s="34">
        <f>$J$28/'Fixed data'!$C$7</f>
        <v>-5.2481973939024493E-3</v>
      </c>
      <c r="BC35" s="34">
        <f>$J$28/'Fixed data'!$C$7</f>
        <v>-5.2481973939024493E-3</v>
      </c>
      <c r="BD35" s="34"/>
    </row>
    <row r="36" spans="1:57" ht="16.5" hidden="1" customHeight="1" outlineLevel="1" x14ac:dyDescent="0.35">
      <c r="A36" s="115"/>
      <c r="B36" s="9" t="s">
        <v>32</v>
      </c>
      <c r="C36" s="11" t="s">
        <v>59</v>
      </c>
      <c r="D36" s="9" t="s">
        <v>40</v>
      </c>
      <c r="F36" s="34"/>
      <c r="G36" s="34"/>
      <c r="H36" s="34"/>
      <c r="I36" s="34"/>
      <c r="J36" s="34"/>
      <c r="K36" s="34"/>
      <c r="L36" s="34">
        <f>$K$28/'Fixed data'!$C$7</f>
        <v>-4.7881782417894805E-3</v>
      </c>
      <c r="M36" s="34">
        <f>$K$28/'Fixed data'!$C$7</f>
        <v>-4.7881782417894805E-3</v>
      </c>
      <c r="N36" s="34">
        <f>$K$28/'Fixed data'!$C$7</f>
        <v>-4.7881782417894805E-3</v>
      </c>
      <c r="O36" s="34">
        <f>$K$28/'Fixed data'!$C$7</f>
        <v>-4.7881782417894805E-3</v>
      </c>
      <c r="P36" s="34">
        <f>$K$28/'Fixed data'!$C$7</f>
        <v>-4.7881782417894805E-3</v>
      </c>
      <c r="Q36" s="34">
        <f>$K$28/'Fixed data'!$C$7</f>
        <v>-4.7881782417894805E-3</v>
      </c>
      <c r="R36" s="34">
        <f>$K$28/'Fixed data'!$C$7</f>
        <v>-4.7881782417894805E-3</v>
      </c>
      <c r="S36" s="34">
        <f>$K$28/'Fixed data'!$C$7</f>
        <v>-4.7881782417894805E-3</v>
      </c>
      <c r="T36" s="34">
        <f>$K$28/'Fixed data'!$C$7</f>
        <v>-4.7881782417894805E-3</v>
      </c>
      <c r="U36" s="34">
        <f>$K$28/'Fixed data'!$C$7</f>
        <v>-4.7881782417894805E-3</v>
      </c>
      <c r="V36" s="34">
        <f>$K$28/'Fixed data'!$C$7</f>
        <v>-4.7881782417894805E-3</v>
      </c>
      <c r="W36" s="34">
        <f>$K$28/'Fixed data'!$C$7</f>
        <v>-4.7881782417894805E-3</v>
      </c>
      <c r="X36" s="34">
        <f>$K$28/'Fixed data'!$C$7</f>
        <v>-4.7881782417894805E-3</v>
      </c>
      <c r="Y36" s="34">
        <f>$K$28/'Fixed data'!$C$7</f>
        <v>-4.7881782417894805E-3</v>
      </c>
      <c r="Z36" s="34">
        <f>$K$28/'Fixed data'!$C$7</f>
        <v>-4.7881782417894805E-3</v>
      </c>
      <c r="AA36" s="34">
        <f>$K$28/'Fixed data'!$C$7</f>
        <v>-4.7881782417894805E-3</v>
      </c>
      <c r="AB36" s="34">
        <f>$K$28/'Fixed data'!$C$7</f>
        <v>-4.7881782417894805E-3</v>
      </c>
      <c r="AC36" s="34">
        <f>$K$28/'Fixed data'!$C$7</f>
        <v>-4.7881782417894805E-3</v>
      </c>
      <c r="AD36" s="34">
        <f>$K$28/'Fixed data'!$C$7</f>
        <v>-4.7881782417894805E-3</v>
      </c>
      <c r="AE36" s="34">
        <f>$K$28/'Fixed data'!$C$7</f>
        <v>-4.7881782417894805E-3</v>
      </c>
      <c r="AF36" s="34">
        <f>$K$28/'Fixed data'!$C$7</f>
        <v>-4.7881782417894805E-3</v>
      </c>
      <c r="AG36" s="34">
        <f>$K$28/'Fixed data'!$C$7</f>
        <v>-4.7881782417894805E-3</v>
      </c>
      <c r="AH36" s="34">
        <f>$K$28/'Fixed data'!$C$7</f>
        <v>-4.7881782417894805E-3</v>
      </c>
      <c r="AI36" s="34">
        <f>$K$28/'Fixed data'!$C$7</f>
        <v>-4.7881782417894805E-3</v>
      </c>
      <c r="AJ36" s="34">
        <f>$K$28/'Fixed data'!$C$7</f>
        <v>-4.7881782417894805E-3</v>
      </c>
      <c r="AK36" s="34">
        <f>$K$28/'Fixed data'!$C$7</f>
        <v>-4.7881782417894805E-3</v>
      </c>
      <c r="AL36" s="34">
        <f>$K$28/'Fixed data'!$C$7</f>
        <v>-4.7881782417894805E-3</v>
      </c>
      <c r="AM36" s="34">
        <f>$K$28/'Fixed data'!$C$7</f>
        <v>-4.7881782417894805E-3</v>
      </c>
      <c r="AN36" s="34">
        <f>$K$28/'Fixed data'!$C$7</f>
        <v>-4.7881782417894805E-3</v>
      </c>
      <c r="AO36" s="34">
        <f>$K$28/'Fixed data'!$C$7</f>
        <v>-4.7881782417894805E-3</v>
      </c>
      <c r="AP36" s="34">
        <f>$K$28/'Fixed data'!$C$7</f>
        <v>-4.7881782417894805E-3</v>
      </c>
      <c r="AQ36" s="34">
        <f>$K$28/'Fixed data'!$C$7</f>
        <v>-4.7881782417894805E-3</v>
      </c>
      <c r="AR36" s="34">
        <f>$K$28/'Fixed data'!$C$7</f>
        <v>-4.7881782417894805E-3</v>
      </c>
      <c r="AS36" s="34">
        <f>$K$28/'Fixed data'!$C$7</f>
        <v>-4.7881782417894805E-3</v>
      </c>
      <c r="AT36" s="34">
        <f>$K$28/'Fixed data'!$C$7</f>
        <v>-4.7881782417894805E-3</v>
      </c>
      <c r="AU36" s="34">
        <f>$K$28/'Fixed data'!$C$7</f>
        <v>-4.7881782417894805E-3</v>
      </c>
      <c r="AV36" s="34">
        <f>$K$28/'Fixed data'!$C$7</f>
        <v>-4.7881782417894805E-3</v>
      </c>
      <c r="AW36" s="34">
        <f>$K$28/'Fixed data'!$C$7</f>
        <v>-4.7881782417894805E-3</v>
      </c>
      <c r="AX36" s="34">
        <f>$K$28/'Fixed data'!$C$7</f>
        <v>-4.7881782417894805E-3</v>
      </c>
      <c r="AY36" s="34">
        <f>$K$28/'Fixed data'!$C$7</f>
        <v>-4.7881782417894805E-3</v>
      </c>
      <c r="AZ36" s="34">
        <f>$K$28/'Fixed data'!$C$7</f>
        <v>-4.7881782417894805E-3</v>
      </c>
      <c r="BA36" s="34">
        <f>$K$28/'Fixed data'!$C$7</f>
        <v>-4.7881782417894805E-3</v>
      </c>
      <c r="BB36" s="34">
        <f>$K$28/'Fixed data'!$C$7</f>
        <v>-4.7881782417894805E-3</v>
      </c>
      <c r="BC36" s="34">
        <f>$K$28/'Fixed data'!$C$7</f>
        <v>-4.7881782417894805E-3</v>
      </c>
      <c r="BD36" s="34">
        <f>$K$28/'Fixed data'!$C$7</f>
        <v>-4.7881782417894805E-3</v>
      </c>
    </row>
    <row r="37" spans="1:57" ht="16.5" hidden="1" customHeight="1" outlineLevel="1" x14ac:dyDescent="0.35">
      <c r="A37" s="115"/>
      <c r="B37" s="9" t="s">
        <v>33</v>
      </c>
      <c r="C37" s="11" t="s">
        <v>60</v>
      </c>
      <c r="D37" s="9" t="s">
        <v>40</v>
      </c>
      <c r="F37" s="34"/>
      <c r="G37" s="34"/>
      <c r="H37" s="34"/>
      <c r="I37" s="34"/>
      <c r="J37" s="34"/>
      <c r="K37" s="34"/>
      <c r="L37" s="34"/>
      <c r="M37" s="34">
        <f>$L$28/'Fixed data'!$C$7</f>
        <v>-4.25315576629686E-3</v>
      </c>
      <c r="N37" s="34">
        <f>$L$28/'Fixed data'!$C$7</f>
        <v>-4.25315576629686E-3</v>
      </c>
      <c r="O37" s="34">
        <f>$L$28/'Fixed data'!$C$7</f>
        <v>-4.25315576629686E-3</v>
      </c>
      <c r="P37" s="34">
        <f>$L$28/'Fixed data'!$C$7</f>
        <v>-4.25315576629686E-3</v>
      </c>
      <c r="Q37" s="34">
        <f>$L$28/'Fixed data'!$C$7</f>
        <v>-4.25315576629686E-3</v>
      </c>
      <c r="R37" s="34">
        <f>$L$28/'Fixed data'!$C$7</f>
        <v>-4.25315576629686E-3</v>
      </c>
      <c r="S37" s="34">
        <f>$L$28/'Fixed data'!$C$7</f>
        <v>-4.25315576629686E-3</v>
      </c>
      <c r="T37" s="34">
        <f>$L$28/'Fixed data'!$C$7</f>
        <v>-4.25315576629686E-3</v>
      </c>
      <c r="U37" s="34">
        <f>$L$28/'Fixed data'!$C$7</f>
        <v>-4.25315576629686E-3</v>
      </c>
      <c r="V37" s="34">
        <f>$L$28/'Fixed data'!$C$7</f>
        <v>-4.25315576629686E-3</v>
      </c>
      <c r="W37" s="34">
        <f>$L$28/'Fixed data'!$C$7</f>
        <v>-4.25315576629686E-3</v>
      </c>
      <c r="X37" s="34">
        <f>$L$28/'Fixed data'!$C$7</f>
        <v>-4.25315576629686E-3</v>
      </c>
      <c r="Y37" s="34">
        <f>$L$28/'Fixed data'!$C$7</f>
        <v>-4.25315576629686E-3</v>
      </c>
      <c r="Z37" s="34">
        <f>$L$28/'Fixed data'!$C$7</f>
        <v>-4.25315576629686E-3</v>
      </c>
      <c r="AA37" s="34">
        <f>$L$28/'Fixed data'!$C$7</f>
        <v>-4.25315576629686E-3</v>
      </c>
      <c r="AB37" s="34">
        <f>$L$28/'Fixed data'!$C$7</f>
        <v>-4.25315576629686E-3</v>
      </c>
      <c r="AC37" s="34">
        <f>$L$28/'Fixed data'!$C$7</f>
        <v>-4.25315576629686E-3</v>
      </c>
      <c r="AD37" s="34">
        <f>$L$28/'Fixed data'!$C$7</f>
        <v>-4.25315576629686E-3</v>
      </c>
      <c r="AE37" s="34">
        <f>$L$28/'Fixed data'!$C$7</f>
        <v>-4.25315576629686E-3</v>
      </c>
      <c r="AF37" s="34">
        <f>$L$28/'Fixed data'!$C$7</f>
        <v>-4.25315576629686E-3</v>
      </c>
      <c r="AG37" s="34">
        <f>$L$28/'Fixed data'!$C$7</f>
        <v>-4.25315576629686E-3</v>
      </c>
      <c r="AH37" s="34">
        <f>$L$28/'Fixed data'!$C$7</f>
        <v>-4.25315576629686E-3</v>
      </c>
      <c r="AI37" s="34">
        <f>$L$28/'Fixed data'!$C$7</f>
        <v>-4.25315576629686E-3</v>
      </c>
      <c r="AJ37" s="34">
        <f>$L$28/'Fixed data'!$C$7</f>
        <v>-4.25315576629686E-3</v>
      </c>
      <c r="AK37" s="34">
        <f>$L$28/'Fixed data'!$C$7</f>
        <v>-4.25315576629686E-3</v>
      </c>
      <c r="AL37" s="34">
        <f>$L$28/'Fixed data'!$C$7</f>
        <v>-4.25315576629686E-3</v>
      </c>
      <c r="AM37" s="34">
        <f>$L$28/'Fixed data'!$C$7</f>
        <v>-4.25315576629686E-3</v>
      </c>
      <c r="AN37" s="34">
        <f>$L$28/'Fixed data'!$C$7</f>
        <v>-4.25315576629686E-3</v>
      </c>
      <c r="AO37" s="34">
        <f>$L$28/'Fixed data'!$C$7</f>
        <v>-4.25315576629686E-3</v>
      </c>
      <c r="AP37" s="34">
        <f>$L$28/'Fixed data'!$C$7</f>
        <v>-4.25315576629686E-3</v>
      </c>
      <c r="AQ37" s="34">
        <f>$L$28/'Fixed data'!$C$7</f>
        <v>-4.25315576629686E-3</v>
      </c>
      <c r="AR37" s="34">
        <f>$L$28/'Fixed data'!$C$7</f>
        <v>-4.25315576629686E-3</v>
      </c>
      <c r="AS37" s="34">
        <f>$L$28/'Fixed data'!$C$7</f>
        <v>-4.25315576629686E-3</v>
      </c>
      <c r="AT37" s="34">
        <f>$L$28/'Fixed data'!$C$7</f>
        <v>-4.25315576629686E-3</v>
      </c>
      <c r="AU37" s="34">
        <f>$L$28/'Fixed data'!$C$7</f>
        <v>-4.25315576629686E-3</v>
      </c>
      <c r="AV37" s="34">
        <f>$L$28/'Fixed data'!$C$7</f>
        <v>-4.25315576629686E-3</v>
      </c>
      <c r="AW37" s="34">
        <f>$L$28/'Fixed data'!$C$7</f>
        <v>-4.25315576629686E-3</v>
      </c>
      <c r="AX37" s="34">
        <f>$L$28/'Fixed data'!$C$7</f>
        <v>-4.25315576629686E-3</v>
      </c>
      <c r="AY37" s="34">
        <f>$L$28/'Fixed data'!$C$7</f>
        <v>-4.25315576629686E-3</v>
      </c>
      <c r="AZ37" s="34">
        <f>$L$28/'Fixed data'!$C$7</f>
        <v>-4.25315576629686E-3</v>
      </c>
      <c r="BA37" s="34">
        <f>$L$28/'Fixed data'!$C$7</f>
        <v>-4.25315576629686E-3</v>
      </c>
      <c r="BB37" s="34">
        <f>$L$28/'Fixed data'!$C$7</f>
        <v>-4.25315576629686E-3</v>
      </c>
      <c r="BC37" s="34">
        <f>$L$28/'Fixed data'!$C$7</f>
        <v>-4.25315576629686E-3</v>
      </c>
      <c r="BD37" s="34">
        <f>$L$28/'Fixed data'!$C$7</f>
        <v>-4.25315576629686E-3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2.5640076296490977E-3</v>
      </c>
      <c r="O38" s="34">
        <f>$M$28/'Fixed data'!$C$7</f>
        <v>2.5640076296490977E-3</v>
      </c>
      <c r="P38" s="34">
        <f>$M$28/'Fixed data'!$C$7</f>
        <v>2.5640076296490977E-3</v>
      </c>
      <c r="Q38" s="34">
        <f>$M$28/'Fixed data'!$C$7</f>
        <v>2.5640076296490977E-3</v>
      </c>
      <c r="R38" s="34">
        <f>$M$28/'Fixed data'!$C$7</f>
        <v>2.5640076296490977E-3</v>
      </c>
      <c r="S38" s="34">
        <f>$M$28/'Fixed data'!$C$7</f>
        <v>2.5640076296490977E-3</v>
      </c>
      <c r="T38" s="34">
        <f>$M$28/'Fixed data'!$C$7</f>
        <v>2.5640076296490977E-3</v>
      </c>
      <c r="U38" s="34">
        <f>$M$28/'Fixed data'!$C$7</f>
        <v>2.5640076296490977E-3</v>
      </c>
      <c r="V38" s="34">
        <f>$M$28/'Fixed data'!$C$7</f>
        <v>2.5640076296490977E-3</v>
      </c>
      <c r="W38" s="34">
        <f>$M$28/'Fixed data'!$C$7</f>
        <v>2.5640076296490977E-3</v>
      </c>
      <c r="X38" s="34">
        <f>$M$28/'Fixed data'!$C$7</f>
        <v>2.5640076296490977E-3</v>
      </c>
      <c r="Y38" s="34">
        <f>$M$28/'Fixed data'!$C$7</f>
        <v>2.5640076296490977E-3</v>
      </c>
      <c r="Z38" s="34">
        <f>$M$28/'Fixed data'!$C$7</f>
        <v>2.5640076296490977E-3</v>
      </c>
      <c r="AA38" s="34">
        <f>$M$28/'Fixed data'!$C$7</f>
        <v>2.5640076296490977E-3</v>
      </c>
      <c r="AB38" s="34">
        <f>$M$28/'Fixed data'!$C$7</f>
        <v>2.5640076296490977E-3</v>
      </c>
      <c r="AC38" s="34">
        <f>$M$28/'Fixed data'!$C$7</f>
        <v>2.5640076296490977E-3</v>
      </c>
      <c r="AD38" s="34">
        <f>$M$28/'Fixed data'!$C$7</f>
        <v>2.5640076296490977E-3</v>
      </c>
      <c r="AE38" s="34">
        <f>$M$28/'Fixed data'!$C$7</f>
        <v>2.5640076296490977E-3</v>
      </c>
      <c r="AF38" s="34">
        <f>$M$28/'Fixed data'!$C$7</f>
        <v>2.5640076296490977E-3</v>
      </c>
      <c r="AG38" s="34">
        <f>$M$28/'Fixed data'!$C$7</f>
        <v>2.5640076296490977E-3</v>
      </c>
      <c r="AH38" s="34">
        <f>$M$28/'Fixed data'!$C$7</f>
        <v>2.5640076296490977E-3</v>
      </c>
      <c r="AI38" s="34">
        <f>$M$28/'Fixed data'!$C$7</f>
        <v>2.5640076296490977E-3</v>
      </c>
      <c r="AJ38" s="34">
        <f>$M$28/'Fixed data'!$C$7</f>
        <v>2.5640076296490977E-3</v>
      </c>
      <c r="AK38" s="34">
        <f>$M$28/'Fixed data'!$C$7</f>
        <v>2.5640076296490977E-3</v>
      </c>
      <c r="AL38" s="34">
        <f>$M$28/'Fixed data'!$C$7</f>
        <v>2.5640076296490977E-3</v>
      </c>
      <c r="AM38" s="34">
        <f>$M$28/'Fixed data'!$C$7</f>
        <v>2.5640076296490977E-3</v>
      </c>
      <c r="AN38" s="34">
        <f>$M$28/'Fixed data'!$C$7</f>
        <v>2.5640076296490977E-3</v>
      </c>
      <c r="AO38" s="34">
        <f>$M$28/'Fixed data'!$C$7</f>
        <v>2.5640076296490977E-3</v>
      </c>
      <c r="AP38" s="34">
        <f>$M$28/'Fixed data'!$C$7</f>
        <v>2.5640076296490977E-3</v>
      </c>
      <c r="AQ38" s="34">
        <f>$M$28/'Fixed data'!$C$7</f>
        <v>2.5640076296490977E-3</v>
      </c>
      <c r="AR38" s="34">
        <f>$M$28/'Fixed data'!$C$7</f>
        <v>2.5640076296490977E-3</v>
      </c>
      <c r="AS38" s="34">
        <f>$M$28/'Fixed data'!$C$7</f>
        <v>2.5640076296490977E-3</v>
      </c>
      <c r="AT38" s="34">
        <f>$M$28/'Fixed data'!$C$7</f>
        <v>2.5640076296490977E-3</v>
      </c>
      <c r="AU38" s="34">
        <f>$M$28/'Fixed data'!$C$7</f>
        <v>2.5640076296490977E-3</v>
      </c>
      <c r="AV38" s="34">
        <f>$M$28/'Fixed data'!$C$7</f>
        <v>2.5640076296490977E-3</v>
      </c>
      <c r="AW38" s="34">
        <f>$M$28/'Fixed data'!$C$7</f>
        <v>2.5640076296490977E-3</v>
      </c>
      <c r="AX38" s="34">
        <f>$M$28/'Fixed data'!$C$7</f>
        <v>2.5640076296490977E-3</v>
      </c>
      <c r="AY38" s="34">
        <f>$M$28/'Fixed data'!$C$7</f>
        <v>2.5640076296490977E-3</v>
      </c>
      <c r="AZ38" s="34">
        <f>$M$28/'Fixed data'!$C$7</f>
        <v>2.5640076296490977E-3</v>
      </c>
      <c r="BA38" s="34">
        <f>$M$28/'Fixed data'!$C$7</f>
        <v>2.5640076296490977E-3</v>
      </c>
      <c r="BB38" s="34">
        <f>$M$28/'Fixed data'!$C$7</f>
        <v>2.5640076296490977E-3</v>
      </c>
      <c r="BC38" s="34">
        <f>$M$28/'Fixed data'!$C$7</f>
        <v>2.5640076296490977E-3</v>
      </c>
      <c r="BD38" s="34">
        <f>$M$28/'Fixed data'!$C$7</f>
        <v>2.5640076296490977E-3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2.9151095613994043E-3</v>
      </c>
      <c r="P39" s="34">
        <f>$N$28/'Fixed data'!$C$7</f>
        <v>2.9151095613994043E-3</v>
      </c>
      <c r="Q39" s="34">
        <f>$N$28/'Fixed data'!$C$7</f>
        <v>2.9151095613994043E-3</v>
      </c>
      <c r="R39" s="34">
        <f>$N$28/'Fixed data'!$C$7</f>
        <v>2.9151095613994043E-3</v>
      </c>
      <c r="S39" s="34">
        <f>$N$28/'Fixed data'!$C$7</f>
        <v>2.9151095613994043E-3</v>
      </c>
      <c r="T39" s="34">
        <f>$N$28/'Fixed data'!$C$7</f>
        <v>2.9151095613994043E-3</v>
      </c>
      <c r="U39" s="34">
        <f>$N$28/'Fixed data'!$C$7</f>
        <v>2.9151095613994043E-3</v>
      </c>
      <c r="V39" s="34">
        <f>$N$28/'Fixed data'!$C$7</f>
        <v>2.9151095613994043E-3</v>
      </c>
      <c r="W39" s="34">
        <f>$N$28/'Fixed data'!$C$7</f>
        <v>2.9151095613994043E-3</v>
      </c>
      <c r="X39" s="34">
        <f>$N$28/'Fixed data'!$C$7</f>
        <v>2.9151095613994043E-3</v>
      </c>
      <c r="Y39" s="34">
        <f>$N$28/'Fixed data'!$C$7</f>
        <v>2.9151095613994043E-3</v>
      </c>
      <c r="Z39" s="34">
        <f>$N$28/'Fixed data'!$C$7</f>
        <v>2.9151095613994043E-3</v>
      </c>
      <c r="AA39" s="34">
        <f>$N$28/'Fixed data'!$C$7</f>
        <v>2.9151095613994043E-3</v>
      </c>
      <c r="AB39" s="34">
        <f>$N$28/'Fixed data'!$C$7</f>
        <v>2.9151095613994043E-3</v>
      </c>
      <c r="AC39" s="34">
        <f>$N$28/'Fixed data'!$C$7</f>
        <v>2.9151095613994043E-3</v>
      </c>
      <c r="AD39" s="34">
        <f>$N$28/'Fixed data'!$C$7</f>
        <v>2.9151095613994043E-3</v>
      </c>
      <c r="AE39" s="34">
        <f>$N$28/'Fixed data'!$C$7</f>
        <v>2.9151095613994043E-3</v>
      </c>
      <c r="AF39" s="34">
        <f>$N$28/'Fixed data'!$C$7</f>
        <v>2.9151095613994043E-3</v>
      </c>
      <c r="AG39" s="34">
        <f>$N$28/'Fixed data'!$C$7</f>
        <v>2.9151095613994043E-3</v>
      </c>
      <c r="AH39" s="34">
        <f>$N$28/'Fixed data'!$C$7</f>
        <v>2.9151095613994043E-3</v>
      </c>
      <c r="AI39" s="34">
        <f>$N$28/'Fixed data'!$C$7</f>
        <v>2.9151095613994043E-3</v>
      </c>
      <c r="AJ39" s="34">
        <f>$N$28/'Fixed data'!$C$7</f>
        <v>2.9151095613994043E-3</v>
      </c>
      <c r="AK39" s="34">
        <f>$N$28/'Fixed data'!$C$7</f>
        <v>2.9151095613994043E-3</v>
      </c>
      <c r="AL39" s="34">
        <f>$N$28/'Fixed data'!$C$7</f>
        <v>2.9151095613994043E-3</v>
      </c>
      <c r="AM39" s="34">
        <f>$N$28/'Fixed data'!$C$7</f>
        <v>2.9151095613994043E-3</v>
      </c>
      <c r="AN39" s="34">
        <f>$N$28/'Fixed data'!$C$7</f>
        <v>2.9151095613994043E-3</v>
      </c>
      <c r="AO39" s="34">
        <f>$N$28/'Fixed data'!$C$7</f>
        <v>2.9151095613994043E-3</v>
      </c>
      <c r="AP39" s="34">
        <f>$N$28/'Fixed data'!$C$7</f>
        <v>2.9151095613994043E-3</v>
      </c>
      <c r="AQ39" s="34">
        <f>$N$28/'Fixed data'!$C$7</f>
        <v>2.9151095613994043E-3</v>
      </c>
      <c r="AR39" s="34">
        <f>$N$28/'Fixed data'!$C$7</f>
        <v>2.9151095613994043E-3</v>
      </c>
      <c r="AS39" s="34">
        <f>$N$28/'Fixed data'!$C$7</f>
        <v>2.9151095613994043E-3</v>
      </c>
      <c r="AT39" s="34">
        <f>$N$28/'Fixed data'!$C$7</f>
        <v>2.9151095613994043E-3</v>
      </c>
      <c r="AU39" s="34">
        <f>$N$28/'Fixed data'!$C$7</f>
        <v>2.9151095613994043E-3</v>
      </c>
      <c r="AV39" s="34">
        <f>$N$28/'Fixed data'!$C$7</f>
        <v>2.9151095613994043E-3</v>
      </c>
      <c r="AW39" s="34">
        <f>$N$28/'Fixed data'!$C$7</f>
        <v>2.9151095613994043E-3</v>
      </c>
      <c r="AX39" s="34">
        <f>$N$28/'Fixed data'!$C$7</f>
        <v>2.9151095613994043E-3</v>
      </c>
      <c r="AY39" s="34">
        <f>$N$28/'Fixed data'!$C$7</f>
        <v>2.9151095613994043E-3</v>
      </c>
      <c r="AZ39" s="34">
        <f>$N$28/'Fixed data'!$C$7</f>
        <v>2.9151095613994043E-3</v>
      </c>
      <c r="BA39" s="34">
        <f>$N$28/'Fixed data'!$C$7</f>
        <v>2.9151095613994043E-3</v>
      </c>
      <c r="BB39" s="34">
        <f>$N$28/'Fixed data'!$C$7</f>
        <v>2.9151095613994043E-3</v>
      </c>
      <c r="BC39" s="34">
        <f>$N$28/'Fixed data'!$C$7</f>
        <v>2.9151095613994043E-3</v>
      </c>
      <c r="BD39" s="34">
        <f>$N$28/'Fixed data'!$C$7</f>
        <v>2.9151095613994043E-3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3.2925595685457535E-3</v>
      </c>
      <c r="Q40" s="34">
        <f>$O$28/'Fixed data'!$C$7</f>
        <v>3.2925595685457535E-3</v>
      </c>
      <c r="R40" s="34">
        <f>$O$28/'Fixed data'!$C$7</f>
        <v>3.2925595685457535E-3</v>
      </c>
      <c r="S40" s="34">
        <f>$O$28/'Fixed data'!$C$7</f>
        <v>3.2925595685457535E-3</v>
      </c>
      <c r="T40" s="34">
        <f>$O$28/'Fixed data'!$C$7</f>
        <v>3.2925595685457535E-3</v>
      </c>
      <c r="U40" s="34">
        <f>$O$28/'Fixed data'!$C$7</f>
        <v>3.2925595685457535E-3</v>
      </c>
      <c r="V40" s="34">
        <f>$O$28/'Fixed data'!$C$7</f>
        <v>3.2925595685457535E-3</v>
      </c>
      <c r="W40" s="34">
        <f>$O$28/'Fixed data'!$C$7</f>
        <v>3.2925595685457535E-3</v>
      </c>
      <c r="X40" s="34">
        <f>$O$28/'Fixed data'!$C$7</f>
        <v>3.2925595685457535E-3</v>
      </c>
      <c r="Y40" s="34">
        <f>$O$28/'Fixed data'!$C$7</f>
        <v>3.2925595685457535E-3</v>
      </c>
      <c r="Z40" s="34">
        <f>$O$28/'Fixed data'!$C$7</f>
        <v>3.2925595685457535E-3</v>
      </c>
      <c r="AA40" s="34">
        <f>$O$28/'Fixed data'!$C$7</f>
        <v>3.2925595685457535E-3</v>
      </c>
      <c r="AB40" s="34">
        <f>$O$28/'Fixed data'!$C$7</f>
        <v>3.2925595685457535E-3</v>
      </c>
      <c r="AC40" s="34">
        <f>$O$28/'Fixed data'!$C$7</f>
        <v>3.2925595685457535E-3</v>
      </c>
      <c r="AD40" s="34">
        <f>$O$28/'Fixed data'!$C$7</f>
        <v>3.2925595685457535E-3</v>
      </c>
      <c r="AE40" s="34">
        <f>$O$28/'Fixed data'!$C$7</f>
        <v>3.2925595685457535E-3</v>
      </c>
      <c r="AF40" s="34">
        <f>$O$28/'Fixed data'!$C$7</f>
        <v>3.2925595685457535E-3</v>
      </c>
      <c r="AG40" s="34">
        <f>$O$28/'Fixed data'!$C$7</f>
        <v>3.2925595685457535E-3</v>
      </c>
      <c r="AH40" s="34">
        <f>$O$28/'Fixed data'!$C$7</f>
        <v>3.2925595685457535E-3</v>
      </c>
      <c r="AI40" s="34">
        <f>$O$28/'Fixed data'!$C$7</f>
        <v>3.2925595685457535E-3</v>
      </c>
      <c r="AJ40" s="34">
        <f>$O$28/'Fixed data'!$C$7</f>
        <v>3.2925595685457535E-3</v>
      </c>
      <c r="AK40" s="34">
        <f>$O$28/'Fixed data'!$C$7</f>
        <v>3.2925595685457535E-3</v>
      </c>
      <c r="AL40" s="34">
        <f>$O$28/'Fixed data'!$C$7</f>
        <v>3.2925595685457535E-3</v>
      </c>
      <c r="AM40" s="34">
        <f>$O$28/'Fixed data'!$C$7</f>
        <v>3.2925595685457535E-3</v>
      </c>
      <c r="AN40" s="34">
        <f>$O$28/'Fixed data'!$C$7</f>
        <v>3.2925595685457535E-3</v>
      </c>
      <c r="AO40" s="34">
        <f>$O$28/'Fixed data'!$C$7</f>
        <v>3.2925595685457535E-3</v>
      </c>
      <c r="AP40" s="34">
        <f>$O$28/'Fixed data'!$C$7</f>
        <v>3.2925595685457535E-3</v>
      </c>
      <c r="AQ40" s="34">
        <f>$O$28/'Fixed data'!$C$7</f>
        <v>3.2925595685457535E-3</v>
      </c>
      <c r="AR40" s="34">
        <f>$O$28/'Fixed data'!$C$7</f>
        <v>3.2925595685457535E-3</v>
      </c>
      <c r="AS40" s="34">
        <f>$O$28/'Fixed data'!$C$7</f>
        <v>3.2925595685457535E-3</v>
      </c>
      <c r="AT40" s="34">
        <f>$O$28/'Fixed data'!$C$7</f>
        <v>3.2925595685457535E-3</v>
      </c>
      <c r="AU40" s="34">
        <f>$O$28/'Fixed data'!$C$7</f>
        <v>3.2925595685457535E-3</v>
      </c>
      <c r="AV40" s="34">
        <f>$O$28/'Fixed data'!$C$7</f>
        <v>3.2925595685457535E-3</v>
      </c>
      <c r="AW40" s="34">
        <f>$O$28/'Fixed data'!$C$7</f>
        <v>3.2925595685457535E-3</v>
      </c>
      <c r="AX40" s="34">
        <f>$O$28/'Fixed data'!$C$7</f>
        <v>3.2925595685457535E-3</v>
      </c>
      <c r="AY40" s="34">
        <f>$O$28/'Fixed data'!$C$7</f>
        <v>3.2925595685457535E-3</v>
      </c>
      <c r="AZ40" s="34">
        <f>$O$28/'Fixed data'!$C$7</f>
        <v>3.2925595685457535E-3</v>
      </c>
      <c r="BA40" s="34">
        <f>$O$28/'Fixed data'!$C$7</f>
        <v>3.2925595685457535E-3</v>
      </c>
      <c r="BB40" s="34">
        <f>$O$28/'Fixed data'!$C$7</f>
        <v>3.2925595685457535E-3</v>
      </c>
      <c r="BC40" s="34">
        <f>$O$28/'Fixed data'!$C$7</f>
        <v>3.2925595685457535E-3</v>
      </c>
      <c r="BD40" s="34">
        <f>$O$28/'Fixed data'!$C$7</f>
        <v>3.2925595685457535E-3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3.697316901039964E-3</v>
      </c>
      <c r="R41" s="34">
        <f>$P$28/'Fixed data'!$C$7</f>
        <v>3.697316901039964E-3</v>
      </c>
      <c r="S41" s="34">
        <f>$P$28/'Fixed data'!$C$7</f>
        <v>3.697316901039964E-3</v>
      </c>
      <c r="T41" s="34">
        <f>$P$28/'Fixed data'!$C$7</f>
        <v>3.697316901039964E-3</v>
      </c>
      <c r="U41" s="34">
        <f>$P$28/'Fixed data'!$C$7</f>
        <v>3.697316901039964E-3</v>
      </c>
      <c r="V41" s="34">
        <f>$P$28/'Fixed data'!$C$7</f>
        <v>3.697316901039964E-3</v>
      </c>
      <c r="W41" s="34">
        <f>$P$28/'Fixed data'!$C$7</f>
        <v>3.697316901039964E-3</v>
      </c>
      <c r="X41" s="34">
        <f>$P$28/'Fixed data'!$C$7</f>
        <v>3.697316901039964E-3</v>
      </c>
      <c r="Y41" s="34">
        <f>$P$28/'Fixed data'!$C$7</f>
        <v>3.697316901039964E-3</v>
      </c>
      <c r="Z41" s="34">
        <f>$P$28/'Fixed data'!$C$7</f>
        <v>3.697316901039964E-3</v>
      </c>
      <c r="AA41" s="34">
        <f>$P$28/'Fixed data'!$C$7</f>
        <v>3.697316901039964E-3</v>
      </c>
      <c r="AB41" s="34">
        <f>$P$28/'Fixed data'!$C$7</f>
        <v>3.697316901039964E-3</v>
      </c>
      <c r="AC41" s="34">
        <f>$P$28/'Fixed data'!$C$7</f>
        <v>3.697316901039964E-3</v>
      </c>
      <c r="AD41" s="34">
        <f>$P$28/'Fixed data'!$C$7</f>
        <v>3.697316901039964E-3</v>
      </c>
      <c r="AE41" s="34">
        <f>$P$28/'Fixed data'!$C$7</f>
        <v>3.697316901039964E-3</v>
      </c>
      <c r="AF41" s="34">
        <f>$P$28/'Fixed data'!$C$7</f>
        <v>3.697316901039964E-3</v>
      </c>
      <c r="AG41" s="34">
        <f>$P$28/'Fixed data'!$C$7</f>
        <v>3.697316901039964E-3</v>
      </c>
      <c r="AH41" s="34">
        <f>$P$28/'Fixed data'!$C$7</f>
        <v>3.697316901039964E-3</v>
      </c>
      <c r="AI41" s="34">
        <f>$P$28/'Fixed data'!$C$7</f>
        <v>3.697316901039964E-3</v>
      </c>
      <c r="AJ41" s="34">
        <f>$P$28/'Fixed data'!$C$7</f>
        <v>3.697316901039964E-3</v>
      </c>
      <c r="AK41" s="34">
        <f>$P$28/'Fixed data'!$C$7</f>
        <v>3.697316901039964E-3</v>
      </c>
      <c r="AL41" s="34">
        <f>$P$28/'Fixed data'!$C$7</f>
        <v>3.697316901039964E-3</v>
      </c>
      <c r="AM41" s="34">
        <f>$P$28/'Fixed data'!$C$7</f>
        <v>3.697316901039964E-3</v>
      </c>
      <c r="AN41" s="34">
        <f>$P$28/'Fixed data'!$C$7</f>
        <v>3.697316901039964E-3</v>
      </c>
      <c r="AO41" s="34">
        <f>$P$28/'Fixed data'!$C$7</f>
        <v>3.697316901039964E-3</v>
      </c>
      <c r="AP41" s="34">
        <f>$P$28/'Fixed data'!$C$7</f>
        <v>3.697316901039964E-3</v>
      </c>
      <c r="AQ41" s="34">
        <f>$P$28/'Fixed data'!$C$7</f>
        <v>3.697316901039964E-3</v>
      </c>
      <c r="AR41" s="34">
        <f>$P$28/'Fixed data'!$C$7</f>
        <v>3.697316901039964E-3</v>
      </c>
      <c r="AS41" s="34">
        <f>$P$28/'Fixed data'!$C$7</f>
        <v>3.697316901039964E-3</v>
      </c>
      <c r="AT41" s="34">
        <f>$P$28/'Fixed data'!$C$7</f>
        <v>3.697316901039964E-3</v>
      </c>
      <c r="AU41" s="34">
        <f>$P$28/'Fixed data'!$C$7</f>
        <v>3.697316901039964E-3</v>
      </c>
      <c r="AV41" s="34">
        <f>$P$28/'Fixed data'!$C$7</f>
        <v>3.697316901039964E-3</v>
      </c>
      <c r="AW41" s="34">
        <f>$P$28/'Fixed data'!$C$7</f>
        <v>3.697316901039964E-3</v>
      </c>
      <c r="AX41" s="34">
        <f>$P$28/'Fixed data'!$C$7</f>
        <v>3.697316901039964E-3</v>
      </c>
      <c r="AY41" s="34">
        <f>$P$28/'Fixed data'!$C$7</f>
        <v>3.697316901039964E-3</v>
      </c>
      <c r="AZ41" s="34">
        <f>$P$28/'Fixed data'!$C$7</f>
        <v>3.697316901039964E-3</v>
      </c>
      <c r="BA41" s="34">
        <f>$P$28/'Fixed data'!$C$7</f>
        <v>3.697316901039964E-3</v>
      </c>
      <c r="BB41" s="34">
        <f>$P$28/'Fixed data'!$C$7</f>
        <v>3.697316901039964E-3</v>
      </c>
      <c r="BC41" s="34">
        <f>$P$28/'Fixed data'!$C$7</f>
        <v>3.697316901039964E-3</v>
      </c>
      <c r="BD41" s="34">
        <f>$P$28/'Fixed data'!$C$7</f>
        <v>3.697316901039964E-3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4.1303408088338442E-3</v>
      </c>
      <c r="S42" s="34">
        <f>$Q$28/'Fixed data'!$C$7</f>
        <v>4.1303408088338442E-3</v>
      </c>
      <c r="T42" s="34">
        <f>$Q$28/'Fixed data'!$C$7</f>
        <v>4.1303408088338442E-3</v>
      </c>
      <c r="U42" s="34">
        <f>$Q$28/'Fixed data'!$C$7</f>
        <v>4.1303408088338442E-3</v>
      </c>
      <c r="V42" s="34">
        <f>$Q$28/'Fixed data'!$C$7</f>
        <v>4.1303408088338442E-3</v>
      </c>
      <c r="W42" s="34">
        <f>$Q$28/'Fixed data'!$C$7</f>
        <v>4.1303408088338442E-3</v>
      </c>
      <c r="X42" s="34">
        <f>$Q$28/'Fixed data'!$C$7</f>
        <v>4.1303408088338442E-3</v>
      </c>
      <c r="Y42" s="34">
        <f>$Q$28/'Fixed data'!$C$7</f>
        <v>4.1303408088338442E-3</v>
      </c>
      <c r="Z42" s="34">
        <f>$Q$28/'Fixed data'!$C$7</f>
        <v>4.1303408088338442E-3</v>
      </c>
      <c r="AA42" s="34">
        <f>$Q$28/'Fixed data'!$C$7</f>
        <v>4.1303408088338442E-3</v>
      </c>
      <c r="AB42" s="34">
        <f>$Q$28/'Fixed data'!$C$7</f>
        <v>4.1303408088338442E-3</v>
      </c>
      <c r="AC42" s="34">
        <f>$Q$28/'Fixed data'!$C$7</f>
        <v>4.1303408088338442E-3</v>
      </c>
      <c r="AD42" s="34">
        <f>$Q$28/'Fixed data'!$C$7</f>
        <v>4.1303408088338442E-3</v>
      </c>
      <c r="AE42" s="34">
        <f>$Q$28/'Fixed data'!$C$7</f>
        <v>4.1303408088338442E-3</v>
      </c>
      <c r="AF42" s="34">
        <f>$Q$28/'Fixed data'!$C$7</f>
        <v>4.1303408088338442E-3</v>
      </c>
      <c r="AG42" s="34">
        <f>$Q$28/'Fixed data'!$C$7</f>
        <v>4.1303408088338442E-3</v>
      </c>
      <c r="AH42" s="34">
        <f>$Q$28/'Fixed data'!$C$7</f>
        <v>4.1303408088338442E-3</v>
      </c>
      <c r="AI42" s="34">
        <f>$Q$28/'Fixed data'!$C$7</f>
        <v>4.1303408088338442E-3</v>
      </c>
      <c r="AJ42" s="34">
        <f>$Q$28/'Fixed data'!$C$7</f>
        <v>4.1303408088338442E-3</v>
      </c>
      <c r="AK42" s="34">
        <f>$Q$28/'Fixed data'!$C$7</f>
        <v>4.1303408088338442E-3</v>
      </c>
      <c r="AL42" s="34">
        <f>$Q$28/'Fixed data'!$C$7</f>
        <v>4.1303408088338442E-3</v>
      </c>
      <c r="AM42" s="34">
        <f>$Q$28/'Fixed data'!$C$7</f>
        <v>4.1303408088338442E-3</v>
      </c>
      <c r="AN42" s="34">
        <f>$Q$28/'Fixed data'!$C$7</f>
        <v>4.1303408088338442E-3</v>
      </c>
      <c r="AO42" s="34">
        <f>$Q$28/'Fixed data'!$C$7</f>
        <v>4.1303408088338442E-3</v>
      </c>
      <c r="AP42" s="34">
        <f>$Q$28/'Fixed data'!$C$7</f>
        <v>4.1303408088338442E-3</v>
      </c>
      <c r="AQ42" s="34">
        <f>$Q$28/'Fixed data'!$C$7</f>
        <v>4.1303408088338442E-3</v>
      </c>
      <c r="AR42" s="34">
        <f>$Q$28/'Fixed data'!$C$7</f>
        <v>4.1303408088338442E-3</v>
      </c>
      <c r="AS42" s="34">
        <f>$Q$28/'Fixed data'!$C$7</f>
        <v>4.1303408088338442E-3</v>
      </c>
      <c r="AT42" s="34">
        <f>$Q$28/'Fixed data'!$C$7</f>
        <v>4.1303408088338442E-3</v>
      </c>
      <c r="AU42" s="34">
        <f>$Q$28/'Fixed data'!$C$7</f>
        <v>4.1303408088338442E-3</v>
      </c>
      <c r="AV42" s="34">
        <f>$Q$28/'Fixed data'!$C$7</f>
        <v>4.1303408088338442E-3</v>
      </c>
      <c r="AW42" s="34">
        <f>$Q$28/'Fixed data'!$C$7</f>
        <v>4.1303408088338442E-3</v>
      </c>
      <c r="AX42" s="34">
        <f>$Q$28/'Fixed data'!$C$7</f>
        <v>4.1303408088338442E-3</v>
      </c>
      <c r="AY42" s="34">
        <f>$Q$28/'Fixed data'!$C$7</f>
        <v>4.1303408088338442E-3</v>
      </c>
      <c r="AZ42" s="34">
        <f>$Q$28/'Fixed data'!$C$7</f>
        <v>4.1303408088338442E-3</v>
      </c>
      <c r="BA42" s="34">
        <f>$Q$28/'Fixed data'!$C$7</f>
        <v>4.1303408088338442E-3</v>
      </c>
      <c r="BB42" s="34">
        <f>$Q$28/'Fixed data'!$C$7</f>
        <v>4.1303408088338442E-3</v>
      </c>
      <c r="BC42" s="34">
        <f>$Q$28/'Fixed data'!$C$7</f>
        <v>4.1303408088338442E-3</v>
      </c>
      <c r="BD42" s="34">
        <f>$Q$28/'Fixed data'!$C$7</f>
        <v>4.1303408088338442E-3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4.5925905418792122E-3</v>
      </c>
      <c r="T43" s="34">
        <f>$R$28/'Fixed data'!$C$7</f>
        <v>4.5925905418792122E-3</v>
      </c>
      <c r="U43" s="34">
        <f>$R$28/'Fixed data'!$C$7</f>
        <v>4.5925905418792122E-3</v>
      </c>
      <c r="V43" s="34">
        <f>$R$28/'Fixed data'!$C$7</f>
        <v>4.5925905418792122E-3</v>
      </c>
      <c r="W43" s="34">
        <f>$R$28/'Fixed data'!$C$7</f>
        <v>4.5925905418792122E-3</v>
      </c>
      <c r="X43" s="34">
        <f>$R$28/'Fixed data'!$C$7</f>
        <v>4.5925905418792122E-3</v>
      </c>
      <c r="Y43" s="34">
        <f>$R$28/'Fixed data'!$C$7</f>
        <v>4.5925905418792122E-3</v>
      </c>
      <c r="Z43" s="34">
        <f>$R$28/'Fixed data'!$C$7</f>
        <v>4.5925905418792122E-3</v>
      </c>
      <c r="AA43" s="34">
        <f>$R$28/'Fixed data'!$C$7</f>
        <v>4.5925905418792122E-3</v>
      </c>
      <c r="AB43" s="34">
        <f>$R$28/'Fixed data'!$C$7</f>
        <v>4.5925905418792122E-3</v>
      </c>
      <c r="AC43" s="34">
        <f>$R$28/'Fixed data'!$C$7</f>
        <v>4.5925905418792122E-3</v>
      </c>
      <c r="AD43" s="34">
        <f>$R$28/'Fixed data'!$C$7</f>
        <v>4.5925905418792122E-3</v>
      </c>
      <c r="AE43" s="34">
        <f>$R$28/'Fixed data'!$C$7</f>
        <v>4.5925905418792122E-3</v>
      </c>
      <c r="AF43" s="34">
        <f>$R$28/'Fixed data'!$C$7</f>
        <v>4.5925905418792122E-3</v>
      </c>
      <c r="AG43" s="34">
        <f>$R$28/'Fixed data'!$C$7</f>
        <v>4.5925905418792122E-3</v>
      </c>
      <c r="AH43" s="34">
        <f>$R$28/'Fixed data'!$C$7</f>
        <v>4.5925905418792122E-3</v>
      </c>
      <c r="AI43" s="34">
        <f>$R$28/'Fixed data'!$C$7</f>
        <v>4.5925905418792122E-3</v>
      </c>
      <c r="AJ43" s="34">
        <f>$R$28/'Fixed data'!$C$7</f>
        <v>4.5925905418792122E-3</v>
      </c>
      <c r="AK43" s="34">
        <f>$R$28/'Fixed data'!$C$7</f>
        <v>4.5925905418792122E-3</v>
      </c>
      <c r="AL43" s="34">
        <f>$R$28/'Fixed data'!$C$7</f>
        <v>4.5925905418792122E-3</v>
      </c>
      <c r="AM43" s="34">
        <f>$R$28/'Fixed data'!$C$7</f>
        <v>4.5925905418792122E-3</v>
      </c>
      <c r="AN43" s="34">
        <f>$R$28/'Fixed data'!$C$7</f>
        <v>4.5925905418792122E-3</v>
      </c>
      <c r="AO43" s="34">
        <f>$R$28/'Fixed data'!$C$7</f>
        <v>4.5925905418792122E-3</v>
      </c>
      <c r="AP43" s="34">
        <f>$R$28/'Fixed data'!$C$7</f>
        <v>4.5925905418792122E-3</v>
      </c>
      <c r="AQ43" s="34">
        <f>$R$28/'Fixed data'!$C$7</f>
        <v>4.5925905418792122E-3</v>
      </c>
      <c r="AR43" s="34">
        <f>$R$28/'Fixed data'!$C$7</f>
        <v>4.5925905418792122E-3</v>
      </c>
      <c r="AS43" s="34">
        <f>$R$28/'Fixed data'!$C$7</f>
        <v>4.5925905418792122E-3</v>
      </c>
      <c r="AT43" s="34">
        <f>$R$28/'Fixed data'!$C$7</f>
        <v>4.5925905418792122E-3</v>
      </c>
      <c r="AU43" s="34">
        <f>$R$28/'Fixed data'!$C$7</f>
        <v>4.5925905418792122E-3</v>
      </c>
      <c r="AV43" s="34">
        <f>$R$28/'Fixed data'!$C$7</f>
        <v>4.5925905418792122E-3</v>
      </c>
      <c r="AW43" s="34">
        <f>$R$28/'Fixed data'!$C$7</f>
        <v>4.5925905418792122E-3</v>
      </c>
      <c r="AX43" s="34">
        <f>$R$28/'Fixed data'!$C$7</f>
        <v>4.5925905418792122E-3</v>
      </c>
      <c r="AY43" s="34">
        <f>$R$28/'Fixed data'!$C$7</f>
        <v>4.5925905418792122E-3</v>
      </c>
      <c r="AZ43" s="34">
        <f>$R$28/'Fixed data'!$C$7</f>
        <v>4.5925905418792122E-3</v>
      </c>
      <c r="BA43" s="34">
        <f>$R$28/'Fixed data'!$C$7</f>
        <v>4.5925905418792122E-3</v>
      </c>
      <c r="BB43" s="34">
        <f>$R$28/'Fixed data'!$C$7</f>
        <v>4.5925905418792122E-3</v>
      </c>
      <c r="BC43" s="34">
        <f>$R$28/'Fixed data'!$C$7</f>
        <v>4.5925905418792122E-3</v>
      </c>
      <c r="BD43" s="34">
        <f>$R$28/'Fixed data'!$C$7</f>
        <v>4.5925905418792122E-3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4.5960871936907574E-3</v>
      </c>
      <c r="U44" s="34">
        <f>$S$28/'Fixed data'!$C$7</f>
        <v>4.5960871936907574E-3</v>
      </c>
      <c r="V44" s="34">
        <f>$S$28/'Fixed data'!$C$7</f>
        <v>4.5960871936907574E-3</v>
      </c>
      <c r="W44" s="34">
        <f>$S$28/'Fixed data'!$C$7</f>
        <v>4.5960871936907574E-3</v>
      </c>
      <c r="X44" s="34">
        <f>$S$28/'Fixed data'!$C$7</f>
        <v>4.5960871936907574E-3</v>
      </c>
      <c r="Y44" s="34">
        <f>$S$28/'Fixed data'!$C$7</f>
        <v>4.5960871936907574E-3</v>
      </c>
      <c r="Z44" s="34">
        <f>$S$28/'Fixed data'!$C$7</f>
        <v>4.5960871936907574E-3</v>
      </c>
      <c r="AA44" s="34">
        <f>$S$28/'Fixed data'!$C$7</f>
        <v>4.5960871936907574E-3</v>
      </c>
      <c r="AB44" s="34">
        <f>$S$28/'Fixed data'!$C$7</f>
        <v>4.5960871936907574E-3</v>
      </c>
      <c r="AC44" s="34">
        <f>$S$28/'Fixed data'!$C$7</f>
        <v>4.5960871936907574E-3</v>
      </c>
      <c r="AD44" s="34">
        <f>$S$28/'Fixed data'!$C$7</f>
        <v>4.5960871936907574E-3</v>
      </c>
      <c r="AE44" s="34">
        <f>$S$28/'Fixed data'!$C$7</f>
        <v>4.5960871936907574E-3</v>
      </c>
      <c r="AF44" s="34">
        <f>$S$28/'Fixed data'!$C$7</f>
        <v>4.5960871936907574E-3</v>
      </c>
      <c r="AG44" s="34">
        <f>$S$28/'Fixed data'!$C$7</f>
        <v>4.5960871936907574E-3</v>
      </c>
      <c r="AH44" s="34">
        <f>$S$28/'Fixed data'!$C$7</f>
        <v>4.5960871936907574E-3</v>
      </c>
      <c r="AI44" s="34">
        <f>$S$28/'Fixed data'!$C$7</f>
        <v>4.5960871936907574E-3</v>
      </c>
      <c r="AJ44" s="34">
        <f>$S$28/'Fixed data'!$C$7</f>
        <v>4.5960871936907574E-3</v>
      </c>
      <c r="AK44" s="34">
        <f>$S$28/'Fixed data'!$C$7</f>
        <v>4.5960871936907574E-3</v>
      </c>
      <c r="AL44" s="34">
        <f>$S$28/'Fixed data'!$C$7</f>
        <v>4.5960871936907574E-3</v>
      </c>
      <c r="AM44" s="34">
        <f>$S$28/'Fixed data'!$C$7</f>
        <v>4.5960871936907574E-3</v>
      </c>
      <c r="AN44" s="34">
        <f>$S$28/'Fixed data'!$C$7</f>
        <v>4.5960871936907574E-3</v>
      </c>
      <c r="AO44" s="34">
        <f>$S$28/'Fixed data'!$C$7</f>
        <v>4.5960871936907574E-3</v>
      </c>
      <c r="AP44" s="34">
        <f>$S$28/'Fixed data'!$C$7</f>
        <v>4.5960871936907574E-3</v>
      </c>
      <c r="AQ44" s="34">
        <f>$S$28/'Fixed data'!$C$7</f>
        <v>4.5960871936907574E-3</v>
      </c>
      <c r="AR44" s="34">
        <f>$S$28/'Fixed data'!$C$7</f>
        <v>4.5960871936907574E-3</v>
      </c>
      <c r="AS44" s="34">
        <f>$S$28/'Fixed data'!$C$7</f>
        <v>4.5960871936907574E-3</v>
      </c>
      <c r="AT44" s="34">
        <f>$S$28/'Fixed data'!$C$7</f>
        <v>4.5960871936907574E-3</v>
      </c>
      <c r="AU44" s="34">
        <f>$S$28/'Fixed data'!$C$7</f>
        <v>4.5960871936907574E-3</v>
      </c>
      <c r="AV44" s="34">
        <f>$S$28/'Fixed data'!$C$7</f>
        <v>4.5960871936907574E-3</v>
      </c>
      <c r="AW44" s="34">
        <f>$S$28/'Fixed data'!$C$7</f>
        <v>4.5960871936907574E-3</v>
      </c>
      <c r="AX44" s="34">
        <f>$S$28/'Fixed data'!$C$7</f>
        <v>4.5960871936907574E-3</v>
      </c>
      <c r="AY44" s="34">
        <f>$S$28/'Fixed data'!$C$7</f>
        <v>4.5960871936907574E-3</v>
      </c>
      <c r="AZ44" s="34">
        <f>$S$28/'Fixed data'!$C$7</f>
        <v>4.5960871936907574E-3</v>
      </c>
      <c r="BA44" s="34">
        <f>$S$28/'Fixed data'!$C$7</f>
        <v>4.5960871936907574E-3</v>
      </c>
      <c r="BB44" s="34">
        <f>$S$28/'Fixed data'!$C$7</f>
        <v>4.5960871936907574E-3</v>
      </c>
      <c r="BC44" s="34">
        <f>$S$28/'Fixed data'!$C$7</f>
        <v>4.5960871936907574E-3</v>
      </c>
      <c r="BD44" s="34">
        <f>$S$28/'Fixed data'!$C$7</f>
        <v>4.5960871936907574E-3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4.5960871936907574E-3</v>
      </c>
      <c r="V45" s="34">
        <f>$T$28/'Fixed data'!$C$7</f>
        <v>4.5960871936907574E-3</v>
      </c>
      <c r="W45" s="34">
        <f>$T$28/'Fixed data'!$C$7</f>
        <v>4.5960871936907574E-3</v>
      </c>
      <c r="X45" s="34">
        <f>$T$28/'Fixed data'!$C$7</f>
        <v>4.5960871936907574E-3</v>
      </c>
      <c r="Y45" s="34">
        <f>$T$28/'Fixed data'!$C$7</f>
        <v>4.5960871936907574E-3</v>
      </c>
      <c r="Z45" s="34">
        <f>$T$28/'Fixed data'!$C$7</f>
        <v>4.5960871936907574E-3</v>
      </c>
      <c r="AA45" s="34">
        <f>$T$28/'Fixed data'!$C$7</f>
        <v>4.5960871936907574E-3</v>
      </c>
      <c r="AB45" s="34">
        <f>$T$28/'Fixed data'!$C$7</f>
        <v>4.5960871936907574E-3</v>
      </c>
      <c r="AC45" s="34">
        <f>$T$28/'Fixed data'!$C$7</f>
        <v>4.5960871936907574E-3</v>
      </c>
      <c r="AD45" s="34">
        <f>$T$28/'Fixed data'!$C$7</f>
        <v>4.5960871936907574E-3</v>
      </c>
      <c r="AE45" s="34">
        <f>$T$28/'Fixed data'!$C$7</f>
        <v>4.5960871936907574E-3</v>
      </c>
      <c r="AF45" s="34">
        <f>$T$28/'Fixed data'!$C$7</f>
        <v>4.5960871936907574E-3</v>
      </c>
      <c r="AG45" s="34">
        <f>$T$28/'Fixed data'!$C$7</f>
        <v>4.5960871936907574E-3</v>
      </c>
      <c r="AH45" s="34">
        <f>$T$28/'Fixed data'!$C$7</f>
        <v>4.5960871936907574E-3</v>
      </c>
      <c r="AI45" s="34">
        <f>$T$28/'Fixed data'!$C$7</f>
        <v>4.5960871936907574E-3</v>
      </c>
      <c r="AJ45" s="34">
        <f>$T$28/'Fixed data'!$C$7</f>
        <v>4.5960871936907574E-3</v>
      </c>
      <c r="AK45" s="34">
        <f>$T$28/'Fixed data'!$C$7</f>
        <v>4.5960871936907574E-3</v>
      </c>
      <c r="AL45" s="34">
        <f>$T$28/'Fixed data'!$C$7</f>
        <v>4.5960871936907574E-3</v>
      </c>
      <c r="AM45" s="34">
        <f>$T$28/'Fixed data'!$C$7</f>
        <v>4.5960871936907574E-3</v>
      </c>
      <c r="AN45" s="34">
        <f>$T$28/'Fixed data'!$C$7</f>
        <v>4.5960871936907574E-3</v>
      </c>
      <c r="AO45" s="34">
        <f>$T$28/'Fixed data'!$C$7</f>
        <v>4.5960871936907574E-3</v>
      </c>
      <c r="AP45" s="34">
        <f>$T$28/'Fixed data'!$C$7</f>
        <v>4.5960871936907574E-3</v>
      </c>
      <c r="AQ45" s="34">
        <f>$T$28/'Fixed data'!$C$7</f>
        <v>4.5960871936907574E-3</v>
      </c>
      <c r="AR45" s="34">
        <f>$T$28/'Fixed data'!$C$7</f>
        <v>4.5960871936907574E-3</v>
      </c>
      <c r="AS45" s="34">
        <f>$T$28/'Fixed data'!$C$7</f>
        <v>4.5960871936907574E-3</v>
      </c>
      <c r="AT45" s="34">
        <f>$T$28/'Fixed data'!$C$7</f>
        <v>4.5960871936907574E-3</v>
      </c>
      <c r="AU45" s="34">
        <f>$T$28/'Fixed data'!$C$7</f>
        <v>4.5960871936907574E-3</v>
      </c>
      <c r="AV45" s="34">
        <f>$T$28/'Fixed data'!$C$7</f>
        <v>4.5960871936907574E-3</v>
      </c>
      <c r="AW45" s="34">
        <f>$T$28/'Fixed data'!$C$7</f>
        <v>4.5960871936907574E-3</v>
      </c>
      <c r="AX45" s="34">
        <f>$T$28/'Fixed data'!$C$7</f>
        <v>4.5960871936907574E-3</v>
      </c>
      <c r="AY45" s="34">
        <f>$T$28/'Fixed data'!$C$7</f>
        <v>4.5960871936907574E-3</v>
      </c>
      <c r="AZ45" s="34">
        <f>$T$28/'Fixed data'!$C$7</f>
        <v>4.5960871936907574E-3</v>
      </c>
      <c r="BA45" s="34">
        <f>$T$28/'Fixed data'!$C$7</f>
        <v>4.5960871936907574E-3</v>
      </c>
      <c r="BB45" s="34">
        <f>$T$28/'Fixed data'!$C$7</f>
        <v>4.5960871936907574E-3</v>
      </c>
      <c r="BC45" s="34">
        <f>$T$28/'Fixed data'!$C$7</f>
        <v>4.5960871936907574E-3</v>
      </c>
      <c r="BD45" s="34">
        <f>$T$28/'Fixed data'!$C$7</f>
        <v>4.5960871936907574E-3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4.5960871936907574E-3</v>
      </c>
      <c r="W46" s="34">
        <f>$U$28/'Fixed data'!$C$7</f>
        <v>4.5960871936907574E-3</v>
      </c>
      <c r="X46" s="34">
        <f>$U$28/'Fixed data'!$C$7</f>
        <v>4.5960871936907574E-3</v>
      </c>
      <c r="Y46" s="34">
        <f>$U$28/'Fixed data'!$C$7</f>
        <v>4.5960871936907574E-3</v>
      </c>
      <c r="Z46" s="34">
        <f>$U$28/'Fixed data'!$C$7</f>
        <v>4.5960871936907574E-3</v>
      </c>
      <c r="AA46" s="34">
        <f>$U$28/'Fixed data'!$C$7</f>
        <v>4.5960871936907574E-3</v>
      </c>
      <c r="AB46" s="34">
        <f>$U$28/'Fixed data'!$C$7</f>
        <v>4.5960871936907574E-3</v>
      </c>
      <c r="AC46" s="34">
        <f>$U$28/'Fixed data'!$C$7</f>
        <v>4.5960871936907574E-3</v>
      </c>
      <c r="AD46" s="34">
        <f>$U$28/'Fixed data'!$C$7</f>
        <v>4.5960871936907574E-3</v>
      </c>
      <c r="AE46" s="34">
        <f>$U$28/'Fixed data'!$C$7</f>
        <v>4.5960871936907574E-3</v>
      </c>
      <c r="AF46" s="34">
        <f>$U$28/'Fixed data'!$C$7</f>
        <v>4.5960871936907574E-3</v>
      </c>
      <c r="AG46" s="34">
        <f>$U$28/'Fixed data'!$C$7</f>
        <v>4.5960871936907574E-3</v>
      </c>
      <c r="AH46" s="34">
        <f>$U$28/'Fixed data'!$C$7</f>
        <v>4.5960871936907574E-3</v>
      </c>
      <c r="AI46" s="34">
        <f>$U$28/'Fixed data'!$C$7</f>
        <v>4.5960871936907574E-3</v>
      </c>
      <c r="AJ46" s="34">
        <f>$U$28/'Fixed data'!$C$7</f>
        <v>4.5960871936907574E-3</v>
      </c>
      <c r="AK46" s="34">
        <f>$U$28/'Fixed data'!$C$7</f>
        <v>4.5960871936907574E-3</v>
      </c>
      <c r="AL46" s="34">
        <f>$U$28/'Fixed data'!$C$7</f>
        <v>4.5960871936907574E-3</v>
      </c>
      <c r="AM46" s="34">
        <f>$U$28/'Fixed data'!$C$7</f>
        <v>4.5960871936907574E-3</v>
      </c>
      <c r="AN46" s="34">
        <f>$U$28/'Fixed data'!$C$7</f>
        <v>4.5960871936907574E-3</v>
      </c>
      <c r="AO46" s="34">
        <f>$U$28/'Fixed data'!$C$7</f>
        <v>4.5960871936907574E-3</v>
      </c>
      <c r="AP46" s="34">
        <f>$U$28/'Fixed data'!$C$7</f>
        <v>4.5960871936907574E-3</v>
      </c>
      <c r="AQ46" s="34">
        <f>$U$28/'Fixed data'!$C$7</f>
        <v>4.5960871936907574E-3</v>
      </c>
      <c r="AR46" s="34">
        <f>$U$28/'Fixed data'!$C$7</f>
        <v>4.5960871936907574E-3</v>
      </c>
      <c r="AS46" s="34">
        <f>$U$28/'Fixed data'!$C$7</f>
        <v>4.5960871936907574E-3</v>
      </c>
      <c r="AT46" s="34">
        <f>$U$28/'Fixed data'!$C$7</f>
        <v>4.5960871936907574E-3</v>
      </c>
      <c r="AU46" s="34">
        <f>$U$28/'Fixed data'!$C$7</f>
        <v>4.5960871936907574E-3</v>
      </c>
      <c r="AV46" s="34">
        <f>$U$28/'Fixed data'!$C$7</f>
        <v>4.5960871936907574E-3</v>
      </c>
      <c r="AW46" s="34">
        <f>$U$28/'Fixed data'!$C$7</f>
        <v>4.5960871936907574E-3</v>
      </c>
      <c r="AX46" s="34">
        <f>$U$28/'Fixed data'!$C$7</f>
        <v>4.5960871936907574E-3</v>
      </c>
      <c r="AY46" s="34">
        <f>$U$28/'Fixed data'!$C$7</f>
        <v>4.5960871936907574E-3</v>
      </c>
      <c r="AZ46" s="34">
        <f>$U$28/'Fixed data'!$C$7</f>
        <v>4.5960871936907574E-3</v>
      </c>
      <c r="BA46" s="34">
        <f>$U$28/'Fixed data'!$C$7</f>
        <v>4.5960871936907574E-3</v>
      </c>
      <c r="BB46" s="34">
        <f>$U$28/'Fixed data'!$C$7</f>
        <v>4.5960871936907574E-3</v>
      </c>
      <c r="BC46" s="34">
        <f>$U$28/'Fixed data'!$C$7</f>
        <v>4.5960871936907574E-3</v>
      </c>
      <c r="BD46" s="34">
        <f>$U$28/'Fixed data'!$C$7</f>
        <v>4.5960871936907574E-3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4.5960871936907574E-3</v>
      </c>
      <c r="X47" s="34">
        <f>$V$28/'Fixed data'!$C$7</f>
        <v>4.5960871936907574E-3</v>
      </c>
      <c r="Y47" s="34">
        <f>$V$28/'Fixed data'!$C$7</f>
        <v>4.5960871936907574E-3</v>
      </c>
      <c r="Z47" s="34">
        <f>$V$28/'Fixed data'!$C$7</f>
        <v>4.5960871936907574E-3</v>
      </c>
      <c r="AA47" s="34">
        <f>$V$28/'Fixed data'!$C$7</f>
        <v>4.5960871936907574E-3</v>
      </c>
      <c r="AB47" s="34">
        <f>$V$28/'Fixed data'!$C$7</f>
        <v>4.5960871936907574E-3</v>
      </c>
      <c r="AC47" s="34">
        <f>$V$28/'Fixed data'!$C$7</f>
        <v>4.5960871936907574E-3</v>
      </c>
      <c r="AD47" s="34">
        <f>$V$28/'Fixed data'!$C$7</f>
        <v>4.5960871936907574E-3</v>
      </c>
      <c r="AE47" s="34">
        <f>$V$28/'Fixed data'!$C$7</f>
        <v>4.5960871936907574E-3</v>
      </c>
      <c r="AF47" s="34">
        <f>$V$28/'Fixed data'!$C$7</f>
        <v>4.5960871936907574E-3</v>
      </c>
      <c r="AG47" s="34">
        <f>$V$28/'Fixed data'!$C$7</f>
        <v>4.5960871936907574E-3</v>
      </c>
      <c r="AH47" s="34">
        <f>$V$28/'Fixed data'!$C$7</f>
        <v>4.5960871936907574E-3</v>
      </c>
      <c r="AI47" s="34">
        <f>$V$28/'Fixed data'!$C$7</f>
        <v>4.5960871936907574E-3</v>
      </c>
      <c r="AJ47" s="34">
        <f>$V$28/'Fixed data'!$C$7</f>
        <v>4.5960871936907574E-3</v>
      </c>
      <c r="AK47" s="34">
        <f>$V$28/'Fixed data'!$C$7</f>
        <v>4.5960871936907574E-3</v>
      </c>
      <c r="AL47" s="34">
        <f>$V$28/'Fixed data'!$C$7</f>
        <v>4.5960871936907574E-3</v>
      </c>
      <c r="AM47" s="34">
        <f>$V$28/'Fixed data'!$C$7</f>
        <v>4.5960871936907574E-3</v>
      </c>
      <c r="AN47" s="34">
        <f>$V$28/'Fixed data'!$C$7</f>
        <v>4.5960871936907574E-3</v>
      </c>
      <c r="AO47" s="34">
        <f>$V$28/'Fixed data'!$C$7</f>
        <v>4.5960871936907574E-3</v>
      </c>
      <c r="AP47" s="34">
        <f>$V$28/'Fixed data'!$C$7</f>
        <v>4.5960871936907574E-3</v>
      </c>
      <c r="AQ47" s="34">
        <f>$V$28/'Fixed data'!$C$7</f>
        <v>4.5960871936907574E-3</v>
      </c>
      <c r="AR47" s="34">
        <f>$V$28/'Fixed data'!$C$7</f>
        <v>4.5960871936907574E-3</v>
      </c>
      <c r="AS47" s="34">
        <f>$V$28/'Fixed data'!$C$7</f>
        <v>4.5960871936907574E-3</v>
      </c>
      <c r="AT47" s="34">
        <f>$V$28/'Fixed data'!$C$7</f>
        <v>4.5960871936907574E-3</v>
      </c>
      <c r="AU47" s="34">
        <f>$V$28/'Fixed data'!$C$7</f>
        <v>4.5960871936907574E-3</v>
      </c>
      <c r="AV47" s="34">
        <f>$V$28/'Fixed data'!$C$7</f>
        <v>4.5960871936907574E-3</v>
      </c>
      <c r="AW47" s="34">
        <f>$V$28/'Fixed data'!$C$7</f>
        <v>4.5960871936907574E-3</v>
      </c>
      <c r="AX47" s="34">
        <f>$V$28/'Fixed data'!$C$7</f>
        <v>4.5960871936907574E-3</v>
      </c>
      <c r="AY47" s="34">
        <f>$V$28/'Fixed data'!$C$7</f>
        <v>4.5960871936907574E-3</v>
      </c>
      <c r="AZ47" s="34">
        <f>$V$28/'Fixed data'!$C$7</f>
        <v>4.5960871936907574E-3</v>
      </c>
      <c r="BA47" s="34">
        <f>$V$28/'Fixed data'!$C$7</f>
        <v>4.5960871936907574E-3</v>
      </c>
      <c r="BB47" s="34">
        <f>$V$28/'Fixed data'!$C$7</f>
        <v>4.5960871936907574E-3</v>
      </c>
      <c r="BC47" s="34">
        <f>$V$28/'Fixed data'!$C$7</f>
        <v>4.5960871936907574E-3</v>
      </c>
      <c r="BD47" s="34">
        <f>$V$28/'Fixed data'!$C$7</f>
        <v>4.5960871936907574E-3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4.5960871936907574E-3</v>
      </c>
      <c r="Y48" s="34">
        <f>$W$28/'Fixed data'!$C$7</f>
        <v>4.5960871936907574E-3</v>
      </c>
      <c r="Z48" s="34">
        <f>$W$28/'Fixed data'!$C$7</f>
        <v>4.5960871936907574E-3</v>
      </c>
      <c r="AA48" s="34">
        <f>$W$28/'Fixed data'!$C$7</f>
        <v>4.5960871936907574E-3</v>
      </c>
      <c r="AB48" s="34">
        <f>$W$28/'Fixed data'!$C$7</f>
        <v>4.5960871936907574E-3</v>
      </c>
      <c r="AC48" s="34">
        <f>$W$28/'Fixed data'!$C$7</f>
        <v>4.5960871936907574E-3</v>
      </c>
      <c r="AD48" s="34">
        <f>$W$28/'Fixed data'!$C$7</f>
        <v>4.5960871936907574E-3</v>
      </c>
      <c r="AE48" s="34">
        <f>$W$28/'Fixed data'!$C$7</f>
        <v>4.5960871936907574E-3</v>
      </c>
      <c r="AF48" s="34">
        <f>$W$28/'Fixed data'!$C$7</f>
        <v>4.5960871936907574E-3</v>
      </c>
      <c r="AG48" s="34">
        <f>$W$28/'Fixed data'!$C$7</f>
        <v>4.5960871936907574E-3</v>
      </c>
      <c r="AH48" s="34">
        <f>$W$28/'Fixed data'!$C$7</f>
        <v>4.5960871936907574E-3</v>
      </c>
      <c r="AI48" s="34">
        <f>$W$28/'Fixed data'!$C$7</f>
        <v>4.5960871936907574E-3</v>
      </c>
      <c r="AJ48" s="34">
        <f>$W$28/'Fixed data'!$C$7</f>
        <v>4.5960871936907574E-3</v>
      </c>
      <c r="AK48" s="34">
        <f>$W$28/'Fixed data'!$C$7</f>
        <v>4.5960871936907574E-3</v>
      </c>
      <c r="AL48" s="34">
        <f>$W$28/'Fixed data'!$C$7</f>
        <v>4.5960871936907574E-3</v>
      </c>
      <c r="AM48" s="34">
        <f>$W$28/'Fixed data'!$C$7</f>
        <v>4.5960871936907574E-3</v>
      </c>
      <c r="AN48" s="34">
        <f>$W$28/'Fixed data'!$C$7</f>
        <v>4.5960871936907574E-3</v>
      </c>
      <c r="AO48" s="34">
        <f>$W$28/'Fixed data'!$C$7</f>
        <v>4.5960871936907574E-3</v>
      </c>
      <c r="AP48" s="34">
        <f>$W$28/'Fixed data'!$C$7</f>
        <v>4.5960871936907574E-3</v>
      </c>
      <c r="AQ48" s="34">
        <f>$W$28/'Fixed data'!$C$7</f>
        <v>4.5960871936907574E-3</v>
      </c>
      <c r="AR48" s="34">
        <f>$W$28/'Fixed data'!$C$7</f>
        <v>4.5960871936907574E-3</v>
      </c>
      <c r="AS48" s="34">
        <f>$W$28/'Fixed data'!$C$7</f>
        <v>4.5960871936907574E-3</v>
      </c>
      <c r="AT48" s="34">
        <f>$W$28/'Fixed data'!$C$7</f>
        <v>4.5960871936907574E-3</v>
      </c>
      <c r="AU48" s="34">
        <f>$W$28/'Fixed data'!$C$7</f>
        <v>4.5960871936907574E-3</v>
      </c>
      <c r="AV48" s="34">
        <f>$W$28/'Fixed data'!$C$7</f>
        <v>4.5960871936907574E-3</v>
      </c>
      <c r="AW48" s="34">
        <f>$W$28/'Fixed data'!$C$7</f>
        <v>4.5960871936907574E-3</v>
      </c>
      <c r="AX48" s="34">
        <f>$W$28/'Fixed data'!$C$7</f>
        <v>4.5960871936907574E-3</v>
      </c>
      <c r="AY48" s="34">
        <f>$W$28/'Fixed data'!$C$7</f>
        <v>4.5960871936907574E-3</v>
      </c>
      <c r="AZ48" s="34">
        <f>$W$28/'Fixed data'!$C$7</f>
        <v>4.5960871936907574E-3</v>
      </c>
      <c r="BA48" s="34">
        <f>$W$28/'Fixed data'!$C$7</f>
        <v>4.5960871936907574E-3</v>
      </c>
      <c r="BB48" s="34">
        <f>$W$28/'Fixed data'!$C$7</f>
        <v>4.5960871936907574E-3</v>
      </c>
      <c r="BC48" s="34">
        <f>$W$28/'Fixed data'!$C$7</f>
        <v>4.5960871936907574E-3</v>
      </c>
      <c r="BD48" s="34">
        <f>$W$28/'Fixed data'!$C$7</f>
        <v>4.5960871936907574E-3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4.5960871936907574E-3</v>
      </c>
      <c r="Z49" s="34">
        <f>$X$28/'Fixed data'!$C$7</f>
        <v>4.5960871936907574E-3</v>
      </c>
      <c r="AA49" s="34">
        <f>$X$28/'Fixed data'!$C$7</f>
        <v>4.5960871936907574E-3</v>
      </c>
      <c r="AB49" s="34">
        <f>$X$28/'Fixed data'!$C$7</f>
        <v>4.5960871936907574E-3</v>
      </c>
      <c r="AC49" s="34">
        <f>$X$28/'Fixed data'!$C$7</f>
        <v>4.5960871936907574E-3</v>
      </c>
      <c r="AD49" s="34">
        <f>$X$28/'Fixed data'!$C$7</f>
        <v>4.5960871936907574E-3</v>
      </c>
      <c r="AE49" s="34">
        <f>$X$28/'Fixed data'!$C$7</f>
        <v>4.5960871936907574E-3</v>
      </c>
      <c r="AF49" s="34">
        <f>$X$28/'Fixed data'!$C$7</f>
        <v>4.5960871936907574E-3</v>
      </c>
      <c r="AG49" s="34">
        <f>$X$28/'Fixed data'!$C$7</f>
        <v>4.5960871936907574E-3</v>
      </c>
      <c r="AH49" s="34">
        <f>$X$28/'Fixed data'!$C$7</f>
        <v>4.5960871936907574E-3</v>
      </c>
      <c r="AI49" s="34">
        <f>$X$28/'Fixed data'!$C$7</f>
        <v>4.5960871936907574E-3</v>
      </c>
      <c r="AJ49" s="34">
        <f>$X$28/'Fixed data'!$C$7</f>
        <v>4.5960871936907574E-3</v>
      </c>
      <c r="AK49" s="34">
        <f>$X$28/'Fixed data'!$C$7</f>
        <v>4.5960871936907574E-3</v>
      </c>
      <c r="AL49" s="34">
        <f>$X$28/'Fixed data'!$C$7</f>
        <v>4.5960871936907574E-3</v>
      </c>
      <c r="AM49" s="34">
        <f>$X$28/'Fixed data'!$C$7</f>
        <v>4.5960871936907574E-3</v>
      </c>
      <c r="AN49" s="34">
        <f>$X$28/'Fixed data'!$C$7</f>
        <v>4.5960871936907574E-3</v>
      </c>
      <c r="AO49" s="34">
        <f>$X$28/'Fixed data'!$C$7</f>
        <v>4.5960871936907574E-3</v>
      </c>
      <c r="AP49" s="34">
        <f>$X$28/'Fixed data'!$C$7</f>
        <v>4.5960871936907574E-3</v>
      </c>
      <c r="AQ49" s="34">
        <f>$X$28/'Fixed data'!$C$7</f>
        <v>4.5960871936907574E-3</v>
      </c>
      <c r="AR49" s="34">
        <f>$X$28/'Fixed data'!$C$7</f>
        <v>4.5960871936907574E-3</v>
      </c>
      <c r="AS49" s="34">
        <f>$X$28/'Fixed data'!$C$7</f>
        <v>4.5960871936907574E-3</v>
      </c>
      <c r="AT49" s="34">
        <f>$X$28/'Fixed data'!$C$7</f>
        <v>4.5960871936907574E-3</v>
      </c>
      <c r="AU49" s="34">
        <f>$X$28/'Fixed data'!$C$7</f>
        <v>4.5960871936907574E-3</v>
      </c>
      <c r="AV49" s="34">
        <f>$X$28/'Fixed data'!$C$7</f>
        <v>4.5960871936907574E-3</v>
      </c>
      <c r="AW49" s="34">
        <f>$X$28/'Fixed data'!$C$7</f>
        <v>4.5960871936907574E-3</v>
      </c>
      <c r="AX49" s="34">
        <f>$X$28/'Fixed data'!$C$7</f>
        <v>4.5960871936907574E-3</v>
      </c>
      <c r="AY49" s="34">
        <f>$X$28/'Fixed data'!$C$7</f>
        <v>4.5960871936907574E-3</v>
      </c>
      <c r="AZ49" s="34">
        <f>$X$28/'Fixed data'!$C$7</f>
        <v>4.5960871936907574E-3</v>
      </c>
      <c r="BA49" s="34">
        <f>$X$28/'Fixed data'!$C$7</f>
        <v>4.5960871936907574E-3</v>
      </c>
      <c r="BB49" s="34">
        <f>$X$28/'Fixed data'!$C$7</f>
        <v>4.5960871936907574E-3</v>
      </c>
      <c r="BC49" s="34">
        <f>$X$28/'Fixed data'!$C$7</f>
        <v>4.5960871936907574E-3</v>
      </c>
      <c r="BD49" s="34">
        <f>$X$28/'Fixed data'!$C$7</f>
        <v>4.5960871936907574E-3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4.5960871936907574E-3</v>
      </c>
      <c r="AA50" s="34">
        <f>$Y$28/'Fixed data'!$C$7</f>
        <v>4.5960871936907574E-3</v>
      </c>
      <c r="AB50" s="34">
        <f>$Y$28/'Fixed data'!$C$7</f>
        <v>4.5960871936907574E-3</v>
      </c>
      <c r="AC50" s="34">
        <f>$Y$28/'Fixed data'!$C$7</f>
        <v>4.5960871936907574E-3</v>
      </c>
      <c r="AD50" s="34">
        <f>$Y$28/'Fixed data'!$C$7</f>
        <v>4.5960871936907574E-3</v>
      </c>
      <c r="AE50" s="34">
        <f>$Y$28/'Fixed data'!$C$7</f>
        <v>4.5960871936907574E-3</v>
      </c>
      <c r="AF50" s="34">
        <f>$Y$28/'Fixed data'!$C$7</f>
        <v>4.5960871936907574E-3</v>
      </c>
      <c r="AG50" s="34">
        <f>$Y$28/'Fixed data'!$C$7</f>
        <v>4.5960871936907574E-3</v>
      </c>
      <c r="AH50" s="34">
        <f>$Y$28/'Fixed data'!$C$7</f>
        <v>4.5960871936907574E-3</v>
      </c>
      <c r="AI50" s="34">
        <f>$Y$28/'Fixed data'!$C$7</f>
        <v>4.5960871936907574E-3</v>
      </c>
      <c r="AJ50" s="34">
        <f>$Y$28/'Fixed data'!$C$7</f>
        <v>4.5960871936907574E-3</v>
      </c>
      <c r="AK50" s="34">
        <f>$Y$28/'Fixed data'!$C$7</f>
        <v>4.5960871936907574E-3</v>
      </c>
      <c r="AL50" s="34">
        <f>$Y$28/'Fixed data'!$C$7</f>
        <v>4.5960871936907574E-3</v>
      </c>
      <c r="AM50" s="34">
        <f>$Y$28/'Fixed data'!$C$7</f>
        <v>4.5960871936907574E-3</v>
      </c>
      <c r="AN50" s="34">
        <f>$Y$28/'Fixed data'!$C$7</f>
        <v>4.5960871936907574E-3</v>
      </c>
      <c r="AO50" s="34">
        <f>$Y$28/'Fixed data'!$C$7</f>
        <v>4.5960871936907574E-3</v>
      </c>
      <c r="AP50" s="34">
        <f>$Y$28/'Fixed data'!$C$7</f>
        <v>4.5960871936907574E-3</v>
      </c>
      <c r="AQ50" s="34">
        <f>$Y$28/'Fixed data'!$C$7</f>
        <v>4.5960871936907574E-3</v>
      </c>
      <c r="AR50" s="34">
        <f>$Y$28/'Fixed data'!$C$7</f>
        <v>4.5960871936907574E-3</v>
      </c>
      <c r="AS50" s="34">
        <f>$Y$28/'Fixed data'!$C$7</f>
        <v>4.5960871936907574E-3</v>
      </c>
      <c r="AT50" s="34">
        <f>$Y$28/'Fixed data'!$C$7</f>
        <v>4.5960871936907574E-3</v>
      </c>
      <c r="AU50" s="34">
        <f>$Y$28/'Fixed data'!$C$7</f>
        <v>4.5960871936907574E-3</v>
      </c>
      <c r="AV50" s="34">
        <f>$Y$28/'Fixed data'!$C$7</f>
        <v>4.5960871936907574E-3</v>
      </c>
      <c r="AW50" s="34">
        <f>$Y$28/'Fixed data'!$C$7</f>
        <v>4.5960871936907574E-3</v>
      </c>
      <c r="AX50" s="34">
        <f>$Y$28/'Fixed data'!$C$7</f>
        <v>4.5960871936907574E-3</v>
      </c>
      <c r="AY50" s="34">
        <f>$Y$28/'Fixed data'!$C$7</f>
        <v>4.5960871936907574E-3</v>
      </c>
      <c r="AZ50" s="34">
        <f>$Y$28/'Fixed data'!$C$7</f>
        <v>4.5960871936907574E-3</v>
      </c>
      <c r="BA50" s="34">
        <f>$Y$28/'Fixed data'!$C$7</f>
        <v>4.5960871936907574E-3</v>
      </c>
      <c r="BB50" s="34">
        <f>$Y$28/'Fixed data'!$C$7</f>
        <v>4.5960871936907574E-3</v>
      </c>
      <c r="BC50" s="34">
        <f>$Y$28/'Fixed data'!$C$7</f>
        <v>4.5960871936907574E-3</v>
      </c>
      <c r="BD50" s="34">
        <f>$Y$28/'Fixed data'!$C$7</f>
        <v>4.5960871936907574E-3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4.5960871936907574E-3</v>
      </c>
      <c r="AB51" s="34">
        <f>$Z$28/'Fixed data'!$C$7</f>
        <v>4.5960871936907574E-3</v>
      </c>
      <c r="AC51" s="34">
        <f>$Z$28/'Fixed data'!$C$7</f>
        <v>4.5960871936907574E-3</v>
      </c>
      <c r="AD51" s="34">
        <f>$Z$28/'Fixed data'!$C$7</f>
        <v>4.5960871936907574E-3</v>
      </c>
      <c r="AE51" s="34">
        <f>$Z$28/'Fixed data'!$C$7</f>
        <v>4.5960871936907574E-3</v>
      </c>
      <c r="AF51" s="34">
        <f>$Z$28/'Fixed data'!$C$7</f>
        <v>4.5960871936907574E-3</v>
      </c>
      <c r="AG51" s="34">
        <f>$Z$28/'Fixed data'!$C$7</f>
        <v>4.5960871936907574E-3</v>
      </c>
      <c r="AH51" s="34">
        <f>$Z$28/'Fixed data'!$C$7</f>
        <v>4.5960871936907574E-3</v>
      </c>
      <c r="AI51" s="34">
        <f>$Z$28/'Fixed data'!$C$7</f>
        <v>4.5960871936907574E-3</v>
      </c>
      <c r="AJ51" s="34">
        <f>$Z$28/'Fixed data'!$C$7</f>
        <v>4.5960871936907574E-3</v>
      </c>
      <c r="AK51" s="34">
        <f>$Z$28/'Fixed data'!$C$7</f>
        <v>4.5960871936907574E-3</v>
      </c>
      <c r="AL51" s="34">
        <f>$Z$28/'Fixed data'!$C$7</f>
        <v>4.5960871936907574E-3</v>
      </c>
      <c r="AM51" s="34">
        <f>$Z$28/'Fixed data'!$C$7</f>
        <v>4.5960871936907574E-3</v>
      </c>
      <c r="AN51" s="34">
        <f>$Z$28/'Fixed data'!$C$7</f>
        <v>4.5960871936907574E-3</v>
      </c>
      <c r="AO51" s="34">
        <f>$Z$28/'Fixed data'!$C$7</f>
        <v>4.5960871936907574E-3</v>
      </c>
      <c r="AP51" s="34">
        <f>$Z$28/'Fixed data'!$C$7</f>
        <v>4.5960871936907574E-3</v>
      </c>
      <c r="AQ51" s="34">
        <f>$Z$28/'Fixed data'!$C$7</f>
        <v>4.5960871936907574E-3</v>
      </c>
      <c r="AR51" s="34">
        <f>$Z$28/'Fixed data'!$C$7</f>
        <v>4.5960871936907574E-3</v>
      </c>
      <c r="AS51" s="34">
        <f>$Z$28/'Fixed data'!$C$7</f>
        <v>4.5960871936907574E-3</v>
      </c>
      <c r="AT51" s="34">
        <f>$Z$28/'Fixed data'!$C$7</f>
        <v>4.5960871936907574E-3</v>
      </c>
      <c r="AU51" s="34">
        <f>$Z$28/'Fixed data'!$C$7</f>
        <v>4.5960871936907574E-3</v>
      </c>
      <c r="AV51" s="34">
        <f>$Z$28/'Fixed data'!$C$7</f>
        <v>4.5960871936907574E-3</v>
      </c>
      <c r="AW51" s="34">
        <f>$Z$28/'Fixed data'!$C$7</f>
        <v>4.5960871936907574E-3</v>
      </c>
      <c r="AX51" s="34">
        <f>$Z$28/'Fixed data'!$C$7</f>
        <v>4.5960871936907574E-3</v>
      </c>
      <c r="AY51" s="34">
        <f>$Z$28/'Fixed data'!$C$7</f>
        <v>4.5960871936907574E-3</v>
      </c>
      <c r="AZ51" s="34">
        <f>$Z$28/'Fixed data'!$C$7</f>
        <v>4.5960871936907574E-3</v>
      </c>
      <c r="BA51" s="34">
        <f>$Z$28/'Fixed data'!$C$7</f>
        <v>4.5960871936907574E-3</v>
      </c>
      <c r="BB51" s="34">
        <f>$Z$28/'Fixed data'!$C$7</f>
        <v>4.5960871936907574E-3</v>
      </c>
      <c r="BC51" s="34">
        <f>$Z$28/'Fixed data'!$C$7</f>
        <v>4.5960871936907574E-3</v>
      </c>
      <c r="BD51" s="34">
        <f>$Z$28/'Fixed data'!$C$7</f>
        <v>4.5960871936907574E-3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4.5960871936907574E-3</v>
      </c>
      <c r="AC52" s="34">
        <f>$AA$28/'Fixed data'!$C$7</f>
        <v>4.5960871936907574E-3</v>
      </c>
      <c r="AD52" s="34">
        <f>$AA$28/'Fixed data'!$C$7</f>
        <v>4.5960871936907574E-3</v>
      </c>
      <c r="AE52" s="34">
        <f>$AA$28/'Fixed data'!$C$7</f>
        <v>4.5960871936907574E-3</v>
      </c>
      <c r="AF52" s="34">
        <f>$AA$28/'Fixed data'!$C$7</f>
        <v>4.5960871936907574E-3</v>
      </c>
      <c r="AG52" s="34">
        <f>$AA$28/'Fixed data'!$C$7</f>
        <v>4.5960871936907574E-3</v>
      </c>
      <c r="AH52" s="34">
        <f>$AA$28/'Fixed data'!$C$7</f>
        <v>4.5960871936907574E-3</v>
      </c>
      <c r="AI52" s="34">
        <f>$AA$28/'Fixed data'!$C$7</f>
        <v>4.5960871936907574E-3</v>
      </c>
      <c r="AJ52" s="34">
        <f>$AA$28/'Fixed data'!$C$7</f>
        <v>4.5960871936907574E-3</v>
      </c>
      <c r="AK52" s="34">
        <f>$AA$28/'Fixed data'!$C$7</f>
        <v>4.5960871936907574E-3</v>
      </c>
      <c r="AL52" s="34">
        <f>$AA$28/'Fixed data'!$C$7</f>
        <v>4.5960871936907574E-3</v>
      </c>
      <c r="AM52" s="34">
        <f>$AA$28/'Fixed data'!$C$7</f>
        <v>4.5960871936907574E-3</v>
      </c>
      <c r="AN52" s="34">
        <f>$AA$28/'Fixed data'!$C$7</f>
        <v>4.5960871936907574E-3</v>
      </c>
      <c r="AO52" s="34">
        <f>$AA$28/'Fixed data'!$C$7</f>
        <v>4.5960871936907574E-3</v>
      </c>
      <c r="AP52" s="34">
        <f>$AA$28/'Fixed data'!$C$7</f>
        <v>4.5960871936907574E-3</v>
      </c>
      <c r="AQ52" s="34">
        <f>$AA$28/'Fixed data'!$C$7</f>
        <v>4.5960871936907574E-3</v>
      </c>
      <c r="AR52" s="34">
        <f>$AA$28/'Fixed data'!$C$7</f>
        <v>4.5960871936907574E-3</v>
      </c>
      <c r="AS52" s="34">
        <f>$AA$28/'Fixed data'!$C$7</f>
        <v>4.5960871936907574E-3</v>
      </c>
      <c r="AT52" s="34">
        <f>$AA$28/'Fixed data'!$C$7</f>
        <v>4.5960871936907574E-3</v>
      </c>
      <c r="AU52" s="34">
        <f>$AA$28/'Fixed data'!$C$7</f>
        <v>4.5960871936907574E-3</v>
      </c>
      <c r="AV52" s="34">
        <f>$AA$28/'Fixed data'!$C$7</f>
        <v>4.5960871936907574E-3</v>
      </c>
      <c r="AW52" s="34">
        <f>$AA$28/'Fixed data'!$C$7</f>
        <v>4.5960871936907574E-3</v>
      </c>
      <c r="AX52" s="34">
        <f>$AA$28/'Fixed data'!$C$7</f>
        <v>4.5960871936907574E-3</v>
      </c>
      <c r="AY52" s="34">
        <f>$AA$28/'Fixed data'!$C$7</f>
        <v>4.5960871936907574E-3</v>
      </c>
      <c r="AZ52" s="34">
        <f>$AA$28/'Fixed data'!$C$7</f>
        <v>4.5960871936907574E-3</v>
      </c>
      <c r="BA52" s="34">
        <f>$AA$28/'Fixed data'!$C$7</f>
        <v>4.5960871936907574E-3</v>
      </c>
      <c r="BB52" s="34">
        <f>$AA$28/'Fixed data'!$C$7</f>
        <v>4.5960871936907574E-3</v>
      </c>
      <c r="BC52" s="34">
        <f>$AA$28/'Fixed data'!$C$7</f>
        <v>4.5960871936907574E-3</v>
      </c>
      <c r="BD52" s="34">
        <f>$AA$28/'Fixed data'!$C$7</f>
        <v>4.5960871936907574E-3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4.5960871936907574E-3</v>
      </c>
      <c r="AD53" s="34">
        <f>$AB$28/'Fixed data'!$C$7</f>
        <v>4.5960871936907574E-3</v>
      </c>
      <c r="AE53" s="34">
        <f>$AB$28/'Fixed data'!$C$7</f>
        <v>4.5960871936907574E-3</v>
      </c>
      <c r="AF53" s="34">
        <f>$AB$28/'Fixed data'!$C$7</f>
        <v>4.5960871936907574E-3</v>
      </c>
      <c r="AG53" s="34">
        <f>$AB$28/'Fixed data'!$C$7</f>
        <v>4.5960871936907574E-3</v>
      </c>
      <c r="AH53" s="34">
        <f>$AB$28/'Fixed data'!$C$7</f>
        <v>4.5960871936907574E-3</v>
      </c>
      <c r="AI53" s="34">
        <f>$AB$28/'Fixed data'!$C$7</f>
        <v>4.5960871936907574E-3</v>
      </c>
      <c r="AJ53" s="34">
        <f>$AB$28/'Fixed data'!$C$7</f>
        <v>4.5960871936907574E-3</v>
      </c>
      <c r="AK53" s="34">
        <f>$AB$28/'Fixed data'!$C$7</f>
        <v>4.5960871936907574E-3</v>
      </c>
      <c r="AL53" s="34">
        <f>$AB$28/'Fixed data'!$C$7</f>
        <v>4.5960871936907574E-3</v>
      </c>
      <c r="AM53" s="34">
        <f>$AB$28/'Fixed data'!$C$7</f>
        <v>4.5960871936907574E-3</v>
      </c>
      <c r="AN53" s="34">
        <f>$AB$28/'Fixed data'!$C$7</f>
        <v>4.5960871936907574E-3</v>
      </c>
      <c r="AO53" s="34">
        <f>$AB$28/'Fixed data'!$C$7</f>
        <v>4.5960871936907574E-3</v>
      </c>
      <c r="AP53" s="34">
        <f>$AB$28/'Fixed data'!$C$7</f>
        <v>4.5960871936907574E-3</v>
      </c>
      <c r="AQ53" s="34">
        <f>$AB$28/'Fixed data'!$C$7</f>
        <v>4.5960871936907574E-3</v>
      </c>
      <c r="AR53" s="34">
        <f>$AB$28/'Fixed data'!$C$7</f>
        <v>4.5960871936907574E-3</v>
      </c>
      <c r="AS53" s="34">
        <f>$AB$28/'Fixed data'!$C$7</f>
        <v>4.5960871936907574E-3</v>
      </c>
      <c r="AT53" s="34">
        <f>$AB$28/'Fixed data'!$C$7</f>
        <v>4.5960871936907574E-3</v>
      </c>
      <c r="AU53" s="34">
        <f>$AB$28/'Fixed data'!$C$7</f>
        <v>4.5960871936907574E-3</v>
      </c>
      <c r="AV53" s="34">
        <f>$AB$28/'Fixed data'!$C$7</f>
        <v>4.5960871936907574E-3</v>
      </c>
      <c r="AW53" s="34">
        <f>$AB$28/'Fixed data'!$C$7</f>
        <v>4.5960871936907574E-3</v>
      </c>
      <c r="AX53" s="34">
        <f>$AB$28/'Fixed data'!$C$7</f>
        <v>4.5960871936907574E-3</v>
      </c>
      <c r="AY53" s="34">
        <f>$AB$28/'Fixed data'!$C$7</f>
        <v>4.5960871936907574E-3</v>
      </c>
      <c r="AZ53" s="34">
        <f>$AB$28/'Fixed data'!$C$7</f>
        <v>4.5960871936907574E-3</v>
      </c>
      <c r="BA53" s="34">
        <f>$AB$28/'Fixed data'!$C$7</f>
        <v>4.5960871936907574E-3</v>
      </c>
      <c r="BB53" s="34">
        <f>$AB$28/'Fixed data'!$C$7</f>
        <v>4.5960871936907574E-3</v>
      </c>
      <c r="BC53" s="34">
        <f>$AB$28/'Fixed data'!$C$7</f>
        <v>4.5960871936907574E-3</v>
      </c>
      <c r="BD53" s="34">
        <f>$AB$28/'Fixed data'!$C$7</f>
        <v>4.5960871936907574E-3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4.5960871936907574E-3</v>
      </c>
      <c r="AE54" s="34">
        <f>$AC$28/'Fixed data'!$C$7</f>
        <v>4.5960871936907574E-3</v>
      </c>
      <c r="AF54" s="34">
        <f>$AC$28/'Fixed data'!$C$7</f>
        <v>4.5960871936907574E-3</v>
      </c>
      <c r="AG54" s="34">
        <f>$AC$28/'Fixed data'!$C$7</f>
        <v>4.5960871936907574E-3</v>
      </c>
      <c r="AH54" s="34">
        <f>$AC$28/'Fixed data'!$C$7</f>
        <v>4.5960871936907574E-3</v>
      </c>
      <c r="AI54" s="34">
        <f>$AC$28/'Fixed data'!$C$7</f>
        <v>4.5960871936907574E-3</v>
      </c>
      <c r="AJ54" s="34">
        <f>$AC$28/'Fixed data'!$C$7</f>
        <v>4.5960871936907574E-3</v>
      </c>
      <c r="AK54" s="34">
        <f>$AC$28/'Fixed data'!$C$7</f>
        <v>4.5960871936907574E-3</v>
      </c>
      <c r="AL54" s="34">
        <f>$AC$28/'Fixed data'!$C$7</f>
        <v>4.5960871936907574E-3</v>
      </c>
      <c r="AM54" s="34">
        <f>$AC$28/'Fixed data'!$C$7</f>
        <v>4.5960871936907574E-3</v>
      </c>
      <c r="AN54" s="34">
        <f>$AC$28/'Fixed data'!$C$7</f>
        <v>4.5960871936907574E-3</v>
      </c>
      <c r="AO54" s="34">
        <f>$AC$28/'Fixed data'!$C$7</f>
        <v>4.5960871936907574E-3</v>
      </c>
      <c r="AP54" s="34">
        <f>$AC$28/'Fixed data'!$C$7</f>
        <v>4.5960871936907574E-3</v>
      </c>
      <c r="AQ54" s="34">
        <f>$AC$28/'Fixed data'!$C$7</f>
        <v>4.5960871936907574E-3</v>
      </c>
      <c r="AR54" s="34">
        <f>$AC$28/'Fixed data'!$C$7</f>
        <v>4.5960871936907574E-3</v>
      </c>
      <c r="AS54" s="34">
        <f>$AC$28/'Fixed data'!$C$7</f>
        <v>4.5960871936907574E-3</v>
      </c>
      <c r="AT54" s="34">
        <f>$AC$28/'Fixed data'!$C$7</f>
        <v>4.5960871936907574E-3</v>
      </c>
      <c r="AU54" s="34">
        <f>$AC$28/'Fixed data'!$C$7</f>
        <v>4.5960871936907574E-3</v>
      </c>
      <c r="AV54" s="34">
        <f>$AC$28/'Fixed data'!$C$7</f>
        <v>4.5960871936907574E-3</v>
      </c>
      <c r="AW54" s="34">
        <f>$AC$28/'Fixed data'!$C$7</f>
        <v>4.5960871936907574E-3</v>
      </c>
      <c r="AX54" s="34">
        <f>$AC$28/'Fixed data'!$C$7</f>
        <v>4.5960871936907574E-3</v>
      </c>
      <c r="AY54" s="34">
        <f>$AC$28/'Fixed data'!$C$7</f>
        <v>4.5960871936907574E-3</v>
      </c>
      <c r="AZ54" s="34">
        <f>$AC$28/'Fixed data'!$C$7</f>
        <v>4.5960871936907574E-3</v>
      </c>
      <c r="BA54" s="34">
        <f>$AC$28/'Fixed data'!$C$7</f>
        <v>4.5960871936907574E-3</v>
      </c>
      <c r="BB54" s="34">
        <f>$AC$28/'Fixed data'!$C$7</f>
        <v>4.5960871936907574E-3</v>
      </c>
      <c r="BC54" s="34">
        <f>$AC$28/'Fixed data'!$C$7</f>
        <v>4.5960871936907574E-3</v>
      </c>
      <c r="BD54" s="34">
        <f>$AC$28/'Fixed data'!$C$7</f>
        <v>4.5960871936907574E-3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4.5960871936907574E-3</v>
      </c>
      <c r="AF55" s="34">
        <f>$AD$28/'Fixed data'!$C$7</f>
        <v>4.5960871936907574E-3</v>
      </c>
      <c r="AG55" s="34">
        <f>$AD$28/'Fixed data'!$C$7</f>
        <v>4.5960871936907574E-3</v>
      </c>
      <c r="AH55" s="34">
        <f>$AD$28/'Fixed data'!$C$7</f>
        <v>4.5960871936907574E-3</v>
      </c>
      <c r="AI55" s="34">
        <f>$AD$28/'Fixed data'!$C$7</f>
        <v>4.5960871936907574E-3</v>
      </c>
      <c r="AJ55" s="34">
        <f>$AD$28/'Fixed data'!$C$7</f>
        <v>4.5960871936907574E-3</v>
      </c>
      <c r="AK55" s="34">
        <f>$AD$28/'Fixed data'!$C$7</f>
        <v>4.5960871936907574E-3</v>
      </c>
      <c r="AL55" s="34">
        <f>$AD$28/'Fixed data'!$C$7</f>
        <v>4.5960871936907574E-3</v>
      </c>
      <c r="AM55" s="34">
        <f>$AD$28/'Fixed data'!$C$7</f>
        <v>4.5960871936907574E-3</v>
      </c>
      <c r="AN55" s="34">
        <f>$AD$28/'Fixed data'!$C$7</f>
        <v>4.5960871936907574E-3</v>
      </c>
      <c r="AO55" s="34">
        <f>$AD$28/'Fixed data'!$C$7</f>
        <v>4.5960871936907574E-3</v>
      </c>
      <c r="AP55" s="34">
        <f>$AD$28/'Fixed data'!$C$7</f>
        <v>4.5960871936907574E-3</v>
      </c>
      <c r="AQ55" s="34">
        <f>$AD$28/'Fixed data'!$C$7</f>
        <v>4.5960871936907574E-3</v>
      </c>
      <c r="AR55" s="34">
        <f>$AD$28/'Fixed data'!$C$7</f>
        <v>4.5960871936907574E-3</v>
      </c>
      <c r="AS55" s="34">
        <f>$AD$28/'Fixed data'!$C$7</f>
        <v>4.5960871936907574E-3</v>
      </c>
      <c r="AT55" s="34">
        <f>$AD$28/'Fixed data'!$C$7</f>
        <v>4.5960871936907574E-3</v>
      </c>
      <c r="AU55" s="34">
        <f>$AD$28/'Fixed data'!$C$7</f>
        <v>4.5960871936907574E-3</v>
      </c>
      <c r="AV55" s="34">
        <f>$AD$28/'Fixed data'!$C$7</f>
        <v>4.5960871936907574E-3</v>
      </c>
      <c r="AW55" s="34">
        <f>$AD$28/'Fixed data'!$C$7</f>
        <v>4.5960871936907574E-3</v>
      </c>
      <c r="AX55" s="34">
        <f>$AD$28/'Fixed data'!$C$7</f>
        <v>4.5960871936907574E-3</v>
      </c>
      <c r="AY55" s="34">
        <f>$AD$28/'Fixed data'!$C$7</f>
        <v>4.5960871936907574E-3</v>
      </c>
      <c r="AZ55" s="34">
        <f>$AD$28/'Fixed data'!$C$7</f>
        <v>4.5960871936907574E-3</v>
      </c>
      <c r="BA55" s="34">
        <f>$AD$28/'Fixed data'!$C$7</f>
        <v>4.5960871936907574E-3</v>
      </c>
      <c r="BB55" s="34">
        <f>$AD$28/'Fixed data'!$C$7</f>
        <v>4.5960871936907574E-3</v>
      </c>
      <c r="BC55" s="34">
        <f>$AD$28/'Fixed data'!$C$7</f>
        <v>4.5960871936907574E-3</v>
      </c>
      <c r="BD55" s="34">
        <f>$AD$28/'Fixed data'!$C$7</f>
        <v>4.5960871936907574E-3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4.5960871936907574E-3</v>
      </c>
      <c r="AG56" s="34">
        <f>$AE$28/'Fixed data'!$C$7</f>
        <v>4.5960871936907574E-3</v>
      </c>
      <c r="AH56" s="34">
        <f>$AE$28/'Fixed data'!$C$7</f>
        <v>4.5960871936907574E-3</v>
      </c>
      <c r="AI56" s="34">
        <f>$AE$28/'Fixed data'!$C$7</f>
        <v>4.5960871936907574E-3</v>
      </c>
      <c r="AJ56" s="34">
        <f>$AE$28/'Fixed data'!$C$7</f>
        <v>4.5960871936907574E-3</v>
      </c>
      <c r="AK56" s="34">
        <f>$AE$28/'Fixed data'!$C$7</f>
        <v>4.5960871936907574E-3</v>
      </c>
      <c r="AL56" s="34">
        <f>$AE$28/'Fixed data'!$C$7</f>
        <v>4.5960871936907574E-3</v>
      </c>
      <c r="AM56" s="34">
        <f>$AE$28/'Fixed data'!$C$7</f>
        <v>4.5960871936907574E-3</v>
      </c>
      <c r="AN56" s="34">
        <f>$AE$28/'Fixed data'!$C$7</f>
        <v>4.5960871936907574E-3</v>
      </c>
      <c r="AO56" s="34">
        <f>$AE$28/'Fixed data'!$C$7</f>
        <v>4.5960871936907574E-3</v>
      </c>
      <c r="AP56" s="34">
        <f>$AE$28/'Fixed data'!$C$7</f>
        <v>4.5960871936907574E-3</v>
      </c>
      <c r="AQ56" s="34">
        <f>$AE$28/'Fixed data'!$C$7</f>
        <v>4.5960871936907574E-3</v>
      </c>
      <c r="AR56" s="34">
        <f>$AE$28/'Fixed data'!$C$7</f>
        <v>4.5960871936907574E-3</v>
      </c>
      <c r="AS56" s="34">
        <f>$AE$28/'Fixed data'!$C$7</f>
        <v>4.5960871936907574E-3</v>
      </c>
      <c r="AT56" s="34">
        <f>$AE$28/'Fixed data'!$C$7</f>
        <v>4.5960871936907574E-3</v>
      </c>
      <c r="AU56" s="34">
        <f>$AE$28/'Fixed data'!$C$7</f>
        <v>4.5960871936907574E-3</v>
      </c>
      <c r="AV56" s="34">
        <f>$AE$28/'Fixed data'!$C$7</f>
        <v>4.5960871936907574E-3</v>
      </c>
      <c r="AW56" s="34">
        <f>$AE$28/'Fixed data'!$C$7</f>
        <v>4.5960871936907574E-3</v>
      </c>
      <c r="AX56" s="34">
        <f>$AE$28/'Fixed data'!$C$7</f>
        <v>4.5960871936907574E-3</v>
      </c>
      <c r="AY56" s="34">
        <f>$AE$28/'Fixed data'!$C$7</f>
        <v>4.5960871936907574E-3</v>
      </c>
      <c r="AZ56" s="34">
        <f>$AE$28/'Fixed data'!$C$7</f>
        <v>4.5960871936907574E-3</v>
      </c>
      <c r="BA56" s="34">
        <f>$AE$28/'Fixed data'!$C$7</f>
        <v>4.5960871936907574E-3</v>
      </c>
      <c r="BB56" s="34">
        <f>$AE$28/'Fixed data'!$C$7</f>
        <v>4.5960871936907574E-3</v>
      </c>
      <c r="BC56" s="34">
        <f>$AE$28/'Fixed data'!$C$7</f>
        <v>4.5960871936907574E-3</v>
      </c>
      <c r="BD56" s="34">
        <f>$AE$28/'Fixed data'!$C$7</f>
        <v>4.5960871936907574E-3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4.5960871936907574E-3</v>
      </c>
      <c r="AH57" s="34">
        <f>$AF$28/'Fixed data'!$C$7</f>
        <v>4.5960871936907574E-3</v>
      </c>
      <c r="AI57" s="34">
        <f>$AF$28/'Fixed data'!$C$7</f>
        <v>4.5960871936907574E-3</v>
      </c>
      <c r="AJ57" s="34">
        <f>$AF$28/'Fixed data'!$C$7</f>
        <v>4.5960871936907574E-3</v>
      </c>
      <c r="AK57" s="34">
        <f>$AF$28/'Fixed data'!$C$7</f>
        <v>4.5960871936907574E-3</v>
      </c>
      <c r="AL57" s="34">
        <f>$AF$28/'Fixed data'!$C$7</f>
        <v>4.5960871936907574E-3</v>
      </c>
      <c r="AM57" s="34">
        <f>$AF$28/'Fixed data'!$C$7</f>
        <v>4.5960871936907574E-3</v>
      </c>
      <c r="AN57" s="34">
        <f>$AF$28/'Fixed data'!$C$7</f>
        <v>4.5960871936907574E-3</v>
      </c>
      <c r="AO57" s="34">
        <f>$AF$28/'Fixed data'!$C$7</f>
        <v>4.5960871936907574E-3</v>
      </c>
      <c r="AP57" s="34">
        <f>$AF$28/'Fixed data'!$C$7</f>
        <v>4.5960871936907574E-3</v>
      </c>
      <c r="AQ57" s="34">
        <f>$AF$28/'Fixed data'!$C$7</f>
        <v>4.5960871936907574E-3</v>
      </c>
      <c r="AR57" s="34">
        <f>$AF$28/'Fixed data'!$C$7</f>
        <v>4.5960871936907574E-3</v>
      </c>
      <c r="AS57" s="34">
        <f>$AF$28/'Fixed data'!$C$7</f>
        <v>4.5960871936907574E-3</v>
      </c>
      <c r="AT57" s="34">
        <f>$AF$28/'Fixed data'!$C$7</f>
        <v>4.5960871936907574E-3</v>
      </c>
      <c r="AU57" s="34">
        <f>$AF$28/'Fixed data'!$C$7</f>
        <v>4.5960871936907574E-3</v>
      </c>
      <c r="AV57" s="34">
        <f>$AF$28/'Fixed data'!$C$7</f>
        <v>4.5960871936907574E-3</v>
      </c>
      <c r="AW57" s="34">
        <f>$AF$28/'Fixed data'!$C$7</f>
        <v>4.5960871936907574E-3</v>
      </c>
      <c r="AX57" s="34">
        <f>$AF$28/'Fixed data'!$C$7</f>
        <v>4.5960871936907574E-3</v>
      </c>
      <c r="AY57" s="34">
        <f>$AF$28/'Fixed data'!$C$7</f>
        <v>4.5960871936907574E-3</v>
      </c>
      <c r="AZ57" s="34">
        <f>$AF$28/'Fixed data'!$C$7</f>
        <v>4.5960871936907574E-3</v>
      </c>
      <c r="BA57" s="34">
        <f>$AF$28/'Fixed data'!$C$7</f>
        <v>4.5960871936907574E-3</v>
      </c>
      <c r="BB57" s="34">
        <f>$AF$28/'Fixed data'!$C$7</f>
        <v>4.5960871936907574E-3</v>
      </c>
      <c r="BC57" s="34">
        <f>$AF$28/'Fixed data'!$C$7</f>
        <v>4.5960871936907574E-3</v>
      </c>
      <c r="BD57" s="34">
        <f>$AF$28/'Fixed data'!$C$7</f>
        <v>4.5960871936907574E-3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4.5960871936907574E-3</v>
      </c>
      <c r="AI58" s="34">
        <f>$AG$28/'Fixed data'!$C$7</f>
        <v>4.5960871936907574E-3</v>
      </c>
      <c r="AJ58" s="34">
        <f>$AG$28/'Fixed data'!$C$7</f>
        <v>4.5960871936907574E-3</v>
      </c>
      <c r="AK58" s="34">
        <f>$AG$28/'Fixed data'!$C$7</f>
        <v>4.5960871936907574E-3</v>
      </c>
      <c r="AL58" s="34">
        <f>$AG$28/'Fixed data'!$C$7</f>
        <v>4.5960871936907574E-3</v>
      </c>
      <c r="AM58" s="34">
        <f>$AG$28/'Fixed data'!$C$7</f>
        <v>4.5960871936907574E-3</v>
      </c>
      <c r="AN58" s="34">
        <f>$AG$28/'Fixed data'!$C$7</f>
        <v>4.5960871936907574E-3</v>
      </c>
      <c r="AO58" s="34">
        <f>$AG$28/'Fixed data'!$C$7</f>
        <v>4.5960871936907574E-3</v>
      </c>
      <c r="AP58" s="34">
        <f>$AG$28/'Fixed data'!$C$7</f>
        <v>4.5960871936907574E-3</v>
      </c>
      <c r="AQ58" s="34">
        <f>$AG$28/'Fixed data'!$C$7</f>
        <v>4.5960871936907574E-3</v>
      </c>
      <c r="AR58" s="34">
        <f>$AG$28/'Fixed data'!$C$7</f>
        <v>4.5960871936907574E-3</v>
      </c>
      <c r="AS58" s="34">
        <f>$AG$28/'Fixed data'!$C$7</f>
        <v>4.5960871936907574E-3</v>
      </c>
      <c r="AT58" s="34">
        <f>$AG$28/'Fixed data'!$C$7</f>
        <v>4.5960871936907574E-3</v>
      </c>
      <c r="AU58" s="34">
        <f>$AG$28/'Fixed data'!$C$7</f>
        <v>4.5960871936907574E-3</v>
      </c>
      <c r="AV58" s="34">
        <f>$AG$28/'Fixed data'!$C$7</f>
        <v>4.5960871936907574E-3</v>
      </c>
      <c r="AW58" s="34">
        <f>$AG$28/'Fixed data'!$C$7</f>
        <v>4.5960871936907574E-3</v>
      </c>
      <c r="AX58" s="34">
        <f>$AG$28/'Fixed data'!$C$7</f>
        <v>4.5960871936907574E-3</v>
      </c>
      <c r="AY58" s="34">
        <f>$AG$28/'Fixed data'!$C$7</f>
        <v>4.5960871936907574E-3</v>
      </c>
      <c r="AZ58" s="34">
        <f>$AG$28/'Fixed data'!$C$7</f>
        <v>4.5960871936907574E-3</v>
      </c>
      <c r="BA58" s="34">
        <f>$AG$28/'Fixed data'!$C$7</f>
        <v>4.5960871936907574E-3</v>
      </c>
      <c r="BB58" s="34">
        <f>$AG$28/'Fixed data'!$C$7</f>
        <v>4.5960871936907574E-3</v>
      </c>
      <c r="BC58" s="34">
        <f>$AG$28/'Fixed data'!$C$7</f>
        <v>4.5960871936907574E-3</v>
      </c>
      <c r="BD58" s="34">
        <f>$AG$28/'Fixed data'!$C$7</f>
        <v>4.5960871936907574E-3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4.5960871936907574E-3</v>
      </c>
      <c r="AJ59" s="34">
        <f>$AH$28/'Fixed data'!$C$7</f>
        <v>4.5960871936907574E-3</v>
      </c>
      <c r="AK59" s="34">
        <f>$AH$28/'Fixed data'!$C$7</f>
        <v>4.5960871936907574E-3</v>
      </c>
      <c r="AL59" s="34">
        <f>$AH$28/'Fixed data'!$C$7</f>
        <v>4.5960871936907574E-3</v>
      </c>
      <c r="AM59" s="34">
        <f>$AH$28/'Fixed data'!$C$7</f>
        <v>4.5960871936907574E-3</v>
      </c>
      <c r="AN59" s="34">
        <f>$AH$28/'Fixed data'!$C$7</f>
        <v>4.5960871936907574E-3</v>
      </c>
      <c r="AO59" s="34">
        <f>$AH$28/'Fixed data'!$C$7</f>
        <v>4.5960871936907574E-3</v>
      </c>
      <c r="AP59" s="34">
        <f>$AH$28/'Fixed data'!$C$7</f>
        <v>4.5960871936907574E-3</v>
      </c>
      <c r="AQ59" s="34">
        <f>$AH$28/'Fixed data'!$C$7</f>
        <v>4.5960871936907574E-3</v>
      </c>
      <c r="AR59" s="34">
        <f>$AH$28/'Fixed data'!$C$7</f>
        <v>4.5960871936907574E-3</v>
      </c>
      <c r="AS59" s="34">
        <f>$AH$28/'Fixed data'!$C$7</f>
        <v>4.5960871936907574E-3</v>
      </c>
      <c r="AT59" s="34">
        <f>$AH$28/'Fixed data'!$C$7</f>
        <v>4.5960871936907574E-3</v>
      </c>
      <c r="AU59" s="34">
        <f>$AH$28/'Fixed data'!$C$7</f>
        <v>4.5960871936907574E-3</v>
      </c>
      <c r="AV59" s="34">
        <f>$AH$28/'Fixed data'!$C$7</f>
        <v>4.5960871936907574E-3</v>
      </c>
      <c r="AW59" s="34">
        <f>$AH$28/'Fixed data'!$C$7</f>
        <v>4.5960871936907574E-3</v>
      </c>
      <c r="AX59" s="34">
        <f>$AH$28/'Fixed data'!$C$7</f>
        <v>4.5960871936907574E-3</v>
      </c>
      <c r="AY59" s="34">
        <f>$AH$28/'Fixed data'!$C$7</f>
        <v>4.5960871936907574E-3</v>
      </c>
      <c r="AZ59" s="34">
        <f>$AH$28/'Fixed data'!$C$7</f>
        <v>4.5960871936907574E-3</v>
      </c>
      <c r="BA59" s="34">
        <f>$AH$28/'Fixed data'!$C$7</f>
        <v>4.5960871936907574E-3</v>
      </c>
      <c r="BB59" s="34">
        <f>$AH$28/'Fixed data'!$C$7</f>
        <v>4.5960871936907574E-3</v>
      </c>
      <c r="BC59" s="34">
        <f>$AH$28/'Fixed data'!$C$7</f>
        <v>4.5960871936907574E-3</v>
      </c>
      <c r="BD59" s="34">
        <f>$AH$28/'Fixed data'!$C$7</f>
        <v>4.5960871936907574E-3</v>
      </c>
    </row>
    <row r="60" spans="1:56" ht="16.5" collapsed="1" x14ac:dyDescent="0.35">
      <c r="A60" s="115"/>
      <c r="B60" s="9" t="s">
        <v>7</v>
      </c>
      <c r="C60" s="9" t="s">
        <v>61</v>
      </c>
      <c r="D60" s="9" t="s">
        <v>40</v>
      </c>
      <c r="E60" s="34">
        <f>SUM(E30:E59)</f>
        <v>0</v>
      </c>
      <c r="F60" s="34">
        <f t="shared" ref="F60:BD60" si="6">SUM(F30:F59)</f>
        <v>-6.7142034739454117E-3</v>
      </c>
      <c r="G60" s="34">
        <f t="shared" si="6"/>
        <v>-1.3225437987073565E-2</v>
      </c>
      <c r="H60" s="34">
        <f t="shared" si="6"/>
        <v>-1.9496007667802774E-2</v>
      </c>
      <c r="I60" s="34">
        <f t="shared" si="6"/>
        <v>-2.5484290795175012E-2</v>
      </c>
      <c r="J60" s="34">
        <f t="shared" si="6"/>
        <v>-3.1132873584870619E-2</v>
      </c>
      <c r="K60" s="34">
        <f t="shared" si="6"/>
        <v>-3.6381070978773071E-2</v>
      </c>
      <c r="L60" s="34">
        <f t="shared" si="6"/>
        <v>-4.1169249220562552E-2</v>
      </c>
      <c r="M60" s="34">
        <f t="shared" si="6"/>
        <v>-4.5422404986859413E-2</v>
      </c>
      <c r="N60" s="34">
        <f t="shared" si="6"/>
        <v>-4.2858397357210316E-2</v>
      </c>
      <c r="O60" s="34">
        <f t="shared" si="6"/>
        <v>-3.9943287795810911E-2</v>
      </c>
      <c r="P60" s="34">
        <f t="shared" si="6"/>
        <v>-3.6650728227265159E-2</v>
      </c>
      <c r="Q60" s="34">
        <f t="shared" si="6"/>
        <v>-3.2953411326225195E-2</v>
      </c>
      <c r="R60" s="34">
        <f t="shared" si="6"/>
        <v>-2.8823070517391351E-2</v>
      </c>
      <c r="S60" s="34">
        <f t="shared" si="6"/>
        <v>-2.4230479975512139E-2</v>
      </c>
      <c r="T60" s="34">
        <f t="shared" si="6"/>
        <v>-1.9634392781821382E-2</v>
      </c>
      <c r="U60" s="34">
        <f t="shared" si="6"/>
        <v>-1.5038305588130626E-2</v>
      </c>
      <c r="V60" s="34">
        <f t="shared" si="6"/>
        <v>-1.0442218394439869E-2</v>
      </c>
      <c r="W60" s="34">
        <f t="shared" si="6"/>
        <v>-5.8461312007491118E-3</v>
      </c>
      <c r="X60" s="34">
        <f t="shared" si="6"/>
        <v>-1.2500440070583544E-3</v>
      </c>
      <c r="Y60" s="34">
        <f t="shared" si="6"/>
        <v>3.346043186632403E-3</v>
      </c>
      <c r="Z60" s="34">
        <f t="shared" si="6"/>
        <v>7.9421303803231605E-3</v>
      </c>
      <c r="AA60" s="34">
        <f t="shared" si="6"/>
        <v>1.2538217574013917E-2</v>
      </c>
      <c r="AB60" s="34">
        <f t="shared" si="6"/>
        <v>1.7134304767704674E-2</v>
      </c>
      <c r="AC60" s="34">
        <f t="shared" si="6"/>
        <v>2.173039196139543E-2</v>
      </c>
      <c r="AD60" s="34">
        <f t="shared" si="6"/>
        <v>2.6326479155086187E-2</v>
      </c>
      <c r="AE60" s="34">
        <f t="shared" si="6"/>
        <v>3.0922566348776943E-2</v>
      </c>
      <c r="AF60" s="34">
        <f t="shared" si="6"/>
        <v>3.55186535424677E-2</v>
      </c>
      <c r="AG60" s="34">
        <f t="shared" si="6"/>
        <v>4.0114740736158457E-2</v>
      </c>
      <c r="AH60" s="34">
        <f t="shared" si="6"/>
        <v>4.4710827929849213E-2</v>
      </c>
      <c r="AI60" s="34">
        <f t="shared" si="6"/>
        <v>4.930691512353997E-2</v>
      </c>
      <c r="AJ60" s="34">
        <f t="shared" si="6"/>
        <v>4.930691512353997E-2</v>
      </c>
      <c r="AK60" s="34">
        <f t="shared" si="6"/>
        <v>4.930691512353997E-2</v>
      </c>
      <c r="AL60" s="34">
        <f t="shared" si="6"/>
        <v>4.930691512353997E-2</v>
      </c>
      <c r="AM60" s="34">
        <f t="shared" si="6"/>
        <v>4.930691512353997E-2</v>
      </c>
      <c r="AN60" s="34">
        <f t="shared" si="6"/>
        <v>4.930691512353997E-2</v>
      </c>
      <c r="AO60" s="34">
        <f t="shared" si="6"/>
        <v>4.930691512353997E-2</v>
      </c>
      <c r="AP60" s="34">
        <f t="shared" si="6"/>
        <v>4.930691512353997E-2</v>
      </c>
      <c r="AQ60" s="34">
        <f t="shared" si="6"/>
        <v>4.930691512353997E-2</v>
      </c>
      <c r="AR60" s="34">
        <f t="shared" si="6"/>
        <v>4.930691512353997E-2</v>
      </c>
      <c r="AS60" s="34">
        <f t="shared" si="6"/>
        <v>4.930691512353997E-2</v>
      </c>
      <c r="AT60" s="34">
        <f t="shared" si="6"/>
        <v>4.930691512353997E-2</v>
      </c>
      <c r="AU60" s="34">
        <f t="shared" si="6"/>
        <v>4.930691512353997E-2</v>
      </c>
      <c r="AV60" s="34">
        <f t="shared" si="6"/>
        <v>4.930691512353997E-2</v>
      </c>
      <c r="AW60" s="34">
        <f t="shared" si="6"/>
        <v>4.930691512353997E-2</v>
      </c>
      <c r="AX60" s="34">
        <f t="shared" si="6"/>
        <v>4.930691512353997E-2</v>
      </c>
      <c r="AY60" s="34">
        <f t="shared" si="6"/>
        <v>5.6021118597485382E-2</v>
      </c>
      <c r="AZ60" s="34">
        <f t="shared" si="6"/>
        <v>6.2532353110613545E-2</v>
      </c>
      <c r="BA60" s="34">
        <f t="shared" si="6"/>
        <v>6.8802922791342758E-2</v>
      </c>
      <c r="BB60" s="34">
        <f t="shared" si="6"/>
        <v>7.4791205918714992E-2</v>
      </c>
      <c r="BC60" s="34">
        <f t="shared" si="6"/>
        <v>8.0439788708410592E-2</v>
      </c>
      <c r="BD60" s="34">
        <f t="shared" si="6"/>
        <v>8.5687986102313041E-2</v>
      </c>
    </row>
    <row r="61" spans="1:56" ht="17.25" hidden="1" customHeight="1" outlineLevel="1" x14ac:dyDescent="0.35">
      <c r="A61" s="115"/>
      <c r="B61" s="9" t="s">
        <v>35</v>
      </c>
      <c r="C61" s="9" t="s">
        <v>62</v>
      </c>
      <c r="D61" s="9" t="s">
        <v>40</v>
      </c>
      <c r="E61" s="34">
        <v>0</v>
      </c>
      <c r="F61" s="34">
        <f>E62</f>
        <v>-0.30213915632754351</v>
      </c>
      <c r="G61" s="34">
        <f t="shared" ref="G61:BD61" si="7">F62</f>
        <v>-0.58843050594436497</v>
      </c>
      <c r="H61" s="34">
        <f t="shared" si="7"/>
        <v>-0.85738070359010599</v>
      </c>
      <c r="I61" s="34">
        <f t="shared" si="7"/>
        <v>-1.107357436654054</v>
      </c>
      <c r="J61" s="34">
        <f t="shared" si="7"/>
        <v>-1.3360593713951812</v>
      </c>
      <c r="K61" s="34">
        <f t="shared" si="7"/>
        <v>-1.5410953805359207</v>
      </c>
      <c r="L61" s="34">
        <f t="shared" si="7"/>
        <v>-1.7201823304376742</v>
      </c>
      <c r="M61" s="34">
        <f t="shared" si="7"/>
        <v>-1.8704050907004703</v>
      </c>
      <c r="N61" s="34">
        <f t="shared" si="7"/>
        <v>-1.7096023423794016</v>
      </c>
      <c r="O61" s="34">
        <f t="shared" si="7"/>
        <v>-1.535564014759218</v>
      </c>
      <c r="P61" s="34">
        <f t="shared" si="7"/>
        <v>-1.3474555463788482</v>
      </c>
      <c r="Q61" s="34">
        <f t="shared" si="7"/>
        <v>-1.1444255576047846</v>
      </c>
      <c r="R61" s="34">
        <f t="shared" si="7"/>
        <v>-0.92560680988103639</v>
      </c>
      <c r="S61" s="34">
        <f t="shared" si="7"/>
        <v>-0.69011716497908049</v>
      </c>
      <c r="T61" s="34">
        <f t="shared" si="7"/>
        <v>-0.45906276128748424</v>
      </c>
      <c r="U61" s="34">
        <f t="shared" si="7"/>
        <v>-0.23260444478957876</v>
      </c>
      <c r="V61" s="34">
        <f t="shared" si="7"/>
        <v>-1.0742215485364026E-2</v>
      </c>
      <c r="W61" s="34">
        <f t="shared" si="7"/>
        <v>0.20652392662515995</v>
      </c>
      <c r="X61" s="34">
        <f t="shared" si="7"/>
        <v>0.41919398154199317</v>
      </c>
      <c r="Y61" s="34">
        <f t="shared" si="7"/>
        <v>0.62726794926513563</v>
      </c>
      <c r="Z61" s="34">
        <f t="shared" si="7"/>
        <v>0.83074582979458733</v>
      </c>
      <c r="AA61" s="34">
        <f t="shared" si="7"/>
        <v>1.0296276231303483</v>
      </c>
      <c r="AB61" s="34">
        <f t="shared" si="7"/>
        <v>1.2239133292724185</v>
      </c>
      <c r="AC61" s="34">
        <f t="shared" si="7"/>
        <v>1.4136029482207979</v>
      </c>
      <c r="AD61" s="34">
        <f t="shared" si="7"/>
        <v>1.5986964799754866</v>
      </c>
      <c r="AE61" s="34">
        <f t="shared" si="7"/>
        <v>1.7791939245364845</v>
      </c>
      <c r="AF61" s="34">
        <f t="shared" si="7"/>
        <v>1.9550952819037917</v>
      </c>
      <c r="AG61" s="34">
        <f t="shared" si="7"/>
        <v>2.1264005520774081</v>
      </c>
      <c r="AH61" s="34">
        <f t="shared" si="7"/>
        <v>2.2931097350573335</v>
      </c>
      <c r="AI61" s="34">
        <f t="shared" si="7"/>
        <v>2.4552228308435682</v>
      </c>
      <c r="AJ61" s="34">
        <f t="shared" si="7"/>
        <v>2.6127398394361121</v>
      </c>
      <c r="AK61" s="34">
        <f t="shared" si="7"/>
        <v>2.770256848028656</v>
      </c>
      <c r="AL61" s="34">
        <f t="shared" si="7"/>
        <v>2.9277738566211999</v>
      </c>
      <c r="AM61" s="34">
        <f t="shared" si="7"/>
        <v>3.0852908652137438</v>
      </c>
      <c r="AN61" s="34">
        <f t="shared" si="7"/>
        <v>3.2428078738062878</v>
      </c>
      <c r="AO61" s="34">
        <f t="shared" si="7"/>
        <v>3.4003248823988317</v>
      </c>
      <c r="AP61" s="34">
        <f t="shared" si="7"/>
        <v>3.5578418909913756</v>
      </c>
      <c r="AQ61" s="34">
        <f t="shared" si="7"/>
        <v>3.7153588995839195</v>
      </c>
      <c r="AR61" s="34">
        <f t="shared" si="7"/>
        <v>3.8728759081764634</v>
      </c>
      <c r="AS61" s="34">
        <f t="shared" si="7"/>
        <v>4.0303929167690073</v>
      </c>
      <c r="AT61" s="34">
        <f t="shared" si="7"/>
        <v>4.1879099253615513</v>
      </c>
      <c r="AU61" s="34">
        <f t="shared" si="7"/>
        <v>4.3454269339540952</v>
      </c>
      <c r="AV61" s="34">
        <f t="shared" si="7"/>
        <v>4.5029439425466391</v>
      </c>
      <c r="AW61" s="34">
        <f t="shared" si="7"/>
        <v>4.660460951139183</v>
      </c>
      <c r="AX61" s="34">
        <f t="shared" si="7"/>
        <v>4.8179779597317269</v>
      </c>
      <c r="AY61" s="34">
        <f t="shared" si="7"/>
        <v>4.7686710446081868</v>
      </c>
      <c r="AZ61" s="34">
        <f t="shared" si="7"/>
        <v>4.7126499260107018</v>
      </c>
      <c r="BA61" s="34">
        <f t="shared" si="7"/>
        <v>4.6501175729000881</v>
      </c>
      <c r="BB61" s="34">
        <f t="shared" si="7"/>
        <v>4.5813146501087454</v>
      </c>
      <c r="BC61" s="34">
        <f t="shared" si="7"/>
        <v>4.5065234441900301</v>
      </c>
      <c r="BD61" s="34">
        <f t="shared" si="7"/>
        <v>4.4260836554816194</v>
      </c>
    </row>
    <row r="62" spans="1:56" ht="16.5" hidden="1" customHeight="1" outlineLevel="1" x14ac:dyDescent="0.3">
      <c r="A62" s="115"/>
      <c r="B62" s="9" t="s">
        <v>34</v>
      </c>
      <c r="C62" s="9" t="s">
        <v>68</v>
      </c>
      <c r="D62" s="9" t="s">
        <v>40</v>
      </c>
      <c r="E62" s="34">
        <f t="shared" ref="E62:BD62" si="8">E28-E60+E61</f>
        <v>-0.30213915632754351</v>
      </c>
      <c r="F62" s="34">
        <f t="shared" si="8"/>
        <v>-0.58843050594436497</v>
      </c>
      <c r="G62" s="34">
        <f t="shared" si="8"/>
        <v>-0.85738070359010599</v>
      </c>
      <c r="H62" s="34">
        <f t="shared" si="8"/>
        <v>-1.107357436654054</v>
      </c>
      <c r="I62" s="34">
        <f t="shared" si="8"/>
        <v>-1.3360593713951812</v>
      </c>
      <c r="J62" s="34">
        <f t="shared" si="8"/>
        <v>-1.5410953805359207</v>
      </c>
      <c r="K62" s="34">
        <f t="shared" si="8"/>
        <v>-1.7201823304376742</v>
      </c>
      <c r="L62" s="34">
        <f t="shared" si="8"/>
        <v>-1.8704050907004703</v>
      </c>
      <c r="M62" s="34">
        <f t="shared" si="8"/>
        <v>-1.7096023423794016</v>
      </c>
      <c r="N62" s="34">
        <f t="shared" si="8"/>
        <v>-1.535564014759218</v>
      </c>
      <c r="O62" s="34">
        <f t="shared" si="8"/>
        <v>-1.3474555463788482</v>
      </c>
      <c r="P62" s="34">
        <f t="shared" si="8"/>
        <v>-1.1444255576047846</v>
      </c>
      <c r="Q62" s="34">
        <f t="shared" si="8"/>
        <v>-0.92560680988103639</v>
      </c>
      <c r="R62" s="34">
        <f t="shared" si="8"/>
        <v>-0.69011716497908049</v>
      </c>
      <c r="S62" s="34">
        <f t="shared" si="8"/>
        <v>-0.45906276128748424</v>
      </c>
      <c r="T62" s="34">
        <f t="shared" si="8"/>
        <v>-0.23260444478957876</v>
      </c>
      <c r="U62" s="34">
        <f t="shared" si="8"/>
        <v>-1.0742215485364026E-2</v>
      </c>
      <c r="V62" s="34">
        <f t="shared" si="8"/>
        <v>0.20652392662515995</v>
      </c>
      <c r="W62" s="34">
        <f t="shared" si="8"/>
        <v>0.41919398154199317</v>
      </c>
      <c r="X62" s="34">
        <f t="shared" si="8"/>
        <v>0.62726794926513563</v>
      </c>
      <c r="Y62" s="34">
        <f t="shared" si="8"/>
        <v>0.83074582979458733</v>
      </c>
      <c r="Z62" s="34">
        <f t="shared" si="8"/>
        <v>1.0296276231303483</v>
      </c>
      <c r="AA62" s="34">
        <f t="shared" si="8"/>
        <v>1.2239133292724185</v>
      </c>
      <c r="AB62" s="34">
        <f t="shared" si="8"/>
        <v>1.4136029482207979</v>
      </c>
      <c r="AC62" s="34">
        <f t="shared" si="8"/>
        <v>1.5986964799754866</v>
      </c>
      <c r="AD62" s="34">
        <f t="shared" si="8"/>
        <v>1.7791939245364845</v>
      </c>
      <c r="AE62" s="34">
        <f t="shared" si="8"/>
        <v>1.9550952819037917</v>
      </c>
      <c r="AF62" s="34">
        <f t="shared" si="8"/>
        <v>2.1264005520774081</v>
      </c>
      <c r="AG62" s="34">
        <f t="shared" si="8"/>
        <v>2.2931097350573335</v>
      </c>
      <c r="AH62" s="34">
        <f t="shared" si="8"/>
        <v>2.4552228308435682</v>
      </c>
      <c r="AI62" s="34">
        <f t="shared" si="8"/>
        <v>2.6127398394361121</v>
      </c>
      <c r="AJ62" s="34">
        <f t="shared" si="8"/>
        <v>2.770256848028656</v>
      </c>
      <c r="AK62" s="34">
        <f t="shared" si="8"/>
        <v>2.9277738566211999</v>
      </c>
      <c r="AL62" s="34">
        <f t="shared" si="8"/>
        <v>3.0852908652137438</v>
      </c>
      <c r="AM62" s="34">
        <f t="shared" si="8"/>
        <v>3.2428078738062878</v>
      </c>
      <c r="AN62" s="34">
        <f t="shared" si="8"/>
        <v>3.4003248823988317</v>
      </c>
      <c r="AO62" s="34">
        <f t="shared" si="8"/>
        <v>3.5578418909913756</v>
      </c>
      <c r="AP62" s="34">
        <f t="shared" si="8"/>
        <v>3.7153588995839195</v>
      </c>
      <c r="AQ62" s="34">
        <f t="shared" si="8"/>
        <v>3.8728759081764634</v>
      </c>
      <c r="AR62" s="34">
        <f t="shared" si="8"/>
        <v>4.0303929167690073</v>
      </c>
      <c r="AS62" s="34">
        <f t="shared" si="8"/>
        <v>4.1879099253615513</v>
      </c>
      <c r="AT62" s="34">
        <f t="shared" si="8"/>
        <v>4.3454269339540952</v>
      </c>
      <c r="AU62" s="34">
        <f t="shared" si="8"/>
        <v>4.5029439425466391</v>
      </c>
      <c r="AV62" s="34">
        <f t="shared" si="8"/>
        <v>4.660460951139183</v>
      </c>
      <c r="AW62" s="34">
        <f t="shared" si="8"/>
        <v>4.8179779597317269</v>
      </c>
      <c r="AX62" s="34">
        <f t="shared" si="8"/>
        <v>4.7686710446081868</v>
      </c>
      <c r="AY62" s="34">
        <f t="shared" si="8"/>
        <v>4.7126499260107018</v>
      </c>
      <c r="AZ62" s="34">
        <f t="shared" si="8"/>
        <v>4.6501175729000881</v>
      </c>
      <c r="BA62" s="34">
        <f t="shared" si="8"/>
        <v>4.5813146501087454</v>
      </c>
      <c r="BB62" s="34">
        <f t="shared" si="8"/>
        <v>4.5065234441900301</v>
      </c>
      <c r="BC62" s="34">
        <f t="shared" si="8"/>
        <v>4.4260836554816194</v>
      </c>
      <c r="BD62" s="34">
        <f t="shared" si="8"/>
        <v>4.3403956693793067</v>
      </c>
    </row>
    <row r="63" spans="1:56" ht="16.5" collapsed="1" x14ac:dyDescent="0.3">
      <c r="A63" s="115"/>
      <c r="B63" s="9" t="s">
        <v>8</v>
      </c>
      <c r="C63" s="11" t="s">
        <v>67</v>
      </c>
      <c r="D63" s="9" t="s">
        <v>40</v>
      </c>
      <c r="E63" s="34">
        <f>AVERAGE(E61:E62)*'Fixed data'!$C$3</f>
        <v>-7.296660625310176E-3</v>
      </c>
      <c r="F63" s="34">
        <f>AVERAGE(F61:F62)*'Fixed data'!$C$3</f>
        <v>-2.150725734386659E-2</v>
      </c>
      <c r="G63" s="34">
        <f>AVERAGE(G61:G62)*'Fixed data'!$C$3</f>
        <v>-3.4916340710257475E-2</v>
      </c>
      <c r="H63" s="34">
        <f>AVERAGE(H61:H62)*'Fixed data'!$C$3</f>
        <v>-4.7448426086896464E-2</v>
      </c>
      <c r="I63" s="34">
        <f>AVERAGE(I61:I62)*'Fixed data'!$C$3</f>
        <v>-5.9008515914389034E-2</v>
      </c>
      <c r="J63" s="34">
        <f>AVERAGE(J61:J62)*'Fixed data'!$C$3</f>
        <v>-6.9483287259136106E-2</v>
      </c>
      <c r="K63" s="34">
        <f>AVERAGE(K61:K62)*'Fixed data'!$C$3</f>
        <v>-7.8759856720012317E-2</v>
      </c>
      <c r="L63" s="34">
        <f>AVERAGE(L61:L62)*'Fixed data'!$C$3</f>
        <v>-8.6712686220486196E-2</v>
      </c>
      <c r="M63" s="34">
        <f>AVERAGE(M61:M62)*'Fixed data'!$C$3</f>
        <v>-8.6457179508878906E-2</v>
      </c>
      <c r="N63" s="34">
        <f>AVERAGE(N61:N62)*'Fixed data'!$C$3</f>
        <v>-7.8370767524897661E-2</v>
      </c>
      <c r="O63" s="34">
        <f>AVERAGE(O61:O62)*'Fixed data'!$C$3</f>
        <v>-6.962492240148431E-2</v>
      </c>
      <c r="P63" s="34">
        <f>AVERAGE(P61:P62)*'Fixed data'!$C$3</f>
        <v>-6.0178928661204729E-2</v>
      </c>
      <c r="Q63" s="34">
        <f>AVERAGE(Q61:Q62)*'Fixed data'!$C$3</f>
        <v>-4.9991281674782576E-2</v>
      </c>
      <c r="R63" s="34">
        <f>AVERAGE(R61:R62)*'Fixed data'!$C$3</f>
        <v>-3.9019733992871827E-2</v>
      </c>
      <c r="S63" s="34">
        <f>AVERAGE(S61:S62)*'Fixed data'!$C$3</f>
        <v>-2.7752695219337539E-2</v>
      </c>
      <c r="T63" s="34">
        <f>AVERAGE(T61:T62)*'Fixed data'!$C$3</f>
        <v>-1.6703763026761072E-2</v>
      </c>
      <c r="U63" s="34">
        <f>AVERAGE(U61:U62)*'Fixed data'!$C$3</f>
        <v>-5.8768218456398688E-3</v>
      </c>
      <c r="V63" s="34">
        <f>AVERAGE(V61:V62)*'Fixed data'!$C$3</f>
        <v>4.7281283240260714E-3</v>
      </c>
      <c r="W63" s="34">
        <f>AVERAGE(W61:W62)*'Fixed data'!$C$3</f>
        <v>1.5111087482236749E-2</v>
      </c>
      <c r="X63" s="34">
        <f>AVERAGE(X61:X62)*'Fixed data'!$C$3</f>
        <v>2.5272055628992162E-2</v>
      </c>
      <c r="Y63" s="34">
        <f>AVERAGE(Y61:Y62)*'Fixed data'!$C$3</f>
        <v>3.5211032764292313E-2</v>
      </c>
      <c r="Z63" s="34">
        <f>AVERAGE(Z61:Z62)*'Fixed data'!$C$3</f>
        <v>4.4928018888137196E-2</v>
      </c>
      <c r="AA63" s="34">
        <f>AVERAGE(AA61:AA62)*'Fixed data'!$C$3</f>
        <v>5.4423014000526813E-2</v>
      </c>
      <c r="AB63" s="34">
        <f>AVERAGE(AB61:AB62)*'Fixed data'!$C$3</f>
        <v>6.369601810146118E-2</v>
      </c>
      <c r="AC63" s="34">
        <f>AVERAGE(AC61:AC62)*'Fixed data'!$C$3</f>
        <v>7.2747031190940267E-2</v>
      </c>
      <c r="AD63" s="34">
        <f>AVERAGE(AD61:AD62)*'Fixed data'!$C$3</f>
        <v>8.157605326896411E-2</v>
      </c>
      <c r="AE63" s="34">
        <f>AVERAGE(AE61:AE62)*'Fixed data'!$C$3</f>
        <v>9.0183084335532668E-2</v>
      </c>
      <c r="AF63" s="34">
        <f>AVERAGE(AF61:AF62)*'Fixed data'!$C$3</f>
        <v>9.8568124390645981E-2</v>
      </c>
      <c r="AG63" s="34">
        <f>AVERAGE(AG61:AG62)*'Fixed data'!$C$3</f>
        <v>0.10673117343430402</v>
      </c>
      <c r="AH63" s="34">
        <f>AVERAGE(AH61:AH62)*'Fixed data'!$C$3</f>
        <v>0.11467223146650678</v>
      </c>
      <c r="AI63" s="34">
        <f>AVERAGE(AI61:AI62)*'Fixed data'!$C$3</f>
        <v>0.12239129848725429</v>
      </c>
      <c r="AJ63" s="34">
        <f>AVERAGE(AJ61:AJ62)*'Fixed data'!$C$3</f>
        <v>0.12999937000227416</v>
      </c>
      <c r="AK63" s="34">
        <f>AVERAGE(AK61:AK62)*'Fixed data'!$C$3</f>
        <v>0.13760744151729404</v>
      </c>
      <c r="AL63" s="34">
        <f>AVERAGE(AL61:AL62)*'Fixed data'!$C$3</f>
        <v>0.14521551303231389</v>
      </c>
      <c r="AM63" s="34">
        <f>AVERAGE(AM61:AM62)*'Fixed data'!$C$3</f>
        <v>0.15282358454733377</v>
      </c>
      <c r="AN63" s="34">
        <f>AVERAGE(AN61:AN62)*'Fixed data'!$C$3</f>
        <v>0.16043165606235366</v>
      </c>
      <c r="AO63" s="34">
        <f>AVERAGE(AO61:AO62)*'Fixed data'!$C$3</f>
        <v>0.16803972757737351</v>
      </c>
      <c r="AP63" s="34">
        <f>AVERAGE(AP61:AP62)*'Fixed data'!$C$3</f>
        <v>0.17564779909239339</v>
      </c>
      <c r="AQ63" s="34">
        <f>AVERAGE(AQ61:AQ62)*'Fixed data'!$C$3</f>
        <v>0.18325587060741325</v>
      </c>
      <c r="AR63" s="34">
        <f>AVERAGE(AR61:AR62)*'Fixed data'!$C$3</f>
        <v>0.19086394212243313</v>
      </c>
      <c r="AS63" s="34">
        <f>AVERAGE(AS61:AS62)*'Fixed data'!$C$3</f>
        <v>0.19847201363745301</v>
      </c>
      <c r="AT63" s="34">
        <f>AVERAGE(AT61:AT62)*'Fixed data'!$C$3</f>
        <v>0.20608008515247286</v>
      </c>
      <c r="AU63" s="34">
        <f>AVERAGE(AU61:AU62)*'Fixed data'!$C$3</f>
        <v>0.21368815666749275</v>
      </c>
      <c r="AV63" s="34">
        <f>AVERAGE(AV61:AV62)*'Fixed data'!$C$3</f>
        <v>0.22129622818251263</v>
      </c>
      <c r="AW63" s="34">
        <f>AVERAGE(AW61:AW62)*'Fixed data'!$C$3</f>
        <v>0.22890429969753248</v>
      </c>
      <c r="AX63" s="34">
        <f>AVERAGE(AX61:AX62)*'Fixed data'!$C$3</f>
        <v>0.23151757345480894</v>
      </c>
      <c r="AY63" s="34">
        <f>AVERAGE(AY61:AY62)*'Fixed data'!$C$3</f>
        <v>0.22897390144044616</v>
      </c>
      <c r="AZ63" s="34">
        <f>AVERAGE(AZ61:AZ62)*'Fixed data'!$C$3</f>
        <v>0.22611083509869559</v>
      </c>
      <c r="BA63" s="34">
        <f>AVERAGE(BA61:BA62)*'Fixed data'!$C$3</f>
        <v>0.22293908818566335</v>
      </c>
      <c r="BB63" s="34">
        <f>AVERAGE(BB61:BB62)*'Fixed data'!$C$3</f>
        <v>0.21947128997731541</v>
      </c>
      <c r="BC63" s="34">
        <f>AVERAGE(BC61:BC62)*'Fixed data'!$C$3</f>
        <v>0.21572246145707036</v>
      </c>
      <c r="BD63" s="34">
        <f>AVERAGE(BD61:BD62)*'Fixed data'!$C$3</f>
        <v>0.21171047569539136</v>
      </c>
    </row>
    <row r="64" spans="1:56" ht="15.75" thickBot="1" x14ac:dyDescent="0.35">
      <c r="A64" s="114"/>
      <c r="B64" s="12" t="s">
        <v>94</v>
      </c>
      <c r="C64" s="12" t="s">
        <v>45</v>
      </c>
      <c r="D64" s="12" t="s">
        <v>40</v>
      </c>
      <c r="E64" s="53">
        <f t="shared" ref="E64:BD64" si="9">E29+E60+E63</f>
        <v>-8.2831449707195998E-2</v>
      </c>
      <c r="F64" s="53">
        <f t="shared" si="9"/>
        <v>-0.10147284909050368</v>
      </c>
      <c r="G64" s="53">
        <f t="shared" si="9"/>
        <v>-0.11868568760553466</v>
      </c>
      <c r="H64" s="53">
        <f t="shared" si="9"/>
        <v>-0.13431261893763691</v>
      </c>
      <c r="I64" s="53">
        <f t="shared" si="9"/>
        <v>-0.14803936309363958</v>
      </c>
      <c r="J64" s="53">
        <f t="shared" si="9"/>
        <v>-0.15965838152540923</v>
      </c>
      <c r="K64" s="53">
        <f t="shared" si="9"/>
        <v>-0.16900793291891703</v>
      </c>
      <c r="L64" s="53">
        <f t="shared" si="9"/>
        <v>-0.17572993781188842</v>
      </c>
      <c r="M64" s="53">
        <f t="shared" si="9"/>
        <v>-0.10303449866218597</v>
      </c>
      <c r="N64" s="53">
        <f t="shared" si="9"/>
        <v>-8.8434182316364685E-2</v>
      </c>
      <c r="O64" s="53">
        <f t="shared" si="9"/>
        <v>-7.2526915051155508E-2</v>
      </c>
      <c r="P64" s="53">
        <f t="shared" si="9"/>
        <v>-5.5234841751770312E-2</v>
      </c>
      <c r="Q64" s="53">
        <f t="shared" si="9"/>
        <v>-3.6478358901627046E-2</v>
      </c>
      <c r="R64" s="53">
        <f t="shared" si="9"/>
        <v>-1.6176160914122058E-2</v>
      </c>
      <c r="S64" s="53">
        <f t="shared" si="9"/>
        <v>-2.7719426582866608E-4</v>
      </c>
      <c r="T64" s="53">
        <f t="shared" si="9"/>
        <v>1.5367825120438553E-2</v>
      </c>
      <c r="U64" s="53">
        <f t="shared" si="9"/>
        <v>3.0790853495250514E-2</v>
      </c>
      <c r="V64" s="53">
        <f t="shared" si="9"/>
        <v>4.5991890858607207E-2</v>
      </c>
      <c r="W64" s="53">
        <f t="shared" si="9"/>
        <v>6.0970937210508655E-2</v>
      </c>
      <c r="X64" s="53">
        <f t="shared" si="9"/>
        <v>7.5727992550954817E-2</v>
      </c>
      <c r="Y64" s="53">
        <f t="shared" si="9"/>
        <v>9.0263056879945736E-2</v>
      </c>
      <c r="Z64" s="53">
        <f t="shared" si="9"/>
        <v>0.10457613019748137</v>
      </c>
      <c r="AA64" s="53">
        <f t="shared" si="9"/>
        <v>0.11866721250356174</v>
      </c>
      <c r="AB64" s="53">
        <f t="shared" si="9"/>
        <v>0.13253630379818687</v>
      </c>
      <c r="AC64" s="53">
        <f t="shared" si="9"/>
        <v>0.14618340408135672</v>
      </c>
      <c r="AD64" s="53">
        <f t="shared" si="9"/>
        <v>0.1596085133530713</v>
      </c>
      <c r="AE64" s="53">
        <f t="shared" si="9"/>
        <v>0.17281163161333063</v>
      </c>
      <c r="AF64" s="53">
        <f t="shared" si="9"/>
        <v>0.1857927588621347</v>
      </c>
      <c r="AG64" s="53">
        <f t="shared" si="9"/>
        <v>0.19855189509948348</v>
      </c>
      <c r="AH64" s="53">
        <f t="shared" si="9"/>
        <v>0.21108904032537701</v>
      </c>
      <c r="AI64" s="53">
        <f t="shared" si="9"/>
        <v>0.22340419453981525</v>
      </c>
      <c r="AJ64" s="53">
        <f t="shared" si="9"/>
        <v>0.23101226605483513</v>
      </c>
      <c r="AK64" s="53">
        <f t="shared" si="9"/>
        <v>0.23862033756985501</v>
      </c>
      <c r="AL64" s="53">
        <f t="shared" si="9"/>
        <v>0.24622840908487487</v>
      </c>
      <c r="AM64" s="53">
        <f t="shared" si="9"/>
        <v>0.25383648059989472</v>
      </c>
      <c r="AN64" s="53">
        <f t="shared" si="9"/>
        <v>0.26144455211491463</v>
      </c>
      <c r="AO64" s="53">
        <f t="shared" si="9"/>
        <v>0.26905262362993448</v>
      </c>
      <c r="AP64" s="53">
        <f t="shared" si="9"/>
        <v>0.27666069514495439</v>
      </c>
      <c r="AQ64" s="53">
        <f t="shared" si="9"/>
        <v>0.28426876665997425</v>
      </c>
      <c r="AR64" s="53">
        <f t="shared" si="9"/>
        <v>0.2918768381749941</v>
      </c>
      <c r="AS64" s="53">
        <f t="shared" si="9"/>
        <v>0.29948490969001396</v>
      </c>
      <c r="AT64" s="53">
        <f t="shared" si="9"/>
        <v>0.30709298120503381</v>
      </c>
      <c r="AU64" s="53">
        <f t="shared" si="9"/>
        <v>0.31470105272005372</v>
      </c>
      <c r="AV64" s="53">
        <f t="shared" si="9"/>
        <v>0.32230912423507363</v>
      </c>
      <c r="AW64" s="53">
        <f t="shared" si="9"/>
        <v>0.32991719575009348</v>
      </c>
      <c r="AX64" s="53">
        <f t="shared" si="9"/>
        <v>0.28082448857834891</v>
      </c>
      <c r="AY64" s="53">
        <f t="shared" si="9"/>
        <v>0.28499502003793153</v>
      </c>
      <c r="AZ64" s="53">
        <f t="shared" si="9"/>
        <v>0.28864318820930912</v>
      </c>
      <c r="BA64" s="53">
        <f t="shared" si="9"/>
        <v>0.29174201097700614</v>
      </c>
      <c r="BB64" s="53">
        <f t="shared" si="9"/>
        <v>0.29426249589603037</v>
      </c>
      <c r="BC64" s="53">
        <f t="shared" si="9"/>
        <v>0.29616225016548092</v>
      </c>
      <c r="BD64" s="53">
        <f t="shared" si="9"/>
        <v>0.29739846179770441</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7.7128922783579216E-3</v>
      </c>
      <c r="G67" s="81">
        <f>'Fixed data'!$G$7*G$88/1000000</f>
        <v>1.7605163421623E-2</v>
      </c>
      <c r="H67" s="81">
        <f>'Fixed data'!$G$7*H$88/1000000</f>
        <v>2.9924443559372498E-2</v>
      </c>
      <c r="I67" s="81">
        <f>'Fixed data'!$G$7*I$88/1000000</f>
        <v>4.5683556695420208E-2</v>
      </c>
      <c r="J67" s="81">
        <f>'Fixed data'!$G$7*J$88/1000000</f>
        <v>6.4954782978160916E-2</v>
      </c>
      <c r="K67" s="81">
        <f>'Fixed data'!$G$7*K$88/1000000</f>
        <v>8.8020205024991346E-2</v>
      </c>
      <c r="L67" s="81">
        <f>'Fixed data'!$G$7*L$88/1000000</f>
        <v>0.11521516409634872</v>
      </c>
      <c r="M67" s="81">
        <f>'Fixed data'!$G$7*M$88/1000000</f>
        <v>0.15088193347257495</v>
      </c>
      <c r="N67" s="81">
        <f>'Fixed data'!$G$7*N$88/1000000</f>
        <v>0.17154292437442048</v>
      </c>
      <c r="O67" s="81">
        <f>'Fixed data'!$G$7*O$88/1000000</f>
        <v>0.19375439762002566</v>
      </c>
      <c r="P67" s="81">
        <f>'Fixed data'!$G$7*P$88/1000000</f>
        <v>0.21757280135944285</v>
      </c>
      <c r="Q67" s="81">
        <f>'Fixed data'!$G$7*Q$88/1000000</f>
        <v>0.24305458374272382</v>
      </c>
      <c r="R67" s="81">
        <f>'Fixed data'!$G$7*R$88/1000000</f>
        <v>0.27025619291992115</v>
      </c>
      <c r="S67" s="81">
        <f>'Fixed data'!$G$7*S$88/1000000</f>
        <v>0.27046195735677608</v>
      </c>
      <c r="T67" s="81">
        <f>'Fixed data'!$G$7*T$88/1000000</f>
        <v>0.27046195735677608</v>
      </c>
      <c r="U67" s="81">
        <f>'Fixed data'!$G$7*U$88/1000000</f>
        <v>0.27046195735677608</v>
      </c>
      <c r="V67" s="81">
        <f>'Fixed data'!$G$7*V$88/1000000</f>
        <v>0.27046195735677608</v>
      </c>
      <c r="W67" s="81">
        <f>'Fixed data'!$G$7*W$88/1000000</f>
        <v>0.27046195735677608</v>
      </c>
      <c r="X67" s="81">
        <f>'Fixed data'!$G$7*X$88/1000000</f>
        <v>0.27046195735677608</v>
      </c>
      <c r="Y67" s="81">
        <f>'Fixed data'!$G$7*Y$88/1000000</f>
        <v>0.27046195735677608</v>
      </c>
      <c r="Z67" s="81">
        <f>'Fixed data'!$G$7*Z$88/1000000</f>
        <v>0.27046195735677608</v>
      </c>
      <c r="AA67" s="81">
        <f>'Fixed data'!$G$7*AA$88/1000000</f>
        <v>0.27046195735677608</v>
      </c>
      <c r="AB67" s="81">
        <f>'Fixed data'!$G$7*AB$88/1000000</f>
        <v>0.27046195735677608</v>
      </c>
      <c r="AC67" s="81">
        <f>'Fixed data'!$G$7*AC$88/1000000</f>
        <v>0.27046195735677608</v>
      </c>
      <c r="AD67" s="81">
        <f>'Fixed data'!$G$7*AD$88/1000000</f>
        <v>0.27046195735677608</v>
      </c>
      <c r="AE67" s="81">
        <f>'Fixed data'!$G$7*AE$88/1000000</f>
        <v>0.27046195735677608</v>
      </c>
      <c r="AF67" s="81">
        <f>'Fixed data'!$G$7*AF$88/1000000</f>
        <v>0.27046195735677608</v>
      </c>
      <c r="AG67" s="81">
        <f>'Fixed data'!$G$7*AG$88/1000000</f>
        <v>0.27046195735677608</v>
      </c>
      <c r="AH67" s="81">
        <f>'Fixed data'!$G$7*AH$88/1000000</f>
        <v>0.27046195735677608</v>
      </c>
      <c r="AI67" s="81">
        <f>'Fixed data'!$G$7*AI$88/1000000</f>
        <v>0.27046195735677608</v>
      </c>
      <c r="AJ67" s="81">
        <f>'Fixed data'!$G$7*AJ$88/1000000</f>
        <v>0.27046195735677608</v>
      </c>
      <c r="AK67" s="81">
        <f>'Fixed data'!$G$7*AK$88/1000000</f>
        <v>0.27046195735677608</v>
      </c>
      <c r="AL67" s="81">
        <f>'Fixed data'!$G$7*AL$88/1000000</f>
        <v>0.27046195735677608</v>
      </c>
      <c r="AM67" s="81">
        <f>'Fixed data'!$G$7*AM$88/1000000</f>
        <v>0.27046195735677608</v>
      </c>
      <c r="AN67" s="81">
        <f>'Fixed data'!$G$7*AN$88/1000000</f>
        <v>0.27046195735677608</v>
      </c>
      <c r="AO67" s="81">
        <f>'Fixed data'!$G$7*AO$88/1000000</f>
        <v>0.27046195735677608</v>
      </c>
      <c r="AP67" s="81">
        <f>'Fixed data'!$G$7*AP$88/1000000</f>
        <v>0.27046195735677608</v>
      </c>
      <c r="AQ67" s="81">
        <f>'Fixed data'!$G$7*AQ$88/1000000</f>
        <v>0.27046195735677608</v>
      </c>
      <c r="AR67" s="81">
        <f>'Fixed data'!$G$7*AR$88/1000000</f>
        <v>0.27046195735677608</v>
      </c>
      <c r="AS67" s="81">
        <f>'Fixed data'!$G$7*AS$88/1000000</f>
        <v>0.27046195735677608</v>
      </c>
      <c r="AT67" s="81">
        <f>'Fixed data'!$G$7*AT$88/1000000</f>
        <v>0.27046195735677608</v>
      </c>
      <c r="AU67" s="81">
        <f>'Fixed data'!$G$7*AU$88/1000000</f>
        <v>0.27046195735677608</v>
      </c>
      <c r="AV67" s="81">
        <f>'Fixed data'!$G$7*AV$88/1000000</f>
        <v>0.27046195735677608</v>
      </c>
      <c r="AW67" s="81">
        <f>'Fixed data'!$G$7*AW$88/1000000</f>
        <v>0.27046195735677608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2.2607084391366473E-2</v>
      </c>
      <c r="G68" s="81">
        <f>'Fixed data'!$G$8*G89/1000000</f>
        <v>5.1602096960851565E-2</v>
      </c>
      <c r="H68" s="81">
        <f>'Fixed data'!$G$8*H89/1000000</f>
        <v>8.7710860789494277E-2</v>
      </c>
      <c r="I68" s="81">
        <f>'Fixed data'!$G$8*I89/1000000</f>
        <v>0.13390204144417495</v>
      </c>
      <c r="J68" s="81">
        <f>'Fixed data'!$G$8*J89/1000000</f>
        <v>0.19038749763568702</v>
      </c>
      <c r="K68" s="81">
        <f>'Fixed data'!$G$8*K89/1000000</f>
        <v>0.25799403535414145</v>
      </c>
      <c r="L68" s="81">
        <f>'Fixed data'!$G$8*L89/1000000</f>
        <v>0.33770456579562497</v>
      </c>
      <c r="M68" s="81">
        <f>'Fixed data'!$G$8*M89/1000000</f>
        <v>0.44224662811876414</v>
      </c>
      <c r="N68" s="81">
        <f>'Fixed data'!$G$8*N89/1000000</f>
        <v>0.50280559200289576</v>
      </c>
      <c r="O68" s="81">
        <f>'Fixed data'!$G$8*O89/1000000</f>
        <v>0.56790913967319723</v>
      </c>
      <c r="P68" s="81">
        <f>'Fixed data'!$G$8*P89/1000000</f>
        <v>0.63772272502762439</v>
      </c>
      <c r="Q68" s="81">
        <f>'Fixed data'!$G$8*Q89/1000000</f>
        <v>0.71241180196413212</v>
      </c>
      <c r="R68" s="81">
        <f>'Fixed data'!$G$8*R89/1000000</f>
        <v>0.79214182438067637</v>
      </c>
      <c r="S68" s="81">
        <f>'Fixed data'!$G$8*S89/1000000</f>
        <v>0.79274493587515071</v>
      </c>
      <c r="T68" s="81">
        <f>'Fixed data'!$G$8*T89/1000000</f>
        <v>0.79274493587515071</v>
      </c>
      <c r="U68" s="81">
        <f>'Fixed data'!$G$8*U89/1000000</f>
        <v>0.79274493587515071</v>
      </c>
      <c r="V68" s="81">
        <f>'Fixed data'!$G$8*V89/1000000</f>
        <v>0.79274493587515071</v>
      </c>
      <c r="W68" s="81">
        <f>'Fixed data'!$G$8*W89/1000000</f>
        <v>0.79274493587515071</v>
      </c>
      <c r="X68" s="81">
        <f>'Fixed data'!$G$8*X89/1000000</f>
        <v>0.79274493587515071</v>
      </c>
      <c r="Y68" s="81">
        <f>'Fixed data'!$G$8*Y89/1000000</f>
        <v>0.79274493587515071</v>
      </c>
      <c r="Z68" s="81">
        <f>'Fixed data'!$G$8*Z89/1000000</f>
        <v>0.79274493587515071</v>
      </c>
      <c r="AA68" s="81">
        <f>'Fixed data'!$G$8*AA89/1000000</f>
        <v>0.79274493587515071</v>
      </c>
      <c r="AB68" s="81">
        <f>'Fixed data'!$G$8*AB89/1000000</f>
        <v>0.79274493587515071</v>
      </c>
      <c r="AC68" s="81">
        <f>'Fixed data'!$G$8*AC89/1000000</f>
        <v>0.79274493587515071</v>
      </c>
      <c r="AD68" s="81">
        <f>'Fixed data'!$G$8*AD89/1000000</f>
        <v>0.79274493587515071</v>
      </c>
      <c r="AE68" s="81">
        <f>'Fixed data'!$G$8*AE89/1000000</f>
        <v>0.79274493587515071</v>
      </c>
      <c r="AF68" s="81">
        <f>'Fixed data'!$G$8*AF89/1000000</f>
        <v>0.79274493587515071</v>
      </c>
      <c r="AG68" s="81">
        <f>'Fixed data'!$G$8*AG89/1000000</f>
        <v>0.79274493587515071</v>
      </c>
      <c r="AH68" s="81">
        <f>'Fixed data'!$G$8*AH89/1000000</f>
        <v>0.79274493587515071</v>
      </c>
      <c r="AI68" s="81">
        <f>'Fixed data'!$G$8*AI89/1000000</f>
        <v>0.79274493587515071</v>
      </c>
      <c r="AJ68" s="81">
        <f>'Fixed data'!$G$8*AJ89/1000000</f>
        <v>0.79274493587515071</v>
      </c>
      <c r="AK68" s="81">
        <f>'Fixed data'!$G$8*AK89/1000000</f>
        <v>0.79274493587515071</v>
      </c>
      <c r="AL68" s="81">
        <f>'Fixed data'!$G$8*AL89/1000000</f>
        <v>0.79274493587515071</v>
      </c>
      <c r="AM68" s="81">
        <f>'Fixed data'!$G$8*AM89/1000000</f>
        <v>0.79274493587515071</v>
      </c>
      <c r="AN68" s="81">
        <f>'Fixed data'!$G$8*AN89/1000000</f>
        <v>0.79274493587515071</v>
      </c>
      <c r="AO68" s="81">
        <f>'Fixed data'!$G$8*AO89/1000000</f>
        <v>0.79274493587515071</v>
      </c>
      <c r="AP68" s="81">
        <f>'Fixed data'!$G$8*AP89/1000000</f>
        <v>0.79274493587515071</v>
      </c>
      <c r="AQ68" s="81">
        <f>'Fixed data'!$G$8*AQ89/1000000</f>
        <v>0.79274493587515071</v>
      </c>
      <c r="AR68" s="81">
        <f>'Fixed data'!$G$8*AR89/1000000</f>
        <v>0.79274493587515071</v>
      </c>
      <c r="AS68" s="81">
        <f>'Fixed data'!$G$8*AS89/1000000</f>
        <v>0.79274493587515071</v>
      </c>
      <c r="AT68" s="81">
        <f>'Fixed data'!$G$8*AT89/1000000</f>
        <v>0.79274493587515071</v>
      </c>
      <c r="AU68" s="81">
        <f>'Fixed data'!$G$8*AU89/1000000</f>
        <v>0.79274493587515071</v>
      </c>
      <c r="AV68" s="81">
        <f>'Fixed data'!$G$8*AV89/1000000</f>
        <v>0.79274493587515071</v>
      </c>
      <c r="AW68" s="81">
        <f>'Fixed data'!$G$8*AW89/1000000</f>
        <v>0.79274493587515071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1.0551637715551847E-4</v>
      </c>
      <c r="G70" s="34">
        <f>G91*'Fixed data'!$G$9</f>
        <v>2.4084779048359796E-4</v>
      </c>
      <c r="H70" s="34">
        <f>H91*'Fixed data'!$G$9</f>
        <v>4.0938194892720743E-4</v>
      </c>
      <c r="I70" s="34">
        <f>I91*'Fixed data'!$G$9</f>
        <v>6.2497481153797846E-4</v>
      </c>
      <c r="J70" s="34">
        <f>J91*'Fixed data'!$G$9</f>
        <v>8.8791540344757968E-4</v>
      </c>
      <c r="K70" s="34">
        <f>K91*'Fixed data'!$G$9</f>
        <v>1.2025048320654212E-3</v>
      </c>
      <c r="L70" s="34">
        <f>L91*'Fixed data'!$G$9</f>
        <v>1.573371676530728E-3</v>
      </c>
      <c r="M70" s="34">
        <f>M91*'Fixed data'!$G$9</f>
        <v>2.0597850267217604E-3</v>
      </c>
      <c r="N70" s="34">
        <f>N91*'Fixed data'!$G$9</f>
        <v>2.341841325427604E-3</v>
      </c>
      <c r="O70" s="34">
        <f>O91*'Fixed data'!$G$9</f>
        <v>2.6450642425772208E-3</v>
      </c>
      <c r="P70" s="34">
        <f>P91*'Fixed data'!$G$9</f>
        <v>2.9702243876901708E-3</v>
      </c>
      <c r="Q70" s="34">
        <f>Q91*'Fixed data'!$G$9</f>
        <v>3.3180923702860127E-3</v>
      </c>
      <c r="R70" s="34">
        <f>R91*'Fixed data'!$G$9</f>
        <v>3.6894387998843087E-3</v>
      </c>
      <c r="S70" s="34">
        <f>S91*'Fixed data'!$G$9</f>
        <v>3.692247820794308E-3</v>
      </c>
      <c r="T70" s="34">
        <f>T91*'Fixed data'!$G$9</f>
        <v>3.692247820794308E-3</v>
      </c>
      <c r="U70" s="34">
        <f>U91*'Fixed data'!$G$9</f>
        <v>3.692247820794308E-3</v>
      </c>
      <c r="V70" s="34">
        <f>V91*'Fixed data'!$G$9</f>
        <v>3.692247820794308E-3</v>
      </c>
      <c r="W70" s="34">
        <f>W91*'Fixed data'!$G$9</f>
        <v>3.692247820794308E-3</v>
      </c>
      <c r="X70" s="34">
        <f>X91*'Fixed data'!$G$9</f>
        <v>3.692247820794308E-3</v>
      </c>
      <c r="Y70" s="34">
        <f>Y91*'Fixed data'!$G$9</f>
        <v>3.692247820794308E-3</v>
      </c>
      <c r="Z70" s="34">
        <f>Z91*'Fixed data'!$G$9</f>
        <v>3.692247820794308E-3</v>
      </c>
      <c r="AA70" s="34">
        <f>AA91*'Fixed data'!$G$9</f>
        <v>3.692247820794308E-3</v>
      </c>
      <c r="AB70" s="34">
        <f>AB91*'Fixed data'!$G$9</f>
        <v>3.692247820794308E-3</v>
      </c>
      <c r="AC70" s="34">
        <f>AC91*'Fixed data'!$G$9</f>
        <v>3.692247820794308E-3</v>
      </c>
      <c r="AD70" s="34">
        <f>AD91*'Fixed data'!$G$9</f>
        <v>3.692247820794308E-3</v>
      </c>
      <c r="AE70" s="34">
        <f>AE91*'Fixed data'!$G$9</f>
        <v>3.692247820794308E-3</v>
      </c>
      <c r="AF70" s="34">
        <f>AF91*'Fixed data'!$G$9</f>
        <v>3.692247820794308E-3</v>
      </c>
      <c r="AG70" s="34">
        <f>AG91*'Fixed data'!$G$9</f>
        <v>3.692247820794308E-3</v>
      </c>
      <c r="AH70" s="34">
        <f>AH91*'Fixed data'!$G$9</f>
        <v>3.692247820794308E-3</v>
      </c>
      <c r="AI70" s="34">
        <f>AI91*'Fixed data'!$G$9</f>
        <v>3.692247820794308E-3</v>
      </c>
      <c r="AJ70" s="34">
        <f>AJ91*'Fixed data'!$G$9</f>
        <v>3.692247820794308E-3</v>
      </c>
      <c r="AK70" s="34">
        <f>AK91*'Fixed data'!$G$9</f>
        <v>3.692247820794308E-3</v>
      </c>
      <c r="AL70" s="34">
        <f>AL91*'Fixed data'!$G$9</f>
        <v>3.692247820794308E-3</v>
      </c>
      <c r="AM70" s="34">
        <f>AM91*'Fixed data'!$G$9</f>
        <v>3.692247820794308E-3</v>
      </c>
      <c r="AN70" s="34">
        <f>AN91*'Fixed data'!$G$9</f>
        <v>3.692247820794308E-3</v>
      </c>
      <c r="AO70" s="34">
        <f>AO91*'Fixed data'!$G$9</f>
        <v>3.692247820794308E-3</v>
      </c>
      <c r="AP70" s="34">
        <f>AP91*'Fixed data'!$G$9</f>
        <v>3.692247820794308E-3</v>
      </c>
      <c r="AQ70" s="34">
        <f>AQ91*'Fixed data'!$G$9</f>
        <v>3.692247820794308E-3</v>
      </c>
      <c r="AR70" s="34">
        <f>AR91*'Fixed data'!$G$9</f>
        <v>3.692247820794308E-3</v>
      </c>
      <c r="AS70" s="34">
        <f>AS91*'Fixed data'!$G$9</f>
        <v>3.692247820794308E-3</v>
      </c>
      <c r="AT70" s="34">
        <f>AT91*'Fixed data'!$G$9</f>
        <v>3.692247820794308E-3</v>
      </c>
      <c r="AU70" s="34">
        <f>AU91*'Fixed data'!$G$9</f>
        <v>3.692247820794308E-3</v>
      </c>
      <c r="AV70" s="34">
        <f>AV91*'Fixed data'!$G$9</f>
        <v>3.692247820794308E-3</v>
      </c>
      <c r="AW70" s="34">
        <f>AW91*'Fixed data'!$G$9</f>
        <v>3.692247820794308E-3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1.6192020939031294E-5</v>
      </c>
      <c r="G71" s="34">
        <f>G92*'Fixed data'!$G$10</f>
        <v>3.6959309746599663E-5</v>
      </c>
      <c r="H71" s="34">
        <f>H92*'Fixed data'!$G$10</f>
        <v>6.2821727468152531E-5</v>
      </c>
      <c r="I71" s="34">
        <f>I92*'Fixed data'!$G$10</f>
        <v>9.5905540993650672E-5</v>
      </c>
      <c r="J71" s="34">
        <f>J92*'Fixed data'!$G$10</f>
        <v>1.36255102689144E-4</v>
      </c>
      <c r="K71" s="34">
        <f>K92*'Fixed data'!$G$10</f>
        <v>1.845304392074767E-4</v>
      </c>
      <c r="L71" s="34">
        <f>L92*'Fixed data'!$G$10</f>
        <v>2.4144182939218645E-4</v>
      </c>
      <c r="M71" s="34">
        <f>M92*'Fixed data'!$G$10</f>
        <v>3.1608441439782254E-4</v>
      </c>
      <c r="N71" s="34">
        <f>N92*'Fixed data'!$G$10</f>
        <v>3.5936737783675291E-4</v>
      </c>
      <c r="O71" s="34">
        <f>O92*'Fixed data'!$G$10</f>
        <v>4.058984657686698E-4</v>
      </c>
      <c r="P71" s="34">
        <f>P92*'Fixed data'!$G$10</f>
        <v>4.5579593211597771E-4</v>
      </c>
      <c r="Q71" s="34">
        <f>Q92*'Fixed data'!$G$10</f>
        <v>5.0917803080108087E-4</v>
      </c>
      <c r="R71" s="34">
        <f>R92*'Fixed data'!$G$10</f>
        <v>5.6616301574638353E-4</v>
      </c>
      <c r="S71" s="34">
        <f>S92*'Fixed data'!$G$10</f>
        <v>5.6659407419076E-4</v>
      </c>
      <c r="T71" s="34">
        <f>T92*'Fixed data'!$G$10</f>
        <v>5.6659407419076E-4</v>
      </c>
      <c r="U71" s="34">
        <f>U92*'Fixed data'!$G$10</f>
        <v>5.6659407419076E-4</v>
      </c>
      <c r="V71" s="34">
        <f>V92*'Fixed data'!$G$10</f>
        <v>5.6659407419076E-4</v>
      </c>
      <c r="W71" s="34">
        <f>W92*'Fixed data'!$G$10</f>
        <v>5.6659407419076E-4</v>
      </c>
      <c r="X71" s="34">
        <f>X92*'Fixed data'!$G$10</f>
        <v>5.6659407419076E-4</v>
      </c>
      <c r="Y71" s="34">
        <f>Y92*'Fixed data'!$G$10</f>
        <v>5.6659407419076E-4</v>
      </c>
      <c r="Z71" s="34">
        <f>Z92*'Fixed data'!$G$10</f>
        <v>5.6659407419076E-4</v>
      </c>
      <c r="AA71" s="34">
        <f>AA92*'Fixed data'!$G$10</f>
        <v>5.6659407419076E-4</v>
      </c>
      <c r="AB71" s="34">
        <f>AB92*'Fixed data'!$G$10</f>
        <v>5.6659407419076E-4</v>
      </c>
      <c r="AC71" s="34">
        <f>AC92*'Fixed data'!$G$10</f>
        <v>5.6659407419076E-4</v>
      </c>
      <c r="AD71" s="34">
        <f>AD92*'Fixed data'!$G$10</f>
        <v>5.6659407419076E-4</v>
      </c>
      <c r="AE71" s="34">
        <f>AE92*'Fixed data'!$G$10</f>
        <v>5.6659407419076E-4</v>
      </c>
      <c r="AF71" s="34">
        <f>AF92*'Fixed data'!$G$10</f>
        <v>5.6659407419076E-4</v>
      </c>
      <c r="AG71" s="34">
        <f>AG92*'Fixed data'!$G$10</f>
        <v>5.6659407419076E-4</v>
      </c>
      <c r="AH71" s="34">
        <f>AH92*'Fixed data'!$G$10</f>
        <v>5.6659407419076E-4</v>
      </c>
      <c r="AI71" s="34">
        <f>AI92*'Fixed data'!$G$10</f>
        <v>5.6659407419076E-4</v>
      </c>
      <c r="AJ71" s="34">
        <f>AJ92*'Fixed data'!$G$10</f>
        <v>5.6659407419076E-4</v>
      </c>
      <c r="AK71" s="34">
        <f>AK92*'Fixed data'!$G$10</f>
        <v>5.6659407419076E-4</v>
      </c>
      <c r="AL71" s="34">
        <f>AL92*'Fixed data'!$G$10</f>
        <v>5.6659407419076E-4</v>
      </c>
      <c r="AM71" s="34">
        <f>AM92*'Fixed data'!$G$10</f>
        <v>5.6659407419076E-4</v>
      </c>
      <c r="AN71" s="34">
        <f>AN92*'Fixed data'!$G$10</f>
        <v>5.6659407419076E-4</v>
      </c>
      <c r="AO71" s="34">
        <f>AO92*'Fixed data'!$G$10</f>
        <v>5.6659407419076E-4</v>
      </c>
      <c r="AP71" s="34">
        <f>AP92*'Fixed data'!$G$10</f>
        <v>5.6659407419076E-4</v>
      </c>
      <c r="AQ71" s="34">
        <f>AQ92*'Fixed data'!$G$10</f>
        <v>5.6659407419076E-4</v>
      </c>
      <c r="AR71" s="34">
        <f>AR92*'Fixed data'!$G$10</f>
        <v>5.6659407419076E-4</v>
      </c>
      <c r="AS71" s="34">
        <f>AS92*'Fixed data'!$G$10</f>
        <v>5.6659407419076E-4</v>
      </c>
      <c r="AT71" s="34">
        <f>AT92*'Fixed data'!$G$10</f>
        <v>5.6659407419076E-4</v>
      </c>
      <c r="AU71" s="34">
        <f>AU92*'Fixed data'!$G$10</f>
        <v>5.6659407419076E-4</v>
      </c>
      <c r="AV71" s="34">
        <f>AV92*'Fixed data'!$G$10</f>
        <v>5.6659407419076E-4</v>
      </c>
      <c r="AW71" s="34">
        <f>AW92*'Fixed data'!$G$10</f>
        <v>5.6659407419076E-4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8.0206912714761072E-3</v>
      </c>
      <c r="G72" s="34">
        <f>'Fixed data'!$G$11*G93/1000000</f>
        <v>1.7600386402794516E-2</v>
      </c>
      <c r="H72" s="34">
        <f>'Fixed data'!$G$11*H93/1000000</f>
        <v>2.8929134144352848E-2</v>
      </c>
      <c r="I72" s="34">
        <f>'Fixed data'!$G$11*I93/1000000</f>
        <v>4.2728114313990706E-2</v>
      </c>
      <c r="J72" s="34">
        <f>'Fixed data'!$G$11*J93/1000000</f>
        <v>5.902822533067955E-2</v>
      </c>
      <c r="K72" s="34">
        <f>'Fixed data'!$G$11*K93/1000000</f>
        <v>7.8050865569640221E-2</v>
      </c>
      <c r="L72" s="34">
        <f>'Fixed data'!$G$11*L93/1000000</f>
        <v>0.10003808481383292</v>
      </c>
      <c r="M72" s="34">
        <f>'Fixed data'!$G$11*M93/1000000</f>
        <v>0.12811205732919281</v>
      </c>
      <c r="N72" s="34">
        <f>'Fixed data'!$G$11*N93/1000000</f>
        <v>0.14297020546632752</v>
      </c>
      <c r="O72" s="34">
        <f>'Fixed data'!$G$11*O93/1000000</f>
        <v>0.15894336771179013</v>
      </c>
      <c r="P72" s="34">
        <f>'Fixed data'!$G$11*P93/1000000</f>
        <v>0.17607213819678821</v>
      </c>
      <c r="Q72" s="34">
        <f>'Fixed data'!$G$11*Q93/1000000</f>
        <v>0.19439711105252866</v>
      </c>
      <c r="R72" s="34">
        <f>'Fixed data'!$G$11*R93/1000000</f>
        <v>0.21395888041021899</v>
      </c>
      <c r="S72" s="34">
        <f>'Fixed data'!$G$11*S93/1000000</f>
        <v>0.21410685387861014</v>
      </c>
      <c r="T72" s="34">
        <f>'Fixed data'!$G$11*T93/1000000</f>
        <v>0.21410685387861014</v>
      </c>
      <c r="U72" s="34">
        <f>'Fixed data'!$G$11*U93/1000000</f>
        <v>0.21410685387861014</v>
      </c>
      <c r="V72" s="34">
        <f>'Fixed data'!$G$11*V93/1000000</f>
        <v>0.21410685387861014</v>
      </c>
      <c r="W72" s="34">
        <f>'Fixed data'!$G$11*W93/1000000</f>
        <v>0.21410685387861014</v>
      </c>
      <c r="X72" s="34">
        <f>'Fixed data'!$G$11*X93/1000000</f>
        <v>0.21410685387861014</v>
      </c>
      <c r="Y72" s="34">
        <f>'Fixed data'!$G$11*Y93/1000000</f>
        <v>0.21410685387861014</v>
      </c>
      <c r="Z72" s="34">
        <f>'Fixed data'!$G$11*Z93/1000000</f>
        <v>0.21410685387861014</v>
      </c>
      <c r="AA72" s="34">
        <f>'Fixed data'!$G$11*AA93/1000000</f>
        <v>0.21410685387861014</v>
      </c>
      <c r="AB72" s="34">
        <f>'Fixed data'!$G$11*AB93/1000000</f>
        <v>0.21410685387861014</v>
      </c>
      <c r="AC72" s="34">
        <f>'Fixed data'!$G$11*AC93/1000000</f>
        <v>0.21410685387861014</v>
      </c>
      <c r="AD72" s="34">
        <f>'Fixed data'!$G$11*AD93/1000000</f>
        <v>0.21410685387861014</v>
      </c>
      <c r="AE72" s="34">
        <f>'Fixed data'!$G$11*AE93/1000000</f>
        <v>0.21410685387861014</v>
      </c>
      <c r="AF72" s="34">
        <f>'Fixed data'!$G$11*AF93/1000000</f>
        <v>0.21410685387861014</v>
      </c>
      <c r="AG72" s="34">
        <f>'Fixed data'!$G$11*AG93/1000000</f>
        <v>0.21410685387861014</v>
      </c>
      <c r="AH72" s="34">
        <f>'Fixed data'!$G$11*AH93/1000000</f>
        <v>0.21410685387861014</v>
      </c>
      <c r="AI72" s="34">
        <f>'Fixed data'!$G$11*AI93/1000000</f>
        <v>0.21410685387861014</v>
      </c>
      <c r="AJ72" s="34">
        <f>'Fixed data'!$G$11*AJ93/1000000</f>
        <v>0.21410685387861014</v>
      </c>
      <c r="AK72" s="34">
        <f>'Fixed data'!$G$11*AK93/1000000</f>
        <v>0.21410685387861014</v>
      </c>
      <c r="AL72" s="34">
        <f>'Fixed data'!$G$11*AL93/1000000</f>
        <v>0.21410685387861014</v>
      </c>
      <c r="AM72" s="34">
        <f>'Fixed data'!$G$11*AM93/1000000</f>
        <v>0.21410685387861014</v>
      </c>
      <c r="AN72" s="34">
        <f>'Fixed data'!$G$11*AN93/1000000</f>
        <v>0.21410685387861014</v>
      </c>
      <c r="AO72" s="34">
        <f>'Fixed data'!$G$11*AO93/1000000</f>
        <v>0.21410685387861014</v>
      </c>
      <c r="AP72" s="34">
        <f>'Fixed data'!$G$11*AP93/1000000</f>
        <v>0.21410685387861014</v>
      </c>
      <c r="AQ72" s="34">
        <f>'Fixed data'!$G$11*AQ93/1000000</f>
        <v>0.21410685387861014</v>
      </c>
      <c r="AR72" s="34">
        <f>'Fixed data'!$G$11*AR93/1000000</f>
        <v>0.21410685387861014</v>
      </c>
      <c r="AS72" s="34">
        <f>'Fixed data'!$G$11*AS93/1000000</f>
        <v>0.21410685387861014</v>
      </c>
      <c r="AT72" s="34">
        <f>'Fixed data'!$G$11*AT93/1000000</f>
        <v>0.21410685387861014</v>
      </c>
      <c r="AU72" s="34">
        <f>'Fixed data'!$G$11*AU93/1000000</f>
        <v>0.21410685387861014</v>
      </c>
      <c r="AV72" s="34">
        <f>'Fixed data'!$G$11*AV93/1000000</f>
        <v>0.21410685387861014</v>
      </c>
      <c r="AW72" s="34">
        <f>'Fixed data'!$G$11*AW93/1000000</f>
        <v>0.21410685387861014</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3.846237633929505E-2</v>
      </c>
      <c r="G76" s="53">
        <f t="shared" si="10"/>
        <v>8.7085453885499292E-2</v>
      </c>
      <c r="H76" s="53">
        <f t="shared" si="10"/>
        <v>0.14703664216961498</v>
      </c>
      <c r="I76" s="53">
        <f t="shared" si="10"/>
        <v>0.22303459280611748</v>
      </c>
      <c r="J76" s="53">
        <f t="shared" si="10"/>
        <v>0.31539467645066421</v>
      </c>
      <c r="K76" s="53">
        <f t="shared" si="10"/>
        <v>0.42545214122004593</v>
      </c>
      <c r="L76" s="53">
        <f t="shared" si="10"/>
        <v>0.55477262821172957</v>
      </c>
      <c r="M76" s="53">
        <f t="shared" si="10"/>
        <v>0.72361648836165149</v>
      </c>
      <c r="N76" s="53">
        <f t="shared" si="10"/>
        <v>0.82001993054690803</v>
      </c>
      <c r="O76" s="53">
        <f t="shared" si="10"/>
        <v>0.92365786771335889</v>
      </c>
      <c r="P76" s="53">
        <f t="shared" si="10"/>
        <v>1.0347936849036614</v>
      </c>
      <c r="Q76" s="53">
        <f t="shared" si="10"/>
        <v>1.1536907671604717</v>
      </c>
      <c r="R76" s="53">
        <f t="shared" si="10"/>
        <v>1.2806124995264472</v>
      </c>
      <c r="S76" s="53">
        <f t="shared" si="10"/>
        <v>1.2815725890055221</v>
      </c>
      <c r="T76" s="53">
        <f t="shared" si="10"/>
        <v>1.2815725890055221</v>
      </c>
      <c r="U76" s="53">
        <f t="shared" si="10"/>
        <v>1.2815725890055221</v>
      </c>
      <c r="V76" s="53">
        <f t="shared" si="10"/>
        <v>1.2815725890055221</v>
      </c>
      <c r="W76" s="53">
        <f t="shared" si="10"/>
        <v>1.2815725890055221</v>
      </c>
      <c r="X76" s="53">
        <f t="shared" si="10"/>
        <v>1.2815725890055221</v>
      </c>
      <c r="Y76" s="53">
        <f t="shared" si="10"/>
        <v>1.2815725890055221</v>
      </c>
      <c r="Z76" s="53">
        <f t="shared" si="10"/>
        <v>1.2815725890055221</v>
      </c>
      <c r="AA76" s="53">
        <f t="shared" si="10"/>
        <v>1.2815725890055221</v>
      </c>
      <c r="AB76" s="53">
        <f t="shared" si="10"/>
        <v>1.2815725890055221</v>
      </c>
      <c r="AC76" s="53">
        <f t="shared" si="10"/>
        <v>1.2815725890055221</v>
      </c>
      <c r="AD76" s="53">
        <f t="shared" si="10"/>
        <v>1.2815725890055221</v>
      </c>
      <c r="AE76" s="53">
        <f t="shared" si="10"/>
        <v>1.2815725890055221</v>
      </c>
      <c r="AF76" s="53">
        <f t="shared" si="10"/>
        <v>1.2815725890055221</v>
      </c>
      <c r="AG76" s="53">
        <f t="shared" si="10"/>
        <v>1.2815725890055221</v>
      </c>
      <c r="AH76" s="53">
        <f t="shared" si="10"/>
        <v>1.2815725890055221</v>
      </c>
      <c r="AI76" s="53">
        <f t="shared" si="10"/>
        <v>1.2815725890055221</v>
      </c>
      <c r="AJ76" s="53">
        <f t="shared" si="10"/>
        <v>1.2815725890055221</v>
      </c>
      <c r="AK76" s="53">
        <f t="shared" si="10"/>
        <v>1.2815725890055221</v>
      </c>
      <c r="AL76" s="53">
        <f t="shared" si="10"/>
        <v>1.2815725890055221</v>
      </c>
      <c r="AM76" s="53">
        <f t="shared" si="10"/>
        <v>1.2815725890055221</v>
      </c>
      <c r="AN76" s="53">
        <f t="shared" si="10"/>
        <v>1.2815725890055221</v>
      </c>
      <c r="AO76" s="53">
        <f t="shared" si="10"/>
        <v>1.2815725890055221</v>
      </c>
      <c r="AP76" s="53">
        <f t="shared" si="10"/>
        <v>1.2815725890055221</v>
      </c>
      <c r="AQ76" s="53">
        <f t="shared" si="10"/>
        <v>1.2815725890055221</v>
      </c>
      <c r="AR76" s="53">
        <f t="shared" si="10"/>
        <v>1.2815725890055221</v>
      </c>
      <c r="AS76" s="53">
        <f t="shared" si="10"/>
        <v>1.2815725890055221</v>
      </c>
      <c r="AT76" s="53">
        <f t="shared" si="10"/>
        <v>1.2815725890055221</v>
      </c>
      <c r="AU76" s="53">
        <f t="shared" si="10"/>
        <v>1.2815725890055221</v>
      </c>
      <c r="AV76" s="53">
        <f t="shared" si="10"/>
        <v>1.2815725890055221</v>
      </c>
      <c r="AW76" s="53">
        <f t="shared" si="10"/>
        <v>1.2815725890055221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-8.2831449707195998E-2</v>
      </c>
      <c r="F77" s="54">
        <f>IF('Fixed data'!$G$19=FALSE,F64+F76,F64)</f>
        <v>-6.3010472751208635E-2</v>
      </c>
      <c r="G77" s="54">
        <f>IF('Fixed data'!$G$19=FALSE,G64+G76,G64)</f>
        <v>-3.160023372003537E-2</v>
      </c>
      <c r="H77" s="54">
        <f>IF('Fixed data'!$G$19=FALSE,H64+H76,H64)</f>
        <v>1.2724023231978077E-2</v>
      </c>
      <c r="I77" s="54">
        <f>IF('Fixed data'!$G$19=FALSE,I64+I76,I64)</f>
        <v>7.4995229712477907E-2</v>
      </c>
      <c r="J77" s="54">
        <f>IF('Fixed data'!$G$19=FALSE,J64+J76,J64)</f>
        <v>0.15573629492525498</v>
      </c>
      <c r="K77" s="54">
        <f>IF('Fixed data'!$G$19=FALSE,K64+K76,K64)</f>
        <v>0.25644420830112891</v>
      </c>
      <c r="L77" s="54">
        <f>IF('Fixed data'!$G$19=FALSE,L64+L76,L64)</f>
        <v>0.37904269039984118</v>
      </c>
      <c r="M77" s="54">
        <f>IF('Fixed data'!$G$19=FALSE,M64+M76,M64)</f>
        <v>0.62058198969946554</v>
      </c>
      <c r="N77" s="54">
        <f>IF('Fixed data'!$G$19=FALSE,N64+N76,N64)</f>
        <v>0.73158574823054334</v>
      </c>
      <c r="O77" s="54">
        <f>IF('Fixed data'!$G$19=FALSE,O64+O76,O64)</f>
        <v>0.8511309526622034</v>
      </c>
      <c r="P77" s="54">
        <f>IF('Fixed data'!$G$19=FALSE,P64+P76,P64)</f>
        <v>0.97955884315189112</v>
      </c>
      <c r="Q77" s="54">
        <f>IF('Fixed data'!$G$19=FALSE,Q64+Q76,Q64)</f>
        <v>1.1172124082588446</v>
      </c>
      <c r="R77" s="54">
        <f>IF('Fixed data'!$G$19=FALSE,R64+R76,R64)</f>
        <v>1.2644363386123252</v>
      </c>
      <c r="S77" s="54">
        <f>IF('Fixed data'!$G$19=FALSE,S64+S76,S64)</f>
        <v>1.2812953947396934</v>
      </c>
      <c r="T77" s="54">
        <f>IF('Fixed data'!$G$19=FALSE,T64+T76,T64)</f>
        <v>1.2969404141259606</v>
      </c>
      <c r="U77" s="54">
        <f>IF('Fixed data'!$G$19=FALSE,U64+U76,U64)</f>
        <v>1.3123634425007726</v>
      </c>
      <c r="V77" s="54">
        <f>IF('Fixed data'!$G$19=FALSE,V64+V76,V64)</f>
        <v>1.3275644798641293</v>
      </c>
      <c r="W77" s="54">
        <f>IF('Fixed data'!$G$19=FALSE,W64+W76,W64)</f>
        <v>1.3425435262160308</v>
      </c>
      <c r="X77" s="54">
        <f>IF('Fixed data'!$G$19=FALSE,X64+X76,X64)</f>
        <v>1.3573005815564769</v>
      </c>
      <c r="Y77" s="54">
        <f>IF('Fixed data'!$G$19=FALSE,Y64+Y76,Y64)</f>
        <v>1.3718356458854677</v>
      </c>
      <c r="Z77" s="54">
        <f>IF('Fixed data'!$G$19=FALSE,Z64+Z76,Z64)</f>
        <v>1.3861487192030035</v>
      </c>
      <c r="AA77" s="54">
        <f>IF('Fixed data'!$G$19=FALSE,AA64+AA76,AA64)</f>
        <v>1.4002398015090838</v>
      </c>
      <c r="AB77" s="54">
        <f>IF('Fixed data'!$G$19=FALSE,AB64+AB76,AB64)</f>
        <v>1.4141088928037089</v>
      </c>
      <c r="AC77" s="54">
        <f>IF('Fixed data'!$G$19=FALSE,AC64+AC76,AC64)</f>
        <v>1.4277559930868788</v>
      </c>
      <c r="AD77" s="54">
        <f>IF('Fixed data'!$G$19=FALSE,AD64+AD76,AD64)</f>
        <v>1.4411811023585934</v>
      </c>
      <c r="AE77" s="54">
        <f>IF('Fixed data'!$G$19=FALSE,AE64+AE76,AE64)</f>
        <v>1.4543842206188526</v>
      </c>
      <c r="AF77" s="54">
        <f>IF('Fixed data'!$G$19=FALSE,AF64+AF76,AF64)</f>
        <v>1.4673653478676567</v>
      </c>
      <c r="AG77" s="54">
        <f>IF('Fixed data'!$G$19=FALSE,AG64+AG76,AG64)</f>
        <v>1.4801244841050056</v>
      </c>
      <c r="AH77" s="54">
        <f>IF('Fixed data'!$G$19=FALSE,AH64+AH76,AH64)</f>
        <v>1.492661629330899</v>
      </c>
      <c r="AI77" s="54">
        <f>IF('Fixed data'!$G$19=FALSE,AI64+AI76,AI64)</f>
        <v>1.5049767835453374</v>
      </c>
      <c r="AJ77" s="54">
        <f>IF('Fixed data'!$G$19=FALSE,AJ64+AJ76,AJ64)</f>
        <v>1.5125848550603571</v>
      </c>
      <c r="AK77" s="54">
        <f>IF('Fixed data'!$G$19=FALSE,AK64+AK76,AK64)</f>
        <v>1.5201929265753771</v>
      </c>
      <c r="AL77" s="54">
        <f>IF('Fixed data'!$G$19=FALSE,AL64+AL76,AL64)</f>
        <v>1.527800998090397</v>
      </c>
      <c r="AM77" s="54">
        <f>IF('Fixed data'!$G$19=FALSE,AM64+AM76,AM64)</f>
        <v>1.5354090696054168</v>
      </c>
      <c r="AN77" s="54">
        <f>IF('Fixed data'!$G$19=FALSE,AN64+AN76,AN64)</f>
        <v>1.5430171411204368</v>
      </c>
      <c r="AO77" s="54">
        <f>IF('Fixed data'!$G$19=FALSE,AO64+AO76,AO64)</f>
        <v>1.5506252126354565</v>
      </c>
      <c r="AP77" s="54">
        <f>IF('Fixed data'!$G$19=FALSE,AP64+AP76,AP64)</f>
        <v>1.5582332841504765</v>
      </c>
      <c r="AQ77" s="54">
        <f>IF('Fixed data'!$G$19=FALSE,AQ64+AQ76,AQ64)</f>
        <v>1.5658413556654964</v>
      </c>
      <c r="AR77" s="54">
        <f>IF('Fixed data'!$G$19=FALSE,AR64+AR76,AR64)</f>
        <v>1.5734494271805162</v>
      </c>
      <c r="AS77" s="54">
        <f>IF('Fixed data'!$G$19=FALSE,AS64+AS76,AS64)</f>
        <v>1.5810574986955359</v>
      </c>
      <c r="AT77" s="54">
        <f>IF('Fixed data'!$G$19=FALSE,AT64+AT76,AT64)</f>
        <v>1.5886655702105559</v>
      </c>
      <c r="AU77" s="54">
        <f>IF('Fixed data'!$G$19=FALSE,AU64+AU76,AU64)</f>
        <v>1.5962736417255758</v>
      </c>
      <c r="AV77" s="54">
        <f>IF('Fixed data'!$G$19=FALSE,AV64+AV76,AV64)</f>
        <v>1.6038817132405958</v>
      </c>
      <c r="AW77" s="54">
        <f>IF('Fixed data'!$G$19=FALSE,AW64+AW76,AW64)</f>
        <v>1.6114897847556156</v>
      </c>
      <c r="AX77" s="54">
        <f>IF('Fixed data'!$G$19=FALSE,AX64+AX76,AX64)</f>
        <v>0.28082448857834891</v>
      </c>
      <c r="AY77" s="54">
        <f>IF('Fixed data'!$G$19=FALSE,AY64+AY76,AY64)</f>
        <v>0.28499502003793153</v>
      </c>
      <c r="AZ77" s="54">
        <f>IF('Fixed data'!$G$19=FALSE,AZ64+AZ76,AZ64)</f>
        <v>0.28864318820930912</v>
      </c>
      <c r="BA77" s="54">
        <f>IF('Fixed data'!$G$19=FALSE,BA64+BA76,BA64)</f>
        <v>0.29174201097700614</v>
      </c>
      <c r="BB77" s="54">
        <f>IF('Fixed data'!$G$19=FALSE,BB64+BB76,BB64)</f>
        <v>0.29426249589603037</v>
      </c>
      <c r="BC77" s="54">
        <f>IF('Fixed data'!$G$19=FALSE,BC64+BC76,BC64)</f>
        <v>0.29616225016548092</v>
      </c>
      <c r="BD77" s="54">
        <f>IF('Fixed data'!$G$19=FALSE,BD64+BD76,BD64)</f>
        <v>0.29739846179770441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-8.0030386190527533E-2</v>
      </c>
      <c r="F80" s="55">
        <f t="shared" ref="F80:BD80" si="11">F77*F78</f>
        <v>-5.8820950548398927E-2</v>
      </c>
      <c r="G80" s="55">
        <f t="shared" si="11"/>
        <v>-2.8501600301190578E-2</v>
      </c>
      <c r="H80" s="55">
        <f t="shared" si="11"/>
        <v>1.1088251150563364E-2</v>
      </c>
      <c r="I80" s="55">
        <f t="shared" si="11"/>
        <v>6.314397106029751E-2</v>
      </c>
      <c r="J80" s="55">
        <f t="shared" si="11"/>
        <v>0.12669157626379715</v>
      </c>
      <c r="K80" s="55">
        <f t="shared" si="11"/>
        <v>0.20156282964440572</v>
      </c>
      <c r="L80" s="55">
        <f t="shared" si="11"/>
        <v>0.28784939938893783</v>
      </c>
      <c r="M80" s="55">
        <f t="shared" si="11"/>
        <v>0.45534022662555396</v>
      </c>
      <c r="N80" s="55">
        <f t="shared" si="11"/>
        <v>0.51863490076257279</v>
      </c>
      <c r="O80" s="55">
        <f t="shared" si="11"/>
        <v>0.58297849784826816</v>
      </c>
      <c r="P80" s="55">
        <f t="shared" si="11"/>
        <v>0.64825568208934203</v>
      </c>
      <c r="Q80" s="55">
        <f t="shared" si="11"/>
        <v>0.71435025355273363</v>
      </c>
      <c r="R80" s="55">
        <f t="shared" si="11"/>
        <v>0.78114574495880373</v>
      </c>
      <c r="S80" s="55">
        <f t="shared" si="11"/>
        <v>0.7647932008072893</v>
      </c>
      <c r="T80" s="55">
        <f t="shared" si="11"/>
        <v>0.74795320396826614</v>
      </c>
      <c r="U80" s="55">
        <f t="shared" si="11"/>
        <v>0.73125387015320309</v>
      </c>
      <c r="V80" s="55">
        <f t="shared" si="11"/>
        <v>0.71470912620617555</v>
      </c>
      <c r="W80" s="55">
        <f t="shared" si="11"/>
        <v>0.69833165475320036</v>
      </c>
      <c r="X80" s="55">
        <f t="shared" si="11"/>
        <v>0.68213296720955163</v>
      </c>
      <c r="Y80" s="55">
        <f t="shared" si="11"/>
        <v>0.66612347311045639</v>
      </c>
      <c r="Z80" s="55">
        <f t="shared" si="11"/>
        <v>0.65031254593580723</v>
      </c>
      <c r="AA80" s="55">
        <f t="shared" si="11"/>
        <v>0.6347085855920197</v>
      </c>
      <c r="AB80" s="55">
        <f t="shared" si="11"/>
        <v>0.61931907770694994</v>
      </c>
      <c r="AC80" s="55">
        <f t="shared" si="11"/>
        <v>0.60415064988689582</v>
      </c>
      <c r="AD80" s="55">
        <f t="shared" si="11"/>
        <v>0.58920912507810863</v>
      </c>
      <c r="AE80" s="55">
        <f t="shared" si="11"/>
        <v>0.57449957216891567</v>
      </c>
      <c r="AF80" s="55">
        <f t="shared" si="11"/>
        <v>0.56002635396250711</v>
      </c>
      <c r="AG80" s="55">
        <f t="shared" si="11"/>
        <v>0.5457931726446511</v>
      </c>
      <c r="AH80" s="55">
        <f t="shared" si="11"/>
        <v>0.53180311286505566</v>
      </c>
      <c r="AI80" s="55">
        <f t="shared" si="11"/>
        <v>0.60197136718399602</v>
      </c>
      <c r="AJ80" s="55">
        <f t="shared" si="11"/>
        <v>0.58739271649463121</v>
      </c>
      <c r="AK80" s="55">
        <f t="shared" si="11"/>
        <v>0.57315263341968536</v>
      </c>
      <c r="AL80" s="55">
        <f t="shared" si="11"/>
        <v>0.5592437631727033</v>
      </c>
      <c r="AM80" s="55">
        <f t="shared" si="11"/>
        <v>0.54565889218218777</v>
      </c>
      <c r="AN80" s="55">
        <f t="shared" si="11"/>
        <v>0.53239094610482007</v>
      </c>
      <c r="AO80" s="55">
        <f t="shared" si="11"/>
        <v>0.51943298783461378</v>
      </c>
      <c r="AP80" s="55">
        <f t="shared" si="11"/>
        <v>0.50677821550992952</v>
      </c>
      <c r="AQ80" s="55">
        <f t="shared" si="11"/>
        <v>0.49441996052016302</v>
      </c>
      <c r="AR80" s="55">
        <f t="shared" si="11"/>
        <v>0.48235168551381508</v>
      </c>
      <c r="AS80" s="55">
        <f t="shared" si="11"/>
        <v>0.47056698240955408</v>
      </c>
      <c r="AT80" s="55">
        <f t="shared" si="11"/>
        <v>0.45905957041178846</v>
      </c>
      <c r="AU80" s="55">
        <f t="shared" si="11"/>
        <v>0.44782329403217103</v>
      </c>
      <c r="AV80" s="55">
        <f t="shared" si="11"/>
        <v>0.43685212111837479</v>
      </c>
      <c r="AW80" s="55">
        <f t="shared" si="11"/>
        <v>0.42614014089139501</v>
      </c>
      <c r="AX80" s="55">
        <f t="shared" si="11"/>
        <v>7.2097904154408032E-2</v>
      </c>
      <c r="AY80" s="55">
        <f t="shared" si="11"/>
        <v>7.1037506719369439E-2</v>
      </c>
      <c r="AZ80" s="55">
        <f t="shared" si="11"/>
        <v>6.9851305448734899E-2</v>
      </c>
      <c r="BA80" s="55">
        <f t="shared" si="11"/>
        <v>6.8544870721233872E-2</v>
      </c>
      <c r="BB80" s="55">
        <f t="shared" si="11"/>
        <v>6.7123358630487948E-2</v>
      </c>
      <c r="BC80" s="55">
        <f t="shared" si="11"/>
        <v>6.5589034979815955E-2</v>
      </c>
      <c r="BD80" s="55">
        <f t="shared" si="11"/>
        <v>6.3944476062436667E-2</v>
      </c>
    </row>
    <row r="81" spans="1:56" x14ac:dyDescent="0.3">
      <c r="A81" s="74"/>
      <c r="B81" s="15" t="s">
        <v>18</v>
      </c>
      <c r="C81" s="15"/>
      <c r="D81" s="14" t="s">
        <v>40</v>
      </c>
      <c r="E81" s="56">
        <f>+E80</f>
        <v>-8.0030386190527533E-2</v>
      </c>
      <c r="F81" s="56">
        <f t="shared" ref="F81:BD81" si="12">+E81+F80</f>
        <v>-0.13885133673892647</v>
      </c>
      <c r="G81" s="56">
        <f t="shared" si="12"/>
        <v>-0.16735293704011706</v>
      </c>
      <c r="H81" s="56">
        <f t="shared" si="12"/>
        <v>-0.15626468588955369</v>
      </c>
      <c r="I81" s="56">
        <f t="shared" si="12"/>
        <v>-9.3120714829256185E-2</v>
      </c>
      <c r="J81" s="56">
        <f t="shared" si="12"/>
        <v>3.3570861434540966E-2</v>
      </c>
      <c r="K81" s="56">
        <f t="shared" si="12"/>
        <v>0.23513369107894669</v>
      </c>
      <c r="L81" s="56">
        <f t="shared" si="12"/>
        <v>0.52298309046788449</v>
      </c>
      <c r="M81" s="56">
        <f t="shared" si="12"/>
        <v>0.97832331709343845</v>
      </c>
      <c r="N81" s="56">
        <f t="shared" si="12"/>
        <v>1.4969582178560112</v>
      </c>
      <c r="O81" s="56">
        <f t="shared" si="12"/>
        <v>2.0799367157042794</v>
      </c>
      <c r="P81" s="56">
        <f t="shared" si="12"/>
        <v>2.7281923977936215</v>
      </c>
      <c r="Q81" s="56">
        <f t="shared" si="12"/>
        <v>3.4425426513463551</v>
      </c>
      <c r="R81" s="56">
        <f t="shared" si="12"/>
        <v>4.2236883963051586</v>
      </c>
      <c r="S81" s="56">
        <f t="shared" si="12"/>
        <v>4.9884815971124477</v>
      </c>
      <c r="T81" s="56">
        <f t="shared" si="12"/>
        <v>5.7364348010807138</v>
      </c>
      <c r="U81" s="56">
        <f t="shared" si="12"/>
        <v>6.4676886712339172</v>
      </c>
      <c r="V81" s="56">
        <f t="shared" si="12"/>
        <v>7.1823977974400925</v>
      </c>
      <c r="W81" s="56">
        <f t="shared" si="12"/>
        <v>7.8807294521932931</v>
      </c>
      <c r="X81" s="56">
        <f t="shared" si="12"/>
        <v>8.562862419402844</v>
      </c>
      <c r="Y81" s="56">
        <f t="shared" si="12"/>
        <v>9.2289858925133004</v>
      </c>
      <c r="Z81" s="56">
        <f t="shared" si="12"/>
        <v>9.8792984384491085</v>
      </c>
      <c r="AA81" s="56">
        <f t="shared" si="12"/>
        <v>10.514007024041128</v>
      </c>
      <c r="AB81" s="56">
        <f t="shared" si="12"/>
        <v>11.133326101748077</v>
      </c>
      <c r="AC81" s="56">
        <f t="shared" si="12"/>
        <v>11.737476751634972</v>
      </c>
      <c r="AD81" s="56">
        <f t="shared" si="12"/>
        <v>12.32668587671308</v>
      </c>
      <c r="AE81" s="56">
        <f t="shared" si="12"/>
        <v>12.901185448881996</v>
      </c>
      <c r="AF81" s="56">
        <f t="shared" si="12"/>
        <v>13.461211802844504</v>
      </c>
      <c r="AG81" s="56">
        <f t="shared" si="12"/>
        <v>14.007004975489155</v>
      </c>
      <c r="AH81" s="56">
        <f t="shared" si="12"/>
        <v>14.538808088354211</v>
      </c>
      <c r="AI81" s="56">
        <f t="shared" si="12"/>
        <v>15.140779455538206</v>
      </c>
      <c r="AJ81" s="56">
        <f t="shared" si="12"/>
        <v>15.728172172032838</v>
      </c>
      <c r="AK81" s="56">
        <f t="shared" si="12"/>
        <v>16.301324805452523</v>
      </c>
      <c r="AL81" s="56">
        <f t="shared" si="12"/>
        <v>16.860568568625226</v>
      </c>
      <c r="AM81" s="56">
        <f t="shared" si="12"/>
        <v>17.406227460807415</v>
      </c>
      <c r="AN81" s="56">
        <f t="shared" si="12"/>
        <v>17.938618406912234</v>
      </c>
      <c r="AO81" s="56">
        <f t="shared" si="12"/>
        <v>18.458051394746846</v>
      </c>
      <c r="AP81" s="56">
        <f t="shared" si="12"/>
        <v>18.964829610256775</v>
      </c>
      <c r="AQ81" s="56">
        <f t="shared" si="12"/>
        <v>19.459249570776937</v>
      </c>
      <c r="AR81" s="56">
        <f t="shared" si="12"/>
        <v>19.941601256290753</v>
      </c>
      <c r="AS81" s="56">
        <f t="shared" si="12"/>
        <v>20.412168238700307</v>
      </c>
      <c r="AT81" s="56">
        <f t="shared" si="12"/>
        <v>20.871227809112096</v>
      </c>
      <c r="AU81" s="56">
        <f t="shared" si="12"/>
        <v>21.319051103144268</v>
      </c>
      <c r="AV81" s="56">
        <f t="shared" si="12"/>
        <v>21.755903224262642</v>
      </c>
      <c r="AW81" s="56">
        <f t="shared" si="12"/>
        <v>22.182043365154037</v>
      </c>
      <c r="AX81" s="56">
        <f t="shared" si="12"/>
        <v>22.254141269308445</v>
      </c>
      <c r="AY81" s="56">
        <f t="shared" si="12"/>
        <v>22.325178776027816</v>
      </c>
      <c r="AZ81" s="56">
        <f t="shared" si="12"/>
        <v>22.395030081476552</v>
      </c>
      <c r="BA81" s="56">
        <f t="shared" si="12"/>
        <v>22.463574952197785</v>
      </c>
      <c r="BB81" s="56">
        <f t="shared" si="12"/>
        <v>22.530698310828274</v>
      </c>
      <c r="BC81" s="56">
        <f t="shared" si="12"/>
        <v>22.59628734580809</v>
      </c>
      <c r="BD81" s="56">
        <f t="shared" si="12"/>
        <v>22.660231821870525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499.42576962546354</v>
      </c>
      <c r="G88" s="43">
        <f>'Option 1'!G88</f>
        <v>1139.9708402381639</v>
      </c>
      <c r="H88" s="43">
        <f>'Option 1'!H88</f>
        <v>1937.6697762509348</v>
      </c>
      <c r="I88" s="43">
        <f>'Option 1'!I88</f>
        <v>2958.1050322533711</v>
      </c>
      <c r="J88" s="43">
        <f>'Option 1'!J88</f>
        <v>4205.9568977449126</v>
      </c>
      <c r="K88" s="43">
        <f>'Option 1'!K88</f>
        <v>5699.4908071705113</v>
      </c>
      <c r="L88" s="43">
        <f>'Option 1'!L88</f>
        <v>7460.4208025570442</v>
      </c>
      <c r="M88" s="43">
        <f>'Option 1'!M88</f>
        <v>9769.9180835910374</v>
      </c>
      <c r="N88" s="43">
        <f>'Option 1'!N88</f>
        <v>11107.760090192451</v>
      </c>
      <c r="O88" s="43">
        <f>'Option 1'!O88</f>
        <v>12545.999043863338</v>
      </c>
      <c r="P88" s="43">
        <f>'Option 1'!P88</f>
        <v>14088.290079378876</v>
      </c>
      <c r="Q88" s="43">
        <f>'Option 1'!Q88</f>
        <v>15738.28833151421</v>
      </c>
      <c r="R88" s="43">
        <f>'Option 1'!R88</f>
        <v>17499.648935044526</v>
      </c>
      <c r="S88" s="43">
        <f>'Option 1'!S88</f>
        <v>17512.972609034659</v>
      </c>
      <c r="T88" s="43">
        <f>'Option 1'!T88</f>
        <v>17512.972609034659</v>
      </c>
      <c r="U88" s="43">
        <f>'Option 1'!U88</f>
        <v>17512.972609034659</v>
      </c>
      <c r="V88" s="43">
        <f>'Option 1'!V88</f>
        <v>17512.972609034659</v>
      </c>
      <c r="W88" s="43">
        <f>'Option 1'!W88</f>
        <v>17512.972609034659</v>
      </c>
      <c r="X88" s="43">
        <f>'Option 1'!X88</f>
        <v>17512.972609034659</v>
      </c>
      <c r="Y88" s="43">
        <f>'Option 1'!Y88</f>
        <v>17512.972609034659</v>
      </c>
      <c r="Z88" s="43">
        <f>'Option 1'!Z88</f>
        <v>17512.972609034659</v>
      </c>
      <c r="AA88" s="43">
        <f>'Option 1'!AA88</f>
        <v>17512.972609034659</v>
      </c>
      <c r="AB88" s="43">
        <f>'Option 1'!AB88</f>
        <v>17512.972609034659</v>
      </c>
      <c r="AC88" s="43">
        <f>'Option 1'!AC88</f>
        <v>17512.972609034659</v>
      </c>
      <c r="AD88" s="43">
        <f>'Option 1'!AD88</f>
        <v>17512.972609034659</v>
      </c>
      <c r="AE88" s="43">
        <f>'Option 1'!AE88</f>
        <v>17512.972609034659</v>
      </c>
      <c r="AF88" s="43">
        <f>'Option 1'!AF88</f>
        <v>17512.972609034659</v>
      </c>
      <c r="AG88" s="43">
        <f>'Option 1'!AG88</f>
        <v>17512.972609034659</v>
      </c>
      <c r="AH88" s="43">
        <f>'Option 1'!AH88</f>
        <v>17512.972609034659</v>
      </c>
      <c r="AI88" s="43">
        <f>'Option 1'!AI88</f>
        <v>17512.972609034659</v>
      </c>
      <c r="AJ88" s="43">
        <f>'Option 1'!AJ88</f>
        <v>17512.972609034659</v>
      </c>
      <c r="AK88" s="43">
        <f>'Option 1'!AK88</f>
        <v>17512.972609034659</v>
      </c>
      <c r="AL88" s="43">
        <f>'Option 1'!AL88</f>
        <v>17512.972609034659</v>
      </c>
      <c r="AM88" s="43">
        <f>'Option 1'!AM88</f>
        <v>17512.972609034659</v>
      </c>
      <c r="AN88" s="43">
        <f>'Option 1'!AN88</f>
        <v>17512.972609034659</v>
      </c>
      <c r="AO88" s="43">
        <f>'Option 1'!AO88</f>
        <v>17512.972609034659</v>
      </c>
      <c r="AP88" s="43">
        <f>'Option 1'!AP88</f>
        <v>17512.972609034659</v>
      </c>
      <c r="AQ88" s="43">
        <f>'Option 1'!AQ88</f>
        <v>17512.972609034659</v>
      </c>
      <c r="AR88" s="43">
        <f>'Option 1'!AR88</f>
        <v>17512.972609034659</v>
      </c>
      <c r="AS88" s="43">
        <f>'Option 1'!AS88</f>
        <v>17512.972609034659</v>
      </c>
      <c r="AT88" s="43">
        <f>'Option 1'!AT88</f>
        <v>17512.972609034659</v>
      </c>
      <c r="AU88" s="43">
        <f>'Option 1'!AU88</f>
        <v>17512.972609034659</v>
      </c>
      <c r="AV88" s="43">
        <f>'Option 1'!AV88</f>
        <v>17512.972609034659</v>
      </c>
      <c r="AW88" s="43">
        <f>'Option 1'!AW88</f>
        <v>17512.972609034659</v>
      </c>
      <c r="AX88" s="43"/>
      <c r="AY88" s="43"/>
      <c r="AZ88" s="43"/>
      <c r="BA88" s="43"/>
      <c r="BB88" s="43"/>
      <c r="BC88" s="43"/>
      <c r="BD88" s="43"/>
    </row>
    <row r="89" spans="1:56" x14ac:dyDescent="0.3">
      <c r="A89" s="170"/>
      <c r="B89" s="4" t="s">
        <v>214</v>
      </c>
      <c r="D89" s="4" t="s">
        <v>88</v>
      </c>
      <c r="E89" s="43">
        <f>'Option 1'!E89</f>
        <v>0</v>
      </c>
      <c r="F89" s="43">
        <f>'Option 1'!F89</f>
        <v>60018.079426041455</v>
      </c>
      <c r="G89" s="43">
        <f>'Option 1'!G89</f>
        <v>136995.05430826067</v>
      </c>
      <c r="H89" s="43">
        <f>'Option 1'!H89</f>
        <v>232857.86518321303</v>
      </c>
      <c r="I89" s="43">
        <f>'Option 1'!I89</f>
        <v>355487.82937151776</v>
      </c>
      <c r="J89" s="43">
        <f>'Option 1'!J89</f>
        <v>505447.39679866633</v>
      </c>
      <c r="K89" s="43">
        <f>'Option 1'!K89</f>
        <v>684931.60096501373</v>
      </c>
      <c r="L89" s="43">
        <f>'Option 1'!L89</f>
        <v>896549.90893912234</v>
      </c>
      <c r="M89" s="43">
        <f>'Option 1'!M89</f>
        <v>1174091.8374448835</v>
      </c>
      <c r="N89" s="43">
        <f>'Option 1'!N89</f>
        <v>1334865.8957637278</v>
      </c>
      <c r="O89" s="43">
        <f>'Option 1'!O89</f>
        <v>1507705.0742862551</v>
      </c>
      <c r="P89" s="43">
        <f>'Option 1'!P89</f>
        <v>1693048.6258155669</v>
      </c>
      <c r="Q89" s="43">
        <f>'Option 1'!Q89</f>
        <v>1891335.8031547624</v>
      </c>
      <c r="R89" s="43">
        <f>'Option 1'!R89</f>
        <v>2103005.8591069435</v>
      </c>
      <c r="S89" s="43">
        <f>'Option 1'!S89</f>
        <v>2104607.0206256728</v>
      </c>
      <c r="T89" s="43">
        <f>'Option 1'!T89</f>
        <v>2104607.0206256728</v>
      </c>
      <c r="U89" s="43">
        <f>'Option 1'!U89</f>
        <v>2104607.0206256728</v>
      </c>
      <c r="V89" s="43">
        <f>'Option 1'!V89</f>
        <v>2104607.0206256728</v>
      </c>
      <c r="W89" s="43">
        <f>'Option 1'!W89</f>
        <v>2104607.0206256728</v>
      </c>
      <c r="X89" s="43">
        <f>'Option 1'!X89</f>
        <v>2104607.0206256728</v>
      </c>
      <c r="Y89" s="43">
        <f>'Option 1'!Y89</f>
        <v>2104607.0206256728</v>
      </c>
      <c r="Z89" s="43">
        <f>'Option 1'!Z89</f>
        <v>2104607.0206256728</v>
      </c>
      <c r="AA89" s="43">
        <f>'Option 1'!AA89</f>
        <v>2104607.0206256728</v>
      </c>
      <c r="AB89" s="43">
        <f>'Option 1'!AB89</f>
        <v>2104607.0206256728</v>
      </c>
      <c r="AC89" s="43">
        <f>'Option 1'!AC89</f>
        <v>2104607.0206256728</v>
      </c>
      <c r="AD89" s="43">
        <f>'Option 1'!AD89</f>
        <v>2104607.0206256728</v>
      </c>
      <c r="AE89" s="43">
        <f>'Option 1'!AE89</f>
        <v>2104607.0206256728</v>
      </c>
      <c r="AF89" s="43">
        <f>'Option 1'!AF89</f>
        <v>2104607.0206256728</v>
      </c>
      <c r="AG89" s="43">
        <f>'Option 1'!AG89</f>
        <v>2104607.0206256728</v>
      </c>
      <c r="AH89" s="43">
        <f>'Option 1'!AH89</f>
        <v>2104607.0206256728</v>
      </c>
      <c r="AI89" s="43">
        <f>'Option 1'!AI89</f>
        <v>2104607.0206256728</v>
      </c>
      <c r="AJ89" s="43">
        <f>'Option 1'!AJ89</f>
        <v>2104607.0206256728</v>
      </c>
      <c r="AK89" s="43">
        <f>'Option 1'!AK89</f>
        <v>2104607.0206256728</v>
      </c>
      <c r="AL89" s="43">
        <f>'Option 1'!AL89</f>
        <v>2104607.0206256728</v>
      </c>
      <c r="AM89" s="43">
        <f>'Option 1'!AM89</f>
        <v>2104607.0206256728</v>
      </c>
      <c r="AN89" s="43">
        <f>'Option 1'!AN89</f>
        <v>2104607.0206256728</v>
      </c>
      <c r="AO89" s="43">
        <f>'Option 1'!AO89</f>
        <v>2104607.0206256728</v>
      </c>
      <c r="AP89" s="43">
        <f>'Option 1'!AP89</f>
        <v>2104607.0206256728</v>
      </c>
      <c r="AQ89" s="43">
        <f>'Option 1'!AQ89</f>
        <v>2104607.0206256728</v>
      </c>
      <c r="AR89" s="43">
        <f>'Option 1'!AR89</f>
        <v>2104607.0206256728</v>
      </c>
      <c r="AS89" s="43">
        <f>'Option 1'!AS89</f>
        <v>2104607.0206256728</v>
      </c>
      <c r="AT89" s="43">
        <f>'Option 1'!AT89</f>
        <v>2104607.0206256728</v>
      </c>
      <c r="AU89" s="43">
        <f>'Option 1'!AU89</f>
        <v>2104607.0206256728</v>
      </c>
      <c r="AV89" s="43">
        <f>'Option 1'!AV89</f>
        <v>2104607.0206256728</v>
      </c>
      <c r="AW89" s="43">
        <f>'Option 1'!AW89</f>
        <v>2104607.0206256728</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5.8866363786391719E-5</v>
      </c>
      <c r="G91" s="43">
        <f>'Option 1'!G91</f>
        <v>1.3436619067066439E-4</v>
      </c>
      <c r="H91" s="43">
        <f>'Option 1'!H91</f>
        <v>2.2838944420554026E-4</v>
      </c>
      <c r="I91" s="43">
        <f>'Option 1'!I91</f>
        <v>3.4866620334303379E-4</v>
      </c>
      <c r="J91" s="43">
        <f>'Option 1'!J91</f>
        <v>4.9535771185404444E-4</v>
      </c>
      <c r="K91" s="43">
        <f>'Option 1'!K91</f>
        <v>6.7086350770862141E-4</v>
      </c>
      <c r="L91" s="43">
        <f>'Option 1'!L91</f>
        <v>8.777658215591886E-4</v>
      </c>
      <c r="M91" s="43">
        <f>'Option 1'!M91</f>
        <v>1.1491301916673538E-3</v>
      </c>
      <c r="N91" s="43">
        <f>'Option 1'!N91</f>
        <v>1.3064861314319423E-3</v>
      </c>
      <c r="O91" s="43">
        <f>'Option 1'!O91</f>
        <v>1.4756506822863754E-3</v>
      </c>
      <c r="P91" s="43">
        <f>'Option 1'!P91</f>
        <v>1.6570537583495662E-3</v>
      </c>
      <c r="Q91" s="43">
        <f>'Option 1'!Q91</f>
        <v>1.8511252737404265E-3</v>
      </c>
      <c r="R91" s="43">
        <f>'Option 1'!R91</f>
        <v>2.05829514257787E-3</v>
      </c>
      <c r="S91" s="43">
        <f>'Option 1'!S91</f>
        <v>2.0598622627845077E-3</v>
      </c>
      <c r="T91" s="43">
        <f>'Option 1'!T91</f>
        <v>2.0598622627845077E-3</v>
      </c>
      <c r="U91" s="43">
        <f>'Option 1'!U91</f>
        <v>2.0598622627845077E-3</v>
      </c>
      <c r="V91" s="43">
        <f>'Option 1'!V91</f>
        <v>2.0598622627845077E-3</v>
      </c>
      <c r="W91" s="43">
        <f>'Option 1'!W91</f>
        <v>2.0598622627845077E-3</v>
      </c>
      <c r="X91" s="43">
        <f>'Option 1'!X91</f>
        <v>2.0598622627845077E-3</v>
      </c>
      <c r="Y91" s="43">
        <f>'Option 1'!Y91</f>
        <v>2.0598622627845077E-3</v>
      </c>
      <c r="Z91" s="43">
        <f>'Option 1'!Z91</f>
        <v>2.0598622627845077E-3</v>
      </c>
      <c r="AA91" s="43">
        <f>'Option 1'!AA91</f>
        <v>2.0598622627845077E-3</v>
      </c>
      <c r="AB91" s="43">
        <f>'Option 1'!AB91</f>
        <v>2.0598622627845077E-3</v>
      </c>
      <c r="AC91" s="43">
        <f>'Option 1'!AC91</f>
        <v>2.0598622627845077E-3</v>
      </c>
      <c r="AD91" s="43">
        <f>'Option 1'!AD91</f>
        <v>2.0598622627845077E-3</v>
      </c>
      <c r="AE91" s="43">
        <f>'Option 1'!AE91</f>
        <v>2.0598622627845077E-3</v>
      </c>
      <c r="AF91" s="43">
        <f>'Option 1'!AF91</f>
        <v>2.0598622627845077E-3</v>
      </c>
      <c r="AG91" s="43">
        <f>'Option 1'!AG91</f>
        <v>2.0598622627845077E-3</v>
      </c>
      <c r="AH91" s="43">
        <f>'Option 1'!AH91</f>
        <v>2.0598622627845077E-3</v>
      </c>
      <c r="AI91" s="43">
        <f>'Option 1'!AI91</f>
        <v>2.0598622627845077E-3</v>
      </c>
      <c r="AJ91" s="43">
        <f>'Option 1'!AJ91</f>
        <v>2.0598622627845077E-3</v>
      </c>
      <c r="AK91" s="43">
        <f>'Option 1'!AK91</f>
        <v>2.0598622627845077E-3</v>
      </c>
      <c r="AL91" s="43">
        <f>'Option 1'!AL91</f>
        <v>2.0598622627845077E-3</v>
      </c>
      <c r="AM91" s="43">
        <f>'Option 1'!AM91</f>
        <v>2.0598622627845077E-3</v>
      </c>
      <c r="AN91" s="43">
        <f>'Option 1'!AN91</f>
        <v>2.0598622627845077E-3</v>
      </c>
      <c r="AO91" s="43">
        <f>'Option 1'!AO91</f>
        <v>2.0598622627845077E-3</v>
      </c>
      <c r="AP91" s="43">
        <f>'Option 1'!AP91</f>
        <v>2.0598622627845077E-3</v>
      </c>
      <c r="AQ91" s="43">
        <f>'Option 1'!AQ91</f>
        <v>2.0598622627845077E-3</v>
      </c>
      <c r="AR91" s="43">
        <f>'Option 1'!AR91</f>
        <v>2.0598622627845077E-3</v>
      </c>
      <c r="AS91" s="43">
        <f>'Option 1'!AS91</f>
        <v>2.0598622627845077E-3</v>
      </c>
      <c r="AT91" s="43">
        <f>'Option 1'!AT91</f>
        <v>2.0598622627845077E-3</v>
      </c>
      <c r="AU91" s="43">
        <f>'Option 1'!AU91</f>
        <v>2.0598622627845077E-3</v>
      </c>
      <c r="AV91" s="43">
        <f>'Option 1'!AV91</f>
        <v>2.0598622627845077E-3</v>
      </c>
      <c r="AW91" s="43">
        <f>'Option 1'!AW91</f>
        <v>2.0598622627845077E-3</v>
      </c>
      <c r="AX91" s="35"/>
      <c r="AY91" s="35"/>
      <c r="AZ91" s="35"/>
      <c r="BA91" s="35"/>
      <c r="BB91" s="35"/>
      <c r="BC91" s="35"/>
      <c r="BD91" s="35"/>
    </row>
    <row r="92" spans="1:56" ht="16.5" x14ac:dyDescent="0.3">
      <c r="A92" s="170"/>
      <c r="B92" s="4" t="s">
        <v>333</v>
      </c>
      <c r="D92" s="4" t="s">
        <v>42</v>
      </c>
      <c r="E92" s="43">
        <f>'Option 1'!E92</f>
        <v>0</v>
      </c>
      <c r="F92" s="43">
        <f>'Option 1'!F92</f>
        <v>5.8906195044192231E-4</v>
      </c>
      <c r="G92" s="43">
        <f>'Option 1'!G92</f>
        <v>1.3445710803052877E-3</v>
      </c>
      <c r="H92" s="43">
        <f>'Option 1'!H92</f>
        <v>2.2854398133414673E-3</v>
      </c>
      <c r="I92" s="43">
        <f>'Option 1'!I92</f>
        <v>3.4890212437736282E-3</v>
      </c>
      <c r="J92" s="43">
        <f>'Option 1'!J92</f>
        <v>4.9569289003484566E-3</v>
      </c>
      <c r="K92" s="43">
        <f>'Option 1'!K92</f>
        <v>6.7131743989681299E-3</v>
      </c>
      <c r="L92" s="43">
        <f>'Option 1'!L92</f>
        <v>8.783597518527907E-3</v>
      </c>
      <c r="M92" s="43">
        <f>'Option 1'!M92</f>
        <v>1.1499077375860495E-2</v>
      </c>
      <c r="N92" s="43">
        <f>'Option 1'!N92</f>
        <v>1.3073701504636361E-2</v>
      </c>
      <c r="O92" s="43">
        <f>'Option 1'!O92</f>
        <v>1.4766491645939092E-2</v>
      </c>
      <c r="P92" s="43">
        <f>'Option 1'!P92</f>
        <v>1.6581749849922976E-2</v>
      </c>
      <c r="Q92" s="43">
        <f>'Option 1'!Q92</f>
        <v>1.8523778166742288E-2</v>
      </c>
      <c r="R92" s="43">
        <f>'Option 1'!R92</f>
        <v>2.0596878646551315E-2</v>
      </c>
      <c r="S92" s="43">
        <f>'Option 1'!S92</f>
        <v>2.0612560452358937E-2</v>
      </c>
      <c r="T92" s="43">
        <f>'Option 1'!T92</f>
        <v>2.0612560452358937E-2</v>
      </c>
      <c r="U92" s="43">
        <f>'Option 1'!U92</f>
        <v>2.0612560452358937E-2</v>
      </c>
      <c r="V92" s="43">
        <f>'Option 1'!V92</f>
        <v>2.0612560452358937E-2</v>
      </c>
      <c r="W92" s="43">
        <f>'Option 1'!W92</f>
        <v>2.0612560452358937E-2</v>
      </c>
      <c r="X92" s="43">
        <f>'Option 1'!X92</f>
        <v>2.0612560452358937E-2</v>
      </c>
      <c r="Y92" s="43">
        <f>'Option 1'!Y92</f>
        <v>2.0612560452358937E-2</v>
      </c>
      <c r="Z92" s="43">
        <f>'Option 1'!Z92</f>
        <v>2.0612560452358937E-2</v>
      </c>
      <c r="AA92" s="43">
        <f>'Option 1'!AA92</f>
        <v>2.0612560452358937E-2</v>
      </c>
      <c r="AB92" s="43">
        <f>'Option 1'!AB92</f>
        <v>2.0612560452358937E-2</v>
      </c>
      <c r="AC92" s="43">
        <f>'Option 1'!AC92</f>
        <v>2.0612560452358937E-2</v>
      </c>
      <c r="AD92" s="43">
        <f>'Option 1'!AD92</f>
        <v>2.0612560452358937E-2</v>
      </c>
      <c r="AE92" s="43">
        <f>'Option 1'!AE92</f>
        <v>2.0612560452358937E-2</v>
      </c>
      <c r="AF92" s="43">
        <f>'Option 1'!AF92</f>
        <v>2.0612560452358937E-2</v>
      </c>
      <c r="AG92" s="43">
        <f>'Option 1'!AG92</f>
        <v>2.0612560452358937E-2</v>
      </c>
      <c r="AH92" s="43">
        <f>'Option 1'!AH92</f>
        <v>2.0612560452358937E-2</v>
      </c>
      <c r="AI92" s="43">
        <f>'Option 1'!AI92</f>
        <v>2.0612560452358937E-2</v>
      </c>
      <c r="AJ92" s="43">
        <f>'Option 1'!AJ92</f>
        <v>2.0612560452358937E-2</v>
      </c>
      <c r="AK92" s="43">
        <f>'Option 1'!AK92</f>
        <v>2.0612560452358937E-2</v>
      </c>
      <c r="AL92" s="43">
        <f>'Option 1'!AL92</f>
        <v>2.0612560452358937E-2</v>
      </c>
      <c r="AM92" s="43">
        <f>'Option 1'!AM92</f>
        <v>2.0612560452358937E-2</v>
      </c>
      <c r="AN92" s="43">
        <f>'Option 1'!AN92</f>
        <v>2.0612560452358937E-2</v>
      </c>
      <c r="AO92" s="43">
        <f>'Option 1'!AO92</f>
        <v>2.0612560452358937E-2</v>
      </c>
      <c r="AP92" s="43">
        <f>'Option 1'!AP92</f>
        <v>2.0612560452358937E-2</v>
      </c>
      <c r="AQ92" s="43">
        <f>'Option 1'!AQ92</f>
        <v>2.0612560452358937E-2</v>
      </c>
      <c r="AR92" s="43">
        <f>'Option 1'!AR92</f>
        <v>2.0612560452358937E-2</v>
      </c>
      <c r="AS92" s="43">
        <f>'Option 1'!AS92</f>
        <v>2.0612560452358937E-2</v>
      </c>
      <c r="AT92" s="43">
        <f>'Option 1'!AT92</f>
        <v>2.0612560452358937E-2</v>
      </c>
      <c r="AU92" s="43">
        <f>'Option 1'!AU92</f>
        <v>2.0612560452358937E-2</v>
      </c>
      <c r="AV92" s="43">
        <f>'Option 1'!AV92</f>
        <v>2.0612560452358937E-2</v>
      </c>
      <c r="AW92" s="43">
        <f>'Option 1'!AW92</f>
        <v>2.0612560452358937E-2</v>
      </c>
      <c r="AX92" s="35"/>
      <c r="AY92" s="35"/>
      <c r="AZ92" s="35"/>
      <c r="BA92" s="35"/>
      <c r="BB92" s="35"/>
      <c r="BC92" s="35"/>
      <c r="BD92" s="35"/>
    </row>
    <row r="93" spans="1:56" x14ac:dyDescent="0.3">
      <c r="A93" s="170"/>
      <c r="B93" s="4" t="s">
        <v>215</v>
      </c>
      <c r="D93" s="4" t="s">
        <v>90</v>
      </c>
      <c r="E93" s="43">
        <f>'Option 1'!E93</f>
        <v>0</v>
      </c>
      <c r="F93" s="43">
        <f>'Option 1'!F93</f>
        <v>222.29420767384431</v>
      </c>
      <c r="G93" s="43">
        <f>'Option 1'!G93</f>
        <v>487.79635292491071</v>
      </c>
      <c r="H93" s="43">
        <f>'Option 1'!H93</f>
        <v>801.7736546198928</v>
      </c>
      <c r="I93" s="43">
        <f>'Option 1'!I93</f>
        <v>1184.213678764123</v>
      </c>
      <c r="J93" s="43">
        <f>'Option 1'!J93</f>
        <v>1635.9727779251234</v>
      </c>
      <c r="K93" s="43">
        <f>'Option 1'!K93</f>
        <v>2163.187028749433</v>
      </c>
      <c r="L93" s="43">
        <f>'Option 1'!L93</f>
        <v>2772.564863577803</v>
      </c>
      <c r="M93" s="43">
        <f>'Option 1'!M93</f>
        <v>3550.6376337831434</v>
      </c>
      <c r="N93" s="43">
        <f>'Option 1'!N93</f>
        <v>3962.4325970665404</v>
      </c>
      <c r="O93" s="43">
        <f>'Option 1'!O93</f>
        <v>4405.130280497935</v>
      </c>
      <c r="P93" s="43">
        <f>'Option 1'!P93</f>
        <v>4879.8557542149938</v>
      </c>
      <c r="Q93" s="43">
        <f>'Option 1'!Q93</f>
        <v>5387.7340883553688</v>
      </c>
      <c r="R93" s="43">
        <f>'Option 1'!R93</f>
        <v>5929.890353056725</v>
      </c>
      <c r="S93" s="43">
        <f>'Option 1'!S93</f>
        <v>5933.9914515530281</v>
      </c>
      <c r="T93" s="43">
        <f>'Option 1'!T93</f>
        <v>5933.9914515530281</v>
      </c>
      <c r="U93" s="43">
        <f>'Option 1'!U93</f>
        <v>5933.9914515530281</v>
      </c>
      <c r="V93" s="43">
        <f>'Option 1'!V93</f>
        <v>5933.9914515530281</v>
      </c>
      <c r="W93" s="43">
        <f>'Option 1'!W93</f>
        <v>5933.9914515530281</v>
      </c>
      <c r="X93" s="43">
        <f>'Option 1'!X93</f>
        <v>5933.9914515530281</v>
      </c>
      <c r="Y93" s="43">
        <f>'Option 1'!Y93</f>
        <v>5933.9914515530281</v>
      </c>
      <c r="Z93" s="43">
        <f>'Option 1'!Z93</f>
        <v>5933.9914515530281</v>
      </c>
      <c r="AA93" s="43">
        <f>'Option 1'!AA93</f>
        <v>5933.9914515530281</v>
      </c>
      <c r="AB93" s="43">
        <f>'Option 1'!AB93</f>
        <v>5933.9914515530281</v>
      </c>
      <c r="AC93" s="43">
        <f>'Option 1'!AC93</f>
        <v>5933.9914515530281</v>
      </c>
      <c r="AD93" s="43">
        <f>'Option 1'!AD93</f>
        <v>5933.9914515530281</v>
      </c>
      <c r="AE93" s="43">
        <f>'Option 1'!AE93</f>
        <v>5933.9914515530281</v>
      </c>
      <c r="AF93" s="43">
        <f>'Option 1'!AF93</f>
        <v>5933.9914515530281</v>
      </c>
      <c r="AG93" s="43">
        <f>'Option 1'!AG93</f>
        <v>5933.9914515530281</v>
      </c>
      <c r="AH93" s="43">
        <f>'Option 1'!AH93</f>
        <v>5933.9914515530281</v>
      </c>
      <c r="AI93" s="43">
        <f>'Option 1'!AI93</f>
        <v>5933.9914515530281</v>
      </c>
      <c r="AJ93" s="43">
        <f>'Option 1'!AJ93</f>
        <v>5933.9914515530281</v>
      </c>
      <c r="AK93" s="43">
        <f>'Option 1'!AK93</f>
        <v>5933.9914515530281</v>
      </c>
      <c r="AL93" s="43">
        <f>'Option 1'!AL93</f>
        <v>5933.9914515530281</v>
      </c>
      <c r="AM93" s="43">
        <f>'Option 1'!AM93</f>
        <v>5933.9914515530281</v>
      </c>
      <c r="AN93" s="43">
        <f>'Option 1'!AN93</f>
        <v>5933.9914515530281</v>
      </c>
      <c r="AO93" s="43">
        <f>'Option 1'!AO93</f>
        <v>5933.9914515530281</v>
      </c>
      <c r="AP93" s="43">
        <f>'Option 1'!AP93</f>
        <v>5933.9914515530281</v>
      </c>
      <c r="AQ93" s="43">
        <f>'Option 1'!AQ93</f>
        <v>5933.9914515530281</v>
      </c>
      <c r="AR93" s="43">
        <f>'Option 1'!AR93</f>
        <v>5933.9914515530281</v>
      </c>
      <c r="AS93" s="43">
        <f>'Option 1'!AS93</f>
        <v>5933.9914515530281</v>
      </c>
      <c r="AT93" s="43">
        <f>'Option 1'!AT93</f>
        <v>5933.9914515530281</v>
      </c>
      <c r="AU93" s="43">
        <f>'Option 1'!AU93</f>
        <v>5933.9914515530281</v>
      </c>
      <c r="AV93" s="43">
        <f>'Option 1'!AV93</f>
        <v>5933.9914515530281</v>
      </c>
      <c r="AW93" s="43">
        <f>'Option 1'!AW93</f>
        <v>5933.9914515530281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www.w3.org/XML/1998/namespace"/>
    <ds:schemaRef ds:uri="http://schemas.openxmlformats.org/package/2006/metadata/core-properties"/>
    <ds:schemaRef ds:uri="http://purl.org/dc/elements/1.1/"/>
    <ds:schemaRef ds:uri="http://purl.org/dc/terms/"/>
    <ds:schemaRef ds:uri="efb98dbe-6680-48eb-ac67-85b3a61e7855"/>
    <ds:schemaRef ds:uri="http://schemas.microsoft.com/office/2006/metadata/properties"/>
    <ds:schemaRef ds:uri="http://purl.org/dc/dcmitype/"/>
    <ds:schemaRef ds:uri="http://schemas.microsoft.com/office/2006/documentManagement/types"/>
    <ds:schemaRef ds:uri="eecedeb9-13b3-4e62-b003-046c92e1668a"/>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2013-06-26T14:29:52Z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