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<sst xmlns="http://schemas.openxmlformats.org/spreadsheetml/2006/main" count="1135" uniqueCount="369">
  <si>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</si>
  <si>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</si>
  <si>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</si>
  <si>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</si>
  <si>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</si>
  <si>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</si>
  <si>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</si>
  <si>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</si>
  <si>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</si>
  <si>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</si>
  <si>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</si>
  <si>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</si>
  <si>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</si>
  <si>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</si>
  <si>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</si>
  <si>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</si>
  <si>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</si>
  <si>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</si>
  <si>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</si>
  <si>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</si>
  <si>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</si>
  <si>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</si>
  <si>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</si>
  <si>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</si>
  <si>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</si>
  <si>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</si>
  <si>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</si>
  <si>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</si>
  <si>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</si>
  <si>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</si>
  <si>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</si>
  <si>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</si>
  <si>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</si>
  <si>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</si>
  <si>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</si>
  <si>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</si>
  <si>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</si>
  <si>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</si>
  <si>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</si>
  <si>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</si>
  <si>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</si>
  <si>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</si>
  <si>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</si>
  <si>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</si>
  <si>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</si>
  <si>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</si>
  <si>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</si>
  <si>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</si>
  <si>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</si>
  <si>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</si>
  <si>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</si>
  <si>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</si>
  <si>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</si>
  <si>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</si>
  <si>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</si>
  <si>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</si>
  <si>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</si>
  <si>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</si>
  <si>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</si>
  <si>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</si>
  <si>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</si>
  <si>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</si>
  <si>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</si>
  <si>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</si>
  <si>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</si>
  <si>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</si>
  <si>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</si>
  <si>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</si>
  <si>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</si>
  <si>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</si>
  <si>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</si>
  <si>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</si>
  <si>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</si>
  <si>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</si>
  <si>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</si>
  <si>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</si>
  <si>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</si>
  <si>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</si>
  <si>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</si>
  <si>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</si>
  <si>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</si>
  <si>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</si>
  <si>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</si>
  <si>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</si>
  <si>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</si>
  <si>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</si>
  <si>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</si>
  <si>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</si>
  <si>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</si>
  <si>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</si>
  <si>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</si>
  <si>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</si>
  <si>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</si>
  <si>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</si>
  <si>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</si>
  <si>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</si>
  <si>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</si>
  <si>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</si>
  <si>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</si>
  <si>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</si>
  <si>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</si>
  <si>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</si>
  <si>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</si>
  <si>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</si>
  <si>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</si>
  <si>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</si>
  <si>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</si>
  <si>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</si>
  <si>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</si>
  <si>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</si>
  <si>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</si>
  <si>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</si>
  <si>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</si>
  <si>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</si>
  <si>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</si>
  <si>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</si>
  <si>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</si>
  <si>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</si>
  <si>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</si>
  <si>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</si>
  <si>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</si>
  <si>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</si>
  <si>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</si>
  <si>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</si>
  <si>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</si>
  <si>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</si>
  <si>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</si>
  <si>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</si>
  <si>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</si>
  <si>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</si>
  <si>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</si>
  <si>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</si>
  <si>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</si>
  <si>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</si>
  <si>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</si>
  <si>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</si>
  <si>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</si>
  <si>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</si>
  <si>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</si>
  <si>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</si>
  <si>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</si>
  <si>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</si>
  <si>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</si>
  <si>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</si>
  <si>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</si>
  <si>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</si>
  <si>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</si>
  <si>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</si>
  <si>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</si>
  <si>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</si>
  <si>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</si>
  <si>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</si>
  <si>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</si>
  <si>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</si>
  <si>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</si>
  <si>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</si>
  <si>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</si>
  <si>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</si>
  <si>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</si>
  <si>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</si>
  <si>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</si>
  <si>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</si>
  <si>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</si>
  <si>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</si>
  <si>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</si>
  <si>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</si>
  <si>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</si>
  <si>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</si>
  <si>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</si>
  <si>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</si>
  <si>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</si>
  <si>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</si>
  <si>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</si>
  <si>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</si>
  <si>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</si>
  <si>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</si>
  <si>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</si>
  <si>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</si>
  <si>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</si>
  <si>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</si>
  <si>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</si>
  <si>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</si>
  <si>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</si>
  <si>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</si>
  <si>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</si>
  <si>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</si>
  <si>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</si>
  <si>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</si>
  <si>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</si>
  <si>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</si>
  <si>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</si>
  <si>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</si>
  <si>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</si>
  <si>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</si>
  <si>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</si>
  <si>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</si>
  <si>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</si>
  <si>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</si>
  <si>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</si>
  <si>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</si>
  <si>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</si>
  <si>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</si>
  <si>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</si>
  <si>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</si>
  <si>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</si>
  <si>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</si>
  <si>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</si>
  <si>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</si>
  <si>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</si>
  <si>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</si>
  <si>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</si>
  <si>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</si>
  <si>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</si>
  <si>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</si>
  <si>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</si>
  <si>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</si>
  <si>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</si>
  <si>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</si>
  <si>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</si>
  <si>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</si>
  <si>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</si>
  <si>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</si>
  <si>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</si>
  <si>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</si>
  <si>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</si>
  <si>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</si>
  <si>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</si>
  <si>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</si>
  <si>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</si>
  <si>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</si>
  <si>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</si>
  <si>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</si>
  <si>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</si>
  <si>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</si>
  <si>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</si>
  <si>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</si>
  <si>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</si>
  <si>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</si>
  <si>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</si>
  <si>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</si>
  <si>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</si>
  <si>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</si>
  <si>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</si>
  <si>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</si>
  <si>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</si>
  <si>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</si>
  <si>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</si>
  <si>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</si>
  <si>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</si>
  <si>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</si>
  <si>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</si>
  <si>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</si>
  <si>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</si>
  <si>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</si>
  <si>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</si>
  <si>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</si>
  <si>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</si>
  <si>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</si>
  <si>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</si>
  <si>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</si>
  <si>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</si>
  <si>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</si>
  <si>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</si>
  <si>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</si>
  <si>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</si>
  <si>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</si>
  <si>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</si>
  <si>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</si>
  <si>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</si>
  <si>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</si>
  <si>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</si>
  <si>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</si>
  <si>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</si>
  <si>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</si>
  <si>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</si>
  <si>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</si>
  <si>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</si>
  <si>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</si>
  <si>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</si>
  <si>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</si>
  <si>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</si>
  <si>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</si>
  <si>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</si>
  <si>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</si>
  <si>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</si>
  <si>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</si>
  <si>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</si>
  <si>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</si>
  <si>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</si>
  <si>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</si>
  <si>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</si>
  <si>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</si>
  <si>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</si>
  <si>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</si>
  <si>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</si>
  <si>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</si>
  <si>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</si>
  <si>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</si>
  <si>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</si>
  <si>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</si>
  <si>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</si>
  <si>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</si>
  <si>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</si>
  <si>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</si>
  <si>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</si>
  <si>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</si>
  <si>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</si>
  <si>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</si>
  <si>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</si>
  <si>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</si>
  <si>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</si>
  <si>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</si>
  <si>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</si>
  <si>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</si>
  <si>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</si>
  <si>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</si>
  <si>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</si>
  <si>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</si>
  <si>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</si>
  <si>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</si>
  <si>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</si>
  <si>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</si>
  <si>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</si>
  <si>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</si>
  <si>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</si>
  <si>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</si>
  <si>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</si>
  <si>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</si>
  <si>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</si>
  <si>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</si>
  <si>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</si>
  <si>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</si>
  <si>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</si>
  <si>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</si>
  <si>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</si>
  <si>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</si>
  <si>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</si>
  <si>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</si>
  <si>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</si>
  <si>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</si>
  <si>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</si>
  <si>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</si>
  <si>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</si>
  <si>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</si>
  <si>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</si>
  <si>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</si>
  <si>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</si>
  <si>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</si>
  <si>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</si>
  <si>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</si>
  <si>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</si>
  <si>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</si>
  <si>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</si>
  <si>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</si>
  <si>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</si>
  <si>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</si>
  <si>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</si>
  <si>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</si>
  <si>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</si>
  <si>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</si>
  <si>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</si>
  <si>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</si>
  <si>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</si>
  <si>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</si>
  <si>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</si>
  <si>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</si>
  <si>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</si>
  <si>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33kV Fittings</t>
  </si>
  <si>
    <t>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</si>
</sst>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4.2960962081341182E-2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0.10227234726061211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0.15427207803739126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0.22634810450790843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-1.01E-2</v>
      </c>
      <c r="F13" s="62">
        <f>'Option 1'!F13</f>
        <v>-9.1000000000000004E-3</v>
      </c>
      <c r="G13" s="62">
        <f>'Option 1'!G13</f>
        <v>-8.0999999999999996E-3</v>
      </c>
      <c r="H13" s="62">
        <f>'Option 1'!H13</f>
        <v>-7.1000000000000004E-3</v>
      </c>
      <c r="I13" s="62">
        <f>'Option 1'!I13</f>
        <v>-6.0000000000000001E-3</v>
      </c>
      <c r="J13" s="62">
        <f>'Option 1'!J13</f>
        <v>-6.0000000000000001E-3</v>
      </c>
      <c r="K13" s="62">
        <f>'Option 1'!K13</f>
        <v>-5.0000000000000001E-3</v>
      </c>
      <c r="L13" s="62">
        <f>'Option 1'!L13</f>
        <v>-4.0000000000000001E-3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-1.01E-2</v>
      </c>
      <c r="F18" s="59">
        <f t="shared" ref="F18:AW18" si="0">SUM(F13:F17)</f>
        <v>-9.1000000000000004E-3</v>
      </c>
      <c r="G18" s="59">
        <f t="shared" si="0"/>
        <v>-8.0999999999999996E-3</v>
      </c>
      <c r="H18" s="59">
        <f t="shared" si="0"/>
        <v>-7.1000000000000004E-3</v>
      </c>
      <c r="I18" s="59">
        <f t="shared" si="0"/>
        <v>-6.0000000000000001E-3</v>
      </c>
      <c r="J18" s="59">
        <f t="shared" si="0"/>
        <v>-6.0000000000000001E-3</v>
      </c>
      <c r="K18" s="59">
        <f t="shared" si="0"/>
        <v>-5.0000000000000001E-3</v>
      </c>
      <c r="L18" s="59">
        <f t="shared" si="0"/>
        <v>-4.0000000000000001E-3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3.9393984352606079E-5</v>
      </c>
      <c r="G19" s="33">
        <f>'Option 1'!G19</f>
        <v>8.1102189884463239E-5</v>
      </c>
      <c r="H19" s="33">
        <f>'Option 1'!H19</f>
        <v>1.3453179616401716E-4</v>
      </c>
      <c r="I19" s="33">
        <f>'Option 1'!I19</f>
        <v>1.8226501163537509E-4</v>
      </c>
      <c r="J19" s="33">
        <f>'Option 1'!J19</f>
        <v>2.3958531613793129E-4</v>
      </c>
      <c r="K19" s="33">
        <f>'Option 1'!K19</f>
        <v>3.1708793157300414E-4</v>
      </c>
      <c r="L19" s="33">
        <f>'Option 1'!L19</f>
        <v>4.0126126304747804E-4</v>
      </c>
      <c r="M19" s="33">
        <f>'Option 1'!M19</f>
        <v>4.910427891630857E-4</v>
      </c>
      <c r="N19" s="33">
        <f>'Option 1'!N19</f>
        <v>5.5552770858444751E-4</v>
      </c>
      <c r="O19" s="33">
        <f>'Option 1'!O19</f>
        <v>6.2451505523492326E-4</v>
      </c>
      <c r="P19" s="33">
        <f>'Option 1'!P19</f>
        <v>6.9815964241117011E-4</v>
      </c>
      <c r="Q19" s="33">
        <f>'Option 1'!Q19</f>
        <v>7.6362723536621644E-4</v>
      </c>
      <c r="R19" s="33">
        <f>'Option 1'!R19</f>
        <v>8.3231364868909679E-4</v>
      </c>
      <c r="S19" s="33">
        <f>'Option 1'!S19</f>
        <v>9.0239948601750111E-4</v>
      </c>
      <c r="T19" s="33">
        <f>'Option 1'!T19</f>
        <v>9.5256934523801581E-4</v>
      </c>
      <c r="U19" s="33">
        <f>'Option 1'!U19</f>
        <v>9.8520345882692766E-4</v>
      </c>
      <c r="V19" s="33">
        <f>'Option 1'!V19</f>
        <v>1.0195233591068845E-3</v>
      </c>
      <c r="W19" s="33">
        <f>'Option 1'!W19</f>
        <v>1.0555717501367005E-3</v>
      </c>
      <c r="X19" s="33">
        <f>'Option 1'!X19</f>
        <v>1.0933913359752107E-3</v>
      </c>
      <c r="Y19" s="33">
        <f>'Option 1'!Y19</f>
        <v>1.1330248206812411E-3</v>
      </c>
      <c r="Z19" s="33">
        <f>'Option 1'!Z19</f>
        <v>1.150795578582002E-3</v>
      </c>
      <c r="AA19" s="33">
        <f>'Option 1'!AA19</f>
        <v>1.150795578582002E-3</v>
      </c>
      <c r="AB19" s="33">
        <f>'Option 1'!AB19</f>
        <v>1.150795578582002E-3</v>
      </c>
      <c r="AC19" s="33">
        <f>'Option 1'!AC19</f>
        <v>1.150795578582002E-3</v>
      </c>
      <c r="AD19" s="33">
        <f>'Option 1'!AD19</f>
        <v>1.150795578582002E-3</v>
      </c>
      <c r="AE19" s="33">
        <f>'Option 1'!AE19</f>
        <v>1.150795578582002E-3</v>
      </c>
      <c r="AF19" s="33">
        <f>'Option 1'!AF19</f>
        <v>1.150795578582002E-3</v>
      </c>
      <c r="AG19" s="33">
        <f>'Option 1'!AG19</f>
        <v>1.150795578582002E-3</v>
      </c>
      <c r="AH19" s="33">
        <f>'Option 1'!AH19</f>
        <v>1.150795578582002E-3</v>
      </c>
      <c r="AI19" s="33">
        <f>'Option 1'!AI19</f>
        <v>1.150795578582002E-3</v>
      </c>
      <c r="AJ19" s="33">
        <f>'Option 1'!AJ19</f>
        <v>1.150795578582002E-3</v>
      </c>
      <c r="AK19" s="33">
        <f>'Option 1'!AK19</f>
        <v>1.150795578582002E-3</v>
      </c>
      <c r="AL19" s="33">
        <f>'Option 1'!AL19</f>
        <v>1.150795578582002E-3</v>
      </c>
      <c r="AM19" s="33">
        <f>'Option 1'!AM19</f>
        <v>1.150795578582002E-3</v>
      </c>
      <c r="AN19" s="33">
        <f>'Option 1'!AN19</f>
        <v>1.150795578582002E-3</v>
      </c>
      <c r="AO19" s="33">
        <f>'Option 1'!AO19</f>
        <v>1.150795578582002E-3</v>
      </c>
      <c r="AP19" s="33">
        <f>'Option 1'!AP19</f>
        <v>1.150795578582002E-3</v>
      </c>
      <c r="AQ19" s="33">
        <f>'Option 1'!AQ19</f>
        <v>1.150795578582002E-3</v>
      </c>
      <c r="AR19" s="33">
        <f>'Option 1'!AR19</f>
        <v>1.150795578582002E-3</v>
      </c>
      <c r="AS19" s="33">
        <f>'Option 1'!AS19</f>
        <v>1.150795578582002E-3</v>
      </c>
      <c r="AT19" s="33">
        <f>'Option 1'!AT19</f>
        <v>1.150795578582002E-3</v>
      </c>
      <c r="AU19" s="33">
        <f>'Option 1'!AU19</f>
        <v>1.150795578582002E-3</v>
      </c>
      <c r="AV19" s="33">
        <f>'Option 1'!AV19</f>
        <v>1.150795578582002E-3</v>
      </c>
      <c r="AW19" s="33">
        <f>'Option 1'!AW19</f>
        <v>1.150795578582002E-3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3.9393984352606079E-5</v>
      </c>
      <c r="G25" s="67">
        <f t="shared" si="1"/>
        <v>8.1102189884463239E-5</v>
      </c>
      <c r="H25" s="67">
        <f t="shared" si="1"/>
        <v>1.3453179616401716E-4</v>
      </c>
      <c r="I25" s="67">
        <f t="shared" si="1"/>
        <v>1.8226501163537509E-4</v>
      </c>
      <c r="J25" s="67">
        <f t="shared" si="1"/>
        <v>2.3958531613793129E-4</v>
      </c>
      <c r="K25" s="67">
        <f t="shared" si="1"/>
        <v>3.1708793157300414E-4</v>
      </c>
      <c r="L25" s="67">
        <f t="shared" si="1"/>
        <v>4.0126126304747804E-4</v>
      </c>
      <c r="M25" s="67">
        <f t="shared" si="1"/>
        <v>4.910427891630857E-4</v>
      </c>
      <c r="N25" s="67">
        <f t="shared" si="1"/>
        <v>5.5552770858444751E-4</v>
      </c>
      <c r="O25" s="67">
        <f t="shared" si="1"/>
        <v>6.2451505523492326E-4</v>
      </c>
      <c r="P25" s="67">
        <f t="shared" si="1"/>
        <v>6.9815964241117011E-4</v>
      </c>
      <c r="Q25" s="67">
        <f t="shared" si="1"/>
        <v>7.6362723536621644E-4</v>
      </c>
      <c r="R25" s="67">
        <f t="shared" si="1"/>
        <v>8.3231364868909679E-4</v>
      </c>
      <c r="S25" s="67">
        <f t="shared" si="1"/>
        <v>9.0239948601750111E-4</v>
      </c>
      <c r="T25" s="67">
        <f t="shared" si="1"/>
        <v>9.5256934523801581E-4</v>
      </c>
      <c r="U25" s="67">
        <f t="shared" si="1"/>
        <v>9.8520345882692766E-4</v>
      </c>
      <c r="V25" s="67">
        <f t="shared" si="1"/>
        <v>1.0195233591068845E-3</v>
      </c>
      <c r="W25" s="67">
        <f t="shared" si="1"/>
        <v>1.0555717501367005E-3</v>
      </c>
      <c r="X25" s="67">
        <f t="shared" si="1"/>
        <v>1.0933913359752107E-3</v>
      </c>
      <c r="Y25" s="67">
        <f t="shared" si="1"/>
        <v>1.1330248206812411E-3</v>
      </c>
      <c r="Z25" s="67">
        <f t="shared" si="1"/>
        <v>1.150795578582002E-3</v>
      </c>
      <c r="AA25" s="67">
        <f t="shared" si="1"/>
        <v>1.150795578582002E-3</v>
      </c>
      <c r="AB25" s="67">
        <f t="shared" si="1"/>
        <v>1.150795578582002E-3</v>
      </c>
      <c r="AC25" s="67">
        <f t="shared" si="1"/>
        <v>1.150795578582002E-3</v>
      </c>
      <c r="AD25" s="67">
        <f t="shared" si="1"/>
        <v>1.150795578582002E-3</v>
      </c>
      <c r="AE25" s="67">
        <f t="shared" si="1"/>
        <v>1.150795578582002E-3</v>
      </c>
      <c r="AF25" s="67">
        <f t="shared" si="1"/>
        <v>1.150795578582002E-3</v>
      </c>
      <c r="AG25" s="67">
        <f t="shared" si="1"/>
        <v>1.150795578582002E-3</v>
      </c>
      <c r="AH25" s="67">
        <f t="shared" si="1"/>
        <v>1.150795578582002E-3</v>
      </c>
      <c r="AI25" s="67">
        <f t="shared" si="1"/>
        <v>1.150795578582002E-3</v>
      </c>
      <c r="AJ25" s="67">
        <f t="shared" si="1"/>
        <v>1.150795578582002E-3</v>
      </c>
      <c r="AK25" s="67">
        <f t="shared" si="1"/>
        <v>1.150795578582002E-3</v>
      </c>
      <c r="AL25" s="67">
        <f t="shared" si="1"/>
        <v>1.150795578582002E-3</v>
      </c>
      <c r="AM25" s="67">
        <f t="shared" si="1"/>
        <v>1.150795578582002E-3</v>
      </c>
      <c r="AN25" s="67">
        <f t="shared" si="1"/>
        <v>1.150795578582002E-3</v>
      </c>
      <c r="AO25" s="67">
        <f t="shared" si="1"/>
        <v>1.150795578582002E-3</v>
      </c>
      <c r="AP25" s="67">
        <f t="shared" si="1"/>
        <v>1.150795578582002E-3</v>
      </c>
      <c r="AQ25" s="67">
        <f t="shared" si="1"/>
        <v>1.150795578582002E-3</v>
      </c>
      <c r="AR25" s="67">
        <f t="shared" si="1"/>
        <v>1.150795578582002E-3</v>
      </c>
      <c r="AS25" s="67">
        <f t="shared" si="1"/>
        <v>1.150795578582002E-3</v>
      </c>
      <c r="AT25" s="67">
        <f t="shared" si="1"/>
        <v>1.150795578582002E-3</v>
      </c>
      <c r="AU25" s="67">
        <f t="shared" si="1"/>
        <v>1.150795578582002E-3</v>
      </c>
      <c r="AV25" s="67">
        <f t="shared" si="1"/>
        <v>1.150795578582002E-3</v>
      </c>
      <c r="AW25" s="67">
        <f t="shared" si="1"/>
        <v>1.150795578582002E-3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-1.01E-2</v>
      </c>
      <c r="F26" s="59">
        <f t="shared" ref="F26:BD26" si="2">F18+F25</f>
        <v>-9.0606060156473937E-3</v>
      </c>
      <c r="G26" s="59">
        <f t="shared" si="2"/>
        <v>-8.0188978101155359E-3</v>
      </c>
      <c r="H26" s="59">
        <f t="shared" si="2"/>
        <v>-6.9654682038359835E-3</v>
      </c>
      <c r="I26" s="59">
        <f t="shared" si="2"/>
        <v>-5.8177349883646251E-3</v>
      </c>
      <c r="J26" s="59">
        <f t="shared" si="2"/>
        <v>-5.7604146838620687E-3</v>
      </c>
      <c r="K26" s="59">
        <f t="shared" si="2"/>
        <v>-4.6829120684269959E-3</v>
      </c>
      <c r="L26" s="59">
        <f t="shared" si="2"/>
        <v>-3.5987387369525222E-3</v>
      </c>
      <c r="M26" s="59">
        <f t="shared" si="2"/>
        <v>4.910427891630857E-4</v>
      </c>
      <c r="N26" s="59">
        <f t="shared" si="2"/>
        <v>5.5552770858444751E-4</v>
      </c>
      <c r="O26" s="59">
        <f t="shared" si="2"/>
        <v>6.2451505523492326E-4</v>
      </c>
      <c r="P26" s="59">
        <f t="shared" si="2"/>
        <v>6.9815964241117011E-4</v>
      </c>
      <c r="Q26" s="59">
        <f t="shared" si="2"/>
        <v>7.6362723536621644E-4</v>
      </c>
      <c r="R26" s="59">
        <f t="shared" si="2"/>
        <v>8.3231364868909679E-4</v>
      </c>
      <c r="S26" s="59">
        <f t="shared" si="2"/>
        <v>9.0239948601750111E-4</v>
      </c>
      <c r="T26" s="59">
        <f t="shared" si="2"/>
        <v>9.5256934523801581E-4</v>
      </c>
      <c r="U26" s="59">
        <f t="shared" si="2"/>
        <v>9.8520345882692766E-4</v>
      </c>
      <c r="V26" s="59">
        <f t="shared" si="2"/>
        <v>1.0195233591068845E-3</v>
      </c>
      <c r="W26" s="59">
        <f t="shared" si="2"/>
        <v>1.0555717501367005E-3</v>
      </c>
      <c r="X26" s="59">
        <f t="shared" si="2"/>
        <v>1.0933913359752107E-3</v>
      </c>
      <c r="Y26" s="59">
        <f t="shared" si="2"/>
        <v>1.1330248206812411E-3</v>
      </c>
      <c r="Z26" s="59">
        <f t="shared" si="2"/>
        <v>1.150795578582002E-3</v>
      </c>
      <c r="AA26" s="59">
        <f t="shared" si="2"/>
        <v>1.150795578582002E-3</v>
      </c>
      <c r="AB26" s="59">
        <f t="shared" si="2"/>
        <v>1.150795578582002E-3</v>
      </c>
      <c r="AC26" s="59">
        <f t="shared" si="2"/>
        <v>1.150795578582002E-3</v>
      </c>
      <c r="AD26" s="59">
        <f t="shared" si="2"/>
        <v>1.150795578582002E-3</v>
      </c>
      <c r="AE26" s="59">
        <f t="shared" si="2"/>
        <v>1.150795578582002E-3</v>
      </c>
      <c r="AF26" s="59">
        <f t="shared" si="2"/>
        <v>1.150795578582002E-3</v>
      </c>
      <c r="AG26" s="59">
        <f t="shared" si="2"/>
        <v>1.150795578582002E-3</v>
      </c>
      <c r="AH26" s="59">
        <f t="shared" si="2"/>
        <v>1.150795578582002E-3</v>
      </c>
      <c r="AI26" s="59">
        <f t="shared" si="2"/>
        <v>1.150795578582002E-3</v>
      </c>
      <c r="AJ26" s="59">
        <f t="shared" si="2"/>
        <v>1.150795578582002E-3</v>
      </c>
      <c r="AK26" s="59">
        <f t="shared" si="2"/>
        <v>1.150795578582002E-3</v>
      </c>
      <c r="AL26" s="59">
        <f t="shared" si="2"/>
        <v>1.150795578582002E-3</v>
      </c>
      <c r="AM26" s="59">
        <f t="shared" si="2"/>
        <v>1.150795578582002E-3</v>
      </c>
      <c r="AN26" s="59">
        <f t="shared" si="2"/>
        <v>1.150795578582002E-3</v>
      </c>
      <c r="AO26" s="59">
        <f t="shared" si="2"/>
        <v>1.150795578582002E-3</v>
      </c>
      <c r="AP26" s="59">
        <f t="shared" si="2"/>
        <v>1.150795578582002E-3</v>
      </c>
      <c r="AQ26" s="59">
        <f t="shared" si="2"/>
        <v>1.150795578582002E-3</v>
      </c>
      <c r="AR26" s="59">
        <f t="shared" si="2"/>
        <v>1.150795578582002E-3</v>
      </c>
      <c r="AS26" s="59">
        <f t="shared" si="2"/>
        <v>1.150795578582002E-3</v>
      </c>
      <c r="AT26" s="59">
        <f t="shared" si="2"/>
        <v>1.150795578582002E-3</v>
      </c>
      <c r="AU26" s="59">
        <f t="shared" si="2"/>
        <v>1.150795578582002E-3</v>
      </c>
      <c r="AV26" s="59">
        <f t="shared" si="2"/>
        <v>1.150795578582002E-3</v>
      </c>
      <c r="AW26" s="59">
        <f t="shared" si="2"/>
        <v>1.150795578582002E-3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-8.0800000000000004E-3</v>
      </c>
      <c r="F28" s="34">
        <f t="shared" ref="F28:AW28" si="4">F26*F27</f>
        <v>-7.2484848125179153E-3</v>
      </c>
      <c r="G28" s="34">
        <f t="shared" si="4"/>
        <v>-6.4151182480924294E-3</v>
      </c>
      <c r="H28" s="34">
        <f t="shared" si="4"/>
        <v>-5.5723745630687875E-3</v>
      </c>
      <c r="I28" s="34">
        <f t="shared" si="4"/>
        <v>-4.6541879906917003E-3</v>
      </c>
      <c r="J28" s="34">
        <f t="shared" si="4"/>
        <v>-4.6083317470896551E-3</v>
      </c>
      <c r="K28" s="34">
        <f t="shared" si="4"/>
        <v>-3.7463296547415969E-3</v>
      </c>
      <c r="L28" s="34">
        <f t="shared" si="4"/>
        <v>-2.8789909895620179E-3</v>
      </c>
      <c r="M28" s="34">
        <f t="shared" si="4"/>
        <v>3.9283423133046856E-4</v>
      </c>
      <c r="N28" s="34">
        <f t="shared" si="4"/>
        <v>4.4442216686755806E-4</v>
      </c>
      <c r="O28" s="34">
        <f t="shared" si="4"/>
        <v>4.9961204418793865E-4</v>
      </c>
      <c r="P28" s="34">
        <f t="shared" si="4"/>
        <v>5.5852771392893611E-4</v>
      </c>
      <c r="Q28" s="34">
        <f t="shared" si="4"/>
        <v>6.1090178829297317E-4</v>
      </c>
      <c r="R28" s="34">
        <f t="shared" si="4"/>
        <v>6.6585091895127744E-4</v>
      </c>
      <c r="S28" s="34">
        <f t="shared" si="4"/>
        <v>7.2191958881400093E-4</v>
      </c>
      <c r="T28" s="34">
        <f t="shared" si="4"/>
        <v>7.6205547619041271E-4</v>
      </c>
      <c r="U28" s="34">
        <f t="shared" si="4"/>
        <v>7.8816276706154213E-4</v>
      </c>
      <c r="V28" s="34">
        <f t="shared" si="4"/>
        <v>8.1561868728550764E-4</v>
      </c>
      <c r="W28" s="34">
        <f t="shared" si="4"/>
        <v>8.4445740010936042E-4</v>
      </c>
      <c r="X28" s="34">
        <f t="shared" si="4"/>
        <v>8.7471306878016868E-4</v>
      </c>
      <c r="Y28" s="34">
        <f t="shared" si="4"/>
        <v>9.0641985654499292E-4</v>
      </c>
      <c r="Z28" s="34">
        <f t="shared" si="4"/>
        <v>9.206364628656016E-4</v>
      </c>
      <c r="AA28" s="34">
        <f t="shared" si="4"/>
        <v>9.206364628656016E-4</v>
      </c>
      <c r="AB28" s="34">
        <f t="shared" si="4"/>
        <v>9.206364628656016E-4</v>
      </c>
      <c r="AC28" s="34">
        <f t="shared" si="4"/>
        <v>9.206364628656016E-4</v>
      </c>
      <c r="AD28" s="34">
        <f t="shared" si="4"/>
        <v>9.206364628656016E-4</v>
      </c>
      <c r="AE28" s="34">
        <f t="shared" si="4"/>
        <v>9.206364628656016E-4</v>
      </c>
      <c r="AF28" s="34">
        <f t="shared" si="4"/>
        <v>9.206364628656016E-4</v>
      </c>
      <c r="AG28" s="34">
        <f t="shared" si="4"/>
        <v>9.206364628656016E-4</v>
      </c>
      <c r="AH28" s="34">
        <f t="shared" si="4"/>
        <v>9.206364628656016E-4</v>
      </c>
      <c r="AI28" s="34">
        <f t="shared" si="4"/>
        <v>9.206364628656016E-4</v>
      </c>
      <c r="AJ28" s="34">
        <f t="shared" si="4"/>
        <v>9.206364628656016E-4</v>
      </c>
      <c r="AK28" s="34">
        <f t="shared" si="4"/>
        <v>9.206364628656016E-4</v>
      </c>
      <c r="AL28" s="34">
        <f t="shared" si="4"/>
        <v>9.206364628656016E-4</v>
      </c>
      <c r="AM28" s="34">
        <f t="shared" si="4"/>
        <v>9.206364628656016E-4</v>
      </c>
      <c r="AN28" s="34">
        <f t="shared" si="4"/>
        <v>9.206364628656016E-4</v>
      </c>
      <c r="AO28" s="34">
        <f t="shared" si="4"/>
        <v>9.206364628656016E-4</v>
      </c>
      <c r="AP28" s="34">
        <f t="shared" si="4"/>
        <v>9.206364628656016E-4</v>
      </c>
      <c r="AQ28" s="34">
        <f t="shared" si="4"/>
        <v>9.206364628656016E-4</v>
      </c>
      <c r="AR28" s="34">
        <f t="shared" si="4"/>
        <v>9.206364628656016E-4</v>
      </c>
      <c r="AS28" s="34">
        <f t="shared" si="4"/>
        <v>9.206364628656016E-4</v>
      </c>
      <c r="AT28" s="34">
        <f t="shared" si="4"/>
        <v>9.206364628656016E-4</v>
      </c>
      <c r="AU28" s="34">
        <f t="shared" si="4"/>
        <v>9.206364628656016E-4</v>
      </c>
      <c r="AV28" s="34">
        <f t="shared" si="4"/>
        <v>9.206364628656016E-4</v>
      </c>
      <c r="AW28" s="34">
        <f t="shared" si="4"/>
        <v>9.206364628656016E-4</v>
      </c>
      <c r="AX28" s="34"/>
      <c r="AY28" s="34"/>
      <c r="AZ28" s="34"/>
      <c r="BA28" s="34"/>
      <c r="BB28" s="34"/>
      <c r="BC28" s="34"/>
      <c r="BD28" s="34"/>
    </row>
    <row r="29" spans="1:56" x14ac:dyDescent="0.3">
      <c r="A29" s="115"/>
      <c r="B29" s="9" t="s">
        <v>92</v>
      </c>
      <c r="C29" s="11" t="s">
        <v>44</v>
      </c>
      <c r="D29" s="9" t="s">
        <v>40</v>
      </c>
      <c r="E29" s="34">
        <f>E26-E28</f>
        <v>-2.0199999999999992E-3</v>
      </c>
      <c r="F29" s="34">
        <f t="shared" ref="F29:AW29" si="5">F26-F28</f>
        <v>-1.8121212031294784E-3</v>
      </c>
      <c r="G29" s="34">
        <f t="shared" si="5"/>
        <v>-1.6037795620231065E-3</v>
      </c>
      <c r="H29" s="34">
        <f t="shared" si="5"/>
        <v>-1.393093640767196E-3</v>
      </c>
      <c r="I29" s="34">
        <f t="shared" si="5"/>
        <v>-1.1635469976729249E-3</v>
      </c>
      <c r="J29" s="34">
        <f t="shared" si="5"/>
        <v>-1.1520829367724136E-3</v>
      </c>
      <c r="K29" s="34">
        <f t="shared" si="5"/>
        <v>-9.3658241368539891E-4</v>
      </c>
      <c r="L29" s="34">
        <f t="shared" si="5"/>
        <v>-7.1974774739050427E-4</v>
      </c>
      <c r="M29" s="34">
        <f t="shared" si="5"/>
        <v>9.820855783261714E-5</v>
      </c>
      <c r="N29" s="34">
        <f t="shared" si="5"/>
        <v>1.1110554171688946E-4</v>
      </c>
      <c r="O29" s="34">
        <f t="shared" si="5"/>
        <v>1.2490301104698461E-4</v>
      </c>
      <c r="P29" s="34">
        <f t="shared" si="5"/>
        <v>1.39631928482234E-4</v>
      </c>
      <c r="Q29" s="34">
        <f t="shared" si="5"/>
        <v>1.5272544707324327E-4</v>
      </c>
      <c r="R29" s="34">
        <f t="shared" si="5"/>
        <v>1.6646272973781936E-4</v>
      </c>
      <c r="S29" s="34">
        <f t="shared" si="5"/>
        <v>1.8047989720350018E-4</v>
      </c>
      <c r="T29" s="34">
        <f t="shared" si="5"/>
        <v>1.905138690476031E-4</v>
      </c>
      <c r="U29" s="34">
        <f t="shared" si="5"/>
        <v>1.9704069176538553E-4</v>
      </c>
      <c r="V29" s="34">
        <f t="shared" si="5"/>
        <v>2.0390467182137683E-4</v>
      </c>
      <c r="W29" s="34">
        <f t="shared" si="5"/>
        <v>2.1111435002734011E-4</v>
      </c>
      <c r="X29" s="34">
        <f t="shared" si="5"/>
        <v>2.1867826719504206E-4</v>
      </c>
      <c r="Y29" s="34">
        <f t="shared" si="5"/>
        <v>2.266049641362482E-4</v>
      </c>
      <c r="Z29" s="34">
        <f t="shared" si="5"/>
        <v>2.301591157164004E-4</v>
      </c>
      <c r="AA29" s="34">
        <f t="shared" si="5"/>
        <v>2.301591157164004E-4</v>
      </c>
      <c r="AB29" s="34">
        <f t="shared" si="5"/>
        <v>2.301591157164004E-4</v>
      </c>
      <c r="AC29" s="34">
        <f t="shared" si="5"/>
        <v>2.301591157164004E-4</v>
      </c>
      <c r="AD29" s="34">
        <f t="shared" si="5"/>
        <v>2.301591157164004E-4</v>
      </c>
      <c r="AE29" s="34">
        <f t="shared" si="5"/>
        <v>2.301591157164004E-4</v>
      </c>
      <c r="AF29" s="34">
        <f t="shared" si="5"/>
        <v>2.301591157164004E-4</v>
      </c>
      <c r="AG29" s="34">
        <f t="shared" si="5"/>
        <v>2.301591157164004E-4</v>
      </c>
      <c r="AH29" s="34">
        <f t="shared" si="5"/>
        <v>2.301591157164004E-4</v>
      </c>
      <c r="AI29" s="34">
        <f t="shared" si="5"/>
        <v>2.301591157164004E-4</v>
      </c>
      <c r="AJ29" s="34">
        <f t="shared" si="5"/>
        <v>2.301591157164004E-4</v>
      </c>
      <c r="AK29" s="34">
        <f t="shared" si="5"/>
        <v>2.301591157164004E-4</v>
      </c>
      <c r="AL29" s="34">
        <f t="shared" si="5"/>
        <v>2.301591157164004E-4</v>
      </c>
      <c r="AM29" s="34">
        <f t="shared" si="5"/>
        <v>2.301591157164004E-4</v>
      </c>
      <c r="AN29" s="34">
        <f t="shared" si="5"/>
        <v>2.301591157164004E-4</v>
      </c>
      <c r="AO29" s="34">
        <f t="shared" si="5"/>
        <v>2.301591157164004E-4</v>
      </c>
      <c r="AP29" s="34">
        <f t="shared" si="5"/>
        <v>2.301591157164004E-4</v>
      </c>
      <c r="AQ29" s="34">
        <f t="shared" si="5"/>
        <v>2.301591157164004E-4</v>
      </c>
      <c r="AR29" s="34">
        <f t="shared" si="5"/>
        <v>2.301591157164004E-4</v>
      </c>
      <c r="AS29" s="34">
        <f t="shared" si="5"/>
        <v>2.301591157164004E-4</v>
      </c>
      <c r="AT29" s="34">
        <f t="shared" si="5"/>
        <v>2.301591157164004E-4</v>
      </c>
      <c r="AU29" s="34">
        <f t="shared" si="5"/>
        <v>2.301591157164004E-4</v>
      </c>
      <c r="AV29" s="34">
        <f t="shared" si="5"/>
        <v>2.301591157164004E-4</v>
      </c>
      <c r="AW29" s="34">
        <f t="shared" si="5"/>
        <v>2.301591157164004E-4</v>
      </c>
      <c r="AX29" s="34"/>
      <c r="AY29" s="34"/>
      <c r="AZ29" s="34"/>
      <c r="BA29" s="34"/>
      <c r="BB29" s="34"/>
      <c r="BC29" s="34"/>
      <c r="BD29" s="34"/>
    </row>
    <row r="30" spans="1:56" ht="16.5" hidden="1" customHeight="1" outlineLevel="1" x14ac:dyDescent="0.35">
      <c r="A30" s="115"/>
      <c r="B30" s="9" t="s">
        <v>1</v>
      </c>
      <c r="C30" s="11" t="s">
        <v>53</v>
      </c>
      <c r="D30" s="9" t="s">
        <v>40</v>
      </c>
      <c r="F30" s="34">
        <f>$E$28/'Fixed data'!$C$7</f>
        <v>-1.7955555555555558E-4</v>
      </c>
      <c r="G30" s="34">
        <f>$E$28/'Fixed data'!$C$7</f>
        <v>-1.7955555555555558E-4</v>
      </c>
      <c r="H30" s="34">
        <f>$E$28/'Fixed data'!$C$7</f>
        <v>-1.7955555555555558E-4</v>
      </c>
      <c r="I30" s="34">
        <f>$E$28/'Fixed data'!$C$7</f>
        <v>-1.7955555555555558E-4</v>
      </c>
      <c r="J30" s="34">
        <f>$E$28/'Fixed data'!$C$7</f>
        <v>-1.7955555555555558E-4</v>
      </c>
      <c r="K30" s="34">
        <f>$E$28/'Fixed data'!$C$7</f>
        <v>-1.7955555555555558E-4</v>
      </c>
      <c r="L30" s="34">
        <f>$E$28/'Fixed data'!$C$7</f>
        <v>-1.7955555555555558E-4</v>
      </c>
      <c r="M30" s="34">
        <f>$E$28/'Fixed data'!$C$7</f>
        <v>-1.7955555555555558E-4</v>
      </c>
      <c r="N30" s="34">
        <f>$E$28/'Fixed data'!$C$7</f>
        <v>-1.7955555555555558E-4</v>
      </c>
      <c r="O30" s="34">
        <f>$E$28/'Fixed data'!$C$7</f>
        <v>-1.7955555555555558E-4</v>
      </c>
      <c r="P30" s="34">
        <f>$E$28/'Fixed data'!$C$7</f>
        <v>-1.7955555555555558E-4</v>
      </c>
      <c r="Q30" s="34">
        <f>$E$28/'Fixed data'!$C$7</f>
        <v>-1.7955555555555558E-4</v>
      </c>
      <c r="R30" s="34">
        <f>$E$28/'Fixed data'!$C$7</f>
        <v>-1.7955555555555558E-4</v>
      </c>
      <c r="S30" s="34">
        <f>$E$28/'Fixed data'!$C$7</f>
        <v>-1.7955555555555558E-4</v>
      </c>
      <c r="T30" s="34">
        <f>$E$28/'Fixed data'!$C$7</f>
        <v>-1.7955555555555558E-4</v>
      </c>
      <c r="U30" s="34">
        <f>$E$28/'Fixed data'!$C$7</f>
        <v>-1.7955555555555558E-4</v>
      </c>
      <c r="V30" s="34">
        <f>$E$28/'Fixed data'!$C$7</f>
        <v>-1.7955555555555558E-4</v>
      </c>
      <c r="W30" s="34">
        <f>$E$28/'Fixed data'!$C$7</f>
        <v>-1.7955555555555558E-4</v>
      </c>
      <c r="X30" s="34">
        <f>$E$28/'Fixed data'!$C$7</f>
        <v>-1.7955555555555558E-4</v>
      </c>
      <c r="Y30" s="34">
        <f>$E$28/'Fixed data'!$C$7</f>
        <v>-1.7955555555555558E-4</v>
      </c>
      <c r="Z30" s="34">
        <f>$E$28/'Fixed data'!$C$7</f>
        <v>-1.7955555555555558E-4</v>
      </c>
      <c r="AA30" s="34">
        <f>$E$28/'Fixed data'!$C$7</f>
        <v>-1.7955555555555558E-4</v>
      </c>
      <c r="AB30" s="34">
        <f>$E$28/'Fixed data'!$C$7</f>
        <v>-1.7955555555555558E-4</v>
      </c>
      <c r="AC30" s="34">
        <f>$E$28/'Fixed data'!$C$7</f>
        <v>-1.7955555555555558E-4</v>
      </c>
      <c r="AD30" s="34">
        <f>$E$28/'Fixed data'!$C$7</f>
        <v>-1.7955555555555558E-4</v>
      </c>
      <c r="AE30" s="34">
        <f>$E$28/'Fixed data'!$C$7</f>
        <v>-1.7955555555555558E-4</v>
      </c>
      <c r="AF30" s="34">
        <f>$E$28/'Fixed data'!$C$7</f>
        <v>-1.7955555555555558E-4</v>
      </c>
      <c r="AG30" s="34">
        <f>$E$28/'Fixed data'!$C$7</f>
        <v>-1.7955555555555558E-4</v>
      </c>
      <c r="AH30" s="34">
        <f>$E$28/'Fixed data'!$C$7</f>
        <v>-1.7955555555555558E-4</v>
      </c>
      <c r="AI30" s="34">
        <f>$E$28/'Fixed data'!$C$7</f>
        <v>-1.7955555555555558E-4</v>
      </c>
      <c r="AJ30" s="34">
        <f>$E$28/'Fixed data'!$C$7</f>
        <v>-1.7955555555555558E-4</v>
      </c>
      <c r="AK30" s="34">
        <f>$E$28/'Fixed data'!$C$7</f>
        <v>-1.7955555555555558E-4</v>
      </c>
      <c r="AL30" s="34">
        <f>$E$28/'Fixed data'!$C$7</f>
        <v>-1.7955555555555558E-4</v>
      </c>
      <c r="AM30" s="34">
        <f>$E$28/'Fixed data'!$C$7</f>
        <v>-1.7955555555555558E-4</v>
      </c>
      <c r="AN30" s="34">
        <f>$E$28/'Fixed data'!$C$7</f>
        <v>-1.7955555555555558E-4</v>
      </c>
      <c r="AO30" s="34">
        <f>$E$28/'Fixed data'!$C$7</f>
        <v>-1.7955555555555558E-4</v>
      </c>
      <c r="AP30" s="34">
        <f>$E$28/'Fixed data'!$C$7</f>
        <v>-1.7955555555555558E-4</v>
      </c>
      <c r="AQ30" s="34">
        <f>$E$28/'Fixed data'!$C$7</f>
        <v>-1.7955555555555558E-4</v>
      </c>
      <c r="AR30" s="34">
        <f>$E$28/'Fixed data'!$C$7</f>
        <v>-1.7955555555555558E-4</v>
      </c>
      <c r="AS30" s="34">
        <f>$E$28/'Fixed data'!$C$7</f>
        <v>-1.7955555555555558E-4</v>
      </c>
      <c r="AT30" s="34">
        <f>$E$28/'Fixed data'!$C$7</f>
        <v>-1.7955555555555558E-4</v>
      </c>
      <c r="AU30" s="34">
        <f>$E$28/'Fixed data'!$C$7</f>
        <v>-1.7955555555555558E-4</v>
      </c>
      <c r="AV30" s="34">
        <f>$E$28/'Fixed data'!$C$7</f>
        <v>-1.7955555555555558E-4</v>
      </c>
      <c r="AW30" s="34">
        <f>$E$28/'Fixed data'!$C$7</f>
        <v>-1.7955555555555558E-4</v>
      </c>
      <c r="AX30" s="34">
        <f>$E$28/'Fixed data'!$C$7</f>
        <v>-1.7955555555555558E-4</v>
      </c>
      <c r="AY30" s="34"/>
      <c r="AZ30" s="34"/>
      <c r="BA30" s="34"/>
      <c r="BB30" s="34"/>
      <c r="BC30" s="34"/>
      <c r="BD30" s="34"/>
    </row>
    <row r="31" spans="1:56" ht="16.5" hidden="1" customHeight="1" outlineLevel="1" x14ac:dyDescent="0.35">
      <c r="A31" s="115"/>
      <c r="B31" s="9" t="s">
        <v>2</v>
      </c>
      <c r="C31" s="11" t="s">
        <v>54</v>
      </c>
      <c r="D31" s="9" t="s">
        <v>40</v>
      </c>
      <c r="F31" s="34"/>
      <c r="G31" s="34">
        <f>$F$28/'Fixed data'!$C$7</f>
        <v>-1.610774402781759E-4</v>
      </c>
      <c r="H31" s="34">
        <f>$F$28/'Fixed data'!$C$7</f>
        <v>-1.610774402781759E-4</v>
      </c>
      <c r="I31" s="34">
        <f>$F$28/'Fixed data'!$C$7</f>
        <v>-1.610774402781759E-4</v>
      </c>
      <c r="J31" s="34">
        <f>$F$28/'Fixed data'!$C$7</f>
        <v>-1.610774402781759E-4</v>
      </c>
      <c r="K31" s="34">
        <f>$F$28/'Fixed data'!$C$7</f>
        <v>-1.610774402781759E-4</v>
      </c>
      <c r="L31" s="34">
        <f>$F$28/'Fixed data'!$C$7</f>
        <v>-1.610774402781759E-4</v>
      </c>
      <c r="M31" s="34">
        <f>$F$28/'Fixed data'!$C$7</f>
        <v>-1.610774402781759E-4</v>
      </c>
      <c r="N31" s="34">
        <f>$F$28/'Fixed data'!$C$7</f>
        <v>-1.610774402781759E-4</v>
      </c>
      <c r="O31" s="34">
        <f>$F$28/'Fixed data'!$C$7</f>
        <v>-1.610774402781759E-4</v>
      </c>
      <c r="P31" s="34">
        <f>$F$28/'Fixed data'!$C$7</f>
        <v>-1.610774402781759E-4</v>
      </c>
      <c r="Q31" s="34">
        <f>$F$28/'Fixed data'!$C$7</f>
        <v>-1.610774402781759E-4</v>
      </c>
      <c r="R31" s="34">
        <f>$F$28/'Fixed data'!$C$7</f>
        <v>-1.610774402781759E-4</v>
      </c>
      <c r="S31" s="34">
        <f>$F$28/'Fixed data'!$C$7</f>
        <v>-1.610774402781759E-4</v>
      </c>
      <c r="T31" s="34">
        <f>$F$28/'Fixed data'!$C$7</f>
        <v>-1.610774402781759E-4</v>
      </c>
      <c r="U31" s="34">
        <f>$F$28/'Fixed data'!$C$7</f>
        <v>-1.610774402781759E-4</v>
      </c>
      <c r="V31" s="34">
        <f>$F$28/'Fixed data'!$C$7</f>
        <v>-1.610774402781759E-4</v>
      </c>
      <c r="W31" s="34">
        <f>$F$28/'Fixed data'!$C$7</f>
        <v>-1.610774402781759E-4</v>
      </c>
      <c r="X31" s="34">
        <f>$F$28/'Fixed data'!$C$7</f>
        <v>-1.610774402781759E-4</v>
      </c>
      <c r="Y31" s="34">
        <f>$F$28/'Fixed data'!$C$7</f>
        <v>-1.610774402781759E-4</v>
      </c>
      <c r="Z31" s="34">
        <f>$F$28/'Fixed data'!$C$7</f>
        <v>-1.610774402781759E-4</v>
      </c>
      <c r="AA31" s="34">
        <f>$F$28/'Fixed data'!$C$7</f>
        <v>-1.610774402781759E-4</v>
      </c>
      <c r="AB31" s="34">
        <f>$F$28/'Fixed data'!$C$7</f>
        <v>-1.610774402781759E-4</v>
      </c>
      <c r="AC31" s="34">
        <f>$F$28/'Fixed data'!$C$7</f>
        <v>-1.610774402781759E-4</v>
      </c>
      <c r="AD31" s="34">
        <f>$F$28/'Fixed data'!$C$7</f>
        <v>-1.610774402781759E-4</v>
      </c>
      <c r="AE31" s="34">
        <f>$F$28/'Fixed data'!$C$7</f>
        <v>-1.610774402781759E-4</v>
      </c>
      <c r="AF31" s="34">
        <f>$F$28/'Fixed data'!$C$7</f>
        <v>-1.610774402781759E-4</v>
      </c>
      <c r="AG31" s="34">
        <f>$F$28/'Fixed data'!$C$7</f>
        <v>-1.610774402781759E-4</v>
      </c>
      <c r="AH31" s="34">
        <f>$F$28/'Fixed data'!$C$7</f>
        <v>-1.610774402781759E-4</v>
      </c>
      <c r="AI31" s="34">
        <f>$F$28/'Fixed data'!$C$7</f>
        <v>-1.610774402781759E-4</v>
      </c>
      <c r="AJ31" s="34">
        <f>$F$28/'Fixed data'!$C$7</f>
        <v>-1.610774402781759E-4</v>
      </c>
      <c r="AK31" s="34">
        <f>$F$28/'Fixed data'!$C$7</f>
        <v>-1.610774402781759E-4</v>
      </c>
      <c r="AL31" s="34">
        <f>$F$28/'Fixed data'!$C$7</f>
        <v>-1.610774402781759E-4</v>
      </c>
      <c r="AM31" s="34">
        <f>$F$28/'Fixed data'!$C$7</f>
        <v>-1.610774402781759E-4</v>
      </c>
      <c r="AN31" s="34">
        <f>$F$28/'Fixed data'!$C$7</f>
        <v>-1.610774402781759E-4</v>
      </c>
      <c r="AO31" s="34">
        <f>$F$28/'Fixed data'!$C$7</f>
        <v>-1.610774402781759E-4</v>
      </c>
      <c r="AP31" s="34">
        <f>$F$28/'Fixed data'!$C$7</f>
        <v>-1.610774402781759E-4</v>
      </c>
      <c r="AQ31" s="34">
        <f>$F$28/'Fixed data'!$C$7</f>
        <v>-1.610774402781759E-4</v>
      </c>
      <c r="AR31" s="34">
        <f>$F$28/'Fixed data'!$C$7</f>
        <v>-1.610774402781759E-4</v>
      </c>
      <c r="AS31" s="34">
        <f>$F$28/'Fixed data'!$C$7</f>
        <v>-1.610774402781759E-4</v>
      </c>
      <c r="AT31" s="34">
        <f>$F$28/'Fixed data'!$C$7</f>
        <v>-1.610774402781759E-4</v>
      </c>
      <c r="AU31" s="34">
        <f>$F$28/'Fixed data'!$C$7</f>
        <v>-1.610774402781759E-4</v>
      </c>
      <c r="AV31" s="34">
        <f>$F$28/'Fixed data'!$C$7</f>
        <v>-1.610774402781759E-4</v>
      </c>
      <c r="AW31" s="34">
        <f>$F$28/'Fixed data'!$C$7</f>
        <v>-1.610774402781759E-4</v>
      </c>
      <c r="AX31" s="34">
        <f>$F$28/'Fixed data'!$C$7</f>
        <v>-1.610774402781759E-4</v>
      </c>
      <c r="AY31" s="34">
        <f>$F$28/'Fixed data'!$C$7</f>
        <v>-1.610774402781759E-4</v>
      </c>
      <c r="AZ31" s="34"/>
      <c r="BA31" s="34"/>
      <c r="BB31" s="34"/>
      <c r="BC31" s="34"/>
      <c r="BD31" s="34"/>
    </row>
    <row r="32" spans="1:56" ht="16.5" hidden="1" customHeight="1" outlineLevel="1" x14ac:dyDescent="0.35">
      <c r="A32" s="115"/>
      <c r="B32" s="9" t="s">
        <v>3</v>
      </c>
      <c r="C32" s="11" t="s">
        <v>55</v>
      </c>
      <c r="D32" s="9" t="s">
        <v>40</v>
      </c>
      <c r="F32" s="34"/>
      <c r="G32" s="34"/>
      <c r="H32" s="34">
        <f>$G$28/'Fixed data'!$C$7</f>
        <v>-1.4255818329094287E-4</v>
      </c>
      <c r="I32" s="34">
        <f>$G$28/'Fixed data'!$C$7</f>
        <v>-1.4255818329094287E-4</v>
      </c>
      <c r="J32" s="34">
        <f>$G$28/'Fixed data'!$C$7</f>
        <v>-1.4255818329094287E-4</v>
      </c>
      <c r="K32" s="34">
        <f>$G$28/'Fixed data'!$C$7</f>
        <v>-1.4255818329094287E-4</v>
      </c>
      <c r="L32" s="34">
        <f>$G$28/'Fixed data'!$C$7</f>
        <v>-1.4255818329094287E-4</v>
      </c>
      <c r="M32" s="34">
        <f>$G$28/'Fixed data'!$C$7</f>
        <v>-1.4255818329094287E-4</v>
      </c>
      <c r="N32" s="34">
        <f>$G$28/'Fixed data'!$C$7</f>
        <v>-1.4255818329094287E-4</v>
      </c>
      <c r="O32" s="34">
        <f>$G$28/'Fixed data'!$C$7</f>
        <v>-1.4255818329094287E-4</v>
      </c>
      <c r="P32" s="34">
        <f>$G$28/'Fixed data'!$C$7</f>
        <v>-1.4255818329094287E-4</v>
      </c>
      <c r="Q32" s="34">
        <f>$G$28/'Fixed data'!$C$7</f>
        <v>-1.4255818329094287E-4</v>
      </c>
      <c r="R32" s="34">
        <f>$G$28/'Fixed data'!$C$7</f>
        <v>-1.4255818329094287E-4</v>
      </c>
      <c r="S32" s="34">
        <f>$G$28/'Fixed data'!$C$7</f>
        <v>-1.4255818329094287E-4</v>
      </c>
      <c r="T32" s="34">
        <f>$G$28/'Fixed data'!$C$7</f>
        <v>-1.4255818329094287E-4</v>
      </c>
      <c r="U32" s="34">
        <f>$G$28/'Fixed data'!$C$7</f>
        <v>-1.4255818329094287E-4</v>
      </c>
      <c r="V32" s="34">
        <f>$G$28/'Fixed data'!$C$7</f>
        <v>-1.4255818329094287E-4</v>
      </c>
      <c r="W32" s="34">
        <f>$G$28/'Fixed data'!$C$7</f>
        <v>-1.4255818329094287E-4</v>
      </c>
      <c r="X32" s="34">
        <f>$G$28/'Fixed data'!$C$7</f>
        <v>-1.4255818329094287E-4</v>
      </c>
      <c r="Y32" s="34">
        <f>$G$28/'Fixed data'!$C$7</f>
        <v>-1.4255818329094287E-4</v>
      </c>
      <c r="Z32" s="34">
        <f>$G$28/'Fixed data'!$C$7</f>
        <v>-1.4255818329094287E-4</v>
      </c>
      <c r="AA32" s="34">
        <f>$G$28/'Fixed data'!$C$7</f>
        <v>-1.4255818329094287E-4</v>
      </c>
      <c r="AB32" s="34">
        <f>$G$28/'Fixed data'!$C$7</f>
        <v>-1.4255818329094287E-4</v>
      </c>
      <c r="AC32" s="34">
        <f>$G$28/'Fixed data'!$C$7</f>
        <v>-1.4255818329094287E-4</v>
      </c>
      <c r="AD32" s="34">
        <f>$G$28/'Fixed data'!$C$7</f>
        <v>-1.4255818329094287E-4</v>
      </c>
      <c r="AE32" s="34">
        <f>$G$28/'Fixed data'!$C$7</f>
        <v>-1.4255818329094287E-4</v>
      </c>
      <c r="AF32" s="34">
        <f>$G$28/'Fixed data'!$C$7</f>
        <v>-1.4255818329094287E-4</v>
      </c>
      <c r="AG32" s="34">
        <f>$G$28/'Fixed data'!$C$7</f>
        <v>-1.4255818329094287E-4</v>
      </c>
      <c r="AH32" s="34">
        <f>$G$28/'Fixed data'!$C$7</f>
        <v>-1.4255818329094287E-4</v>
      </c>
      <c r="AI32" s="34">
        <f>$G$28/'Fixed data'!$C$7</f>
        <v>-1.4255818329094287E-4</v>
      </c>
      <c r="AJ32" s="34">
        <f>$G$28/'Fixed data'!$C$7</f>
        <v>-1.4255818329094287E-4</v>
      </c>
      <c r="AK32" s="34">
        <f>$G$28/'Fixed data'!$C$7</f>
        <v>-1.4255818329094287E-4</v>
      </c>
      <c r="AL32" s="34">
        <f>$G$28/'Fixed data'!$C$7</f>
        <v>-1.4255818329094287E-4</v>
      </c>
      <c r="AM32" s="34">
        <f>$G$28/'Fixed data'!$C$7</f>
        <v>-1.4255818329094287E-4</v>
      </c>
      <c r="AN32" s="34">
        <f>$G$28/'Fixed data'!$C$7</f>
        <v>-1.4255818329094287E-4</v>
      </c>
      <c r="AO32" s="34">
        <f>$G$28/'Fixed data'!$C$7</f>
        <v>-1.4255818329094287E-4</v>
      </c>
      <c r="AP32" s="34">
        <f>$G$28/'Fixed data'!$C$7</f>
        <v>-1.4255818329094287E-4</v>
      </c>
      <c r="AQ32" s="34">
        <f>$G$28/'Fixed data'!$C$7</f>
        <v>-1.4255818329094287E-4</v>
      </c>
      <c r="AR32" s="34">
        <f>$G$28/'Fixed data'!$C$7</f>
        <v>-1.4255818329094287E-4</v>
      </c>
      <c r="AS32" s="34">
        <f>$G$28/'Fixed data'!$C$7</f>
        <v>-1.4255818329094287E-4</v>
      </c>
      <c r="AT32" s="34">
        <f>$G$28/'Fixed data'!$C$7</f>
        <v>-1.4255818329094287E-4</v>
      </c>
      <c r="AU32" s="34">
        <f>$G$28/'Fixed data'!$C$7</f>
        <v>-1.4255818329094287E-4</v>
      </c>
      <c r="AV32" s="34">
        <f>$G$28/'Fixed data'!$C$7</f>
        <v>-1.4255818329094287E-4</v>
      </c>
      <c r="AW32" s="34">
        <f>$G$28/'Fixed data'!$C$7</f>
        <v>-1.4255818329094287E-4</v>
      </c>
      <c r="AX32" s="34">
        <f>$G$28/'Fixed data'!$C$7</f>
        <v>-1.4255818329094287E-4</v>
      </c>
      <c r="AY32" s="34">
        <f>$G$28/'Fixed data'!$C$7</f>
        <v>-1.4255818329094287E-4</v>
      </c>
      <c r="AZ32" s="34">
        <f>$G$28/'Fixed data'!$C$7</f>
        <v>-1.4255818329094287E-4</v>
      </c>
      <c r="BA32" s="34"/>
      <c r="BB32" s="34"/>
      <c r="BC32" s="34"/>
      <c r="BD32" s="34"/>
    </row>
    <row r="33" spans="1:57" ht="16.5" hidden="1" customHeight="1" outlineLevel="1" x14ac:dyDescent="0.35">
      <c r="A33" s="115"/>
      <c r="B33" s="9" t="s">
        <v>4</v>
      </c>
      <c r="C33" s="11" t="s">
        <v>56</v>
      </c>
      <c r="D33" s="9" t="s">
        <v>40</v>
      </c>
      <c r="F33" s="34"/>
      <c r="G33" s="34"/>
      <c r="H33" s="34"/>
      <c r="I33" s="34">
        <f>$H$28/'Fixed data'!$C$7</f>
        <v>-1.2383054584597306E-4</v>
      </c>
      <c r="J33" s="34">
        <f>$H$28/'Fixed data'!$C$7</f>
        <v>-1.2383054584597306E-4</v>
      </c>
      <c r="K33" s="34">
        <f>$H$28/'Fixed data'!$C$7</f>
        <v>-1.2383054584597306E-4</v>
      </c>
      <c r="L33" s="34">
        <f>$H$28/'Fixed data'!$C$7</f>
        <v>-1.2383054584597306E-4</v>
      </c>
      <c r="M33" s="34">
        <f>$H$28/'Fixed data'!$C$7</f>
        <v>-1.2383054584597306E-4</v>
      </c>
      <c r="N33" s="34">
        <f>$H$28/'Fixed data'!$C$7</f>
        <v>-1.2383054584597306E-4</v>
      </c>
      <c r="O33" s="34">
        <f>$H$28/'Fixed data'!$C$7</f>
        <v>-1.2383054584597306E-4</v>
      </c>
      <c r="P33" s="34">
        <f>$H$28/'Fixed data'!$C$7</f>
        <v>-1.2383054584597306E-4</v>
      </c>
      <c r="Q33" s="34">
        <f>$H$28/'Fixed data'!$C$7</f>
        <v>-1.2383054584597306E-4</v>
      </c>
      <c r="R33" s="34">
        <f>$H$28/'Fixed data'!$C$7</f>
        <v>-1.2383054584597306E-4</v>
      </c>
      <c r="S33" s="34">
        <f>$H$28/'Fixed data'!$C$7</f>
        <v>-1.2383054584597306E-4</v>
      </c>
      <c r="T33" s="34">
        <f>$H$28/'Fixed data'!$C$7</f>
        <v>-1.2383054584597306E-4</v>
      </c>
      <c r="U33" s="34">
        <f>$H$28/'Fixed data'!$C$7</f>
        <v>-1.2383054584597306E-4</v>
      </c>
      <c r="V33" s="34">
        <f>$H$28/'Fixed data'!$C$7</f>
        <v>-1.2383054584597306E-4</v>
      </c>
      <c r="W33" s="34">
        <f>$H$28/'Fixed data'!$C$7</f>
        <v>-1.2383054584597306E-4</v>
      </c>
      <c r="X33" s="34">
        <f>$H$28/'Fixed data'!$C$7</f>
        <v>-1.2383054584597306E-4</v>
      </c>
      <c r="Y33" s="34">
        <f>$H$28/'Fixed data'!$C$7</f>
        <v>-1.2383054584597306E-4</v>
      </c>
      <c r="Z33" s="34">
        <f>$H$28/'Fixed data'!$C$7</f>
        <v>-1.2383054584597306E-4</v>
      </c>
      <c r="AA33" s="34">
        <f>$H$28/'Fixed data'!$C$7</f>
        <v>-1.2383054584597306E-4</v>
      </c>
      <c r="AB33" s="34">
        <f>$H$28/'Fixed data'!$C$7</f>
        <v>-1.2383054584597306E-4</v>
      </c>
      <c r="AC33" s="34">
        <f>$H$28/'Fixed data'!$C$7</f>
        <v>-1.2383054584597306E-4</v>
      </c>
      <c r="AD33" s="34">
        <f>$H$28/'Fixed data'!$C$7</f>
        <v>-1.2383054584597306E-4</v>
      </c>
      <c r="AE33" s="34">
        <f>$H$28/'Fixed data'!$C$7</f>
        <v>-1.2383054584597306E-4</v>
      </c>
      <c r="AF33" s="34">
        <f>$H$28/'Fixed data'!$C$7</f>
        <v>-1.2383054584597306E-4</v>
      </c>
      <c r="AG33" s="34">
        <f>$H$28/'Fixed data'!$C$7</f>
        <v>-1.2383054584597306E-4</v>
      </c>
      <c r="AH33" s="34">
        <f>$H$28/'Fixed data'!$C$7</f>
        <v>-1.2383054584597306E-4</v>
      </c>
      <c r="AI33" s="34">
        <f>$H$28/'Fixed data'!$C$7</f>
        <v>-1.2383054584597306E-4</v>
      </c>
      <c r="AJ33" s="34">
        <f>$H$28/'Fixed data'!$C$7</f>
        <v>-1.2383054584597306E-4</v>
      </c>
      <c r="AK33" s="34">
        <f>$H$28/'Fixed data'!$C$7</f>
        <v>-1.2383054584597306E-4</v>
      </c>
      <c r="AL33" s="34">
        <f>$H$28/'Fixed data'!$C$7</f>
        <v>-1.2383054584597306E-4</v>
      </c>
      <c r="AM33" s="34">
        <f>$H$28/'Fixed data'!$C$7</f>
        <v>-1.2383054584597306E-4</v>
      </c>
      <c r="AN33" s="34">
        <f>$H$28/'Fixed data'!$C$7</f>
        <v>-1.2383054584597306E-4</v>
      </c>
      <c r="AO33" s="34">
        <f>$H$28/'Fixed data'!$C$7</f>
        <v>-1.2383054584597306E-4</v>
      </c>
      <c r="AP33" s="34">
        <f>$H$28/'Fixed data'!$C$7</f>
        <v>-1.2383054584597306E-4</v>
      </c>
      <c r="AQ33" s="34">
        <f>$H$28/'Fixed data'!$C$7</f>
        <v>-1.2383054584597306E-4</v>
      </c>
      <c r="AR33" s="34">
        <f>$H$28/'Fixed data'!$C$7</f>
        <v>-1.2383054584597306E-4</v>
      </c>
      <c r="AS33" s="34">
        <f>$H$28/'Fixed data'!$C$7</f>
        <v>-1.2383054584597306E-4</v>
      </c>
      <c r="AT33" s="34">
        <f>$H$28/'Fixed data'!$C$7</f>
        <v>-1.2383054584597306E-4</v>
      </c>
      <c r="AU33" s="34">
        <f>$H$28/'Fixed data'!$C$7</f>
        <v>-1.2383054584597306E-4</v>
      </c>
      <c r="AV33" s="34">
        <f>$H$28/'Fixed data'!$C$7</f>
        <v>-1.2383054584597306E-4</v>
      </c>
      <c r="AW33" s="34">
        <f>$H$28/'Fixed data'!$C$7</f>
        <v>-1.2383054584597306E-4</v>
      </c>
      <c r="AX33" s="34">
        <f>$H$28/'Fixed data'!$C$7</f>
        <v>-1.2383054584597306E-4</v>
      </c>
      <c r="AY33" s="34">
        <f>$H$28/'Fixed data'!$C$7</f>
        <v>-1.2383054584597306E-4</v>
      </c>
      <c r="AZ33" s="34">
        <f>$H$28/'Fixed data'!$C$7</f>
        <v>-1.2383054584597306E-4</v>
      </c>
      <c r="BA33" s="34">
        <f>$H$28/'Fixed data'!$C$7</f>
        <v>-1.2383054584597306E-4</v>
      </c>
      <c r="BB33" s="34"/>
      <c r="BC33" s="34"/>
      <c r="BD33" s="34"/>
    </row>
    <row r="34" spans="1:57" ht="16.5" hidden="1" customHeight="1" outlineLevel="1" x14ac:dyDescent="0.35">
      <c r="A34" s="115"/>
      <c r="B34" s="9" t="s">
        <v>5</v>
      </c>
      <c r="C34" s="11" t="s">
        <v>57</v>
      </c>
      <c r="D34" s="9" t="s">
        <v>40</v>
      </c>
      <c r="F34" s="34"/>
      <c r="G34" s="34"/>
      <c r="H34" s="34"/>
      <c r="I34" s="34"/>
      <c r="J34" s="34">
        <f>$I$28/'Fixed data'!$C$7</f>
        <v>-1.034263997931489E-4</v>
      </c>
      <c r="K34" s="34">
        <f>$I$28/'Fixed data'!$C$7</f>
        <v>-1.034263997931489E-4</v>
      </c>
      <c r="L34" s="34">
        <f>$I$28/'Fixed data'!$C$7</f>
        <v>-1.034263997931489E-4</v>
      </c>
      <c r="M34" s="34">
        <f>$I$28/'Fixed data'!$C$7</f>
        <v>-1.034263997931489E-4</v>
      </c>
      <c r="N34" s="34">
        <f>$I$28/'Fixed data'!$C$7</f>
        <v>-1.034263997931489E-4</v>
      </c>
      <c r="O34" s="34">
        <f>$I$28/'Fixed data'!$C$7</f>
        <v>-1.034263997931489E-4</v>
      </c>
      <c r="P34" s="34">
        <f>$I$28/'Fixed data'!$C$7</f>
        <v>-1.034263997931489E-4</v>
      </c>
      <c r="Q34" s="34">
        <f>$I$28/'Fixed data'!$C$7</f>
        <v>-1.034263997931489E-4</v>
      </c>
      <c r="R34" s="34">
        <f>$I$28/'Fixed data'!$C$7</f>
        <v>-1.034263997931489E-4</v>
      </c>
      <c r="S34" s="34">
        <f>$I$28/'Fixed data'!$C$7</f>
        <v>-1.034263997931489E-4</v>
      </c>
      <c r="T34" s="34">
        <f>$I$28/'Fixed data'!$C$7</f>
        <v>-1.034263997931489E-4</v>
      </c>
      <c r="U34" s="34">
        <f>$I$28/'Fixed data'!$C$7</f>
        <v>-1.034263997931489E-4</v>
      </c>
      <c r="V34" s="34">
        <f>$I$28/'Fixed data'!$C$7</f>
        <v>-1.034263997931489E-4</v>
      </c>
      <c r="W34" s="34">
        <f>$I$28/'Fixed data'!$C$7</f>
        <v>-1.034263997931489E-4</v>
      </c>
      <c r="X34" s="34">
        <f>$I$28/'Fixed data'!$C$7</f>
        <v>-1.034263997931489E-4</v>
      </c>
      <c r="Y34" s="34">
        <f>$I$28/'Fixed data'!$C$7</f>
        <v>-1.034263997931489E-4</v>
      </c>
      <c r="Z34" s="34">
        <f>$I$28/'Fixed data'!$C$7</f>
        <v>-1.034263997931489E-4</v>
      </c>
      <c r="AA34" s="34">
        <f>$I$28/'Fixed data'!$C$7</f>
        <v>-1.034263997931489E-4</v>
      </c>
      <c r="AB34" s="34">
        <f>$I$28/'Fixed data'!$C$7</f>
        <v>-1.034263997931489E-4</v>
      </c>
      <c r="AC34" s="34">
        <f>$I$28/'Fixed data'!$C$7</f>
        <v>-1.034263997931489E-4</v>
      </c>
      <c r="AD34" s="34">
        <f>$I$28/'Fixed data'!$C$7</f>
        <v>-1.034263997931489E-4</v>
      </c>
      <c r="AE34" s="34">
        <f>$I$28/'Fixed data'!$C$7</f>
        <v>-1.034263997931489E-4</v>
      </c>
      <c r="AF34" s="34">
        <f>$I$28/'Fixed data'!$C$7</f>
        <v>-1.034263997931489E-4</v>
      </c>
      <c r="AG34" s="34">
        <f>$I$28/'Fixed data'!$C$7</f>
        <v>-1.034263997931489E-4</v>
      </c>
      <c r="AH34" s="34">
        <f>$I$28/'Fixed data'!$C$7</f>
        <v>-1.034263997931489E-4</v>
      </c>
      <c r="AI34" s="34">
        <f>$I$28/'Fixed data'!$C$7</f>
        <v>-1.034263997931489E-4</v>
      </c>
      <c r="AJ34" s="34">
        <f>$I$28/'Fixed data'!$C$7</f>
        <v>-1.034263997931489E-4</v>
      </c>
      <c r="AK34" s="34">
        <f>$I$28/'Fixed data'!$C$7</f>
        <v>-1.034263997931489E-4</v>
      </c>
      <c r="AL34" s="34">
        <f>$I$28/'Fixed data'!$C$7</f>
        <v>-1.034263997931489E-4</v>
      </c>
      <c r="AM34" s="34">
        <f>$I$28/'Fixed data'!$C$7</f>
        <v>-1.034263997931489E-4</v>
      </c>
      <c r="AN34" s="34">
        <f>$I$28/'Fixed data'!$C$7</f>
        <v>-1.034263997931489E-4</v>
      </c>
      <c r="AO34" s="34">
        <f>$I$28/'Fixed data'!$C$7</f>
        <v>-1.034263997931489E-4</v>
      </c>
      <c r="AP34" s="34">
        <f>$I$28/'Fixed data'!$C$7</f>
        <v>-1.034263997931489E-4</v>
      </c>
      <c r="AQ34" s="34">
        <f>$I$28/'Fixed data'!$C$7</f>
        <v>-1.034263997931489E-4</v>
      </c>
      <c r="AR34" s="34">
        <f>$I$28/'Fixed data'!$C$7</f>
        <v>-1.034263997931489E-4</v>
      </c>
      <c r="AS34" s="34">
        <f>$I$28/'Fixed data'!$C$7</f>
        <v>-1.034263997931489E-4</v>
      </c>
      <c r="AT34" s="34">
        <f>$I$28/'Fixed data'!$C$7</f>
        <v>-1.034263997931489E-4</v>
      </c>
      <c r="AU34" s="34">
        <f>$I$28/'Fixed data'!$C$7</f>
        <v>-1.034263997931489E-4</v>
      </c>
      <c r="AV34" s="34">
        <f>$I$28/'Fixed data'!$C$7</f>
        <v>-1.034263997931489E-4</v>
      </c>
      <c r="AW34" s="34">
        <f>$I$28/'Fixed data'!$C$7</f>
        <v>-1.034263997931489E-4</v>
      </c>
      <c r="AX34" s="34">
        <f>$I$28/'Fixed data'!$C$7</f>
        <v>-1.034263997931489E-4</v>
      </c>
      <c r="AY34" s="34">
        <f>$I$28/'Fixed data'!$C$7</f>
        <v>-1.034263997931489E-4</v>
      </c>
      <c r="AZ34" s="34">
        <f>$I$28/'Fixed data'!$C$7</f>
        <v>-1.034263997931489E-4</v>
      </c>
      <c r="BA34" s="34">
        <f>$I$28/'Fixed data'!$C$7</f>
        <v>-1.034263997931489E-4</v>
      </c>
      <c r="BB34" s="34">
        <f>$I$28/'Fixed data'!$C$7</f>
        <v>-1.034263997931489E-4</v>
      </c>
      <c r="BC34" s="34"/>
      <c r="BD34" s="34"/>
    </row>
    <row r="35" spans="1:57" ht="16.5" hidden="1" customHeight="1" outlineLevel="1" x14ac:dyDescent="0.35">
      <c r="A35" s="115"/>
      <c r="B35" s="9" t="s">
        <v>6</v>
      </c>
      <c r="C35" s="11" t="s">
        <v>58</v>
      </c>
      <c r="D35" s="9" t="s">
        <v>40</v>
      </c>
      <c r="F35" s="34"/>
      <c r="G35" s="34"/>
      <c r="H35" s="34"/>
      <c r="I35" s="34"/>
      <c r="J35" s="34"/>
      <c r="K35" s="34">
        <f>$J$28/'Fixed data'!$C$7</f>
        <v>-1.0240737215754789E-4</v>
      </c>
      <c r="L35" s="34">
        <f>$J$28/'Fixed data'!$C$7</f>
        <v>-1.0240737215754789E-4</v>
      </c>
      <c r="M35" s="34">
        <f>$J$28/'Fixed data'!$C$7</f>
        <v>-1.0240737215754789E-4</v>
      </c>
      <c r="N35" s="34">
        <f>$J$28/'Fixed data'!$C$7</f>
        <v>-1.0240737215754789E-4</v>
      </c>
      <c r="O35" s="34">
        <f>$J$28/'Fixed data'!$C$7</f>
        <v>-1.0240737215754789E-4</v>
      </c>
      <c r="P35" s="34">
        <f>$J$28/'Fixed data'!$C$7</f>
        <v>-1.0240737215754789E-4</v>
      </c>
      <c r="Q35" s="34">
        <f>$J$28/'Fixed data'!$C$7</f>
        <v>-1.0240737215754789E-4</v>
      </c>
      <c r="R35" s="34">
        <f>$J$28/'Fixed data'!$C$7</f>
        <v>-1.0240737215754789E-4</v>
      </c>
      <c r="S35" s="34">
        <f>$J$28/'Fixed data'!$C$7</f>
        <v>-1.0240737215754789E-4</v>
      </c>
      <c r="T35" s="34">
        <f>$J$28/'Fixed data'!$C$7</f>
        <v>-1.0240737215754789E-4</v>
      </c>
      <c r="U35" s="34">
        <f>$J$28/'Fixed data'!$C$7</f>
        <v>-1.0240737215754789E-4</v>
      </c>
      <c r="V35" s="34">
        <f>$J$28/'Fixed data'!$C$7</f>
        <v>-1.0240737215754789E-4</v>
      </c>
      <c r="W35" s="34">
        <f>$J$28/'Fixed data'!$C$7</f>
        <v>-1.0240737215754789E-4</v>
      </c>
      <c r="X35" s="34">
        <f>$J$28/'Fixed data'!$C$7</f>
        <v>-1.0240737215754789E-4</v>
      </c>
      <c r="Y35" s="34">
        <f>$J$28/'Fixed data'!$C$7</f>
        <v>-1.0240737215754789E-4</v>
      </c>
      <c r="Z35" s="34">
        <f>$J$28/'Fixed data'!$C$7</f>
        <v>-1.0240737215754789E-4</v>
      </c>
      <c r="AA35" s="34">
        <f>$J$28/'Fixed data'!$C$7</f>
        <v>-1.0240737215754789E-4</v>
      </c>
      <c r="AB35" s="34">
        <f>$J$28/'Fixed data'!$C$7</f>
        <v>-1.0240737215754789E-4</v>
      </c>
      <c r="AC35" s="34">
        <f>$J$28/'Fixed data'!$C$7</f>
        <v>-1.0240737215754789E-4</v>
      </c>
      <c r="AD35" s="34">
        <f>$J$28/'Fixed data'!$C$7</f>
        <v>-1.0240737215754789E-4</v>
      </c>
      <c r="AE35" s="34">
        <f>$J$28/'Fixed data'!$C$7</f>
        <v>-1.0240737215754789E-4</v>
      </c>
      <c r="AF35" s="34">
        <f>$J$28/'Fixed data'!$C$7</f>
        <v>-1.0240737215754789E-4</v>
      </c>
      <c r="AG35" s="34">
        <f>$J$28/'Fixed data'!$C$7</f>
        <v>-1.0240737215754789E-4</v>
      </c>
      <c r="AH35" s="34">
        <f>$J$28/'Fixed data'!$C$7</f>
        <v>-1.0240737215754789E-4</v>
      </c>
      <c r="AI35" s="34">
        <f>$J$28/'Fixed data'!$C$7</f>
        <v>-1.0240737215754789E-4</v>
      </c>
      <c r="AJ35" s="34">
        <f>$J$28/'Fixed data'!$C$7</f>
        <v>-1.0240737215754789E-4</v>
      </c>
      <c r="AK35" s="34">
        <f>$J$28/'Fixed data'!$C$7</f>
        <v>-1.0240737215754789E-4</v>
      </c>
      <c r="AL35" s="34">
        <f>$J$28/'Fixed data'!$C$7</f>
        <v>-1.0240737215754789E-4</v>
      </c>
      <c r="AM35" s="34">
        <f>$J$28/'Fixed data'!$C$7</f>
        <v>-1.0240737215754789E-4</v>
      </c>
      <c r="AN35" s="34">
        <f>$J$28/'Fixed data'!$C$7</f>
        <v>-1.0240737215754789E-4</v>
      </c>
      <c r="AO35" s="34">
        <f>$J$28/'Fixed data'!$C$7</f>
        <v>-1.0240737215754789E-4</v>
      </c>
      <c r="AP35" s="34">
        <f>$J$28/'Fixed data'!$C$7</f>
        <v>-1.0240737215754789E-4</v>
      </c>
      <c r="AQ35" s="34">
        <f>$J$28/'Fixed data'!$C$7</f>
        <v>-1.0240737215754789E-4</v>
      </c>
      <c r="AR35" s="34">
        <f>$J$28/'Fixed data'!$C$7</f>
        <v>-1.0240737215754789E-4</v>
      </c>
      <c r="AS35" s="34">
        <f>$J$28/'Fixed data'!$C$7</f>
        <v>-1.0240737215754789E-4</v>
      </c>
      <c r="AT35" s="34">
        <f>$J$28/'Fixed data'!$C$7</f>
        <v>-1.0240737215754789E-4</v>
      </c>
      <c r="AU35" s="34">
        <f>$J$28/'Fixed data'!$C$7</f>
        <v>-1.0240737215754789E-4</v>
      </c>
      <c r="AV35" s="34">
        <f>$J$28/'Fixed data'!$C$7</f>
        <v>-1.0240737215754789E-4</v>
      </c>
      <c r="AW35" s="34">
        <f>$J$28/'Fixed data'!$C$7</f>
        <v>-1.0240737215754789E-4</v>
      </c>
      <c r="AX35" s="34">
        <f>$J$28/'Fixed data'!$C$7</f>
        <v>-1.0240737215754789E-4</v>
      </c>
      <c r="AY35" s="34">
        <f>$J$28/'Fixed data'!$C$7</f>
        <v>-1.0240737215754789E-4</v>
      </c>
      <c r="AZ35" s="34">
        <f>$J$28/'Fixed data'!$C$7</f>
        <v>-1.0240737215754789E-4</v>
      </c>
      <c r="BA35" s="34">
        <f>$J$28/'Fixed data'!$C$7</f>
        <v>-1.0240737215754789E-4</v>
      </c>
      <c r="BB35" s="34">
        <f>$J$28/'Fixed data'!$C$7</f>
        <v>-1.0240737215754789E-4</v>
      </c>
      <c r="BC35" s="34">
        <f>$J$28/'Fixed data'!$C$7</f>
        <v>-1.0240737215754789E-4</v>
      </c>
      <c r="BD35" s="34"/>
    </row>
    <row r="36" spans="1:57" ht="16.5" hidden="1" customHeight="1" outlineLevel="1" x14ac:dyDescent="0.35">
      <c r="A36" s="115"/>
      <c r="B36" s="9" t="s">
        <v>32</v>
      </c>
      <c r="C36" s="11" t="s">
        <v>59</v>
      </c>
      <c r="D36" s="9" t="s">
        <v>40</v>
      </c>
      <c r="F36" s="34"/>
      <c r="G36" s="34"/>
      <c r="H36" s="34"/>
      <c r="I36" s="34"/>
      <c r="J36" s="34"/>
      <c r="K36" s="34"/>
      <c r="L36" s="34">
        <f>$K$28/'Fixed data'!$C$7</f>
        <v>-8.3251770105368818E-5</v>
      </c>
      <c r="M36" s="34">
        <f>$K$28/'Fixed data'!$C$7</f>
        <v>-8.3251770105368818E-5</v>
      </c>
      <c r="N36" s="34">
        <f>$K$28/'Fixed data'!$C$7</f>
        <v>-8.3251770105368818E-5</v>
      </c>
      <c r="O36" s="34">
        <f>$K$28/'Fixed data'!$C$7</f>
        <v>-8.3251770105368818E-5</v>
      </c>
      <c r="P36" s="34">
        <f>$K$28/'Fixed data'!$C$7</f>
        <v>-8.3251770105368818E-5</v>
      </c>
      <c r="Q36" s="34">
        <f>$K$28/'Fixed data'!$C$7</f>
        <v>-8.3251770105368818E-5</v>
      </c>
      <c r="R36" s="34">
        <f>$K$28/'Fixed data'!$C$7</f>
        <v>-8.3251770105368818E-5</v>
      </c>
      <c r="S36" s="34">
        <f>$K$28/'Fixed data'!$C$7</f>
        <v>-8.3251770105368818E-5</v>
      </c>
      <c r="T36" s="34">
        <f>$K$28/'Fixed data'!$C$7</f>
        <v>-8.3251770105368818E-5</v>
      </c>
      <c r="U36" s="34">
        <f>$K$28/'Fixed data'!$C$7</f>
        <v>-8.3251770105368818E-5</v>
      </c>
      <c r="V36" s="34">
        <f>$K$28/'Fixed data'!$C$7</f>
        <v>-8.3251770105368818E-5</v>
      </c>
      <c r="W36" s="34">
        <f>$K$28/'Fixed data'!$C$7</f>
        <v>-8.3251770105368818E-5</v>
      </c>
      <c r="X36" s="34">
        <f>$K$28/'Fixed data'!$C$7</f>
        <v>-8.3251770105368818E-5</v>
      </c>
      <c r="Y36" s="34">
        <f>$K$28/'Fixed data'!$C$7</f>
        <v>-8.3251770105368818E-5</v>
      </c>
      <c r="Z36" s="34">
        <f>$K$28/'Fixed data'!$C$7</f>
        <v>-8.3251770105368818E-5</v>
      </c>
      <c r="AA36" s="34">
        <f>$K$28/'Fixed data'!$C$7</f>
        <v>-8.3251770105368818E-5</v>
      </c>
      <c r="AB36" s="34">
        <f>$K$28/'Fixed data'!$C$7</f>
        <v>-8.3251770105368818E-5</v>
      </c>
      <c r="AC36" s="34">
        <f>$K$28/'Fixed data'!$C$7</f>
        <v>-8.3251770105368818E-5</v>
      </c>
      <c r="AD36" s="34">
        <f>$K$28/'Fixed data'!$C$7</f>
        <v>-8.3251770105368818E-5</v>
      </c>
      <c r="AE36" s="34">
        <f>$K$28/'Fixed data'!$C$7</f>
        <v>-8.3251770105368818E-5</v>
      </c>
      <c r="AF36" s="34">
        <f>$K$28/'Fixed data'!$C$7</f>
        <v>-8.3251770105368818E-5</v>
      </c>
      <c r="AG36" s="34">
        <f>$K$28/'Fixed data'!$C$7</f>
        <v>-8.3251770105368818E-5</v>
      </c>
      <c r="AH36" s="34">
        <f>$K$28/'Fixed data'!$C$7</f>
        <v>-8.3251770105368818E-5</v>
      </c>
      <c r="AI36" s="34">
        <f>$K$28/'Fixed data'!$C$7</f>
        <v>-8.3251770105368818E-5</v>
      </c>
      <c r="AJ36" s="34">
        <f>$K$28/'Fixed data'!$C$7</f>
        <v>-8.3251770105368818E-5</v>
      </c>
      <c r="AK36" s="34">
        <f>$K$28/'Fixed data'!$C$7</f>
        <v>-8.3251770105368818E-5</v>
      </c>
      <c r="AL36" s="34">
        <f>$K$28/'Fixed data'!$C$7</f>
        <v>-8.3251770105368818E-5</v>
      </c>
      <c r="AM36" s="34">
        <f>$K$28/'Fixed data'!$C$7</f>
        <v>-8.3251770105368818E-5</v>
      </c>
      <c r="AN36" s="34">
        <f>$K$28/'Fixed data'!$C$7</f>
        <v>-8.3251770105368818E-5</v>
      </c>
      <c r="AO36" s="34">
        <f>$K$28/'Fixed data'!$C$7</f>
        <v>-8.3251770105368818E-5</v>
      </c>
      <c r="AP36" s="34">
        <f>$K$28/'Fixed data'!$C$7</f>
        <v>-8.3251770105368818E-5</v>
      </c>
      <c r="AQ36" s="34">
        <f>$K$28/'Fixed data'!$C$7</f>
        <v>-8.3251770105368818E-5</v>
      </c>
      <c r="AR36" s="34">
        <f>$K$28/'Fixed data'!$C$7</f>
        <v>-8.3251770105368818E-5</v>
      </c>
      <c r="AS36" s="34">
        <f>$K$28/'Fixed data'!$C$7</f>
        <v>-8.3251770105368818E-5</v>
      </c>
      <c r="AT36" s="34">
        <f>$K$28/'Fixed data'!$C$7</f>
        <v>-8.3251770105368818E-5</v>
      </c>
      <c r="AU36" s="34">
        <f>$K$28/'Fixed data'!$C$7</f>
        <v>-8.3251770105368818E-5</v>
      </c>
      <c r="AV36" s="34">
        <f>$K$28/'Fixed data'!$C$7</f>
        <v>-8.3251770105368818E-5</v>
      </c>
      <c r="AW36" s="34">
        <f>$K$28/'Fixed data'!$C$7</f>
        <v>-8.3251770105368818E-5</v>
      </c>
      <c r="AX36" s="34">
        <f>$K$28/'Fixed data'!$C$7</f>
        <v>-8.3251770105368818E-5</v>
      </c>
      <c r="AY36" s="34">
        <f>$K$28/'Fixed data'!$C$7</f>
        <v>-8.3251770105368818E-5</v>
      </c>
      <c r="AZ36" s="34">
        <f>$K$28/'Fixed data'!$C$7</f>
        <v>-8.3251770105368818E-5</v>
      </c>
      <c r="BA36" s="34">
        <f>$K$28/'Fixed data'!$C$7</f>
        <v>-8.3251770105368818E-5</v>
      </c>
      <c r="BB36" s="34">
        <f>$K$28/'Fixed data'!$C$7</f>
        <v>-8.3251770105368818E-5</v>
      </c>
      <c r="BC36" s="34">
        <f>$K$28/'Fixed data'!$C$7</f>
        <v>-8.3251770105368818E-5</v>
      </c>
      <c r="BD36" s="34">
        <f>$K$28/'Fixed data'!$C$7</f>
        <v>-8.3251770105368818E-5</v>
      </c>
    </row>
    <row r="37" spans="1:57" ht="16.5" hidden="1" customHeight="1" outlineLevel="1" x14ac:dyDescent="0.35">
      <c r="A37" s="115"/>
      <c r="B37" s="9" t="s">
        <v>33</v>
      </c>
      <c r="C37" s="11" t="s">
        <v>60</v>
      </c>
      <c r="D37" s="9" t="s">
        <v>40</v>
      </c>
      <c r="F37" s="34"/>
      <c r="G37" s="34"/>
      <c r="H37" s="34"/>
      <c r="I37" s="34"/>
      <c r="J37" s="34"/>
      <c r="K37" s="34"/>
      <c r="L37" s="34"/>
      <c r="M37" s="34">
        <f>$L$28/'Fixed data'!$C$7</f>
        <v>-6.3977577545822623E-5</v>
      </c>
      <c r="N37" s="34">
        <f>$L$28/'Fixed data'!$C$7</f>
        <v>-6.3977577545822623E-5</v>
      </c>
      <c r="O37" s="34">
        <f>$L$28/'Fixed data'!$C$7</f>
        <v>-6.3977577545822623E-5</v>
      </c>
      <c r="P37" s="34">
        <f>$L$28/'Fixed data'!$C$7</f>
        <v>-6.3977577545822623E-5</v>
      </c>
      <c r="Q37" s="34">
        <f>$L$28/'Fixed data'!$C$7</f>
        <v>-6.3977577545822623E-5</v>
      </c>
      <c r="R37" s="34">
        <f>$L$28/'Fixed data'!$C$7</f>
        <v>-6.3977577545822623E-5</v>
      </c>
      <c r="S37" s="34">
        <f>$L$28/'Fixed data'!$C$7</f>
        <v>-6.3977577545822623E-5</v>
      </c>
      <c r="T37" s="34">
        <f>$L$28/'Fixed data'!$C$7</f>
        <v>-6.3977577545822623E-5</v>
      </c>
      <c r="U37" s="34">
        <f>$L$28/'Fixed data'!$C$7</f>
        <v>-6.3977577545822623E-5</v>
      </c>
      <c r="V37" s="34">
        <f>$L$28/'Fixed data'!$C$7</f>
        <v>-6.3977577545822623E-5</v>
      </c>
      <c r="W37" s="34">
        <f>$L$28/'Fixed data'!$C$7</f>
        <v>-6.3977577545822623E-5</v>
      </c>
      <c r="X37" s="34">
        <f>$L$28/'Fixed data'!$C$7</f>
        <v>-6.3977577545822623E-5</v>
      </c>
      <c r="Y37" s="34">
        <f>$L$28/'Fixed data'!$C$7</f>
        <v>-6.3977577545822623E-5</v>
      </c>
      <c r="Z37" s="34">
        <f>$L$28/'Fixed data'!$C$7</f>
        <v>-6.3977577545822623E-5</v>
      </c>
      <c r="AA37" s="34">
        <f>$L$28/'Fixed data'!$C$7</f>
        <v>-6.3977577545822623E-5</v>
      </c>
      <c r="AB37" s="34">
        <f>$L$28/'Fixed data'!$C$7</f>
        <v>-6.3977577545822623E-5</v>
      </c>
      <c r="AC37" s="34">
        <f>$L$28/'Fixed data'!$C$7</f>
        <v>-6.3977577545822623E-5</v>
      </c>
      <c r="AD37" s="34">
        <f>$L$28/'Fixed data'!$C$7</f>
        <v>-6.3977577545822623E-5</v>
      </c>
      <c r="AE37" s="34">
        <f>$L$28/'Fixed data'!$C$7</f>
        <v>-6.3977577545822623E-5</v>
      </c>
      <c r="AF37" s="34">
        <f>$L$28/'Fixed data'!$C$7</f>
        <v>-6.3977577545822623E-5</v>
      </c>
      <c r="AG37" s="34">
        <f>$L$28/'Fixed data'!$C$7</f>
        <v>-6.3977577545822623E-5</v>
      </c>
      <c r="AH37" s="34">
        <f>$L$28/'Fixed data'!$C$7</f>
        <v>-6.3977577545822623E-5</v>
      </c>
      <c r="AI37" s="34">
        <f>$L$28/'Fixed data'!$C$7</f>
        <v>-6.3977577545822623E-5</v>
      </c>
      <c r="AJ37" s="34">
        <f>$L$28/'Fixed data'!$C$7</f>
        <v>-6.3977577545822623E-5</v>
      </c>
      <c r="AK37" s="34">
        <f>$L$28/'Fixed data'!$C$7</f>
        <v>-6.3977577545822623E-5</v>
      </c>
      <c r="AL37" s="34">
        <f>$L$28/'Fixed data'!$C$7</f>
        <v>-6.3977577545822623E-5</v>
      </c>
      <c r="AM37" s="34">
        <f>$L$28/'Fixed data'!$C$7</f>
        <v>-6.3977577545822623E-5</v>
      </c>
      <c r="AN37" s="34">
        <f>$L$28/'Fixed data'!$C$7</f>
        <v>-6.3977577545822623E-5</v>
      </c>
      <c r="AO37" s="34">
        <f>$L$28/'Fixed data'!$C$7</f>
        <v>-6.3977577545822623E-5</v>
      </c>
      <c r="AP37" s="34">
        <f>$L$28/'Fixed data'!$C$7</f>
        <v>-6.3977577545822623E-5</v>
      </c>
      <c r="AQ37" s="34">
        <f>$L$28/'Fixed data'!$C$7</f>
        <v>-6.3977577545822623E-5</v>
      </c>
      <c r="AR37" s="34">
        <f>$L$28/'Fixed data'!$C$7</f>
        <v>-6.3977577545822623E-5</v>
      </c>
      <c r="AS37" s="34">
        <f>$L$28/'Fixed data'!$C$7</f>
        <v>-6.3977577545822623E-5</v>
      </c>
      <c r="AT37" s="34">
        <f>$L$28/'Fixed data'!$C$7</f>
        <v>-6.3977577545822623E-5</v>
      </c>
      <c r="AU37" s="34">
        <f>$L$28/'Fixed data'!$C$7</f>
        <v>-6.3977577545822623E-5</v>
      </c>
      <c r="AV37" s="34">
        <f>$L$28/'Fixed data'!$C$7</f>
        <v>-6.3977577545822623E-5</v>
      </c>
      <c r="AW37" s="34">
        <f>$L$28/'Fixed data'!$C$7</f>
        <v>-6.3977577545822623E-5</v>
      </c>
      <c r="AX37" s="34">
        <f>$L$28/'Fixed data'!$C$7</f>
        <v>-6.3977577545822623E-5</v>
      </c>
      <c r="AY37" s="34">
        <f>$L$28/'Fixed data'!$C$7</f>
        <v>-6.3977577545822623E-5</v>
      </c>
      <c r="AZ37" s="34">
        <f>$L$28/'Fixed data'!$C$7</f>
        <v>-6.3977577545822623E-5</v>
      </c>
      <c r="BA37" s="34">
        <f>$L$28/'Fixed data'!$C$7</f>
        <v>-6.3977577545822623E-5</v>
      </c>
      <c r="BB37" s="34">
        <f>$L$28/'Fixed data'!$C$7</f>
        <v>-6.3977577545822623E-5</v>
      </c>
      <c r="BC37" s="34">
        <f>$L$28/'Fixed data'!$C$7</f>
        <v>-6.3977577545822623E-5</v>
      </c>
      <c r="BD37" s="34">
        <f>$L$28/'Fixed data'!$C$7</f>
        <v>-6.3977577545822623E-5</v>
      </c>
    </row>
    <row r="38" spans="1:57" ht="16.5" hidden="1" customHeight="1" outlineLevel="1" x14ac:dyDescent="0.35">
      <c r="A38" s="115"/>
      <c r="B38" s="9" t="s">
        <v>109</v>
      </c>
      <c r="C38" s="11" t="s">
        <v>131</v>
      </c>
      <c r="D38" s="9" t="s">
        <v>40</v>
      </c>
      <c r="F38" s="34"/>
      <c r="G38" s="34"/>
      <c r="H38" s="34"/>
      <c r="I38" s="34"/>
      <c r="J38" s="34"/>
      <c r="K38" s="34"/>
      <c r="L38" s="34"/>
      <c r="M38" s="34"/>
      <c r="N38" s="34">
        <f>$M$28/'Fixed data'!$C$7</f>
        <v>8.729649585121523E-6</v>
      </c>
      <c r="O38" s="34">
        <f>$M$28/'Fixed data'!$C$7</f>
        <v>8.729649585121523E-6</v>
      </c>
      <c r="P38" s="34">
        <f>$M$28/'Fixed data'!$C$7</f>
        <v>8.729649585121523E-6</v>
      </c>
      <c r="Q38" s="34">
        <f>$M$28/'Fixed data'!$C$7</f>
        <v>8.729649585121523E-6</v>
      </c>
      <c r="R38" s="34">
        <f>$M$28/'Fixed data'!$C$7</f>
        <v>8.729649585121523E-6</v>
      </c>
      <c r="S38" s="34">
        <f>$M$28/'Fixed data'!$C$7</f>
        <v>8.729649585121523E-6</v>
      </c>
      <c r="T38" s="34">
        <f>$M$28/'Fixed data'!$C$7</f>
        <v>8.729649585121523E-6</v>
      </c>
      <c r="U38" s="34">
        <f>$M$28/'Fixed data'!$C$7</f>
        <v>8.729649585121523E-6</v>
      </c>
      <c r="V38" s="34">
        <f>$M$28/'Fixed data'!$C$7</f>
        <v>8.729649585121523E-6</v>
      </c>
      <c r="W38" s="34">
        <f>$M$28/'Fixed data'!$C$7</f>
        <v>8.729649585121523E-6</v>
      </c>
      <c r="X38" s="34">
        <f>$M$28/'Fixed data'!$C$7</f>
        <v>8.729649585121523E-6</v>
      </c>
      <c r="Y38" s="34">
        <f>$M$28/'Fixed data'!$C$7</f>
        <v>8.729649585121523E-6</v>
      </c>
      <c r="Z38" s="34">
        <f>$M$28/'Fixed data'!$C$7</f>
        <v>8.729649585121523E-6</v>
      </c>
      <c r="AA38" s="34">
        <f>$M$28/'Fixed data'!$C$7</f>
        <v>8.729649585121523E-6</v>
      </c>
      <c r="AB38" s="34">
        <f>$M$28/'Fixed data'!$C$7</f>
        <v>8.729649585121523E-6</v>
      </c>
      <c r="AC38" s="34">
        <f>$M$28/'Fixed data'!$C$7</f>
        <v>8.729649585121523E-6</v>
      </c>
      <c r="AD38" s="34">
        <f>$M$28/'Fixed data'!$C$7</f>
        <v>8.729649585121523E-6</v>
      </c>
      <c r="AE38" s="34">
        <f>$M$28/'Fixed data'!$C$7</f>
        <v>8.729649585121523E-6</v>
      </c>
      <c r="AF38" s="34">
        <f>$M$28/'Fixed data'!$C$7</f>
        <v>8.729649585121523E-6</v>
      </c>
      <c r="AG38" s="34">
        <f>$M$28/'Fixed data'!$C$7</f>
        <v>8.729649585121523E-6</v>
      </c>
      <c r="AH38" s="34">
        <f>$M$28/'Fixed data'!$C$7</f>
        <v>8.729649585121523E-6</v>
      </c>
      <c r="AI38" s="34">
        <f>$M$28/'Fixed data'!$C$7</f>
        <v>8.729649585121523E-6</v>
      </c>
      <c r="AJ38" s="34">
        <f>$M$28/'Fixed data'!$C$7</f>
        <v>8.729649585121523E-6</v>
      </c>
      <c r="AK38" s="34">
        <f>$M$28/'Fixed data'!$C$7</f>
        <v>8.729649585121523E-6</v>
      </c>
      <c r="AL38" s="34">
        <f>$M$28/'Fixed data'!$C$7</f>
        <v>8.729649585121523E-6</v>
      </c>
      <c r="AM38" s="34">
        <f>$M$28/'Fixed data'!$C$7</f>
        <v>8.729649585121523E-6</v>
      </c>
      <c r="AN38" s="34">
        <f>$M$28/'Fixed data'!$C$7</f>
        <v>8.729649585121523E-6</v>
      </c>
      <c r="AO38" s="34">
        <f>$M$28/'Fixed data'!$C$7</f>
        <v>8.729649585121523E-6</v>
      </c>
      <c r="AP38" s="34">
        <f>$M$28/'Fixed data'!$C$7</f>
        <v>8.729649585121523E-6</v>
      </c>
      <c r="AQ38" s="34">
        <f>$M$28/'Fixed data'!$C$7</f>
        <v>8.729649585121523E-6</v>
      </c>
      <c r="AR38" s="34">
        <f>$M$28/'Fixed data'!$C$7</f>
        <v>8.729649585121523E-6</v>
      </c>
      <c r="AS38" s="34">
        <f>$M$28/'Fixed data'!$C$7</f>
        <v>8.729649585121523E-6</v>
      </c>
      <c r="AT38" s="34">
        <f>$M$28/'Fixed data'!$C$7</f>
        <v>8.729649585121523E-6</v>
      </c>
      <c r="AU38" s="34">
        <f>$M$28/'Fixed data'!$C$7</f>
        <v>8.729649585121523E-6</v>
      </c>
      <c r="AV38" s="34">
        <f>$M$28/'Fixed data'!$C$7</f>
        <v>8.729649585121523E-6</v>
      </c>
      <c r="AW38" s="34">
        <f>$M$28/'Fixed data'!$C$7</f>
        <v>8.729649585121523E-6</v>
      </c>
      <c r="AX38" s="34">
        <f>$M$28/'Fixed data'!$C$7</f>
        <v>8.729649585121523E-6</v>
      </c>
      <c r="AY38" s="34">
        <f>$M$28/'Fixed data'!$C$7</f>
        <v>8.729649585121523E-6</v>
      </c>
      <c r="AZ38" s="34">
        <f>$M$28/'Fixed data'!$C$7</f>
        <v>8.729649585121523E-6</v>
      </c>
      <c r="BA38" s="34">
        <f>$M$28/'Fixed data'!$C$7</f>
        <v>8.729649585121523E-6</v>
      </c>
      <c r="BB38" s="34">
        <f>$M$28/'Fixed data'!$C$7</f>
        <v>8.729649585121523E-6</v>
      </c>
      <c r="BC38" s="34">
        <f>$M$28/'Fixed data'!$C$7</f>
        <v>8.729649585121523E-6</v>
      </c>
      <c r="BD38" s="34">
        <f>$M$28/'Fixed data'!$C$7</f>
        <v>8.729649585121523E-6</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9.8760481526124007E-6</v>
      </c>
      <c r="P39" s="34">
        <f>$N$28/'Fixed data'!$C$7</f>
        <v>9.8760481526124007E-6</v>
      </c>
      <c r="Q39" s="34">
        <f>$N$28/'Fixed data'!$C$7</f>
        <v>9.8760481526124007E-6</v>
      </c>
      <c r="R39" s="34">
        <f>$N$28/'Fixed data'!$C$7</f>
        <v>9.8760481526124007E-6</v>
      </c>
      <c r="S39" s="34">
        <f>$N$28/'Fixed data'!$C$7</f>
        <v>9.8760481526124007E-6</v>
      </c>
      <c r="T39" s="34">
        <f>$N$28/'Fixed data'!$C$7</f>
        <v>9.8760481526124007E-6</v>
      </c>
      <c r="U39" s="34">
        <f>$N$28/'Fixed data'!$C$7</f>
        <v>9.8760481526124007E-6</v>
      </c>
      <c r="V39" s="34">
        <f>$N$28/'Fixed data'!$C$7</f>
        <v>9.8760481526124007E-6</v>
      </c>
      <c r="W39" s="34">
        <f>$N$28/'Fixed data'!$C$7</f>
        <v>9.8760481526124007E-6</v>
      </c>
      <c r="X39" s="34">
        <f>$N$28/'Fixed data'!$C$7</f>
        <v>9.8760481526124007E-6</v>
      </c>
      <c r="Y39" s="34">
        <f>$N$28/'Fixed data'!$C$7</f>
        <v>9.8760481526124007E-6</v>
      </c>
      <c r="Z39" s="34">
        <f>$N$28/'Fixed data'!$C$7</f>
        <v>9.8760481526124007E-6</v>
      </c>
      <c r="AA39" s="34">
        <f>$N$28/'Fixed data'!$C$7</f>
        <v>9.8760481526124007E-6</v>
      </c>
      <c r="AB39" s="34">
        <f>$N$28/'Fixed data'!$C$7</f>
        <v>9.8760481526124007E-6</v>
      </c>
      <c r="AC39" s="34">
        <f>$N$28/'Fixed data'!$C$7</f>
        <v>9.8760481526124007E-6</v>
      </c>
      <c r="AD39" s="34">
        <f>$N$28/'Fixed data'!$C$7</f>
        <v>9.8760481526124007E-6</v>
      </c>
      <c r="AE39" s="34">
        <f>$N$28/'Fixed data'!$C$7</f>
        <v>9.8760481526124007E-6</v>
      </c>
      <c r="AF39" s="34">
        <f>$N$28/'Fixed data'!$C$7</f>
        <v>9.8760481526124007E-6</v>
      </c>
      <c r="AG39" s="34">
        <f>$N$28/'Fixed data'!$C$7</f>
        <v>9.8760481526124007E-6</v>
      </c>
      <c r="AH39" s="34">
        <f>$N$28/'Fixed data'!$C$7</f>
        <v>9.8760481526124007E-6</v>
      </c>
      <c r="AI39" s="34">
        <f>$N$28/'Fixed data'!$C$7</f>
        <v>9.8760481526124007E-6</v>
      </c>
      <c r="AJ39" s="34">
        <f>$N$28/'Fixed data'!$C$7</f>
        <v>9.8760481526124007E-6</v>
      </c>
      <c r="AK39" s="34">
        <f>$N$28/'Fixed data'!$C$7</f>
        <v>9.8760481526124007E-6</v>
      </c>
      <c r="AL39" s="34">
        <f>$N$28/'Fixed data'!$C$7</f>
        <v>9.8760481526124007E-6</v>
      </c>
      <c r="AM39" s="34">
        <f>$N$28/'Fixed data'!$C$7</f>
        <v>9.8760481526124007E-6</v>
      </c>
      <c r="AN39" s="34">
        <f>$N$28/'Fixed data'!$C$7</f>
        <v>9.8760481526124007E-6</v>
      </c>
      <c r="AO39" s="34">
        <f>$N$28/'Fixed data'!$C$7</f>
        <v>9.8760481526124007E-6</v>
      </c>
      <c r="AP39" s="34">
        <f>$N$28/'Fixed data'!$C$7</f>
        <v>9.8760481526124007E-6</v>
      </c>
      <c r="AQ39" s="34">
        <f>$N$28/'Fixed data'!$C$7</f>
        <v>9.8760481526124007E-6</v>
      </c>
      <c r="AR39" s="34">
        <f>$N$28/'Fixed data'!$C$7</f>
        <v>9.8760481526124007E-6</v>
      </c>
      <c r="AS39" s="34">
        <f>$N$28/'Fixed data'!$C$7</f>
        <v>9.8760481526124007E-6</v>
      </c>
      <c r="AT39" s="34">
        <f>$N$28/'Fixed data'!$C$7</f>
        <v>9.8760481526124007E-6</v>
      </c>
      <c r="AU39" s="34">
        <f>$N$28/'Fixed data'!$C$7</f>
        <v>9.8760481526124007E-6</v>
      </c>
      <c r="AV39" s="34">
        <f>$N$28/'Fixed data'!$C$7</f>
        <v>9.8760481526124007E-6</v>
      </c>
      <c r="AW39" s="34">
        <f>$N$28/'Fixed data'!$C$7</f>
        <v>9.8760481526124007E-6</v>
      </c>
      <c r="AX39" s="34">
        <f>$N$28/'Fixed data'!$C$7</f>
        <v>9.8760481526124007E-6</v>
      </c>
      <c r="AY39" s="34">
        <f>$N$28/'Fixed data'!$C$7</f>
        <v>9.8760481526124007E-6</v>
      </c>
      <c r="AZ39" s="34">
        <f>$N$28/'Fixed data'!$C$7</f>
        <v>9.8760481526124007E-6</v>
      </c>
      <c r="BA39" s="34">
        <f>$N$28/'Fixed data'!$C$7</f>
        <v>9.8760481526124007E-6</v>
      </c>
      <c r="BB39" s="34">
        <f>$N$28/'Fixed data'!$C$7</f>
        <v>9.8760481526124007E-6</v>
      </c>
      <c r="BC39" s="34">
        <f>$N$28/'Fixed data'!$C$7</f>
        <v>9.8760481526124007E-6</v>
      </c>
      <c r="BD39" s="34">
        <f>$N$28/'Fixed data'!$C$7</f>
        <v>9.8760481526124007E-6</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1.1102489870843081E-5</v>
      </c>
      <c r="Q40" s="34">
        <f>$O$28/'Fixed data'!$C$7</f>
        <v>1.1102489870843081E-5</v>
      </c>
      <c r="R40" s="34">
        <f>$O$28/'Fixed data'!$C$7</f>
        <v>1.1102489870843081E-5</v>
      </c>
      <c r="S40" s="34">
        <f>$O$28/'Fixed data'!$C$7</f>
        <v>1.1102489870843081E-5</v>
      </c>
      <c r="T40" s="34">
        <f>$O$28/'Fixed data'!$C$7</f>
        <v>1.1102489870843081E-5</v>
      </c>
      <c r="U40" s="34">
        <f>$O$28/'Fixed data'!$C$7</f>
        <v>1.1102489870843081E-5</v>
      </c>
      <c r="V40" s="34">
        <f>$O$28/'Fixed data'!$C$7</f>
        <v>1.1102489870843081E-5</v>
      </c>
      <c r="W40" s="34">
        <f>$O$28/'Fixed data'!$C$7</f>
        <v>1.1102489870843081E-5</v>
      </c>
      <c r="X40" s="34">
        <f>$O$28/'Fixed data'!$C$7</f>
        <v>1.1102489870843081E-5</v>
      </c>
      <c r="Y40" s="34">
        <f>$O$28/'Fixed data'!$C$7</f>
        <v>1.1102489870843081E-5</v>
      </c>
      <c r="Z40" s="34">
        <f>$O$28/'Fixed data'!$C$7</f>
        <v>1.1102489870843081E-5</v>
      </c>
      <c r="AA40" s="34">
        <f>$O$28/'Fixed data'!$C$7</f>
        <v>1.1102489870843081E-5</v>
      </c>
      <c r="AB40" s="34">
        <f>$O$28/'Fixed data'!$C$7</f>
        <v>1.1102489870843081E-5</v>
      </c>
      <c r="AC40" s="34">
        <f>$O$28/'Fixed data'!$C$7</f>
        <v>1.1102489870843081E-5</v>
      </c>
      <c r="AD40" s="34">
        <f>$O$28/'Fixed data'!$C$7</f>
        <v>1.1102489870843081E-5</v>
      </c>
      <c r="AE40" s="34">
        <f>$O$28/'Fixed data'!$C$7</f>
        <v>1.1102489870843081E-5</v>
      </c>
      <c r="AF40" s="34">
        <f>$O$28/'Fixed data'!$C$7</f>
        <v>1.1102489870843081E-5</v>
      </c>
      <c r="AG40" s="34">
        <f>$O$28/'Fixed data'!$C$7</f>
        <v>1.1102489870843081E-5</v>
      </c>
      <c r="AH40" s="34">
        <f>$O$28/'Fixed data'!$C$7</f>
        <v>1.1102489870843081E-5</v>
      </c>
      <c r="AI40" s="34">
        <f>$O$28/'Fixed data'!$C$7</f>
        <v>1.1102489870843081E-5</v>
      </c>
      <c r="AJ40" s="34">
        <f>$O$28/'Fixed data'!$C$7</f>
        <v>1.1102489870843081E-5</v>
      </c>
      <c r="AK40" s="34">
        <f>$O$28/'Fixed data'!$C$7</f>
        <v>1.1102489870843081E-5</v>
      </c>
      <c r="AL40" s="34">
        <f>$O$28/'Fixed data'!$C$7</f>
        <v>1.1102489870843081E-5</v>
      </c>
      <c r="AM40" s="34">
        <f>$O$28/'Fixed data'!$C$7</f>
        <v>1.1102489870843081E-5</v>
      </c>
      <c r="AN40" s="34">
        <f>$O$28/'Fixed data'!$C$7</f>
        <v>1.1102489870843081E-5</v>
      </c>
      <c r="AO40" s="34">
        <f>$O$28/'Fixed data'!$C$7</f>
        <v>1.1102489870843081E-5</v>
      </c>
      <c r="AP40" s="34">
        <f>$O$28/'Fixed data'!$C$7</f>
        <v>1.1102489870843081E-5</v>
      </c>
      <c r="AQ40" s="34">
        <f>$O$28/'Fixed data'!$C$7</f>
        <v>1.1102489870843081E-5</v>
      </c>
      <c r="AR40" s="34">
        <f>$O$28/'Fixed data'!$C$7</f>
        <v>1.1102489870843081E-5</v>
      </c>
      <c r="AS40" s="34">
        <f>$O$28/'Fixed data'!$C$7</f>
        <v>1.1102489870843081E-5</v>
      </c>
      <c r="AT40" s="34">
        <f>$O$28/'Fixed data'!$C$7</f>
        <v>1.1102489870843081E-5</v>
      </c>
      <c r="AU40" s="34">
        <f>$O$28/'Fixed data'!$C$7</f>
        <v>1.1102489870843081E-5</v>
      </c>
      <c r="AV40" s="34">
        <f>$O$28/'Fixed data'!$C$7</f>
        <v>1.1102489870843081E-5</v>
      </c>
      <c r="AW40" s="34">
        <f>$O$28/'Fixed data'!$C$7</f>
        <v>1.1102489870843081E-5</v>
      </c>
      <c r="AX40" s="34">
        <f>$O$28/'Fixed data'!$C$7</f>
        <v>1.1102489870843081E-5</v>
      </c>
      <c r="AY40" s="34">
        <f>$O$28/'Fixed data'!$C$7</f>
        <v>1.1102489870843081E-5</v>
      </c>
      <c r="AZ40" s="34">
        <f>$O$28/'Fixed data'!$C$7</f>
        <v>1.1102489870843081E-5</v>
      </c>
      <c r="BA40" s="34">
        <f>$O$28/'Fixed data'!$C$7</f>
        <v>1.1102489870843081E-5</v>
      </c>
      <c r="BB40" s="34">
        <f>$O$28/'Fixed data'!$C$7</f>
        <v>1.1102489870843081E-5</v>
      </c>
      <c r="BC40" s="34">
        <f>$O$28/'Fixed data'!$C$7</f>
        <v>1.1102489870843081E-5</v>
      </c>
      <c r="BD40" s="34">
        <f>$O$28/'Fixed data'!$C$7</f>
        <v>1.1102489870843081E-5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1.241172697619858E-5</v>
      </c>
      <c r="R41" s="34">
        <f>$P$28/'Fixed data'!$C$7</f>
        <v>1.241172697619858E-5</v>
      </c>
      <c r="S41" s="34">
        <f>$P$28/'Fixed data'!$C$7</f>
        <v>1.241172697619858E-5</v>
      </c>
      <c r="T41" s="34">
        <f>$P$28/'Fixed data'!$C$7</f>
        <v>1.241172697619858E-5</v>
      </c>
      <c r="U41" s="34">
        <f>$P$28/'Fixed data'!$C$7</f>
        <v>1.241172697619858E-5</v>
      </c>
      <c r="V41" s="34">
        <f>$P$28/'Fixed data'!$C$7</f>
        <v>1.241172697619858E-5</v>
      </c>
      <c r="W41" s="34">
        <f>$P$28/'Fixed data'!$C$7</f>
        <v>1.241172697619858E-5</v>
      </c>
      <c r="X41" s="34">
        <f>$P$28/'Fixed data'!$C$7</f>
        <v>1.241172697619858E-5</v>
      </c>
      <c r="Y41" s="34">
        <f>$P$28/'Fixed data'!$C$7</f>
        <v>1.241172697619858E-5</v>
      </c>
      <c r="Z41" s="34">
        <f>$P$28/'Fixed data'!$C$7</f>
        <v>1.241172697619858E-5</v>
      </c>
      <c r="AA41" s="34">
        <f>$P$28/'Fixed data'!$C$7</f>
        <v>1.241172697619858E-5</v>
      </c>
      <c r="AB41" s="34">
        <f>$P$28/'Fixed data'!$C$7</f>
        <v>1.241172697619858E-5</v>
      </c>
      <c r="AC41" s="34">
        <f>$P$28/'Fixed data'!$C$7</f>
        <v>1.241172697619858E-5</v>
      </c>
      <c r="AD41" s="34">
        <f>$P$28/'Fixed data'!$C$7</f>
        <v>1.241172697619858E-5</v>
      </c>
      <c r="AE41" s="34">
        <f>$P$28/'Fixed data'!$C$7</f>
        <v>1.241172697619858E-5</v>
      </c>
      <c r="AF41" s="34">
        <f>$P$28/'Fixed data'!$C$7</f>
        <v>1.241172697619858E-5</v>
      </c>
      <c r="AG41" s="34">
        <f>$P$28/'Fixed data'!$C$7</f>
        <v>1.241172697619858E-5</v>
      </c>
      <c r="AH41" s="34">
        <f>$P$28/'Fixed data'!$C$7</f>
        <v>1.241172697619858E-5</v>
      </c>
      <c r="AI41" s="34">
        <f>$P$28/'Fixed data'!$C$7</f>
        <v>1.241172697619858E-5</v>
      </c>
      <c r="AJ41" s="34">
        <f>$P$28/'Fixed data'!$C$7</f>
        <v>1.241172697619858E-5</v>
      </c>
      <c r="AK41" s="34">
        <f>$P$28/'Fixed data'!$C$7</f>
        <v>1.241172697619858E-5</v>
      </c>
      <c r="AL41" s="34">
        <f>$P$28/'Fixed data'!$C$7</f>
        <v>1.241172697619858E-5</v>
      </c>
      <c r="AM41" s="34">
        <f>$P$28/'Fixed data'!$C$7</f>
        <v>1.241172697619858E-5</v>
      </c>
      <c r="AN41" s="34">
        <f>$P$28/'Fixed data'!$C$7</f>
        <v>1.241172697619858E-5</v>
      </c>
      <c r="AO41" s="34">
        <f>$P$28/'Fixed data'!$C$7</f>
        <v>1.241172697619858E-5</v>
      </c>
      <c r="AP41" s="34">
        <f>$P$28/'Fixed data'!$C$7</f>
        <v>1.241172697619858E-5</v>
      </c>
      <c r="AQ41" s="34">
        <f>$P$28/'Fixed data'!$C$7</f>
        <v>1.241172697619858E-5</v>
      </c>
      <c r="AR41" s="34">
        <f>$P$28/'Fixed data'!$C$7</f>
        <v>1.241172697619858E-5</v>
      </c>
      <c r="AS41" s="34">
        <f>$P$28/'Fixed data'!$C$7</f>
        <v>1.241172697619858E-5</v>
      </c>
      <c r="AT41" s="34">
        <f>$P$28/'Fixed data'!$C$7</f>
        <v>1.241172697619858E-5</v>
      </c>
      <c r="AU41" s="34">
        <f>$P$28/'Fixed data'!$C$7</f>
        <v>1.241172697619858E-5</v>
      </c>
      <c r="AV41" s="34">
        <f>$P$28/'Fixed data'!$C$7</f>
        <v>1.241172697619858E-5</v>
      </c>
      <c r="AW41" s="34">
        <f>$P$28/'Fixed data'!$C$7</f>
        <v>1.241172697619858E-5</v>
      </c>
      <c r="AX41" s="34">
        <f>$P$28/'Fixed data'!$C$7</f>
        <v>1.241172697619858E-5</v>
      </c>
      <c r="AY41" s="34">
        <f>$P$28/'Fixed data'!$C$7</f>
        <v>1.241172697619858E-5</v>
      </c>
      <c r="AZ41" s="34">
        <f>$P$28/'Fixed data'!$C$7</f>
        <v>1.241172697619858E-5</v>
      </c>
      <c r="BA41" s="34">
        <f>$P$28/'Fixed data'!$C$7</f>
        <v>1.241172697619858E-5</v>
      </c>
      <c r="BB41" s="34">
        <f>$P$28/'Fixed data'!$C$7</f>
        <v>1.241172697619858E-5</v>
      </c>
      <c r="BC41" s="34">
        <f>$P$28/'Fixed data'!$C$7</f>
        <v>1.241172697619858E-5</v>
      </c>
      <c r="BD41" s="34">
        <f>$P$28/'Fixed data'!$C$7</f>
        <v>1.241172697619858E-5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1.3575595295399404E-5</v>
      </c>
      <c r="S42" s="34">
        <f>$Q$28/'Fixed data'!$C$7</f>
        <v>1.3575595295399404E-5</v>
      </c>
      <c r="T42" s="34">
        <f>$Q$28/'Fixed data'!$C$7</f>
        <v>1.3575595295399404E-5</v>
      </c>
      <c r="U42" s="34">
        <f>$Q$28/'Fixed data'!$C$7</f>
        <v>1.3575595295399404E-5</v>
      </c>
      <c r="V42" s="34">
        <f>$Q$28/'Fixed data'!$C$7</f>
        <v>1.3575595295399404E-5</v>
      </c>
      <c r="W42" s="34">
        <f>$Q$28/'Fixed data'!$C$7</f>
        <v>1.3575595295399404E-5</v>
      </c>
      <c r="X42" s="34">
        <f>$Q$28/'Fixed data'!$C$7</f>
        <v>1.3575595295399404E-5</v>
      </c>
      <c r="Y42" s="34">
        <f>$Q$28/'Fixed data'!$C$7</f>
        <v>1.3575595295399404E-5</v>
      </c>
      <c r="Z42" s="34">
        <f>$Q$28/'Fixed data'!$C$7</f>
        <v>1.3575595295399404E-5</v>
      </c>
      <c r="AA42" s="34">
        <f>$Q$28/'Fixed data'!$C$7</f>
        <v>1.3575595295399404E-5</v>
      </c>
      <c r="AB42" s="34">
        <f>$Q$28/'Fixed data'!$C$7</f>
        <v>1.3575595295399404E-5</v>
      </c>
      <c r="AC42" s="34">
        <f>$Q$28/'Fixed data'!$C$7</f>
        <v>1.3575595295399404E-5</v>
      </c>
      <c r="AD42" s="34">
        <f>$Q$28/'Fixed data'!$C$7</f>
        <v>1.3575595295399404E-5</v>
      </c>
      <c r="AE42" s="34">
        <f>$Q$28/'Fixed data'!$C$7</f>
        <v>1.3575595295399404E-5</v>
      </c>
      <c r="AF42" s="34">
        <f>$Q$28/'Fixed data'!$C$7</f>
        <v>1.3575595295399404E-5</v>
      </c>
      <c r="AG42" s="34">
        <f>$Q$28/'Fixed data'!$C$7</f>
        <v>1.3575595295399404E-5</v>
      </c>
      <c r="AH42" s="34">
        <f>$Q$28/'Fixed data'!$C$7</f>
        <v>1.3575595295399404E-5</v>
      </c>
      <c r="AI42" s="34">
        <f>$Q$28/'Fixed data'!$C$7</f>
        <v>1.3575595295399404E-5</v>
      </c>
      <c r="AJ42" s="34">
        <f>$Q$28/'Fixed data'!$C$7</f>
        <v>1.3575595295399404E-5</v>
      </c>
      <c r="AK42" s="34">
        <f>$Q$28/'Fixed data'!$C$7</f>
        <v>1.3575595295399404E-5</v>
      </c>
      <c r="AL42" s="34">
        <f>$Q$28/'Fixed data'!$C$7</f>
        <v>1.3575595295399404E-5</v>
      </c>
      <c r="AM42" s="34">
        <f>$Q$28/'Fixed data'!$C$7</f>
        <v>1.3575595295399404E-5</v>
      </c>
      <c r="AN42" s="34">
        <f>$Q$28/'Fixed data'!$C$7</f>
        <v>1.3575595295399404E-5</v>
      </c>
      <c r="AO42" s="34">
        <f>$Q$28/'Fixed data'!$C$7</f>
        <v>1.3575595295399404E-5</v>
      </c>
      <c r="AP42" s="34">
        <f>$Q$28/'Fixed data'!$C$7</f>
        <v>1.3575595295399404E-5</v>
      </c>
      <c r="AQ42" s="34">
        <f>$Q$28/'Fixed data'!$C$7</f>
        <v>1.3575595295399404E-5</v>
      </c>
      <c r="AR42" s="34">
        <f>$Q$28/'Fixed data'!$C$7</f>
        <v>1.3575595295399404E-5</v>
      </c>
      <c r="AS42" s="34">
        <f>$Q$28/'Fixed data'!$C$7</f>
        <v>1.3575595295399404E-5</v>
      </c>
      <c r="AT42" s="34">
        <f>$Q$28/'Fixed data'!$C$7</f>
        <v>1.3575595295399404E-5</v>
      </c>
      <c r="AU42" s="34">
        <f>$Q$28/'Fixed data'!$C$7</f>
        <v>1.3575595295399404E-5</v>
      </c>
      <c r="AV42" s="34">
        <f>$Q$28/'Fixed data'!$C$7</f>
        <v>1.3575595295399404E-5</v>
      </c>
      <c r="AW42" s="34">
        <f>$Q$28/'Fixed data'!$C$7</f>
        <v>1.3575595295399404E-5</v>
      </c>
      <c r="AX42" s="34">
        <f>$Q$28/'Fixed data'!$C$7</f>
        <v>1.3575595295399404E-5</v>
      </c>
      <c r="AY42" s="34">
        <f>$Q$28/'Fixed data'!$C$7</f>
        <v>1.3575595295399404E-5</v>
      </c>
      <c r="AZ42" s="34">
        <f>$Q$28/'Fixed data'!$C$7</f>
        <v>1.3575595295399404E-5</v>
      </c>
      <c r="BA42" s="34">
        <f>$Q$28/'Fixed data'!$C$7</f>
        <v>1.3575595295399404E-5</v>
      </c>
      <c r="BB42" s="34">
        <f>$Q$28/'Fixed data'!$C$7</f>
        <v>1.3575595295399404E-5</v>
      </c>
      <c r="BC42" s="34">
        <f>$Q$28/'Fixed data'!$C$7</f>
        <v>1.3575595295399404E-5</v>
      </c>
      <c r="BD42" s="34">
        <f>$Q$28/'Fixed data'!$C$7</f>
        <v>1.3575595295399404E-5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1.4796687087806166E-5</v>
      </c>
      <c r="T43" s="34">
        <f>$R$28/'Fixed data'!$C$7</f>
        <v>1.4796687087806166E-5</v>
      </c>
      <c r="U43" s="34">
        <f>$R$28/'Fixed data'!$C$7</f>
        <v>1.4796687087806166E-5</v>
      </c>
      <c r="V43" s="34">
        <f>$R$28/'Fixed data'!$C$7</f>
        <v>1.4796687087806166E-5</v>
      </c>
      <c r="W43" s="34">
        <f>$R$28/'Fixed data'!$C$7</f>
        <v>1.4796687087806166E-5</v>
      </c>
      <c r="X43" s="34">
        <f>$R$28/'Fixed data'!$C$7</f>
        <v>1.4796687087806166E-5</v>
      </c>
      <c r="Y43" s="34">
        <f>$R$28/'Fixed data'!$C$7</f>
        <v>1.4796687087806166E-5</v>
      </c>
      <c r="Z43" s="34">
        <f>$R$28/'Fixed data'!$C$7</f>
        <v>1.4796687087806166E-5</v>
      </c>
      <c r="AA43" s="34">
        <f>$R$28/'Fixed data'!$C$7</f>
        <v>1.4796687087806166E-5</v>
      </c>
      <c r="AB43" s="34">
        <f>$R$28/'Fixed data'!$C$7</f>
        <v>1.4796687087806166E-5</v>
      </c>
      <c r="AC43" s="34">
        <f>$R$28/'Fixed data'!$C$7</f>
        <v>1.4796687087806166E-5</v>
      </c>
      <c r="AD43" s="34">
        <f>$R$28/'Fixed data'!$C$7</f>
        <v>1.4796687087806166E-5</v>
      </c>
      <c r="AE43" s="34">
        <f>$R$28/'Fixed data'!$C$7</f>
        <v>1.4796687087806166E-5</v>
      </c>
      <c r="AF43" s="34">
        <f>$R$28/'Fixed data'!$C$7</f>
        <v>1.4796687087806166E-5</v>
      </c>
      <c r="AG43" s="34">
        <f>$R$28/'Fixed data'!$C$7</f>
        <v>1.4796687087806166E-5</v>
      </c>
      <c r="AH43" s="34">
        <f>$R$28/'Fixed data'!$C$7</f>
        <v>1.4796687087806166E-5</v>
      </c>
      <c r="AI43" s="34">
        <f>$R$28/'Fixed data'!$C$7</f>
        <v>1.4796687087806166E-5</v>
      </c>
      <c r="AJ43" s="34">
        <f>$R$28/'Fixed data'!$C$7</f>
        <v>1.4796687087806166E-5</v>
      </c>
      <c r="AK43" s="34">
        <f>$R$28/'Fixed data'!$C$7</f>
        <v>1.4796687087806166E-5</v>
      </c>
      <c r="AL43" s="34">
        <f>$R$28/'Fixed data'!$C$7</f>
        <v>1.4796687087806166E-5</v>
      </c>
      <c r="AM43" s="34">
        <f>$R$28/'Fixed data'!$C$7</f>
        <v>1.4796687087806166E-5</v>
      </c>
      <c r="AN43" s="34">
        <f>$R$28/'Fixed data'!$C$7</f>
        <v>1.4796687087806166E-5</v>
      </c>
      <c r="AO43" s="34">
        <f>$R$28/'Fixed data'!$C$7</f>
        <v>1.4796687087806166E-5</v>
      </c>
      <c r="AP43" s="34">
        <f>$R$28/'Fixed data'!$C$7</f>
        <v>1.4796687087806166E-5</v>
      </c>
      <c r="AQ43" s="34">
        <f>$R$28/'Fixed data'!$C$7</f>
        <v>1.4796687087806166E-5</v>
      </c>
      <c r="AR43" s="34">
        <f>$R$28/'Fixed data'!$C$7</f>
        <v>1.4796687087806166E-5</v>
      </c>
      <c r="AS43" s="34">
        <f>$R$28/'Fixed data'!$C$7</f>
        <v>1.4796687087806166E-5</v>
      </c>
      <c r="AT43" s="34">
        <f>$R$28/'Fixed data'!$C$7</f>
        <v>1.4796687087806166E-5</v>
      </c>
      <c r="AU43" s="34">
        <f>$R$28/'Fixed data'!$C$7</f>
        <v>1.4796687087806166E-5</v>
      </c>
      <c r="AV43" s="34">
        <f>$R$28/'Fixed data'!$C$7</f>
        <v>1.4796687087806166E-5</v>
      </c>
      <c r="AW43" s="34">
        <f>$R$28/'Fixed data'!$C$7</f>
        <v>1.4796687087806166E-5</v>
      </c>
      <c r="AX43" s="34">
        <f>$R$28/'Fixed data'!$C$7</f>
        <v>1.4796687087806166E-5</v>
      </c>
      <c r="AY43" s="34">
        <f>$R$28/'Fixed data'!$C$7</f>
        <v>1.4796687087806166E-5</v>
      </c>
      <c r="AZ43" s="34">
        <f>$R$28/'Fixed data'!$C$7</f>
        <v>1.4796687087806166E-5</v>
      </c>
      <c r="BA43" s="34">
        <f>$R$28/'Fixed data'!$C$7</f>
        <v>1.4796687087806166E-5</v>
      </c>
      <c r="BB43" s="34">
        <f>$R$28/'Fixed data'!$C$7</f>
        <v>1.4796687087806166E-5</v>
      </c>
      <c r="BC43" s="34">
        <f>$R$28/'Fixed data'!$C$7</f>
        <v>1.4796687087806166E-5</v>
      </c>
      <c r="BD43" s="34">
        <f>$R$28/'Fixed data'!$C$7</f>
        <v>1.4796687087806166E-5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1.6042657529200019E-5</v>
      </c>
      <c r="U44" s="34">
        <f>$S$28/'Fixed data'!$C$7</f>
        <v>1.6042657529200019E-5</v>
      </c>
      <c r="V44" s="34">
        <f>$S$28/'Fixed data'!$C$7</f>
        <v>1.6042657529200019E-5</v>
      </c>
      <c r="W44" s="34">
        <f>$S$28/'Fixed data'!$C$7</f>
        <v>1.6042657529200019E-5</v>
      </c>
      <c r="X44" s="34">
        <f>$S$28/'Fixed data'!$C$7</f>
        <v>1.6042657529200019E-5</v>
      </c>
      <c r="Y44" s="34">
        <f>$S$28/'Fixed data'!$C$7</f>
        <v>1.6042657529200019E-5</v>
      </c>
      <c r="Z44" s="34">
        <f>$S$28/'Fixed data'!$C$7</f>
        <v>1.6042657529200019E-5</v>
      </c>
      <c r="AA44" s="34">
        <f>$S$28/'Fixed data'!$C$7</f>
        <v>1.6042657529200019E-5</v>
      </c>
      <c r="AB44" s="34">
        <f>$S$28/'Fixed data'!$C$7</f>
        <v>1.6042657529200019E-5</v>
      </c>
      <c r="AC44" s="34">
        <f>$S$28/'Fixed data'!$C$7</f>
        <v>1.6042657529200019E-5</v>
      </c>
      <c r="AD44" s="34">
        <f>$S$28/'Fixed data'!$C$7</f>
        <v>1.6042657529200019E-5</v>
      </c>
      <c r="AE44" s="34">
        <f>$S$28/'Fixed data'!$C$7</f>
        <v>1.6042657529200019E-5</v>
      </c>
      <c r="AF44" s="34">
        <f>$S$28/'Fixed data'!$C$7</f>
        <v>1.6042657529200019E-5</v>
      </c>
      <c r="AG44" s="34">
        <f>$S$28/'Fixed data'!$C$7</f>
        <v>1.6042657529200019E-5</v>
      </c>
      <c r="AH44" s="34">
        <f>$S$28/'Fixed data'!$C$7</f>
        <v>1.6042657529200019E-5</v>
      </c>
      <c r="AI44" s="34">
        <f>$S$28/'Fixed data'!$C$7</f>
        <v>1.6042657529200019E-5</v>
      </c>
      <c r="AJ44" s="34">
        <f>$S$28/'Fixed data'!$C$7</f>
        <v>1.6042657529200019E-5</v>
      </c>
      <c r="AK44" s="34">
        <f>$S$28/'Fixed data'!$C$7</f>
        <v>1.6042657529200019E-5</v>
      </c>
      <c r="AL44" s="34">
        <f>$S$28/'Fixed data'!$C$7</f>
        <v>1.6042657529200019E-5</v>
      </c>
      <c r="AM44" s="34">
        <f>$S$28/'Fixed data'!$C$7</f>
        <v>1.6042657529200019E-5</v>
      </c>
      <c r="AN44" s="34">
        <f>$S$28/'Fixed data'!$C$7</f>
        <v>1.6042657529200019E-5</v>
      </c>
      <c r="AO44" s="34">
        <f>$S$28/'Fixed data'!$C$7</f>
        <v>1.6042657529200019E-5</v>
      </c>
      <c r="AP44" s="34">
        <f>$S$28/'Fixed data'!$C$7</f>
        <v>1.6042657529200019E-5</v>
      </c>
      <c r="AQ44" s="34">
        <f>$S$28/'Fixed data'!$C$7</f>
        <v>1.6042657529200019E-5</v>
      </c>
      <c r="AR44" s="34">
        <f>$S$28/'Fixed data'!$C$7</f>
        <v>1.6042657529200019E-5</v>
      </c>
      <c r="AS44" s="34">
        <f>$S$28/'Fixed data'!$C$7</f>
        <v>1.6042657529200019E-5</v>
      </c>
      <c r="AT44" s="34">
        <f>$S$28/'Fixed data'!$C$7</f>
        <v>1.6042657529200019E-5</v>
      </c>
      <c r="AU44" s="34">
        <f>$S$28/'Fixed data'!$C$7</f>
        <v>1.6042657529200019E-5</v>
      </c>
      <c r="AV44" s="34">
        <f>$S$28/'Fixed data'!$C$7</f>
        <v>1.6042657529200019E-5</v>
      </c>
      <c r="AW44" s="34">
        <f>$S$28/'Fixed data'!$C$7</f>
        <v>1.6042657529200019E-5</v>
      </c>
      <c r="AX44" s="34">
        <f>$S$28/'Fixed data'!$C$7</f>
        <v>1.6042657529200019E-5</v>
      </c>
      <c r="AY44" s="34">
        <f>$S$28/'Fixed data'!$C$7</f>
        <v>1.6042657529200019E-5</v>
      </c>
      <c r="AZ44" s="34">
        <f>$S$28/'Fixed data'!$C$7</f>
        <v>1.6042657529200019E-5</v>
      </c>
      <c r="BA44" s="34">
        <f>$S$28/'Fixed data'!$C$7</f>
        <v>1.6042657529200019E-5</v>
      </c>
      <c r="BB44" s="34">
        <f>$S$28/'Fixed data'!$C$7</f>
        <v>1.6042657529200019E-5</v>
      </c>
      <c r="BC44" s="34">
        <f>$S$28/'Fixed data'!$C$7</f>
        <v>1.6042657529200019E-5</v>
      </c>
      <c r="BD44" s="34">
        <f>$S$28/'Fixed data'!$C$7</f>
        <v>1.6042657529200019E-5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1.6934566137564726E-5</v>
      </c>
      <c r="V45" s="34">
        <f>$T$28/'Fixed data'!$C$7</f>
        <v>1.6934566137564726E-5</v>
      </c>
      <c r="W45" s="34">
        <f>$T$28/'Fixed data'!$C$7</f>
        <v>1.6934566137564726E-5</v>
      </c>
      <c r="X45" s="34">
        <f>$T$28/'Fixed data'!$C$7</f>
        <v>1.6934566137564726E-5</v>
      </c>
      <c r="Y45" s="34">
        <f>$T$28/'Fixed data'!$C$7</f>
        <v>1.6934566137564726E-5</v>
      </c>
      <c r="Z45" s="34">
        <f>$T$28/'Fixed data'!$C$7</f>
        <v>1.6934566137564726E-5</v>
      </c>
      <c r="AA45" s="34">
        <f>$T$28/'Fixed data'!$C$7</f>
        <v>1.6934566137564726E-5</v>
      </c>
      <c r="AB45" s="34">
        <f>$T$28/'Fixed data'!$C$7</f>
        <v>1.6934566137564726E-5</v>
      </c>
      <c r="AC45" s="34">
        <f>$T$28/'Fixed data'!$C$7</f>
        <v>1.6934566137564726E-5</v>
      </c>
      <c r="AD45" s="34">
        <f>$T$28/'Fixed data'!$C$7</f>
        <v>1.6934566137564726E-5</v>
      </c>
      <c r="AE45" s="34">
        <f>$T$28/'Fixed data'!$C$7</f>
        <v>1.6934566137564726E-5</v>
      </c>
      <c r="AF45" s="34">
        <f>$T$28/'Fixed data'!$C$7</f>
        <v>1.6934566137564726E-5</v>
      </c>
      <c r="AG45" s="34">
        <f>$T$28/'Fixed data'!$C$7</f>
        <v>1.6934566137564726E-5</v>
      </c>
      <c r="AH45" s="34">
        <f>$T$28/'Fixed data'!$C$7</f>
        <v>1.6934566137564726E-5</v>
      </c>
      <c r="AI45" s="34">
        <f>$T$28/'Fixed data'!$C$7</f>
        <v>1.6934566137564726E-5</v>
      </c>
      <c r="AJ45" s="34">
        <f>$T$28/'Fixed data'!$C$7</f>
        <v>1.6934566137564726E-5</v>
      </c>
      <c r="AK45" s="34">
        <f>$T$28/'Fixed data'!$C$7</f>
        <v>1.6934566137564726E-5</v>
      </c>
      <c r="AL45" s="34">
        <f>$T$28/'Fixed data'!$C$7</f>
        <v>1.6934566137564726E-5</v>
      </c>
      <c r="AM45" s="34">
        <f>$T$28/'Fixed data'!$C$7</f>
        <v>1.6934566137564726E-5</v>
      </c>
      <c r="AN45" s="34">
        <f>$T$28/'Fixed data'!$C$7</f>
        <v>1.6934566137564726E-5</v>
      </c>
      <c r="AO45" s="34">
        <f>$T$28/'Fixed data'!$C$7</f>
        <v>1.6934566137564726E-5</v>
      </c>
      <c r="AP45" s="34">
        <f>$T$28/'Fixed data'!$C$7</f>
        <v>1.6934566137564726E-5</v>
      </c>
      <c r="AQ45" s="34">
        <f>$T$28/'Fixed data'!$C$7</f>
        <v>1.6934566137564726E-5</v>
      </c>
      <c r="AR45" s="34">
        <f>$T$28/'Fixed data'!$C$7</f>
        <v>1.6934566137564726E-5</v>
      </c>
      <c r="AS45" s="34">
        <f>$T$28/'Fixed data'!$C$7</f>
        <v>1.6934566137564726E-5</v>
      </c>
      <c r="AT45" s="34">
        <f>$T$28/'Fixed data'!$C$7</f>
        <v>1.6934566137564726E-5</v>
      </c>
      <c r="AU45" s="34">
        <f>$T$28/'Fixed data'!$C$7</f>
        <v>1.6934566137564726E-5</v>
      </c>
      <c r="AV45" s="34">
        <f>$T$28/'Fixed data'!$C$7</f>
        <v>1.6934566137564726E-5</v>
      </c>
      <c r="AW45" s="34">
        <f>$T$28/'Fixed data'!$C$7</f>
        <v>1.6934566137564726E-5</v>
      </c>
      <c r="AX45" s="34">
        <f>$T$28/'Fixed data'!$C$7</f>
        <v>1.6934566137564726E-5</v>
      </c>
      <c r="AY45" s="34">
        <f>$T$28/'Fixed data'!$C$7</f>
        <v>1.6934566137564726E-5</v>
      </c>
      <c r="AZ45" s="34">
        <f>$T$28/'Fixed data'!$C$7</f>
        <v>1.6934566137564726E-5</v>
      </c>
      <c r="BA45" s="34">
        <f>$T$28/'Fixed data'!$C$7</f>
        <v>1.6934566137564726E-5</v>
      </c>
      <c r="BB45" s="34">
        <f>$T$28/'Fixed data'!$C$7</f>
        <v>1.6934566137564726E-5</v>
      </c>
      <c r="BC45" s="34">
        <f>$T$28/'Fixed data'!$C$7</f>
        <v>1.6934566137564726E-5</v>
      </c>
      <c r="BD45" s="34">
        <f>$T$28/'Fixed data'!$C$7</f>
        <v>1.6934566137564726E-5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1.7514728156923157E-5</v>
      </c>
      <c r="W46" s="34">
        <f>$U$28/'Fixed data'!$C$7</f>
        <v>1.7514728156923157E-5</v>
      </c>
      <c r="X46" s="34">
        <f>$U$28/'Fixed data'!$C$7</f>
        <v>1.7514728156923157E-5</v>
      </c>
      <c r="Y46" s="34">
        <f>$U$28/'Fixed data'!$C$7</f>
        <v>1.7514728156923157E-5</v>
      </c>
      <c r="Z46" s="34">
        <f>$U$28/'Fixed data'!$C$7</f>
        <v>1.7514728156923157E-5</v>
      </c>
      <c r="AA46" s="34">
        <f>$U$28/'Fixed data'!$C$7</f>
        <v>1.7514728156923157E-5</v>
      </c>
      <c r="AB46" s="34">
        <f>$U$28/'Fixed data'!$C$7</f>
        <v>1.7514728156923157E-5</v>
      </c>
      <c r="AC46" s="34">
        <f>$U$28/'Fixed data'!$C$7</f>
        <v>1.7514728156923157E-5</v>
      </c>
      <c r="AD46" s="34">
        <f>$U$28/'Fixed data'!$C$7</f>
        <v>1.7514728156923157E-5</v>
      </c>
      <c r="AE46" s="34">
        <f>$U$28/'Fixed data'!$C$7</f>
        <v>1.7514728156923157E-5</v>
      </c>
      <c r="AF46" s="34">
        <f>$U$28/'Fixed data'!$C$7</f>
        <v>1.7514728156923157E-5</v>
      </c>
      <c r="AG46" s="34">
        <f>$U$28/'Fixed data'!$C$7</f>
        <v>1.7514728156923157E-5</v>
      </c>
      <c r="AH46" s="34">
        <f>$U$28/'Fixed data'!$C$7</f>
        <v>1.7514728156923157E-5</v>
      </c>
      <c r="AI46" s="34">
        <f>$U$28/'Fixed data'!$C$7</f>
        <v>1.7514728156923157E-5</v>
      </c>
      <c r="AJ46" s="34">
        <f>$U$28/'Fixed data'!$C$7</f>
        <v>1.7514728156923157E-5</v>
      </c>
      <c r="AK46" s="34">
        <f>$U$28/'Fixed data'!$C$7</f>
        <v>1.7514728156923157E-5</v>
      </c>
      <c r="AL46" s="34">
        <f>$U$28/'Fixed data'!$C$7</f>
        <v>1.7514728156923157E-5</v>
      </c>
      <c r="AM46" s="34">
        <f>$U$28/'Fixed data'!$C$7</f>
        <v>1.7514728156923157E-5</v>
      </c>
      <c r="AN46" s="34">
        <f>$U$28/'Fixed data'!$C$7</f>
        <v>1.7514728156923157E-5</v>
      </c>
      <c r="AO46" s="34">
        <f>$U$28/'Fixed data'!$C$7</f>
        <v>1.7514728156923157E-5</v>
      </c>
      <c r="AP46" s="34">
        <f>$U$28/'Fixed data'!$C$7</f>
        <v>1.7514728156923157E-5</v>
      </c>
      <c r="AQ46" s="34">
        <f>$U$28/'Fixed data'!$C$7</f>
        <v>1.7514728156923157E-5</v>
      </c>
      <c r="AR46" s="34">
        <f>$U$28/'Fixed data'!$C$7</f>
        <v>1.7514728156923157E-5</v>
      </c>
      <c r="AS46" s="34">
        <f>$U$28/'Fixed data'!$C$7</f>
        <v>1.7514728156923157E-5</v>
      </c>
      <c r="AT46" s="34">
        <f>$U$28/'Fixed data'!$C$7</f>
        <v>1.7514728156923157E-5</v>
      </c>
      <c r="AU46" s="34">
        <f>$U$28/'Fixed data'!$C$7</f>
        <v>1.7514728156923157E-5</v>
      </c>
      <c r="AV46" s="34">
        <f>$U$28/'Fixed data'!$C$7</f>
        <v>1.7514728156923157E-5</v>
      </c>
      <c r="AW46" s="34">
        <f>$U$28/'Fixed data'!$C$7</f>
        <v>1.7514728156923157E-5</v>
      </c>
      <c r="AX46" s="34">
        <f>$U$28/'Fixed data'!$C$7</f>
        <v>1.7514728156923157E-5</v>
      </c>
      <c r="AY46" s="34">
        <f>$U$28/'Fixed data'!$C$7</f>
        <v>1.7514728156923157E-5</v>
      </c>
      <c r="AZ46" s="34">
        <f>$U$28/'Fixed data'!$C$7</f>
        <v>1.7514728156923157E-5</v>
      </c>
      <c r="BA46" s="34">
        <f>$U$28/'Fixed data'!$C$7</f>
        <v>1.7514728156923157E-5</v>
      </c>
      <c r="BB46" s="34">
        <f>$U$28/'Fixed data'!$C$7</f>
        <v>1.7514728156923157E-5</v>
      </c>
      <c r="BC46" s="34">
        <f>$U$28/'Fixed data'!$C$7</f>
        <v>1.7514728156923157E-5</v>
      </c>
      <c r="BD46" s="34">
        <f>$U$28/'Fixed data'!$C$7</f>
        <v>1.7514728156923157E-5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1.8124859717455725E-5</v>
      </c>
      <c r="X47" s="34">
        <f>$V$28/'Fixed data'!$C$7</f>
        <v>1.8124859717455725E-5</v>
      </c>
      <c r="Y47" s="34">
        <f>$V$28/'Fixed data'!$C$7</f>
        <v>1.8124859717455725E-5</v>
      </c>
      <c r="Z47" s="34">
        <f>$V$28/'Fixed data'!$C$7</f>
        <v>1.8124859717455725E-5</v>
      </c>
      <c r="AA47" s="34">
        <f>$V$28/'Fixed data'!$C$7</f>
        <v>1.8124859717455725E-5</v>
      </c>
      <c r="AB47" s="34">
        <f>$V$28/'Fixed data'!$C$7</f>
        <v>1.8124859717455725E-5</v>
      </c>
      <c r="AC47" s="34">
        <f>$V$28/'Fixed data'!$C$7</f>
        <v>1.8124859717455725E-5</v>
      </c>
      <c r="AD47" s="34">
        <f>$V$28/'Fixed data'!$C$7</f>
        <v>1.8124859717455725E-5</v>
      </c>
      <c r="AE47" s="34">
        <f>$V$28/'Fixed data'!$C$7</f>
        <v>1.8124859717455725E-5</v>
      </c>
      <c r="AF47" s="34">
        <f>$V$28/'Fixed data'!$C$7</f>
        <v>1.8124859717455725E-5</v>
      </c>
      <c r="AG47" s="34">
        <f>$V$28/'Fixed data'!$C$7</f>
        <v>1.8124859717455725E-5</v>
      </c>
      <c r="AH47" s="34">
        <f>$V$28/'Fixed data'!$C$7</f>
        <v>1.8124859717455725E-5</v>
      </c>
      <c r="AI47" s="34">
        <f>$V$28/'Fixed data'!$C$7</f>
        <v>1.8124859717455725E-5</v>
      </c>
      <c r="AJ47" s="34">
        <f>$V$28/'Fixed data'!$C$7</f>
        <v>1.8124859717455725E-5</v>
      </c>
      <c r="AK47" s="34">
        <f>$V$28/'Fixed data'!$C$7</f>
        <v>1.8124859717455725E-5</v>
      </c>
      <c r="AL47" s="34">
        <f>$V$28/'Fixed data'!$C$7</f>
        <v>1.8124859717455725E-5</v>
      </c>
      <c r="AM47" s="34">
        <f>$V$28/'Fixed data'!$C$7</f>
        <v>1.8124859717455725E-5</v>
      </c>
      <c r="AN47" s="34">
        <f>$V$28/'Fixed data'!$C$7</f>
        <v>1.8124859717455725E-5</v>
      </c>
      <c r="AO47" s="34">
        <f>$V$28/'Fixed data'!$C$7</f>
        <v>1.8124859717455725E-5</v>
      </c>
      <c r="AP47" s="34">
        <f>$V$28/'Fixed data'!$C$7</f>
        <v>1.8124859717455725E-5</v>
      </c>
      <c r="AQ47" s="34">
        <f>$V$28/'Fixed data'!$C$7</f>
        <v>1.8124859717455725E-5</v>
      </c>
      <c r="AR47" s="34">
        <f>$V$28/'Fixed data'!$C$7</f>
        <v>1.8124859717455725E-5</v>
      </c>
      <c r="AS47" s="34">
        <f>$V$28/'Fixed data'!$C$7</f>
        <v>1.8124859717455725E-5</v>
      </c>
      <c r="AT47" s="34">
        <f>$V$28/'Fixed data'!$C$7</f>
        <v>1.8124859717455725E-5</v>
      </c>
      <c r="AU47" s="34">
        <f>$V$28/'Fixed data'!$C$7</f>
        <v>1.8124859717455725E-5</v>
      </c>
      <c r="AV47" s="34">
        <f>$V$28/'Fixed data'!$C$7</f>
        <v>1.8124859717455725E-5</v>
      </c>
      <c r="AW47" s="34">
        <f>$V$28/'Fixed data'!$C$7</f>
        <v>1.8124859717455725E-5</v>
      </c>
      <c r="AX47" s="34">
        <f>$V$28/'Fixed data'!$C$7</f>
        <v>1.8124859717455725E-5</v>
      </c>
      <c r="AY47" s="34">
        <f>$V$28/'Fixed data'!$C$7</f>
        <v>1.8124859717455725E-5</v>
      </c>
      <c r="AZ47" s="34">
        <f>$V$28/'Fixed data'!$C$7</f>
        <v>1.8124859717455725E-5</v>
      </c>
      <c r="BA47" s="34">
        <f>$V$28/'Fixed data'!$C$7</f>
        <v>1.8124859717455725E-5</v>
      </c>
      <c r="BB47" s="34">
        <f>$V$28/'Fixed data'!$C$7</f>
        <v>1.8124859717455725E-5</v>
      </c>
      <c r="BC47" s="34">
        <f>$V$28/'Fixed data'!$C$7</f>
        <v>1.8124859717455725E-5</v>
      </c>
      <c r="BD47" s="34">
        <f>$V$28/'Fixed data'!$C$7</f>
        <v>1.8124859717455725E-5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1.8765720002430233E-5</v>
      </c>
      <c r="Y48" s="34">
        <f>$W$28/'Fixed data'!$C$7</f>
        <v>1.8765720002430233E-5</v>
      </c>
      <c r="Z48" s="34">
        <f>$W$28/'Fixed data'!$C$7</f>
        <v>1.8765720002430233E-5</v>
      </c>
      <c r="AA48" s="34">
        <f>$W$28/'Fixed data'!$C$7</f>
        <v>1.8765720002430233E-5</v>
      </c>
      <c r="AB48" s="34">
        <f>$W$28/'Fixed data'!$C$7</f>
        <v>1.8765720002430233E-5</v>
      </c>
      <c r="AC48" s="34">
        <f>$W$28/'Fixed data'!$C$7</f>
        <v>1.8765720002430233E-5</v>
      </c>
      <c r="AD48" s="34">
        <f>$W$28/'Fixed data'!$C$7</f>
        <v>1.8765720002430233E-5</v>
      </c>
      <c r="AE48" s="34">
        <f>$W$28/'Fixed data'!$C$7</f>
        <v>1.8765720002430233E-5</v>
      </c>
      <c r="AF48" s="34">
        <f>$W$28/'Fixed data'!$C$7</f>
        <v>1.8765720002430233E-5</v>
      </c>
      <c r="AG48" s="34">
        <f>$W$28/'Fixed data'!$C$7</f>
        <v>1.8765720002430233E-5</v>
      </c>
      <c r="AH48" s="34">
        <f>$W$28/'Fixed data'!$C$7</f>
        <v>1.8765720002430233E-5</v>
      </c>
      <c r="AI48" s="34">
        <f>$W$28/'Fixed data'!$C$7</f>
        <v>1.8765720002430233E-5</v>
      </c>
      <c r="AJ48" s="34">
        <f>$W$28/'Fixed data'!$C$7</f>
        <v>1.8765720002430233E-5</v>
      </c>
      <c r="AK48" s="34">
        <f>$W$28/'Fixed data'!$C$7</f>
        <v>1.8765720002430233E-5</v>
      </c>
      <c r="AL48" s="34">
        <f>$W$28/'Fixed data'!$C$7</f>
        <v>1.8765720002430233E-5</v>
      </c>
      <c r="AM48" s="34">
        <f>$W$28/'Fixed data'!$C$7</f>
        <v>1.8765720002430233E-5</v>
      </c>
      <c r="AN48" s="34">
        <f>$W$28/'Fixed data'!$C$7</f>
        <v>1.8765720002430233E-5</v>
      </c>
      <c r="AO48" s="34">
        <f>$W$28/'Fixed data'!$C$7</f>
        <v>1.8765720002430233E-5</v>
      </c>
      <c r="AP48" s="34">
        <f>$W$28/'Fixed data'!$C$7</f>
        <v>1.8765720002430233E-5</v>
      </c>
      <c r="AQ48" s="34">
        <f>$W$28/'Fixed data'!$C$7</f>
        <v>1.8765720002430233E-5</v>
      </c>
      <c r="AR48" s="34">
        <f>$W$28/'Fixed data'!$C$7</f>
        <v>1.8765720002430233E-5</v>
      </c>
      <c r="AS48" s="34">
        <f>$W$28/'Fixed data'!$C$7</f>
        <v>1.8765720002430233E-5</v>
      </c>
      <c r="AT48" s="34">
        <f>$W$28/'Fixed data'!$C$7</f>
        <v>1.8765720002430233E-5</v>
      </c>
      <c r="AU48" s="34">
        <f>$W$28/'Fixed data'!$C$7</f>
        <v>1.8765720002430233E-5</v>
      </c>
      <c r="AV48" s="34">
        <f>$W$28/'Fixed data'!$C$7</f>
        <v>1.8765720002430233E-5</v>
      </c>
      <c r="AW48" s="34">
        <f>$W$28/'Fixed data'!$C$7</f>
        <v>1.8765720002430233E-5</v>
      </c>
      <c r="AX48" s="34">
        <f>$W$28/'Fixed data'!$C$7</f>
        <v>1.8765720002430233E-5</v>
      </c>
      <c r="AY48" s="34">
        <f>$W$28/'Fixed data'!$C$7</f>
        <v>1.8765720002430233E-5</v>
      </c>
      <c r="AZ48" s="34">
        <f>$W$28/'Fixed data'!$C$7</f>
        <v>1.8765720002430233E-5</v>
      </c>
      <c r="BA48" s="34">
        <f>$W$28/'Fixed data'!$C$7</f>
        <v>1.8765720002430233E-5</v>
      </c>
      <c r="BB48" s="34">
        <f>$W$28/'Fixed data'!$C$7</f>
        <v>1.8765720002430233E-5</v>
      </c>
      <c r="BC48" s="34">
        <f>$W$28/'Fixed data'!$C$7</f>
        <v>1.8765720002430233E-5</v>
      </c>
      <c r="BD48" s="34">
        <f>$W$28/'Fixed data'!$C$7</f>
        <v>1.8765720002430233E-5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1.9438068195114858E-5</v>
      </c>
      <c r="Z49" s="34">
        <f>$X$28/'Fixed data'!$C$7</f>
        <v>1.9438068195114858E-5</v>
      </c>
      <c r="AA49" s="34">
        <f>$X$28/'Fixed data'!$C$7</f>
        <v>1.9438068195114858E-5</v>
      </c>
      <c r="AB49" s="34">
        <f>$X$28/'Fixed data'!$C$7</f>
        <v>1.9438068195114858E-5</v>
      </c>
      <c r="AC49" s="34">
        <f>$X$28/'Fixed data'!$C$7</f>
        <v>1.9438068195114858E-5</v>
      </c>
      <c r="AD49" s="34">
        <f>$X$28/'Fixed data'!$C$7</f>
        <v>1.9438068195114858E-5</v>
      </c>
      <c r="AE49" s="34">
        <f>$X$28/'Fixed data'!$C$7</f>
        <v>1.9438068195114858E-5</v>
      </c>
      <c r="AF49" s="34">
        <f>$X$28/'Fixed data'!$C$7</f>
        <v>1.9438068195114858E-5</v>
      </c>
      <c r="AG49" s="34">
        <f>$X$28/'Fixed data'!$C$7</f>
        <v>1.9438068195114858E-5</v>
      </c>
      <c r="AH49" s="34">
        <f>$X$28/'Fixed data'!$C$7</f>
        <v>1.9438068195114858E-5</v>
      </c>
      <c r="AI49" s="34">
        <f>$X$28/'Fixed data'!$C$7</f>
        <v>1.9438068195114858E-5</v>
      </c>
      <c r="AJ49" s="34">
        <f>$X$28/'Fixed data'!$C$7</f>
        <v>1.9438068195114858E-5</v>
      </c>
      <c r="AK49" s="34">
        <f>$X$28/'Fixed data'!$C$7</f>
        <v>1.9438068195114858E-5</v>
      </c>
      <c r="AL49" s="34">
        <f>$X$28/'Fixed data'!$C$7</f>
        <v>1.9438068195114858E-5</v>
      </c>
      <c r="AM49" s="34">
        <f>$X$28/'Fixed data'!$C$7</f>
        <v>1.9438068195114858E-5</v>
      </c>
      <c r="AN49" s="34">
        <f>$X$28/'Fixed data'!$C$7</f>
        <v>1.9438068195114858E-5</v>
      </c>
      <c r="AO49" s="34">
        <f>$X$28/'Fixed data'!$C$7</f>
        <v>1.9438068195114858E-5</v>
      </c>
      <c r="AP49" s="34">
        <f>$X$28/'Fixed data'!$C$7</f>
        <v>1.9438068195114858E-5</v>
      </c>
      <c r="AQ49" s="34">
        <f>$X$28/'Fixed data'!$C$7</f>
        <v>1.9438068195114858E-5</v>
      </c>
      <c r="AR49" s="34">
        <f>$X$28/'Fixed data'!$C$7</f>
        <v>1.9438068195114858E-5</v>
      </c>
      <c r="AS49" s="34">
        <f>$X$28/'Fixed data'!$C$7</f>
        <v>1.9438068195114858E-5</v>
      </c>
      <c r="AT49" s="34">
        <f>$X$28/'Fixed data'!$C$7</f>
        <v>1.9438068195114858E-5</v>
      </c>
      <c r="AU49" s="34">
        <f>$X$28/'Fixed data'!$C$7</f>
        <v>1.9438068195114858E-5</v>
      </c>
      <c r="AV49" s="34">
        <f>$X$28/'Fixed data'!$C$7</f>
        <v>1.9438068195114858E-5</v>
      </c>
      <c r="AW49" s="34">
        <f>$X$28/'Fixed data'!$C$7</f>
        <v>1.9438068195114858E-5</v>
      </c>
      <c r="AX49" s="34">
        <f>$X$28/'Fixed data'!$C$7</f>
        <v>1.9438068195114858E-5</v>
      </c>
      <c r="AY49" s="34">
        <f>$X$28/'Fixed data'!$C$7</f>
        <v>1.9438068195114858E-5</v>
      </c>
      <c r="AZ49" s="34">
        <f>$X$28/'Fixed data'!$C$7</f>
        <v>1.9438068195114858E-5</v>
      </c>
      <c r="BA49" s="34">
        <f>$X$28/'Fixed data'!$C$7</f>
        <v>1.9438068195114858E-5</v>
      </c>
      <c r="BB49" s="34">
        <f>$X$28/'Fixed data'!$C$7</f>
        <v>1.9438068195114858E-5</v>
      </c>
      <c r="BC49" s="34">
        <f>$X$28/'Fixed data'!$C$7</f>
        <v>1.9438068195114858E-5</v>
      </c>
      <c r="BD49" s="34">
        <f>$X$28/'Fixed data'!$C$7</f>
        <v>1.9438068195114858E-5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2.014266347877762E-5</v>
      </c>
      <c r="AA50" s="34">
        <f>$Y$28/'Fixed data'!$C$7</f>
        <v>2.014266347877762E-5</v>
      </c>
      <c r="AB50" s="34">
        <f>$Y$28/'Fixed data'!$C$7</f>
        <v>2.014266347877762E-5</v>
      </c>
      <c r="AC50" s="34">
        <f>$Y$28/'Fixed data'!$C$7</f>
        <v>2.014266347877762E-5</v>
      </c>
      <c r="AD50" s="34">
        <f>$Y$28/'Fixed data'!$C$7</f>
        <v>2.014266347877762E-5</v>
      </c>
      <c r="AE50" s="34">
        <f>$Y$28/'Fixed data'!$C$7</f>
        <v>2.014266347877762E-5</v>
      </c>
      <c r="AF50" s="34">
        <f>$Y$28/'Fixed data'!$C$7</f>
        <v>2.014266347877762E-5</v>
      </c>
      <c r="AG50" s="34">
        <f>$Y$28/'Fixed data'!$C$7</f>
        <v>2.014266347877762E-5</v>
      </c>
      <c r="AH50" s="34">
        <f>$Y$28/'Fixed data'!$C$7</f>
        <v>2.014266347877762E-5</v>
      </c>
      <c r="AI50" s="34">
        <f>$Y$28/'Fixed data'!$C$7</f>
        <v>2.014266347877762E-5</v>
      </c>
      <c r="AJ50" s="34">
        <f>$Y$28/'Fixed data'!$C$7</f>
        <v>2.014266347877762E-5</v>
      </c>
      <c r="AK50" s="34">
        <f>$Y$28/'Fixed data'!$C$7</f>
        <v>2.014266347877762E-5</v>
      </c>
      <c r="AL50" s="34">
        <f>$Y$28/'Fixed data'!$C$7</f>
        <v>2.014266347877762E-5</v>
      </c>
      <c r="AM50" s="34">
        <f>$Y$28/'Fixed data'!$C$7</f>
        <v>2.014266347877762E-5</v>
      </c>
      <c r="AN50" s="34">
        <f>$Y$28/'Fixed data'!$C$7</f>
        <v>2.014266347877762E-5</v>
      </c>
      <c r="AO50" s="34">
        <f>$Y$28/'Fixed data'!$C$7</f>
        <v>2.014266347877762E-5</v>
      </c>
      <c r="AP50" s="34">
        <f>$Y$28/'Fixed data'!$C$7</f>
        <v>2.014266347877762E-5</v>
      </c>
      <c r="AQ50" s="34">
        <f>$Y$28/'Fixed data'!$C$7</f>
        <v>2.014266347877762E-5</v>
      </c>
      <c r="AR50" s="34">
        <f>$Y$28/'Fixed data'!$C$7</f>
        <v>2.014266347877762E-5</v>
      </c>
      <c r="AS50" s="34">
        <f>$Y$28/'Fixed data'!$C$7</f>
        <v>2.014266347877762E-5</v>
      </c>
      <c r="AT50" s="34">
        <f>$Y$28/'Fixed data'!$C$7</f>
        <v>2.014266347877762E-5</v>
      </c>
      <c r="AU50" s="34">
        <f>$Y$28/'Fixed data'!$C$7</f>
        <v>2.014266347877762E-5</v>
      </c>
      <c r="AV50" s="34">
        <f>$Y$28/'Fixed data'!$C$7</f>
        <v>2.014266347877762E-5</v>
      </c>
      <c r="AW50" s="34">
        <f>$Y$28/'Fixed data'!$C$7</f>
        <v>2.014266347877762E-5</v>
      </c>
      <c r="AX50" s="34">
        <f>$Y$28/'Fixed data'!$C$7</f>
        <v>2.014266347877762E-5</v>
      </c>
      <c r="AY50" s="34">
        <f>$Y$28/'Fixed data'!$C$7</f>
        <v>2.014266347877762E-5</v>
      </c>
      <c r="AZ50" s="34">
        <f>$Y$28/'Fixed data'!$C$7</f>
        <v>2.014266347877762E-5</v>
      </c>
      <c r="BA50" s="34">
        <f>$Y$28/'Fixed data'!$C$7</f>
        <v>2.014266347877762E-5</v>
      </c>
      <c r="BB50" s="34">
        <f>$Y$28/'Fixed data'!$C$7</f>
        <v>2.014266347877762E-5</v>
      </c>
      <c r="BC50" s="34">
        <f>$Y$28/'Fixed data'!$C$7</f>
        <v>2.014266347877762E-5</v>
      </c>
      <c r="BD50" s="34">
        <f>$Y$28/'Fixed data'!$C$7</f>
        <v>2.014266347877762E-5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2.0458588063680037E-5</v>
      </c>
      <c r="AB51" s="34">
        <f>$Z$28/'Fixed data'!$C$7</f>
        <v>2.0458588063680037E-5</v>
      </c>
      <c r="AC51" s="34">
        <f>$Z$28/'Fixed data'!$C$7</f>
        <v>2.0458588063680037E-5</v>
      </c>
      <c r="AD51" s="34">
        <f>$Z$28/'Fixed data'!$C$7</f>
        <v>2.0458588063680037E-5</v>
      </c>
      <c r="AE51" s="34">
        <f>$Z$28/'Fixed data'!$C$7</f>
        <v>2.0458588063680037E-5</v>
      </c>
      <c r="AF51" s="34">
        <f>$Z$28/'Fixed data'!$C$7</f>
        <v>2.0458588063680037E-5</v>
      </c>
      <c r="AG51" s="34">
        <f>$Z$28/'Fixed data'!$C$7</f>
        <v>2.0458588063680037E-5</v>
      </c>
      <c r="AH51" s="34">
        <f>$Z$28/'Fixed data'!$C$7</f>
        <v>2.0458588063680037E-5</v>
      </c>
      <c r="AI51" s="34">
        <f>$Z$28/'Fixed data'!$C$7</f>
        <v>2.0458588063680037E-5</v>
      </c>
      <c r="AJ51" s="34">
        <f>$Z$28/'Fixed data'!$C$7</f>
        <v>2.0458588063680037E-5</v>
      </c>
      <c r="AK51" s="34">
        <f>$Z$28/'Fixed data'!$C$7</f>
        <v>2.0458588063680037E-5</v>
      </c>
      <c r="AL51" s="34">
        <f>$Z$28/'Fixed data'!$C$7</f>
        <v>2.0458588063680037E-5</v>
      </c>
      <c r="AM51" s="34">
        <f>$Z$28/'Fixed data'!$C$7</f>
        <v>2.0458588063680037E-5</v>
      </c>
      <c r="AN51" s="34">
        <f>$Z$28/'Fixed data'!$C$7</f>
        <v>2.0458588063680037E-5</v>
      </c>
      <c r="AO51" s="34">
        <f>$Z$28/'Fixed data'!$C$7</f>
        <v>2.0458588063680037E-5</v>
      </c>
      <c r="AP51" s="34">
        <f>$Z$28/'Fixed data'!$C$7</f>
        <v>2.0458588063680037E-5</v>
      </c>
      <c r="AQ51" s="34">
        <f>$Z$28/'Fixed data'!$C$7</f>
        <v>2.0458588063680037E-5</v>
      </c>
      <c r="AR51" s="34">
        <f>$Z$28/'Fixed data'!$C$7</f>
        <v>2.0458588063680037E-5</v>
      </c>
      <c r="AS51" s="34">
        <f>$Z$28/'Fixed data'!$C$7</f>
        <v>2.0458588063680037E-5</v>
      </c>
      <c r="AT51" s="34">
        <f>$Z$28/'Fixed data'!$C$7</f>
        <v>2.0458588063680037E-5</v>
      </c>
      <c r="AU51" s="34">
        <f>$Z$28/'Fixed data'!$C$7</f>
        <v>2.0458588063680037E-5</v>
      </c>
      <c r="AV51" s="34">
        <f>$Z$28/'Fixed data'!$C$7</f>
        <v>2.0458588063680037E-5</v>
      </c>
      <c r="AW51" s="34">
        <f>$Z$28/'Fixed data'!$C$7</f>
        <v>2.0458588063680037E-5</v>
      </c>
      <c r="AX51" s="34">
        <f>$Z$28/'Fixed data'!$C$7</f>
        <v>2.0458588063680037E-5</v>
      </c>
      <c r="AY51" s="34">
        <f>$Z$28/'Fixed data'!$C$7</f>
        <v>2.0458588063680037E-5</v>
      </c>
      <c r="AZ51" s="34">
        <f>$Z$28/'Fixed data'!$C$7</f>
        <v>2.0458588063680037E-5</v>
      </c>
      <c r="BA51" s="34">
        <f>$Z$28/'Fixed data'!$C$7</f>
        <v>2.0458588063680037E-5</v>
      </c>
      <c r="BB51" s="34">
        <f>$Z$28/'Fixed data'!$C$7</f>
        <v>2.0458588063680037E-5</v>
      </c>
      <c r="BC51" s="34">
        <f>$Z$28/'Fixed data'!$C$7</f>
        <v>2.0458588063680037E-5</v>
      </c>
      <c r="BD51" s="34">
        <f>$Z$28/'Fixed data'!$C$7</f>
        <v>2.0458588063680037E-5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2.0458588063680037E-5</v>
      </c>
      <c r="AC52" s="34">
        <f>$AA$28/'Fixed data'!$C$7</f>
        <v>2.0458588063680037E-5</v>
      </c>
      <c r="AD52" s="34">
        <f>$AA$28/'Fixed data'!$C$7</f>
        <v>2.0458588063680037E-5</v>
      </c>
      <c r="AE52" s="34">
        <f>$AA$28/'Fixed data'!$C$7</f>
        <v>2.0458588063680037E-5</v>
      </c>
      <c r="AF52" s="34">
        <f>$AA$28/'Fixed data'!$C$7</f>
        <v>2.0458588063680037E-5</v>
      </c>
      <c r="AG52" s="34">
        <f>$AA$28/'Fixed data'!$C$7</f>
        <v>2.0458588063680037E-5</v>
      </c>
      <c r="AH52" s="34">
        <f>$AA$28/'Fixed data'!$C$7</f>
        <v>2.0458588063680037E-5</v>
      </c>
      <c r="AI52" s="34">
        <f>$AA$28/'Fixed data'!$C$7</f>
        <v>2.0458588063680037E-5</v>
      </c>
      <c r="AJ52" s="34">
        <f>$AA$28/'Fixed data'!$C$7</f>
        <v>2.0458588063680037E-5</v>
      </c>
      <c r="AK52" s="34">
        <f>$AA$28/'Fixed data'!$C$7</f>
        <v>2.0458588063680037E-5</v>
      </c>
      <c r="AL52" s="34">
        <f>$AA$28/'Fixed data'!$C$7</f>
        <v>2.0458588063680037E-5</v>
      </c>
      <c r="AM52" s="34">
        <f>$AA$28/'Fixed data'!$C$7</f>
        <v>2.0458588063680037E-5</v>
      </c>
      <c r="AN52" s="34">
        <f>$AA$28/'Fixed data'!$C$7</f>
        <v>2.0458588063680037E-5</v>
      </c>
      <c r="AO52" s="34">
        <f>$AA$28/'Fixed data'!$C$7</f>
        <v>2.0458588063680037E-5</v>
      </c>
      <c r="AP52" s="34">
        <f>$AA$28/'Fixed data'!$C$7</f>
        <v>2.0458588063680037E-5</v>
      </c>
      <c r="AQ52" s="34">
        <f>$AA$28/'Fixed data'!$C$7</f>
        <v>2.0458588063680037E-5</v>
      </c>
      <c r="AR52" s="34">
        <f>$AA$28/'Fixed data'!$C$7</f>
        <v>2.0458588063680037E-5</v>
      </c>
      <c r="AS52" s="34">
        <f>$AA$28/'Fixed data'!$C$7</f>
        <v>2.0458588063680037E-5</v>
      </c>
      <c r="AT52" s="34">
        <f>$AA$28/'Fixed data'!$C$7</f>
        <v>2.0458588063680037E-5</v>
      </c>
      <c r="AU52" s="34">
        <f>$AA$28/'Fixed data'!$C$7</f>
        <v>2.0458588063680037E-5</v>
      </c>
      <c r="AV52" s="34">
        <f>$AA$28/'Fixed data'!$C$7</f>
        <v>2.0458588063680037E-5</v>
      </c>
      <c r="AW52" s="34">
        <f>$AA$28/'Fixed data'!$C$7</f>
        <v>2.0458588063680037E-5</v>
      </c>
      <c r="AX52" s="34">
        <f>$AA$28/'Fixed data'!$C$7</f>
        <v>2.0458588063680037E-5</v>
      </c>
      <c r="AY52" s="34">
        <f>$AA$28/'Fixed data'!$C$7</f>
        <v>2.0458588063680037E-5</v>
      </c>
      <c r="AZ52" s="34">
        <f>$AA$28/'Fixed data'!$C$7</f>
        <v>2.0458588063680037E-5</v>
      </c>
      <c r="BA52" s="34">
        <f>$AA$28/'Fixed data'!$C$7</f>
        <v>2.0458588063680037E-5</v>
      </c>
      <c r="BB52" s="34">
        <f>$AA$28/'Fixed data'!$C$7</f>
        <v>2.0458588063680037E-5</v>
      </c>
      <c r="BC52" s="34">
        <f>$AA$28/'Fixed data'!$C$7</f>
        <v>2.0458588063680037E-5</v>
      </c>
      <c r="BD52" s="34">
        <f>$AA$28/'Fixed data'!$C$7</f>
        <v>2.0458588063680037E-5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2.0458588063680037E-5</v>
      </c>
      <c r="AD53" s="34">
        <f>$AB$28/'Fixed data'!$C$7</f>
        <v>2.0458588063680037E-5</v>
      </c>
      <c r="AE53" s="34">
        <f>$AB$28/'Fixed data'!$C$7</f>
        <v>2.0458588063680037E-5</v>
      </c>
      <c r="AF53" s="34">
        <f>$AB$28/'Fixed data'!$C$7</f>
        <v>2.0458588063680037E-5</v>
      </c>
      <c r="AG53" s="34">
        <f>$AB$28/'Fixed data'!$C$7</f>
        <v>2.0458588063680037E-5</v>
      </c>
      <c r="AH53" s="34">
        <f>$AB$28/'Fixed data'!$C$7</f>
        <v>2.0458588063680037E-5</v>
      </c>
      <c r="AI53" s="34">
        <f>$AB$28/'Fixed data'!$C$7</f>
        <v>2.0458588063680037E-5</v>
      </c>
      <c r="AJ53" s="34">
        <f>$AB$28/'Fixed data'!$C$7</f>
        <v>2.0458588063680037E-5</v>
      </c>
      <c r="AK53" s="34">
        <f>$AB$28/'Fixed data'!$C$7</f>
        <v>2.0458588063680037E-5</v>
      </c>
      <c r="AL53" s="34">
        <f>$AB$28/'Fixed data'!$C$7</f>
        <v>2.0458588063680037E-5</v>
      </c>
      <c r="AM53" s="34">
        <f>$AB$28/'Fixed data'!$C$7</f>
        <v>2.0458588063680037E-5</v>
      </c>
      <c r="AN53" s="34">
        <f>$AB$28/'Fixed data'!$C$7</f>
        <v>2.0458588063680037E-5</v>
      </c>
      <c r="AO53" s="34">
        <f>$AB$28/'Fixed data'!$C$7</f>
        <v>2.0458588063680037E-5</v>
      </c>
      <c r="AP53" s="34">
        <f>$AB$28/'Fixed data'!$C$7</f>
        <v>2.0458588063680037E-5</v>
      </c>
      <c r="AQ53" s="34">
        <f>$AB$28/'Fixed data'!$C$7</f>
        <v>2.0458588063680037E-5</v>
      </c>
      <c r="AR53" s="34">
        <f>$AB$28/'Fixed data'!$C$7</f>
        <v>2.0458588063680037E-5</v>
      </c>
      <c r="AS53" s="34">
        <f>$AB$28/'Fixed data'!$C$7</f>
        <v>2.0458588063680037E-5</v>
      </c>
      <c r="AT53" s="34">
        <f>$AB$28/'Fixed data'!$C$7</f>
        <v>2.0458588063680037E-5</v>
      </c>
      <c r="AU53" s="34">
        <f>$AB$28/'Fixed data'!$C$7</f>
        <v>2.0458588063680037E-5</v>
      </c>
      <c r="AV53" s="34">
        <f>$AB$28/'Fixed data'!$C$7</f>
        <v>2.0458588063680037E-5</v>
      </c>
      <c r="AW53" s="34">
        <f>$AB$28/'Fixed data'!$C$7</f>
        <v>2.0458588063680037E-5</v>
      </c>
      <c r="AX53" s="34">
        <f>$AB$28/'Fixed data'!$C$7</f>
        <v>2.0458588063680037E-5</v>
      </c>
      <c r="AY53" s="34">
        <f>$AB$28/'Fixed data'!$C$7</f>
        <v>2.0458588063680037E-5</v>
      </c>
      <c r="AZ53" s="34">
        <f>$AB$28/'Fixed data'!$C$7</f>
        <v>2.0458588063680037E-5</v>
      </c>
      <c r="BA53" s="34">
        <f>$AB$28/'Fixed data'!$C$7</f>
        <v>2.0458588063680037E-5</v>
      </c>
      <c r="BB53" s="34">
        <f>$AB$28/'Fixed data'!$C$7</f>
        <v>2.0458588063680037E-5</v>
      </c>
      <c r="BC53" s="34">
        <f>$AB$28/'Fixed data'!$C$7</f>
        <v>2.0458588063680037E-5</v>
      </c>
      <c r="BD53" s="34">
        <f>$AB$28/'Fixed data'!$C$7</f>
        <v>2.0458588063680037E-5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2.0458588063680037E-5</v>
      </c>
      <c r="AE54" s="34">
        <f>$AC$28/'Fixed data'!$C$7</f>
        <v>2.0458588063680037E-5</v>
      </c>
      <c r="AF54" s="34">
        <f>$AC$28/'Fixed data'!$C$7</f>
        <v>2.0458588063680037E-5</v>
      </c>
      <c r="AG54" s="34">
        <f>$AC$28/'Fixed data'!$C$7</f>
        <v>2.0458588063680037E-5</v>
      </c>
      <c r="AH54" s="34">
        <f>$AC$28/'Fixed data'!$C$7</f>
        <v>2.0458588063680037E-5</v>
      </c>
      <c r="AI54" s="34">
        <f>$AC$28/'Fixed data'!$C$7</f>
        <v>2.0458588063680037E-5</v>
      </c>
      <c r="AJ54" s="34">
        <f>$AC$28/'Fixed data'!$C$7</f>
        <v>2.0458588063680037E-5</v>
      </c>
      <c r="AK54" s="34">
        <f>$AC$28/'Fixed data'!$C$7</f>
        <v>2.0458588063680037E-5</v>
      </c>
      <c r="AL54" s="34">
        <f>$AC$28/'Fixed data'!$C$7</f>
        <v>2.0458588063680037E-5</v>
      </c>
      <c r="AM54" s="34">
        <f>$AC$28/'Fixed data'!$C$7</f>
        <v>2.0458588063680037E-5</v>
      </c>
      <c r="AN54" s="34">
        <f>$AC$28/'Fixed data'!$C$7</f>
        <v>2.0458588063680037E-5</v>
      </c>
      <c r="AO54" s="34">
        <f>$AC$28/'Fixed data'!$C$7</f>
        <v>2.0458588063680037E-5</v>
      </c>
      <c r="AP54" s="34">
        <f>$AC$28/'Fixed data'!$C$7</f>
        <v>2.0458588063680037E-5</v>
      </c>
      <c r="AQ54" s="34">
        <f>$AC$28/'Fixed data'!$C$7</f>
        <v>2.0458588063680037E-5</v>
      </c>
      <c r="AR54" s="34">
        <f>$AC$28/'Fixed data'!$C$7</f>
        <v>2.0458588063680037E-5</v>
      </c>
      <c r="AS54" s="34">
        <f>$AC$28/'Fixed data'!$C$7</f>
        <v>2.0458588063680037E-5</v>
      </c>
      <c r="AT54" s="34">
        <f>$AC$28/'Fixed data'!$C$7</f>
        <v>2.0458588063680037E-5</v>
      </c>
      <c r="AU54" s="34">
        <f>$AC$28/'Fixed data'!$C$7</f>
        <v>2.0458588063680037E-5</v>
      </c>
      <c r="AV54" s="34">
        <f>$AC$28/'Fixed data'!$C$7</f>
        <v>2.0458588063680037E-5</v>
      </c>
      <c r="AW54" s="34">
        <f>$AC$28/'Fixed data'!$C$7</f>
        <v>2.0458588063680037E-5</v>
      </c>
      <c r="AX54" s="34">
        <f>$AC$28/'Fixed data'!$C$7</f>
        <v>2.0458588063680037E-5</v>
      </c>
      <c r="AY54" s="34">
        <f>$AC$28/'Fixed data'!$C$7</f>
        <v>2.0458588063680037E-5</v>
      </c>
      <c r="AZ54" s="34">
        <f>$AC$28/'Fixed data'!$C$7</f>
        <v>2.0458588063680037E-5</v>
      </c>
      <c r="BA54" s="34">
        <f>$AC$28/'Fixed data'!$C$7</f>
        <v>2.0458588063680037E-5</v>
      </c>
      <c r="BB54" s="34">
        <f>$AC$28/'Fixed data'!$C$7</f>
        <v>2.0458588063680037E-5</v>
      </c>
      <c r="BC54" s="34">
        <f>$AC$28/'Fixed data'!$C$7</f>
        <v>2.0458588063680037E-5</v>
      </c>
      <c r="BD54" s="34">
        <f>$AC$28/'Fixed data'!$C$7</f>
        <v>2.0458588063680037E-5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2.0458588063680037E-5</v>
      </c>
      <c r="AF55" s="34">
        <f>$AD$28/'Fixed data'!$C$7</f>
        <v>2.0458588063680037E-5</v>
      </c>
      <c r="AG55" s="34">
        <f>$AD$28/'Fixed data'!$C$7</f>
        <v>2.0458588063680037E-5</v>
      </c>
      <c r="AH55" s="34">
        <f>$AD$28/'Fixed data'!$C$7</f>
        <v>2.0458588063680037E-5</v>
      </c>
      <c r="AI55" s="34">
        <f>$AD$28/'Fixed data'!$C$7</f>
        <v>2.0458588063680037E-5</v>
      </c>
      <c r="AJ55" s="34">
        <f>$AD$28/'Fixed data'!$C$7</f>
        <v>2.0458588063680037E-5</v>
      </c>
      <c r="AK55" s="34">
        <f>$AD$28/'Fixed data'!$C$7</f>
        <v>2.0458588063680037E-5</v>
      </c>
      <c r="AL55" s="34">
        <f>$AD$28/'Fixed data'!$C$7</f>
        <v>2.0458588063680037E-5</v>
      </c>
      <c r="AM55" s="34">
        <f>$AD$28/'Fixed data'!$C$7</f>
        <v>2.0458588063680037E-5</v>
      </c>
      <c r="AN55" s="34">
        <f>$AD$28/'Fixed data'!$C$7</f>
        <v>2.0458588063680037E-5</v>
      </c>
      <c r="AO55" s="34">
        <f>$AD$28/'Fixed data'!$C$7</f>
        <v>2.0458588063680037E-5</v>
      </c>
      <c r="AP55" s="34">
        <f>$AD$28/'Fixed data'!$C$7</f>
        <v>2.0458588063680037E-5</v>
      </c>
      <c r="AQ55" s="34">
        <f>$AD$28/'Fixed data'!$C$7</f>
        <v>2.0458588063680037E-5</v>
      </c>
      <c r="AR55" s="34">
        <f>$AD$28/'Fixed data'!$C$7</f>
        <v>2.0458588063680037E-5</v>
      </c>
      <c r="AS55" s="34">
        <f>$AD$28/'Fixed data'!$C$7</f>
        <v>2.0458588063680037E-5</v>
      </c>
      <c r="AT55" s="34">
        <f>$AD$28/'Fixed data'!$C$7</f>
        <v>2.0458588063680037E-5</v>
      </c>
      <c r="AU55" s="34">
        <f>$AD$28/'Fixed data'!$C$7</f>
        <v>2.0458588063680037E-5</v>
      </c>
      <c r="AV55" s="34">
        <f>$AD$28/'Fixed data'!$C$7</f>
        <v>2.0458588063680037E-5</v>
      </c>
      <c r="AW55" s="34">
        <f>$AD$28/'Fixed data'!$C$7</f>
        <v>2.0458588063680037E-5</v>
      </c>
      <c r="AX55" s="34">
        <f>$AD$28/'Fixed data'!$C$7</f>
        <v>2.0458588063680037E-5</v>
      </c>
      <c r="AY55" s="34">
        <f>$AD$28/'Fixed data'!$C$7</f>
        <v>2.0458588063680037E-5</v>
      </c>
      <c r="AZ55" s="34">
        <f>$AD$28/'Fixed data'!$C$7</f>
        <v>2.0458588063680037E-5</v>
      </c>
      <c r="BA55" s="34">
        <f>$AD$28/'Fixed data'!$C$7</f>
        <v>2.0458588063680037E-5</v>
      </c>
      <c r="BB55" s="34">
        <f>$AD$28/'Fixed data'!$C$7</f>
        <v>2.0458588063680037E-5</v>
      </c>
      <c r="BC55" s="34">
        <f>$AD$28/'Fixed data'!$C$7</f>
        <v>2.0458588063680037E-5</v>
      </c>
      <c r="BD55" s="34">
        <f>$AD$28/'Fixed data'!$C$7</f>
        <v>2.0458588063680037E-5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2.0458588063680037E-5</v>
      </c>
      <c r="AG56" s="34">
        <f>$AE$28/'Fixed data'!$C$7</f>
        <v>2.0458588063680037E-5</v>
      </c>
      <c r="AH56" s="34">
        <f>$AE$28/'Fixed data'!$C$7</f>
        <v>2.0458588063680037E-5</v>
      </c>
      <c r="AI56" s="34">
        <f>$AE$28/'Fixed data'!$C$7</f>
        <v>2.0458588063680037E-5</v>
      </c>
      <c r="AJ56" s="34">
        <f>$AE$28/'Fixed data'!$C$7</f>
        <v>2.0458588063680037E-5</v>
      </c>
      <c r="AK56" s="34">
        <f>$AE$28/'Fixed data'!$C$7</f>
        <v>2.0458588063680037E-5</v>
      </c>
      <c r="AL56" s="34">
        <f>$AE$28/'Fixed data'!$C$7</f>
        <v>2.0458588063680037E-5</v>
      </c>
      <c r="AM56" s="34">
        <f>$AE$28/'Fixed data'!$C$7</f>
        <v>2.0458588063680037E-5</v>
      </c>
      <c r="AN56" s="34">
        <f>$AE$28/'Fixed data'!$C$7</f>
        <v>2.0458588063680037E-5</v>
      </c>
      <c r="AO56" s="34">
        <f>$AE$28/'Fixed data'!$C$7</f>
        <v>2.0458588063680037E-5</v>
      </c>
      <c r="AP56" s="34">
        <f>$AE$28/'Fixed data'!$C$7</f>
        <v>2.0458588063680037E-5</v>
      </c>
      <c r="AQ56" s="34">
        <f>$AE$28/'Fixed data'!$C$7</f>
        <v>2.0458588063680037E-5</v>
      </c>
      <c r="AR56" s="34">
        <f>$AE$28/'Fixed data'!$C$7</f>
        <v>2.0458588063680037E-5</v>
      </c>
      <c r="AS56" s="34">
        <f>$AE$28/'Fixed data'!$C$7</f>
        <v>2.0458588063680037E-5</v>
      </c>
      <c r="AT56" s="34">
        <f>$AE$28/'Fixed data'!$C$7</f>
        <v>2.0458588063680037E-5</v>
      </c>
      <c r="AU56" s="34">
        <f>$AE$28/'Fixed data'!$C$7</f>
        <v>2.0458588063680037E-5</v>
      </c>
      <c r="AV56" s="34">
        <f>$AE$28/'Fixed data'!$C$7</f>
        <v>2.0458588063680037E-5</v>
      </c>
      <c r="AW56" s="34">
        <f>$AE$28/'Fixed data'!$C$7</f>
        <v>2.0458588063680037E-5</v>
      </c>
      <c r="AX56" s="34">
        <f>$AE$28/'Fixed data'!$C$7</f>
        <v>2.0458588063680037E-5</v>
      </c>
      <c r="AY56" s="34">
        <f>$AE$28/'Fixed data'!$C$7</f>
        <v>2.0458588063680037E-5</v>
      </c>
      <c r="AZ56" s="34">
        <f>$AE$28/'Fixed data'!$C$7</f>
        <v>2.0458588063680037E-5</v>
      </c>
      <c r="BA56" s="34">
        <f>$AE$28/'Fixed data'!$C$7</f>
        <v>2.0458588063680037E-5</v>
      </c>
      <c r="BB56" s="34">
        <f>$AE$28/'Fixed data'!$C$7</f>
        <v>2.0458588063680037E-5</v>
      </c>
      <c r="BC56" s="34">
        <f>$AE$28/'Fixed data'!$C$7</f>
        <v>2.0458588063680037E-5</v>
      </c>
      <c r="BD56" s="34">
        <f>$AE$28/'Fixed data'!$C$7</f>
        <v>2.0458588063680037E-5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2.0458588063680037E-5</v>
      </c>
      <c r="AH57" s="34">
        <f>$AF$28/'Fixed data'!$C$7</f>
        <v>2.0458588063680037E-5</v>
      </c>
      <c r="AI57" s="34">
        <f>$AF$28/'Fixed data'!$C$7</f>
        <v>2.0458588063680037E-5</v>
      </c>
      <c r="AJ57" s="34">
        <f>$AF$28/'Fixed data'!$C$7</f>
        <v>2.0458588063680037E-5</v>
      </c>
      <c r="AK57" s="34">
        <f>$AF$28/'Fixed data'!$C$7</f>
        <v>2.0458588063680037E-5</v>
      </c>
      <c r="AL57" s="34">
        <f>$AF$28/'Fixed data'!$C$7</f>
        <v>2.0458588063680037E-5</v>
      </c>
      <c r="AM57" s="34">
        <f>$AF$28/'Fixed data'!$C$7</f>
        <v>2.0458588063680037E-5</v>
      </c>
      <c r="AN57" s="34">
        <f>$AF$28/'Fixed data'!$C$7</f>
        <v>2.0458588063680037E-5</v>
      </c>
      <c r="AO57" s="34">
        <f>$AF$28/'Fixed data'!$C$7</f>
        <v>2.0458588063680037E-5</v>
      </c>
      <c r="AP57" s="34">
        <f>$AF$28/'Fixed data'!$C$7</f>
        <v>2.0458588063680037E-5</v>
      </c>
      <c r="AQ57" s="34">
        <f>$AF$28/'Fixed data'!$C$7</f>
        <v>2.0458588063680037E-5</v>
      </c>
      <c r="AR57" s="34">
        <f>$AF$28/'Fixed data'!$C$7</f>
        <v>2.0458588063680037E-5</v>
      </c>
      <c r="AS57" s="34">
        <f>$AF$28/'Fixed data'!$C$7</f>
        <v>2.0458588063680037E-5</v>
      </c>
      <c r="AT57" s="34">
        <f>$AF$28/'Fixed data'!$C$7</f>
        <v>2.0458588063680037E-5</v>
      </c>
      <c r="AU57" s="34">
        <f>$AF$28/'Fixed data'!$C$7</f>
        <v>2.0458588063680037E-5</v>
      </c>
      <c r="AV57" s="34">
        <f>$AF$28/'Fixed data'!$C$7</f>
        <v>2.0458588063680037E-5</v>
      </c>
      <c r="AW57" s="34">
        <f>$AF$28/'Fixed data'!$C$7</f>
        <v>2.0458588063680037E-5</v>
      </c>
      <c r="AX57" s="34">
        <f>$AF$28/'Fixed data'!$C$7</f>
        <v>2.0458588063680037E-5</v>
      </c>
      <c r="AY57" s="34">
        <f>$AF$28/'Fixed data'!$C$7</f>
        <v>2.0458588063680037E-5</v>
      </c>
      <c r="AZ57" s="34">
        <f>$AF$28/'Fixed data'!$C$7</f>
        <v>2.0458588063680037E-5</v>
      </c>
      <c r="BA57" s="34">
        <f>$AF$28/'Fixed data'!$C$7</f>
        <v>2.0458588063680037E-5</v>
      </c>
      <c r="BB57" s="34">
        <f>$AF$28/'Fixed data'!$C$7</f>
        <v>2.0458588063680037E-5</v>
      </c>
      <c r="BC57" s="34">
        <f>$AF$28/'Fixed data'!$C$7</f>
        <v>2.0458588063680037E-5</v>
      </c>
      <c r="BD57" s="34">
        <f>$AF$28/'Fixed data'!$C$7</f>
        <v>2.0458588063680037E-5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2.0458588063680037E-5</v>
      </c>
      <c r="AI58" s="34">
        <f>$AG$28/'Fixed data'!$C$7</f>
        <v>2.0458588063680037E-5</v>
      </c>
      <c r="AJ58" s="34">
        <f>$AG$28/'Fixed data'!$C$7</f>
        <v>2.0458588063680037E-5</v>
      </c>
      <c r="AK58" s="34">
        <f>$AG$28/'Fixed data'!$C$7</f>
        <v>2.0458588063680037E-5</v>
      </c>
      <c r="AL58" s="34">
        <f>$AG$28/'Fixed data'!$C$7</f>
        <v>2.0458588063680037E-5</v>
      </c>
      <c r="AM58" s="34">
        <f>$AG$28/'Fixed data'!$C$7</f>
        <v>2.0458588063680037E-5</v>
      </c>
      <c r="AN58" s="34">
        <f>$AG$28/'Fixed data'!$C$7</f>
        <v>2.0458588063680037E-5</v>
      </c>
      <c r="AO58" s="34">
        <f>$AG$28/'Fixed data'!$C$7</f>
        <v>2.0458588063680037E-5</v>
      </c>
      <c r="AP58" s="34">
        <f>$AG$28/'Fixed data'!$C$7</f>
        <v>2.0458588063680037E-5</v>
      </c>
      <c r="AQ58" s="34">
        <f>$AG$28/'Fixed data'!$C$7</f>
        <v>2.0458588063680037E-5</v>
      </c>
      <c r="AR58" s="34">
        <f>$AG$28/'Fixed data'!$C$7</f>
        <v>2.0458588063680037E-5</v>
      </c>
      <c r="AS58" s="34">
        <f>$AG$28/'Fixed data'!$C$7</f>
        <v>2.0458588063680037E-5</v>
      </c>
      <c r="AT58" s="34">
        <f>$AG$28/'Fixed data'!$C$7</f>
        <v>2.0458588063680037E-5</v>
      </c>
      <c r="AU58" s="34">
        <f>$AG$28/'Fixed data'!$C$7</f>
        <v>2.0458588063680037E-5</v>
      </c>
      <c r="AV58" s="34">
        <f>$AG$28/'Fixed data'!$C$7</f>
        <v>2.0458588063680037E-5</v>
      </c>
      <c r="AW58" s="34">
        <f>$AG$28/'Fixed data'!$C$7</f>
        <v>2.0458588063680037E-5</v>
      </c>
      <c r="AX58" s="34">
        <f>$AG$28/'Fixed data'!$C$7</f>
        <v>2.0458588063680037E-5</v>
      </c>
      <c r="AY58" s="34">
        <f>$AG$28/'Fixed data'!$C$7</f>
        <v>2.0458588063680037E-5</v>
      </c>
      <c r="AZ58" s="34">
        <f>$AG$28/'Fixed data'!$C$7</f>
        <v>2.0458588063680037E-5</v>
      </c>
      <c r="BA58" s="34">
        <f>$AG$28/'Fixed data'!$C$7</f>
        <v>2.0458588063680037E-5</v>
      </c>
      <c r="BB58" s="34">
        <f>$AG$28/'Fixed data'!$C$7</f>
        <v>2.0458588063680037E-5</v>
      </c>
      <c r="BC58" s="34">
        <f>$AG$28/'Fixed data'!$C$7</f>
        <v>2.0458588063680037E-5</v>
      </c>
      <c r="BD58" s="34">
        <f>$AG$28/'Fixed data'!$C$7</f>
        <v>2.0458588063680037E-5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2.0458588063680037E-5</v>
      </c>
      <c r="AJ59" s="34">
        <f>$AH$28/'Fixed data'!$C$7</f>
        <v>2.0458588063680037E-5</v>
      </c>
      <c r="AK59" s="34">
        <f>$AH$28/'Fixed data'!$C$7</f>
        <v>2.0458588063680037E-5</v>
      </c>
      <c r="AL59" s="34">
        <f>$AH$28/'Fixed data'!$C$7</f>
        <v>2.0458588063680037E-5</v>
      </c>
      <c r="AM59" s="34">
        <f>$AH$28/'Fixed data'!$C$7</f>
        <v>2.0458588063680037E-5</v>
      </c>
      <c r="AN59" s="34">
        <f>$AH$28/'Fixed data'!$C$7</f>
        <v>2.0458588063680037E-5</v>
      </c>
      <c r="AO59" s="34">
        <f>$AH$28/'Fixed data'!$C$7</f>
        <v>2.0458588063680037E-5</v>
      </c>
      <c r="AP59" s="34">
        <f>$AH$28/'Fixed data'!$C$7</f>
        <v>2.0458588063680037E-5</v>
      </c>
      <c r="AQ59" s="34">
        <f>$AH$28/'Fixed data'!$C$7</f>
        <v>2.0458588063680037E-5</v>
      </c>
      <c r="AR59" s="34">
        <f>$AH$28/'Fixed data'!$C$7</f>
        <v>2.0458588063680037E-5</v>
      </c>
      <c r="AS59" s="34">
        <f>$AH$28/'Fixed data'!$C$7</f>
        <v>2.0458588063680037E-5</v>
      </c>
      <c r="AT59" s="34">
        <f>$AH$28/'Fixed data'!$C$7</f>
        <v>2.0458588063680037E-5</v>
      </c>
      <c r="AU59" s="34">
        <f>$AH$28/'Fixed data'!$C$7</f>
        <v>2.0458588063680037E-5</v>
      </c>
      <c r="AV59" s="34">
        <f>$AH$28/'Fixed data'!$C$7</f>
        <v>2.0458588063680037E-5</v>
      </c>
      <c r="AW59" s="34">
        <f>$AH$28/'Fixed data'!$C$7</f>
        <v>2.0458588063680037E-5</v>
      </c>
      <c r="AX59" s="34">
        <f>$AH$28/'Fixed data'!$C$7</f>
        <v>2.0458588063680037E-5</v>
      </c>
      <c r="AY59" s="34">
        <f>$AH$28/'Fixed data'!$C$7</f>
        <v>2.0458588063680037E-5</v>
      </c>
      <c r="AZ59" s="34">
        <f>$AH$28/'Fixed data'!$C$7</f>
        <v>2.0458588063680037E-5</v>
      </c>
      <c r="BA59" s="34">
        <f>$AH$28/'Fixed data'!$C$7</f>
        <v>2.0458588063680037E-5</v>
      </c>
      <c r="BB59" s="34">
        <f>$AH$28/'Fixed data'!$C$7</f>
        <v>2.0458588063680037E-5</v>
      </c>
      <c r="BC59" s="34">
        <f>$AH$28/'Fixed data'!$C$7</f>
        <v>2.0458588063680037E-5</v>
      </c>
      <c r="BD59" s="34">
        <f>$AH$28/'Fixed data'!$C$7</f>
        <v>2.0458588063680037E-5</v>
      </c>
    </row>
    <row r="60" spans="1:56" ht="16.5" collapsed="1" x14ac:dyDescent="0.35">
      <c r="A60" s="115"/>
      <c r="B60" s="9" t="s">
        <v>7</v>
      </c>
      <c r="C60" s="9" t="s">
        <v>61</v>
      </c>
      <c r="D60" s="9" t="s">
        <v>40</v>
      </c>
      <c r="E60" s="34">
        <f>SUM(E30:E59)</f>
        <v>0</v>
      </c>
      <c r="F60" s="34">
        <f t="shared" ref="F60:BD60" si="6">SUM(F30:F59)</f>
        <v>-1.7955555555555558E-4</v>
      </c>
      <c r="G60" s="34">
        <f t="shared" si="6"/>
        <v>-3.4063299583373145E-4</v>
      </c>
      <c r="H60" s="34">
        <f t="shared" si="6"/>
        <v>-4.831911791246743E-4</v>
      </c>
      <c r="I60" s="34">
        <f t="shared" si="6"/>
        <v>-6.0702172497064733E-4</v>
      </c>
      <c r="J60" s="34">
        <f t="shared" si="6"/>
        <v>-7.1044812476379622E-4</v>
      </c>
      <c r="K60" s="34">
        <f t="shared" si="6"/>
        <v>-8.1285549692134405E-4</v>
      </c>
      <c r="L60" s="34">
        <f t="shared" si="6"/>
        <v>-8.9610726702671285E-4</v>
      </c>
      <c r="M60" s="34">
        <f t="shared" si="6"/>
        <v>-9.6008484457253543E-4</v>
      </c>
      <c r="N60" s="34">
        <f t="shared" si="6"/>
        <v>-9.5135519498741388E-4</v>
      </c>
      <c r="O60" s="34">
        <f t="shared" si="6"/>
        <v>-9.4147914683480154E-4</v>
      </c>
      <c r="P60" s="34">
        <f t="shared" si="6"/>
        <v>-9.3037665696395851E-4</v>
      </c>
      <c r="Q60" s="34">
        <f t="shared" si="6"/>
        <v>-9.1796492998775993E-4</v>
      </c>
      <c r="R60" s="34">
        <f t="shared" si="6"/>
        <v>-9.0438933469236054E-4</v>
      </c>
      <c r="S60" s="34">
        <f t="shared" si="6"/>
        <v>-8.8959264760455432E-4</v>
      </c>
      <c r="T60" s="34">
        <f t="shared" si="6"/>
        <v>-8.7354999007535432E-4</v>
      </c>
      <c r="U60" s="34">
        <f t="shared" si="6"/>
        <v>-8.5661542393778963E-4</v>
      </c>
      <c r="V60" s="34">
        <f t="shared" si="6"/>
        <v>-8.3910069578086647E-4</v>
      </c>
      <c r="W60" s="34">
        <f t="shared" si="6"/>
        <v>-8.2097583606341072E-4</v>
      </c>
      <c r="X60" s="34">
        <f t="shared" si="6"/>
        <v>-8.0221011606098052E-4</v>
      </c>
      <c r="Y60" s="34">
        <f t="shared" si="6"/>
        <v>-7.8277204786586561E-4</v>
      </c>
      <c r="Z60" s="34">
        <f t="shared" si="6"/>
        <v>-7.6262938438708804E-4</v>
      </c>
      <c r="AA60" s="34">
        <f t="shared" si="6"/>
        <v>-7.4217079632340804E-4</v>
      </c>
      <c r="AB60" s="34">
        <f t="shared" si="6"/>
        <v>-7.2171220825972804E-4</v>
      </c>
      <c r="AC60" s="34">
        <f t="shared" si="6"/>
        <v>-7.0125362019604804E-4</v>
      </c>
      <c r="AD60" s="34">
        <f t="shared" si="6"/>
        <v>-6.8079503213236804E-4</v>
      </c>
      <c r="AE60" s="34">
        <f t="shared" si="6"/>
        <v>-6.6033644406868805E-4</v>
      </c>
      <c r="AF60" s="34">
        <f t="shared" si="6"/>
        <v>-6.3987785600500805E-4</v>
      </c>
      <c r="AG60" s="34">
        <f t="shared" si="6"/>
        <v>-6.1941926794132805E-4</v>
      </c>
      <c r="AH60" s="34">
        <f t="shared" si="6"/>
        <v>-5.9896067987764805E-4</v>
      </c>
      <c r="AI60" s="34">
        <f t="shared" si="6"/>
        <v>-5.7850209181396805E-4</v>
      </c>
      <c r="AJ60" s="34">
        <f t="shared" si="6"/>
        <v>-5.7850209181396805E-4</v>
      </c>
      <c r="AK60" s="34">
        <f t="shared" si="6"/>
        <v>-5.7850209181396805E-4</v>
      </c>
      <c r="AL60" s="34">
        <f t="shared" si="6"/>
        <v>-5.7850209181396805E-4</v>
      </c>
      <c r="AM60" s="34">
        <f t="shared" si="6"/>
        <v>-5.7850209181396805E-4</v>
      </c>
      <c r="AN60" s="34">
        <f t="shared" si="6"/>
        <v>-5.7850209181396805E-4</v>
      </c>
      <c r="AO60" s="34">
        <f t="shared" si="6"/>
        <v>-5.7850209181396805E-4</v>
      </c>
      <c r="AP60" s="34">
        <f t="shared" si="6"/>
        <v>-5.7850209181396805E-4</v>
      </c>
      <c r="AQ60" s="34">
        <f t="shared" si="6"/>
        <v>-5.7850209181396805E-4</v>
      </c>
      <c r="AR60" s="34">
        <f t="shared" si="6"/>
        <v>-5.7850209181396805E-4</v>
      </c>
      <c r="AS60" s="34">
        <f t="shared" si="6"/>
        <v>-5.7850209181396805E-4</v>
      </c>
      <c r="AT60" s="34">
        <f t="shared" si="6"/>
        <v>-5.7850209181396805E-4</v>
      </c>
      <c r="AU60" s="34">
        <f t="shared" si="6"/>
        <v>-5.7850209181396805E-4</v>
      </c>
      <c r="AV60" s="34">
        <f t="shared" si="6"/>
        <v>-5.7850209181396805E-4</v>
      </c>
      <c r="AW60" s="34">
        <f t="shared" si="6"/>
        <v>-5.7850209181396805E-4</v>
      </c>
      <c r="AX60" s="34">
        <f t="shared" si="6"/>
        <v>-5.7850209181396805E-4</v>
      </c>
      <c r="AY60" s="34">
        <f t="shared" si="6"/>
        <v>-3.9894653625841236E-4</v>
      </c>
      <c r="AZ60" s="34">
        <f t="shared" si="6"/>
        <v>-2.3786909598023625E-4</v>
      </c>
      <c r="BA60" s="34">
        <f t="shared" si="6"/>
        <v>-9.5310912689293561E-5</v>
      </c>
      <c r="BB60" s="34">
        <f t="shared" si="6"/>
        <v>2.8519633156679625E-5</v>
      </c>
      <c r="BC60" s="34">
        <f t="shared" si="6"/>
        <v>1.3194603294982849E-4</v>
      </c>
      <c r="BD60" s="34">
        <f t="shared" si="6"/>
        <v>2.3435340510737633E-4</v>
      </c>
    </row>
    <row r="61" spans="1:56" ht="17.25" hidden="1" customHeight="1" outlineLevel="1" x14ac:dyDescent="0.35">
      <c r="A61" s="115"/>
      <c r="B61" s="9" t="s">
        <v>35</v>
      </c>
      <c r="C61" s="9" t="s">
        <v>62</v>
      </c>
      <c r="D61" s="9" t="s">
        <v>40</v>
      </c>
      <c r="E61" s="34">
        <v>0</v>
      </c>
      <c r="F61" s="34">
        <f>E62</f>
        <v>-8.0800000000000004E-3</v>
      </c>
      <c r="G61" s="34">
        <f t="shared" ref="G61:BD61" si="7">F62</f>
        <v>-1.514892925696236E-2</v>
      </c>
      <c r="H61" s="34">
        <f t="shared" si="7"/>
        <v>-2.1223414509221057E-2</v>
      </c>
      <c r="I61" s="34">
        <f t="shared" si="7"/>
        <v>-2.631259789316517E-2</v>
      </c>
      <c r="J61" s="34">
        <f t="shared" si="7"/>
        <v>-3.0359764158886225E-2</v>
      </c>
      <c r="K61" s="34">
        <f t="shared" si="7"/>
        <v>-3.4257647781212083E-2</v>
      </c>
      <c r="L61" s="34">
        <f t="shared" si="7"/>
        <v>-3.7191121939032339E-2</v>
      </c>
      <c r="M61" s="34">
        <f t="shared" si="7"/>
        <v>-3.9174005661567646E-2</v>
      </c>
      <c r="N61" s="34">
        <f t="shared" si="7"/>
        <v>-3.7821086585664639E-2</v>
      </c>
      <c r="O61" s="34">
        <f t="shared" si="7"/>
        <v>-3.6425309223809668E-2</v>
      </c>
      <c r="P61" s="34">
        <f t="shared" si="7"/>
        <v>-3.498421803278693E-2</v>
      </c>
      <c r="Q61" s="34">
        <f t="shared" si="7"/>
        <v>-3.3495313661894038E-2</v>
      </c>
      <c r="R61" s="34">
        <f t="shared" si="7"/>
        <v>-3.1966446943613308E-2</v>
      </c>
      <c r="S61" s="34">
        <f t="shared" si="7"/>
        <v>-3.039620668996967E-2</v>
      </c>
      <c r="T61" s="34">
        <f t="shared" si="7"/>
        <v>-2.8784694453551116E-2</v>
      </c>
      <c r="U61" s="34">
        <f t="shared" si="7"/>
        <v>-2.7149088987285349E-2</v>
      </c>
      <c r="V61" s="34">
        <f t="shared" si="7"/>
        <v>-2.5504310796286019E-2</v>
      </c>
      <c r="W61" s="34">
        <f t="shared" si="7"/>
        <v>-2.3849591413219646E-2</v>
      </c>
      <c r="X61" s="34">
        <f t="shared" si="7"/>
        <v>-2.2184158177046876E-2</v>
      </c>
      <c r="Y61" s="34">
        <f t="shared" si="7"/>
        <v>-2.0507234992205726E-2</v>
      </c>
      <c r="Z61" s="34">
        <f t="shared" si="7"/>
        <v>-1.8818043087794868E-2</v>
      </c>
      <c r="AA61" s="34">
        <f t="shared" si="7"/>
        <v>-1.713477724054218E-2</v>
      </c>
      <c r="AB61" s="34">
        <f t="shared" si="7"/>
        <v>-1.5471969981353171E-2</v>
      </c>
      <c r="AC61" s="34">
        <f t="shared" si="7"/>
        <v>-1.3829621310227842E-2</v>
      </c>
      <c r="AD61" s="34">
        <f t="shared" si="7"/>
        <v>-1.2207731227166192E-2</v>
      </c>
      <c r="AE61" s="34">
        <f t="shared" si="7"/>
        <v>-1.0606299732168221E-2</v>
      </c>
      <c r="AF61" s="34">
        <f t="shared" si="7"/>
        <v>-9.0253268252339317E-3</v>
      </c>
      <c r="AG61" s="34">
        <f t="shared" si="7"/>
        <v>-7.4648125063633223E-3</v>
      </c>
      <c r="AH61" s="34">
        <f t="shared" si="7"/>
        <v>-5.9247567755563932E-3</v>
      </c>
      <c r="AI61" s="34">
        <f t="shared" si="7"/>
        <v>-4.4051596328131435E-3</v>
      </c>
      <c r="AJ61" s="34">
        <f t="shared" si="7"/>
        <v>-2.9060210781335738E-3</v>
      </c>
      <c r="AK61" s="34">
        <f t="shared" si="7"/>
        <v>-1.406882523454004E-3</v>
      </c>
      <c r="AL61" s="34">
        <f t="shared" si="7"/>
        <v>9.2256031225565732E-5</v>
      </c>
      <c r="AM61" s="34">
        <f t="shared" si="7"/>
        <v>1.5913945859051355E-3</v>
      </c>
      <c r="AN61" s="34">
        <f t="shared" si="7"/>
        <v>3.0905331405847052E-3</v>
      </c>
      <c r="AO61" s="34">
        <f t="shared" si="7"/>
        <v>4.589671695264275E-3</v>
      </c>
      <c r="AP61" s="34">
        <f t="shared" si="7"/>
        <v>6.0888102499438452E-3</v>
      </c>
      <c r="AQ61" s="34">
        <f t="shared" si="7"/>
        <v>7.5879488046234154E-3</v>
      </c>
      <c r="AR61" s="34">
        <f t="shared" si="7"/>
        <v>9.0870873593029856E-3</v>
      </c>
      <c r="AS61" s="34">
        <f t="shared" si="7"/>
        <v>1.0586225913982556E-2</v>
      </c>
      <c r="AT61" s="34">
        <f t="shared" si="7"/>
        <v>1.2085364468662126E-2</v>
      </c>
      <c r="AU61" s="34">
        <f t="shared" si="7"/>
        <v>1.3584503023341696E-2</v>
      </c>
      <c r="AV61" s="34">
        <f t="shared" si="7"/>
        <v>1.5083641578021266E-2</v>
      </c>
      <c r="AW61" s="34">
        <f t="shared" si="7"/>
        <v>1.6582780132700835E-2</v>
      </c>
      <c r="AX61" s="34">
        <f t="shared" si="7"/>
        <v>1.8081918687380405E-2</v>
      </c>
      <c r="AY61" s="34">
        <f t="shared" si="7"/>
        <v>1.8660420779194373E-2</v>
      </c>
      <c r="AZ61" s="34">
        <f t="shared" si="7"/>
        <v>1.9059367315452786E-2</v>
      </c>
      <c r="BA61" s="34">
        <f t="shared" si="7"/>
        <v>1.9297236411433022E-2</v>
      </c>
      <c r="BB61" s="34">
        <f t="shared" si="7"/>
        <v>1.9392547324122315E-2</v>
      </c>
      <c r="BC61" s="34">
        <f t="shared" si="7"/>
        <v>1.9364027690965634E-2</v>
      </c>
      <c r="BD61" s="34">
        <f t="shared" si="7"/>
        <v>1.9232081658015807E-2</v>
      </c>
    </row>
    <row r="62" spans="1:56" ht="16.5" hidden="1" customHeight="1" outlineLevel="1" x14ac:dyDescent="0.3">
      <c r="A62" s="115"/>
      <c r="B62" s="9" t="s">
        <v>34</v>
      </c>
      <c r="C62" s="9" t="s">
        <v>68</v>
      </c>
      <c r="D62" s="9" t="s">
        <v>40</v>
      </c>
      <c r="E62" s="34">
        <f t="shared" ref="E62:BD62" si="8">E28-E60+E61</f>
        <v>-8.0800000000000004E-3</v>
      </c>
      <c r="F62" s="34">
        <f t="shared" si="8"/>
        <v>-1.514892925696236E-2</v>
      </c>
      <c r="G62" s="34">
        <f t="shared" si="8"/>
        <v>-2.1223414509221057E-2</v>
      </c>
      <c r="H62" s="34">
        <f t="shared" si="8"/>
        <v>-2.631259789316517E-2</v>
      </c>
      <c r="I62" s="34">
        <f t="shared" si="8"/>
        <v>-3.0359764158886225E-2</v>
      </c>
      <c r="J62" s="34">
        <f t="shared" si="8"/>
        <v>-3.4257647781212083E-2</v>
      </c>
      <c r="K62" s="34">
        <f t="shared" si="8"/>
        <v>-3.7191121939032339E-2</v>
      </c>
      <c r="L62" s="34">
        <f t="shared" si="8"/>
        <v>-3.9174005661567646E-2</v>
      </c>
      <c r="M62" s="34">
        <f t="shared" si="8"/>
        <v>-3.7821086585664639E-2</v>
      </c>
      <c r="N62" s="34">
        <f t="shared" si="8"/>
        <v>-3.6425309223809668E-2</v>
      </c>
      <c r="O62" s="34">
        <f t="shared" si="8"/>
        <v>-3.498421803278693E-2</v>
      </c>
      <c r="P62" s="34">
        <f t="shared" si="8"/>
        <v>-3.3495313661894038E-2</v>
      </c>
      <c r="Q62" s="34">
        <f t="shared" si="8"/>
        <v>-3.1966446943613308E-2</v>
      </c>
      <c r="R62" s="34">
        <f t="shared" si="8"/>
        <v>-3.039620668996967E-2</v>
      </c>
      <c r="S62" s="34">
        <f t="shared" si="8"/>
        <v>-2.8784694453551116E-2</v>
      </c>
      <c r="T62" s="34">
        <f t="shared" si="8"/>
        <v>-2.7149088987285349E-2</v>
      </c>
      <c r="U62" s="34">
        <f t="shared" si="8"/>
        <v>-2.5504310796286019E-2</v>
      </c>
      <c r="V62" s="34">
        <f t="shared" si="8"/>
        <v>-2.3849591413219646E-2</v>
      </c>
      <c r="W62" s="34">
        <f t="shared" si="8"/>
        <v>-2.2184158177046876E-2</v>
      </c>
      <c r="X62" s="34">
        <f t="shared" si="8"/>
        <v>-2.0507234992205726E-2</v>
      </c>
      <c r="Y62" s="34">
        <f t="shared" si="8"/>
        <v>-1.8818043087794868E-2</v>
      </c>
      <c r="Z62" s="34">
        <f t="shared" si="8"/>
        <v>-1.713477724054218E-2</v>
      </c>
      <c r="AA62" s="34">
        <f t="shared" si="8"/>
        <v>-1.5471969981353171E-2</v>
      </c>
      <c r="AB62" s="34">
        <f t="shared" si="8"/>
        <v>-1.3829621310227842E-2</v>
      </c>
      <c r="AC62" s="34">
        <f t="shared" si="8"/>
        <v>-1.2207731227166192E-2</v>
      </c>
      <c r="AD62" s="34">
        <f t="shared" si="8"/>
        <v>-1.0606299732168221E-2</v>
      </c>
      <c r="AE62" s="34">
        <f t="shared" si="8"/>
        <v>-9.0253268252339317E-3</v>
      </c>
      <c r="AF62" s="34">
        <f t="shared" si="8"/>
        <v>-7.4648125063633223E-3</v>
      </c>
      <c r="AG62" s="34">
        <f t="shared" si="8"/>
        <v>-5.9247567755563932E-3</v>
      </c>
      <c r="AH62" s="34">
        <f t="shared" si="8"/>
        <v>-4.4051596328131435E-3</v>
      </c>
      <c r="AI62" s="34">
        <f t="shared" si="8"/>
        <v>-2.9060210781335738E-3</v>
      </c>
      <c r="AJ62" s="34">
        <f t="shared" si="8"/>
        <v>-1.406882523454004E-3</v>
      </c>
      <c r="AK62" s="34">
        <f t="shared" si="8"/>
        <v>9.2256031225565732E-5</v>
      </c>
      <c r="AL62" s="34">
        <f t="shared" si="8"/>
        <v>1.5913945859051355E-3</v>
      </c>
      <c r="AM62" s="34">
        <f t="shared" si="8"/>
        <v>3.0905331405847052E-3</v>
      </c>
      <c r="AN62" s="34">
        <f t="shared" si="8"/>
        <v>4.589671695264275E-3</v>
      </c>
      <c r="AO62" s="34">
        <f t="shared" si="8"/>
        <v>6.0888102499438452E-3</v>
      </c>
      <c r="AP62" s="34">
        <f t="shared" si="8"/>
        <v>7.5879488046234154E-3</v>
      </c>
      <c r="AQ62" s="34">
        <f t="shared" si="8"/>
        <v>9.0870873593029856E-3</v>
      </c>
      <c r="AR62" s="34">
        <f t="shared" si="8"/>
        <v>1.0586225913982556E-2</v>
      </c>
      <c r="AS62" s="34">
        <f t="shared" si="8"/>
        <v>1.2085364468662126E-2</v>
      </c>
      <c r="AT62" s="34">
        <f t="shared" si="8"/>
        <v>1.3584503023341696E-2</v>
      </c>
      <c r="AU62" s="34">
        <f t="shared" si="8"/>
        <v>1.5083641578021266E-2</v>
      </c>
      <c r="AV62" s="34">
        <f t="shared" si="8"/>
        <v>1.6582780132700835E-2</v>
      </c>
      <c r="AW62" s="34">
        <f t="shared" si="8"/>
        <v>1.8081918687380405E-2</v>
      </c>
      <c r="AX62" s="34">
        <f t="shared" si="8"/>
        <v>1.8660420779194373E-2</v>
      </c>
      <c r="AY62" s="34">
        <f t="shared" si="8"/>
        <v>1.9059367315452786E-2</v>
      </c>
      <c r="AZ62" s="34">
        <f t="shared" si="8"/>
        <v>1.9297236411433022E-2</v>
      </c>
      <c r="BA62" s="34">
        <f t="shared" si="8"/>
        <v>1.9392547324122315E-2</v>
      </c>
      <c r="BB62" s="34">
        <f t="shared" si="8"/>
        <v>1.9364027690965634E-2</v>
      </c>
      <c r="BC62" s="34">
        <f t="shared" si="8"/>
        <v>1.9232081658015807E-2</v>
      </c>
      <c r="BD62" s="34">
        <f t="shared" si="8"/>
        <v>1.8997728252908429E-2</v>
      </c>
    </row>
    <row r="63" spans="1:56" ht="16.5" collapsed="1" x14ac:dyDescent="0.3">
      <c r="A63" s="115"/>
      <c r="B63" s="9" t="s">
        <v>8</v>
      </c>
      <c r="C63" s="11" t="s">
        <v>67</v>
      </c>
      <c r="D63" s="9" t="s">
        <v>40</v>
      </c>
      <c r="E63" s="34">
        <f>AVERAGE(E61:E62)*'Fixed data'!$C$3</f>
        <v>-1.9513200000000001E-4</v>
      </c>
      <c r="F63" s="34">
        <f>AVERAGE(F61:F62)*'Fixed data'!$C$3</f>
        <v>-5.6097864155564103E-4</v>
      </c>
      <c r="G63" s="34">
        <f>AVERAGE(G61:G62)*'Fixed data'!$C$3</f>
        <v>-8.7839210195332954E-4</v>
      </c>
      <c r="H63" s="34">
        <f>AVERAGE(H61:H62)*'Fixed data'!$C$3</f>
        <v>-1.1479946995176275E-3</v>
      </c>
      <c r="I63" s="34">
        <f>AVERAGE(I61:I62)*'Fixed data'!$C$3</f>
        <v>-1.3686375435570412E-3</v>
      </c>
      <c r="J63" s="34">
        <f>AVERAGE(J61:J62)*'Fixed data'!$C$3</f>
        <v>-1.5605104983533742E-3</v>
      </c>
      <c r="K63" s="34">
        <f>AVERAGE(K61:K62)*'Fixed data'!$C$3</f>
        <v>-1.7254877887439028E-3</v>
      </c>
      <c r="L63" s="34">
        <f>AVERAGE(L61:L62)*'Fixed data'!$C$3</f>
        <v>-1.84421783155449E-3</v>
      </c>
      <c r="M63" s="34">
        <f>AVERAGE(M61:M62)*'Fixed data'!$C$3</f>
        <v>-1.8594314777706596E-3</v>
      </c>
      <c r="N63" s="34">
        <f>AVERAGE(N61:N62)*'Fixed data'!$C$3</f>
        <v>-1.7930504587988047E-3</v>
      </c>
      <c r="O63" s="34">
        <f>AVERAGE(O61:O62)*'Fixed data'!$C$3</f>
        <v>-1.7245400832468082E-3</v>
      </c>
      <c r="P63" s="34">
        <f>AVERAGE(P61:P62)*'Fixed data'!$C$3</f>
        <v>-1.6537806904265452E-3</v>
      </c>
      <c r="Q63" s="34">
        <f>AVERAGE(Q61:Q62)*'Fixed data'!$C$3</f>
        <v>-1.5809015186230024E-3</v>
      </c>
      <c r="R63" s="34">
        <f>AVERAGE(R61:R62)*'Fixed data'!$C$3</f>
        <v>-1.5060580852510291E-3</v>
      </c>
      <c r="S63" s="34">
        <f>AVERAGE(S61:S62)*'Fixed data'!$C$3</f>
        <v>-1.4292187626160271E-3</v>
      </c>
      <c r="T63" s="34">
        <f>AVERAGE(T61:T62)*'Fixed data'!$C$3</f>
        <v>-1.3508008700962007E-3</v>
      </c>
      <c r="U63" s="34">
        <f>AVERAGE(U61:U62)*'Fixed data'!$C$3</f>
        <v>-1.2715796047732485E-3</v>
      </c>
      <c r="V63" s="34">
        <f>AVERAGE(V61:V62)*'Fixed data'!$C$3</f>
        <v>-1.1918967383595619E-3</v>
      </c>
      <c r="W63" s="34">
        <f>AVERAGE(W61:W62)*'Fixed data'!$C$3</f>
        <v>-1.1117150526049366E-3</v>
      </c>
      <c r="X63" s="34">
        <f>AVERAGE(X61:X62)*'Fixed data'!$C$3</f>
        <v>-1.0309971450374504E-3</v>
      </c>
      <c r="Y63" s="34">
        <f>AVERAGE(Y61:Y62)*'Fixed data'!$C$3</f>
        <v>-9.4970546563201441E-4</v>
      </c>
      <c r="Z63" s="34">
        <f>AVERAGE(Z61:Z62)*'Fixed data'!$C$3</f>
        <v>-8.6826061092933982E-4</v>
      </c>
      <c r="AA63" s="34">
        <f>AVERAGE(AA61:AA62)*'Fixed data'!$C$3</f>
        <v>-7.8745294540877287E-4</v>
      </c>
      <c r="AB63" s="34">
        <f>AVERAGE(AB61:AB62)*'Fixed data'!$C$3</f>
        <v>-7.0763342969168148E-4</v>
      </c>
      <c r="AC63" s="34">
        <f>AVERAGE(AC61:AC62)*'Fixed data'!$C$3</f>
        <v>-6.2880206377806586E-4</v>
      </c>
      <c r="AD63" s="34">
        <f>AVERAGE(AD61:AD62)*'Fixed data'!$C$3</f>
        <v>-5.5095884766792613E-4</v>
      </c>
      <c r="AE63" s="34">
        <f>AVERAGE(AE61:AE62)*'Fixed data'!$C$3</f>
        <v>-4.7410378136126196E-4</v>
      </c>
      <c r="AF63" s="34">
        <f>AVERAGE(AF61:AF62)*'Fixed data'!$C$3</f>
        <v>-3.9823686485807372E-4</v>
      </c>
      <c r="AG63" s="34">
        <f>AVERAGE(AG61:AG62)*'Fixed data'!$C$3</f>
        <v>-3.2335809815836115E-4</v>
      </c>
      <c r="AH63" s="34">
        <f>AVERAGE(AH61:AH62)*'Fixed data'!$C$3</f>
        <v>-2.4946748126212435E-4</v>
      </c>
      <c r="AI63" s="34">
        <f>AVERAGE(AI61:AI62)*'Fixed data'!$C$3</f>
        <v>-1.7656501416936322E-4</v>
      </c>
      <c r="AJ63" s="34">
        <f>AVERAGE(AJ61:AJ62)*'Fixed data'!$C$3</f>
        <v>-1.0415662197834002E-4</v>
      </c>
      <c r="AK63" s="34">
        <f>AVERAGE(AK61:AK62)*'Fixed data'!$C$3</f>
        <v>-3.1748229787316787E-5</v>
      </c>
      <c r="AL63" s="34">
        <f>AVERAGE(AL61:AL62)*'Fixed data'!$C$3</f>
        <v>4.0660162403706437E-5</v>
      </c>
      <c r="AM63" s="34">
        <f>AVERAGE(AM61:AM62)*'Fixed data'!$C$3</f>
        <v>1.1306855459472967E-4</v>
      </c>
      <c r="AN63" s="34">
        <f>AVERAGE(AN61:AN62)*'Fixed data'!$C$3</f>
        <v>1.8547694678575286E-4</v>
      </c>
      <c r="AO63" s="34">
        <f>AVERAGE(AO61:AO62)*'Fixed data'!$C$3</f>
        <v>2.5788533897677613E-4</v>
      </c>
      <c r="AP63" s="34">
        <f>AVERAGE(AP61:AP62)*'Fixed data'!$C$3</f>
        <v>3.3029373116779938E-4</v>
      </c>
      <c r="AQ63" s="34">
        <f>AVERAGE(AQ61:AQ62)*'Fixed data'!$C$3</f>
        <v>4.0270212335882262E-4</v>
      </c>
      <c r="AR63" s="34">
        <f>AVERAGE(AR61:AR62)*'Fixed data'!$C$3</f>
        <v>4.7511051554984587E-4</v>
      </c>
      <c r="AS63" s="34">
        <f>AVERAGE(AS61:AS62)*'Fixed data'!$C$3</f>
        <v>5.4751890774086911E-4</v>
      </c>
      <c r="AT63" s="34">
        <f>AVERAGE(AT61:AT62)*'Fixed data'!$C$3</f>
        <v>6.199272999318923E-4</v>
      </c>
      <c r="AU63" s="34">
        <f>AVERAGE(AU61:AU62)*'Fixed data'!$C$3</f>
        <v>6.923356921229156E-4</v>
      </c>
      <c r="AV63" s="34">
        <f>AVERAGE(AV61:AV62)*'Fixed data'!$C$3</f>
        <v>7.6474408431393879E-4</v>
      </c>
      <c r="AW63" s="34">
        <f>AVERAGE(AW61:AW62)*'Fixed data'!$C$3</f>
        <v>8.3715247650496198E-4</v>
      </c>
      <c r="AX63" s="34">
        <f>AVERAGE(AX61:AX62)*'Fixed data'!$C$3</f>
        <v>8.8732749811778089E-4</v>
      </c>
      <c r="AY63" s="34">
        <f>AVERAGE(AY61:AY62)*'Fixed data'!$C$3</f>
        <v>9.1093288248572885E-4</v>
      </c>
      <c r="AZ63" s="34">
        <f>AVERAGE(AZ61:AZ62)*'Fixed data'!$C$3</f>
        <v>9.2631198000429221E-4</v>
      </c>
      <c r="BA63" s="34">
        <f>AVERAGE(BA61:BA62)*'Fixed data'!$C$3</f>
        <v>9.3435827721366146E-4</v>
      </c>
      <c r="BB63" s="34">
        <f>AVERAGE(BB61:BB62)*'Fixed data'!$C$3</f>
        <v>9.359712866143739E-4</v>
      </c>
      <c r="BC63" s="34">
        <f>AVERAGE(BC61:BC62)*'Fixed data'!$C$3</f>
        <v>9.3209604077790198E-4</v>
      </c>
      <c r="BD63" s="34">
        <f>AVERAGE(BD61:BD62)*'Fixed data'!$C$3</f>
        <v>9.2324990934882032E-4</v>
      </c>
    </row>
    <row r="64" spans="1:56" ht="15.75" thickBot="1" x14ac:dyDescent="0.35">
      <c r="A64" s="114"/>
      <c r="B64" s="12" t="s">
        <v>94</v>
      </c>
      <c r="C64" s="12" t="s">
        <v>45</v>
      </c>
      <c r="D64" s="12" t="s">
        <v>40</v>
      </c>
      <c r="E64" s="53">
        <f t="shared" ref="E64:BD64" si="9">E29+E60+E63</f>
        <v>-2.2151319999999994E-3</v>
      </c>
      <c r="F64" s="53">
        <f t="shared" si="9"/>
        <v>-2.5526554002406748E-3</v>
      </c>
      <c r="G64" s="53">
        <f t="shared" si="9"/>
        <v>-2.8228046598101674E-3</v>
      </c>
      <c r="H64" s="53">
        <f t="shared" si="9"/>
        <v>-3.0242795194094976E-3</v>
      </c>
      <c r="I64" s="53">
        <f t="shared" si="9"/>
        <v>-3.1392062662006135E-3</v>
      </c>
      <c r="J64" s="53">
        <f t="shared" si="9"/>
        <v>-3.4230415598895843E-3</v>
      </c>
      <c r="K64" s="53">
        <f t="shared" si="9"/>
        <v>-3.4749256993506458E-3</v>
      </c>
      <c r="L64" s="53">
        <f t="shared" si="9"/>
        <v>-3.4600728459717074E-3</v>
      </c>
      <c r="M64" s="53">
        <f t="shared" si="9"/>
        <v>-2.7213077645105777E-3</v>
      </c>
      <c r="N64" s="53">
        <f t="shared" si="9"/>
        <v>-2.6333001120693294E-3</v>
      </c>
      <c r="O64" s="53">
        <f t="shared" si="9"/>
        <v>-2.541116219034625E-3</v>
      </c>
      <c r="P64" s="53">
        <f t="shared" si="9"/>
        <v>-2.4445254189082695E-3</v>
      </c>
      <c r="Q64" s="53">
        <f t="shared" si="9"/>
        <v>-2.3461410015375192E-3</v>
      </c>
      <c r="R64" s="53">
        <f t="shared" si="9"/>
        <v>-2.2439846902055703E-3</v>
      </c>
      <c r="S64" s="53">
        <f t="shared" si="9"/>
        <v>-2.1383315130170813E-3</v>
      </c>
      <c r="T64" s="53">
        <f t="shared" si="9"/>
        <v>-2.0338369911239518E-3</v>
      </c>
      <c r="U64" s="53">
        <f t="shared" si="9"/>
        <v>-1.9311543369456526E-3</v>
      </c>
      <c r="V64" s="53">
        <f t="shared" si="9"/>
        <v>-1.8270927623190514E-3</v>
      </c>
      <c r="W64" s="53">
        <f t="shared" si="9"/>
        <v>-1.7215765386410071E-3</v>
      </c>
      <c r="X64" s="53">
        <f t="shared" si="9"/>
        <v>-1.6145289939033889E-3</v>
      </c>
      <c r="Y64" s="53">
        <f t="shared" si="9"/>
        <v>-1.5058725493616318E-3</v>
      </c>
      <c r="Z64" s="53">
        <f t="shared" si="9"/>
        <v>-1.4007308796000276E-3</v>
      </c>
      <c r="AA64" s="53">
        <f t="shared" si="9"/>
        <v>-1.2994646260157806E-3</v>
      </c>
      <c r="AB64" s="53">
        <f t="shared" si="9"/>
        <v>-1.1991865222350092E-3</v>
      </c>
      <c r="AC64" s="53">
        <f t="shared" si="9"/>
        <v>-1.0998965682577134E-3</v>
      </c>
      <c r="AD64" s="53">
        <f t="shared" si="9"/>
        <v>-1.0015947640838938E-3</v>
      </c>
      <c r="AE64" s="53">
        <f t="shared" si="9"/>
        <v>-9.042811097135496E-4</v>
      </c>
      <c r="AF64" s="53">
        <f t="shared" si="9"/>
        <v>-8.0795560514668142E-4</v>
      </c>
      <c r="AG64" s="53">
        <f t="shared" si="9"/>
        <v>-7.126182503832888E-4</v>
      </c>
      <c r="AH64" s="53">
        <f t="shared" si="9"/>
        <v>-6.1826904542337194E-4</v>
      </c>
      <c r="AI64" s="53">
        <f t="shared" si="9"/>
        <v>-5.2490799026693087E-4</v>
      </c>
      <c r="AJ64" s="53">
        <f t="shared" si="9"/>
        <v>-4.5249959807590768E-4</v>
      </c>
      <c r="AK64" s="53">
        <f t="shared" si="9"/>
        <v>-3.8009120588488443E-4</v>
      </c>
      <c r="AL64" s="53">
        <f t="shared" si="9"/>
        <v>-3.0768281369386119E-4</v>
      </c>
      <c r="AM64" s="53">
        <f t="shared" si="9"/>
        <v>-2.3527442150283797E-4</v>
      </c>
      <c r="AN64" s="53">
        <f t="shared" si="9"/>
        <v>-1.6286602931181478E-4</v>
      </c>
      <c r="AO64" s="53">
        <f t="shared" si="9"/>
        <v>-9.0457637120791514E-5</v>
      </c>
      <c r="AP64" s="53">
        <f t="shared" si="9"/>
        <v>-1.804924492976827E-5</v>
      </c>
      <c r="AQ64" s="53">
        <f t="shared" si="9"/>
        <v>5.4359147261254974E-5</v>
      </c>
      <c r="AR64" s="53">
        <f t="shared" si="9"/>
        <v>1.2676753945227822E-4</v>
      </c>
      <c r="AS64" s="53">
        <f t="shared" si="9"/>
        <v>1.9917593164330146E-4</v>
      </c>
      <c r="AT64" s="53">
        <f t="shared" si="9"/>
        <v>2.7158432383432465E-4</v>
      </c>
      <c r="AU64" s="53">
        <f t="shared" si="9"/>
        <v>3.4399271602534795E-4</v>
      </c>
      <c r="AV64" s="53">
        <f t="shared" si="9"/>
        <v>4.1640110821637114E-4</v>
      </c>
      <c r="AW64" s="53">
        <f t="shared" si="9"/>
        <v>4.8880950040739433E-4</v>
      </c>
      <c r="AX64" s="53">
        <f t="shared" si="9"/>
        <v>3.0882540630381284E-4</v>
      </c>
      <c r="AY64" s="53">
        <f t="shared" si="9"/>
        <v>5.1198634622731643E-4</v>
      </c>
      <c r="AZ64" s="53">
        <f t="shared" si="9"/>
        <v>6.8844288402405594E-4</v>
      </c>
      <c r="BA64" s="53">
        <f t="shared" si="9"/>
        <v>8.3904736452436793E-4</v>
      </c>
      <c r="BB64" s="53">
        <f t="shared" si="9"/>
        <v>9.6449091977105351E-4</v>
      </c>
      <c r="BC64" s="53">
        <f t="shared" si="9"/>
        <v>1.0640420737277304E-3</v>
      </c>
      <c r="BD64" s="53">
        <f t="shared" si="9"/>
        <v>1.1576033144561966E-3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1.8139734183353825E-4</v>
      </c>
      <c r="G67" s="81">
        <f>'Fixed data'!$G$7*G$88/1000000</f>
        <v>3.0873054809312406E-4</v>
      </c>
      <c r="H67" s="81">
        <f>'Fixed data'!$G$7*H$88/1000000</f>
        <v>4.6946130579813162E-4</v>
      </c>
      <c r="I67" s="81">
        <f>'Fixed data'!$G$7*I$88/1000000</f>
        <v>6.3203304793352482E-4</v>
      </c>
      <c r="J67" s="81">
        <f>'Fixed data'!$G$7*J$88/1000000</f>
        <v>8.4259046576940497E-4</v>
      </c>
      <c r="K67" s="81">
        <f>'Fixed data'!$G$7*K$88/1000000</f>
        <v>1.0969712160906503E-3</v>
      </c>
      <c r="L67" s="81">
        <f>'Fixed data'!$G$7*L$88/1000000</f>
        <v>1.4239441891797735E-3</v>
      </c>
      <c r="M67" s="81">
        <f>'Fixed data'!$G$7*M$88/1000000</f>
        <v>1.724388319800876E-3</v>
      </c>
      <c r="N67" s="81">
        <f>'Fixed data'!$G$7*N$88/1000000</f>
        <v>1.9543760640486569E-3</v>
      </c>
      <c r="O67" s="81">
        <f>'Fixed data'!$G$7*O$88/1000000</f>
        <v>2.2008266471621051E-3</v>
      </c>
      <c r="P67" s="81">
        <f>'Fixed data'!$G$7*P$88/1000000</f>
        <v>2.4643214817649133E-3</v>
      </c>
      <c r="Q67" s="81">
        <f>'Fixed data'!$G$7*Q$88/1000000</f>
        <v>2.6733038613709782E-3</v>
      </c>
      <c r="R67" s="81">
        <f>'Fixed data'!$G$7*R$88/1000000</f>
        <v>2.8907850770231772E-3</v>
      </c>
      <c r="S67" s="81">
        <f>'Fixed data'!$G$7*S$88/1000000</f>
        <v>3.1137106630958235E-3</v>
      </c>
      <c r="T67" s="81">
        <f>'Fixed data'!$G$7*T$88/1000000</f>
        <v>3.278503225679115E-3</v>
      </c>
      <c r="U67" s="81">
        <f>'Fixed data'!$G$7*U$88/1000000</f>
        <v>3.3796475748764398E-3</v>
      </c>
      <c r="V67" s="81">
        <f>'Fixed data'!$G$7*V$88/1000000</f>
        <v>3.4860167572008036E-3</v>
      </c>
      <c r="W67" s="81">
        <f>'Fixed data'!$G$7*W$88/1000000</f>
        <v>3.597743127227299E-3</v>
      </c>
      <c r="X67" s="81">
        <f>'Fixed data'!$G$7*X$88/1000000</f>
        <v>3.7149590395310341E-3</v>
      </c>
      <c r="Y67" s="81">
        <f>'Fixed data'!$G$7*Y$88/1000000</f>
        <v>3.8377968486871345E-3</v>
      </c>
      <c r="Z67" s="81">
        <f>'Fixed data'!$G$7*Z$88/1000000</f>
        <v>3.8928745433123718E-3</v>
      </c>
      <c r="AA67" s="81">
        <f>'Fixed data'!$G$7*AA$88/1000000</f>
        <v>3.8928745433123718E-3</v>
      </c>
      <c r="AB67" s="81">
        <f>'Fixed data'!$G$7*AB$88/1000000</f>
        <v>3.8928745433123718E-3</v>
      </c>
      <c r="AC67" s="81">
        <f>'Fixed data'!$G$7*AC$88/1000000</f>
        <v>3.8928745433123718E-3</v>
      </c>
      <c r="AD67" s="81">
        <f>'Fixed data'!$G$7*AD$88/1000000</f>
        <v>3.8928745433123718E-3</v>
      </c>
      <c r="AE67" s="81">
        <f>'Fixed data'!$G$7*AE$88/1000000</f>
        <v>3.8928745433123718E-3</v>
      </c>
      <c r="AF67" s="81">
        <f>'Fixed data'!$G$7*AF$88/1000000</f>
        <v>3.8928745433123718E-3</v>
      </c>
      <c r="AG67" s="81">
        <f>'Fixed data'!$G$7*AG$88/1000000</f>
        <v>3.8928745433123718E-3</v>
      </c>
      <c r="AH67" s="81">
        <f>'Fixed data'!$G$7*AH$88/1000000</f>
        <v>3.8928745433123718E-3</v>
      </c>
      <c r="AI67" s="81">
        <f>'Fixed data'!$G$7*AI$88/1000000</f>
        <v>3.8928745433123718E-3</v>
      </c>
      <c r="AJ67" s="81">
        <f>'Fixed data'!$G$7*AJ$88/1000000</f>
        <v>3.8928745433123718E-3</v>
      </c>
      <c r="AK67" s="81">
        <f>'Fixed data'!$G$7*AK$88/1000000</f>
        <v>3.8928745433123718E-3</v>
      </c>
      <c r="AL67" s="81">
        <f>'Fixed data'!$G$7*AL$88/1000000</f>
        <v>3.8928745433123718E-3</v>
      </c>
      <c r="AM67" s="81">
        <f>'Fixed data'!$G$7*AM$88/1000000</f>
        <v>3.8928745433123718E-3</v>
      </c>
      <c r="AN67" s="81">
        <f>'Fixed data'!$G$7*AN$88/1000000</f>
        <v>3.8928745433123718E-3</v>
      </c>
      <c r="AO67" s="81">
        <f>'Fixed data'!$G$7*AO$88/1000000</f>
        <v>3.8928745433123718E-3</v>
      </c>
      <c r="AP67" s="81">
        <f>'Fixed data'!$G$7*AP$88/1000000</f>
        <v>3.8928745433123718E-3</v>
      </c>
      <c r="AQ67" s="81">
        <f>'Fixed data'!$G$7*AQ$88/1000000</f>
        <v>3.8928745433123718E-3</v>
      </c>
      <c r="AR67" s="81">
        <f>'Fixed data'!$G$7*AR$88/1000000</f>
        <v>3.8928745433123718E-3</v>
      </c>
      <c r="AS67" s="81">
        <f>'Fixed data'!$G$7*AS$88/1000000</f>
        <v>3.8928745433123718E-3</v>
      </c>
      <c r="AT67" s="81">
        <f>'Fixed data'!$G$7*AT$88/1000000</f>
        <v>3.8928745433123718E-3</v>
      </c>
      <c r="AU67" s="81">
        <f>'Fixed data'!$G$7*AU$88/1000000</f>
        <v>3.8928745433123718E-3</v>
      </c>
      <c r="AV67" s="81">
        <f>'Fixed data'!$G$7*AV$88/1000000</f>
        <v>3.8928745433123718E-3</v>
      </c>
      <c r="AW67" s="81">
        <f>'Fixed data'!$G$7*AW$88/1000000</f>
        <v>3.8928745433123718E-3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5.3168965249355356E-4</v>
      </c>
      <c r="G68" s="81">
        <f>'Fixed data'!$G$8*G89/1000000</f>
        <v>9.049131380349122E-4</v>
      </c>
      <c r="H68" s="81">
        <f>'Fixed data'!$G$8*H89/1000000</f>
        <v>1.3760274324638869E-3</v>
      </c>
      <c r="I68" s="81">
        <f>'Fixed data'!$G$8*I89/1000000</f>
        <v>1.8525377947852999E-3</v>
      </c>
      <c r="J68" s="81">
        <f>'Fixed data'!$G$8*J89/1000000</f>
        <v>2.469697887582225E-3</v>
      </c>
      <c r="K68" s="81">
        <f>'Fixed data'!$G$8*K89/1000000</f>
        <v>3.215307560647156E-3</v>
      </c>
      <c r="L68" s="81">
        <f>'Fixed data'!$G$8*L89/1000000</f>
        <v>4.1736906586534927E-3</v>
      </c>
      <c r="M68" s="81">
        <f>'Fixed data'!$G$8*M89/1000000</f>
        <v>5.0543156655527104E-3</v>
      </c>
      <c r="N68" s="81">
        <f>'Fixed data'!$G$8*N89/1000000</f>
        <v>5.7284275493370658E-3</v>
      </c>
      <c r="O68" s="81">
        <f>'Fixed data'!$G$8*O89/1000000</f>
        <v>6.4507932883712685E-3</v>
      </c>
      <c r="P68" s="81">
        <f>'Fixed data'!$G$8*P89/1000000</f>
        <v>7.223117048067689E-3</v>
      </c>
      <c r="Q68" s="81">
        <f>'Fixed data'!$G$8*Q89/1000000</f>
        <v>7.8356605818752974E-3</v>
      </c>
      <c r="R68" s="81">
        <f>'Fixed data'!$G$8*R89/1000000</f>
        <v>8.4731148621045183E-3</v>
      </c>
      <c r="S68" s="81">
        <f>'Fixed data'!$G$8*S89/1000000</f>
        <v>9.1265270135331665E-3</v>
      </c>
      <c r="T68" s="81">
        <f>'Fixed data'!$G$8*T89/1000000</f>
        <v>9.6095467725208078E-3</v>
      </c>
      <c r="U68" s="81">
        <f>'Fixed data'!$G$8*U89/1000000</f>
        <v>9.9060086905006298E-3</v>
      </c>
      <c r="V68" s="81">
        <f>'Fixed data'!$G$8*V89/1000000</f>
        <v>1.0217784998876527E-2</v>
      </c>
      <c r="W68" s="81">
        <f>'Fixed data'!$G$8*W89/1000000</f>
        <v>1.0545263639154879E-2</v>
      </c>
      <c r="X68" s="81">
        <f>'Fixed data'!$G$8*X89/1000000</f>
        <v>1.0888832552842084E-2</v>
      </c>
      <c r="Y68" s="81">
        <f>'Fixed data'!$G$8*Y89/1000000</f>
        <v>1.124887968144446E-2</v>
      </c>
      <c r="Z68" s="81">
        <f>'Fixed data'!$G$8*Z89/1000000</f>
        <v>1.1410316668444597E-2</v>
      </c>
      <c r="AA68" s="81">
        <f>'Fixed data'!$G$8*AA89/1000000</f>
        <v>1.1410316668444597E-2</v>
      </c>
      <c r="AB68" s="81">
        <f>'Fixed data'!$G$8*AB89/1000000</f>
        <v>1.1410316668444597E-2</v>
      </c>
      <c r="AC68" s="81">
        <f>'Fixed data'!$G$8*AC89/1000000</f>
        <v>1.1410316668444597E-2</v>
      </c>
      <c r="AD68" s="81">
        <f>'Fixed data'!$G$8*AD89/1000000</f>
        <v>1.1410316668444597E-2</v>
      </c>
      <c r="AE68" s="81">
        <f>'Fixed data'!$G$8*AE89/1000000</f>
        <v>1.1410316668444597E-2</v>
      </c>
      <c r="AF68" s="81">
        <f>'Fixed data'!$G$8*AF89/1000000</f>
        <v>1.1410316668444597E-2</v>
      </c>
      <c r="AG68" s="81">
        <f>'Fixed data'!$G$8*AG89/1000000</f>
        <v>1.1410316668444597E-2</v>
      </c>
      <c r="AH68" s="81">
        <f>'Fixed data'!$G$8*AH89/1000000</f>
        <v>1.1410316668444597E-2</v>
      </c>
      <c r="AI68" s="81">
        <f>'Fixed data'!$G$8*AI89/1000000</f>
        <v>1.1410316668444597E-2</v>
      </c>
      <c r="AJ68" s="81">
        <f>'Fixed data'!$G$8*AJ89/1000000</f>
        <v>1.1410316668444597E-2</v>
      </c>
      <c r="AK68" s="81">
        <f>'Fixed data'!$G$8*AK89/1000000</f>
        <v>1.1410316668444597E-2</v>
      </c>
      <c r="AL68" s="81">
        <f>'Fixed data'!$G$8*AL89/1000000</f>
        <v>1.1410316668444597E-2</v>
      </c>
      <c r="AM68" s="81">
        <f>'Fixed data'!$G$8*AM89/1000000</f>
        <v>1.1410316668444597E-2</v>
      </c>
      <c r="AN68" s="81">
        <f>'Fixed data'!$G$8*AN89/1000000</f>
        <v>1.1410316668444597E-2</v>
      </c>
      <c r="AO68" s="81">
        <f>'Fixed data'!$G$8*AO89/1000000</f>
        <v>1.1410316668444597E-2</v>
      </c>
      <c r="AP68" s="81">
        <f>'Fixed data'!$G$8*AP89/1000000</f>
        <v>1.1410316668444597E-2</v>
      </c>
      <c r="AQ68" s="81">
        <f>'Fixed data'!$G$8*AQ89/1000000</f>
        <v>1.1410316668444597E-2</v>
      </c>
      <c r="AR68" s="81">
        <f>'Fixed data'!$G$8*AR89/1000000</f>
        <v>1.1410316668444597E-2</v>
      </c>
      <c r="AS68" s="81">
        <f>'Fixed data'!$G$8*AS89/1000000</f>
        <v>1.1410316668444597E-2</v>
      </c>
      <c r="AT68" s="81">
        <f>'Fixed data'!$G$8*AT89/1000000</f>
        <v>1.1410316668444597E-2</v>
      </c>
      <c r="AU68" s="81">
        <f>'Fixed data'!$G$8*AU89/1000000</f>
        <v>1.1410316668444597E-2</v>
      </c>
      <c r="AV68" s="81">
        <f>'Fixed data'!$G$8*AV89/1000000</f>
        <v>1.1410316668444597E-2</v>
      </c>
      <c r="AW68" s="81">
        <f>'Fixed data'!$G$8*AW89/1000000</f>
        <v>1.1410316668444597E-2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7.057499319038816E-5</v>
      </c>
      <c r="G70" s="34">
        <f>G91*'Fixed data'!$G$9</f>
        <v>1.4529595299600271E-4</v>
      </c>
      <c r="H70" s="34">
        <f>H91*'Fixed data'!$G$9</f>
        <v>2.4101600166112906E-4</v>
      </c>
      <c r="I70" s="34">
        <f>I91*'Fixed data'!$G$9</f>
        <v>3.2653086927881951E-4</v>
      </c>
      <c r="J70" s="34">
        <f>J91*'Fixed data'!$G$9</f>
        <v>4.2922117000416762E-4</v>
      </c>
      <c r="K70" s="34">
        <f>K91*'Fixed data'!$G$9</f>
        <v>5.6806842413335585E-4</v>
      </c>
      <c r="L70" s="34">
        <f>L91*'Fixed data'!$G$9</f>
        <v>7.1886637953820249E-4</v>
      </c>
      <c r="M70" s="34">
        <f>M91*'Fixed data'!$G$9</f>
        <v>8.7971151105667759E-4</v>
      </c>
      <c r="N70" s="34">
        <f>N91*'Fixed data'!$G$9</f>
        <v>9.9523734130299297E-4</v>
      </c>
      <c r="O70" s="34">
        <f>O91*'Fixed data'!$G$9</f>
        <v>1.1188293465315331E-3</v>
      </c>
      <c r="P70" s="34">
        <f>P91*'Fixed data'!$G$9</f>
        <v>1.2507648773971442E-3</v>
      </c>
      <c r="Q70" s="34">
        <f>Q91*'Fixed data'!$G$9</f>
        <v>1.3680511839976033E-3</v>
      </c>
      <c r="R70" s="34">
        <f>R91*'Fixed data'!$G$9</f>
        <v>1.4911040620498831E-3</v>
      </c>
      <c r="S70" s="34">
        <f>S91*'Fixed data'!$G$9</f>
        <v>1.6166640320168994E-3</v>
      </c>
      <c r="T70" s="34">
        <f>T91*'Fixed data'!$G$9</f>
        <v>1.7065441883666261E-3</v>
      </c>
      <c r="U70" s="34">
        <f>U91*'Fixed data'!$G$9</f>
        <v>1.7650087580759731E-3</v>
      </c>
      <c r="V70" s="34">
        <f>V91*'Fixed data'!$G$9</f>
        <v>1.8264934433231612E-3</v>
      </c>
      <c r="W70" s="34">
        <f>W91*'Fixed data'!$G$9</f>
        <v>1.8910747491561045E-3</v>
      </c>
      <c r="X70" s="34">
        <f>X91*'Fixed data'!$G$9</f>
        <v>1.9588291806227386E-3</v>
      </c>
      <c r="Y70" s="34">
        <f>Y91*'Fixed data'!$G$9</f>
        <v>2.0298332427709774E-3</v>
      </c>
      <c r="Z70" s="34">
        <f>Z91*'Fixed data'!$G$9</f>
        <v>2.0616698578898853E-3</v>
      </c>
      <c r="AA70" s="34">
        <f>AA91*'Fixed data'!$G$9</f>
        <v>2.0616698578898853E-3</v>
      </c>
      <c r="AB70" s="34">
        <f>AB91*'Fixed data'!$G$9</f>
        <v>2.0616698578898853E-3</v>
      </c>
      <c r="AC70" s="34">
        <f>AC91*'Fixed data'!$G$9</f>
        <v>2.0616698578898853E-3</v>
      </c>
      <c r="AD70" s="34">
        <f>AD91*'Fixed data'!$G$9</f>
        <v>2.0616698578898853E-3</v>
      </c>
      <c r="AE70" s="34">
        <f>AE91*'Fixed data'!$G$9</f>
        <v>2.0616698578898853E-3</v>
      </c>
      <c r="AF70" s="34">
        <f>AF91*'Fixed data'!$G$9</f>
        <v>2.0616698578898853E-3</v>
      </c>
      <c r="AG70" s="34">
        <f>AG91*'Fixed data'!$G$9</f>
        <v>2.0616698578898853E-3</v>
      </c>
      <c r="AH70" s="34">
        <f>AH91*'Fixed data'!$G$9</f>
        <v>2.0616698578898853E-3</v>
      </c>
      <c r="AI70" s="34">
        <f>AI91*'Fixed data'!$G$9</f>
        <v>2.0616698578898853E-3</v>
      </c>
      <c r="AJ70" s="34">
        <f>AJ91*'Fixed data'!$G$9</f>
        <v>2.0616698578898853E-3</v>
      </c>
      <c r="AK70" s="34">
        <f>AK91*'Fixed data'!$G$9</f>
        <v>2.0616698578898853E-3</v>
      </c>
      <c r="AL70" s="34">
        <f>AL91*'Fixed data'!$G$9</f>
        <v>2.0616698578898853E-3</v>
      </c>
      <c r="AM70" s="34">
        <f>AM91*'Fixed data'!$G$9</f>
        <v>2.0616698578898853E-3</v>
      </c>
      <c r="AN70" s="34">
        <f>AN91*'Fixed data'!$G$9</f>
        <v>2.0616698578898853E-3</v>
      </c>
      <c r="AO70" s="34">
        <f>AO91*'Fixed data'!$G$9</f>
        <v>2.0616698578898853E-3</v>
      </c>
      <c r="AP70" s="34">
        <f>AP91*'Fixed data'!$G$9</f>
        <v>2.0616698578898853E-3</v>
      </c>
      <c r="AQ70" s="34">
        <f>AQ91*'Fixed data'!$G$9</f>
        <v>2.0616698578898853E-3</v>
      </c>
      <c r="AR70" s="34">
        <f>AR91*'Fixed data'!$G$9</f>
        <v>2.0616698578898853E-3</v>
      </c>
      <c r="AS70" s="34">
        <f>AS91*'Fixed data'!$G$9</f>
        <v>2.0616698578898853E-3</v>
      </c>
      <c r="AT70" s="34">
        <f>AT91*'Fixed data'!$G$9</f>
        <v>2.0616698578898853E-3</v>
      </c>
      <c r="AU70" s="34">
        <f>AU91*'Fixed data'!$G$9</f>
        <v>2.0616698578898853E-3</v>
      </c>
      <c r="AV70" s="34">
        <f>AV91*'Fixed data'!$G$9</f>
        <v>2.0616698578898853E-3</v>
      </c>
      <c r="AW70" s="34">
        <f>AW91*'Fixed data'!$G$9</f>
        <v>2.0616698578898853E-3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2.1469063916205606E-6</v>
      </c>
      <c r="G71" s="34">
        <f>G92*'Fixed data'!$G$10</f>
        <v>4.419933974661761E-6</v>
      </c>
      <c r="H71" s="34">
        <f>H92*'Fixed data'!$G$10</f>
        <v>7.3317583333409259E-6</v>
      </c>
      <c r="I71" s="34">
        <f>I92*'Fixed data'!$G$10</f>
        <v>9.9331389012671697E-6</v>
      </c>
      <c r="J71" s="34">
        <f>J92*'Fixed data'!$G$10</f>
        <v>1.3056999818829553E-5</v>
      </c>
      <c r="K71" s="34">
        <f>K92*'Fixed data'!$G$10</f>
        <v>1.7280762994332226E-5</v>
      </c>
      <c r="L71" s="34">
        <f>L92*'Fixed data'!$G$10</f>
        <v>2.1868069059365734E-5</v>
      </c>
      <c r="M71" s="34">
        <f>M92*'Fixed data'!$G$10</f>
        <v>2.6761012371262357E-5</v>
      </c>
      <c r="N71" s="34">
        <f>N92*'Fixed data'!$G$10</f>
        <v>3.0275332842877694E-5</v>
      </c>
      <c r="O71" s="34">
        <f>O92*'Fixed data'!$G$10</f>
        <v>3.403502808312462E-5</v>
      </c>
      <c r="P71" s="34">
        <f>P92*'Fixed data'!$G$10</f>
        <v>3.8048535158259381E-5</v>
      </c>
      <c r="Q71" s="34">
        <f>Q92*'Fixed data'!$G$10</f>
        <v>4.1616409697202924E-5</v>
      </c>
      <c r="R71" s="34">
        <f>R92*'Fixed data'!$G$10</f>
        <v>4.5359704573407183E-5</v>
      </c>
      <c r="S71" s="34">
        <f>S92*'Fixed data'!$G$10</f>
        <v>4.9179265722023789E-5</v>
      </c>
      <c r="T71" s="34">
        <f>T92*'Fixed data'!$G$10</f>
        <v>5.1913439307085388E-5</v>
      </c>
      <c r="U71" s="34">
        <f>U92*'Fixed data'!$G$10</f>
        <v>5.3691944025516549E-5</v>
      </c>
      <c r="V71" s="34">
        <f>V92*'Fixed data'!$G$10</f>
        <v>5.5562321304730287E-5</v>
      </c>
      <c r="W71" s="34">
        <f>W92*'Fixed data'!$G$10</f>
        <v>5.7526898444651702E-5</v>
      </c>
      <c r="X71" s="34">
        <f>X92*'Fixed data'!$G$10</f>
        <v>5.9588002745206493E-5</v>
      </c>
      <c r="Y71" s="34">
        <f>Y92*'Fixed data'!$G$10</f>
        <v>6.1747961506319418E-5</v>
      </c>
      <c r="Z71" s="34">
        <f>Z92*'Fixed data'!$G$10</f>
        <v>6.2716438149341828E-5</v>
      </c>
      <c r="AA71" s="34">
        <f>AA92*'Fixed data'!$G$10</f>
        <v>6.2716438149341828E-5</v>
      </c>
      <c r="AB71" s="34">
        <f>AB92*'Fixed data'!$G$10</f>
        <v>6.2716438149341828E-5</v>
      </c>
      <c r="AC71" s="34">
        <f>AC92*'Fixed data'!$G$10</f>
        <v>6.2716438149341828E-5</v>
      </c>
      <c r="AD71" s="34">
        <f>AD92*'Fixed data'!$G$10</f>
        <v>6.2716438149341828E-5</v>
      </c>
      <c r="AE71" s="34">
        <f>AE92*'Fixed data'!$G$10</f>
        <v>6.2716438149341828E-5</v>
      </c>
      <c r="AF71" s="34">
        <f>AF92*'Fixed data'!$G$10</f>
        <v>6.2716438149341828E-5</v>
      </c>
      <c r="AG71" s="34">
        <f>AG92*'Fixed data'!$G$10</f>
        <v>6.2716438149341828E-5</v>
      </c>
      <c r="AH71" s="34">
        <f>AH92*'Fixed data'!$G$10</f>
        <v>6.2716438149341828E-5</v>
      </c>
      <c r="AI71" s="34">
        <f>AI92*'Fixed data'!$G$10</f>
        <v>6.2716438149341828E-5</v>
      </c>
      <c r="AJ71" s="34">
        <f>AJ92*'Fixed data'!$G$10</f>
        <v>6.2716438149341828E-5</v>
      </c>
      <c r="AK71" s="34">
        <f>AK92*'Fixed data'!$G$10</f>
        <v>6.2716438149341828E-5</v>
      </c>
      <c r="AL71" s="34">
        <f>AL92*'Fixed data'!$G$10</f>
        <v>6.2716438149341828E-5</v>
      </c>
      <c r="AM71" s="34">
        <f>AM92*'Fixed data'!$G$10</f>
        <v>6.2716438149341828E-5</v>
      </c>
      <c r="AN71" s="34">
        <f>AN92*'Fixed data'!$G$10</f>
        <v>6.2716438149341828E-5</v>
      </c>
      <c r="AO71" s="34">
        <f>AO92*'Fixed data'!$G$10</f>
        <v>6.2716438149341828E-5</v>
      </c>
      <c r="AP71" s="34">
        <f>AP92*'Fixed data'!$G$10</f>
        <v>6.2716438149341828E-5</v>
      </c>
      <c r="AQ71" s="34">
        <f>AQ92*'Fixed data'!$G$10</f>
        <v>6.2716438149341828E-5</v>
      </c>
      <c r="AR71" s="34">
        <f>AR92*'Fixed data'!$G$10</f>
        <v>6.2716438149341828E-5</v>
      </c>
      <c r="AS71" s="34">
        <f>AS92*'Fixed data'!$G$10</f>
        <v>6.2716438149341828E-5</v>
      </c>
      <c r="AT71" s="34">
        <f>AT92*'Fixed data'!$G$10</f>
        <v>6.2716438149341828E-5</v>
      </c>
      <c r="AU71" s="34">
        <f>AU92*'Fixed data'!$G$10</f>
        <v>6.2716438149341828E-5</v>
      </c>
      <c r="AV71" s="34">
        <f>AV92*'Fixed data'!$G$10</f>
        <v>6.2716438149341828E-5</v>
      </c>
      <c r="AW71" s="34">
        <f>AW92*'Fixed data'!$G$10</f>
        <v>6.2716438149341828E-5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7.8580889390910053E-4</v>
      </c>
      <c r="G76" s="53">
        <f t="shared" si="10"/>
        <v>1.3633595730987008E-3</v>
      </c>
      <c r="H76" s="53">
        <f t="shared" si="10"/>
        <v>2.0938364982564881E-3</v>
      </c>
      <c r="I76" s="53">
        <f t="shared" si="10"/>
        <v>2.8210348508989108E-3</v>
      </c>
      <c r="J76" s="53">
        <f t="shared" si="10"/>
        <v>3.7545665231746273E-3</v>
      </c>
      <c r="K76" s="53">
        <f t="shared" si="10"/>
        <v>4.8976279638654942E-3</v>
      </c>
      <c r="L76" s="53">
        <f t="shared" si="10"/>
        <v>6.3383692964308338E-3</v>
      </c>
      <c r="M76" s="53">
        <f t="shared" si="10"/>
        <v>7.6851765087815266E-3</v>
      </c>
      <c r="N76" s="53">
        <f t="shared" si="10"/>
        <v>8.708316287531593E-3</v>
      </c>
      <c r="O76" s="53">
        <f t="shared" si="10"/>
        <v>9.804484310148031E-3</v>
      </c>
      <c r="P76" s="53">
        <f t="shared" si="10"/>
        <v>1.0976251942388006E-2</v>
      </c>
      <c r="Q76" s="53">
        <f t="shared" si="10"/>
        <v>1.1918632036941082E-2</v>
      </c>
      <c r="R76" s="53">
        <f t="shared" si="10"/>
        <v>1.2900363705750985E-2</v>
      </c>
      <c r="S76" s="53">
        <f t="shared" si="10"/>
        <v>1.3906080974367914E-2</v>
      </c>
      <c r="T76" s="53">
        <f t="shared" si="10"/>
        <v>1.4646507625873635E-2</v>
      </c>
      <c r="U76" s="53">
        <f t="shared" si="10"/>
        <v>1.510435696747856E-2</v>
      </c>
      <c r="V76" s="53">
        <f t="shared" si="10"/>
        <v>1.5585857520705222E-2</v>
      </c>
      <c r="W76" s="53">
        <f t="shared" si="10"/>
        <v>1.6091608413982932E-2</v>
      </c>
      <c r="X76" s="53">
        <f t="shared" si="10"/>
        <v>1.6622208775741061E-2</v>
      </c>
      <c r="Y76" s="53">
        <f t="shared" si="10"/>
        <v>1.7178257734408894E-2</v>
      </c>
      <c r="Z76" s="53">
        <f t="shared" si="10"/>
        <v>1.7427577507796194E-2</v>
      </c>
      <c r="AA76" s="53">
        <f t="shared" si="10"/>
        <v>1.7427577507796194E-2</v>
      </c>
      <c r="AB76" s="53">
        <f t="shared" si="10"/>
        <v>1.7427577507796194E-2</v>
      </c>
      <c r="AC76" s="53">
        <f t="shared" si="10"/>
        <v>1.7427577507796194E-2</v>
      </c>
      <c r="AD76" s="53">
        <f t="shared" si="10"/>
        <v>1.7427577507796194E-2</v>
      </c>
      <c r="AE76" s="53">
        <f t="shared" si="10"/>
        <v>1.7427577507796194E-2</v>
      </c>
      <c r="AF76" s="53">
        <f t="shared" si="10"/>
        <v>1.7427577507796194E-2</v>
      </c>
      <c r="AG76" s="53">
        <f t="shared" si="10"/>
        <v>1.7427577507796194E-2</v>
      </c>
      <c r="AH76" s="53">
        <f t="shared" si="10"/>
        <v>1.7427577507796194E-2</v>
      </c>
      <c r="AI76" s="53">
        <f t="shared" si="10"/>
        <v>1.7427577507796194E-2</v>
      </c>
      <c r="AJ76" s="53">
        <f t="shared" si="10"/>
        <v>1.7427577507796194E-2</v>
      </c>
      <c r="AK76" s="53">
        <f t="shared" si="10"/>
        <v>1.7427577507796194E-2</v>
      </c>
      <c r="AL76" s="53">
        <f t="shared" si="10"/>
        <v>1.7427577507796194E-2</v>
      </c>
      <c r="AM76" s="53">
        <f t="shared" si="10"/>
        <v>1.7427577507796194E-2</v>
      </c>
      <c r="AN76" s="53">
        <f t="shared" si="10"/>
        <v>1.7427577507796194E-2</v>
      </c>
      <c r="AO76" s="53">
        <f t="shared" si="10"/>
        <v>1.7427577507796194E-2</v>
      </c>
      <c r="AP76" s="53">
        <f t="shared" si="10"/>
        <v>1.7427577507796194E-2</v>
      </c>
      <c r="AQ76" s="53">
        <f t="shared" si="10"/>
        <v>1.7427577507796194E-2</v>
      </c>
      <c r="AR76" s="53">
        <f t="shared" si="10"/>
        <v>1.7427577507796194E-2</v>
      </c>
      <c r="AS76" s="53">
        <f t="shared" si="10"/>
        <v>1.7427577507796194E-2</v>
      </c>
      <c r="AT76" s="53">
        <f t="shared" si="10"/>
        <v>1.7427577507796194E-2</v>
      </c>
      <c r="AU76" s="53">
        <f t="shared" si="10"/>
        <v>1.7427577507796194E-2</v>
      </c>
      <c r="AV76" s="53">
        <f t="shared" si="10"/>
        <v>1.7427577507796194E-2</v>
      </c>
      <c r="AW76" s="53">
        <f t="shared" si="10"/>
        <v>1.7427577507796194E-2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-2.2151319999999994E-3</v>
      </c>
      <c r="F77" s="54">
        <f>IF('Fixed data'!$G$19=FALSE,F64+F76,F64)</f>
        <v>-1.7668465063315742E-3</v>
      </c>
      <c r="G77" s="54">
        <f>IF('Fixed data'!$G$19=FALSE,G64+G76,G64)</f>
        <v>-1.4594450867114665E-3</v>
      </c>
      <c r="H77" s="54">
        <f>IF('Fixed data'!$G$19=FALSE,H64+H76,H64)</f>
        <v>-9.3044302115300945E-4</v>
      </c>
      <c r="I77" s="54">
        <f>IF('Fixed data'!$G$19=FALSE,I64+I76,I64)</f>
        <v>-3.1817141530170266E-4</v>
      </c>
      <c r="J77" s="54">
        <f>IF('Fixed data'!$G$19=FALSE,J64+J76,J64)</f>
        <v>3.3152496328504302E-4</v>
      </c>
      <c r="K77" s="54">
        <f>IF('Fixed data'!$G$19=FALSE,K64+K76,K64)</f>
        <v>1.4227022645148485E-3</v>
      </c>
      <c r="L77" s="54">
        <f>IF('Fixed data'!$G$19=FALSE,L64+L76,L64)</f>
        <v>2.8782964504591264E-3</v>
      </c>
      <c r="M77" s="54">
        <f>IF('Fixed data'!$G$19=FALSE,M64+M76,M64)</f>
        <v>4.9638687442709484E-3</v>
      </c>
      <c r="N77" s="54">
        <f>IF('Fixed data'!$G$19=FALSE,N64+N76,N64)</f>
        <v>6.0750161754622636E-3</v>
      </c>
      <c r="O77" s="54">
        <f>IF('Fixed data'!$G$19=FALSE,O64+O76,O64)</f>
        <v>7.263368091113406E-3</v>
      </c>
      <c r="P77" s="54">
        <f>IF('Fixed data'!$G$19=FALSE,P64+P76,P64)</f>
        <v>8.5317265234797351E-3</v>
      </c>
      <c r="Q77" s="54">
        <f>IF('Fixed data'!$G$19=FALSE,Q64+Q76,Q64)</f>
        <v>9.5724910354035627E-3</v>
      </c>
      <c r="R77" s="54">
        <f>IF('Fixed data'!$G$19=FALSE,R64+R76,R64)</f>
        <v>1.0656379015545414E-2</v>
      </c>
      <c r="S77" s="54">
        <f>IF('Fixed data'!$G$19=FALSE,S64+S76,S64)</f>
        <v>1.1767749461350833E-2</v>
      </c>
      <c r="T77" s="54">
        <f>IF('Fixed data'!$G$19=FALSE,T64+T76,T64)</f>
        <v>1.2612670634749683E-2</v>
      </c>
      <c r="U77" s="54">
        <f>IF('Fixed data'!$G$19=FALSE,U64+U76,U64)</f>
        <v>1.3173202630532907E-2</v>
      </c>
      <c r="V77" s="54">
        <f>IF('Fixed data'!$G$19=FALSE,V64+V76,V64)</f>
        <v>1.375876475838617E-2</v>
      </c>
      <c r="W77" s="54">
        <f>IF('Fixed data'!$G$19=FALSE,W64+W76,W64)</f>
        <v>1.4370031875341924E-2</v>
      </c>
      <c r="X77" s="54">
        <f>IF('Fixed data'!$G$19=FALSE,X64+X76,X64)</f>
        <v>1.5007679781837672E-2</v>
      </c>
      <c r="Y77" s="54">
        <f>IF('Fixed data'!$G$19=FALSE,Y64+Y76,Y64)</f>
        <v>1.5672385185047263E-2</v>
      </c>
      <c r="Z77" s="54">
        <f>IF('Fixed data'!$G$19=FALSE,Z64+Z76,Z64)</f>
        <v>1.6026846628196166E-2</v>
      </c>
      <c r="AA77" s="54">
        <f>IF('Fixed data'!$G$19=FALSE,AA64+AA76,AA64)</f>
        <v>1.6128112881780413E-2</v>
      </c>
      <c r="AB77" s="54">
        <f>IF('Fixed data'!$G$19=FALSE,AB64+AB76,AB64)</f>
        <v>1.6228390985561184E-2</v>
      </c>
      <c r="AC77" s="54">
        <f>IF('Fixed data'!$G$19=FALSE,AC64+AC76,AC64)</f>
        <v>1.6327680939538479E-2</v>
      </c>
      <c r="AD77" s="54">
        <f>IF('Fixed data'!$G$19=FALSE,AD64+AD76,AD64)</f>
        <v>1.6425982743712299E-2</v>
      </c>
      <c r="AE77" s="54">
        <f>IF('Fixed data'!$G$19=FALSE,AE64+AE76,AE64)</f>
        <v>1.6523296398082643E-2</v>
      </c>
      <c r="AF77" s="54">
        <f>IF('Fixed data'!$G$19=FALSE,AF64+AF76,AF64)</f>
        <v>1.6619621902649512E-2</v>
      </c>
      <c r="AG77" s="54">
        <f>IF('Fixed data'!$G$19=FALSE,AG64+AG76,AG64)</f>
        <v>1.6714959257412905E-2</v>
      </c>
      <c r="AH77" s="54">
        <f>IF('Fixed data'!$G$19=FALSE,AH64+AH76,AH64)</f>
        <v>1.6809308462372823E-2</v>
      </c>
      <c r="AI77" s="54">
        <f>IF('Fixed data'!$G$19=FALSE,AI64+AI76,AI64)</f>
        <v>1.6902669517529261E-2</v>
      </c>
      <c r="AJ77" s="54">
        <f>IF('Fixed data'!$G$19=FALSE,AJ64+AJ76,AJ64)</f>
        <v>1.6975077909720287E-2</v>
      </c>
      <c r="AK77" s="54">
        <f>IF('Fixed data'!$G$19=FALSE,AK64+AK76,AK64)</f>
        <v>1.7047486301911309E-2</v>
      </c>
      <c r="AL77" s="54">
        <f>IF('Fixed data'!$G$19=FALSE,AL64+AL76,AL64)</f>
        <v>1.7119894694102331E-2</v>
      </c>
      <c r="AM77" s="54">
        <f>IF('Fixed data'!$G$19=FALSE,AM64+AM76,AM64)</f>
        <v>1.7192303086293357E-2</v>
      </c>
      <c r="AN77" s="54">
        <f>IF('Fixed data'!$G$19=FALSE,AN64+AN76,AN64)</f>
        <v>1.7264711478484379E-2</v>
      </c>
      <c r="AO77" s="54">
        <f>IF('Fixed data'!$G$19=FALSE,AO64+AO76,AO64)</f>
        <v>1.7337119870675401E-2</v>
      </c>
      <c r="AP77" s="54">
        <f>IF('Fixed data'!$G$19=FALSE,AP64+AP76,AP64)</f>
        <v>1.7409528262866427E-2</v>
      </c>
      <c r="AQ77" s="54">
        <f>IF('Fixed data'!$G$19=FALSE,AQ64+AQ76,AQ64)</f>
        <v>1.7481936655057449E-2</v>
      </c>
      <c r="AR77" s="54">
        <f>IF('Fixed data'!$G$19=FALSE,AR64+AR76,AR64)</f>
        <v>1.7554345047248471E-2</v>
      </c>
      <c r="AS77" s="54">
        <f>IF('Fixed data'!$G$19=FALSE,AS64+AS76,AS64)</f>
        <v>1.7626753439439494E-2</v>
      </c>
      <c r="AT77" s="54">
        <f>IF('Fixed data'!$G$19=FALSE,AT64+AT76,AT64)</f>
        <v>1.7699161831630519E-2</v>
      </c>
      <c r="AU77" s="54">
        <f>IF('Fixed data'!$G$19=FALSE,AU64+AU76,AU64)</f>
        <v>1.7771570223821542E-2</v>
      </c>
      <c r="AV77" s="54">
        <f>IF('Fixed data'!$G$19=FALSE,AV64+AV76,AV64)</f>
        <v>1.7843978616012564E-2</v>
      </c>
      <c r="AW77" s="54">
        <f>IF('Fixed data'!$G$19=FALSE,AW64+AW76,AW64)</f>
        <v>1.7916387008203589E-2</v>
      </c>
      <c r="AX77" s="54">
        <f>IF('Fixed data'!$G$19=FALSE,AX64+AX76,AX64)</f>
        <v>3.0882540630381284E-4</v>
      </c>
      <c r="AY77" s="54">
        <f>IF('Fixed data'!$G$19=FALSE,AY64+AY76,AY64)</f>
        <v>5.1198634622731643E-4</v>
      </c>
      <c r="AZ77" s="54">
        <f>IF('Fixed data'!$G$19=FALSE,AZ64+AZ76,AZ64)</f>
        <v>6.8844288402405594E-4</v>
      </c>
      <c r="BA77" s="54">
        <f>IF('Fixed data'!$G$19=FALSE,BA64+BA76,BA64)</f>
        <v>8.3904736452436793E-4</v>
      </c>
      <c r="BB77" s="54">
        <f>IF('Fixed data'!$G$19=FALSE,BB64+BB76,BB64)</f>
        <v>9.6449091977105351E-4</v>
      </c>
      <c r="BC77" s="54">
        <f>IF('Fixed data'!$G$19=FALSE,BC64+BC76,BC64)</f>
        <v>1.0640420737277304E-3</v>
      </c>
      <c r="BD77" s="54">
        <f>IF('Fixed data'!$G$19=FALSE,BD64+BD76,BD64)</f>
        <v>1.1576033144561966E-3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-2.1402241545893717E-3</v>
      </c>
      <c r="F80" s="55">
        <f t="shared" ref="F80:BD80" si="11">F77*F78</f>
        <v>-1.6493701195655203E-3</v>
      </c>
      <c r="G80" s="55">
        <f t="shared" si="11"/>
        <v>-1.3163358502824418E-3</v>
      </c>
      <c r="H80" s="55">
        <f t="shared" si="11"/>
        <v>-8.1082733910016848E-4</v>
      </c>
      <c r="I80" s="55">
        <f t="shared" si="11"/>
        <v>-2.6789179414543331E-4</v>
      </c>
      <c r="J80" s="55">
        <f t="shared" si="11"/>
        <v>2.6969577123648659E-4</v>
      </c>
      <c r="K80" s="55">
        <f t="shared" si="11"/>
        <v>1.1182311196530708E-3</v>
      </c>
      <c r="L80" s="55">
        <f t="shared" si="11"/>
        <v>2.1858115866948752E-3</v>
      </c>
      <c r="M80" s="55">
        <f t="shared" si="11"/>
        <v>3.642144239555562E-3</v>
      </c>
      <c r="N80" s="55">
        <f t="shared" si="11"/>
        <v>4.3066932603763848E-3</v>
      </c>
      <c r="O80" s="55">
        <f t="shared" si="11"/>
        <v>4.975012841245921E-3</v>
      </c>
      <c r="P80" s="55">
        <f t="shared" si="11"/>
        <v>5.6461541188092632E-3</v>
      </c>
      <c r="Q80" s="55">
        <f t="shared" si="11"/>
        <v>6.1206905219830824E-3</v>
      </c>
      <c r="R80" s="55">
        <f t="shared" si="11"/>
        <v>6.5833169060904168E-3</v>
      </c>
      <c r="S80" s="55">
        <f t="shared" si="11"/>
        <v>7.0240592558074143E-3</v>
      </c>
      <c r="T80" s="55">
        <f t="shared" si="11"/>
        <v>7.2738017175716426E-3</v>
      </c>
      <c r="U80" s="55">
        <f t="shared" si="11"/>
        <v>7.3401582929904516E-3</v>
      </c>
      <c r="V80" s="55">
        <f t="shared" si="11"/>
        <v>7.4071842741295106E-3</v>
      </c>
      <c r="W80" s="55">
        <f t="shared" si="11"/>
        <v>7.4746538509985003E-3</v>
      </c>
      <c r="X80" s="55">
        <f t="shared" si="11"/>
        <v>7.5423478628265511E-3</v>
      </c>
      <c r="Y80" s="55">
        <f t="shared" si="11"/>
        <v>7.6100542238426005E-3</v>
      </c>
      <c r="Z80" s="55">
        <f t="shared" si="11"/>
        <v>7.5190052046490196E-3</v>
      </c>
      <c r="AA80" s="55">
        <f t="shared" si="11"/>
        <v>7.3106418660795871E-3</v>
      </c>
      <c r="AB80" s="55">
        <f t="shared" si="11"/>
        <v>7.1073396037547162E-3</v>
      </c>
      <c r="AC80" s="55">
        <f t="shared" si="11"/>
        <v>6.9090090313266902E-3</v>
      </c>
      <c r="AD80" s="55">
        <f t="shared" si="11"/>
        <v>6.7155605254131884E-3</v>
      </c>
      <c r="AE80" s="55">
        <f t="shared" si="11"/>
        <v>6.5269043605818769E-3</v>
      </c>
      <c r="AF80" s="55">
        <f t="shared" si="11"/>
        <v>6.3429508349107334E-3</v>
      </c>
      <c r="AG80" s="55">
        <f t="shared" si="11"/>
        <v>6.1636103866262761E-3</v>
      </c>
      <c r="AH80" s="55">
        <f t="shared" si="11"/>
        <v>5.9887937022980202E-3</v>
      </c>
      <c r="AI80" s="55">
        <f t="shared" si="11"/>
        <v>6.7608505259176468E-3</v>
      </c>
      <c r="AJ80" s="55">
        <f t="shared" si="11"/>
        <v>6.5920514097046988E-3</v>
      </c>
      <c r="AK80" s="55">
        <f t="shared" si="11"/>
        <v>6.4273497766745499E-3</v>
      </c>
      <c r="AL80" s="55">
        <f t="shared" si="11"/>
        <v>6.2666501369072255E-3</v>
      </c>
      <c r="AM80" s="55">
        <f t="shared" si="11"/>
        <v>6.109859086958558E-3</v>
      </c>
      <c r="AN80" s="55">
        <f t="shared" si="11"/>
        <v>5.9568852693254806E-3</v>
      </c>
      <c r="AO80" s="55">
        <f t="shared" si="11"/>
        <v>5.8076393325025297E-3</v>
      </c>
      <c r="AP80" s="55">
        <f t="shared" si="11"/>
        <v>5.6620338916294954E-3</v>
      </c>
      <c r="AQ80" s="55">
        <f t="shared" si="11"/>
        <v>5.51998348972969E-3</v>
      </c>
      <c r="AR80" s="55">
        <f t="shared" si="11"/>
        <v>5.3814045595378147E-3</v>
      </c>
      <c r="AS80" s="55">
        <f t="shared" si="11"/>
        <v>5.2462153859159271E-3</v>
      </c>
      <c r="AT80" s="55">
        <f t="shared" si="11"/>
        <v>5.1143360688556848E-3</v>
      </c>
      <c r="AU80" s="55">
        <f t="shared" si="11"/>
        <v>4.9856884870645522E-3</v>
      </c>
      <c r="AV80" s="55">
        <f t="shared" si="11"/>
        <v>4.8601962621333712E-3</v>
      </c>
      <c r="AW80" s="55">
        <f t="shared" si="11"/>
        <v>4.7377847232822996E-3</v>
      </c>
      <c r="AX80" s="55">
        <f t="shared" si="11"/>
        <v>7.9286762550005981E-5</v>
      </c>
      <c r="AY80" s="55">
        <f t="shared" si="11"/>
        <v>1.2761708434592186E-4</v>
      </c>
      <c r="AZ80" s="55">
        <f t="shared" si="11"/>
        <v>1.6660235245565856E-4</v>
      </c>
      <c r="BA80" s="55">
        <f t="shared" si="11"/>
        <v>1.9713442345075107E-4</v>
      </c>
      <c r="BB80" s="55">
        <f t="shared" si="11"/>
        <v>2.2000720719270891E-4</v>
      </c>
      <c r="BC80" s="55">
        <f t="shared" si="11"/>
        <v>2.3564614583637542E-4</v>
      </c>
      <c r="BD80" s="55">
        <f t="shared" si="11"/>
        <v>2.4889953022484994E-4</v>
      </c>
    </row>
    <row r="81" spans="1:56" x14ac:dyDescent="0.3">
      <c r="A81" s="74"/>
      <c r="B81" s="15" t="s">
        <v>18</v>
      </c>
      <c r="C81" s="15"/>
      <c r="D81" s="14" t="s">
        <v>40</v>
      </c>
      <c r="E81" s="56">
        <f>+E80</f>
        <v>-2.1402241545893717E-3</v>
      </c>
      <c r="F81" s="56">
        <f t="shared" ref="F81:BD81" si="12">+E81+F80</f>
        <v>-3.7895942741548918E-3</v>
      </c>
      <c r="G81" s="56">
        <f t="shared" si="12"/>
        <v>-5.1059301244373335E-3</v>
      </c>
      <c r="H81" s="56">
        <f t="shared" si="12"/>
        <v>-5.9167574635375017E-3</v>
      </c>
      <c r="I81" s="56">
        <f t="shared" si="12"/>
        <v>-6.1846492576829353E-3</v>
      </c>
      <c r="J81" s="56">
        <f t="shared" si="12"/>
        <v>-5.9149534864464488E-3</v>
      </c>
      <c r="K81" s="56">
        <f t="shared" si="12"/>
        <v>-4.7967223667933784E-3</v>
      </c>
      <c r="L81" s="56">
        <f t="shared" si="12"/>
        <v>-2.6109107800985033E-3</v>
      </c>
      <c r="M81" s="56">
        <f t="shared" si="12"/>
        <v>1.0312334594570587E-3</v>
      </c>
      <c r="N81" s="56">
        <f t="shared" si="12"/>
        <v>5.3379267198334435E-3</v>
      </c>
      <c r="O81" s="56">
        <f t="shared" si="12"/>
        <v>1.0312939561079364E-2</v>
      </c>
      <c r="P81" s="56">
        <f t="shared" si="12"/>
        <v>1.5959093679888625E-2</v>
      </c>
      <c r="Q81" s="56">
        <f t="shared" si="12"/>
        <v>2.2079784201871708E-2</v>
      </c>
      <c r="R81" s="56">
        <f t="shared" si="12"/>
        <v>2.8663101107962125E-2</v>
      </c>
      <c r="S81" s="56">
        <f t="shared" si="12"/>
        <v>3.5687160363769538E-2</v>
      </c>
      <c r="T81" s="56">
        <f t="shared" si="12"/>
        <v>4.2960962081341182E-2</v>
      </c>
      <c r="U81" s="56">
        <f t="shared" si="12"/>
        <v>5.0301120374331633E-2</v>
      </c>
      <c r="V81" s="56">
        <f t="shared" si="12"/>
        <v>5.7708304648461141E-2</v>
      </c>
      <c r="W81" s="56">
        <f t="shared" si="12"/>
        <v>6.5182958499459639E-2</v>
      </c>
      <c r="X81" s="56">
        <f t="shared" si="12"/>
        <v>7.2725306362286191E-2</v>
      </c>
      <c r="Y81" s="56">
        <f t="shared" si="12"/>
        <v>8.0335360586128793E-2</v>
      </c>
      <c r="Z81" s="56">
        <f t="shared" si="12"/>
        <v>8.7854365790777808E-2</v>
      </c>
      <c r="AA81" s="56">
        <f t="shared" si="12"/>
        <v>9.5165007656857398E-2</v>
      </c>
      <c r="AB81" s="56">
        <f t="shared" si="12"/>
        <v>0.10227234726061211</v>
      </c>
      <c r="AC81" s="56">
        <f t="shared" si="12"/>
        <v>0.1091813562919388</v>
      </c>
      <c r="AD81" s="56">
        <f t="shared" si="12"/>
        <v>0.11589691681735199</v>
      </c>
      <c r="AE81" s="56">
        <f t="shared" si="12"/>
        <v>0.12242382117793388</v>
      </c>
      <c r="AF81" s="56">
        <f t="shared" si="12"/>
        <v>0.12876677201284462</v>
      </c>
      <c r="AG81" s="56">
        <f t="shared" si="12"/>
        <v>0.13493038239947089</v>
      </c>
      <c r="AH81" s="56">
        <f t="shared" si="12"/>
        <v>0.14091917610176891</v>
      </c>
      <c r="AI81" s="56">
        <f t="shared" si="12"/>
        <v>0.14768002662768656</v>
      </c>
      <c r="AJ81" s="56">
        <f t="shared" si="12"/>
        <v>0.15427207803739126</v>
      </c>
      <c r="AK81" s="56">
        <f t="shared" si="12"/>
        <v>0.16069942781406582</v>
      </c>
      <c r="AL81" s="56">
        <f t="shared" si="12"/>
        <v>0.16696607795097304</v>
      </c>
      <c r="AM81" s="56">
        <f t="shared" si="12"/>
        <v>0.17307593703793159</v>
      </c>
      <c r="AN81" s="56">
        <f t="shared" si="12"/>
        <v>0.17903282230725706</v>
      </c>
      <c r="AO81" s="56">
        <f t="shared" si="12"/>
        <v>0.18484046163975959</v>
      </c>
      <c r="AP81" s="56">
        <f t="shared" si="12"/>
        <v>0.19050249553138909</v>
      </c>
      <c r="AQ81" s="56">
        <f t="shared" si="12"/>
        <v>0.19602247902111877</v>
      </c>
      <c r="AR81" s="56">
        <f t="shared" si="12"/>
        <v>0.20140388358065658</v>
      </c>
      <c r="AS81" s="56">
        <f t="shared" si="12"/>
        <v>0.20665009896657252</v>
      </c>
      <c r="AT81" s="56">
        <f t="shared" si="12"/>
        <v>0.21176443503542822</v>
      </c>
      <c r="AU81" s="56">
        <f t="shared" si="12"/>
        <v>0.21675012352249276</v>
      </c>
      <c r="AV81" s="56">
        <f t="shared" si="12"/>
        <v>0.22161031978462614</v>
      </c>
      <c r="AW81" s="56">
        <f t="shared" si="12"/>
        <v>0.22634810450790843</v>
      </c>
      <c r="AX81" s="56">
        <f t="shared" si="12"/>
        <v>0.22642739127045844</v>
      </c>
      <c r="AY81" s="56">
        <f t="shared" si="12"/>
        <v>0.22655500835480435</v>
      </c>
      <c r="AZ81" s="56">
        <f t="shared" si="12"/>
        <v>0.22672161070726002</v>
      </c>
      <c r="BA81" s="56">
        <f t="shared" si="12"/>
        <v>0.22691874513071078</v>
      </c>
      <c r="BB81" s="56">
        <f t="shared" si="12"/>
        <v>0.22713875233790348</v>
      </c>
      <c r="BC81" s="56">
        <f t="shared" si="12"/>
        <v>0.22737439848373986</v>
      </c>
      <c r="BD81" s="56">
        <f t="shared" si="12"/>
        <v>0.22762329801396472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11.745854056257578</v>
      </c>
      <c r="G88" s="43">
        <f>'Option 1'!G88*0.8</f>
        <v>19.990943218660689</v>
      </c>
      <c r="H88" s="43">
        <f>'Option 1'!H88*0.8</f>
        <v>30.398593095290039</v>
      </c>
      <c r="I88" s="43">
        <f>'Option 1'!I88*0.8</f>
        <v>40.92545053152628</v>
      </c>
      <c r="J88" s="43">
        <f>'Option 1'!J88*0.8</f>
        <v>54.559479979610686</v>
      </c>
      <c r="K88" s="43">
        <f>'Option 1'!K88*0.8</f>
        <v>71.031161084709524</v>
      </c>
      <c r="L88" s="43">
        <f>'Option 1'!L88*0.8</f>
        <v>92.203339152069702</v>
      </c>
      <c r="M88" s="43">
        <f>'Option 1'!M88*0.8</f>
        <v>111.65771965546797</v>
      </c>
      <c r="N88" s="43">
        <f>'Option 1'!N88*0.8</f>
        <v>126.54990303234075</v>
      </c>
      <c r="O88" s="43">
        <f>'Option 1'!O88*0.8</f>
        <v>142.50808936555927</v>
      </c>
      <c r="P88" s="43">
        <f>'Option 1'!P88*0.8</f>
        <v>159.56992632821144</v>
      </c>
      <c r="Q88" s="43">
        <f>'Option 1'!Q88*0.8</f>
        <v>173.10196878468156</v>
      </c>
      <c r="R88" s="43">
        <f>'Option 1'!R88*0.8</f>
        <v>187.18432849959061</v>
      </c>
      <c r="S88" s="43">
        <f>'Option 1'!S88*0.8</f>
        <v>201.61922248948076</v>
      </c>
      <c r="T88" s="43">
        <f>'Option 1'!T88*0.8</f>
        <v>212.28988265514238</v>
      </c>
      <c r="U88" s="43">
        <f>'Option 1'!U88*0.8</f>
        <v>218.83918901365084</v>
      </c>
      <c r="V88" s="43">
        <f>'Option 1'!V88*0.8</f>
        <v>225.72681415212702</v>
      </c>
      <c r="W88" s="43">
        <f>'Option 1'!W88*0.8</f>
        <v>232.9613283037782</v>
      </c>
      <c r="X88" s="43">
        <f>'Option 1'!X88*0.8</f>
        <v>240.55130170181292</v>
      </c>
      <c r="Y88" s="43">
        <f>'Option 1'!Y88*0.8</f>
        <v>248.5053045794406</v>
      </c>
      <c r="Z88" s="43">
        <f>'Option 1'!Z88*0.8</f>
        <v>252.07169952373272</v>
      </c>
      <c r="AA88" s="43">
        <f>'Option 1'!AA88*0.8</f>
        <v>252.07169952373272</v>
      </c>
      <c r="AB88" s="43">
        <f>'Option 1'!AB88*0.8</f>
        <v>252.07169952373272</v>
      </c>
      <c r="AC88" s="43">
        <f>'Option 1'!AC88*0.8</f>
        <v>252.07169952373272</v>
      </c>
      <c r="AD88" s="43">
        <f>'Option 1'!AD88*0.8</f>
        <v>252.07169952373272</v>
      </c>
      <c r="AE88" s="43">
        <f>'Option 1'!AE88*0.8</f>
        <v>252.07169952373272</v>
      </c>
      <c r="AF88" s="43">
        <f>'Option 1'!AF88*0.8</f>
        <v>252.07169952373272</v>
      </c>
      <c r="AG88" s="43">
        <f>'Option 1'!AG88*0.8</f>
        <v>252.07169952373272</v>
      </c>
      <c r="AH88" s="43">
        <f>'Option 1'!AH88*0.8</f>
        <v>252.07169952373272</v>
      </c>
      <c r="AI88" s="43">
        <f>'Option 1'!AI88*0.8</f>
        <v>252.07169952373272</v>
      </c>
      <c r="AJ88" s="43">
        <f>'Option 1'!AJ88*0.8</f>
        <v>252.07169952373272</v>
      </c>
      <c r="AK88" s="43">
        <f>'Option 1'!AK88*0.8</f>
        <v>252.07169952373272</v>
      </c>
      <c r="AL88" s="43">
        <f>'Option 1'!AL88*0.8</f>
        <v>252.07169952373272</v>
      </c>
      <c r="AM88" s="43">
        <f>'Option 1'!AM88*0.8</f>
        <v>252.07169952373272</v>
      </c>
      <c r="AN88" s="43">
        <f>'Option 1'!AN88*0.8</f>
        <v>252.07169952373272</v>
      </c>
      <c r="AO88" s="43">
        <f>'Option 1'!AO88*0.8</f>
        <v>252.07169952373272</v>
      </c>
      <c r="AP88" s="43">
        <f>'Option 1'!AP88*0.8</f>
        <v>252.07169952373272</v>
      </c>
      <c r="AQ88" s="43">
        <f>'Option 1'!AQ88*0.8</f>
        <v>252.07169952373272</v>
      </c>
      <c r="AR88" s="43">
        <f>'Option 1'!AR88*0.8</f>
        <v>252.07169952373272</v>
      </c>
      <c r="AS88" s="43">
        <f>'Option 1'!AS88*0.8</f>
        <v>252.07169952373272</v>
      </c>
      <c r="AT88" s="43">
        <f>'Option 1'!AT88*0.8</f>
        <v>252.07169952373272</v>
      </c>
      <c r="AU88" s="43">
        <f>'Option 1'!AU88*0.8</f>
        <v>252.07169952373272</v>
      </c>
      <c r="AV88" s="43">
        <f>'Option 1'!AV88*0.8</f>
        <v>252.07169952373272</v>
      </c>
      <c r="AW88" s="43">
        <f>'Option 1'!AW88*0.8</f>
        <v>252.07169952373272</v>
      </c>
      <c r="AX88" s="43"/>
      <c r="AY88" s="43"/>
      <c r="AZ88" s="43"/>
      <c r="BA88" s="43"/>
      <c r="BB88" s="43"/>
      <c r="BC88" s="43"/>
      <c r="BD88" s="43"/>
    </row>
    <row r="89" spans="1:56" x14ac:dyDescent="0.3">
      <c r="A89" s="170"/>
      <c r="B89" s="4" t="s">
        <v>214</v>
      </c>
      <c r="D89" s="4" t="s">
        <v>88</v>
      </c>
      <c r="E89" s="43">
        <f>'Option 1'!E89*0.8</f>
        <v>0</v>
      </c>
      <c r="F89" s="43">
        <f>'Option 1'!F89*0.8</f>
        <v>1411.5483111811236</v>
      </c>
      <c r="G89" s="43">
        <f>'Option 1'!G89*0.8</f>
        <v>2402.3950922653662</v>
      </c>
      <c r="H89" s="43">
        <f>'Option 1'!H89*0.8</f>
        <v>3653.1258212832095</v>
      </c>
      <c r="I89" s="43">
        <f>'Option 1'!I89*0.8</f>
        <v>4918.1822203321844</v>
      </c>
      <c r="J89" s="43">
        <f>'Option 1'!J89*0.8</f>
        <v>6556.640449922138</v>
      </c>
      <c r="K89" s="43">
        <f>'Option 1'!K89*0.8</f>
        <v>8536.1111239877264</v>
      </c>
      <c r="L89" s="43">
        <f>'Option 1'!L89*0.8</f>
        <v>11080.460138701303</v>
      </c>
      <c r="M89" s="43">
        <f>'Option 1'!M89*0.8</f>
        <v>13418.374249767301</v>
      </c>
      <c r="N89" s="43">
        <f>'Option 1'!N89*0.8</f>
        <v>15208.03008873338</v>
      </c>
      <c r="O89" s="43">
        <f>'Option 1'!O89*0.8</f>
        <v>17125.791952645515</v>
      </c>
      <c r="P89" s="43">
        <f>'Option 1'!P89*0.8</f>
        <v>19176.184119526657</v>
      </c>
      <c r="Q89" s="43">
        <f>'Option 1'!Q89*0.8</f>
        <v>20802.386146622775</v>
      </c>
      <c r="R89" s="43">
        <f>'Option 1'!R89*0.8</f>
        <v>22494.722095785604</v>
      </c>
      <c r="S89" s="43">
        <f>'Option 1'!S89*0.8</f>
        <v>24229.423560312443</v>
      </c>
      <c r="T89" s="43">
        <f>'Option 1'!T89*0.8</f>
        <v>25511.761333614108</v>
      </c>
      <c r="U89" s="43">
        <f>'Option 1'!U89*0.8</f>
        <v>26298.818816661533</v>
      </c>
      <c r="V89" s="43">
        <f>'Option 1'!V89*0.8</f>
        <v>27126.533479699134</v>
      </c>
      <c r="W89" s="43">
        <f>'Option 1'!W89*0.8</f>
        <v>27995.935243425207</v>
      </c>
      <c r="X89" s="43">
        <f>'Option 1'!X89*0.8</f>
        <v>28908.054028538085</v>
      </c>
      <c r="Y89" s="43">
        <f>'Option 1'!Y89*0.8</f>
        <v>29863.919755735886</v>
      </c>
      <c r="Z89" s="43">
        <f>'Option 1'!Z89*0.8</f>
        <v>30292.508322945163</v>
      </c>
      <c r="AA89" s="43">
        <f>'Option 1'!AA89*0.8</f>
        <v>30292.508322945163</v>
      </c>
      <c r="AB89" s="43">
        <f>'Option 1'!AB89*0.8</f>
        <v>30292.508322945163</v>
      </c>
      <c r="AC89" s="43">
        <f>'Option 1'!AC89*0.8</f>
        <v>30292.508322945163</v>
      </c>
      <c r="AD89" s="43">
        <f>'Option 1'!AD89*0.8</f>
        <v>30292.508322945163</v>
      </c>
      <c r="AE89" s="43">
        <f>'Option 1'!AE89*0.8</f>
        <v>30292.508322945163</v>
      </c>
      <c r="AF89" s="43">
        <f>'Option 1'!AF89*0.8</f>
        <v>30292.508322945163</v>
      </c>
      <c r="AG89" s="43">
        <f>'Option 1'!AG89*0.8</f>
        <v>30292.508322945163</v>
      </c>
      <c r="AH89" s="43">
        <f>'Option 1'!AH89*0.8</f>
        <v>30292.508322945163</v>
      </c>
      <c r="AI89" s="43">
        <f>'Option 1'!AI89*0.8</f>
        <v>30292.508322945163</v>
      </c>
      <c r="AJ89" s="43">
        <f>'Option 1'!AJ89*0.8</f>
        <v>30292.508322945163</v>
      </c>
      <c r="AK89" s="43">
        <f>'Option 1'!AK89*0.8</f>
        <v>30292.508322945163</v>
      </c>
      <c r="AL89" s="43">
        <f>'Option 1'!AL89*0.8</f>
        <v>30292.508322945163</v>
      </c>
      <c r="AM89" s="43">
        <f>'Option 1'!AM89*0.8</f>
        <v>30292.508322945163</v>
      </c>
      <c r="AN89" s="43">
        <f>'Option 1'!AN89*0.8</f>
        <v>30292.508322945163</v>
      </c>
      <c r="AO89" s="43">
        <f>'Option 1'!AO89*0.8</f>
        <v>30292.508322945163</v>
      </c>
      <c r="AP89" s="43">
        <f>'Option 1'!AP89*0.8</f>
        <v>30292.508322945163</v>
      </c>
      <c r="AQ89" s="43">
        <f>'Option 1'!AQ89*0.8</f>
        <v>30292.508322945163</v>
      </c>
      <c r="AR89" s="43">
        <f>'Option 1'!AR89*0.8</f>
        <v>30292.508322945163</v>
      </c>
      <c r="AS89" s="43">
        <f>'Option 1'!AS89*0.8</f>
        <v>30292.508322945163</v>
      </c>
      <c r="AT89" s="43">
        <f>'Option 1'!AT89*0.8</f>
        <v>30292.508322945163</v>
      </c>
      <c r="AU89" s="43">
        <f>'Option 1'!AU89*0.8</f>
        <v>30292.508322945163</v>
      </c>
      <c r="AV89" s="43">
        <f>'Option 1'!AV89*0.8</f>
        <v>30292.508322945163</v>
      </c>
      <c r="AW89" s="43">
        <f>'Option 1'!AW89*0.8</f>
        <v>30292.508322945163</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3.9372970673967354E-5</v>
      </c>
      <c r="G91" s="43">
        <f>'Option 1'!G91*0.8</f>
        <v>8.1058928067128446E-5</v>
      </c>
      <c r="H91" s="43">
        <f>'Option 1'!H91*0.8</f>
        <v>1.3446003373689182E-4</v>
      </c>
      <c r="I91" s="43">
        <f>'Option 1'!I91*0.8</f>
        <v>1.8216778718741693E-4</v>
      </c>
      <c r="J91" s="43">
        <f>'Option 1'!J91*0.8</f>
        <v>2.3945751569015634E-4</v>
      </c>
      <c r="K91" s="43">
        <f>'Option 1'!K91*0.8</f>
        <v>3.169187894056452E-4</v>
      </c>
      <c r="L91" s="43">
        <f>'Option 1'!L91*0.8</f>
        <v>4.0104722084356552E-4</v>
      </c>
      <c r="M91" s="43">
        <f>'Option 1'!M91*0.8</f>
        <v>4.9078085537957068E-4</v>
      </c>
      <c r="N91" s="43">
        <f>'Option 1'!N91*0.8</f>
        <v>5.5523137702685288E-4</v>
      </c>
      <c r="O91" s="43">
        <f>'Option 1'!O91*0.8</f>
        <v>6.2418192420257506E-4</v>
      </c>
      <c r="P91" s="43">
        <f>'Option 1'!P91*0.8</f>
        <v>6.977872276223351E-4</v>
      </c>
      <c r="Q91" s="43">
        <f>'Option 1'!Q91*0.8</f>
        <v>7.6321989862210716E-4</v>
      </c>
      <c r="R91" s="43">
        <f>'Option 1'!R91*0.8</f>
        <v>8.3186967299515727E-4</v>
      </c>
      <c r="S91" s="43">
        <f>'Option 1'!S91*0.8</f>
        <v>9.0191812488801338E-4</v>
      </c>
      <c r="T91" s="43">
        <f>'Option 1'!T91*0.8</f>
        <v>9.52061222324562E-4</v>
      </c>
      <c r="U91" s="43">
        <f>'Option 1'!U91*0.8</f>
        <v>9.8467792810903731E-4</v>
      </c>
      <c r="V91" s="43">
        <f>'Option 1'!V91*0.8</f>
        <v>1.0189795213462487E-3</v>
      </c>
      <c r="W91" s="43">
        <f>'Option 1'!W91*0.8</f>
        <v>1.0550086833156656E-3</v>
      </c>
      <c r="X91" s="43">
        <f>'Option 1'!X91*0.8</f>
        <v>1.0928080952967698E-3</v>
      </c>
      <c r="Y91" s="43">
        <f>'Option 1'!Y91*0.8</f>
        <v>1.1324204385690312E-3</v>
      </c>
      <c r="Z91" s="43">
        <f>'Option 1'!Z91*0.8</f>
        <v>1.1501817171291808E-3</v>
      </c>
      <c r="AA91" s="43">
        <f>'Option 1'!AA91*0.8</f>
        <v>1.1501817171291808E-3</v>
      </c>
      <c r="AB91" s="43">
        <f>'Option 1'!AB91*0.8</f>
        <v>1.1501817171291808E-3</v>
      </c>
      <c r="AC91" s="43">
        <f>'Option 1'!AC91*0.8</f>
        <v>1.1501817171291808E-3</v>
      </c>
      <c r="AD91" s="43">
        <f>'Option 1'!AD91*0.8</f>
        <v>1.1501817171291808E-3</v>
      </c>
      <c r="AE91" s="43">
        <f>'Option 1'!AE91*0.8</f>
        <v>1.1501817171291808E-3</v>
      </c>
      <c r="AF91" s="43">
        <f>'Option 1'!AF91*0.8</f>
        <v>1.1501817171291808E-3</v>
      </c>
      <c r="AG91" s="43">
        <f>'Option 1'!AG91*0.8</f>
        <v>1.1501817171291808E-3</v>
      </c>
      <c r="AH91" s="43">
        <f>'Option 1'!AH91*0.8</f>
        <v>1.1501817171291808E-3</v>
      </c>
      <c r="AI91" s="43">
        <f>'Option 1'!AI91*0.8</f>
        <v>1.1501817171291808E-3</v>
      </c>
      <c r="AJ91" s="43">
        <f>'Option 1'!AJ91*0.8</f>
        <v>1.1501817171291808E-3</v>
      </c>
      <c r="AK91" s="43">
        <f>'Option 1'!AK91*0.8</f>
        <v>1.1501817171291808E-3</v>
      </c>
      <c r="AL91" s="43">
        <f>'Option 1'!AL91*0.8</f>
        <v>1.1501817171291808E-3</v>
      </c>
      <c r="AM91" s="43">
        <f>'Option 1'!AM91*0.8</f>
        <v>1.1501817171291808E-3</v>
      </c>
      <c r="AN91" s="43">
        <f>'Option 1'!AN91*0.8</f>
        <v>1.1501817171291808E-3</v>
      </c>
      <c r="AO91" s="43">
        <f>'Option 1'!AO91*0.8</f>
        <v>1.1501817171291808E-3</v>
      </c>
      <c r="AP91" s="43">
        <f>'Option 1'!AP91*0.8</f>
        <v>1.1501817171291808E-3</v>
      </c>
      <c r="AQ91" s="43">
        <f>'Option 1'!AQ91*0.8</f>
        <v>1.1501817171291808E-3</v>
      </c>
      <c r="AR91" s="43">
        <f>'Option 1'!AR91*0.8</f>
        <v>1.1501817171291808E-3</v>
      </c>
      <c r="AS91" s="43">
        <f>'Option 1'!AS91*0.8</f>
        <v>1.1501817171291808E-3</v>
      </c>
      <c r="AT91" s="43">
        <f>'Option 1'!AT91*0.8</f>
        <v>1.1501817171291808E-3</v>
      </c>
      <c r="AU91" s="43">
        <f>'Option 1'!AU91*0.8</f>
        <v>1.1501817171291808E-3</v>
      </c>
      <c r="AV91" s="43">
        <f>'Option 1'!AV91*0.8</f>
        <v>1.1501817171291808E-3</v>
      </c>
      <c r="AW91" s="43">
        <f>'Option 1'!AW91*0.8</f>
        <v>1.1501817171291808E-3</v>
      </c>
      <c r="AX91" s="35"/>
      <c r="AY91" s="35"/>
      <c r="AZ91" s="35"/>
      <c r="BA91" s="35"/>
      <c r="BB91" s="35"/>
      <c r="BC91" s="35"/>
      <c r="BD91" s="35"/>
    </row>
    <row r="92" spans="1:56" ht="16.5" x14ac:dyDescent="0.3">
      <c r="A92" s="170"/>
      <c r="B92" s="4" t="s">
        <v>333</v>
      </c>
      <c r="D92" s="4" t="s">
        <v>42</v>
      </c>
      <c r="E92" s="43">
        <f>'Option 1'!E92*0.8</f>
        <v>0</v>
      </c>
      <c r="F92" s="43">
        <f>'Option 1'!F92*0.8</f>
        <v>7.8103954486356822E-5</v>
      </c>
      <c r="G92" s="43">
        <f>'Option 1'!G92*0.8</f>
        <v>1.6079616854142598E-4</v>
      </c>
      <c r="H92" s="43">
        <f>'Option 1'!H92*0.8</f>
        <v>2.6672766051060972E-4</v>
      </c>
      <c r="I92" s="43">
        <f>'Option 1'!I92*0.8</f>
        <v>3.6136527967836412E-4</v>
      </c>
      <c r="J92" s="43">
        <f>'Option 1'!J92*0.8</f>
        <v>4.7501061227380722E-4</v>
      </c>
      <c r="K92" s="43">
        <f>'Option 1'!K92*0.8</f>
        <v>6.2867013283240795E-4</v>
      </c>
      <c r="L92" s="43">
        <f>'Option 1'!L92*0.8</f>
        <v>7.9555525903854786E-4</v>
      </c>
      <c r="M92" s="43">
        <f>'Option 1'!M92*0.8</f>
        <v>9.7355939709890891E-4</v>
      </c>
      <c r="N92" s="43">
        <f>'Option 1'!N92*0.8</f>
        <v>1.101409557327985E-3</v>
      </c>
      <c r="O92" s="43">
        <f>'Option 1'!O92*0.8</f>
        <v>1.2381863944890888E-3</v>
      </c>
      <c r="P92" s="43">
        <f>'Option 1'!P92*0.8</f>
        <v>1.3841968470875263E-3</v>
      </c>
      <c r="Q92" s="43">
        <f>'Option 1'!Q92*0.8</f>
        <v>1.5139952918126042E-3</v>
      </c>
      <c r="R92" s="43">
        <f>'Option 1'!R92*0.8</f>
        <v>1.6501754875496814E-3</v>
      </c>
      <c r="S92" s="43">
        <f>'Option 1'!S92*0.8</f>
        <v>1.7891302325137707E-3</v>
      </c>
      <c r="T92" s="43">
        <f>'Option 1'!T92*0.8</f>
        <v>1.8885988307157889E-3</v>
      </c>
      <c r="U92" s="43">
        <f>'Option 1'!U92*0.8</f>
        <v>1.9533004181367781E-3</v>
      </c>
      <c r="V92" s="43">
        <f>'Option 1'!V92*0.8</f>
        <v>2.0213443079207926E-3</v>
      </c>
      <c r="W92" s="43">
        <f>'Option 1'!W92*0.8</f>
        <v>2.0928151666970507E-3</v>
      </c>
      <c r="X92" s="43">
        <f>'Option 1'!X92*0.8</f>
        <v>2.167797661094793E-3</v>
      </c>
      <c r="Y92" s="43">
        <f>'Option 1'!Y92*0.8</f>
        <v>2.2463764577432253E-3</v>
      </c>
      <c r="Z92" s="43">
        <f>'Option 1'!Z92*0.8</f>
        <v>2.2816094124463063E-3</v>
      </c>
      <c r="AA92" s="43">
        <f>'Option 1'!AA92*0.8</f>
        <v>2.2816094124463063E-3</v>
      </c>
      <c r="AB92" s="43">
        <f>'Option 1'!AB92*0.8</f>
        <v>2.2816094124463063E-3</v>
      </c>
      <c r="AC92" s="43">
        <f>'Option 1'!AC92*0.8</f>
        <v>2.2816094124463063E-3</v>
      </c>
      <c r="AD92" s="43">
        <f>'Option 1'!AD92*0.8</f>
        <v>2.2816094124463063E-3</v>
      </c>
      <c r="AE92" s="43">
        <f>'Option 1'!AE92*0.8</f>
        <v>2.2816094124463063E-3</v>
      </c>
      <c r="AF92" s="43">
        <f>'Option 1'!AF92*0.8</f>
        <v>2.2816094124463063E-3</v>
      </c>
      <c r="AG92" s="43">
        <f>'Option 1'!AG92*0.8</f>
        <v>2.2816094124463063E-3</v>
      </c>
      <c r="AH92" s="43">
        <f>'Option 1'!AH92*0.8</f>
        <v>2.2816094124463063E-3</v>
      </c>
      <c r="AI92" s="43">
        <f>'Option 1'!AI92*0.8</f>
        <v>2.2816094124463063E-3</v>
      </c>
      <c r="AJ92" s="43">
        <f>'Option 1'!AJ92*0.8</f>
        <v>2.2816094124463063E-3</v>
      </c>
      <c r="AK92" s="43">
        <f>'Option 1'!AK92*0.8</f>
        <v>2.2816094124463063E-3</v>
      </c>
      <c r="AL92" s="43">
        <f>'Option 1'!AL92*0.8</f>
        <v>2.2816094124463063E-3</v>
      </c>
      <c r="AM92" s="43">
        <f>'Option 1'!AM92*0.8</f>
        <v>2.2816094124463063E-3</v>
      </c>
      <c r="AN92" s="43">
        <f>'Option 1'!AN92*0.8</f>
        <v>2.2816094124463063E-3</v>
      </c>
      <c r="AO92" s="43">
        <f>'Option 1'!AO92*0.8</f>
        <v>2.2816094124463063E-3</v>
      </c>
      <c r="AP92" s="43">
        <f>'Option 1'!AP92*0.8</f>
        <v>2.2816094124463063E-3</v>
      </c>
      <c r="AQ92" s="43">
        <f>'Option 1'!AQ92*0.8</f>
        <v>2.2816094124463063E-3</v>
      </c>
      <c r="AR92" s="43">
        <f>'Option 1'!AR92*0.8</f>
        <v>2.2816094124463063E-3</v>
      </c>
      <c r="AS92" s="43">
        <f>'Option 1'!AS92*0.8</f>
        <v>2.2816094124463063E-3</v>
      </c>
      <c r="AT92" s="43">
        <f>'Option 1'!AT92*0.8</f>
        <v>2.2816094124463063E-3</v>
      </c>
      <c r="AU92" s="43">
        <f>'Option 1'!AU92*0.8</f>
        <v>2.2816094124463063E-3</v>
      </c>
      <c r="AV92" s="43">
        <f>'Option 1'!AV92*0.8</f>
        <v>2.2816094124463063E-3</v>
      </c>
      <c r="AW92" s="43">
        <f>'Option 1'!AW92*0.8</f>
        <v>2.2816094124463063E-3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Fittings delivers a cost effective reduction in the risk of condition based failure.  This CBA specifically relates to South Wales.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6.1963397412476938E-2</v>
      </c>
      <c r="H29" s="65">
        <f>'Option 1'!$C$5</f>
        <v>0.13766991885386717</v>
      </c>
      <c r="I29" s="65">
        <f>'Option 1'!$C$6</f>
        <v>0.20327188253543962</v>
      </c>
      <c r="J29" s="65">
        <f>'Option 1'!$C$7</f>
        <v>0.29334165192144129</v>
      </c>
      <c r="K29" s="30"/>
    </row>
    <row r="30" spans="2:11" ht="57.75" customHeight="1" x14ac:dyDescent="0.3">
      <c r="B30" s="30" t="s">
        <v>343</v>
      </c>
      <c r="C30" s="31" t="str">
        <f>D11</f>
        <v>Sensitivity Analysis of Option 1 - Asset Replacement Programme Delivered With 10% Increased Costs</v>
      </c>
      <c r="D30" s="30"/>
      <c r="E30" s="31"/>
      <c r="F30" s="30"/>
      <c r="G30" s="65">
        <f>'Option 1(i)'!$C$4</f>
        <v>5.8444512229789879E-2</v>
      </c>
      <c r="H30" s="65">
        <f>'Option 1(i)'!$C$5</f>
        <v>0.13321290267340039</v>
      </c>
      <c r="I30" s="65">
        <f>'Option 1(i)'!$C$6</f>
        <v>0.1981965498096285</v>
      </c>
      <c r="J30" s="65">
        <f>'Option 1(i)'!$C$7</f>
        <v>0.28764786521152097</v>
      </c>
      <c r="K30" s="30"/>
    </row>
    <row r="31" spans="2:11" ht="45.75" customHeight="1" x14ac:dyDescent="0.3">
      <c r="B31" s="30" t="s">
        <v>344</v>
      </c>
      <c r="C31" s="31" t="str">
        <f>D12</f>
        <v>Sensitivity Analysis of Option 1 - Asset Replacement Programme Achieving 20% Lower Benefits</v>
      </c>
      <c r="D31" s="30"/>
      <c r="E31" s="31"/>
      <c r="F31" s="30"/>
      <c r="G31" s="65">
        <f>'Option 1(ii)'!$C$4</f>
        <v>4.2960962081341182E-2</v>
      </c>
      <c r="H31" s="65">
        <f>'Option 1(ii)'!$C$5</f>
        <v>0.10227234726061211</v>
      </c>
      <c r="I31" s="65">
        <f>'Option 1(ii)'!$C$6</f>
        <v>0.15427207803739126</v>
      </c>
      <c r="J31" s="65">
        <f>'Option 1(ii)'!$C$7</f>
        <v>0.22634810450790843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- 33kV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-2.9203526958657323E-4</v>
      </c>
      <c r="F7" s="62">
        <v>-3.1959475345652772E-4</v>
      </c>
      <c r="G7" s="62">
        <v>-3.4887643279530586E-4</v>
      </c>
      <c r="H7" s="62">
        <v>-3.7993361119706561E-4</v>
      </c>
      <c r="I7" s="62">
        <v>-4.1785051227106969E-4</v>
      </c>
      <c r="J7" s="62">
        <v>-4.5826514088147615E-4</v>
      </c>
      <c r="K7" s="62">
        <v>-5.0125878956095826E-4</v>
      </c>
      <c r="L7" s="62">
        <v>-5.4691275084219136E-4</v>
      </c>
      <c r="M7" s="62">
        <v>-6.0705005633108567E-4</v>
      </c>
      <c r="N7" s="62">
        <v>-6.7153497575244748E-4</v>
      </c>
      <c r="O7" s="62">
        <v>-7.4052232240292323E-4</v>
      </c>
      <c r="P7" s="62">
        <v>-8.1416690957917008E-4</v>
      </c>
      <c r="Q7" s="62">
        <v>-8.796345025342164E-4</v>
      </c>
      <c r="R7" s="62">
        <v>-9.4832091585709676E-4</v>
      </c>
      <c r="S7" s="62">
        <v>-1.0184067531855011E-3</v>
      </c>
      <c r="T7" s="62">
        <v>-1.0685766124060158E-3</v>
      </c>
      <c r="U7" s="62">
        <v>-1.1012107259949276E-3</v>
      </c>
      <c r="V7" s="62">
        <v>-1.1355306262748844E-3</v>
      </c>
      <c r="W7" s="62">
        <v>-1.1715790173047005E-3</v>
      </c>
      <c r="X7" s="62">
        <v>-1.2093986031432107E-3</v>
      </c>
      <c r="Y7" s="62">
        <v>-1.2490320878492411E-3</v>
      </c>
      <c r="Z7" s="62">
        <v>-1.266802845750002E-3</v>
      </c>
      <c r="AA7" s="62">
        <v>-1.266802845750002E-3</v>
      </c>
      <c r="AB7" s="62">
        <v>-1.266802845750002E-3</v>
      </c>
      <c r="AC7" s="62">
        <v>-1.266802845750002E-3</v>
      </c>
      <c r="AD7" s="62">
        <v>-1.266802845750002E-3</v>
      </c>
      <c r="AE7" s="62">
        <v>-1.266802845750002E-3</v>
      </c>
      <c r="AF7" s="62">
        <v>-1.266802845750002E-3</v>
      </c>
      <c r="AG7" s="62">
        <v>-1.266802845750002E-3</v>
      </c>
      <c r="AH7" s="62">
        <v>-1.266802845750002E-3</v>
      </c>
      <c r="AI7" s="62">
        <v>-1.266802845750002E-3</v>
      </c>
      <c r="AJ7" s="62">
        <v>-1.266802845750002E-3</v>
      </c>
      <c r="AK7" s="62">
        <v>-1.266802845750002E-3</v>
      </c>
      <c r="AL7" s="62">
        <v>-1.266802845750002E-3</v>
      </c>
      <c r="AM7" s="62">
        <v>-1.266802845750002E-3</v>
      </c>
      <c r="AN7" s="62">
        <v>-1.266802845750002E-3</v>
      </c>
      <c r="AO7" s="62">
        <v>-1.266802845750002E-3</v>
      </c>
      <c r="AP7" s="62">
        <v>-1.266802845750002E-3</v>
      </c>
      <c r="AQ7" s="62">
        <v>-1.266802845750002E-3</v>
      </c>
      <c r="AR7" s="62">
        <v>-1.266802845750002E-3</v>
      </c>
      <c r="AS7" s="62">
        <v>-1.266802845750002E-3</v>
      </c>
      <c r="AT7" s="62">
        <v>-1.266802845750002E-3</v>
      </c>
      <c r="AU7" s="62">
        <v>-1.266802845750002E-3</v>
      </c>
      <c r="AV7" s="62">
        <v>-1.266802845750002E-3</v>
      </c>
      <c r="AW7" s="62">
        <v>-1.266802845750002E-3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-2.9203526958657323E-4</v>
      </c>
      <c r="F12" s="59">
        <f t="shared" ref="F12:AW12" si="0">SUM(F7:F11)</f>
        <v>-3.1959475345652772E-4</v>
      </c>
      <c r="G12" s="59">
        <f t="shared" si="0"/>
        <v>-3.4887643279530586E-4</v>
      </c>
      <c r="H12" s="59">
        <f t="shared" si="0"/>
        <v>-3.7993361119706561E-4</v>
      </c>
      <c r="I12" s="59">
        <f t="shared" si="0"/>
        <v>-4.1785051227106969E-4</v>
      </c>
      <c r="J12" s="59">
        <f t="shared" si="0"/>
        <v>-4.5826514088147615E-4</v>
      </c>
      <c r="K12" s="59">
        <f t="shared" si="0"/>
        <v>-5.0125878956095826E-4</v>
      </c>
      <c r="L12" s="59">
        <f t="shared" si="0"/>
        <v>-5.4691275084219136E-4</v>
      </c>
      <c r="M12" s="59">
        <f t="shared" si="0"/>
        <v>-6.0705005633108567E-4</v>
      </c>
      <c r="N12" s="59">
        <f t="shared" si="0"/>
        <v>-6.7153497575244748E-4</v>
      </c>
      <c r="O12" s="59">
        <f t="shared" si="0"/>
        <v>-7.4052232240292323E-4</v>
      </c>
      <c r="P12" s="59">
        <f t="shared" si="0"/>
        <v>-8.1416690957917008E-4</v>
      </c>
      <c r="Q12" s="59">
        <f t="shared" si="0"/>
        <v>-8.796345025342164E-4</v>
      </c>
      <c r="R12" s="59">
        <f t="shared" si="0"/>
        <v>-9.4832091585709676E-4</v>
      </c>
      <c r="S12" s="59">
        <f t="shared" si="0"/>
        <v>-1.0184067531855011E-3</v>
      </c>
      <c r="T12" s="59">
        <f t="shared" si="0"/>
        <v>-1.0685766124060158E-3</v>
      </c>
      <c r="U12" s="59">
        <f t="shared" si="0"/>
        <v>-1.1012107259949276E-3</v>
      </c>
      <c r="V12" s="59">
        <f t="shared" si="0"/>
        <v>-1.1355306262748844E-3</v>
      </c>
      <c r="W12" s="59">
        <f t="shared" si="0"/>
        <v>-1.1715790173047005E-3</v>
      </c>
      <c r="X12" s="59">
        <f t="shared" si="0"/>
        <v>-1.2093986031432107E-3</v>
      </c>
      <c r="Y12" s="59">
        <f t="shared" si="0"/>
        <v>-1.2490320878492411E-3</v>
      </c>
      <c r="Z12" s="59">
        <f t="shared" si="0"/>
        <v>-1.266802845750002E-3</v>
      </c>
      <c r="AA12" s="59">
        <f t="shared" si="0"/>
        <v>-1.266802845750002E-3</v>
      </c>
      <c r="AB12" s="59">
        <f t="shared" si="0"/>
        <v>-1.266802845750002E-3</v>
      </c>
      <c r="AC12" s="59">
        <f t="shared" si="0"/>
        <v>-1.266802845750002E-3</v>
      </c>
      <c r="AD12" s="59">
        <f t="shared" si="0"/>
        <v>-1.266802845750002E-3</v>
      </c>
      <c r="AE12" s="59">
        <f t="shared" si="0"/>
        <v>-1.266802845750002E-3</v>
      </c>
      <c r="AF12" s="59">
        <f t="shared" si="0"/>
        <v>-1.266802845750002E-3</v>
      </c>
      <c r="AG12" s="59">
        <f t="shared" si="0"/>
        <v>-1.266802845750002E-3</v>
      </c>
      <c r="AH12" s="59">
        <f t="shared" si="0"/>
        <v>-1.266802845750002E-3</v>
      </c>
      <c r="AI12" s="59">
        <f t="shared" si="0"/>
        <v>-1.266802845750002E-3</v>
      </c>
      <c r="AJ12" s="59">
        <f t="shared" si="0"/>
        <v>-1.266802845750002E-3</v>
      </c>
      <c r="AK12" s="59">
        <f t="shared" si="0"/>
        <v>-1.266802845750002E-3</v>
      </c>
      <c r="AL12" s="59">
        <f t="shared" si="0"/>
        <v>-1.266802845750002E-3</v>
      </c>
      <c r="AM12" s="59">
        <f t="shared" si="0"/>
        <v>-1.266802845750002E-3</v>
      </c>
      <c r="AN12" s="59">
        <f t="shared" si="0"/>
        <v>-1.266802845750002E-3</v>
      </c>
      <c r="AO12" s="59">
        <f t="shared" si="0"/>
        <v>-1.266802845750002E-3</v>
      </c>
      <c r="AP12" s="59">
        <f t="shared" si="0"/>
        <v>-1.266802845750002E-3</v>
      </c>
      <c r="AQ12" s="59">
        <f t="shared" si="0"/>
        <v>-1.266802845750002E-3</v>
      </c>
      <c r="AR12" s="59">
        <f t="shared" si="0"/>
        <v>-1.266802845750002E-3</v>
      </c>
      <c r="AS12" s="59">
        <f t="shared" si="0"/>
        <v>-1.266802845750002E-3</v>
      </c>
      <c r="AT12" s="59">
        <f t="shared" si="0"/>
        <v>-1.266802845750002E-3</v>
      </c>
      <c r="AU12" s="59">
        <f t="shared" si="0"/>
        <v>-1.266802845750002E-3</v>
      </c>
      <c r="AV12" s="59">
        <f t="shared" si="0"/>
        <v>-1.266802845750002E-3</v>
      </c>
      <c r="AW12" s="59">
        <f t="shared" si="0"/>
        <v>-1.266802845750002E-3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-1.2556171607328948E-3</v>
      </c>
      <c r="F15" s="81">
        <f>'Fixed data'!$G$7*F$31/1000000</f>
        <v>-1.3762996728530251E-3</v>
      </c>
      <c r="G15" s="81">
        <f>'Fixed data'!$G$7*G$31/1000000</f>
        <v>-1.5046787390564243E-3</v>
      </c>
      <c r="H15" s="81">
        <f>'Fixed data'!$G$7*H$31/1000000</f>
        <v>-1.6409979130176978E-3</v>
      </c>
      <c r="I15" s="81">
        <f>'Fixed data'!$G$7*I$31/1000000</f>
        <v>-1.8080867005109418E-3</v>
      </c>
      <c r="J15" s="81">
        <f>'Fixed data'!$G$7*J$31/1000000</f>
        <v>-1.9864305505524265E-3</v>
      </c>
      <c r="K15" s="81">
        <f>'Fixed data'!$G$7*K$31/1000000</f>
        <v>-2.1764047540601631E-3</v>
      </c>
      <c r="L15" s="81">
        <f>'Fixed data'!$G$7*L$31/1000000</f>
        <v>-2.3783846019521564E-3</v>
      </c>
      <c r="M15" s="81">
        <f>'Fixed data'!$G$7*M$31/1000000</f>
        <v>-2.6460174994594582E-3</v>
      </c>
      <c r="N15" s="81">
        <f>'Fixed data'!$G$7*N$31/1000000</f>
        <v>-2.9335021797691845E-3</v>
      </c>
      <c r="O15" s="81">
        <f>'Fixed data'!$G$7*O$31/1000000</f>
        <v>-3.2415654086609944E-3</v>
      </c>
      <c r="P15" s="81">
        <f>'Fixed data'!$G$7*P$31/1000000</f>
        <v>-3.5709339519145043E-3</v>
      </c>
      <c r="Q15" s="81">
        <f>'Fixed data'!$G$7*Q$31/1000000</f>
        <v>-3.8321619264220859E-3</v>
      </c>
      <c r="R15" s="81">
        <f>'Fixed data'!$G$7*R$31/1000000</f>
        <v>-4.1040134459873331E-3</v>
      </c>
      <c r="S15" s="81">
        <f>'Fixed data'!$G$7*S$31/1000000</f>
        <v>-4.3826704285781426E-3</v>
      </c>
      <c r="T15" s="81">
        <f>'Fixed data'!$G$7*T$31/1000000</f>
        <v>-4.588661131807256E-3</v>
      </c>
      <c r="U15" s="81">
        <f>'Fixed data'!$G$7*U$31/1000000</f>
        <v>-4.715091568303912E-3</v>
      </c>
      <c r="V15" s="81">
        <f>'Fixed data'!$G$7*V$31/1000000</f>
        <v>-4.8480530462093677E-3</v>
      </c>
      <c r="W15" s="81">
        <f>'Fixed data'!$G$7*W$31/1000000</f>
        <v>-4.9877110087424865E-3</v>
      </c>
      <c r="X15" s="81">
        <f>'Fixed data'!$G$7*X$31/1000000</f>
        <v>-5.1342308991221561E-3</v>
      </c>
      <c r="Y15" s="81">
        <f>'Fixed data'!$G$7*Y$31/1000000</f>
        <v>-5.2877781605672816E-3</v>
      </c>
      <c r="Z15" s="81">
        <f>'Fixed data'!$G$7*Z$31/1000000</f>
        <v>-5.3566252788488271E-3</v>
      </c>
      <c r="AA15" s="81">
        <f>'Fixed data'!$G$7*AA$31/1000000</f>
        <v>-5.3566252788488271E-3</v>
      </c>
      <c r="AB15" s="81">
        <f>'Fixed data'!$G$7*AB$31/1000000</f>
        <v>-5.3566252788488271E-3</v>
      </c>
      <c r="AC15" s="81">
        <f>'Fixed data'!$G$7*AC$31/1000000</f>
        <v>-5.3566252788488271E-3</v>
      </c>
      <c r="AD15" s="81">
        <f>'Fixed data'!$G$7*AD$31/1000000</f>
        <v>-5.3566252788488271E-3</v>
      </c>
      <c r="AE15" s="81">
        <f>'Fixed data'!$G$7*AE$31/1000000</f>
        <v>-5.3566252788488271E-3</v>
      </c>
      <c r="AF15" s="81">
        <f>'Fixed data'!$G$7*AF$31/1000000</f>
        <v>-5.3566252788488271E-3</v>
      </c>
      <c r="AG15" s="81">
        <f>'Fixed data'!$G$7*AG$31/1000000</f>
        <v>-5.3566252788488271E-3</v>
      </c>
      <c r="AH15" s="81">
        <f>'Fixed data'!$G$7*AH$31/1000000</f>
        <v>-5.3566252788488271E-3</v>
      </c>
      <c r="AI15" s="81">
        <f>'Fixed data'!$G$7*AI$31/1000000</f>
        <v>-5.3566252788488271E-3</v>
      </c>
      <c r="AJ15" s="81">
        <f>'Fixed data'!$G$7*AJ$31/1000000</f>
        <v>-5.3566252788488271E-3</v>
      </c>
      <c r="AK15" s="81">
        <f>'Fixed data'!$G$7*AK$31/1000000</f>
        <v>-5.3566252788488271E-3</v>
      </c>
      <c r="AL15" s="81">
        <f>'Fixed data'!$G$7*AL$31/1000000</f>
        <v>-5.3566252788488271E-3</v>
      </c>
      <c r="AM15" s="81">
        <f>'Fixed data'!$G$7*AM$31/1000000</f>
        <v>-5.3566252788488271E-3</v>
      </c>
      <c r="AN15" s="81">
        <f>'Fixed data'!$G$7*AN$31/1000000</f>
        <v>-5.3566252788488271E-3</v>
      </c>
      <c r="AO15" s="81">
        <f>'Fixed data'!$G$7*AO$31/1000000</f>
        <v>-5.3566252788488271E-3</v>
      </c>
      <c r="AP15" s="81">
        <f>'Fixed data'!$G$7*AP$31/1000000</f>
        <v>-5.3566252788488271E-3</v>
      </c>
      <c r="AQ15" s="81">
        <f>'Fixed data'!$G$7*AQ$31/1000000</f>
        <v>-5.3566252788488271E-3</v>
      </c>
      <c r="AR15" s="81">
        <f>'Fixed data'!$G$7*AR$31/1000000</f>
        <v>-5.3566252788488271E-3</v>
      </c>
      <c r="AS15" s="81">
        <f>'Fixed data'!$G$7*AS$31/1000000</f>
        <v>-5.3566252788488271E-3</v>
      </c>
      <c r="AT15" s="81">
        <f>'Fixed data'!$G$7*AT$31/1000000</f>
        <v>-5.3566252788488271E-3</v>
      </c>
      <c r="AU15" s="81">
        <f>'Fixed data'!$G$7*AU$31/1000000</f>
        <v>-5.3566252788488271E-3</v>
      </c>
      <c r="AV15" s="81">
        <f>'Fixed data'!$G$7*AV$31/1000000</f>
        <v>-5.3566252788488271E-3</v>
      </c>
      <c r="AW15" s="81">
        <f>'Fixed data'!$G$7*AW$31/1000000</f>
        <v>-5.3566252788488271E-3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-3.6803111065852683E-3</v>
      </c>
      <c r="F16" s="81">
        <f>'Fixed data'!$G$8*F32/1000000</f>
        <v>-4.0340408927145759E-3</v>
      </c>
      <c r="G16" s="81">
        <f>'Fixed data'!$G$8*G32/1000000</f>
        <v>-4.410329874720567E-3</v>
      </c>
      <c r="H16" s="81">
        <f>'Fixed data'!$G$8*H32/1000000</f>
        <v>-4.8098919272791278E-3</v>
      </c>
      <c r="I16" s="81">
        <f>'Fixed data'!$G$8*I32/1000000</f>
        <v>-5.2996420992489999E-3</v>
      </c>
      <c r="J16" s="81">
        <f>'Fixed data'!$G$8*J32/1000000</f>
        <v>-5.8223817309021406E-3</v>
      </c>
      <c r="K16" s="81">
        <f>'Fixed data'!$G$8*K32/1000000</f>
        <v>-6.3792108289738138E-3</v>
      </c>
      <c r="L16" s="81">
        <f>'Fixed data'!$G$8*L32/1000000</f>
        <v>-6.9712294001993179E-3</v>
      </c>
      <c r="M16" s="81">
        <f>'Fixed data'!$G$8*M32/1000000</f>
        <v>-7.7556821426329869E-3</v>
      </c>
      <c r="N16" s="81">
        <f>'Fixed data'!$G$8*N32/1000000</f>
        <v>-8.5983219973634322E-3</v>
      </c>
      <c r="O16" s="81">
        <f>'Fixed data'!$G$8*O32/1000000</f>
        <v>-9.5012791711561843E-3</v>
      </c>
      <c r="P16" s="81">
        <f>'Fixed data'!$G$8*P32/1000000</f>
        <v>-1.046668387077671E-2</v>
      </c>
      <c r="Q16" s="81">
        <f>'Fixed data'!$G$8*Q32/1000000</f>
        <v>-1.1232363288036222E-2</v>
      </c>
      <c r="R16" s="81">
        <f>'Fixed data'!$G$8*R32/1000000</f>
        <v>-1.2029181138322746E-2</v>
      </c>
      <c r="S16" s="81">
        <f>'Fixed data'!$G$8*S32/1000000</f>
        <v>-1.2845946327608557E-2</v>
      </c>
      <c r="T16" s="81">
        <f>'Fixed data'!$G$8*T32/1000000</f>
        <v>-1.3449721026343108E-2</v>
      </c>
      <c r="U16" s="81">
        <f>'Fixed data'!$G$8*U32/1000000</f>
        <v>-1.3820298423817889E-2</v>
      </c>
      <c r="V16" s="81">
        <f>'Fixed data'!$G$8*V32/1000000</f>
        <v>-1.4210018809287758E-2</v>
      </c>
      <c r="W16" s="81">
        <f>'Fixed data'!$G$8*W32/1000000</f>
        <v>-1.4619367109635698E-2</v>
      </c>
      <c r="X16" s="81">
        <f>'Fixed data'!$G$8*X32/1000000</f>
        <v>-1.5048828251744705E-2</v>
      </c>
      <c r="Y16" s="81">
        <f>'Fixed data'!$G$8*Y32/1000000</f>
        <v>-1.5498887162497674E-2</v>
      </c>
      <c r="Z16" s="81">
        <f>'Fixed data'!$G$8*Z32/1000000</f>
        <v>-1.5700683396247844E-2</v>
      </c>
      <c r="AA16" s="81">
        <f>'Fixed data'!$G$8*AA32/1000000</f>
        <v>-1.5700683396247844E-2</v>
      </c>
      <c r="AB16" s="81">
        <f>'Fixed data'!$G$8*AB32/1000000</f>
        <v>-1.5700683396247844E-2</v>
      </c>
      <c r="AC16" s="81">
        <f>'Fixed data'!$G$8*AC32/1000000</f>
        <v>-1.5700683396247844E-2</v>
      </c>
      <c r="AD16" s="81">
        <f>'Fixed data'!$G$8*AD32/1000000</f>
        <v>-1.5700683396247844E-2</v>
      </c>
      <c r="AE16" s="81">
        <f>'Fixed data'!$G$8*AE32/1000000</f>
        <v>-1.5700683396247844E-2</v>
      </c>
      <c r="AF16" s="81">
        <f>'Fixed data'!$G$8*AF32/1000000</f>
        <v>-1.5700683396247844E-2</v>
      </c>
      <c r="AG16" s="81">
        <f>'Fixed data'!$G$8*AG32/1000000</f>
        <v>-1.5700683396247844E-2</v>
      </c>
      <c r="AH16" s="81">
        <f>'Fixed data'!$G$8*AH32/1000000</f>
        <v>-1.5700683396247844E-2</v>
      </c>
      <c r="AI16" s="81">
        <f>'Fixed data'!$G$8*AI32/1000000</f>
        <v>-1.5700683396247844E-2</v>
      </c>
      <c r="AJ16" s="81">
        <f>'Fixed data'!$G$8*AJ32/1000000</f>
        <v>-1.5700683396247844E-2</v>
      </c>
      <c r="AK16" s="81">
        <f>'Fixed data'!$G$8*AK32/1000000</f>
        <v>-1.5700683396247844E-2</v>
      </c>
      <c r="AL16" s="81">
        <f>'Fixed data'!$G$8*AL32/1000000</f>
        <v>-1.5700683396247844E-2</v>
      </c>
      <c r="AM16" s="81">
        <f>'Fixed data'!$G$8*AM32/1000000</f>
        <v>-1.5700683396247844E-2</v>
      </c>
      <c r="AN16" s="81">
        <f>'Fixed data'!$G$8*AN32/1000000</f>
        <v>-1.5700683396247844E-2</v>
      </c>
      <c r="AO16" s="81">
        <f>'Fixed data'!$G$8*AO32/1000000</f>
        <v>-1.5700683396247844E-2</v>
      </c>
      <c r="AP16" s="81">
        <f>'Fixed data'!$G$8*AP32/1000000</f>
        <v>-1.5700683396247844E-2</v>
      </c>
      <c r="AQ16" s="81">
        <f>'Fixed data'!$G$8*AQ32/1000000</f>
        <v>-1.5700683396247844E-2</v>
      </c>
      <c r="AR16" s="81">
        <f>'Fixed data'!$G$8*AR32/1000000</f>
        <v>-1.5700683396247844E-2</v>
      </c>
      <c r="AS16" s="81">
        <f>'Fixed data'!$G$8*AS32/1000000</f>
        <v>-1.5700683396247844E-2</v>
      </c>
      <c r="AT16" s="81">
        <f>'Fixed data'!$G$8*AT32/1000000</f>
        <v>-1.5700683396247844E-2</v>
      </c>
      <c r="AU16" s="81">
        <f>'Fixed data'!$G$8*AU32/1000000</f>
        <v>-1.5700683396247844E-2</v>
      </c>
      <c r="AV16" s="81">
        <f>'Fixed data'!$G$8*AV32/1000000</f>
        <v>-1.5700683396247844E-2</v>
      </c>
      <c r="AW16" s="81">
        <f>'Fixed data'!$G$8*AW32/1000000</f>
        <v>-1.5700683396247844E-2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-6.5398269244445345E-4</v>
      </c>
      <c r="F18" s="34">
        <f>F34*'Fixed data'!$G$9</f>
        <v>-7.1569929773383464E-4</v>
      </c>
      <c r="G18" s="34">
        <f>G34*'Fixed data'!$G$9</f>
        <v>-7.8127258112655243E-4</v>
      </c>
      <c r="H18" s="34">
        <f>H34*'Fixed data'!$G$9</f>
        <v>-8.5082191049236703E-4</v>
      </c>
      <c r="I18" s="34">
        <f>I34*'Fixed data'!$G$9</f>
        <v>-9.357328772007105E-4</v>
      </c>
      <c r="J18" s="34">
        <f>J34*'Fixed data'!$G$9</f>
        <v>-1.0262372456291962E-3</v>
      </c>
      <c r="K18" s="34">
        <f>K34*'Fixed data'!$G$9</f>
        <v>-1.1225170619720071E-3</v>
      </c>
      <c r="L18" s="34">
        <f>L34*'Fixed data'!$G$9</f>
        <v>-1.2247543724233272E-3</v>
      </c>
      <c r="M18" s="34">
        <f>M34*'Fixed data'!$G$9</f>
        <v>-1.3594256298219913E-3</v>
      </c>
      <c r="N18" s="34">
        <f>N34*'Fixed data'!$G$9</f>
        <v>-1.5038329176298854E-3</v>
      </c>
      <c r="O18" s="34">
        <f>O34*'Fixed data'!$G$9</f>
        <v>-1.6583229241655605E-3</v>
      </c>
      <c r="P18" s="34">
        <f>P34*'Fixed data'!$G$9</f>
        <v>-1.8232423377475744E-3</v>
      </c>
      <c r="Q18" s="34">
        <f>Q34*'Fixed data'!$G$9</f>
        <v>-1.9698502209981482E-3</v>
      </c>
      <c r="R18" s="34">
        <f>R34*'Fixed data'!$G$9</f>
        <v>-2.1236663185634982E-3</v>
      </c>
      <c r="S18" s="34">
        <f>S34*'Fixed data'!$G$9</f>
        <v>-2.2806162810222685E-3</v>
      </c>
      <c r="T18" s="34">
        <f>T34*'Fixed data'!$G$9</f>
        <v>-2.3929664764594269E-3</v>
      </c>
      <c r="U18" s="34">
        <f>U34*'Fixed data'!$G$9</f>
        <v>-2.4660471885961108E-3</v>
      </c>
      <c r="V18" s="34">
        <f>V34*'Fixed data'!$G$9</f>
        <v>-2.5429030451550958E-3</v>
      </c>
      <c r="W18" s="34">
        <f>W34*'Fixed data'!$G$9</f>
        <v>-2.623629677446275E-3</v>
      </c>
      <c r="X18" s="34">
        <f>X34*'Fixed data'!$G$9</f>
        <v>-2.7083227167795671E-3</v>
      </c>
      <c r="Y18" s="34">
        <f>Y34*'Fixed data'!$G$9</f>
        <v>-2.7970777944648661E-3</v>
      </c>
      <c r="Z18" s="34">
        <f>Z34*'Fixed data'!$G$9</f>
        <v>-2.836873563363501E-3</v>
      </c>
      <c r="AA18" s="34">
        <f>AA34*'Fixed data'!$G$9</f>
        <v>-2.836873563363501E-3</v>
      </c>
      <c r="AB18" s="34">
        <f>AB34*'Fixed data'!$G$9</f>
        <v>-2.836873563363501E-3</v>
      </c>
      <c r="AC18" s="34">
        <f>AC34*'Fixed data'!$G$9</f>
        <v>-2.836873563363501E-3</v>
      </c>
      <c r="AD18" s="34">
        <f>AD34*'Fixed data'!$G$9</f>
        <v>-2.836873563363501E-3</v>
      </c>
      <c r="AE18" s="34">
        <f>AE34*'Fixed data'!$G$9</f>
        <v>-2.836873563363501E-3</v>
      </c>
      <c r="AF18" s="34">
        <f>AF34*'Fixed data'!$G$9</f>
        <v>-2.836873563363501E-3</v>
      </c>
      <c r="AG18" s="34">
        <f>AG34*'Fixed data'!$G$9</f>
        <v>-2.836873563363501E-3</v>
      </c>
      <c r="AH18" s="34">
        <f>AH34*'Fixed data'!$G$9</f>
        <v>-2.836873563363501E-3</v>
      </c>
      <c r="AI18" s="34">
        <f>AI34*'Fixed data'!$G$9</f>
        <v>-2.836873563363501E-3</v>
      </c>
      <c r="AJ18" s="34">
        <f>AJ34*'Fixed data'!$G$9</f>
        <v>-2.836873563363501E-3</v>
      </c>
      <c r="AK18" s="34">
        <f>AK34*'Fixed data'!$G$9</f>
        <v>-2.836873563363501E-3</v>
      </c>
      <c r="AL18" s="34">
        <f>AL34*'Fixed data'!$G$9</f>
        <v>-2.836873563363501E-3</v>
      </c>
      <c r="AM18" s="34">
        <f>AM34*'Fixed data'!$G$9</f>
        <v>-2.836873563363501E-3</v>
      </c>
      <c r="AN18" s="34">
        <f>AN34*'Fixed data'!$G$9</f>
        <v>-2.836873563363501E-3</v>
      </c>
      <c r="AO18" s="34">
        <f>AO34*'Fixed data'!$G$9</f>
        <v>-2.836873563363501E-3</v>
      </c>
      <c r="AP18" s="34">
        <f>AP34*'Fixed data'!$G$9</f>
        <v>-2.836873563363501E-3</v>
      </c>
      <c r="AQ18" s="34">
        <f>AQ34*'Fixed data'!$G$9</f>
        <v>-2.836873563363501E-3</v>
      </c>
      <c r="AR18" s="34">
        <f>AR34*'Fixed data'!$G$9</f>
        <v>-2.836873563363501E-3</v>
      </c>
      <c r="AS18" s="34">
        <f>AS34*'Fixed data'!$G$9</f>
        <v>-2.836873563363501E-3</v>
      </c>
      <c r="AT18" s="34">
        <f>AT34*'Fixed data'!$G$9</f>
        <v>-2.836873563363501E-3</v>
      </c>
      <c r="AU18" s="34">
        <f>AU34*'Fixed data'!$G$9</f>
        <v>-2.836873563363501E-3</v>
      </c>
      <c r="AV18" s="34">
        <f>AV34*'Fixed data'!$G$9</f>
        <v>-2.836873563363501E-3</v>
      </c>
      <c r="AW18" s="34">
        <f>AW34*'Fixed data'!$G$9</f>
        <v>-2.836873563363501E-3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-1.9894293416799517E-5</v>
      </c>
      <c r="F19" s="34">
        <f>F35*'Fixed data'!$G$10</f>
        <v>-2.1771725753313592E-5</v>
      </c>
      <c r="G19" s="34">
        <f>G35*'Fixed data'!$G$10</f>
        <v>-2.3766479062826385E-5</v>
      </c>
      <c r="H19" s="34">
        <f>H35*'Fixed data'!$G$10</f>
        <v>-2.5882184541473523E-5</v>
      </c>
      <c r="I19" s="34">
        <f>I35*'Fixed data'!$G$10</f>
        <v>-2.8465194314539244E-5</v>
      </c>
      <c r="J19" s="34">
        <f>J35*'Fixed data'!$G$10</f>
        <v>-3.1218356564580479E-5</v>
      </c>
      <c r="K19" s="34">
        <f>K35*'Fixed data'!$G$10</f>
        <v>-3.4147209175771156E-5</v>
      </c>
      <c r="L19" s="34">
        <f>L35*'Fixed data'!$G$10</f>
        <v>-3.7257290032285067E-5</v>
      </c>
      <c r="M19" s="34">
        <f>M35*'Fixed data'!$G$10</f>
        <v>-4.135401849383513E-5</v>
      </c>
      <c r="N19" s="34">
        <f>N35*'Fixed data'!$G$10</f>
        <v>-4.5746919083354296E-5</v>
      </c>
      <c r="O19" s="34">
        <f>O35*'Fixed data'!$G$10</f>
        <v>-5.0446538133662961E-5</v>
      </c>
      <c r="P19" s="34">
        <f>P35*'Fixed data'!$G$10</f>
        <v>-5.5463421977581405E-5</v>
      </c>
      <c r="Q19" s="34">
        <f>Q35*'Fixed data'!$G$10</f>
        <v>-5.992326515126084E-5</v>
      </c>
      <c r="R19" s="34">
        <f>R35*'Fixed data'!$G$10</f>
        <v>-6.4602383746516161E-5</v>
      </c>
      <c r="S19" s="34">
        <f>S35*'Fixed data'!$G$10</f>
        <v>-6.9376835182286917E-5</v>
      </c>
      <c r="T19" s="34">
        <f>T35*'Fixed data'!$G$10</f>
        <v>-7.2794552163613912E-5</v>
      </c>
      <c r="U19" s="34">
        <f>U35*'Fixed data'!$G$10</f>
        <v>-7.5017683061652857E-5</v>
      </c>
      <c r="V19" s="34">
        <f>V35*'Fixed data'!$G$10</f>
        <v>-7.7355654660670042E-5</v>
      </c>
      <c r="W19" s="34">
        <f>W35*'Fixed data'!$G$10</f>
        <v>-7.9811376085571795E-5</v>
      </c>
      <c r="X19" s="34">
        <f>X35*'Fixed data'!$G$10</f>
        <v>-8.2387756461265287E-5</v>
      </c>
      <c r="Y19" s="34">
        <f>Y35*'Fixed data'!$G$10</f>
        <v>-8.5087704912656452E-5</v>
      </c>
      <c r="Z19" s="34">
        <f>Z35*'Fixed data'!$G$10</f>
        <v>-8.6298300716434453E-5</v>
      </c>
      <c r="AA19" s="34">
        <f>AA35*'Fixed data'!$G$10</f>
        <v>-8.6298300716434453E-5</v>
      </c>
      <c r="AB19" s="34">
        <f>AB35*'Fixed data'!$G$10</f>
        <v>-8.6298300716434453E-5</v>
      </c>
      <c r="AC19" s="34">
        <f>AC35*'Fixed data'!$G$10</f>
        <v>-8.6298300716434453E-5</v>
      </c>
      <c r="AD19" s="34">
        <f>AD35*'Fixed data'!$G$10</f>
        <v>-8.6298300716434453E-5</v>
      </c>
      <c r="AE19" s="34">
        <f>AE35*'Fixed data'!$G$10</f>
        <v>-8.6298300716434453E-5</v>
      </c>
      <c r="AF19" s="34">
        <f>AF35*'Fixed data'!$G$10</f>
        <v>-8.6298300716434453E-5</v>
      </c>
      <c r="AG19" s="34">
        <f>AG35*'Fixed data'!$G$10</f>
        <v>-8.6298300716434453E-5</v>
      </c>
      <c r="AH19" s="34">
        <f>AH35*'Fixed data'!$G$10</f>
        <v>-8.6298300716434453E-5</v>
      </c>
      <c r="AI19" s="34">
        <f>AI35*'Fixed data'!$G$10</f>
        <v>-8.6298300716434453E-5</v>
      </c>
      <c r="AJ19" s="34">
        <f>AJ35*'Fixed data'!$G$10</f>
        <v>-8.6298300716434453E-5</v>
      </c>
      <c r="AK19" s="34">
        <f>AK35*'Fixed data'!$G$10</f>
        <v>-8.6298300716434453E-5</v>
      </c>
      <c r="AL19" s="34">
        <f>AL35*'Fixed data'!$G$10</f>
        <v>-8.6298300716434453E-5</v>
      </c>
      <c r="AM19" s="34">
        <f>AM35*'Fixed data'!$G$10</f>
        <v>-8.6298300716434453E-5</v>
      </c>
      <c r="AN19" s="34">
        <f>AN35*'Fixed data'!$G$10</f>
        <v>-8.6298300716434453E-5</v>
      </c>
      <c r="AO19" s="34">
        <f>AO35*'Fixed data'!$G$10</f>
        <v>-8.6298300716434453E-5</v>
      </c>
      <c r="AP19" s="34">
        <f>AP35*'Fixed data'!$G$10</f>
        <v>-8.6298300716434453E-5</v>
      </c>
      <c r="AQ19" s="34">
        <f>AQ35*'Fixed data'!$G$10</f>
        <v>-8.6298300716434453E-5</v>
      </c>
      <c r="AR19" s="34">
        <f>AR35*'Fixed data'!$G$10</f>
        <v>-8.6298300716434453E-5</v>
      </c>
      <c r="AS19" s="34">
        <f>AS35*'Fixed data'!$G$10</f>
        <v>-8.6298300716434453E-5</v>
      </c>
      <c r="AT19" s="34">
        <f>AT35*'Fixed data'!$G$10</f>
        <v>-8.6298300716434453E-5</v>
      </c>
      <c r="AU19" s="34">
        <f>AU35*'Fixed data'!$G$10</f>
        <v>-8.6298300716434453E-5</v>
      </c>
      <c r="AV19" s="34">
        <f>AV35*'Fixed data'!$G$10</f>
        <v>-8.6298300716434453E-5</v>
      </c>
      <c r="AW19" s="34">
        <f>AW35*'Fixed data'!$G$10</f>
        <v>-8.6298300716434453E-5</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-5.6098052531794165E-3</v>
      </c>
      <c r="F24" s="53">
        <f t="shared" ref="F24:BD24" si="1">SUM(F13:F23)</f>
        <v>-6.147811589054749E-3</v>
      </c>
      <c r="G24" s="53">
        <f t="shared" si="1"/>
        <v>-6.7200476739663704E-3</v>
      </c>
      <c r="H24" s="53">
        <f t="shared" si="1"/>
        <v>-7.3275939353306665E-3</v>
      </c>
      <c r="I24" s="53">
        <f t="shared" si="1"/>
        <v>-8.071926871275191E-3</v>
      </c>
      <c r="J24" s="53">
        <f t="shared" si="1"/>
        <v>-8.8662678836483443E-3</v>
      </c>
      <c r="K24" s="53">
        <f t="shared" si="1"/>
        <v>-9.7122798541817556E-3</v>
      </c>
      <c r="L24" s="53">
        <f t="shared" si="1"/>
        <v>-1.0611625664607088E-2</v>
      </c>
      <c r="M24" s="53">
        <f t="shared" si="1"/>
        <v>-1.1802479290408271E-2</v>
      </c>
      <c r="N24" s="53">
        <f t="shared" si="1"/>
        <v>-1.3081404013845856E-2</v>
      </c>
      <c r="O24" s="53">
        <f t="shared" si="1"/>
        <v>-1.4451614042116402E-2</v>
      </c>
      <c r="P24" s="53">
        <f t="shared" si="1"/>
        <v>-1.5916323582416368E-2</v>
      </c>
      <c r="Q24" s="53">
        <f t="shared" si="1"/>
        <v>-1.7094298700607718E-2</v>
      </c>
      <c r="R24" s="53">
        <f t="shared" si="1"/>
        <v>-1.8321463286620095E-2</v>
      </c>
      <c r="S24" s="53">
        <f t="shared" si="1"/>
        <v>-1.9578609872391253E-2</v>
      </c>
      <c r="T24" s="53">
        <f t="shared" si="1"/>
        <v>-2.0504143186773405E-2</v>
      </c>
      <c r="U24" s="53">
        <f t="shared" si="1"/>
        <v>-2.1076454863779563E-2</v>
      </c>
      <c r="V24" s="53">
        <f t="shared" si="1"/>
        <v>-2.1678330555312892E-2</v>
      </c>
      <c r="W24" s="53">
        <f t="shared" si="1"/>
        <v>-2.2310519171910029E-2</v>
      </c>
      <c r="X24" s="53">
        <f t="shared" si="1"/>
        <v>-2.2973769624107694E-2</v>
      </c>
      <c r="Y24" s="53">
        <f t="shared" si="1"/>
        <v>-2.3668830822442481E-2</v>
      </c>
      <c r="Z24" s="53">
        <f t="shared" si="1"/>
        <v>-2.3980480539176605E-2</v>
      </c>
      <c r="AA24" s="53">
        <f t="shared" si="1"/>
        <v>-2.3980480539176605E-2</v>
      </c>
      <c r="AB24" s="53">
        <f t="shared" si="1"/>
        <v>-2.3980480539176605E-2</v>
      </c>
      <c r="AC24" s="53">
        <f t="shared" si="1"/>
        <v>-2.3980480539176605E-2</v>
      </c>
      <c r="AD24" s="53">
        <f t="shared" si="1"/>
        <v>-2.3980480539176605E-2</v>
      </c>
      <c r="AE24" s="53">
        <f t="shared" si="1"/>
        <v>-2.3980480539176605E-2</v>
      </c>
      <c r="AF24" s="53">
        <f t="shared" si="1"/>
        <v>-2.3980480539176605E-2</v>
      </c>
      <c r="AG24" s="53">
        <f t="shared" si="1"/>
        <v>-2.3980480539176605E-2</v>
      </c>
      <c r="AH24" s="53">
        <f t="shared" si="1"/>
        <v>-2.3980480539176605E-2</v>
      </c>
      <c r="AI24" s="53">
        <f t="shared" si="1"/>
        <v>-2.3980480539176605E-2</v>
      </c>
      <c r="AJ24" s="53">
        <f t="shared" si="1"/>
        <v>-2.3980480539176605E-2</v>
      </c>
      <c r="AK24" s="53">
        <f t="shared" si="1"/>
        <v>-2.3980480539176605E-2</v>
      </c>
      <c r="AL24" s="53">
        <f t="shared" si="1"/>
        <v>-2.3980480539176605E-2</v>
      </c>
      <c r="AM24" s="53">
        <f t="shared" si="1"/>
        <v>-2.3980480539176605E-2</v>
      </c>
      <c r="AN24" s="53">
        <f t="shared" si="1"/>
        <v>-2.3980480539176605E-2</v>
      </c>
      <c r="AO24" s="53">
        <f t="shared" si="1"/>
        <v>-2.3980480539176605E-2</v>
      </c>
      <c r="AP24" s="53">
        <f t="shared" si="1"/>
        <v>-2.3980480539176605E-2</v>
      </c>
      <c r="AQ24" s="53">
        <f t="shared" si="1"/>
        <v>-2.3980480539176605E-2</v>
      </c>
      <c r="AR24" s="53">
        <f t="shared" si="1"/>
        <v>-2.3980480539176605E-2</v>
      </c>
      <c r="AS24" s="53">
        <f t="shared" si="1"/>
        <v>-2.3980480539176605E-2</v>
      </c>
      <c r="AT24" s="53">
        <f t="shared" si="1"/>
        <v>-2.3980480539176605E-2</v>
      </c>
      <c r="AU24" s="53">
        <f t="shared" si="1"/>
        <v>-2.3980480539176605E-2</v>
      </c>
      <c r="AV24" s="53">
        <f t="shared" si="1"/>
        <v>-2.3980480539176605E-2</v>
      </c>
      <c r="AW24" s="53">
        <f t="shared" si="1"/>
        <v>-2.3980480539176605E-2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-81.303814992146187</v>
      </c>
      <c r="F31" s="43">
        <v>-89.118257917149975</v>
      </c>
      <c r="G31" s="43">
        <v>-97.4310686797659</v>
      </c>
      <c r="H31" s="43">
        <v>-106.25801788549381</v>
      </c>
      <c r="I31" s="43">
        <v>-117.07736337586869</v>
      </c>
      <c r="J31" s="43">
        <v>-128.6254975064156</v>
      </c>
      <c r="K31" s="43">
        <v>-140.92672114233488</v>
      </c>
      <c r="L31" s="43">
        <v>-154.00533514882648</v>
      </c>
      <c r="M31" s="43">
        <v>-171.33512026584793</v>
      </c>
      <c r="N31" s="43">
        <v>-189.9503494869389</v>
      </c>
      <c r="O31" s="43">
        <v>-209.89808240346207</v>
      </c>
      <c r="P31" s="43">
        <v>-231.22537860677727</v>
      </c>
      <c r="Q31" s="43">
        <v>-248.14043167736492</v>
      </c>
      <c r="R31" s="43">
        <v>-265.74338132100121</v>
      </c>
      <c r="S31" s="43">
        <v>-283.78699880836393</v>
      </c>
      <c r="T31" s="43">
        <v>-297.12532401544092</v>
      </c>
      <c r="U31" s="43">
        <v>-305.31195696357651</v>
      </c>
      <c r="V31" s="43">
        <v>-313.92148838667174</v>
      </c>
      <c r="W31" s="43">
        <v>-322.96463107623572</v>
      </c>
      <c r="X31" s="43">
        <v>-332.45209782377913</v>
      </c>
      <c r="Y31" s="43">
        <v>-342.39460142081373</v>
      </c>
      <c r="Z31" s="43">
        <v>-346.85259510117885</v>
      </c>
      <c r="AA31" s="43">
        <v>-346.85259510117885</v>
      </c>
      <c r="AB31" s="43">
        <v>-346.85259510117885</v>
      </c>
      <c r="AC31" s="43">
        <v>-346.85259510117885</v>
      </c>
      <c r="AD31" s="43">
        <v>-346.85259510117885</v>
      </c>
      <c r="AE31" s="43">
        <v>-346.85259510117885</v>
      </c>
      <c r="AF31" s="43">
        <v>-346.85259510117885</v>
      </c>
      <c r="AG31" s="43">
        <v>-346.85259510117885</v>
      </c>
      <c r="AH31" s="43">
        <v>-346.85259510117885</v>
      </c>
      <c r="AI31" s="43">
        <v>-346.85259510117885</v>
      </c>
      <c r="AJ31" s="43">
        <v>-346.85259510117885</v>
      </c>
      <c r="AK31" s="43">
        <v>-346.85259510117885</v>
      </c>
      <c r="AL31" s="43">
        <v>-346.85259510117885</v>
      </c>
      <c r="AM31" s="43">
        <v>-346.85259510117885</v>
      </c>
      <c r="AN31" s="43">
        <v>-346.85259510117885</v>
      </c>
      <c r="AO31" s="43">
        <v>-346.85259510117885</v>
      </c>
      <c r="AP31" s="43">
        <v>-346.85259510117885</v>
      </c>
      <c r="AQ31" s="43">
        <v>-346.85259510117885</v>
      </c>
      <c r="AR31" s="43">
        <v>-346.85259510117885</v>
      </c>
      <c r="AS31" s="43">
        <v>-346.85259510117885</v>
      </c>
      <c r="AT31" s="43">
        <v>-346.85259510117885</v>
      </c>
      <c r="AU31" s="43">
        <v>-346.85259510117885</v>
      </c>
      <c r="AV31" s="43">
        <v>-346.85259510117885</v>
      </c>
      <c r="AW31" s="43">
        <v>-346.85259510117885</v>
      </c>
      <c r="AX31" s="43"/>
      <c r="AY31" s="43"/>
      <c r="AZ31" s="43"/>
      <c r="BA31" s="43"/>
      <c r="BB31" s="43"/>
      <c r="BC31" s="43"/>
      <c r="BD31" s="43"/>
    </row>
    <row r="32" spans="1:56" x14ac:dyDescent="0.3">
      <c r="A32" s="170"/>
      <c r="B32" s="4" t="s">
        <v>214</v>
      </c>
      <c r="D32" s="4" t="s">
        <v>88</v>
      </c>
      <c r="E32" s="43">
        <v>-9770.6188238909781</v>
      </c>
      <c r="F32" s="43">
        <v>-10709.713049034541</v>
      </c>
      <c r="G32" s="43">
        <v>-11708.698217498133</v>
      </c>
      <c r="H32" s="43">
        <v>-12769.469548773832</v>
      </c>
      <c r="I32" s="43">
        <v>-14069.675458184716</v>
      </c>
      <c r="J32" s="43">
        <v>-15457.462940575826</v>
      </c>
      <c r="K32" s="43">
        <v>-16935.752332354252</v>
      </c>
      <c r="L32" s="43">
        <v>-18507.463969927176</v>
      </c>
      <c r="M32" s="43">
        <v>-20590.05658498107</v>
      </c>
      <c r="N32" s="43">
        <v>-22827.126383688668</v>
      </c>
      <c r="O32" s="43">
        <v>-25224.328713578838</v>
      </c>
      <c r="P32" s="43">
        <v>-27787.318922180264</v>
      </c>
      <c r="Q32" s="43">
        <v>-29820.071456050413</v>
      </c>
      <c r="R32" s="43">
        <v>-31935.491392503947</v>
      </c>
      <c r="S32" s="43">
        <v>-34103.868223162499</v>
      </c>
      <c r="T32" s="43">
        <v>-35706.790439789576</v>
      </c>
      <c r="U32" s="43">
        <v>-36690.612293598861</v>
      </c>
      <c r="V32" s="43">
        <v>-37725.25562239586</v>
      </c>
      <c r="W32" s="43">
        <v>-38812.00782705345</v>
      </c>
      <c r="X32" s="43">
        <v>-39952.156308444552</v>
      </c>
      <c r="Y32" s="43">
        <v>-41146.988467441799</v>
      </c>
      <c r="Z32" s="43">
        <v>-41682.724176453397</v>
      </c>
      <c r="AA32" s="43">
        <v>-41682.724176453397</v>
      </c>
      <c r="AB32" s="43">
        <v>-41682.724176453397</v>
      </c>
      <c r="AC32" s="43">
        <v>-41682.724176453397</v>
      </c>
      <c r="AD32" s="43">
        <v>-41682.724176453397</v>
      </c>
      <c r="AE32" s="43">
        <v>-41682.724176453397</v>
      </c>
      <c r="AF32" s="43">
        <v>-41682.724176453397</v>
      </c>
      <c r="AG32" s="43">
        <v>-41682.724176453397</v>
      </c>
      <c r="AH32" s="43">
        <v>-41682.724176453397</v>
      </c>
      <c r="AI32" s="43">
        <v>-41682.724176453397</v>
      </c>
      <c r="AJ32" s="43">
        <v>-41682.724176453397</v>
      </c>
      <c r="AK32" s="43">
        <v>-41682.724176453397</v>
      </c>
      <c r="AL32" s="43">
        <v>-41682.724176453397</v>
      </c>
      <c r="AM32" s="43">
        <v>-41682.724176453397</v>
      </c>
      <c r="AN32" s="43">
        <v>-41682.724176453397</v>
      </c>
      <c r="AO32" s="43">
        <v>-41682.724176453397</v>
      </c>
      <c r="AP32" s="43">
        <v>-41682.724176453397</v>
      </c>
      <c r="AQ32" s="43">
        <v>-41682.724176453397</v>
      </c>
      <c r="AR32" s="43">
        <v>-41682.724176453397</v>
      </c>
      <c r="AS32" s="43">
        <v>-41682.724176453397</v>
      </c>
      <c r="AT32" s="43">
        <v>-41682.724176453397</v>
      </c>
      <c r="AU32" s="43">
        <v>-41682.724176453397</v>
      </c>
      <c r="AV32" s="43">
        <v>-41682.724176453397</v>
      </c>
      <c r="AW32" s="43">
        <v>-41682.724176453397</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-3.6484936387361287E-4</v>
      </c>
      <c r="F34" s="35">
        <v>-3.9928034261420406E-4</v>
      </c>
      <c r="G34" s="35">
        <v>-4.3586291736631688E-4</v>
      </c>
      <c r="H34" s="35">
        <v>-4.7466368208091075E-4</v>
      </c>
      <c r="I34" s="35">
        <v>-5.2203452621385992E-4</v>
      </c>
      <c r="J34" s="35">
        <v>-5.7252586433397489E-4</v>
      </c>
      <c r="K34" s="35">
        <v>-6.2623925790291322E-4</v>
      </c>
      <c r="L34" s="35">
        <v>-6.8327626838233266E-4</v>
      </c>
      <c r="M34" s="35">
        <v>-7.5840780192537886E-4</v>
      </c>
      <c r="N34" s="35">
        <v>-8.3897095398448155E-4</v>
      </c>
      <c r="O34" s="35">
        <v>-9.2515913795413428E-4</v>
      </c>
      <c r="P34" s="35">
        <v>-1.0171657672288343E-3</v>
      </c>
      <c r="Q34" s="35">
        <v>-1.0989566059785493E-3</v>
      </c>
      <c r="R34" s="35">
        <v>-1.1847688239448621E-3</v>
      </c>
      <c r="S34" s="35">
        <v>-1.2723293888109322E-3</v>
      </c>
      <c r="T34" s="35">
        <v>-1.335008260606618E-3</v>
      </c>
      <c r="U34" s="35">
        <v>-1.3757791428372123E-3</v>
      </c>
      <c r="V34" s="35">
        <v>-1.4186561343837263E-3</v>
      </c>
      <c r="W34" s="35">
        <v>-1.4636925868454975E-3</v>
      </c>
      <c r="X34" s="35">
        <v>-1.5109418518218778E-3</v>
      </c>
      <c r="Y34" s="35">
        <v>-1.5604572809122046E-3</v>
      </c>
      <c r="Z34" s="35">
        <v>-1.5826588791123916E-3</v>
      </c>
      <c r="AA34" s="35">
        <v>-1.5826588791123916E-3</v>
      </c>
      <c r="AB34" s="35">
        <v>-1.5826588791123916E-3</v>
      </c>
      <c r="AC34" s="35">
        <v>-1.5826588791123916E-3</v>
      </c>
      <c r="AD34" s="35">
        <v>-1.5826588791123916E-3</v>
      </c>
      <c r="AE34" s="35">
        <v>-1.5826588791123916E-3</v>
      </c>
      <c r="AF34" s="35">
        <v>-1.5826588791123916E-3</v>
      </c>
      <c r="AG34" s="35">
        <v>-1.5826588791123916E-3</v>
      </c>
      <c r="AH34" s="35">
        <v>-1.5826588791123916E-3</v>
      </c>
      <c r="AI34" s="35">
        <v>-1.5826588791123916E-3</v>
      </c>
      <c r="AJ34" s="35">
        <v>-1.5826588791123916E-3</v>
      </c>
      <c r="AK34" s="35">
        <v>-1.5826588791123916E-3</v>
      </c>
      <c r="AL34" s="35">
        <v>-1.5826588791123916E-3</v>
      </c>
      <c r="AM34" s="35">
        <v>-1.5826588791123916E-3</v>
      </c>
      <c r="AN34" s="35">
        <v>-1.5826588791123916E-3</v>
      </c>
      <c r="AO34" s="35">
        <v>-1.5826588791123916E-3</v>
      </c>
      <c r="AP34" s="35">
        <v>-1.5826588791123916E-3</v>
      </c>
      <c r="AQ34" s="35">
        <v>-1.5826588791123916E-3</v>
      </c>
      <c r="AR34" s="35">
        <v>-1.5826588791123916E-3</v>
      </c>
      <c r="AS34" s="35">
        <v>-1.5826588791123916E-3</v>
      </c>
      <c r="AT34" s="35">
        <v>-1.5826588791123916E-3</v>
      </c>
      <c r="AU34" s="35">
        <v>-1.5826588791123916E-3</v>
      </c>
      <c r="AV34" s="35">
        <v>-1.5826588791123916E-3</v>
      </c>
      <c r="AW34" s="35">
        <v>-1.5826588791123916E-3</v>
      </c>
      <c r="AX34" s="35"/>
      <c r="AY34" s="35"/>
      <c r="AZ34" s="35"/>
      <c r="BA34" s="35"/>
      <c r="BB34" s="35"/>
      <c r="BC34" s="35"/>
      <c r="BD34" s="35"/>
    </row>
    <row r="35" spans="1:56" ht="16.5" x14ac:dyDescent="0.3">
      <c r="A35" s="170"/>
      <c r="B35" s="4" t="s">
        <v>333</v>
      </c>
      <c r="D35" s="4" t="s">
        <v>42</v>
      </c>
      <c r="E35" s="35">
        <v>-7.2374976087851567E-4</v>
      </c>
      <c r="F35" s="35">
        <v>-7.9205031200390717E-4</v>
      </c>
      <c r="G35" s="35">
        <v>-8.646189728015001E-4</v>
      </c>
      <c r="H35" s="35">
        <v>-9.4158784534095871E-4</v>
      </c>
      <c r="I35" s="35">
        <v>-1.0355571392704705E-3</v>
      </c>
      <c r="J35" s="35">
        <v>-1.1357165406817552E-3</v>
      </c>
      <c r="K35" s="35">
        <v>-1.242267516511219E-3</v>
      </c>
      <c r="L35" s="35">
        <v>-1.3554115336952637E-3</v>
      </c>
      <c r="M35" s="35">
        <v>-1.5044495609482095E-3</v>
      </c>
      <c r="N35" s="35">
        <v>-1.6642622612345545E-3</v>
      </c>
      <c r="O35" s="35">
        <v>-1.8352333076859344E-3</v>
      </c>
      <c r="P35" s="35">
        <v>-2.0177463734339812E-3</v>
      </c>
      <c r="Q35" s="35">
        <v>-2.1799944293403287E-3</v>
      </c>
      <c r="R35" s="35">
        <v>-2.3502196740116752E-3</v>
      </c>
      <c r="S35" s="35">
        <v>-2.5239131052167867E-3</v>
      </c>
      <c r="T35" s="35">
        <v>-2.6482488529693095E-3</v>
      </c>
      <c r="U35" s="35">
        <v>-2.7291258372455457E-3</v>
      </c>
      <c r="V35" s="35">
        <v>-2.8141806994755642E-3</v>
      </c>
      <c r="W35" s="35">
        <v>-2.9035192729458866E-3</v>
      </c>
      <c r="X35" s="35">
        <v>-2.9972473909430646E-3</v>
      </c>
      <c r="Y35" s="35">
        <v>-3.0954708867536049E-3</v>
      </c>
      <c r="Z35" s="35">
        <v>-3.1395120801324559E-3</v>
      </c>
      <c r="AA35" s="35">
        <v>-3.1395120801324559E-3</v>
      </c>
      <c r="AB35" s="35">
        <v>-3.1395120801324559E-3</v>
      </c>
      <c r="AC35" s="35">
        <v>-3.1395120801324559E-3</v>
      </c>
      <c r="AD35" s="35">
        <v>-3.1395120801324559E-3</v>
      </c>
      <c r="AE35" s="35">
        <v>-3.1395120801324559E-3</v>
      </c>
      <c r="AF35" s="35">
        <v>-3.1395120801324559E-3</v>
      </c>
      <c r="AG35" s="35">
        <v>-3.1395120801324559E-3</v>
      </c>
      <c r="AH35" s="35">
        <v>-3.1395120801324559E-3</v>
      </c>
      <c r="AI35" s="35">
        <v>-3.1395120801324559E-3</v>
      </c>
      <c r="AJ35" s="35">
        <v>-3.1395120801324559E-3</v>
      </c>
      <c r="AK35" s="35">
        <v>-3.1395120801324559E-3</v>
      </c>
      <c r="AL35" s="35">
        <v>-3.1395120801324559E-3</v>
      </c>
      <c r="AM35" s="35">
        <v>-3.1395120801324559E-3</v>
      </c>
      <c r="AN35" s="35">
        <v>-3.1395120801324559E-3</v>
      </c>
      <c r="AO35" s="35">
        <v>-3.1395120801324559E-3</v>
      </c>
      <c r="AP35" s="35">
        <v>-3.1395120801324559E-3</v>
      </c>
      <c r="AQ35" s="35">
        <v>-3.1395120801324559E-3</v>
      </c>
      <c r="AR35" s="35">
        <v>-3.1395120801324559E-3</v>
      </c>
      <c r="AS35" s="35">
        <v>-3.1395120801324559E-3</v>
      </c>
      <c r="AT35" s="35">
        <v>-3.1395120801324559E-3</v>
      </c>
      <c r="AU35" s="35">
        <v>-3.1395120801324559E-3</v>
      </c>
      <c r="AV35" s="35">
        <v>-3.1395120801324559E-3</v>
      </c>
      <c r="AW35" s="35">
        <v>-3.1395120801324559E-3</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- 33kV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6.1963397412476938E-2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0.13766991885386717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0.20327188253543962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0.29334165192144129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-1.01E-2</v>
      </c>
      <c r="F13" s="62">
        <v>-9.1000000000000004E-3</v>
      </c>
      <c r="G13" s="62">
        <v>-8.0999999999999996E-3</v>
      </c>
      <c r="H13" s="62">
        <v>-7.1000000000000004E-3</v>
      </c>
      <c r="I13" s="62">
        <v>-6.0000000000000001E-3</v>
      </c>
      <c r="J13" s="62">
        <v>-6.0000000000000001E-3</v>
      </c>
      <c r="K13" s="62">
        <v>-5.0000000000000001E-3</v>
      </c>
      <c r="L13" s="62">
        <v>-4.0000000000000001E-3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-1.01E-2</v>
      </c>
      <c r="F18" s="59">
        <f t="shared" ref="F18:AW18" si="0">SUM(F13:F17)</f>
        <v>-9.1000000000000004E-3</v>
      </c>
      <c r="G18" s="59">
        <f t="shared" si="0"/>
        <v>-8.0999999999999996E-3</v>
      </c>
      <c r="H18" s="59">
        <f t="shared" si="0"/>
        <v>-7.1000000000000004E-3</v>
      </c>
      <c r="I18" s="59">
        <f t="shared" si="0"/>
        <v>-6.0000000000000001E-3</v>
      </c>
      <c r="J18" s="59">
        <f t="shared" si="0"/>
        <v>-6.0000000000000001E-3</v>
      </c>
      <c r="K18" s="59">
        <f t="shared" si="0"/>
        <v>-5.0000000000000001E-3</v>
      </c>
      <c r="L18" s="59">
        <f t="shared" si="0"/>
        <v>-4.0000000000000001E-3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3.9393984352606079E-5</v>
      </c>
      <c r="G19" s="33">
        <v>8.1102189884463239E-5</v>
      </c>
      <c r="H19" s="33">
        <v>1.3453179616401716E-4</v>
      </c>
      <c r="I19" s="33">
        <v>1.8226501163537509E-4</v>
      </c>
      <c r="J19" s="33">
        <v>2.3958531613793129E-4</v>
      </c>
      <c r="K19" s="33">
        <v>3.1708793157300414E-4</v>
      </c>
      <c r="L19" s="33">
        <v>4.0126126304747804E-4</v>
      </c>
      <c r="M19" s="33">
        <v>4.910427891630857E-4</v>
      </c>
      <c r="N19" s="33">
        <v>5.5552770858444751E-4</v>
      </c>
      <c r="O19" s="33">
        <v>6.2451505523492326E-4</v>
      </c>
      <c r="P19" s="33">
        <v>6.9815964241117011E-4</v>
      </c>
      <c r="Q19" s="33">
        <v>7.6362723536621644E-4</v>
      </c>
      <c r="R19" s="33">
        <v>8.3231364868909679E-4</v>
      </c>
      <c r="S19" s="33">
        <v>9.0239948601750111E-4</v>
      </c>
      <c r="T19" s="33">
        <v>9.5256934523801581E-4</v>
      </c>
      <c r="U19" s="33">
        <v>9.8520345882692766E-4</v>
      </c>
      <c r="V19" s="33">
        <v>1.0195233591068845E-3</v>
      </c>
      <c r="W19" s="33">
        <v>1.0555717501367005E-3</v>
      </c>
      <c r="X19" s="33">
        <v>1.0933913359752107E-3</v>
      </c>
      <c r="Y19" s="33">
        <v>1.1330248206812411E-3</v>
      </c>
      <c r="Z19" s="33">
        <v>1.150795578582002E-3</v>
      </c>
      <c r="AA19" s="33">
        <v>1.150795578582002E-3</v>
      </c>
      <c r="AB19" s="33">
        <v>1.150795578582002E-3</v>
      </c>
      <c r="AC19" s="33">
        <v>1.150795578582002E-3</v>
      </c>
      <c r="AD19" s="33">
        <v>1.150795578582002E-3</v>
      </c>
      <c r="AE19" s="33">
        <v>1.150795578582002E-3</v>
      </c>
      <c r="AF19" s="33">
        <v>1.150795578582002E-3</v>
      </c>
      <c r="AG19" s="33">
        <v>1.150795578582002E-3</v>
      </c>
      <c r="AH19" s="33">
        <v>1.150795578582002E-3</v>
      </c>
      <c r="AI19" s="33">
        <v>1.150795578582002E-3</v>
      </c>
      <c r="AJ19" s="33">
        <v>1.150795578582002E-3</v>
      </c>
      <c r="AK19" s="33">
        <v>1.150795578582002E-3</v>
      </c>
      <c r="AL19" s="33">
        <v>1.150795578582002E-3</v>
      </c>
      <c r="AM19" s="33">
        <v>1.150795578582002E-3</v>
      </c>
      <c r="AN19" s="33">
        <v>1.150795578582002E-3</v>
      </c>
      <c r="AO19" s="33">
        <v>1.150795578582002E-3</v>
      </c>
      <c r="AP19" s="33">
        <v>1.150795578582002E-3</v>
      </c>
      <c r="AQ19" s="33">
        <v>1.150795578582002E-3</v>
      </c>
      <c r="AR19" s="33">
        <v>1.150795578582002E-3</v>
      </c>
      <c r="AS19" s="33">
        <v>1.150795578582002E-3</v>
      </c>
      <c r="AT19" s="33">
        <v>1.150795578582002E-3</v>
      </c>
      <c r="AU19" s="33">
        <v>1.150795578582002E-3</v>
      </c>
      <c r="AV19" s="33">
        <v>1.150795578582002E-3</v>
      </c>
      <c r="AW19" s="33">
        <v>1.150795578582002E-3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3.9393984352606079E-5</v>
      </c>
      <c r="G25" s="67">
        <f t="shared" si="1"/>
        <v>8.1102189884463239E-5</v>
      </c>
      <c r="H25" s="67">
        <f t="shared" si="1"/>
        <v>1.3453179616401716E-4</v>
      </c>
      <c r="I25" s="67">
        <f t="shared" si="1"/>
        <v>1.8226501163537509E-4</v>
      </c>
      <c r="J25" s="67">
        <f t="shared" si="1"/>
        <v>2.3958531613793129E-4</v>
      </c>
      <c r="K25" s="67">
        <f t="shared" si="1"/>
        <v>3.1708793157300414E-4</v>
      </c>
      <c r="L25" s="67">
        <f t="shared" si="1"/>
        <v>4.0126126304747804E-4</v>
      </c>
      <c r="M25" s="67">
        <f t="shared" si="1"/>
        <v>4.910427891630857E-4</v>
      </c>
      <c r="N25" s="67">
        <f t="shared" si="1"/>
        <v>5.5552770858444751E-4</v>
      </c>
      <c r="O25" s="67">
        <f t="shared" si="1"/>
        <v>6.2451505523492326E-4</v>
      </c>
      <c r="P25" s="67">
        <f t="shared" si="1"/>
        <v>6.9815964241117011E-4</v>
      </c>
      <c r="Q25" s="67">
        <f t="shared" si="1"/>
        <v>7.6362723536621644E-4</v>
      </c>
      <c r="R25" s="67">
        <f t="shared" si="1"/>
        <v>8.3231364868909679E-4</v>
      </c>
      <c r="S25" s="67">
        <f t="shared" si="1"/>
        <v>9.0239948601750111E-4</v>
      </c>
      <c r="T25" s="67">
        <f t="shared" si="1"/>
        <v>9.5256934523801581E-4</v>
      </c>
      <c r="U25" s="67">
        <f t="shared" si="1"/>
        <v>9.8520345882692766E-4</v>
      </c>
      <c r="V25" s="67">
        <f t="shared" si="1"/>
        <v>1.0195233591068845E-3</v>
      </c>
      <c r="W25" s="67">
        <f t="shared" si="1"/>
        <v>1.0555717501367005E-3</v>
      </c>
      <c r="X25" s="67">
        <f t="shared" si="1"/>
        <v>1.0933913359752107E-3</v>
      </c>
      <c r="Y25" s="67">
        <f t="shared" si="1"/>
        <v>1.1330248206812411E-3</v>
      </c>
      <c r="Z25" s="67">
        <f t="shared" si="1"/>
        <v>1.150795578582002E-3</v>
      </c>
      <c r="AA25" s="67">
        <f t="shared" si="1"/>
        <v>1.150795578582002E-3</v>
      </c>
      <c r="AB25" s="67">
        <f t="shared" si="1"/>
        <v>1.150795578582002E-3</v>
      </c>
      <c r="AC25" s="67">
        <f t="shared" si="1"/>
        <v>1.150795578582002E-3</v>
      </c>
      <c r="AD25" s="67">
        <f t="shared" si="1"/>
        <v>1.150795578582002E-3</v>
      </c>
      <c r="AE25" s="67">
        <f t="shared" si="1"/>
        <v>1.150795578582002E-3</v>
      </c>
      <c r="AF25" s="67">
        <f t="shared" si="1"/>
        <v>1.150795578582002E-3</v>
      </c>
      <c r="AG25" s="67">
        <f t="shared" si="1"/>
        <v>1.150795578582002E-3</v>
      </c>
      <c r="AH25" s="67">
        <f t="shared" si="1"/>
        <v>1.150795578582002E-3</v>
      </c>
      <c r="AI25" s="67">
        <f t="shared" si="1"/>
        <v>1.150795578582002E-3</v>
      </c>
      <c r="AJ25" s="67">
        <f t="shared" si="1"/>
        <v>1.150795578582002E-3</v>
      </c>
      <c r="AK25" s="67">
        <f t="shared" si="1"/>
        <v>1.150795578582002E-3</v>
      </c>
      <c r="AL25" s="67">
        <f t="shared" si="1"/>
        <v>1.150795578582002E-3</v>
      </c>
      <c r="AM25" s="67">
        <f t="shared" si="1"/>
        <v>1.150795578582002E-3</v>
      </c>
      <c r="AN25" s="67">
        <f t="shared" si="1"/>
        <v>1.150795578582002E-3</v>
      </c>
      <c r="AO25" s="67">
        <f t="shared" si="1"/>
        <v>1.150795578582002E-3</v>
      </c>
      <c r="AP25" s="67">
        <f t="shared" si="1"/>
        <v>1.150795578582002E-3</v>
      </c>
      <c r="AQ25" s="67">
        <f t="shared" si="1"/>
        <v>1.150795578582002E-3</v>
      </c>
      <c r="AR25" s="67">
        <f t="shared" si="1"/>
        <v>1.150795578582002E-3</v>
      </c>
      <c r="AS25" s="67">
        <f t="shared" si="1"/>
        <v>1.150795578582002E-3</v>
      </c>
      <c r="AT25" s="67">
        <f t="shared" si="1"/>
        <v>1.150795578582002E-3</v>
      </c>
      <c r="AU25" s="67">
        <f t="shared" si="1"/>
        <v>1.150795578582002E-3</v>
      </c>
      <c r="AV25" s="67">
        <f t="shared" si="1"/>
        <v>1.150795578582002E-3</v>
      </c>
      <c r="AW25" s="67">
        <f t="shared" si="1"/>
        <v>1.150795578582002E-3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-1.01E-2</v>
      </c>
      <c r="F26" s="59">
        <f t="shared" ref="F26:BD26" si="2">F18+F25</f>
        <v>-9.0606060156473937E-3</v>
      </c>
      <c r="G26" s="59">
        <f t="shared" si="2"/>
        <v>-8.0188978101155359E-3</v>
      </c>
      <c r="H26" s="59">
        <f t="shared" si="2"/>
        <v>-6.9654682038359835E-3</v>
      </c>
      <c r="I26" s="59">
        <f t="shared" si="2"/>
        <v>-5.8177349883646251E-3</v>
      </c>
      <c r="J26" s="59">
        <f t="shared" si="2"/>
        <v>-5.7604146838620687E-3</v>
      </c>
      <c r="K26" s="59">
        <f t="shared" si="2"/>
        <v>-4.6829120684269959E-3</v>
      </c>
      <c r="L26" s="59">
        <f t="shared" si="2"/>
        <v>-3.5987387369525222E-3</v>
      </c>
      <c r="M26" s="59">
        <f t="shared" si="2"/>
        <v>4.910427891630857E-4</v>
      </c>
      <c r="N26" s="59">
        <f t="shared" si="2"/>
        <v>5.5552770858444751E-4</v>
      </c>
      <c r="O26" s="59">
        <f t="shared" si="2"/>
        <v>6.2451505523492326E-4</v>
      </c>
      <c r="P26" s="59">
        <f t="shared" si="2"/>
        <v>6.9815964241117011E-4</v>
      </c>
      <c r="Q26" s="59">
        <f t="shared" si="2"/>
        <v>7.6362723536621644E-4</v>
      </c>
      <c r="R26" s="59">
        <f t="shared" si="2"/>
        <v>8.3231364868909679E-4</v>
      </c>
      <c r="S26" s="59">
        <f t="shared" si="2"/>
        <v>9.0239948601750111E-4</v>
      </c>
      <c r="T26" s="59">
        <f t="shared" si="2"/>
        <v>9.5256934523801581E-4</v>
      </c>
      <c r="U26" s="59">
        <f t="shared" si="2"/>
        <v>9.8520345882692766E-4</v>
      </c>
      <c r="V26" s="59">
        <f t="shared" si="2"/>
        <v>1.0195233591068845E-3</v>
      </c>
      <c r="W26" s="59">
        <f t="shared" si="2"/>
        <v>1.0555717501367005E-3</v>
      </c>
      <c r="X26" s="59">
        <f t="shared" si="2"/>
        <v>1.0933913359752107E-3</v>
      </c>
      <c r="Y26" s="59">
        <f t="shared" si="2"/>
        <v>1.1330248206812411E-3</v>
      </c>
      <c r="Z26" s="59">
        <f t="shared" si="2"/>
        <v>1.150795578582002E-3</v>
      </c>
      <c r="AA26" s="59">
        <f t="shared" si="2"/>
        <v>1.150795578582002E-3</v>
      </c>
      <c r="AB26" s="59">
        <f t="shared" si="2"/>
        <v>1.150795578582002E-3</v>
      </c>
      <c r="AC26" s="59">
        <f t="shared" si="2"/>
        <v>1.150795578582002E-3</v>
      </c>
      <c r="AD26" s="59">
        <f t="shared" si="2"/>
        <v>1.150795578582002E-3</v>
      </c>
      <c r="AE26" s="59">
        <f t="shared" si="2"/>
        <v>1.150795578582002E-3</v>
      </c>
      <c r="AF26" s="59">
        <f t="shared" si="2"/>
        <v>1.150795578582002E-3</v>
      </c>
      <c r="AG26" s="59">
        <f t="shared" si="2"/>
        <v>1.150795578582002E-3</v>
      </c>
      <c r="AH26" s="59">
        <f t="shared" si="2"/>
        <v>1.150795578582002E-3</v>
      </c>
      <c r="AI26" s="59">
        <f t="shared" si="2"/>
        <v>1.150795578582002E-3</v>
      </c>
      <c r="AJ26" s="59">
        <f t="shared" si="2"/>
        <v>1.150795578582002E-3</v>
      </c>
      <c r="AK26" s="59">
        <f t="shared" si="2"/>
        <v>1.150795578582002E-3</v>
      </c>
      <c r="AL26" s="59">
        <f t="shared" si="2"/>
        <v>1.150795578582002E-3</v>
      </c>
      <c r="AM26" s="59">
        <f t="shared" si="2"/>
        <v>1.150795578582002E-3</v>
      </c>
      <c r="AN26" s="59">
        <f t="shared" si="2"/>
        <v>1.150795578582002E-3</v>
      </c>
      <c r="AO26" s="59">
        <f t="shared" si="2"/>
        <v>1.150795578582002E-3</v>
      </c>
      <c r="AP26" s="59">
        <f t="shared" si="2"/>
        <v>1.150795578582002E-3</v>
      </c>
      <c r="AQ26" s="59">
        <f t="shared" si="2"/>
        <v>1.150795578582002E-3</v>
      </c>
      <c r="AR26" s="59">
        <f t="shared" si="2"/>
        <v>1.150795578582002E-3</v>
      </c>
      <c r="AS26" s="59">
        <f t="shared" si="2"/>
        <v>1.150795578582002E-3</v>
      </c>
      <c r="AT26" s="59">
        <f t="shared" si="2"/>
        <v>1.150795578582002E-3</v>
      </c>
      <c r="AU26" s="59">
        <f t="shared" si="2"/>
        <v>1.150795578582002E-3</v>
      </c>
      <c r="AV26" s="59">
        <f t="shared" si="2"/>
        <v>1.150795578582002E-3</v>
      </c>
      <c r="AW26" s="59">
        <f t="shared" si="2"/>
        <v>1.150795578582002E-3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-8.0800000000000004E-3</v>
      </c>
      <c r="F28" s="34">
        <f t="shared" ref="F28:AW28" si="4">F26*F27</f>
        <v>-7.2484848125179153E-3</v>
      </c>
      <c r="G28" s="34">
        <f t="shared" si="4"/>
        <v>-6.4151182480924294E-3</v>
      </c>
      <c r="H28" s="34">
        <f t="shared" si="4"/>
        <v>-5.5723745630687875E-3</v>
      </c>
      <c r="I28" s="34">
        <f t="shared" si="4"/>
        <v>-4.6541879906917003E-3</v>
      </c>
      <c r="J28" s="34">
        <f t="shared" si="4"/>
        <v>-4.6083317470896551E-3</v>
      </c>
      <c r="K28" s="34">
        <f t="shared" si="4"/>
        <v>-3.7463296547415969E-3</v>
      </c>
      <c r="L28" s="34">
        <f t="shared" si="4"/>
        <v>-2.8789909895620179E-3</v>
      </c>
      <c r="M28" s="34">
        <f t="shared" si="4"/>
        <v>3.9283423133046856E-4</v>
      </c>
      <c r="N28" s="34">
        <f t="shared" si="4"/>
        <v>4.4442216686755806E-4</v>
      </c>
      <c r="O28" s="34">
        <f t="shared" si="4"/>
        <v>4.9961204418793865E-4</v>
      </c>
      <c r="P28" s="34">
        <f t="shared" si="4"/>
        <v>5.5852771392893611E-4</v>
      </c>
      <c r="Q28" s="34">
        <f t="shared" si="4"/>
        <v>6.1090178829297317E-4</v>
      </c>
      <c r="R28" s="34">
        <f t="shared" si="4"/>
        <v>6.6585091895127744E-4</v>
      </c>
      <c r="S28" s="34">
        <f t="shared" si="4"/>
        <v>7.2191958881400093E-4</v>
      </c>
      <c r="T28" s="34">
        <f t="shared" si="4"/>
        <v>7.6205547619041271E-4</v>
      </c>
      <c r="U28" s="34">
        <f t="shared" si="4"/>
        <v>7.8816276706154213E-4</v>
      </c>
      <c r="V28" s="34">
        <f t="shared" si="4"/>
        <v>8.1561868728550764E-4</v>
      </c>
      <c r="W28" s="34">
        <f t="shared" si="4"/>
        <v>8.4445740010936042E-4</v>
      </c>
      <c r="X28" s="34">
        <f t="shared" si="4"/>
        <v>8.7471306878016868E-4</v>
      </c>
      <c r="Y28" s="34">
        <f t="shared" si="4"/>
        <v>9.0641985654499292E-4</v>
      </c>
      <c r="Z28" s="34">
        <f t="shared" si="4"/>
        <v>9.206364628656016E-4</v>
      </c>
      <c r="AA28" s="34">
        <f t="shared" si="4"/>
        <v>9.206364628656016E-4</v>
      </c>
      <c r="AB28" s="34">
        <f t="shared" si="4"/>
        <v>9.206364628656016E-4</v>
      </c>
      <c r="AC28" s="34">
        <f t="shared" si="4"/>
        <v>9.206364628656016E-4</v>
      </c>
      <c r="AD28" s="34">
        <f t="shared" si="4"/>
        <v>9.206364628656016E-4</v>
      </c>
      <c r="AE28" s="34">
        <f t="shared" si="4"/>
        <v>9.206364628656016E-4</v>
      </c>
      <c r="AF28" s="34">
        <f t="shared" si="4"/>
        <v>9.206364628656016E-4</v>
      </c>
      <c r="AG28" s="34">
        <f t="shared" si="4"/>
        <v>9.206364628656016E-4</v>
      </c>
      <c r="AH28" s="34">
        <f t="shared" si="4"/>
        <v>9.206364628656016E-4</v>
      </c>
      <c r="AI28" s="34">
        <f t="shared" si="4"/>
        <v>9.206364628656016E-4</v>
      </c>
      <c r="AJ28" s="34">
        <f t="shared" si="4"/>
        <v>9.206364628656016E-4</v>
      </c>
      <c r="AK28" s="34">
        <f t="shared" si="4"/>
        <v>9.206364628656016E-4</v>
      </c>
      <c r="AL28" s="34">
        <f t="shared" si="4"/>
        <v>9.206364628656016E-4</v>
      </c>
      <c r="AM28" s="34">
        <f t="shared" si="4"/>
        <v>9.206364628656016E-4</v>
      </c>
      <c r="AN28" s="34">
        <f t="shared" si="4"/>
        <v>9.206364628656016E-4</v>
      </c>
      <c r="AO28" s="34">
        <f t="shared" si="4"/>
        <v>9.206364628656016E-4</v>
      </c>
      <c r="AP28" s="34">
        <f t="shared" si="4"/>
        <v>9.206364628656016E-4</v>
      </c>
      <c r="AQ28" s="34">
        <f t="shared" si="4"/>
        <v>9.206364628656016E-4</v>
      </c>
      <c r="AR28" s="34">
        <f t="shared" si="4"/>
        <v>9.206364628656016E-4</v>
      </c>
      <c r="AS28" s="34">
        <f t="shared" si="4"/>
        <v>9.206364628656016E-4</v>
      </c>
      <c r="AT28" s="34">
        <f t="shared" si="4"/>
        <v>9.206364628656016E-4</v>
      </c>
      <c r="AU28" s="34">
        <f t="shared" si="4"/>
        <v>9.206364628656016E-4</v>
      </c>
      <c r="AV28" s="34">
        <f t="shared" si="4"/>
        <v>9.206364628656016E-4</v>
      </c>
      <c r="AW28" s="34">
        <f t="shared" si="4"/>
        <v>9.206364628656016E-4</v>
      </c>
      <c r="AX28" s="34"/>
      <c r="AY28" s="34"/>
      <c r="AZ28" s="34"/>
      <c r="BA28" s="34"/>
      <c r="BB28" s="34"/>
      <c r="BC28" s="34"/>
      <c r="BD28" s="34"/>
    </row>
    <row r="29" spans="1:56" x14ac:dyDescent="0.3">
      <c r="A29" s="115"/>
      <c r="B29" s="9" t="s">
        <v>92</v>
      </c>
      <c r="C29" s="11" t="s">
        <v>44</v>
      </c>
      <c r="D29" s="9" t="s">
        <v>40</v>
      </c>
      <c r="E29" s="34">
        <f>E26-E28</f>
        <v>-2.0199999999999992E-3</v>
      </c>
      <c r="F29" s="34">
        <f t="shared" ref="F29:AW29" si="5">F26-F28</f>
        <v>-1.8121212031294784E-3</v>
      </c>
      <c r="G29" s="34">
        <f t="shared" si="5"/>
        <v>-1.6037795620231065E-3</v>
      </c>
      <c r="H29" s="34">
        <f t="shared" si="5"/>
        <v>-1.393093640767196E-3</v>
      </c>
      <c r="I29" s="34">
        <f t="shared" si="5"/>
        <v>-1.1635469976729249E-3</v>
      </c>
      <c r="J29" s="34">
        <f t="shared" si="5"/>
        <v>-1.1520829367724136E-3</v>
      </c>
      <c r="K29" s="34">
        <f t="shared" si="5"/>
        <v>-9.3658241368539891E-4</v>
      </c>
      <c r="L29" s="34">
        <f t="shared" si="5"/>
        <v>-7.1974774739050427E-4</v>
      </c>
      <c r="M29" s="34">
        <f t="shared" si="5"/>
        <v>9.820855783261714E-5</v>
      </c>
      <c r="N29" s="34">
        <f t="shared" si="5"/>
        <v>1.1110554171688946E-4</v>
      </c>
      <c r="O29" s="34">
        <f t="shared" si="5"/>
        <v>1.2490301104698461E-4</v>
      </c>
      <c r="P29" s="34">
        <f t="shared" si="5"/>
        <v>1.39631928482234E-4</v>
      </c>
      <c r="Q29" s="34">
        <f t="shared" si="5"/>
        <v>1.5272544707324327E-4</v>
      </c>
      <c r="R29" s="34">
        <f t="shared" si="5"/>
        <v>1.6646272973781936E-4</v>
      </c>
      <c r="S29" s="34">
        <f t="shared" si="5"/>
        <v>1.8047989720350018E-4</v>
      </c>
      <c r="T29" s="34">
        <f t="shared" si="5"/>
        <v>1.905138690476031E-4</v>
      </c>
      <c r="U29" s="34">
        <f t="shared" si="5"/>
        <v>1.9704069176538553E-4</v>
      </c>
      <c r="V29" s="34">
        <f t="shared" si="5"/>
        <v>2.0390467182137683E-4</v>
      </c>
      <c r="W29" s="34">
        <f t="shared" si="5"/>
        <v>2.1111435002734011E-4</v>
      </c>
      <c r="X29" s="34">
        <f t="shared" si="5"/>
        <v>2.1867826719504206E-4</v>
      </c>
      <c r="Y29" s="34">
        <f t="shared" si="5"/>
        <v>2.266049641362482E-4</v>
      </c>
      <c r="Z29" s="34">
        <f t="shared" si="5"/>
        <v>2.301591157164004E-4</v>
      </c>
      <c r="AA29" s="34">
        <f t="shared" si="5"/>
        <v>2.301591157164004E-4</v>
      </c>
      <c r="AB29" s="34">
        <f t="shared" si="5"/>
        <v>2.301591157164004E-4</v>
      </c>
      <c r="AC29" s="34">
        <f t="shared" si="5"/>
        <v>2.301591157164004E-4</v>
      </c>
      <c r="AD29" s="34">
        <f t="shared" si="5"/>
        <v>2.301591157164004E-4</v>
      </c>
      <c r="AE29" s="34">
        <f t="shared" si="5"/>
        <v>2.301591157164004E-4</v>
      </c>
      <c r="AF29" s="34">
        <f t="shared" si="5"/>
        <v>2.301591157164004E-4</v>
      </c>
      <c r="AG29" s="34">
        <f t="shared" si="5"/>
        <v>2.301591157164004E-4</v>
      </c>
      <c r="AH29" s="34">
        <f t="shared" si="5"/>
        <v>2.301591157164004E-4</v>
      </c>
      <c r="AI29" s="34">
        <f t="shared" si="5"/>
        <v>2.301591157164004E-4</v>
      </c>
      <c r="AJ29" s="34">
        <f t="shared" si="5"/>
        <v>2.301591157164004E-4</v>
      </c>
      <c r="AK29" s="34">
        <f t="shared" si="5"/>
        <v>2.301591157164004E-4</v>
      </c>
      <c r="AL29" s="34">
        <f t="shared" si="5"/>
        <v>2.301591157164004E-4</v>
      </c>
      <c r="AM29" s="34">
        <f t="shared" si="5"/>
        <v>2.301591157164004E-4</v>
      </c>
      <c r="AN29" s="34">
        <f t="shared" si="5"/>
        <v>2.301591157164004E-4</v>
      </c>
      <c r="AO29" s="34">
        <f t="shared" si="5"/>
        <v>2.301591157164004E-4</v>
      </c>
      <c r="AP29" s="34">
        <f t="shared" si="5"/>
        <v>2.301591157164004E-4</v>
      </c>
      <c r="AQ29" s="34">
        <f t="shared" si="5"/>
        <v>2.301591157164004E-4</v>
      </c>
      <c r="AR29" s="34">
        <f t="shared" si="5"/>
        <v>2.301591157164004E-4</v>
      </c>
      <c r="AS29" s="34">
        <f t="shared" si="5"/>
        <v>2.301591157164004E-4</v>
      </c>
      <c r="AT29" s="34">
        <f t="shared" si="5"/>
        <v>2.301591157164004E-4</v>
      </c>
      <c r="AU29" s="34">
        <f t="shared" si="5"/>
        <v>2.301591157164004E-4</v>
      </c>
      <c r="AV29" s="34">
        <f t="shared" si="5"/>
        <v>2.301591157164004E-4</v>
      </c>
      <c r="AW29" s="34">
        <f t="shared" si="5"/>
        <v>2.301591157164004E-4</v>
      </c>
      <c r="AX29" s="34"/>
      <c r="AY29" s="34"/>
      <c r="AZ29" s="34"/>
      <c r="BA29" s="34"/>
      <c r="BB29" s="34"/>
      <c r="BC29" s="34"/>
      <c r="BD29" s="34"/>
    </row>
    <row r="30" spans="1:56" ht="16.5" hidden="1" customHeight="1" outlineLevel="1" x14ac:dyDescent="0.35">
      <c r="A30" s="115"/>
      <c r="B30" s="9" t="s">
        <v>1</v>
      </c>
      <c r="C30" s="11" t="s">
        <v>53</v>
      </c>
      <c r="D30" s="9" t="s">
        <v>40</v>
      </c>
      <c r="F30" s="34">
        <f>$E$28/'Fixed data'!$C$7</f>
        <v>-1.7955555555555558E-4</v>
      </c>
      <c r="G30" s="34">
        <f>$E$28/'Fixed data'!$C$7</f>
        <v>-1.7955555555555558E-4</v>
      </c>
      <c r="H30" s="34">
        <f>$E$28/'Fixed data'!$C$7</f>
        <v>-1.7955555555555558E-4</v>
      </c>
      <c r="I30" s="34">
        <f>$E$28/'Fixed data'!$C$7</f>
        <v>-1.7955555555555558E-4</v>
      </c>
      <c r="J30" s="34">
        <f>$E$28/'Fixed data'!$C$7</f>
        <v>-1.7955555555555558E-4</v>
      </c>
      <c r="K30" s="34">
        <f>$E$28/'Fixed data'!$C$7</f>
        <v>-1.7955555555555558E-4</v>
      </c>
      <c r="L30" s="34">
        <f>$E$28/'Fixed data'!$C$7</f>
        <v>-1.7955555555555558E-4</v>
      </c>
      <c r="M30" s="34">
        <f>$E$28/'Fixed data'!$C$7</f>
        <v>-1.7955555555555558E-4</v>
      </c>
      <c r="N30" s="34">
        <f>$E$28/'Fixed data'!$C$7</f>
        <v>-1.7955555555555558E-4</v>
      </c>
      <c r="O30" s="34">
        <f>$E$28/'Fixed data'!$C$7</f>
        <v>-1.7955555555555558E-4</v>
      </c>
      <c r="P30" s="34">
        <f>$E$28/'Fixed data'!$C$7</f>
        <v>-1.7955555555555558E-4</v>
      </c>
      <c r="Q30" s="34">
        <f>$E$28/'Fixed data'!$C$7</f>
        <v>-1.7955555555555558E-4</v>
      </c>
      <c r="R30" s="34">
        <f>$E$28/'Fixed data'!$C$7</f>
        <v>-1.7955555555555558E-4</v>
      </c>
      <c r="S30" s="34">
        <f>$E$28/'Fixed data'!$C$7</f>
        <v>-1.7955555555555558E-4</v>
      </c>
      <c r="T30" s="34">
        <f>$E$28/'Fixed data'!$C$7</f>
        <v>-1.7955555555555558E-4</v>
      </c>
      <c r="U30" s="34">
        <f>$E$28/'Fixed data'!$C$7</f>
        <v>-1.7955555555555558E-4</v>
      </c>
      <c r="V30" s="34">
        <f>$E$28/'Fixed data'!$C$7</f>
        <v>-1.7955555555555558E-4</v>
      </c>
      <c r="W30" s="34">
        <f>$E$28/'Fixed data'!$C$7</f>
        <v>-1.7955555555555558E-4</v>
      </c>
      <c r="X30" s="34">
        <f>$E$28/'Fixed data'!$C$7</f>
        <v>-1.7955555555555558E-4</v>
      </c>
      <c r="Y30" s="34">
        <f>$E$28/'Fixed data'!$C$7</f>
        <v>-1.7955555555555558E-4</v>
      </c>
      <c r="Z30" s="34">
        <f>$E$28/'Fixed data'!$C$7</f>
        <v>-1.7955555555555558E-4</v>
      </c>
      <c r="AA30" s="34">
        <f>$E$28/'Fixed data'!$C$7</f>
        <v>-1.7955555555555558E-4</v>
      </c>
      <c r="AB30" s="34">
        <f>$E$28/'Fixed data'!$C$7</f>
        <v>-1.7955555555555558E-4</v>
      </c>
      <c r="AC30" s="34">
        <f>$E$28/'Fixed data'!$C$7</f>
        <v>-1.7955555555555558E-4</v>
      </c>
      <c r="AD30" s="34">
        <f>$E$28/'Fixed data'!$C$7</f>
        <v>-1.7955555555555558E-4</v>
      </c>
      <c r="AE30" s="34">
        <f>$E$28/'Fixed data'!$C$7</f>
        <v>-1.7955555555555558E-4</v>
      </c>
      <c r="AF30" s="34">
        <f>$E$28/'Fixed data'!$C$7</f>
        <v>-1.7955555555555558E-4</v>
      </c>
      <c r="AG30" s="34">
        <f>$E$28/'Fixed data'!$C$7</f>
        <v>-1.7955555555555558E-4</v>
      </c>
      <c r="AH30" s="34">
        <f>$E$28/'Fixed data'!$C$7</f>
        <v>-1.7955555555555558E-4</v>
      </c>
      <c r="AI30" s="34">
        <f>$E$28/'Fixed data'!$C$7</f>
        <v>-1.7955555555555558E-4</v>
      </c>
      <c r="AJ30" s="34">
        <f>$E$28/'Fixed data'!$C$7</f>
        <v>-1.7955555555555558E-4</v>
      </c>
      <c r="AK30" s="34">
        <f>$E$28/'Fixed data'!$C$7</f>
        <v>-1.7955555555555558E-4</v>
      </c>
      <c r="AL30" s="34">
        <f>$E$28/'Fixed data'!$C$7</f>
        <v>-1.7955555555555558E-4</v>
      </c>
      <c r="AM30" s="34">
        <f>$E$28/'Fixed data'!$C$7</f>
        <v>-1.7955555555555558E-4</v>
      </c>
      <c r="AN30" s="34">
        <f>$E$28/'Fixed data'!$C$7</f>
        <v>-1.7955555555555558E-4</v>
      </c>
      <c r="AO30" s="34">
        <f>$E$28/'Fixed data'!$C$7</f>
        <v>-1.7955555555555558E-4</v>
      </c>
      <c r="AP30" s="34">
        <f>$E$28/'Fixed data'!$C$7</f>
        <v>-1.7955555555555558E-4</v>
      </c>
      <c r="AQ30" s="34">
        <f>$E$28/'Fixed data'!$C$7</f>
        <v>-1.7955555555555558E-4</v>
      </c>
      <c r="AR30" s="34">
        <f>$E$28/'Fixed data'!$C$7</f>
        <v>-1.7955555555555558E-4</v>
      </c>
      <c r="AS30" s="34">
        <f>$E$28/'Fixed data'!$C$7</f>
        <v>-1.7955555555555558E-4</v>
      </c>
      <c r="AT30" s="34">
        <f>$E$28/'Fixed data'!$C$7</f>
        <v>-1.7955555555555558E-4</v>
      </c>
      <c r="AU30" s="34">
        <f>$E$28/'Fixed data'!$C$7</f>
        <v>-1.7955555555555558E-4</v>
      </c>
      <c r="AV30" s="34">
        <f>$E$28/'Fixed data'!$C$7</f>
        <v>-1.7955555555555558E-4</v>
      </c>
      <c r="AW30" s="34">
        <f>$E$28/'Fixed data'!$C$7</f>
        <v>-1.7955555555555558E-4</v>
      </c>
      <c r="AX30" s="34">
        <f>$E$28/'Fixed data'!$C$7</f>
        <v>-1.7955555555555558E-4</v>
      </c>
      <c r="AY30" s="34"/>
      <c r="AZ30" s="34"/>
      <c r="BA30" s="34"/>
      <c r="BB30" s="34"/>
      <c r="BC30" s="34"/>
      <c r="BD30" s="34"/>
    </row>
    <row r="31" spans="1:56" ht="16.5" hidden="1" customHeight="1" outlineLevel="1" x14ac:dyDescent="0.35">
      <c r="A31" s="115"/>
      <c r="B31" s="9" t="s">
        <v>2</v>
      </c>
      <c r="C31" s="11" t="s">
        <v>54</v>
      </c>
      <c r="D31" s="9" t="s">
        <v>40</v>
      </c>
      <c r="F31" s="34"/>
      <c r="G31" s="34">
        <f>$F$28/'Fixed data'!$C$7</f>
        <v>-1.610774402781759E-4</v>
      </c>
      <c r="H31" s="34">
        <f>$F$28/'Fixed data'!$C$7</f>
        <v>-1.610774402781759E-4</v>
      </c>
      <c r="I31" s="34">
        <f>$F$28/'Fixed data'!$C$7</f>
        <v>-1.610774402781759E-4</v>
      </c>
      <c r="J31" s="34">
        <f>$F$28/'Fixed data'!$C$7</f>
        <v>-1.610774402781759E-4</v>
      </c>
      <c r="K31" s="34">
        <f>$F$28/'Fixed data'!$C$7</f>
        <v>-1.610774402781759E-4</v>
      </c>
      <c r="L31" s="34">
        <f>$F$28/'Fixed data'!$C$7</f>
        <v>-1.610774402781759E-4</v>
      </c>
      <c r="M31" s="34">
        <f>$F$28/'Fixed data'!$C$7</f>
        <v>-1.610774402781759E-4</v>
      </c>
      <c r="N31" s="34">
        <f>$F$28/'Fixed data'!$C$7</f>
        <v>-1.610774402781759E-4</v>
      </c>
      <c r="O31" s="34">
        <f>$F$28/'Fixed data'!$C$7</f>
        <v>-1.610774402781759E-4</v>
      </c>
      <c r="P31" s="34">
        <f>$F$28/'Fixed data'!$C$7</f>
        <v>-1.610774402781759E-4</v>
      </c>
      <c r="Q31" s="34">
        <f>$F$28/'Fixed data'!$C$7</f>
        <v>-1.610774402781759E-4</v>
      </c>
      <c r="R31" s="34">
        <f>$F$28/'Fixed data'!$C$7</f>
        <v>-1.610774402781759E-4</v>
      </c>
      <c r="S31" s="34">
        <f>$F$28/'Fixed data'!$C$7</f>
        <v>-1.610774402781759E-4</v>
      </c>
      <c r="T31" s="34">
        <f>$F$28/'Fixed data'!$C$7</f>
        <v>-1.610774402781759E-4</v>
      </c>
      <c r="U31" s="34">
        <f>$F$28/'Fixed data'!$C$7</f>
        <v>-1.610774402781759E-4</v>
      </c>
      <c r="V31" s="34">
        <f>$F$28/'Fixed data'!$C$7</f>
        <v>-1.610774402781759E-4</v>
      </c>
      <c r="W31" s="34">
        <f>$F$28/'Fixed data'!$C$7</f>
        <v>-1.610774402781759E-4</v>
      </c>
      <c r="X31" s="34">
        <f>$F$28/'Fixed data'!$C$7</f>
        <v>-1.610774402781759E-4</v>
      </c>
      <c r="Y31" s="34">
        <f>$F$28/'Fixed data'!$C$7</f>
        <v>-1.610774402781759E-4</v>
      </c>
      <c r="Z31" s="34">
        <f>$F$28/'Fixed data'!$C$7</f>
        <v>-1.610774402781759E-4</v>
      </c>
      <c r="AA31" s="34">
        <f>$F$28/'Fixed data'!$C$7</f>
        <v>-1.610774402781759E-4</v>
      </c>
      <c r="AB31" s="34">
        <f>$F$28/'Fixed data'!$C$7</f>
        <v>-1.610774402781759E-4</v>
      </c>
      <c r="AC31" s="34">
        <f>$F$28/'Fixed data'!$C$7</f>
        <v>-1.610774402781759E-4</v>
      </c>
      <c r="AD31" s="34">
        <f>$F$28/'Fixed data'!$C$7</f>
        <v>-1.610774402781759E-4</v>
      </c>
      <c r="AE31" s="34">
        <f>$F$28/'Fixed data'!$C$7</f>
        <v>-1.610774402781759E-4</v>
      </c>
      <c r="AF31" s="34">
        <f>$F$28/'Fixed data'!$C$7</f>
        <v>-1.610774402781759E-4</v>
      </c>
      <c r="AG31" s="34">
        <f>$F$28/'Fixed data'!$C$7</f>
        <v>-1.610774402781759E-4</v>
      </c>
      <c r="AH31" s="34">
        <f>$F$28/'Fixed data'!$C$7</f>
        <v>-1.610774402781759E-4</v>
      </c>
      <c r="AI31" s="34">
        <f>$F$28/'Fixed data'!$C$7</f>
        <v>-1.610774402781759E-4</v>
      </c>
      <c r="AJ31" s="34">
        <f>$F$28/'Fixed data'!$C$7</f>
        <v>-1.610774402781759E-4</v>
      </c>
      <c r="AK31" s="34">
        <f>$F$28/'Fixed data'!$C$7</f>
        <v>-1.610774402781759E-4</v>
      </c>
      <c r="AL31" s="34">
        <f>$F$28/'Fixed data'!$C$7</f>
        <v>-1.610774402781759E-4</v>
      </c>
      <c r="AM31" s="34">
        <f>$F$28/'Fixed data'!$C$7</f>
        <v>-1.610774402781759E-4</v>
      </c>
      <c r="AN31" s="34">
        <f>$F$28/'Fixed data'!$C$7</f>
        <v>-1.610774402781759E-4</v>
      </c>
      <c r="AO31" s="34">
        <f>$F$28/'Fixed data'!$C$7</f>
        <v>-1.610774402781759E-4</v>
      </c>
      <c r="AP31" s="34">
        <f>$F$28/'Fixed data'!$C$7</f>
        <v>-1.610774402781759E-4</v>
      </c>
      <c r="AQ31" s="34">
        <f>$F$28/'Fixed data'!$C$7</f>
        <v>-1.610774402781759E-4</v>
      </c>
      <c r="AR31" s="34">
        <f>$F$28/'Fixed data'!$C$7</f>
        <v>-1.610774402781759E-4</v>
      </c>
      <c r="AS31" s="34">
        <f>$F$28/'Fixed data'!$C$7</f>
        <v>-1.610774402781759E-4</v>
      </c>
      <c r="AT31" s="34">
        <f>$F$28/'Fixed data'!$C$7</f>
        <v>-1.610774402781759E-4</v>
      </c>
      <c r="AU31" s="34">
        <f>$F$28/'Fixed data'!$C$7</f>
        <v>-1.610774402781759E-4</v>
      </c>
      <c r="AV31" s="34">
        <f>$F$28/'Fixed data'!$C$7</f>
        <v>-1.610774402781759E-4</v>
      </c>
      <c r="AW31" s="34">
        <f>$F$28/'Fixed data'!$C$7</f>
        <v>-1.610774402781759E-4</v>
      </c>
      <c r="AX31" s="34">
        <f>$F$28/'Fixed data'!$C$7</f>
        <v>-1.610774402781759E-4</v>
      </c>
      <c r="AY31" s="34">
        <f>$F$28/'Fixed data'!$C$7</f>
        <v>-1.610774402781759E-4</v>
      </c>
      <c r="AZ31" s="34"/>
      <c r="BA31" s="34"/>
      <c r="BB31" s="34"/>
      <c r="BC31" s="34"/>
      <c r="BD31" s="34"/>
    </row>
    <row r="32" spans="1:56" ht="16.5" hidden="1" customHeight="1" outlineLevel="1" x14ac:dyDescent="0.35">
      <c r="A32" s="115"/>
      <c r="B32" s="9" t="s">
        <v>3</v>
      </c>
      <c r="C32" s="11" t="s">
        <v>55</v>
      </c>
      <c r="D32" s="9" t="s">
        <v>40</v>
      </c>
      <c r="F32" s="34"/>
      <c r="G32" s="34"/>
      <c r="H32" s="34">
        <f>$G$28/'Fixed data'!$C$7</f>
        <v>-1.4255818329094287E-4</v>
      </c>
      <c r="I32" s="34">
        <f>$G$28/'Fixed data'!$C$7</f>
        <v>-1.4255818329094287E-4</v>
      </c>
      <c r="J32" s="34">
        <f>$G$28/'Fixed data'!$C$7</f>
        <v>-1.4255818329094287E-4</v>
      </c>
      <c r="K32" s="34">
        <f>$G$28/'Fixed data'!$C$7</f>
        <v>-1.4255818329094287E-4</v>
      </c>
      <c r="L32" s="34">
        <f>$G$28/'Fixed data'!$C$7</f>
        <v>-1.4255818329094287E-4</v>
      </c>
      <c r="M32" s="34">
        <f>$G$28/'Fixed data'!$C$7</f>
        <v>-1.4255818329094287E-4</v>
      </c>
      <c r="N32" s="34">
        <f>$G$28/'Fixed data'!$C$7</f>
        <v>-1.4255818329094287E-4</v>
      </c>
      <c r="O32" s="34">
        <f>$G$28/'Fixed data'!$C$7</f>
        <v>-1.4255818329094287E-4</v>
      </c>
      <c r="P32" s="34">
        <f>$G$28/'Fixed data'!$C$7</f>
        <v>-1.4255818329094287E-4</v>
      </c>
      <c r="Q32" s="34">
        <f>$G$28/'Fixed data'!$C$7</f>
        <v>-1.4255818329094287E-4</v>
      </c>
      <c r="R32" s="34">
        <f>$G$28/'Fixed data'!$C$7</f>
        <v>-1.4255818329094287E-4</v>
      </c>
      <c r="S32" s="34">
        <f>$G$28/'Fixed data'!$C$7</f>
        <v>-1.4255818329094287E-4</v>
      </c>
      <c r="T32" s="34">
        <f>$G$28/'Fixed data'!$C$7</f>
        <v>-1.4255818329094287E-4</v>
      </c>
      <c r="U32" s="34">
        <f>$G$28/'Fixed data'!$C$7</f>
        <v>-1.4255818329094287E-4</v>
      </c>
      <c r="V32" s="34">
        <f>$G$28/'Fixed data'!$C$7</f>
        <v>-1.4255818329094287E-4</v>
      </c>
      <c r="W32" s="34">
        <f>$G$28/'Fixed data'!$C$7</f>
        <v>-1.4255818329094287E-4</v>
      </c>
      <c r="X32" s="34">
        <f>$G$28/'Fixed data'!$C$7</f>
        <v>-1.4255818329094287E-4</v>
      </c>
      <c r="Y32" s="34">
        <f>$G$28/'Fixed data'!$C$7</f>
        <v>-1.4255818329094287E-4</v>
      </c>
      <c r="Z32" s="34">
        <f>$G$28/'Fixed data'!$C$7</f>
        <v>-1.4255818329094287E-4</v>
      </c>
      <c r="AA32" s="34">
        <f>$G$28/'Fixed data'!$C$7</f>
        <v>-1.4255818329094287E-4</v>
      </c>
      <c r="AB32" s="34">
        <f>$G$28/'Fixed data'!$C$7</f>
        <v>-1.4255818329094287E-4</v>
      </c>
      <c r="AC32" s="34">
        <f>$G$28/'Fixed data'!$C$7</f>
        <v>-1.4255818329094287E-4</v>
      </c>
      <c r="AD32" s="34">
        <f>$G$28/'Fixed data'!$C$7</f>
        <v>-1.4255818329094287E-4</v>
      </c>
      <c r="AE32" s="34">
        <f>$G$28/'Fixed data'!$C$7</f>
        <v>-1.4255818329094287E-4</v>
      </c>
      <c r="AF32" s="34">
        <f>$G$28/'Fixed data'!$C$7</f>
        <v>-1.4255818329094287E-4</v>
      </c>
      <c r="AG32" s="34">
        <f>$G$28/'Fixed data'!$C$7</f>
        <v>-1.4255818329094287E-4</v>
      </c>
      <c r="AH32" s="34">
        <f>$G$28/'Fixed data'!$C$7</f>
        <v>-1.4255818329094287E-4</v>
      </c>
      <c r="AI32" s="34">
        <f>$G$28/'Fixed data'!$C$7</f>
        <v>-1.4255818329094287E-4</v>
      </c>
      <c r="AJ32" s="34">
        <f>$G$28/'Fixed data'!$C$7</f>
        <v>-1.4255818329094287E-4</v>
      </c>
      <c r="AK32" s="34">
        <f>$G$28/'Fixed data'!$C$7</f>
        <v>-1.4255818329094287E-4</v>
      </c>
      <c r="AL32" s="34">
        <f>$G$28/'Fixed data'!$C$7</f>
        <v>-1.4255818329094287E-4</v>
      </c>
      <c r="AM32" s="34">
        <f>$G$28/'Fixed data'!$C$7</f>
        <v>-1.4255818329094287E-4</v>
      </c>
      <c r="AN32" s="34">
        <f>$G$28/'Fixed data'!$C$7</f>
        <v>-1.4255818329094287E-4</v>
      </c>
      <c r="AO32" s="34">
        <f>$G$28/'Fixed data'!$C$7</f>
        <v>-1.4255818329094287E-4</v>
      </c>
      <c r="AP32" s="34">
        <f>$G$28/'Fixed data'!$C$7</f>
        <v>-1.4255818329094287E-4</v>
      </c>
      <c r="AQ32" s="34">
        <f>$G$28/'Fixed data'!$C$7</f>
        <v>-1.4255818329094287E-4</v>
      </c>
      <c r="AR32" s="34">
        <f>$G$28/'Fixed data'!$C$7</f>
        <v>-1.4255818329094287E-4</v>
      </c>
      <c r="AS32" s="34">
        <f>$G$28/'Fixed data'!$C$7</f>
        <v>-1.4255818329094287E-4</v>
      </c>
      <c r="AT32" s="34">
        <f>$G$28/'Fixed data'!$C$7</f>
        <v>-1.4255818329094287E-4</v>
      </c>
      <c r="AU32" s="34">
        <f>$G$28/'Fixed data'!$C$7</f>
        <v>-1.4255818329094287E-4</v>
      </c>
      <c r="AV32" s="34">
        <f>$G$28/'Fixed data'!$C$7</f>
        <v>-1.4255818329094287E-4</v>
      </c>
      <c r="AW32" s="34">
        <f>$G$28/'Fixed data'!$C$7</f>
        <v>-1.4255818329094287E-4</v>
      </c>
      <c r="AX32" s="34">
        <f>$G$28/'Fixed data'!$C$7</f>
        <v>-1.4255818329094287E-4</v>
      </c>
      <c r="AY32" s="34">
        <f>$G$28/'Fixed data'!$C$7</f>
        <v>-1.4255818329094287E-4</v>
      </c>
      <c r="AZ32" s="34">
        <f>$G$28/'Fixed data'!$C$7</f>
        <v>-1.4255818329094287E-4</v>
      </c>
      <c r="BA32" s="34"/>
      <c r="BB32" s="34"/>
      <c r="BC32" s="34"/>
      <c r="BD32" s="34"/>
    </row>
    <row r="33" spans="1:57" ht="16.5" hidden="1" customHeight="1" outlineLevel="1" x14ac:dyDescent="0.35">
      <c r="A33" s="115"/>
      <c r="B33" s="9" t="s">
        <v>4</v>
      </c>
      <c r="C33" s="11" t="s">
        <v>56</v>
      </c>
      <c r="D33" s="9" t="s">
        <v>40</v>
      </c>
      <c r="F33" s="34"/>
      <c r="G33" s="34"/>
      <c r="H33" s="34"/>
      <c r="I33" s="34">
        <f>$H$28/'Fixed data'!$C$7</f>
        <v>-1.2383054584597306E-4</v>
      </c>
      <c r="J33" s="34">
        <f>$H$28/'Fixed data'!$C$7</f>
        <v>-1.2383054584597306E-4</v>
      </c>
      <c r="K33" s="34">
        <f>$H$28/'Fixed data'!$C$7</f>
        <v>-1.2383054584597306E-4</v>
      </c>
      <c r="L33" s="34">
        <f>$H$28/'Fixed data'!$C$7</f>
        <v>-1.2383054584597306E-4</v>
      </c>
      <c r="M33" s="34">
        <f>$H$28/'Fixed data'!$C$7</f>
        <v>-1.2383054584597306E-4</v>
      </c>
      <c r="N33" s="34">
        <f>$H$28/'Fixed data'!$C$7</f>
        <v>-1.2383054584597306E-4</v>
      </c>
      <c r="O33" s="34">
        <f>$H$28/'Fixed data'!$C$7</f>
        <v>-1.2383054584597306E-4</v>
      </c>
      <c r="P33" s="34">
        <f>$H$28/'Fixed data'!$C$7</f>
        <v>-1.2383054584597306E-4</v>
      </c>
      <c r="Q33" s="34">
        <f>$H$28/'Fixed data'!$C$7</f>
        <v>-1.2383054584597306E-4</v>
      </c>
      <c r="R33" s="34">
        <f>$H$28/'Fixed data'!$C$7</f>
        <v>-1.2383054584597306E-4</v>
      </c>
      <c r="S33" s="34">
        <f>$H$28/'Fixed data'!$C$7</f>
        <v>-1.2383054584597306E-4</v>
      </c>
      <c r="T33" s="34">
        <f>$H$28/'Fixed data'!$C$7</f>
        <v>-1.2383054584597306E-4</v>
      </c>
      <c r="U33" s="34">
        <f>$H$28/'Fixed data'!$C$7</f>
        <v>-1.2383054584597306E-4</v>
      </c>
      <c r="V33" s="34">
        <f>$H$28/'Fixed data'!$C$7</f>
        <v>-1.2383054584597306E-4</v>
      </c>
      <c r="W33" s="34">
        <f>$H$28/'Fixed data'!$C$7</f>
        <v>-1.2383054584597306E-4</v>
      </c>
      <c r="X33" s="34">
        <f>$H$28/'Fixed data'!$C$7</f>
        <v>-1.2383054584597306E-4</v>
      </c>
      <c r="Y33" s="34">
        <f>$H$28/'Fixed data'!$C$7</f>
        <v>-1.2383054584597306E-4</v>
      </c>
      <c r="Z33" s="34">
        <f>$H$28/'Fixed data'!$C$7</f>
        <v>-1.2383054584597306E-4</v>
      </c>
      <c r="AA33" s="34">
        <f>$H$28/'Fixed data'!$C$7</f>
        <v>-1.2383054584597306E-4</v>
      </c>
      <c r="AB33" s="34">
        <f>$H$28/'Fixed data'!$C$7</f>
        <v>-1.2383054584597306E-4</v>
      </c>
      <c r="AC33" s="34">
        <f>$H$28/'Fixed data'!$C$7</f>
        <v>-1.2383054584597306E-4</v>
      </c>
      <c r="AD33" s="34">
        <f>$H$28/'Fixed data'!$C$7</f>
        <v>-1.2383054584597306E-4</v>
      </c>
      <c r="AE33" s="34">
        <f>$H$28/'Fixed data'!$C$7</f>
        <v>-1.2383054584597306E-4</v>
      </c>
      <c r="AF33" s="34">
        <f>$H$28/'Fixed data'!$C$7</f>
        <v>-1.2383054584597306E-4</v>
      </c>
      <c r="AG33" s="34">
        <f>$H$28/'Fixed data'!$C$7</f>
        <v>-1.2383054584597306E-4</v>
      </c>
      <c r="AH33" s="34">
        <f>$H$28/'Fixed data'!$C$7</f>
        <v>-1.2383054584597306E-4</v>
      </c>
      <c r="AI33" s="34">
        <f>$H$28/'Fixed data'!$C$7</f>
        <v>-1.2383054584597306E-4</v>
      </c>
      <c r="AJ33" s="34">
        <f>$H$28/'Fixed data'!$C$7</f>
        <v>-1.2383054584597306E-4</v>
      </c>
      <c r="AK33" s="34">
        <f>$H$28/'Fixed data'!$C$7</f>
        <v>-1.2383054584597306E-4</v>
      </c>
      <c r="AL33" s="34">
        <f>$H$28/'Fixed data'!$C$7</f>
        <v>-1.2383054584597306E-4</v>
      </c>
      <c r="AM33" s="34">
        <f>$H$28/'Fixed data'!$C$7</f>
        <v>-1.2383054584597306E-4</v>
      </c>
      <c r="AN33" s="34">
        <f>$H$28/'Fixed data'!$C$7</f>
        <v>-1.2383054584597306E-4</v>
      </c>
      <c r="AO33" s="34">
        <f>$H$28/'Fixed data'!$C$7</f>
        <v>-1.2383054584597306E-4</v>
      </c>
      <c r="AP33" s="34">
        <f>$H$28/'Fixed data'!$C$7</f>
        <v>-1.2383054584597306E-4</v>
      </c>
      <c r="AQ33" s="34">
        <f>$H$28/'Fixed data'!$C$7</f>
        <v>-1.2383054584597306E-4</v>
      </c>
      <c r="AR33" s="34">
        <f>$H$28/'Fixed data'!$C$7</f>
        <v>-1.2383054584597306E-4</v>
      </c>
      <c r="AS33" s="34">
        <f>$H$28/'Fixed data'!$C$7</f>
        <v>-1.2383054584597306E-4</v>
      </c>
      <c r="AT33" s="34">
        <f>$H$28/'Fixed data'!$C$7</f>
        <v>-1.2383054584597306E-4</v>
      </c>
      <c r="AU33" s="34">
        <f>$H$28/'Fixed data'!$C$7</f>
        <v>-1.2383054584597306E-4</v>
      </c>
      <c r="AV33" s="34">
        <f>$H$28/'Fixed data'!$C$7</f>
        <v>-1.2383054584597306E-4</v>
      </c>
      <c r="AW33" s="34">
        <f>$H$28/'Fixed data'!$C$7</f>
        <v>-1.2383054584597306E-4</v>
      </c>
      <c r="AX33" s="34">
        <f>$H$28/'Fixed data'!$C$7</f>
        <v>-1.2383054584597306E-4</v>
      </c>
      <c r="AY33" s="34">
        <f>$H$28/'Fixed data'!$C$7</f>
        <v>-1.2383054584597306E-4</v>
      </c>
      <c r="AZ33" s="34">
        <f>$H$28/'Fixed data'!$C$7</f>
        <v>-1.2383054584597306E-4</v>
      </c>
      <c r="BA33" s="34">
        <f>$H$28/'Fixed data'!$C$7</f>
        <v>-1.2383054584597306E-4</v>
      </c>
      <c r="BB33" s="34"/>
      <c r="BC33" s="34"/>
      <c r="BD33" s="34"/>
    </row>
    <row r="34" spans="1:57" ht="16.5" hidden="1" customHeight="1" outlineLevel="1" x14ac:dyDescent="0.35">
      <c r="A34" s="115"/>
      <c r="B34" s="9" t="s">
        <v>5</v>
      </c>
      <c r="C34" s="11" t="s">
        <v>57</v>
      </c>
      <c r="D34" s="9" t="s">
        <v>40</v>
      </c>
      <c r="F34" s="34"/>
      <c r="G34" s="34"/>
      <c r="H34" s="34"/>
      <c r="I34" s="34"/>
      <c r="J34" s="34">
        <f>$I$28/'Fixed data'!$C$7</f>
        <v>-1.034263997931489E-4</v>
      </c>
      <c r="K34" s="34">
        <f>$I$28/'Fixed data'!$C$7</f>
        <v>-1.034263997931489E-4</v>
      </c>
      <c r="L34" s="34">
        <f>$I$28/'Fixed data'!$C$7</f>
        <v>-1.034263997931489E-4</v>
      </c>
      <c r="M34" s="34">
        <f>$I$28/'Fixed data'!$C$7</f>
        <v>-1.034263997931489E-4</v>
      </c>
      <c r="N34" s="34">
        <f>$I$28/'Fixed data'!$C$7</f>
        <v>-1.034263997931489E-4</v>
      </c>
      <c r="O34" s="34">
        <f>$I$28/'Fixed data'!$C$7</f>
        <v>-1.034263997931489E-4</v>
      </c>
      <c r="P34" s="34">
        <f>$I$28/'Fixed data'!$C$7</f>
        <v>-1.034263997931489E-4</v>
      </c>
      <c r="Q34" s="34">
        <f>$I$28/'Fixed data'!$C$7</f>
        <v>-1.034263997931489E-4</v>
      </c>
      <c r="R34" s="34">
        <f>$I$28/'Fixed data'!$C$7</f>
        <v>-1.034263997931489E-4</v>
      </c>
      <c r="S34" s="34">
        <f>$I$28/'Fixed data'!$C$7</f>
        <v>-1.034263997931489E-4</v>
      </c>
      <c r="T34" s="34">
        <f>$I$28/'Fixed data'!$C$7</f>
        <v>-1.034263997931489E-4</v>
      </c>
      <c r="U34" s="34">
        <f>$I$28/'Fixed data'!$C$7</f>
        <v>-1.034263997931489E-4</v>
      </c>
      <c r="V34" s="34">
        <f>$I$28/'Fixed data'!$C$7</f>
        <v>-1.034263997931489E-4</v>
      </c>
      <c r="W34" s="34">
        <f>$I$28/'Fixed data'!$C$7</f>
        <v>-1.034263997931489E-4</v>
      </c>
      <c r="X34" s="34">
        <f>$I$28/'Fixed data'!$C$7</f>
        <v>-1.034263997931489E-4</v>
      </c>
      <c r="Y34" s="34">
        <f>$I$28/'Fixed data'!$C$7</f>
        <v>-1.034263997931489E-4</v>
      </c>
      <c r="Z34" s="34">
        <f>$I$28/'Fixed data'!$C$7</f>
        <v>-1.034263997931489E-4</v>
      </c>
      <c r="AA34" s="34">
        <f>$I$28/'Fixed data'!$C$7</f>
        <v>-1.034263997931489E-4</v>
      </c>
      <c r="AB34" s="34">
        <f>$I$28/'Fixed data'!$C$7</f>
        <v>-1.034263997931489E-4</v>
      </c>
      <c r="AC34" s="34">
        <f>$I$28/'Fixed data'!$C$7</f>
        <v>-1.034263997931489E-4</v>
      </c>
      <c r="AD34" s="34">
        <f>$I$28/'Fixed data'!$C$7</f>
        <v>-1.034263997931489E-4</v>
      </c>
      <c r="AE34" s="34">
        <f>$I$28/'Fixed data'!$C$7</f>
        <v>-1.034263997931489E-4</v>
      </c>
      <c r="AF34" s="34">
        <f>$I$28/'Fixed data'!$C$7</f>
        <v>-1.034263997931489E-4</v>
      </c>
      <c r="AG34" s="34">
        <f>$I$28/'Fixed data'!$C$7</f>
        <v>-1.034263997931489E-4</v>
      </c>
      <c r="AH34" s="34">
        <f>$I$28/'Fixed data'!$C$7</f>
        <v>-1.034263997931489E-4</v>
      </c>
      <c r="AI34" s="34">
        <f>$I$28/'Fixed data'!$C$7</f>
        <v>-1.034263997931489E-4</v>
      </c>
      <c r="AJ34" s="34">
        <f>$I$28/'Fixed data'!$C$7</f>
        <v>-1.034263997931489E-4</v>
      </c>
      <c r="AK34" s="34">
        <f>$I$28/'Fixed data'!$C$7</f>
        <v>-1.034263997931489E-4</v>
      </c>
      <c r="AL34" s="34">
        <f>$I$28/'Fixed data'!$C$7</f>
        <v>-1.034263997931489E-4</v>
      </c>
      <c r="AM34" s="34">
        <f>$I$28/'Fixed data'!$C$7</f>
        <v>-1.034263997931489E-4</v>
      </c>
      <c r="AN34" s="34">
        <f>$I$28/'Fixed data'!$C$7</f>
        <v>-1.034263997931489E-4</v>
      </c>
      <c r="AO34" s="34">
        <f>$I$28/'Fixed data'!$C$7</f>
        <v>-1.034263997931489E-4</v>
      </c>
      <c r="AP34" s="34">
        <f>$I$28/'Fixed data'!$C$7</f>
        <v>-1.034263997931489E-4</v>
      </c>
      <c r="AQ34" s="34">
        <f>$I$28/'Fixed data'!$C$7</f>
        <v>-1.034263997931489E-4</v>
      </c>
      <c r="AR34" s="34">
        <f>$I$28/'Fixed data'!$C$7</f>
        <v>-1.034263997931489E-4</v>
      </c>
      <c r="AS34" s="34">
        <f>$I$28/'Fixed data'!$C$7</f>
        <v>-1.034263997931489E-4</v>
      </c>
      <c r="AT34" s="34">
        <f>$I$28/'Fixed data'!$C$7</f>
        <v>-1.034263997931489E-4</v>
      </c>
      <c r="AU34" s="34">
        <f>$I$28/'Fixed data'!$C$7</f>
        <v>-1.034263997931489E-4</v>
      </c>
      <c r="AV34" s="34">
        <f>$I$28/'Fixed data'!$C$7</f>
        <v>-1.034263997931489E-4</v>
      </c>
      <c r="AW34" s="34">
        <f>$I$28/'Fixed data'!$C$7</f>
        <v>-1.034263997931489E-4</v>
      </c>
      <c r="AX34" s="34">
        <f>$I$28/'Fixed data'!$C$7</f>
        <v>-1.034263997931489E-4</v>
      </c>
      <c r="AY34" s="34">
        <f>$I$28/'Fixed data'!$C$7</f>
        <v>-1.034263997931489E-4</v>
      </c>
      <c r="AZ34" s="34">
        <f>$I$28/'Fixed data'!$C$7</f>
        <v>-1.034263997931489E-4</v>
      </c>
      <c r="BA34" s="34">
        <f>$I$28/'Fixed data'!$C$7</f>
        <v>-1.034263997931489E-4</v>
      </c>
      <c r="BB34" s="34">
        <f>$I$28/'Fixed data'!$C$7</f>
        <v>-1.034263997931489E-4</v>
      </c>
      <c r="BC34" s="34"/>
      <c r="BD34" s="34"/>
    </row>
    <row r="35" spans="1:57" ht="16.5" hidden="1" customHeight="1" outlineLevel="1" x14ac:dyDescent="0.35">
      <c r="A35" s="115"/>
      <c r="B35" s="9" t="s">
        <v>6</v>
      </c>
      <c r="C35" s="11" t="s">
        <v>58</v>
      </c>
      <c r="D35" s="9" t="s">
        <v>40</v>
      </c>
      <c r="F35" s="34"/>
      <c r="G35" s="34"/>
      <c r="H35" s="34"/>
      <c r="I35" s="34"/>
      <c r="J35" s="34"/>
      <c r="K35" s="34">
        <f>$J$28/'Fixed data'!$C$7</f>
        <v>-1.0240737215754789E-4</v>
      </c>
      <c r="L35" s="34">
        <f>$J$28/'Fixed data'!$C$7</f>
        <v>-1.0240737215754789E-4</v>
      </c>
      <c r="M35" s="34">
        <f>$J$28/'Fixed data'!$C$7</f>
        <v>-1.0240737215754789E-4</v>
      </c>
      <c r="N35" s="34">
        <f>$J$28/'Fixed data'!$C$7</f>
        <v>-1.0240737215754789E-4</v>
      </c>
      <c r="O35" s="34">
        <f>$J$28/'Fixed data'!$C$7</f>
        <v>-1.0240737215754789E-4</v>
      </c>
      <c r="P35" s="34">
        <f>$J$28/'Fixed data'!$C$7</f>
        <v>-1.0240737215754789E-4</v>
      </c>
      <c r="Q35" s="34">
        <f>$J$28/'Fixed data'!$C$7</f>
        <v>-1.0240737215754789E-4</v>
      </c>
      <c r="R35" s="34">
        <f>$J$28/'Fixed data'!$C$7</f>
        <v>-1.0240737215754789E-4</v>
      </c>
      <c r="S35" s="34">
        <f>$J$28/'Fixed data'!$C$7</f>
        <v>-1.0240737215754789E-4</v>
      </c>
      <c r="T35" s="34">
        <f>$J$28/'Fixed data'!$C$7</f>
        <v>-1.0240737215754789E-4</v>
      </c>
      <c r="U35" s="34">
        <f>$J$28/'Fixed data'!$C$7</f>
        <v>-1.0240737215754789E-4</v>
      </c>
      <c r="V35" s="34">
        <f>$J$28/'Fixed data'!$C$7</f>
        <v>-1.0240737215754789E-4</v>
      </c>
      <c r="W35" s="34">
        <f>$J$28/'Fixed data'!$C$7</f>
        <v>-1.0240737215754789E-4</v>
      </c>
      <c r="X35" s="34">
        <f>$J$28/'Fixed data'!$C$7</f>
        <v>-1.0240737215754789E-4</v>
      </c>
      <c r="Y35" s="34">
        <f>$J$28/'Fixed data'!$C$7</f>
        <v>-1.0240737215754789E-4</v>
      </c>
      <c r="Z35" s="34">
        <f>$J$28/'Fixed data'!$C$7</f>
        <v>-1.0240737215754789E-4</v>
      </c>
      <c r="AA35" s="34">
        <f>$J$28/'Fixed data'!$C$7</f>
        <v>-1.0240737215754789E-4</v>
      </c>
      <c r="AB35" s="34">
        <f>$J$28/'Fixed data'!$C$7</f>
        <v>-1.0240737215754789E-4</v>
      </c>
      <c r="AC35" s="34">
        <f>$J$28/'Fixed data'!$C$7</f>
        <v>-1.0240737215754789E-4</v>
      </c>
      <c r="AD35" s="34">
        <f>$J$28/'Fixed data'!$C$7</f>
        <v>-1.0240737215754789E-4</v>
      </c>
      <c r="AE35" s="34">
        <f>$J$28/'Fixed data'!$C$7</f>
        <v>-1.0240737215754789E-4</v>
      </c>
      <c r="AF35" s="34">
        <f>$J$28/'Fixed data'!$C$7</f>
        <v>-1.0240737215754789E-4</v>
      </c>
      <c r="AG35" s="34">
        <f>$J$28/'Fixed data'!$C$7</f>
        <v>-1.0240737215754789E-4</v>
      </c>
      <c r="AH35" s="34">
        <f>$J$28/'Fixed data'!$C$7</f>
        <v>-1.0240737215754789E-4</v>
      </c>
      <c r="AI35" s="34">
        <f>$J$28/'Fixed data'!$C$7</f>
        <v>-1.0240737215754789E-4</v>
      </c>
      <c r="AJ35" s="34">
        <f>$J$28/'Fixed data'!$C$7</f>
        <v>-1.0240737215754789E-4</v>
      </c>
      <c r="AK35" s="34">
        <f>$J$28/'Fixed data'!$C$7</f>
        <v>-1.0240737215754789E-4</v>
      </c>
      <c r="AL35" s="34">
        <f>$J$28/'Fixed data'!$C$7</f>
        <v>-1.0240737215754789E-4</v>
      </c>
      <c r="AM35" s="34">
        <f>$J$28/'Fixed data'!$C$7</f>
        <v>-1.0240737215754789E-4</v>
      </c>
      <c r="AN35" s="34">
        <f>$J$28/'Fixed data'!$C$7</f>
        <v>-1.0240737215754789E-4</v>
      </c>
      <c r="AO35" s="34">
        <f>$J$28/'Fixed data'!$C$7</f>
        <v>-1.0240737215754789E-4</v>
      </c>
      <c r="AP35" s="34">
        <f>$J$28/'Fixed data'!$C$7</f>
        <v>-1.0240737215754789E-4</v>
      </c>
      <c r="AQ35" s="34">
        <f>$J$28/'Fixed data'!$C$7</f>
        <v>-1.0240737215754789E-4</v>
      </c>
      <c r="AR35" s="34">
        <f>$J$28/'Fixed data'!$C$7</f>
        <v>-1.0240737215754789E-4</v>
      </c>
      <c r="AS35" s="34">
        <f>$J$28/'Fixed data'!$C$7</f>
        <v>-1.0240737215754789E-4</v>
      </c>
      <c r="AT35" s="34">
        <f>$J$28/'Fixed data'!$C$7</f>
        <v>-1.0240737215754789E-4</v>
      </c>
      <c r="AU35" s="34">
        <f>$J$28/'Fixed data'!$C$7</f>
        <v>-1.0240737215754789E-4</v>
      </c>
      <c r="AV35" s="34">
        <f>$J$28/'Fixed data'!$C$7</f>
        <v>-1.0240737215754789E-4</v>
      </c>
      <c r="AW35" s="34">
        <f>$J$28/'Fixed data'!$C$7</f>
        <v>-1.0240737215754789E-4</v>
      </c>
      <c r="AX35" s="34">
        <f>$J$28/'Fixed data'!$C$7</f>
        <v>-1.0240737215754789E-4</v>
      </c>
      <c r="AY35" s="34">
        <f>$J$28/'Fixed data'!$C$7</f>
        <v>-1.0240737215754789E-4</v>
      </c>
      <c r="AZ35" s="34">
        <f>$J$28/'Fixed data'!$C$7</f>
        <v>-1.0240737215754789E-4</v>
      </c>
      <c r="BA35" s="34">
        <f>$J$28/'Fixed data'!$C$7</f>
        <v>-1.0240737215754789E-4</v>
      </c>
      <c r="BB35" s="34">
        <f>$J$28/'Fixed data'!$C$7</f>
        <v>-1.0240737215754789E-4</v>
      </c>
      <c r="BC35" s="34">
        <f>$J$28/'Fixed data'!$C$7</f>
        <v>-1.0240737215754789E-4</v>
      </c>
      <c r="BD35" s="34"/>
    </row>
    <row r="36" spans="1:57" ht="16.5" hidden="1" customHeight="1" outlineLevel="1" x14ac:dyDescent="0.35">
      <c r="A36" s="115"/>
      <c r="B36" s="9" t="s">
        <v>32</v>
      </c>
      <c r="C36" s="11" t="s">
        <v>59</v>
      </c>
      <c r="D36" s="9" t="s">
        <v>40</v>
      </c>
      <c r="F36" s="34"/>
      <c r="G36" s="34"/>
      <c r="H36" s="34"/>
      <c r="I36" s="34"/>
      <c r="J36" s="34"/>
      <c r="K36" s="34"/>
      <c r="L36" s="34">
        <f>$K$28/'Fixed data'!$C$7</f>
        <v>-8.3251770105368818E-5</v>
      </c>
      <c r="M36" s="34">
        <f>$K$28/'Fixed data'!$C$7</f>
        <v>-8.3251770105368818E-5</v>
      </c>
      <c r="N36" s="34">
        <f>$K$28/'Fixed data'!$C$7</f>
        <v>-8.3251770105368818E-5</v>
      </c>
      <c r="O36" s="34">
        <f>$K$28/'Fixed data'!$C$7</f>
        <v>-8.3251770105368818E-5</v>
      </c>
      <c r="P36" s="34">
        <f>$K$28/'Fixed data'!$C$7</f>
        <v>-8.3251770105368818E-5</v>
      </c>
      <c r="Q36" s="34">
        <f>$K$28/'Fixed data'!$C$7</f>
        <v>-8.3251770105368818E-5</v>
      </c>
      <c r="R36" s="34">
        <f>$K$28/'Fixed data'!$C$7</f>
        <v>-8.3251770105368818E-5</v>
      </c>
      <c r="S36" s="34">
        <f>$K$28/'Fixed data'!$C$7</f>
        <v>-8.3251770105368818E-5</v>
      </c>
      <c r="T36" s="34">
        <f>$K$28/'Fixed data'!$C$7</f>
        <v>-8.3251770105368818E-5</v>
      </c>
      <c r="U36" s="34">
        <f>$K$28/'Fixed data'!$C$7</f>
        <v>-8.3251770105368818E-5</v>
      </c>
      <c r="V36" s="34">
        <f>$K$28/'Fixed data'!$C$7</f>
        <v>-8.3251770105368818E-5</v>
      </c>
      <c r="W36" s="34">
        <f>$K$28/'Fixed data'!$C$7</f>
        <v>-8.3251770105368818E-5</v>
      </c>
      <c r="X36" s="34">
        <f>$K$28/'Fixed data'!$C$7</f>
        <v>-8.3251770105368818E-5</v>
      </c>
      <c r="Y36" s="34">
        <f>$K$28/'Fixed data'!$C$7</f>
        <v>-8.3251770105368818E-5</v>
      </c>
      <c r="Z36" s="34">
        <f>$K$28/'Fixed data'!$C$7</f>
        <v>-8.3251770105368818E-5</v>
      </c>
      <c r="AA36" s="34">
        <f>$K$28/'Fixed data'!$C$7</f>
        <v>-8.3251770105368818E-5</v>
      </c>
      <c r="AB36" s="34">
        <f>$K$28/'Fixed data'!$C$7</f>
        <v>-8.3251770105368818E-5</v>
      </c>
      <c r="AC36" s="34">
        <f>$K$28/'Fixed data'!$C$7</f>
        <v>-8.3251770105368818E-5</v>
      </c>
      <c r="AD36" s="34">
        <f>$K$28/'Fixed data'!$C$7</f>
        <v>-8.3251770105368818E-5</v>
      </c>
      <c r="AE36" s="34">
        <f>$K$28/'Fixed data'!$C$7</f>
        <v>-8.3251770105368818E-5</v>
      </c>
      <c r="AF36" s="34">
        <f>$K$28/'Fixed data'!$C$7</f>
        <v>-8.3251770105368818E-5</v>
      </c>
      <c r="AG36" s="34">
        <f>$K$28/'Fixed data'!$C$7</f>
        <v>-8.3251770105368818E-5</v>
      </c>
      <c r="AH36" s="34">
        <f>$K$28/'Fixed data'!$C$7</f>
        <v>-8.3251770105368818E-5</v>
      </c>
      <c r="AI36" s="34">
        <f>$K$28/'Fixed data'!$C$7</f>
        <v>-8.3251770105368818E-5</v>
      </c>
      <c r="AJ36" s="34">
        <f>$K$28/'Fixed data'!$C$7</f>
        <v>-8.3251770105368818E-5</v>
      </c>
      <c r="AK36" s="34">
        <f>$K$28/'Fixed data'!$C$7</f>
        <v>-8.3251770105368818E-5</v>
      </c>
      <c r="AL36" s="34">
        <f>$K$28/'Fixed data'!$C$7</f>
        <v>-8.3251770105368818E-5</v>
      </c>
      <c r="AM36" s="34">
        <f>$K$28/'Fixed data'!$C$7</f>
        <v>-8.3251770105368818E-5</v>
      </c>
      <c r="AN36" s="34">
        <f>$K$28/'Fixed data'!$C$7</f>
        <v>-8.3251770105368818E-5</v>
      </c>
      <c r="AO36" s="34">
        <f>$K$28/'Fixed data'!$C$7</f>
        <v>-8.3251770105368818E-5</v>
      </c>
      <c r="AP36" s="34">
        <f>$K$28/'Fixed data'!$C$7</f>
        <v>-8.3251770105368818E-5</v>
      </c>
      <c r="AQ36" s="34">
        <f>$K$28/'Fixed data'!$C$7</f>
        <v>-8.3251770105368818E-5</v>
      </c>
      <c r="AR36" s="34">
        <f>$K$28/'Fixed data'!$C$7</f>
        <v>-8.3251770105368818E-5</v>
      </c>
      <c r="AS36" s="34">
        <f>$K$28/'Fixed data'!$C$7</f>
        <v>-8.3251770105368818E-5</v>
      </c>
      <c r="AT36" s="34">
        <f>$K$28/'Fixed data'!$C$7</f>
        <v>-8.3251770105368818E-5</v>
      </c>
      <c r="AU36" s="34">
        <f>$K$28/'Fixed data'!$C$7</f>
        <v>-8.3251770105368818E-5</v>
      </c>
      <c r="AV36" s="34">
        <f>$K$28/'Fixed data'!$C$7</f>
        <v>-8.3251770105368818E-5</v>
      </c>
      <c r="AW36" s="34">
        <f>$K$28/'Fixed data'!$C$7</f>
        <v>-8.3251770105368818E-5</v>
      </c>
      <c r="AX36" s="34">
        <f>$K$28/'Fixed data'!$C$7</f>
        <v>-8.3251770105368818E-5</v>
      </c>
      <c r="AY36" s="34">
        <f>$K$28/'Fixed data'!$C$7</f>
        <v>-8.3251770105368818E-5</v>
      </c>
      <c r="AZ36" s="34">
        <f>$K$28/'Fixed data'!$C$7</f>
        <v>-8.3251770105368818E-5</v>
      </c>
      <c r="BA36" s="34">
        <f>$K$28/'Fixed data'!$C$7</f>
        <v>-8.3251770105368818E-5</v>
      </c>
      <c r="BB36" s="34">
        <f>$K$28/'Fixed data'!$C$7</f>
        <v>-8.3251770105368818E-5</v>
      </c>
      <c r="BC36" s="34">
        <f>$K$28/'Fixed data'!$C$7</f>
        <v>-8.3251770105368818E-5</v>
      </c>
      <c r="BD36" s="34">
        <f>$K$28/'Fixed data'!$C$7</f>
        <v>-8.3251770105368818E-5</v>
      </c>
    </row>
    <row r="37" spans="1:57" ht="16.5" hidden="1" customHeight="1" outlineLevel="1" x14ac:dyDescent="0.35">
      <c r="A37" s="115"/>
      <c r="B37" s="9" t="s">
        <v>33</v>
      </c>
      <c r="C37" s="11" t="s">
        <v>60</v>
      </c>
      <c r="D37" s="9" t="s">
        <v>40</v>
      </c>
      <c r="F37" s="34"/>
      <c r="G37" s="34"/>
      <c r="H37" s="34"/>
      <c r="I37" s="34"/>
      <c r="J37" s="34"/>
      <c r="K37" s="34"/>
      <c r="L37" s="34"/>
      <c r="M37" s="34">
        <f>$L$28/'Fixed data'!$C$7</f>
        <v>-6.3977577545822623E-5</v>
      </c>
      <c r="N37" s="34">
        <f>$L$28/'Fixed data'!$C$7</f>
        <v>-6.3977577545822623E-5</v>
      </c>
      <c r="O37" s="34">
        <f>$L$28/'Fixed data'!$C$7</f>
        <v>-6.3977577545822623E-5</v>
      </c>
      <c r="P37" s="34">
        <f>$L$28/'Fixed data'!$C$7</f>
        <v>-6.3977577545822623E-5</v>
      </c>
      <c r="Q37" s="34">
        <f>$L$28/'Fixed data'!$C$7</f>
        <v>-6.3977577545822623E-5</v>
      </c>
      <c r="R37" s="34">
        <f>$L$28/'Fixed data'!$C$7</f>
        <v>-6.3977577545822623E-5</v>
      </c>
      <c r="S37" s="34">
        <f>$L$28/'Fixed data'!$C$7</f>
        <v>-6.3977577545822623E-5</v>
      </c>
      <c r="T37" s="34">
        <f>$L$28/'Fixed data'!$C$7</f>
        <v>-6.3977577545822623E-5</v>
      </c>
      <c r="U37" s="34">
        <f>$L$28/'Fixed data'!$C$7</f>
        <v>-6.3977577545822623E-5</v>
      </c>
      <c r="V37" s="34">
        <f>$L$28/'Fixed data'!$C$7</f>
        <v>-6.3977577545822623E-5</v>
      </c>
      <c r="W37" s="34">
        <f>$L$28/'Fixed data'!$C$7</f>
        <v>-6.3977577545822623E-5</v>
      </c>
      <c r="X37" s="34">
        <f>$L$28/'Fixed data'!$C$7</f>
        <v>-6.3977577545822623E-5</v>
      </c>
      <c r="Y37" s="34">
        <f>$L$28/'Fixed data'!$C$7</f>
        <v>-6.3977577545822623E-5</v>
      </c>
      <c r="Z37" s="34">
        <f>$L$28/'Fixed data'!$C$7</f>
        <v>-6.3977577545822623E-5</v>
      </c>
      <c r="AA37" s="34">
        <f>$L$28/'Fixed data'!$C$7</f>
        <v>-6.3977577545822623E-5</v>
      </c>
      <c r="AB37" s="34">
        <f>$L$28/'Fixed data'!$C$7</f>
        <v>-6.3977577545822623E-5</v>
      </c>
      <c r="AC37" s="34">
        <f>$L$28/'Fixed data'!$C$7</f>
        <v>-6.3977577545822623E-5</v>
      </c>
      <c r="AD37" s="34">
        <f>$L$28/'Fixed data'!$C$7</f>
        <v>-6.3977577545822623E-5</v>
      </c>
      <c r="AE37" s="34">
        <f>$L$28/'Fixed data'!$C$7</f>
        <v>-6.3977577545822623E-5</v>
      </c>
      <c r="AF37" s="34">
        <f>$L$28/'Fixed data'!$C$7</f>
        <v>-6.3977577545822623E-5</v>
      </c>
      <c r="AG37" s="34">
        <f>$L$28/'Fixed data'!$C$7</f>
        <v>-6.3977577545822623E-5</v>
      </c>
      <c r="AH37" s="34">
        <f>$L$28/'Fixed data'!$C$7</f>
        <v>-6.3977577545822623E-5</v>
      </c>
      <c r="AI37" s="34">
        <f>$L$28/'Fixed data'!$C$7</f>
        <v>-6.3977577545822623E-5</v>
      </c>
      <c r="AJ37" s="34">
        <f>$L$28/'Fixed data'!$C$7</f>
        <v>-6.3977577545822623E-5</v>
      </c>
      <c r="AK37" s="34">
        <f>$L$28/'Fixed data'!$C$7</f>
        <v>-6.3977577545822623E-5</v>
      </c>
      <c r="AL37" s="34">
        <f>$L$28/'Fixed data'!$C$7</f>
        <v>-6.3977577545822623E-5</v>
      </c>
      <c r="AM37" s="34">
        <f>$L$28/'Fixed data'!$C$7</f>
        <v>-6.3977577545822623E-5</v>
      </c>
      <c r="AN37" s="34">
        <f>$L$28/'Fixed data'!$C$7</f>
        <v>-6.3977577545822623E-5</v>
      </c>
      <c r="AO37" s="34">
        <f>$L$28/'Fixed data'!$C$7</f>
        <v>-6.3977577545822623E-5</v>
      </c>
      <c r="AP37" s="34">
        <f>$L$28/'Fixed data'!$C$7</f>
        <v>-6.3977577545822623E-5</v>
      </c>
      <c r="AQ37" s="34">
        <f>$L$28/'Fixed data'!$C$7</f>
        <v>-6.3977577545822623E-5</v>
      </c>
      <c r="AR37" s="34">
        <f>$L$28/'Fixed data'!$C$7</f>
        <v>-6.3977577545822623E-5</v>
      </c>
      <c r="AS37" s="34">
        <f>$L$28/'Fixed data'!$C$7</f>
        <v>-6.3977577545822623E-5</v>
      </c>
      <c r="AT37" s="34">
        <f>$L$28/'Fixed data'!$C$7</f>
        <v>-6.3977577545822623E-5</v>
      </c>
      <c r="AU37" s="34">
        <f>$L$28/'Fixed data'!$C$7</f>
        <v>-6.3977577545822623E-5</v>
      </c>
      <c r="AV37" s="34">
        <f>$L$28/'Fixed data'!$C$7</f>
        <v>-6.3977577545822623E-5</v>
      </c>
      <c r="AW37" s="34">
        <f>$L$28/'Fixed data'!$C$7</f>
        <v>-6.3977577545822623E-5</v>
      </c>
      <c r="AX37" s="34">
        <f>$L$28/'Fixed data'!$C$7</f>
        <v>-6.3977577545822623E-5</v>
      </c>
      <c r="AY37" s="34">
        <f>$L$28/'Fixed data'!$C$7</f>
        <v>-6.3977577545822623E-5</v>
      </c>
      <c r="AZ37" s="34">
        <f>$L$28/'Fixed data'!$C$7</f>
        <v>-6.3977577545822623E-5</v>
      </c>
      <c r="BA37" s="34">
        <f>$L$28/'Fixed data'!$C$7</f>
        <v>-6.3977577545822623E-5</v>
      </c>
      <c r="BB37" s="34">
        <f>$L$28/'Fixed data'!$C$7</f>
        <v>-6.3977577545822623E-5</v>
      </c>
      <c r="BC37" s="34">
        <f>$L$28/'Fixed data'!$C$7</f>
        <v>-6.3977577545822623E-5</v>
      </c>
      <c r="BD37" s="34">
        <f>$L$28/'Fixed data'!$C$7</f>
        <v>-6.3977577545822623E-5</v>
      </c>
    </row>
    <row r="38" spans="1:57" ht="16.5" hidden="1" customHeight="1" outlineLevel="1" x14ac:dyDescent="0.35">
      <c r="A38" s="115"/>
      <c r="B38" s="9" t="s">
        <v>109</v>
      </c>
      <c r="C38" s="11" t="s">
        <v>131</v>
      </c>
      <c r="D38" s="9" t="s">
        <v>40</v>
      </c>
      <c r="F38" s="34"/>
      <c r="G38" s="34"/>
      <c r="H38" s="34"/>
      <c r="I38" s="34"/>
      <c r="J38" s="34"/>
      <c r="K38" s="34"/>
      <c r="L38" s="34"/>
      <c r="M38" s="34"/>
      <c r="N38" s="34">
        <f>$M$28/'Fixed data'!$C$7</f>
        <v>8.729649585121523E-6</v>
      </c>
      <c r="O38" s="34">
        <f>$M$28/'Fixed data'!$C$7</f>
        <v>8.729649585121523E-6</v>
      </c>
      <c r="P38" s="34">
        <f>$M$28/'Fixed data'!$C$7</f>
        <v>8.729649585121523E-6</v>
      </c>
      <c r="Q38" s="34">
        <f>$M$28/'Fixed data'!$C$7</f>
        <v>8.729649585121523E-6</v>
      </c>
      <c r="R38" s="34">
        <f>$M$28/'Fixed data'!$C$7</f>
        <v>8.729649585121523E-6</v>
      </c>
      <c r="S38" s="34">
        <f>$M$28/'Fixed data'!$C$7</f>
        <v>8.729649585121523E-6</v>
      </c>
      <c r="T38" s="34">
        <f>$M$28/'Fixed data'!$C$7</f>
        <v>8.729649585121523E-6</v>
      </c>
      <c r="U38" s="34">
        <f>$M$28/'Fixed data'!$C$7</f>
        <v>8.729649585121523E-6</v>
      </c>
      <c r="V38" s="34">
        <f>$M$28/'Fixed data'!$C$7</f>
        <v>8.729649585121523E-6</v>
      </c>
      <c r="W38" s="34">
        <f>$M$28/'Fixed data'!$C$7</f>
        <v>8.729649585121523E-6</v>
      </c>
      <c r="X38" s="34">
        <f>$M$28/'Fixed data'!$C$7</f>
        <v>8.729649585121523E-6</v>
      </c>
      <c r="Y38" s="34">
        <f>$M$28/'Fixed data'!$C$7</f>
        <v>8.729649585121523E-6</v>
      </c>
      <c r="Z38" s="34">
        <f>$M$28/'Fixed data'!$C$7</f>
        <v>8.729649585121523E-6</v>
      </c>
      <c r="AA38" s="34">
        <f>$M$28/'Fixed data'!$C$7</f>
        <v>8.729649585121523E-6</v>
      </c>
      <c r="AB38" s="34">
        <f>$M$28/'Fixed data'!$C$7</f>
        <v>8.729649585121523E-6</v>
      </c>
      <c r="AC38" s="34">
        <f>$M$28/'Fixed data'!$C$7</f>
        <v>8.729649585121523E-6</v>
      </c>
      <c r="AD38" s="34">
        <f>$M$28/'Fixed data'!$C$7</f>
        <v>8.729649585121523E-6</v>
      </c>
      <c r="AE38" s="34">
        <f>$M$28/'Fixed data'!$C$7</f>
        <v>8.729649585121523E-6</v>
      </c>
      <c r="AF38" s="34">
        <f>$M$28/'Fixed data'!$C$7</f>
        <v>8.729649585121523E-6</v>
      </c>
      <c r="AG38" s="34">
        <f>$M$28/'Fixed data'!$C$7</f>
        <v>8.729649585121523E-6</v>
      </c>
      <c r="AH38" s="34">
        <f>$M$28/'Fixed data'!$C$7</f>
        <v>8.729649585121523E-6</v>
      </c>
      <c r="AI38" s="34">
        <f>$M$28/'Fixed data'!$C$7</f>
        <v>8.729649585121523E-6</v>
      </c>
      <c r="AJ38" s="34">
        <f>$M$28/'Fixed data'!$C$7</f>
        <v>8.729649585121523E-6</v>
      </c>
      <c r="AK38" s="34">
        <f>$M$28/'Fixed data'!$C$7</f>
        <v>8.729649585121523E-6</v>
      </c>
      <c r="AL38" s="34">
        <f>$M$28/'Fixed data'!$C$7</f>
        <v>8.729649585121523E-6</v>
      </c>
      <c r="AM38" s="34">
        <f>$M$28/'Fixed data'!$C$7</f>
        <v>8.729649585121523E-6</v>
      </c>
      <c r="AN38" s="34">
        <f>$M$28/'Fixed data'!$C$7</f>
        <v>8.729649585121523E-6</v>
      </c>
      <c r="AO38" s="34">
        <f>$M$28/'Fixed data'!$C$7</f>
        <v>8.729649585121523E-6</v>
      </c>
      <c r="AP38" s="34">
        <f>$M$28/'Fixed data'!$C$7</f>
        <v>8.729649585121523E-6</v>
      </c>
      <c r="AQ38" s="34">
        <f>$M$28/'Fixed data'!$C$7</f>
        <v>8.729649585121523E-6</v>
      </c>
      <c r="AR38" s="34">
        <f>$M$28/'Fixed data'!$C$7</f>
        <v>8.729649585121523E-6</v>
      </c>
      <c r="AS38" s="34">
        <f>$M$28/'Fixed data'!$C$7</f>
        <v>8.729649585121523E-6</v>
      </c>
      <c r="AT38" s="34">
        <f>$M$28/'Fixed data'!$C$7</f>
        <v>8.729649585121523E-6</v>
      </c>
      <c r="AU38" s="34">
        <f>$M$28/'Fixed data'!$C$7</f>
        <v>8.729649585121523E-6</v>
      </c>
      <c r="AV38" s="34">
        <f>$M$28/'Fixed data'!$C$7</f>
        <v>8.729649585121523E-6</v>
      </c>
      <c r="AW38" s="34">
        <f>$M$28/'Fixed data'!$C$7</f>
        <v>8.729649585121523E-6</v>
      </c>
      <c r="AX38" s="34">
        <f>$M$28/'Fixed data'!$C$7</f>
        <v>8.729649585121523E-6</v>
      </c>
      <c r="AY38" s="34">
        <f>$M$28/'Fixed data'!$C$7</f>
        <v>8.729649585121523E-6</v>
      </c>
      <c r="AZ38" s="34">
        <f>$M$28/'Fixed data'!$C$7</f>
        <v>8.729649585121523E-6</v>
      </c>
      <c r="BA38" s="34">
        <f>$M$28/'Fixed data'!$C$7</f>
        <v>8.729649585121523E-6</v>
      </c>
      <c r="BB38" s="34">
        <f>$M$28/'Fixed data'!$C$7</f>
        <v>8.729649585121523E-6</v>
      </c>
      <c r="BC38" s="34">
        <f>$M$28/'Fixed data'!$C$7</f>
        <v>8.729649585121523E-6</v>
      </c>
      <c r="BD38" s="34">
        <f>$M$28/'Fixed data'!$C$7</f>
        <v>8.729649585121523E-6</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9.8760481526124007E-6</v>
      </c>
      <c r="P39" s="34">
        <f>$N$28/'Fixed data'!$C$7</f>
        <v>9.8760481526124007E-6</v>
      </c>
      <c r="Q39" s="34">
        <f>$N$28/'Fixed data'!$C$7</f>
        <v>9.8760481526124007E-6</v>
      </c>
      <c r="R39" s="34">
        <f>$N$28/'Fixed data'!$C$7</f>
        <v>9.8760481526124007E-6</v>
      </c>
      <c r="S39" s="34">
        <f>$N$28/'Fixed data'!$C$7</f>
        <v>9.8760481526124007E-6</v>
      </c>
      <c r="T39" s="34">
        <f>$N$28/'Fixed data'!$C$7</f>
        <v>9.8760481526124007E-6</v>
      </c>
      <c r="U39" s="34">
        <f>$N$28/'Fixed data'!$C$7</f>
        <v>9.8760481526124007E-6</v>
      </c>
      <c r="V39" s="34">
        <f>$N$28/'Fixed data'!$C$7</f>
        <v>9.8760481526124007E-6</v>
      </c>
      <c r="W39" s="34">
        <f>$N$28/'Fixed data'!$C$7</f>
        <v>9.8760481526124007E-6</v>
      </c>
      <c r="X39" s="34">
        <f>$N$28/'Fixed data'!$C$7</f>
        <v>9.8760481526124007E-6</v>
      </c>
      <c r="Y39" s="34">
        <f>$N$28/'Fixed data'!$C$7</f>
        <v>9.8760481526124007E-6</v>
      </c>
      <c r="Z39" s="34">
        <f>$N$28/'Fixed data'!$C$7</f>
        <v>9.8760481526124007E-6</v>
      </c>
      <c r="AA39" s="34">
        <f>$N$28/'Fixed data'!$C$7</f>
        <v>9.8760481526124007E-6</v>
      </c>
      <c r="AB39" s="34">
        <f>$N$28/'Fixed data'!$C$7</f>
        <v>9.8760481526124007E-6</v>
      </c>
      <c r="AC39" s="34">
        <f>$N$28/'Fixed data'!$C$7</f>
        <v>9.8760481526124007E-6</v>
      </c>
      <c r="AD39" s="34">
        <f>$N$28/'Fixed data'!$C$7</f>
        <v>9.8760481526124007E-6</v>
      </c>
      <c r="AE39" s="34">
        <f>$N$28/'Fixed data'!$C$7</f>
        <v>9.8760481526124007E-6</v>
      </c>
      <c r="AF39" s="34">
        <f>$N$28/'Fixed data'!$C$7</f>
        <v>9.8760481526124007E-6</v>
      </c>
      <c r="AG39" s="34">
        <f>$N$28/'Fixed data'!$C$7</f>
        <v>9.8760481526124007E-6</v>
      </c>
      <c r="AH39" s="34">
        <f>$N$28/'Fixed data'!$C$7</f>
        <v>9.8760481526124007E-6</v>
      </c>
      <c r="AI39" s="34">
        <f>$N$28/'Fixed data'!$C$7</f>
        <v>9.8760481526124007E-6</v>
      </c>
      <c r="AJ39" s="34">
        <f>$N$28/'Fixed data'!$C$7</f>
        <v>9.8760481526124007E-6</v>
      </c>
      <c r="AK39" s="34">
        <f>$N$28/'Fixed data'!$C$7</f>
        <v>9.8760481526124007E-6</v>
      </c>
      <c r="AL39" s="34">
        <f>$N$28/'Fixed data'!$C$7</f>
        <v>9.8760481526124007E-6</v>
      </c>
      <c r="AM39" s="34">
        <f>$N$28/'Fixed data'!$C$7</f>
        <v>9.8760481526124007E-6</v>
      </c>
      <c r="AN39" s="34">
        <f>$N$28/'Fixed data'!$C$7</f>
        <v>9.8760481526124007E-6</v>
      </c>
      <c r="AO39" s="34">
        <f>$N$28/'Fixed data'!$C$7</f>
        <v>9.8760481526124007E-6</v>
      </c>
      <c r="AP39" s="34">
        <f>$N$28/'Fixed data'!$C$7</f>
        <v>9.8760481526124007E-6</v>
      </c>
      <c r="AQ39" s="34">
        <f>$N$28/'Fixed data'!$C$7</f>
        <v>9.8760481526124007E-6</v>
      </c>
      <c r="AR39" s="34">
        <f>$N$28/'Fixed data'!$C$7</f>
        <v>9.8760481526124007E-6</v>
      </c>
      <c r="AS39" s="34">
        <f>$N$28/'Fixed data'!$C$7</f>
        <v>9.8760481526124007E-6</v>
      </c>
      <c r="AT39" s="34">
        <f>$N$28/'Fixed data'!$C$7</f>
        <v>9.8760481526124007E-6</v>
      </c>
      <c r="AU39" s="34">
        <f>$N$28/'Fixed data'!$C$7</f>
        <v>9.8760481526124007E-6</v>
      </c>
      <c r="AV39" s="34">
        <f>$N$28/'Fixed data'!$C$7</f>
        <v>9.8760481526124007E-6</v>
      </c>
      <c r="AW39" s="34">
        <f>$N$28/'Fixed data'!$C$7</f>
        <v>9.8760481526124007E-6</v>
      </c>
      <c r="AX39" s="34">
        <f>$N$28/'Fixed data'!$C$7</f>
        <v>9.8760481526124007E-6</v>
      </c>
      <c r="AY39" s="34">
        <f>$N$28/'Fixed data'!$C$7</f>
        <v>9.8760481526124007E-6</v>
      </c>
      <c r="AZ39" s="34">
        <f>$N$28/'Fixed data'!$C$7</f>
        <v>9.8760481526124007E-6</v>
      </c>
      <c r="BA39" s="34">
        <f>$N$28/'Fixed data'!$C$7</f>
        <v>9.8760481526124007E-6</v>
      </c>
      <c r="BB39" s="34">
        <f>$N$28/'Fixed data'!$C$7</f>
        <v>9.8760481526124007E-6</v>
      </c>
      <c r="BC39" s="34">
        <f>$N$28/'Fixed data'!$C$7</f>
        <v>9.8760481526124007E-6</v>
      </c>
      <c r="BD39" s="34">
        <f>$N$28/'Fixed data'!$C$7</f>
        <v>9.8760481526124007E-6</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1.1102489870843081E-5</v>
      </c>
      <c r="Q40" s="34">
        <f>$O$28/'Fixed data'!$C$7</f>
        <v>1.1102489870843081E-5</v>
      </c>
      <c r="R40" s="34">
        <f>$O$28/'Fixed data'!$C$7</f>
        <v>1.1102489870843081E-5</v>
      </c>
      <c r="S40" s="34">
        <f>$O$28/'Fixed data'!$C$7</f>
        <v>1.1102489870843081E-5</v>
      </c>
      <c r="T40" s="34">
        <f>$O$28/'Fixed data'!$C$7</f>
        <v>1.1102489870843081E-5</v>
      </c>
      <c r="U40" s="34">
        <f>$O$28/'Fixed data'!$C$7</f>
        <v>1.1102489870843081E-5</v>
      </c>
      <c r="V40" s="34">
        <f>$O$28/'Fixed data'!$C$7</f>
        <v>1.1102489870843081E-5</v>
      </c>
      <c r="W40" s="34">
        <f>$O$28/'Fixed data'!$C$7</f>
        <v>1.1102489870843081E-5</v>
      </c>
      <c r="X40" s="34">
        <f>$O$28/'Fixed data'!$C$7</f>
        <v>1.1102489870843081E-5</v>
      </c>
      <c r="Y40" s="34">
        <f>$O$28/'Fixed data'!$C$7</f>
        <v>1.1102489870843081E-5</v>
      </c>
      <c r="Z40" s="34">
        <f>$O$28/'Fixed data'!$C$7</f>
        <v>1.1102489870843081E-5</v>
      </c>
      <c r="AA40" s="34">
        <f>$O$28/'Fixed data'!$C$7</f>
        <v>1.1102489870843081E-5</v>
      </c>
      <c r="AB40" s="34">
        <f>$O$28/'Fixed data'!$C$7</f>
        <v>1.1102489870843081E-5</v>
      </c>
      <c r="AC40" s="34">
        <f>$O$28/'Fixed data'!$C$7</f>
        <v>1.1102489870843081E-5</v>
      </c>
      <c r="AD40" s="34">
        <f>$O$28/'Fixed data'!$C$7</f>
        <v>1.1102489870843081E-5</v>
      </c>
      <c r="AE40" s="34">
        <f>$O$28/'Fixed data'!$C$7</f>
        <v>1.1102489870843081E-5</v>
      </c>
      <c r="AF40" s="34">
        <f>$O$28/'Fixed data'!$C$7</f>
        <v>1.1102489870843081E-5</v>
      </c>
      <c r="AG40" s="34">
        <f>$O$28/'Fixed data'!$C$7</f>
        <v>1.1102489870843081E-5</v>
      </c>
      <c r="AH40" s="34">
        <f>$O$28/'Fixed data'!$C$7</f>
        <v>1.1102489870843081E-5</v>
      </c>
      <c r="AI40" s="34">
        <f>$O$28/'Fixed data'!$C$7</f>
        <v>1.1102489870843081E-5</v>
      </c>
      <c r="AJ40" s="34">
        <f>$O$28/'Fixed data'!$C$7</f>
        <v>1.1102489870843081E-5</v>
      </c>
      <c r="AK40" s="34">
        <f>$O$28/'Fixed data'!$C$7</f>
        <v>1.1102489870843081E-5</v>
      </c>
      <c r="AL40" s="34">
        <f>$O$28/'Fixed data'!$C$7</f>
        <v>1.1102489870843081E-5</v>
      </c>
      <c r="AM40" s="34">
        <f>$O$28/'Fixed data'!$C$7</f>
        <v>1.1102489870843081E-5</v>
      </c>
      <c r="AN40" s="34">
        <f>$O$28/'Fixed data'!$C$7</f>
        <v>1.1102489870843081E-5</v>
      </c>
      <c r="AO40" s="34">
        <f>$O$28/'Fixed data'!$C$7</f>
        <v>1.1102489870843081E-5</v>
      </c>
      <c r="AP40" s="34">
        <f>$O$28/'Fixed data'!$C$7</f>
        <v>1.1102489870843081E-5</v>
      </c>
      <c r="AQ40" s="34">
        <f>$O$28/'Fixed data'!$C$7</f>
        <v>1.1102489870843081E-5</v>
      </c>
      <c r="AR40" s="34">
        <f>$O$28/'Fixed data'!$C$7</f>
        <v>1.1102489870843081E-5</v>
      </c>
      <c r="AS40" s="34">
        <f>$O$28/'Fixed data'!$C$7</f>
        <v>1.1102489870843081E-5</v>
      </c>
      <c r="AT40" s="34">
        <f>$O$28/'Fixed data'!$C$7</f>
        <v>1.1102489870843081E-5</v>
      </c>
      <c r="AU40" s="34">
        <f>$O$28/'Fixed data'!$C$7</f>
        <v>1.1102489870843081E-5</v>
      </c>
      <c r="AV40" s="34">
        <f>$O$28/'Fixed data'!$C$7</f>
        <v>1.1102489870843081E-5</v>
      </c>
      <c r="AW40" s="34">
        <f>$O$28/'Fixed data'!$C$7</f>
        <v>1.1102489870843081E-5</v>
      </c>
      <c r="AX40" s="34">
        <f>$O$28/'Fixed data'!$C$7</f>
        <v>1.1102489870843081E-5</v>
      </c>
      <c r="AY40" s="34">
        <f>$O$28/'Fixed data'!$C$7</f>
        <v>1.1102489870843081E-5</v>
      </c>
      <c r="AZ40" s="34">
        <f>$O$28/'Fixed data'!$C$7</f>
        <v>1.1102489870843081E-5</v>
      </c>
      <c r="BA40" s="34">
        <f>$O$28/'Fixed data'!$C$7</f>
        <v>1.1102489870843081E-5</v>
      </c>
      <c r="BB40" s="34">
        <f>$O$28/'Fixed data'!$C$7</f>
        <v>1.1102489870843081E-5</v>
      </c>
      <c r="BC40" s="34">
        <f>$O$28/'Fixed data'!$C$7</f>
        <v>1.1102489870843081E-5</v>
      </c>
      <c r="BD40" s="34">
        <f>$O$28/'Fixed data'!$C$7</f>
        <v>1.1102489870843081E-5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1.241172697619858E-5</v>
      </c>
      <c r="R41" s="34">
        <f>$P$28/'Fixed data'!$C$7</f>
        <v>1.241172697619858E-5</v>
      </c>
      <c r="S41" s="34">
        <f>$P$28/'Fixed data'!$C$7</f>
        <v>1.241172697619858E-5</v>
      </c>
      <c r="T41" s="34">
        <f>$P$28/'Fixed data'!$C$7</f>
        <v>1.241172697619858E-5</v>
      </c>
      <c r="U41" s="34">
        <f>$P$28/'Fixed data'!$C$7</f>
        <v>1.241172697619858E-5</v>
      </c>
      <c r="V41" s="34">
        <f>$P$28/'Fixed data'!$C$7</f>
        <v>1.241172697619858E-5</v>
      </c>
      <c r="W41" s="34">
        <f>$P$28/'Fixed data'!$C$7</f>
        <v>1.241172697619858E-5</v>
      </c>
      <c r="X41" s="34">
        <f>$P$28/'Fixed data'!$C$7</f>
        <v>1.241172697619858E-5</v>
      </c>
      <c r="Y41" s="34">
        <f>$P$28/'Fixed data'!$C$7</f>
        <v>1.241172697619858E-5</v>
      </c>
      <c r="Z41" s="34">
        <f>$P$28/'Fixed data'!$C$7</f>
        <v>1.241172697619858E-5</v>
      </c>
      <c r="AA41" s="34">
        <f>$P$28/'Fixed data'!$C$7</f>
        <v>1.241172697619858E-5</v>
      </c>
      <c r="AB41" s="34">
        <f>$P$28/'Fixed data'!$C$7</f>
        <v>1.241172697619858E-5</v>
      </c>
      <c r="AC41" s="34">
        <f>$P$28/'Fixed data'!$C$7</f>
        <v>1.241172697619858E-5</v>
      </c>
      <c r="AD41" s="34">
        <f>$P$28/'Fixed data'!$C$7</f>
        <v>1.241172697619858E-5</v>
      </c>
      <c r="AE41" s="34">
        <f>$P$28/'Fixed data'!$C$7</f>
        <v>1.241172697619858E-5</v>
      </c>
      <c r="AF41" s="34">
        <f>$P$28/'Fixed data'!$C$7</f>
        <v>1.241172697619858E-5</v>
      </c>
      <c r="AG41" s="34">
        <f>$P$28/'Fixed data'!$C$7</f>
        <v>1.241172697619858E-5</v>
      </c>
      <c r="AH41" s="34">
        <f>$P$28/'Fixed data'!$C$7</f>
        <v>1.241172697619858E-5</v>
      </c>
      <c r="AI41" s="34">
        <f>$P$28/'Fixed data'!$C$7</f>
        <v>1.241172697619858E-5</v>
      </c>
      <c r="AJ41" s="34">
        <f>$P$28/'Fixed data'!$C$7</f>
        <v>1.241172697619858E-5</v>
      </c>
      <c r="AK41" s="34">
        <f>$P$28/'Fixed data'!$C$7</f>
        <v>1.241172697619858E-5</v>
      </c>
      <c r="AL41" s="34">
        <f>$P$28/'Fixed data'!$C$7</f>
        <v>1.241172697619858E-5</v>
      </c>
      <c r="AM41" s="34">
        <f>$P$28/'Fixed data'!$C$7</f>
        <v>1.241172697619858E-5</v>
      </c>
      <c r="AN41" s="34">
        <f>$P$28/'Fixed data'!$C$7</f>
        <v>1.241172697619858E-5</v>
      </c>
      <c r="AO41" s="34">
        <f>$P$28/'Fixed data'!$C$7</f>
        <v>1.241172697619858E-5</v>
      </c>
      <c r="AP41" s="34">
        <f>$P$28/'Fixed data'!$C$7</f>
        <v>1.241172697619858E-5</v>
      </c>
      <c r="AQ41" s="34">
        <f>$P$28/'Fixed data'!$C$7</f>
        <v>1.241172697619858E-5</v>
      </c>
      <c r="AR41" s="34">
        <f>$P$28/'Fixed data'!$C$7</f>
        <v>1.241172697619858E-5</v>
      </c>
      <c r="AS41" s="34">
        <f>$P$28/'Fixed data'!$C$7</f>
        <v>1.241172697619858E-5</v>
      </c>
      <c r="AT41" s="34">
        <f>$P$28/'Fixed data'!$C$7</f>
        <v>1.241172697619858E-5</v>
      </c>
      <c r="AU41" s="34">
        <f>$P$28/'Fixed data'!$C$7</f>
        <v>1.241172697619858E-5</v>
      </c>
      <c r="AV41" s="34">
        <f>$P$28/'Fixed data'!$C$7</f>
        <v>1.241172697619858E-5</v>
      </c>
      <c r="AW41" s="34">
        <f>$P$28/'Fixed data'!$C$7</f>
        <v>1.241172697619858E-5</v>
      </c>
      <c r="AX41" s="34">
        <f>$P$28/'Fixed data'!$C$7</f>
        <v>1.241172697619858E-5</v>
      </c>
      <c r="AY41" s="34">
        <f>$P$28/'Fixed data'!$C$7</f>
        <v>1.241172697619858E-5</v>
      </c>
      <c r="AZ41" s="34">
        <f>$P$28/'Fixed data'!$C$7</f>
        <v>1.241172697619858E-5</v>
      </c>
      <c r="BA41" s="34">
        <f>$P$28/'Fixed data'!$C$7</f>
        <v>1.241172697619858E-5</v>
      </c>
      <c r="BB41" s="34">
        <f>$P$28/'Fixed data'!$C$7</f>
        <v>1.241172697619858E-5</v>
      </c>
      <c r="BC41" s="34">
        <f>$P$28/'Fixed data'!$C$7</f>
        <v>1.241172697619858E-5</v>
      </c>
      <c r="BD41" s="34">
        <f>$P$28/'Fixed data'!$C$7</f>
        <v>1.241172697619858E-5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1.3575595295399404E-5</v>
      </c>
      <c r="S42" s="34">
        <f>$Q$28/'Fixed data'!$C$7</f>
        <v>1.3575595295399404E-5</v>
      </c>
      <c r="T42" s="34">
        <f>$Q$28/'Fixed data'!$C$7</f>
        <v>1.3575595295399404E-5</v>
      </c>
      <c r="U42" s="34">
        <f>$Q$28/'Fixed data'!$C$7</f>
        <v>1.3575595295399404E-5</v>
      </c>
      <c r="V42" s="34">
        <f>$Q$28/'Fixed data'!$C$7</f>
        <v>1.3575595295399404E-5</v>
      </c>
      <c r="W42" s="34">
        <f>$Q$28/'Fixed data'!$C$7</f>
        <v>1.3575595295399404E-5</v>
      </c>
      <c r="X42" s="34">
        <f>$Q$28/'Fixed data'!$C$7</f>
        <v>1.3575595295399404E-5</v>
      </c>
      <c r="Y42" s="34">
        <f>$Q$28/'Fixed data'!$C$7</f>
        <v>1.3575595295399404E-5</v>
      </c>
      <c r="Z42" s="34">
        <f>$Q$28/'Fixed data'!$C$7</f>
        <v>1.3575595295399404E-5</v>
      </c>
      <c r="AA42" s="34">
        <f>$Q$28/'Fixed data'!$C$7</f>
        <v>1.3575595295399404E-5</v>
      </c>
      <c r="AB42" s="34">
        <f>$Q$28/'Fixed data'!$C$7</f>
        <v>1.3575595295399404E-5</v>
      </c>
      <c r="AC42" s="34">
        <f>$Q$28/'Fixed data'!$C$7</f>
        <v>1.3575595295399404E-5</v>
      </c>
      <c r="AD42" s="34">
        <f>$Q$28/'Fixed data'!$C$7</f>
        <v>1.3575595295399404E-5</v>
      </c>
      <c r="AE42" s="34">
        <f>$Q$28/'Fixed data'!$C$7</f>
        <v>1.3575595295399404E-5</v>
      </c>
      <c r="AF42" s="34">
        <f>$Q$28/'Fixed data'!$C$7</f>
        <v>1.3575595295399404E-5</v>
      </c>
      <c r="AG42" s="34">
        <f>$Q$28/'Fixed data'!$C$7</f>
        <v>1.3575595295399404E-5</v>
      </c>
      <c r="AH42" s="34">
        <f>$Q$28/'Fixed data'!$C$7</f>
        <v>1.3575595295399404E-5</v>
      </c>
      <c r="AI42" s="34">
        <f>$Q$28/'Fixed data'!$C$7</f>
        <v>1.3575595295399404E-5</v>
      </c>
      <c r="AJ42" s="34">
        <f>$Q$28/'Fixed data'!$C$7</f>
        <v>1.3575595295399404E-5</v>
      </c>
      <c r="AK42" s="34">
        <f>$Q$28/'Fixed data'!$C$7</f>
        <v>1.3575595295399404E-5</v>
      </c>
      <c r="AL42" s="34">
        <f>$Q$28/'Fixed data'!$C$7</f>
        <v>1.3575595295399404E-5</v>
      </c>
      <c r="AM42" s="34">
        <f>$Q$28/'Fixed data'!$C$7</f>
        <v>1.3575595295399404E-5</v>
      </c>
      <c r="AN42" s="34">
        <f>$Q$28/'Fixed data'!$C$7</f>
        <v>1.3575595295399404E-5</v>
      </c>
      <c r="AO42" s="34">
        <f>$Q$28/'Fixed data'!$C$7</f>
        <v>1.3575595295399404E-5</v>
      </c>
      <c r="AP42" s="34">
        <f>$Q$28/'Fixed data'!$C$7</f>
        <v>1.3575595295399404E-5</v>
      </c>
      <c r="AQ42" s="34">
        <f>$Q$28/'Fixed data'!$C$7</f>
        <v>1.3575595295399404E-5</v>
      </c>
      <c r="AR42" s="34">
        <f>$Q$28/'Fixed data'!$C$7</f>
        <v>1.3575595295399404E-5</v>
      </c>
      <c r="AS42" s="34">
        <f>$Q$28/'Fixed data'!$C$7</f>
        <v>1.3575595295399404E-5</v>
      </c>
      <c r="AT42" s="34">
        <f>$Q$28/'Fixed data'!$C$7</f>
        <v>1.3575595295399404E-5</v>
      </c>
      <c r="AU42" s="34">
        <f>$Q$28/'Fixed data'!$C$7</f>
        <v>1.3575595295399404E-5</v>
      </c>
      <c r="AV42" s="34">
        <f>$Q$28/'Fixed data'!$C$7</f>
        <v>1.3575595295399404E-5</v>
      </c>
      <c r="AW42" s="34">
        <f>$Q$28/'Fixed data'!$C$7</f>
        <v>1.3575595295399404E-5</v>
      </c>
      <c r="AX42" s="34">
        <f>$Q$28/'Fixed data'!$C$7</f>
        <v>1.3575595295399404E-5</v>
      </c>
      <c r="AY42" s="34">
        <f>$Q$28/'Fixed data'!$C$7</f>
        <v>1.3575595295399404E-5</v>
      </c>
      <c r="AZ42" s="34">
        <f>$Q$28/'Fixed data'!$C$7</f>
        <v>1.3575595295399404E-5</v>
      </c>
      <c r="BA42" s="34">
        <f>$Q$28/'Fixed data'!$C$7</f>
        <v>1.3575595295399404E-5</v>
      </c>
      <c r="BB42" s="34">
        <f>$Q$28/'Fixed data'!$C$7</f>
        <v>1.3575595295399404E-5</v>
      </c>
      <c r="BC42" s="34">
        <f>$Q$28/'Fixed data'!$C$7</f>
        <v>1.3575595295399404E-5</v>
      </c>
      <c r="BD42" s="34">
        <f>$Q$28/'Fixed data'!$C$7</f>
        <v>1.3575595295399404E-5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1.4796687087806166E-5</v>
      </c>
      <c r="T43" s="34">
        <f>$R$28/'Fixed data'!$C$7</f>
        <v>1.4796687087806166E-5</v>
      </c>
      <c r="U43" s="34">
        <f>$R$28/'Fixed data'!$C$7</f>
        <v>1.4796687087806166E-5</v>
      </c>
      <c r="V43" s="34">
        <f>$R$28/'Fixed data'!$C$7</f>
        <v>1.4796687087806166E-5</v>
      </c>
      <c r="W43" s="34">
        <f>$R$28/'Fixed data'!$C$7</f>
        <v>1.4796687087806166E-5</v>
      </c>
      <c r="X43" s="34">
        <f>$R$28/'Fixed data'!$C$7</f>
        <v>1.4796687087806166E-5</v>
      </c>
      <c r="Y43" s="34">
        <f>$R$28/'Fixed data'!$C$7</f>
        <v>1.4796687087806166E-5</v>
      </c>
      <c r="Z43" s="34">
        <f>$R$28/'Fixed data'!$C$7</f>
        <v>1.4796687087806166E-5</v>
      </c>
      <c r="AA43" s="34">
        <f>$R$28/'Fixed data'!$C$7</f>
        <v>1.4796687087806166E-5</v>
      </c>
      <c r="AB43" s="34">
        <f>$R$28/'Fixed data'!$C$7</f>
        <v>1.4796687087806166E-5</v>
      </c>
      <c r="AC43" s="34">
        <f>$R$28/'Fixed data'!$C$7</f>
        <v>1.4796687087806166E-5</v>
      </c>
      <c r="AD43" s="34">
        <f>$R$28/'Fixed data'!$C$7</f>
        <v>1.4796687087806166E-5</v>
      </c>
      <c r="AE43" s="34">
        <f>$R$28/'Fixed data'!$C$7</f>
        <v>1.4796687087806166E-5</v>
      </c>
      <c r="AF43" s="34">
        <f>$R$28/'Fixed data'!$C$7</f>
        <v>1.4796687087806166E-5</v>
      </c>
      <c r="AG43" s="34">
        <f>$R$28/'Fixed data'!$C$7</f>
        <v>1.4796687087806166E-5</v>
      </c>
      <c r="AH43" s="34">
        <f>$R$28/'Fixed data'!$C$7</f>
        <v>1.4796687087806166E-5</v>
      </c>
      <c r="AI43" s="34">
        <f>$R$28/'Fixed data'!$C$7</f>
        <v>1.4796687087806166E-5</v>
      </c>
      <c r="AJ43" s="34">
        <f>$R$28/'Fixed data'!$C$7</f>
        <v>1.4796687087806166E-5</v>
      </c>
      <c r="AK43" s="34">
        <f>$R$28/'Fixed data'!$C$7</f>
        <v>1.4796687087806166E-5</v>
      </c>
      <c r="AL43" s="34">
        <f>$R$28/'Fixed data'!$C$7</f>
        <v>1.4796687087806166E-5</v>
      </c>
      <c r="AM43" s="34">
        <f>$R$28/'Fixed data'!$C$7</f>
        <v>1.4796687087806166E-5</v>
      </c>
      <c r="AN43" s="34">
        <f>$R$28/'Fixed data'!$C$7</f>
        <v>1.4796687087806166E-5</v>
      </c>
      <c r="AO43" s="34">
        <f>$R$28/'Fixed data'!$C$7</f>
        <v>1.4796687087806166E-5</v>
      </c>
      <c r="AP43" s="34">
        <f>$R$28/'Fixed data'!$C$7</f>
        <v>1.4796687087806166E-5</v>
      </c>
      <c r="AQ43" s="34">
        <f>$R$28/'Fixed data'!$C$7</f>
        <v>1.4796687087806166E-5</v>
      </c>
      <c r="AR43" s="34">
        <f>$R$28/'Fixed data'!$C$7</f>
        <v>1.4796687087806166E-5</v>
      </c>
      <c r="AS43" s="34">
        <f>$R$28/'Fixed data'!$C$7</f>
        <v>1.4796687087806166E-5</v>
      </c>
      <c r="AT43" s="34">
        <f>$R$28/'Fixed data'!$C$7</f>
        <v>1.4796687087806166E-5</v>
      </c>
      <c r="AU43" s="34">
        <f>$R$28/'Fixed data'!$C$7</f>
        <v>1.4796687087806166E-5</v>
      </c>
      <c r="AV43" s="34">
        <f>$R$28/'Fixed data'!$C$7</f>
        <v>1.4796687087806166E-5</v>
      </c>
      <c r="AW43" s="34">
        <f>$R$28/'Fixed data'!$C$7</f>
        <v>1.4796687087806166E-5</v>
      </c>
      <c r="AX43" s="34">
        <f>$R$28/'Fixed data'!$C$7</f>
        <v>1.4796687087806166E-5</v>
      </c>
      <c r="AY43" s="34">
        <f>$R$28/'Fixed data'!$C$7</f>
        <v>1.4796687087806166E-5</v>
      </c>
      <c r="AZ43" s="34">
        <f>$R$28/'Fixed data'!$C$7</f>
        <v>1.4796687087806166E-5</v>
      </c>
      <c r="BA43" s="34">
        <f>$R$28/'Fixed data'!$C$7</f>
        <v>1.4796687087806166E-5</v>
      </c>
      <c r="BB43" s="34">
        <f>$R$28/'Fixed data'!$C$7</f>
        <v>1.4796687087806166E-5</v>
      </c>
      <c r="BC43" s="34">
        <f>$R$28/'Fixed data'!$C$7</f>
        <v>1.4796687087806166E-5</v>
      </c>
      <c r="BD43" s="34">
        <f>$R$28/'Fixed data'!$C$7</f>
        <v>1.4796687087806166E-5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1.6042657529200019E-5</v>
      </c>
      <c r="U44" s="34">
        <f>$S$28/'Fixed data'!$C$7</f>
        <v>1.6042657529200019E-5</v>
      </c>
      <c r="V44" s="34">
        <f>$S$28/'Fixed data'!$C$7</f>
        <v>1.6042657529200019E-5</v>
      </c>
      <c r="W44" s="34">
        <f>$S$28/'Fixed data'!$C$7</f>
        <v>1.6042657529200019E-5</v>
      </c>
      <c r="X44" s="34">
        <f>$S$28/'Fixed data'!$C$7</f>
        <v>1.6042657529200019E-5</v>
      </c>
      <c r="Y44" s="34">
        <f>$S$28/'Fixed data'!$C$7</f>
        <v>1.6042657529200019E-5</v>
      </c>
      <c r="Z44" s="34">
        <f>$S$28/'Fixed data'!$C$7</f>
        <v>1.6042657529200019E-5</v>
      </c>
      <c r="AA44" s="34">
        <f>$S$28/'Fixed data'!$C$7</f>
        <v>1.6042657529200019E-5</v>
      </c>
      <c r="AB44" s="34">
        <f>$S$28/'Fixed data'!$C$7</f>
        <v>1.6042657529200019E-5</v>
      </c>
      <c r="AC44" s="34">
        <f>$S$28/'Fixed data'!$C$7</f>
        <v>1.6042657529200019E-5</v>
      </c>
      <c r="AD44" s="34">
        <f>$S$28/'Fixed data'!$C$7</f>
        <v>1.6042657529200019E-5</v>
      </c>
      <c r="AE44" s="34">
        <f>$S$28/'Fixed data'!$C$7</f>
        <v>1.6042657529200019E-5</v>
      </c>
      <c r="AF44" s="34">
        <f>$S$28/'Fixed data'!$C$7</f>
        <v>1.6042657529200019E-5</v>
      </c>
      <c r="AG44" s="34">
        <f>$S$28/'Fixed data'!$C$7</f>
        <v>1.6042657529200019E-5</v>
      </c>
      <c r="AH44" s="34">
        <f>$S$28/'Fixed data'!$C$7</f>
        <v>1.6042657529200019E-5</v>
      </c>
      <c r="AI44" s="34">
        <f>$S$28/'Fixed data'!$C$7</f>
        <v>1.6042657529200019E-5</v>
      </c>
      <c r="AJ44" s="34">
        <f>$S$28/'Fixed data'!$C$7</f>
        <v>1.6042657529200019E-5</v>
      </c>
      <c r="AK44" s="34">
        <f>$S$28/'Fixed data'!$C$7</f>
        <v>1.6042657529200019E-5</v>
      </c>
      <c r="AL44" s="34">
        <f>$S$28/'Fixed data'!$C$7</f>
        <v>1.6042657529200019E-5</v>
      </c>
      <c r="AM44" s="34">
        <f>$S$28/'Fixed data'!$C$7</f>
        <v>1.6042657529200019E-5</v>
      </c>
      <c r="AN44" s="34">
        <f>$S$28/'Fixed data'!$C$7</f>
        <v>1.6042657529200019E-5</v>
      </c>
      <c r="AO44" s="34">
        <f>$S$28/'Fixed data'!$C$7</f>
        <v>1.6042657529200019E-5</v>
      </c>
      <c r="AP44" s="34">
        <f>$S$28/'Fixed data'!$C$7</f>
        <v>1.6042657529200019E-5</v>
      </c>
      <c r="AQ44" s="34">
        <f>$S$28/'Fixed data'!$C$7</f>
        <v>1.6042657529200019E-5</v>
      </c>
      <c r="AR44" s="34">
        <f>$S$28/'Fixed data'!$C$7</f>
        <v>1.6042657529200019E-5</v>
      </c>
      <c r="AS44" s="34">
        <f>$S$28/'Fixed data'!$C$7</f>
        <v>1.6042657529200019E-5</v>
      </c>
      <c r="AT44" s="34">
        <f>$S$28/'Fixed data'!$C$7</f>
        <v>1.6042657529200019E-5</v>
      </c>
      <c r="AU44" s="34">
        <f>$S$28/'Fixed data'!$C$7</f>
        <v>1.6042657529200019E-5</v>
      </c>
      <c r="AV44" s="34">
        <f>$S$28/'Fixed data'!$C$7</f>
        <v>1.6042657529200019E-5</v>
      </c>
      <c r="AW44" s="34">
        <f>$S$28/'Fixed data'!$C$7</f>
        <v>1.6042657529200019E-5</v>
      </c>
      <c r="AX44" s="34">
        <f>$S$28/'Fixed data'!$C$7</f>
        <v>1.6042657529200019E-5</v>
      </c>
      <c r="AY44" s="34">
        <f>$S$28/'Fixed data'!$C$7</f>
        <v>1.6042657529200019E-5</v>
      </c>
      <c r="AZ44" s="34">
        <f>$S$28/'Fixed data'!$C$7</f>
        <v>1.6042657529200019E-5</v>
      </c>
      <c r="BA44" s="34">
        <f>$S$28/'Fixed data'!$C$7</f>
        <v>1.6042657529200019E-5</v>
      </c>
      <c r="BB44" s="34">
        <f>$S$28/'Fixed data'!$C$7</f>
        <v>1.6042657529200019E-5</v>
      </c>
      <c r="BC44" s="34">
        <f>$S$28/'Fixed data'!$C$7</f>
        <v>1.6042657529200019E-5</v>
      </c>
      <c r="BD44" s="34">
        <f>$S$28/'Fixed data'!$C$7</f>
        <v>1.6042657529200019E-5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1.6934566137564726E-5</v>
      </c>
      <c r="V45" s="34">
        <f>$T$28/'Fixed data'!$C$7</f>
        <v>1.6934566137564726E-5</v>
      </c>
      <c r="W45" s="34">
        <f>$T$28/'Fixed data'!$C$7</f>
        <v>1.6934566137564726E-5</v>
      </c>
      <c r="X45" s="34">
        <f>$T$28/'Fixed data'!$C$7</f>
        <v>1.6934566137564726E-5</v>
      </c>
      <c r="Y45" s="34">
        <f>$T$28/'Fixed data'!$C$7</f>
        <v>1.6934566137564726E-5</v>
      </c>
      <c r="Z45" s="34">
        <f>$T$28/'Fixed data'!$C$7</f>
        <v>1.6934566137564726E-5</v>
      </c>
      <c r="AA45" s="34">
        <f>$T$28/'Fixed data'!$C$7</f>
        <v>1.6934566137564726E-5</v>
      </c>
      <c r="AB45" s="34">
        <f>$T$28/'Fixed data'!$C$7</f>
        <v>1.6934566137564726E-5</v>
      </c>
      <c r="AC45" s="34">
        <f>$T$28/'Fixed data'!$C$7</f>
        <v>1.6934566137564726E-5</v>
      </c>
      <c r="AD45" s="34">
        <f>$T$28/'Fixed data'!$C$7</f>
        <v>1.6934566137564726E-5</v>
      </c>
      <c r="AE45" s="34">
        <f>$T$28/'Fixed data'!$C$7</f>
        <v>1.6934566137564726E-5</v>
      </c>
      <c r="AF45" s="34">
        <f>$T$28/'Fixed data'!$C$7</f>
        <v>1.6934566137564726E-5</v>
      </c>
      <c r="AG45" s="34">
        <f>$T$28/'Fixed data'!$C$7</f>
        <v>1.6934566137564726E-5</v>
      </c>
      <c r="AH45" s="34">
        <f>$T$28/'Fixed data'!$C$7</f>
        <v>1.6934566137564726E-5</v>
      </c>
      <c r="AI45" s="34">
        <f>$T$28/'Fixed data'!$C$7</f>
        <v>1.6934566137564726E-5</v>
      </c>
      <c r="AJ45" s="34">
        <f>$T$28/'Fixed data'!$C$7</f>
        <v>1.6934566137564726E-5</v>
      </c>
      <c r="AK45" s="34">
        <f>$T$28/'Fixed data'!$C$7</f>
        <v>1.6934566137564726E-5</v>
      </c>
      <c r="AL45" s="34">
        <f>$T$28/'Fixed data'!$C$7</f>
        <v>1.6934566137564726E-5</v>
      </c>
      <c r="AM45" s="34">
        <f>$T$28/'Fixed data'!$C$7</f>
        <v>1.6934566137564726E-5</v>
      </c>
      <c r="AN45" s="34">
        <f>$T$28/'Fixed data'!$C$7</f>
        <v>1.6934566137564726E-5</v>
      </c>
      <c r="AO45" s="34">
        <f>$T$28/'Fixed data'!$C$7</f>
        <v>1.6934566137564726E-5</v>
      </c>
      <c r="AP45" s="34">
        <f>$T$28/'Fixed data'!$C$7</f>
        <v>1.6934566137564726E-5</v>
      </c>
      <c r="AQ45" s="34">
        <f>$T$28/'Fixed data'!$C$7</f>
        <v>1.6934566137564726E-5</v>
      </c>
      <c r="AR45" s="34">
        <f>$T$28/'Fixed data'!$C$7</f>
        <v>1.6934566137564726E-5</v>
      </c>
      <c r="AS45" s="34">
        <f>$T$28/'Fixed data'!$C$7</f>
        <v>1.6934566137564726E-5</v>
      </c>
      <c r="AT45" s="34">
        <f>$T$28/'Fixed data'!$C$7</f>
        <v>1.6934566137564726E-5</v>
      </c>
      <c r="AU45" s="34">
        <f>$T$28/'Fixed data'!$C$7</f>
        <v>1.6934566137564726E-5</v>
      </c>
      <c r="AV45" s="34">
        <f>$T$28/'Fixed data'!$C$7</f>
        <v>1.6934566137564726E-5</v>
      </c>
      <c r="AW45" s="34">
        <f>$T$28/'Fixed data'!$C$7</f>
        <v>1.6934566137564726E-5</v>
      </c>
      <c r="AX45" s="34">
        <f>$T$28/'Fixed data'!$C$7</f>
        <v>1.6934566137564726E-5</v>
      </c>
      <c r="AY45" s="34">
        <f>$T$28/'Fixed data'!$C$7</f>
        <v>1.6934566137564726E-5</v>
      </c>
      <c r="AZ45" s="34">
        <f>$T$28/'Fixed data'!$C$7</f>
        <v>1.6934566137564726E-5</v>
      </c>
      <c r="BA45" s="34">
        <f>$T$28/'Fixed data'!$C$7</f>
        <v>1.6934566137564726E-5</v>
      </c>
      <c r="BB45" s="34">
        <f>$T$28/'Fixed data'!$C$7</f>
        <v>1.6934566137564726E-5</v>
      </c>
      <c r="BC45" s="34">
        <f>$T$28/'Fixed data'!$C$7</f>
        <v>1.6934566137564726E-5</v>
      </c>
      <c r="BD45" s="34">
        <f>$T$28/'Fixed data'!$C$7</f>
        <v>1.6934566137564726E-5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1.7514728156923157E-5</v>
      </c>
      <c r="W46" s="34">
        <f>$U$28/'Fixed data'!$C$7</f>
        <v>1.7514728156923157E-5</v>
      </c>
      <c r="X46" s="34">
        <f>$U$28/'Fixed data'!$C$7</f>
        <v>1.7514728156923157E-5</v>
      </c>
      <c r="Y46" s="34">
        <f>$U$28/'Fixed data'!$C$7</f>
        <v>1.7514728156923157E-5</v>
      </c>
      <c r="Z46" s="34">
        <f>$U$28/'Fixed data'!$C$7</f>
        <v>1.7514728156923157E-5</v>
      </c>
      <c r="AA46" s="34">
        <f>$U$28/'Fixed data'!$C$7</f>
        <v>1.7514728156923157E-5</v>
      </c>
      <c r="AB46" s="34">
        <f>$U$28/'Fixed data'!$C$7</f>
        <v>1.7514728156923157E-5</v>
      </c>
      <c r="AC46" s="34">
        <f>$U$28/'Fixed data'!$C$7</f>
        <v>1.7514728156923157E-5</v>
      </c>
      <c r="AD46" s="34">
        <f>$U$28/'Fixed data'!$C$7</f>
        <v>1.7514728156923157E-5</v>
      </c>
      <c r="AE46" s="34">
        <f>$U$28/'Fixed data'!$C$7</f>
        <v>1.7514728156923157E-5</v>
      </c>
      <c r="AF46" s="34">
        <f>$U$28/'Fixed data'!$C$7</f>
        <v>1.7514728156923157E-5</v>
      </c>
      <c r="AG46" s="34">
        <f>$U$28/'Fixed data'!$C$7</f>
        <v>1.7514728156923157E-5</v>
      </c>
      <c r="AH46" s="34">
        <f>$U$28/'Fixed data'!$C$7</f>
        <v>1.7514728156923157E-5</v>
      </c>
      <c r="AI46" s="34">
        <f>$U$28/'Fixed data'!$C$7</f>
        <v>1.7514728156923157E-5</v>
      </c>
      <c r="AJ46" s="34">
        <f>$U$28/'Fixed data'!$C$7</f>
        <v>1.7514728156923157E-5</v>
      </c>
      <c r="AK46" s="34">
        <f>$U$28/'Fixed data'!$C$7</f>
        <v>1.7514728156923157E-5</v>
      </c>
      <c r="AL46" s="34">
        <f>$U$28/'Fixed data'!$C$7</f>
        <v>1.7514728156923157E-5</v>
      </c>
      <c r="AM46" s="34">
        <f>$U$28/'Fixed data'!$C$7</f>
        <v>1.7514728156923157E-5</v>
      </c>
      <c r="AN46" s="34">
        <f>$U$28/'Fixed data'!$C$7</f>
        <v>1.7514728156923157E-5</v>
      </c>
      <c r="AO46" s="34">
        <f>$U$28/'Fixed data'!$C$7</f>
        <v>1.7514728156923157E-5</v>
      </c>
      <c r="AP46" s="34">
        <f>$U$28/'Fixed data'!$C$7</f>
        <v>1.7514728156923157E-5</v>
      </c>
      <c r="AQ46" s="34">
        <f>$U$28/'Fixed data'!$C$7</f>
        <v>1.7514728156923157E-5</v>
      </c>
      <c r="AR46" s="34">
        <f>$U$28/'Fixed data'!$C$7</f>
        <v>1.7514728156923157E-5</v>
      </c>
      <c r="AS46" s="34">
        <f>$U$28/'Fixed data'!$C$7</f>
        <v>1.7514728156923157E-5</v>
      </c>
      <c r="AT46" s="34">
        <f>$U$28/'Fixed data'!$C$7</f>
        <v>1.7514728156923157E-5</v>
      </c>
      <c r="AU46" s="34">
        <f>$U$28/'Fixed data'!$C$7</f>
        <v>1.7514728156923157E-5</v>
      </c>
      <c r="AV46" s="34">
        <f>$U$28/'Fixed data'!$C$7</f>
        <v>1.7514728156923157E-5</v>
      </c>
      <c r="AW46" s="34">
        <f>$U$28/'Fixed data'!$C$7</f>
        <v>1.7514728156923157E-5</v>
      </c>
      <c r="AX46" s="34">
        <f>$U$28/'Fixed data'!$C$7</f>
        <v>1.7514728156923157E-5</v>
      </c>
      <c r="AY46" s="34">
        <f>$U$28/'Fixed data'!$C$7</f>
        <v>1.7514728156923157E-5</v>
      </c>
      <c r="AZ46" s="34">
        <f>$U$28/'Fixed data'!$C$7</f>
        <v>1.7514728156923157E-5</v>
      </c>
      <c r="BA46" s="34">
        <f>$U$28/'Fixed data'!$C$7</f>
        <v>1.7514728156923157E-5</v>
      </c>
      <c r="BB46" s="34">
        <f>$U$28/'Fixed data'!$C$7</f>
        <v>1.7514728156923157E-5</v>
      </c>
      <c r="BC46" s="34">
        <f>$U$28/'Fixed data'!$C$7</f>
        <v>1.7514728156923157E-5</v>
      </c>
      <c r="BD46" s="34">
        <f>$U$28/'Fixed data'!$C$7</f>
        <v>1.7514728156923157E-5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1.8124859717455725E-5</v>
      </c>
      <c r="X47" s="34">
        <f>$V$28/'Fixed data'!$C$7</f>
        <v>1.8124859717455725E-5</v>
      </c>
      <c r="Y47" s="34">
        <f>$V$28/'Fixed data'!$C$7</f>
        <v>1.8124859717455725E-5</v>
      </c>
      <c r="Z47" s="34">
        <f>$V$28/'Fixed data'!$C$7</f>
        <v>1.8124859717455725E-5</v>
      </c>
      <c r="AA47" s="34">
        <f>$V$28/'Fixed data'!$C$7</f>
        <v>1.8124859717455725E-5</v>
      </c>
      <c r="AB47" s="34">
        <f>$V$28/'Fixed data'!$C$7</f>
        <v>1.8124859717455725E-5</v>
      </c>
      <c r="AC47" s="34">
        <f>$V$28/'Fixed data'!$C$7</f>
        <v>1.8124859717455725E-5</v>
      </c>
      <c r="AD47" s="34">
        <f>$V$28/'Fixed data'!$C$7</f>
        <v>1.8124859717455725E-5</v>
      </c>
      <c r="AE47" s="34">
        <f>$V$28/'Fixed data'!$C$7</f>
        <v>1.8124859717455725E-5</v>
      </c>
      <c r="AF47" s="34">
        <f>$V$28/'Fixed data'!$C$7</f>
        <v>1.8124859717455725E-5</v>
      </c>
      <c r="AG47" s="34">
        <f>$V$28/'Fixed data'!$C$7</f>
        <v>1.8124859717455725E-5</v>
      </c>
      <c r="AH47" s="34">
        <f>$V$28/'Fixed data'!$C$7</f>
        <v>1.8124859717455725E-5</v>
      </c>
      <c r="AI47" s="34">
        <f>$V$28/'Fixed data'!$C$7</f>
        <v>1.8124859717455725E-5</v>
      </c>
      <c r="AJ47" s="34">
        <f>$V$28/'Fixed data'!$C$7</f>
        <v>1.8124859717455725E-5</v>
      </c>
      <c r="AK47" s="34">
        <f>$V$28/'Fixed data'!$C$7</f>
        <v>1.8124859717455725E-5</v>
      </c>
      <c r="AL47" s="34">
        <f>$V$28/'Fixed data'!$C$7</f>
        <v>1.8124859717455725E-5</v>
      </c>
      <c r="AM47" s="34">
        <f>$V$28/'Fixed data'!$C$7</f>
        <v>1.8124859717455725E-5</v>
      </c>
      <c r="AN47" s="34">
        <f>$V$28/'Fixed data'!$C$7</f>
        <v>1.8124859717455725E-5</v>
      </c>
      <c r="AO47" s="34">
        <f>$V$28/'Fixed data'!$C$7</f>
        <v>1.8124859717455725E-5</v>
      </c>
      <c r="AP47" s="34">
        <f>$V$28/'Fixed data'!$C$7</f>
        <v>1.8124859717455725E-5</v>
      </c>
      <c r="AQ47" s="34">
        <f>$V$28/'Fixed data'!$C$7</f>
        <v>1.8124859717455725E-5</v>
      </c>
      <c r="AR47" s="34">
        <f>$V$28/'Fixed data'!$C$7</f>
        <v>1.8124859717455725E-5</v>
      </c>
      <c r="AS47" s="34">
        <f>$V$28/'Fixed data'!$C$7</f>
        <v>1.8124859717455725E-5</v>
      </c>
      <c r="AT47" s="34">
        <f>$V$28/'Fixed data'!$C$7</f>
        <v>1.8124859717455725E-5</v>
      </c>
      <c r="AU47" s="34">
        <f>$V$28/'Fixed data'!$C$7</f>
        <v>1.8124859717455725E-5</v>
      </c>
      <c r="AV47" s="34">
        <f>$V$28/'Fixed data'!$C$7</f>
        <v>1.8124859717455725E-5</v>
      </c>
      <c r="AW47" s="34">
        <f>$V$28/'Fixed data'!$C$7</f>
        <v>1.8124859717455725E-5</v>
      </c>
      <c r="AX47" s="34">
        <f>$V$28/'Fixed data'!$C$7</f>
        <v>1.8124859717455725E-5</v>
      </c>
      <c r="AY47" s="34">
        <f>$V$28/'Fixed data'!$C$7</f>
        <v>1.8124859717455725E-5</v>
      </c>
      <c r="AZ47" s="34">
        <f>$V$28/'Fixed data'!$C$7</f>
        <v>1.8124859717455725E-5</v>
      </c>
      <c r="BA47" s="34">
        <f>$V$28/'Fixed data'!$C$7</f>
        <v>1.8124859717455725E-5</v>
      </c>
      <c r="BB47" s="34">
        <f>$V$28/'Fixed data'!$C$7</f>
        <v>1.8124859717455725E-5</v>
      </c>
      <c r="BC47" s="34">
        <f>$V$28/'Fixed data'!$C$7</f>
        <v>1.8124859717455725E-5</v>
      </c>
      <c r="BD47" s="34">
        <f>$V$28/'Fixed data'!$C$7</f>
        <v>1.8124859717455725E-5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1.8765720002430233E-5</v>
      </c>
      <c r="Y48" s="34">
        <f>$W$28/'Fixed data'!$C$7</f>
        <v>1.8765720002430233E-5</v>
      </c>
      <c r="Z48" s="34">
        <f>$W$28/'Fixed data'!$C$7</f>
        <v>1.8765720002430233E-5</v>
      </c>
      <c r="AA48" s="34">
        <f>$W$28/'Fixed data'!$C$7</f>
        <v>1.8765720002430233E-5</v>
      </c>
      <c r="AB48" s="34">
        <f>$W$28/'Fixed data'!$C$7</f>
        <v>1.8765720002430233E-5</v>
      </c>
      <c r="AC48" s="34">
        <f>$W$28/'Fixed data'!$C$7</f>
        <v>1.8765720002430233E-5</v>
      </c>
      <c r="AD48" s="34">
        <f>$W$28/'Fixed data'!$C$7</f>
        <v>1.8765720002430233E-5</v>
      </c>
      <c r="AE48" s="34">
        <f>$W$28/'Fixed data'!$C$7</f>
        <v>1.8765720002430233E-5</v>
      </c>
      <c r="AF48" s="34">
        <f>$W$28/'Fixed data'!$C$7</f>
        <v>1.8765720002430233E-5</v>
      </c>
      <c r="AG48" s="34">
        <f>$W$28/'Fixed data'!$C$7</f>
        <v>1.8765720002430233E-5</v>
      </c>
      <c r="AH48" s="34">
        <f>$W$28/'Fixed data'!$C$7</f>
        <v>1.8765720002430233E-5</v>
      </c>
      <c r="AI48" s="34">
        <f>$W$28/'Fixed data'!$C$7</f>
        <v>1.8765720002430233E-5</v>
      </c>
      <c r="AJ48" s="34">
        <f>$W$28/'Fixed data'!$C$7</f>
        <v>1.8765720002430233E-5</v>
      </c>
      <c r="AK48" s="34">
        <f>$W$28/'Fixed data'!$C$7</f>
        <v>1.8765720002430233E-5</v>
      </c>
      <c r="AL48" s="34">
        <f>$W$28/'Fixed data'!$C$7</f>
        <v>1.8765720002430233E-5</v>
      </c>
      <c r="AM48" s="34">
        <f>$W$28/'Fixed data'!$C$7</f>
        <v>1.8765720002430233E-5</v>
      </c>
      <c r="AN48" s="34">
        <f>$W$28/'Fixed data'!$C$7</f>
        <v>1.8765720002430233E-5</v>
      </c>
      <c r="AO48" s="34">
        <f>$W$28/'Fixed data'!$C$7</f>
        <v>1.8765720002430233E-5</v>
      </c>
      <c r="AP48" s="34">
        <f>$W$28/'Fixed data'!$C$7</f>
        <v>1.8765720002430233E-5</v>
      </c>
      <c r="AQ48" s="34">
        <f>$W$28/'Fixed data'!$C$7</f>
        <v>1.8765720002430233E-5</v>
      </c>
      <c r="AR48" s="34">
        <f>$W$28/'Fixed data'!$C$7</f>
        <v>1.8765720002430233E-5</v>
      </c>
      <c r="AS48" s="34">
        <f>$W$28/'Fixed data'!$C$7</f>
        <v>1.8765720002430233E-5</v>
      </c>
      <c r="AT48" s="34">
        <f>$W$28/'Fixed data'!$C$7</f>
        <v>1.8765720002430233E-5</v>
      </c>
      <c r="AU48" s="34">
        <f>$W$28/'Fixed data'!$C$7</f>
        <v>1.8765720002430233E-5</v>
      </c>
      <c r="AV48" s="34">
        <f>$W$28/'Fixed data'!$C$7</f>
        <v>1.8765720002430233E-5</v>
      </c>
      <c r="AW48" s="34">
        <f>$W$28/'Fixed data'!$C$7</f>
        <v>1.8765720002430233E-5</v>
      </c>
      <c r="AX48" s="34">
        <f>$W$28/'Fixed data'!$C$7</f>
        <v>1.8765720002430233E-5</v>
      </c>
      <c r="AY48" s="34">
        <f>$W$28/'Fixed data'!$C$7</f>
        <v>1.8765720002430233E-5</v>
      </c>
      <c r="AZ48" s="34">
        <f>$W$28/'Fixed data'!$C$7</f>
        <v>1.8765720002430233E-5</v>
      </c>
      <c r="BA48" s="34">
        <f>$W$28/'Fixed data'!$C$7</f>
        <v>1.8765720002430233E-5</v>
      </c>
      <c r="BB48" s="34">
        <f>$W$28/'Fixed data'!$C$7</f>
        <v>1.8765720002430233E-5</v>
      </c>
      <c r="BC48" s="34">
        <f>$W$28/'Fixed data'!$C$7</f>
        <v>1.8765720002430233E-5</v>
      </c>
      <c r="BD48" s="34">
        <f>$W$28/'Fixed data'!$C$7</f>
        <v>1.8765720002430233E-5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1.9438068195114858E-5</v>
      </c>
      <c r="Z49" s="34">
        <f>$X$28/'Fixed data'!$C$7</f>
        <v>1.9438068195114858E-5</v>
      </c>
      <c r="AA49" s="34">
        <f>$X$28/'Fixed data'!$C$7</f>
        <v>1.9438068195114858E-5</v>
      </c>
      <c r="AB49" s="34">
        <f>$X$28/'Fixed data'!$C$7</f>
        <v>1.9438068195114858E-5</v>
      </c>
      <c r="AC49" s="34">
        <f>$X$28/'Fixed data'!$C$7</f>
        <v>1.9438068195114858E-5</v>
      </c>
      <c r="AD49" s="34">
        <f>$X$28/'Fixed data'!$C$7</f>
        <v>1.9438068195114858E-5</v>
      </c>
      <c r="AE49" s="34">
        <f>$X$28/'Fixed data'!$C$7</f>
        <v>1.9438068195114858E-5</v>
      </c>
      <c r="AF49" s="34">
        <f>$X$28/'Fixed data'!$C$7</f>
        <v>1.9438068195114858E-5</v>
      </c>
      <c r="AG49" s="34">
        <f>$X$28/'Fixed data'!$C$7</f>
        <v>1.9438068195114858E-5</v>
      </c>
      <c r="AH49" s="34">
        <f>$X$28/'Fixed data'!$C$7</f>
        <v>1.9438068195114858E-5</v>
      </c>
      <c r="AI49" s="34">
        <f>$X$28/'Fixed data'!$C$7</f>
        <v>1.9438068195114858E-5</v>
      </c>
      <c r="AJ49" s="34">
        <f>$X$28/'Fixed data'!$C$7</f>
        <v>1.9438068195114858E-5</v>
      </c>
      <c r="AK49" s="34">
        <f>$X$28/'Fixed data'!$C$7</f>
        <v>1.9438068195114858E-5</v>
      </c>
      <c r="AL49" s="34">
        <f>$X$28/'Fixed data'!$C$7</f>
        <v>1.9438068195114858E-5</v>
      </c>
      <c r="AM49" s="34">
        <f>$X$28/'Fixed data'!$C$7</f>
        <v>1.9438068195114858E-5</v>
      </c>
      <c r="AN49" s="34">
        <f>$X$28/'Fixed data'!$C$7</f>
        <v>1.9438068195114858E-5</v>
      </c>
      <c r="AO49" s="34">
        <f>$X$28/'Fixed data'!$C$7</f>
        <v>1.9438068195114858E-5</v>
      </c>
      <c r="AP49" s="34">
        <f>$X$28/'Fixed data'!$C$7</f>
        <v>1.9438068195114858E-5</v>
      </c>
      <c r="AQ49" s="34">
        <f>$X$28/'Fixed data'!$C$7</f>
        <v>1.9438068195114858E-5</v>
      </c>
      <c r="AR49" s="34">
        <f>$X$28/'Fixed data'!$C$7</f>
        <v>1.9438068195114858E-5</v>
      </c>
      <c r="AS49" s="34">
        <f>$X$28/'Fixed data'!$C$7</f>
        <v>1.9438068195114858E-5</v>
      </c>
      <c r="AT49" s="34">
        <f>$X$28/'Fixed data'!$C$7</f>
        <v>1.9438068195114858E-5</v>
      </c>
      <c r="AU49" s="34">
        <f>$X$28/'Fixed data'!$C$7</f>
        <v>1.9438068195114858E-5</v>
      </c>
      <c r="AV49" s="34">
        <f>$X$28/'Fixed data'!$C$7</f>
        <v>1.9438068195114858E-5</v>
      </c>
      <c r="AW49" s="34">
        <f>$X$28/'Fixed data'!$C$7</f>
        <v>1.9438068195114858E-5</v>
      </c>
      <c r="AX49" s="34">
        <f>$X$28/'Fixed data'!$C$7</f>
        <v>1.9438068195114858E-5</v>
      </c>
      <c r="AY49" s="34">
        <f>$X$28/'Fixed data'!$C$7</f>
        <v>1.9438068195114858E-5</v>
      </c>
      <c r="AZ49" s="34">
        <f>$X$28/'Fixed data'!$C$7</f>
        <v>1.9438068195114858E-5</v>
      </c>
      <c r="BA49" s="34">
        <f>$X$28/'Fixed data'!$C$7</f>
        <v>1.9438068195114858E-5</v>
      </c>
      <c r="BB49" s="34">
        <f>$X$28/'Fixed data'!$C$7</f>
        <v>1.9438068195114858E-5</v>
      </c>
      <c r="BC49" s="34">
        <f>$X$28/'Fixed data'!$C$7</f>
        <v>1.9438068195114858E-5</v>
      </c>
      <c r="BD49" s="34">
        <f>$X$28/'Fixed data'!$C$7</f>
        <v>1.9438068195114858E-5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2.014266347877762E-5</v>
      </c>
      <c r="AA50" s="34">
        <f>$Y$28/'Fixed data'!$C$7</f>
        <v>2.014266347877762E-5</v>
      </c>
      <c r="AB50" s="34">
        <f>$Y$28/'Fixed data'!$C$7</f>
        <v>2.014266347877762E-5</v>
      </c>
      <c r="AC50" s="34">
        <f>$Y$28/'Fixed data'!$C$7</f>
        <v>2.014266347877762E-5</v>
      </c>
      <c r="AD50" s="34">
        <f>$Y$28/'Fixed data'!$C$7</f>
        <v>2.014266347877762E-5</v>
      </c>
      <c r="AE50" s="34">
        <f>$Y$28/'Fixed data'!$C$7</f>
        <v>2.014266347877762E-5</v>
      </c>
      <c r="AF50" s="34">
        <f>$Y$28/'Fixed data'!$C$7</f>
        <v>2.014266347877762E-5</v>
      </c>
      <c r="AG50" s="34">
        <f>$Y$28/'Fixed data'!$C$7</f>
        <v>2.014266347877762E-5</v>
      </c>
      <c r="AH50" s="34">
        <f>$Y$28/'Fixed data'!$C$7</f>
        <v>2.014266347877762E-5</v>
      </c>
      <c r="AI50" s="34">
        <f>$Y$28/'Fixed data'!$C$7</f>
        <v>2.014266347877762E-5</v>
      </c>
      <c r="AJ50" s="34">
        <f>$Y$28/'Fixed data'!$C$7</f>
        <v>2.014266347877762E-5</v>
      </c>
      <c r="AK50" s="34">
        <f>$Y$28/'Fixed data'!$C$7</f>
        <v>2.014266347877762E-5</v>
      </c>
      <c r="AL50" s="34">
        <f>$Y$28/'Fixed data'!$C$7</f>
        <v>2.014266347877762E-5</v>
      </c>
      <c r="AM50" s="34">
        <f>$Y$28/'Fixed data'!$C$7</f>
        <v>2.014266347877762E-5</v>
      </c>
      <c r="AN50" s="34">
        <f>$Y$28/'Fixed data'!$C$7</f>
        <v>2.014266347877762E-5</v>
      </c>
      <c r="AO50" s="34">
        <f>$Y$28/'Fixed data'!$C$7</f>
        <v>2.014266347877762E-5</v>
      </c>
      <c r="AP50" s="34">
        <f>$Y$28/'Fixed data'!$C$7</f>
        <v>2.014266347877762E-5</v>
      </c>
      <c r="AQ50" s="34">
        <f>$Y$28/'Fixed data'!$C$7</f>
        <v>2.014266347877762E-5</v>
      </c>
      <c r="AR50" s="34">
        <f>$Y$28/'Fixed data'!$C$7</f>
        <v>2.014266347877762E-5</v>
      </c>
      <c r="AS50" s="34">
        <f>$Y$28/'Fixed data'!$C$7</f>
        <v>2.014266347877762E-5</v>
      </c>
      <c r="AT50" s="34">
        <f>$Y$28/'Fixed data'!$C$7</f>
        <v>2.014266347877762E-5</v>
      </c>
      <c r="AU50" s="34">
        <f>$Y$28/'Fixed data'!$C$7</f>
        <v>2.014266347877762E-5</v>
      </c>
      <c r="AV50" s="34">
        <f>$Y$28/'Fixed data'!$C$7</f>
        <v>2.014266347877762E-5</v>
      </c>
      <c r="AW50" s="34">
        <f>$Y$28/'Fixed data'!$C$7</f>
        <v>2.014266347877762E-5</v>
      </c>
      <c r="AX50" s="34">
        <f>$Y$28/'Fixed data'!$C$7</f>
        <v>2.014266347877762E-5</v>
      </c>
      <c r="AY50" s="34">
        <f>$Y$28/'Fixed data'!$C$7</f>
        <v>2.014266347877762E-5</v>
      </c>
      <c r="AZ50" s="34">
        <f>$Y$28/'Fixed data'!$C$7</f>
        <v>2.014266347877762E-5</v>
      </c>
      <c r="BA50" s="34">
        <f>$Y$28/'Fixed data'!$C$7</f>
        <v>2.014266347877762E-5</v>
      </c>
      <c r="BB50" s="34">
        <f>$Y$28/'Fixed data'!$C$7</f>
        <v>2.014266347877762E-5</v>
      </c>
      <c r="BC50" s="34">
        <f>$Y$28/'Fixed data'!$C$7</f>
        <v>2.014266347877762E-5</v>
      </c>
      <c r="BD50" s="34">
        <f>$Y$28/'Fixed data'!$C$7</f>
        <v>2.014266347877762E-5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2.0458588063680037E-5</v>
      </c>
      <c r="AB51" s="34">
        <f>$Z$28/'Fixed data'!$C$7</f>
        <v>2.0458588063680037E-5</v>
      </c>
      <c r="AC51" s="34">
        <f>$Z$28/'Fixed data'!$C$7</f>
        <v>2.0458588063680037E-5</v>
      </c>
      <c r="AD51" s="34">
        <f>$Z$28/'Fixed data'!$C$7</f>
        <v>2.0458588063680037E-5</v>
      </c>
      <c r="AE51" s="34">
        <f>$Z$28/'Fixed data'!$C$7</f>
        <v>2.0458588063680037E-5</v>
      </c>
      <c r="AF51" s="34">
        <f>$Z$28/'Fixed data'!$C$7</f>
        <v>2.0458588063680037E-5</v>
      </c>
      <c r="AG51" s="34">
        <f>$Z$28/'Fixed data'!$C$7</f>
        <v>2.0458588063680037E-5</v>
      </c>
      <c r="AH51" s="34">
        <f>$Z$28/'Fixed data'!$C$7</f>
        <v>2.0458588063680037E-5</v>
      </c>
      <c r="AI51" s="34">
        <f>$Z$28/'Fixed data'!$C$7</f>
        <v>2.0458588063680037E-5</v>
      </c>
      <c r="AJ51" s="34">
        <f>$Z$28/'Fixed data'!$C$7</f>
        <v>2.0458588063680037E-5</v>
      </c>
      <c r="AK51" s="34">
        <f>$Z$28/'Fixed data'!$C$7</f>
        <v>2.0458588063680037E-5</v>
      </c>
      <c r="AL51" s="34">
        <f>$Z$28/'Fixed data'!$C$7</f>
        <v>2.0458588063680037E-5</v>
      </c>
      <c r="AM51" s="34">
        <f>$Z$28/'Fixed data'!$C$7</f>
        <v>2.0458588063680037E-5</v>
      </c>
      <c r="AN51" s="34">
        <f>$Z$28/'Fixed data'!$C$7</f>
        <v>2.0458588063680037E-5</v>
      </c>
      <c r="AO51" s="34">
        <f>$Z$28/'Fixed data'!$C$7</f>
        <v>2.0458588063680037E-5</v>
      </c>
      <c r="AP51" s="34">
        <f>$Z$28/'Fixed data'!$C$7</f>
        <v>2.0458588063680037E-5</v>
      </c>
      <c r="AQ51" s="34">
        <f>$Z$28/'Fixed data'!$C$7</f>
        <v>2.0458588063680037E-5</v>
      </c>
      <c r="AR51" s="34">
        <f>$Z$28/'Fixed data'!$C$7</f>
        <v>2.0458588063680037E-5</v>
      </c>
      <c r="AS51" s="34">
        <f>$Z$28/'Fixed data'!$C$7</f>
        <v>2.0458588063680037E-5</v>
      </c>
      <c r="AT51" s="34">
        <f>$Z$28/'Fixed data'!$C$7</f>
        <v>2.0458588063680037E-5</v>
      </c>
      <c r="AU51" s="34">
        <f>$Z$28/'Fixed data'!$C$7</f>
        <v>2.0458588063680037E-5</v>
      </c>
      <c r="AV51" s="34">
        <f>$Z$28/'Fixed data'!$C$7</f>
        <v>2.0458588063680037E-5</v>
      </c>
      <c r="AW51" s="34">
        <f>$Z$28/'Fixed data'!$C$7</f>
        <v>2.0458588063680037E-5</v>
      </c>
      <c r="AX51" s="34">
        <f>$Z$28/'Fixed data'!$C$7</f>
        <v>2.0458588063680037E-5</v>
      </c>
      <c r="AY51" s="34">
        <f>$Z$28/'Fixed data'!$C$7</f>
        <v>2.0458588063680037E-5</v>
      </c>
      <c r="AZ51" s="34">
        <f>$Z$28/'Fixed data'!$C$7</f>
        <v>2.0458588063680037E-5</v>
      </c>
      <c r="BA51" s="34">
        <f>$Z$28/'Fixed data'!$C$7</f>
        <v>2.0458588063680037E-5</v>
      </c>
      <c r="BB51" s="34">
        <f>$Z$28/'Fixed data'!$C$7</f>
        <v>2.0458588063680037E-5</v>
      </c>
      <c r="BC51" s="34">
        <f>$Z$28/'Fixed data'!$C$7</f>
        <v>2.0458588063680037E-5</v>
      </c>
      <c r="BD51" s="34">
        <f>$Z$28/'Fixed data'!$C$7</f>
        <v>2.0458588063680037E-5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2.0458588063680037E-5</v>
      </c>
      <c r="AC52" s="34">
        <f>$AA$28/'Fixed data'!$C$7</f>
        <v>2.0458588063680037E-5</v>
      </c>
      <c r="AD52" s="34">
        <f>$AA$28/'Fixed data'!$C$7</f>
        <v>2.0458588063680037E-5</v>
      </c>
      <c r="AE52" s="34">
        <f>$AA$28/'Fixed data'!$C$7</f>
        <v>2.0458588063680037E-5</v>
      </c>
      <c r="AF52" s="34">
        <f>$AA$28/'Fixed data'!$C$7</f>
        <v>2.0458588063680037E-5</v>
      </c>
      <c r="AG52" s="34">
        <f>$AA$28/'Fixed data'!$C$7</f>
        <v>2.0458588063680037E-5</v>
      </c>
      <c r="AH52" s="34">
        <f>$AA$28/'Fixed data'!$C$7</f>
        <v>2.0458588063680037E-5</v>
      </c>
      <c r="AI52" s="34">
        <f>$AA$28/'Fixed data'!$C$7</f>
        <v>2.0458588063680037E-5</v>
      </c>
      <c r="AJ52" s="34">
        <f>$AA$28/'Fixed data'!$C$7</f>
        <v>2.0458588063680037E-5</v>
      </c>
      <c r="AK52" s="34">
        <f>$AA$28/'Fixed data'!$C$7</f>
        <v>2.0458588063680037E-5</v>
      </c>
      <c r="AL52" s="34">
        <f>$AA$28/'Fixed data'!$C$7</f>
        <v>2.0458588063680037E-5</v>
      </c>
      <c r="AM52" s="34">
        <f>$AA$28/'Fixed data'!$C$7</f>
        <v>2.0458588063680037E-5</v>
      </c>
      <c r="AN52" s="34">
        <f>$AA$28/'Fixed data'!$C$7</f>
        <v>2.0458588063680037E-5</v>
      </c>
      <c r="AO52" s="34">
        <f>$AA$28/'Fixed data'!$C$7</f>
        <v>2.0458588063680037E-5</v>
      </c>
      <c r="AP52" s="34">
        <f>$AA$28/'Fixed data'!$C$7</f>
        <v>2.0458588063680037E-5</v>
      </c>
      <c r="AQ52" s="34">
        <f>$AA$28/'Fixed data'!$C$7</f>
        <v>2.0458588063680037E-5</v>
      </c>
      <c r="AR52" s="34">
        <f>$AA$28/'Fixed data'!$C$7</f>
        <v>2.0458588063680037E-5</v>
      </c>
      <c r="AS52" s="34">
        <f>$AA$28/'Fixed data'!$C$7</f>
        <v>2.0458588063680037E-5</v>
      </c>
      <c r="AT52" s="34">
        <f>$AA$28/'Fixed data'!$C$7</f>
        <v>2.0458588063680037E-5</v>
      </c>
      <c r="AU52" s="34">
        <f>$AA$28/'Fixed data'!$C$7</f>
        <v>2.0458588063680037E-5</v>
      </c>
      <c r="AV52" s="34">
        <f>$AA$28/'Fixed data'!$C$7</f>
        <v>2.0458588063680037E-5</v>
      </c>
      <c r="AW52" s="34">
        <f>$AA$28/'Fixed data'!$C$7</f>
        <v>2.0458588063680037E-5</v>
      </c>
      <c r="AX52" s="34">
        <f>$AA$28/'Fixed data'!$C$7</f>
        <v>2.0458588063680037E-5</v>
      </c>
      <c r="AY52" s="34">
        <f>$AA$28/'Fixed data'!$C$7</f>
        <v>2.0458588063680037E-5</v>
      </c>
      <c r="AZ52" s="34">
        <f>$AA$28/'Fixed data'!$C$7</f>
        <v>2.0458588063680037E-5</v>
      </c>
      <c r="BA52" s="34">
        <f>$AA$28/'Fixed data'!$C$7</f>
        <v>2.0458588063680037E-5</v>
      </c>
      <c r="BB52" s="34">
        <f>$AA$28/'Fixed data'!$C$7</f>
        <v>2.0458588063680037E-5</v>
      </c>
      <c r="BC52" s="34">
        <f>$AA$28/'Fixed data'!$C$7</f>
        <v>2.0458588063680037E-5</v>
      </c>
      <c r="BD52" s="34">
        <f>$AA$28/'Fixed data'!$C$7</f>
        <v>2.0458588063680037E-5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2.0458588063680037E-5</v>
      </c>
      <c r="AD53" s="34">
        <f>$AB$28/'Fixed data'!$C$7</f>
        <v>2.0458588063680037E-5</v>
      </c>
      <c r="AE53" s="34">
        <f>$AB$28/'Fixed data'!$C$7</f>
        <v>2.0458588063680037E-5</v>
      </c>
      <c r="AF53" s="34">
        <f>$AB$28/'Fixed data'!$C$7</f>
        <v>2.0458588063680037E-5</v>
      </c>
      <c r="AG53" s="34">
        <f>$AB$28/'Fixed data'!$C$7</f>
        <v>2.0458588063680037E-5</v>
      </c>
      <c r="AH53" s="34">
        <f>$AB$28/'Fixed data'!$C$7</f>
        <v>2.0458588063680037E-5</v>
      </c>
      <c r="AI53" s="34">
        <f>$AB$28/'Fixed data'!$C$7</f>
        <v>2.0458588063680037E-5</v>
      </c>
      <c r="AJ53" s="34">
        <f>$AB$28/'Fixed data'!$C$7</f>
        <v>2.0458588063680037E-5</v>
      </c>
      <c r="AK53" s="34">
        <f>$AB$28/'Fixed data'!$C$7</f>
        <v>2.0458588063680037E-5</v>
      </c>
      <c r="AL53" s="34">
        <f>$AB$28/'Fixed data'!$C$7</f>
        <v>2.0458588063680037E-5</v>
      </c>
      <c r="AM53" s="34">
        <f>$AB$28/'Fixed data'!$C$7</f>
        <v>2.0458588063680037E-5</v>
      </c>
      <c r="AN53" s="34">
        <f>$AB$28/'Fixed data'!$C$7</f>
        <v>2.0458588063680037E-5</v>
      </c>
      <c r="AO53" s="34">
        <f>$AB$28/'Fixed data'!$C$7</f>
        <v>2.0458588063680037E-5</v>
      </c>
      <c r="AP53" s="34">
        <f>$AB$28/'Fixed data'!$C$7</f>
        <v>2.0458588063680037E-5</v>
      </c>
      <c r="AQ53" s="34">
        <f>$AB$28/'Fixed data'!$C$7</f>
        <v>2.0458588063680037E-5</v>
      </c>
      <c r="AR53" s="34">
        <f>$AB$28/'Fixed data'!$C$7</f>
        <v>2.0458588063680037E-5</v>
      </c>
      <c r="AS53" s="34">
        <f>$AB$28/'Fixed data'!$C$7</f>
        <v>2.0458588063680037E-5</v>
      </c>
      <c r="AT53" s="34">
        <f>$AB$28/'Fixed data'!$C$7</f>
        <v>2.0458588063680037E-5</v>
      </c>
      <c r="AU53" s="34">
        <f>$AB$28/'Fixed data'!$C$7</f>
        <v>2.0458588063680037E-5</v>
      </c>
      <c r="AV53" s="34">
        <f>$AB$28/'Fixed data'!$C$7</f>
        <v>2.0458588063680037E-5</v>
      </c>
      <c r="AW53" s="34">
        <f>$AB$28/'Fixed data'!$C$7</f>
        <v>2.0458588063680037E-5</v>
      </c>
      <c r="AX53" s="34">
        <f>$AB$28/'Fixed data'!$C$7</f>
        <v>2.0458588063680037E-5</v>
      </c>
      <c r="AY53" s="34">
        <f>$AB$28/'Fixed data'!$C$7</f>
        <v>2.0458588063680037E-5</v>
      </c>
      <c r="AZ53" s="34">
        <f>$AB$28/'Fixed data'!$C$7</f>
        <v>2.0458588063680037E-5</v>
      </c>
      <c r="BA53" s="34">
        <f>$AB$28/'Fixed data'!$C$7</f>
        <v>2.0458588063680037E-5</v>
      </c>
      <c r="BB53" s="34">
        <f>$AB$28/'Fixed data'!$C$7</f>
        <v>2.0458588063680037E-5</v>
      </c>
      <c r="BC53" s="34">
        <f>$AB$28/'Fixed data'!$C$7</f>
        <v>2.0458588063680037E-5</v>
      </c>
      <c r="BD53" s="34">
        <f>$AB$28/'Fixed data'!$C$7</f>
        <v>2.0458588063680037E-5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2.0458588063680037E-5</v>
      </c>
      <c r="AE54" s="34">
        <f>$AC$28/'Fixed data'!$C$7</f>
        <v>2.0458588063680037E-5</v>
      </c>
      <c r="AF54" s="34">
        <f>$AC$28/'Fixed data'!$C$7</f>
        <v>2.0458588063680037E-5</v>
      </c>
      <c r="AG54" s="34">
        <f>$AC$28/'Fixed data'!$C$7</f>
        <v>2.0458588063680037E-5</v>
      </c>
      <c r="AH54" s="34">
        <f>$AC$28/'Fixed data'!$C$7</f>
        <v>2.0458588063680037E-5</v>
      </c>
      <c r="AI54" s="34">
        <f>$AC$28/'Fixed data'!$C$7</f>
        <v>2.0458588063680037E-5</v>
      </c>
      <c r="AJ54" s="34">
        <f>$AC$28/'Fixed data'!$C$7</f>
        <v>2.0458588063680037E-5</v>
      </c>
      <c r="AK54" s="34">
        <f>$AC$28/'Fixed data'!$C$7</f>
        <v>2.0458588063680037E-5</v>
      </c>
      <c r="AL54" s="34">
        <f>$AC$28/'Fixed data'!$C$7</f>
        <v>2.0458588063680037E-5</v>
      </c>
      <c r="AM54" s="34">
        <f>$AC$28/'Fixed data'!$C$7</f>
        <v>2.0458588063680037E-5</v>
      </c>
      <c r="AN54" s="34">
        <f>$AC$28/'Fixed data'!$C$7</f>
        <v>2.0458588063680037E-5</v>
      </c>
      <c r="AO54" s="34">
        <f>$AC$28/'Fixed data'!$C$7</f>
        <v>2.0458588063680037E-5</v>
      </c>
      <c r="AP54" s="34">
        <f>$AC$28/'Fixed data'!$C$7</f>
        <v>2.0458588063680037E-5</v>
      </c>
      <c r="AQ54" s="34">
        <f>$AC$28/'Fixed data'!$C$7</f>
        <v>2.0458588063680037E-5</v>
      </c>
      <c r="AR54" s="34">
        <f>$AC$28/'Fixed data'!$C$7</f>
        <v>2.0458588063680037E-5</v>
      </c>
      <c r="AS54" s="34">
        <f>$AC$28/'Fixed data'!$C$7</f>
        <v>2.0458588063680037E-5</v>
      </c>
      <c r="AT54" s="34">
        <f>$AC$28/'Fixed data'!$C$7</f>
        <v>2.0458588063680037E-5</v>
      </c>
      <c r="AU54" s="34">
        <f>$AC$28/'Fixed data'!$C$7</f>
        <v>2.0458588063680037E-5</v>
      </c>
      <c r="AV54" s="34">
        <f>$AC$28/'Fixed data'!$C$7</f>
        <v>2.0458588063680037E-5</v>
      </c>
      <c r="AW54" s="34">
        <f>$AC$28/'Fixed data'!$C$7</f>
        <v>2.0458588063680037E-5</v>
      </c>
      <c r="AX54" s="34">
        <f>$AC$28/'Fixed data'!$C$7</f>
        <v>2.0458588063680037E-5</v>
      </c>
      <c r="AY54" s="34">
        <f>$AC$28/'Fixed data'!$C$7</f>
        <v>2.0458588063680037E-5</v>
      </c>
      <c r="AZ54" s="34">
        <f>$AC$28/'Fixed data'!$C$7</f>
        <v>2.0458588063680037E-5</v>
      </c>
      <c r="BA54" s="34">
        <f>$AC$28/'Fixed data'!$C$7</f>
        <v>2.0458588063680037E-5</v>
      </c>
      <c r="BB54" s="34">
        <f>$AC$28/'Fixed data'!$C$7</f>
        <v>2.0458588063680037E-5</v>
      </c>
      <c r="BC54" s="34">
        <f>$AC$28/'Fixed data'!$C$7</f>
        <v>2.0458588063680037E-5</v>
      </c>
      <c r="BD54" s="34">
        <f>$AC$28/'Fixed data'!$C$7</f>
        <v>2.0458588063680037E-5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2.0458588063680037E-5</v>
      </c>
      <c r="AF55" s="34">
        <f>$AD$28/'Fixed data'!$C$7</f>
        <v>2.0458588063680037E-5</v>
      </c>
      <c r="AG55" s="34">
        <f>$AD$28/'Fixed data'!$C$7</f>
        <v>2.0458588063680037E-5</v>
      </c>
      <c r="AH55" s="34">
        <f>$AD$28/'Fixed data'!$C$7</f>
        <v>2.0458588063680037E-5</v>
      </c>
      <c r="AI55" s="34">
        <f>$AD$28/'Fixed data'!$C$7</f>
        <v>2.0458588063680037E-5</v>
      </c>
      <c r="AJ55" s="34">
        <f>$AD$28/'Fixed data'!$C$7</f>
        <v>2.0458588063680037E-5</v>
      </c>
      <c r="AK55" s="34">
        <f>$AD$28/'Fixed data'!$C$7</f>
        <v>2.0458588063680037E-5</v>
      </c>
      <c r="AL55" s="34">
        <f>$AD$28/'Fixed data'!$C$7</f>
        <v>2.0458588063680037E-5</v>
      </c>
      <c r="AM55" s="34">
        <f>$AD$28/'Fixed data'!$C$7</f>
        <v>2.0458588063680037E-5</v>
      </c>
      <c r="AN55" s="34">
        <f>$AD$28/'Fixed data'!$C$7</f>
        <v>2.0458588063680037E-5</v>
      </c>
      <c r="AO55" s="34">
        <f>$AD$28/'Fixed data'!$C$7</f>
        <v>2.0458588063680037E-5</v>
      </c>
      <c r="AP55" s="34">
        <f>$AD$28/'Fixed data'!$C$7</f>
        <v>2.0458588063680037E-5</v>
      </c>
      <c r="AQ55" s="34">
        <f>$AD$28/'Fixed data'!$C$7</f>
        <v>2.0458588063680037E-5</v>
      </c>
      <c r="AR55" s="34">
        <f>$AD$28/'Fixed data'!$C$7</f>
        <v>2.0458588063680037E-5</v>
      </c>
      <c r="AS55" s="34">
        <f>$AD$28/'Fixed data'!$C$7</f>
        <v>2.0458588063680037E-5</v>
      </c>
      <c r="AT55" s="34">
        <f>$AD$28/'Fixed data'!$C$7</f>
        <v>2.0458588063680037E-5</v>
      </c>
      <c r="AU55" s="34">
        <f>$AD$28/'Fixed data'!$C$7</f>
        <v>2.0458588063680037E-5</v>
      </c>
      <c r="AV55" s="34">
        <f>$AD$28/'Fixed data'!$C$7</f>
        <v>2.0458588063680037E-5</v>
      </c>
      <c r="AW55" s="34">
        <f>$AD$28/'Fixed data'!$C$7</f>
        <v>2.0458588063680037E-5</v>
      </c>
      <c r="AX55" s="34">
        <f>$AD$28/'Fixed data'!$C$7</f>
        <v>2.0458588063680037E-5</v>
      </c>
      <c r="AY55" s="34">
        <f>$AD$28/'Fixed data'!$C$7</f>
        <v>2.0458588063680037E-5</v>
      </c>
      <c r="AZ55" s="34">
        <f>$AD$28/'Fixed data'!$C$7</f>
        <v>2.0458588063680037E-5</v>
      </c>
      <c r="BA55" s="34">
        <f>$AD$28/'Fixed data'!$C$7</f>
        <v>2.0458588063680037E-5</v>
      </c>
      <c r="BB55" s="34">
        <f>$AD$28/'Fixed data'!$C$7</f>
        <v>2.0458588063680037E-5</v>
      </c>
      <c r="BC55" s="34">
        <f>$AD$28/'Fixed data'!$C$7</f>
        <v>2.0458588063680037E-5</v>
      </c>
      <c r="BD55" s="34">
        <f>$AD$28/'Fixed data'!$C$7</f>
        <v>2.0458588063680037E-5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2.0458588063680037E-5</v>
      </c>
      <c r="AG56" s="34">
        <f>$AE$28/'Fixed data'!$C$7</f>
        <v>2.0458588063680037E-5</v>
      </c>
      <c r="AH56" s="34">
        <f>$AE$28/'Fixed data'!$C$7</f>
        <v>2.0458588063680037E-5</v>
      </c>
      <c r="AI56" s="34">
        <f>$AE$28/'Fixed data'!$C$7</f>
        <v>2.0458588063680037E-5</v>
      </c>
      <c r="AJ56" s="34">
        <f>$AE$28/'Fixed data'!$C$7</f>
        <v>2.0458588063680037E-5</v>
      </c>
      <c r="AK56" s="34">
        <f>$AE$28/'Fixed data'!$C$7</f>
        <v>2.0458588063680037E-5</v>
      </c>
      <c r="AL56" s="34">
        <f>$AE$28/'Fixed data'!$C$7</f>
        <v>2.0458588063680037E-5</v>
      </c>
      <c r="AM56" s="34">
        <f>$AE$28/'Fixed data'!$C$7</f>
        <v>2.0458588063680037E-5</v>
      </c>
      <c r="AN56" s="34">
        <f>$AE$28/'Fixed data'!$C$7</f>
        <v>2.0458588063680037E-5</v>
      </c>
      <c r="AO56" s="34">
        <f>$AE$28/'Fixed data'!$C$7</f>
        <v>2.0458588063680037E-5</v>
      </c>
      <c r="AP56" s="34">
        <f>$AE$28/'Fixed data'!$C$7</f>
        <v>2.0458588063680037E-5</v>
      </c>
      <c r="AQ56" s="34">
        <f>$AE$28/'Fixed data'!$C$7</f>
        <v>2.0458588063680037E-5</v>
      </c>
      <c r="AR56" s="34">
        <f>$AE$28/'Fixed data'!$C$7</f>
        <v>2.0458588063680037E-5</v>
      </c>
      <c r="AS56" s="34">
        <f>$AE$28/'Fixed data'!$C$7</f>
        <v>2.0458588063680037E-5</v>
      </c>
      <c r="AT56" s="34">
        <f>$AE$28/'Fixed data'!$C$7</f>
        <v>2.0458588063680037E-5</v>
      </c>
      <c r="AU56" s="34">
        <f>$AE$28/'Fixed data'!$C$7</f>
        <v>2.0458588063680037E-5</v>
      </c>
      <c r="AV56" s="34">
        <f>$AE$28/'Fixed data'!$C$7</f>
        <v>2.0458588063680037E-5</v>
      </c>
      <c r="AW56" s="34">
        <f>$AE$28/'Fixed data'!$C$7</f>
        <v>2.0458588063680037E-5</v>
      </c>
      <c r="AX56" s="34">
        <f>$AE$28/'Fixed data'!$C$7</f>
        <v>2.0458588063680037E-5</v>
      </c>
      <c r="AY56" s="34">
        <f>$AE$28/'Fixed data'!$C$7</f>
        <v>2.0458588063680037E-5</v>
      </c>
      <c r="AZ56" s="34">
        <f>$AE$28/'Fixed data'!$C$7</f>
        <v>2.0458588063680037E-5</v>
      </c>
      <c r="BA56" s="34">
        <f>$AE$28/'Fixed data'!$C$7</f>
        <v>2.0458588063680037E-5</v>
      </c>
      <c r="BB56" s="34">
        <f>$AE$28/'Fixed data'!$C$7</f>
        <v>2.0458588063680037E-5</v>
      </c>
      <c r="BC56" s="34">
        <f>$AE$28/'Fixed data'!$C$7</f>
        <v>2.0458588063680037E-5</v>
      </c>
      <c r="BD56" s="34">
        <f>$AE$28/'Fixed data'!$C$7</f>
        <v>2.0458588063680037E-5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2.0458588063680037E-5</v>
      </c>
      <c r="AH57" s="34">
        <f>$AF$28/'Fixed data'!$C$7</f>
        <v>2.0458588063680037E-5</v>
      </c>
      <c r="AI57" s="34">
        <f>$AF$28/'Fixed data'!$C$7</f>
        <v>2.0458588063680037E-5</v>
      </c>
      <c r="AJ57" s="34">
        <f>$AF$28/'Fixed data'!$C$7</f>
        <v>2.0458588063680037E-5</v>
      </c>
      <c r="AK57" s="34">
        <f>$AF$28/'Fixed data'!$C$7</f>
        <v>2.0458588063680037E-5</v>
      </c>
      <c r="AL57" s="34">
        <f>$AF$28/'Fixed data'!$C$7</f>
        <v>2.0458588063680037E-5</v>
      </c>
      <c r="AM57" s="34">
        <f>$AF$28/'Fixed data'!$C$7</f>
        <v>2.0458588063680037E-5</v>
      </c>
      <c r="AN57" s="34">
        <f>$AF$28/'Fixed data'!$C$7</f>
        <v>2.0458588063680037E-5</v>
      </c>
      <c r="AO57" s="34">
        <f>$AF$28/'Fixed data'!$C$7</f>
        <v>2.0458588063680037E-5</v>
      </c>
      <c r="AP57" s="34">
        <f>$AF$28/'Fixed data'!$C$7</f>
        <v>2.0458588063680037E-5</v>
      </c>
      <c r="AQ57" s="34">
        <f>$AF$28/'Fixed data'!$C$7</f>
        <v>2.0458588063680037E-5</v>
      </c>
      <c r="AR57" s="34">
        <f>$AF$28/'Fixed data'!$C$7</f>
        <v>2.0458588063680037E-5</v>
      </c>
      <c r="AS57" s="34">
        <f>$AF$28/'Fixed data'!$C$7</f>
        <v>2.0458588063680037E-5</v>
      </c>
      <c r="AT57" s="34">
        <f>$AF$28/'Fixed data'!$C$7</f>
        <v>2.0458588063680037E-5</v>
      </c>
      <c r="AU57" s="34">
        <f>$AF$28/'Fixed data'!$C$7</f>
        <v>2.0458588063680037E-5</v>
      </c>
      <c r="AV57" s="34">
        <f>$AF$28/'Fixed data'!$C$7</f>
        <v>2.0458588063680037E-5</v>
      </c>
      <c r="AW57" s="34">
        <f>$AF$28/'Fixed data'!$C$7</f>
        <v>2.0458588063680037E-5</v>
      </c>
      <c r="AX57" s="34">
        <f>$AF$28/'Fixed data'!$C$7</f>
        <v>2.0458588063680037E-5</v>
      </c>
      <c r="AY57" s="34">
        <f>$AF$28/'Fixed data'!$C$7</f>
        <v>2.0458588063680037E-5</v>
      </c>
      <c r="AZ57" s="34">
        <f>$AF$28/'Fixed data'!$C$7</f>
        <v>2.0458588063680037E-5</v>
      </c>
      <c r="BA57" s="34">
        <f>$AF$28/'Fixed data'!$C$7</f>
        <v>2.0458588063680037E-5</v>
      </c>
      <c r="BB57" s="34">
        <f>$AF$28/'Fixed data'!$C$7</f>
        <v>2.0458588063680037E-5</v>
      </c>
      <c r="BC57" s="34">
        <f>$AF$28/'Fixed data'!$C$7</f>
        <v>2.0458588063680037E-5</v>
      </c>
      <c r="BD57" s="34">
        <f>$AF$28/'Fixed data'!$C$7</f>
        <v>2.0458588063680037E-5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2.0458588063680037E-5</v>
      </c>
      <c r="AI58" s="34">
        <f>$AG$28/'Fixed data'!$C$7</f>
        <v>2.0458588063680037E-5</v>
      </c>
      <c r="AJ58" s="34">
        <f>$AG$28/'Fixed data'!$C$7</f>
        <v>2.0458588063680037E-5</v>
      </c>
      <c r="AK58" s="34">
        <f>$AG$28/'Fixed data'!$C$7</f>
        <v>2.0458588063680037E-5</v>
      </c>
      <c r="AL58" s="34">
        <f>$AG$28/'Fixed data'!$C$7</f>
        <v>2.0458588063680037E-5</v>
      </c>
      <c r="AM58" s="34">
        <f>$AG$28/'Fixed data'!$C$7</f>
        <v>2.0458588063680037E-5</v>
      </c>
      <c r="AN58" s="34">
        <f>$AG$28/'Fixed data'!$C$7</f>
        <v>2.0458588063680037E-5</v>
      </c>
      <c r="AO58" s="34">
        <f>$AG$28/'Fixed data'!$C$7</f>
        <v>2.0458588063680037E-5</v>
      </c>
      <c r="AP58" s="34">
        <f>$AG$28/'Fixed data'!$C$7</f>
        <v>2.0458588063680037E-5</v>
      </c>
      <c r="AQ58" s="34">
        <f>$AG$28/'Fixed data'!$C$7</f>
        <v>2.0458588063680037E-5</v>
      </c>
      <c r="AR58" s="34">
        <f>$AG$28/'Fixed data'!$C$7</f>
        <v>2.0458588063680037E-5</v>
      </c>
      <c r="AS58" s="34">
        <f>$AG$28/'Fixed data'!$C$7</f>
        <v>2.0458588063680037E-5</v>
      </c>
      <c r="AT58" s="34">
        <f>$AG$28/'Fixed data'!$C$7</f>
        <v>2.0458588063680037E-5</v>
      </c>
      <c r="AU58" s="34">
        <f>$AG$28/'Fixed data'!$C$7</f>
        <v>2.0458588063680037E-5</v>
      </c>
      <c r="AV58" s="34">
        <f>$AG$28/'Fixed data'!$C$7</f>
        <v>2.0458588063680037E-5</v>
      </c>
      <c r="AW58" s="34">
        <f>$AG$28/'Fixed data'!$C$7</f>
        <v>2.0458588063680037E-5</v>
      </c>
      <c r="AX58" s="34">
        <f>$AG$28/'Fixed data'!$C$7</f>
        <v>2.0458588063680037E-5</v>
      </c>
      <c r="AY58" s="34">
        <f>$AG$28/'Fixed data'!$C$7</f>
        <v>2.0458588063680037E-5</v>
      </c>
      <c r="AZ58" s="34">
        <f>$AG$28/'Fixed data'!$C$7</f>
        <v>2.0458588063680037E-5</v>
      </c>
      <c r="BA58" s="34">
        <f>$AG$28/'Fixed data'!$C$7</f>
        <v>2.0458588063680037E-5</v>
      </c>
      <c r="BB58" s="34">
        <f>$AG$28/'Fixed data'!$C$7</f>
        <v>2.0458588063680037E-5</v>
      </c>
      <c r="BC58" s="34">
        <f>$AG$28/'Fixed data'!$C$7</f>
        <v>2.0458588063680037E-5</v>
      </c>
      <c r="BD58" s="34">
        <f>$AG$28/'Fixed data'!$C$7</f>
        <v>2.0458588063680037E-5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2.0458588063680037E-5</v>
      </c>
      <c r="AJ59" s="34">
        <f>$AH$28/'Fixed data'!$C$7</f>
        <v>2.0458588063680037E-5</v>
      </c>
      <c r="AK59" s="34">
        <f>$AH$28/'Fixed data'!$C$7</f>
        <v>2.0458588063680037E-5</v>
      </c>
      <c r="AL59" s="34">
        <f>$AH$28/'Fixed data'!$C$7</f>
        <v>2.0458588063680037E-5</v>
      </c>
      <c r="AM59" s="34">
        <f>$AH$28/'Fixed data'!$C$7</f>
        <v>2.0458588063680037E-5</v>
      </c>
      <c r="AN59" s="34">
        <f>$AH$28/'Fixed data'!$C$7</f>
        <v>2.0458588063680037E-5</v>
      </c>
      <c r="AO59" s="34">
        <f>$AH$28/'Fixed data'!$C$7</f>
        <v>2.0458588063680037E-5</v>
      </c>
      <c r="AP59" s="34">
        <f>$AH$28/'Fixed data'!$C$7</f>
        <v>2.0458588063680037E-5</v>
      </c>
      <c r="AQ59" s="34">
        <f>$AH$28/'Fixed data'!$C$7</f>
        <v>2.0458588063680037E-5</v>
      </c>
      <c r="AR59" s="34">
        <f>$AH$28/'Fixed data'!$C$7</f>
        <v>2.0458588063680037E-5</v>
      </c>
      <c r="AS59" s="34">
        <f>$AH$28/'Fixed data'!$C$7</f>
        <v>2.0458588063680037E-5</v>
      </c>
      <c r="AT59" s="34">
        <f>$AH$28/'Fixed data'!$C$7</f>
        <v>2.0458588063680037E-5</v>
      </c>
      <c r="AU59" s="34">
        <f>$AH$28/'Fixed data'!$C$7</f>
        <v>2.0458588063680037E-5</v>
      </c>
      <c r="AV59" s="34">
        <f>$AH$28/'Fixed data'!$C$7</f>
        <v>2.0458588063680037E-5</v>
      </c>
      <c r="AW59" s="34">
        <f>$AH$28/'Fixed data'!$C$7</f>
        <v>2.0458588063680037E-5</v>
      </c>
      <c r="AX59" s="34">
        <f>$AH$28/'Fixed data'!$C$7</f>
        <v>2.0458588063680037E-5</v>
      </c>
      <c r="AY59" s="34">
        <f>$AH$28/'Fixed data'!$C$7</f>
        <v>2.0458588063680037E-5</v>
      </c>
      <c r="AZ59" s="34">
        <f>$AH$28/'Fixed data'!$C$7</f>
        <v>2.0458588063680037E-5</v>
      </c>
      <c r="BA59" s="34">
        <f>$AH$28/'Fixed data'!$C$7</f>
        <v>2.0458588063680037E-5</v>
      </c>
      <c r="BB59" s="34">
        <f>$AH$28/'Fixed data'!$C$7</f>
        <v>2.0458588063680037E-5</v>
      </c>
      <c r="BC59" s="34">
        <f>$AH$28/'Fixed data'!$C$7</f>
        <v>2.0458588063680037E-5</v>
      </c>
      <c r="BD59" s="34">
        <f>$AH$28/'Fixed data'!$C$7</f>
        <v>2.0458588063680037E-5</v>
      </c>
    </row>
    <row r="60" spans="1:56" ht="16.5" collapsed="1" x14ac:dyDescent="0.35">
      <c r="A60" s="115"/>
      <c r="B60" s="9" t="s">
        <v>7</v>
      </c>
      <c r="C60" s="9" t="s">
        <v>61</v>
      </c>
      <c r="D60" s="9" t="s">
        <v>40</v>
      </c>
      <c r="E60" s="34">
        <f>SUM(E30:E59)</f>
        <v>0</v>
      </c>
      <c r="F60" s="34">
        <f t="shared" ref="F60:BD60" si="6">SUM(F30:F59)</f>
        <v>-1.7955555555555558E-4</v>
      </c>
      <c r="G60" s="34">
        <f t="shared" si="6"/>
        <v>-3.4063299583373145E-4</v>
      </c>
      <c r="H60" s="34">
        <f t="shared" si="6"/>
        <v>-4.831911791246743E-4</v>
      </c>
      <c r="I60" s="34">
        <f t="shared" si="6"/>
        <v>-6.0702172497064733E-4</v>
      </c>
      <c r="J60" s="34">
        <f t="shared" si="6"/>
        <v>-7.1044812476379622E-4</v>
      </c>
      <c r="K60" s="34">
        <f t="shared" si="6"/>
        <v>-8.1285549692134405E-4</v>
      </c>
      <c r="L60" s="34">
        <f t="shared" si="6"/>
        <v>-8.9610726702671285E-4</v>
      </c>
      <c r="M60" s="34">
        <f t="shared" si="6"/>
        <v>-9.6008484457253543E-4</v>
      </c>
      <c r="N60" s="34">
        <f t="shared" si="6"/>
        <v>-9.5135519498741388E-4</v>
      </c>
      <c r="O60" s="34">
        <f t="shared" si="6"/>
        <v>-9.4147914683480154E-4</v>
      </c>
      <c r="P60" s="34">
        <f t="shared" si="6"/>
        <v>-9.3037665696395851E-4</v>
      </c>
      <c r="Q60" s="34">
        <f t="shared" si="6"/>
        <v>-9.1796492998775993E-4</v>
      </c>
      <c r="R60" s="34">
        <f t="shared" si="6"/>
        <v>-9.0438933469236054E-4</v>
      </c>
      <c r="S60" s="34">
        <f t="shared" si="6"/>
        <v>-8.8959264760455432E-4</v>
      </c>
      <c r="T60" s="34">
        <f t="shared" si="6"/>
        <v>-8.7354999007535432E-4</v>
      </c>
      <c r="U60" s="34">
        <f t="shared" si="6"/>
        <v>-8.5661542393778963E-4</v>
      </c>
      <c r="V60" s="34">
        <f t="shared" si="6"/>
        <v>-8.3910069578086647E-4</v>
      </c>
      <c r="W60" s="34">
        <f t="shared" si="6"/>
        <v>-8.2097583606341072E-4</v>
      </c>
      <c r="X60" s="34">
        <f t="shared" si="6"/>
        <v>-8.0221011606098052E-4</v>
      </c>
      <c r="Y60" s="34">
        <f t="shared" si="6"/>
        <v>-7.8277204786586561E-4</v>
      </c>
      <c r="Z60" s="34">
        <f t="shared" si="6"/>
        <v>-7.6262938438708804E-4</v>
      </c>
      <c r="AA60" s="34">
        <f t="shared" si="6"/>
        <v>-7.4217079632340804E-4</v>
      </c>
      <c r="AB60" s="34">
        <f t="shared" si="6"/>
        <v>-7.2171220825972804E-4</v>
      </c>
      <c r="AC60" s="34">
        <f t="shared" si="6"/>
        <v>-7.0125362019604804E-4</v>
      </c>
      <c r="AD60" s="34">
        <f t="shared" si="6"/>
        <v>-6.8079503213236804E-4</v>
      </c>
      <c r="AE60" s="34">
        <f t="shared" si="6"/>
        <v>-6.6033644406868805E-4</v>
      </c>
      <c r="AF60" s="34">
        <f t="shared" si="6"/>
        <v>-6.3987785600500805E-4</v>
      </c>
      <c r="AG60" s="34">
        <f t="shared" si="6"/>
        <v>-6.1941926794132805E-4</v>
      </c>
      <c r="AH60" s="34">
        <f t="shared" si="6"/>
        <v>-5.9896067987764805E-4</v>
      </c>
      <c r="AI60" s="34">
        <f t="shared" si="6"/>
        <v>-5.7850209181396805E-4</v>
      </c>
      <c r="AJ60" s="34">
        <f t="shared" si="6"/>
        <v>-5.7850209181396805E-4</v>
      </c>
      <c r="AK60" s="34">
        <f t="shared" si="6"/>
        <v>-5.7850209181396805E-4</v>
      </c>
      <c r="AL60" s="34">
        <f t="shared" si="6"/>
        <v>-5.7850209181396805E-4</v>
      </c>
      <c r="AM60" s="34">
        <f t="shared" si="6"/>
        <v>-5.7850209181396805E-4</v>
      </c>
      <c r="AN60" s="34">
        <f t="shared" si="6"/>
        <v>-5.7850209181396805E-4</v>
      </c>
      <c r="AO60" s="34">
        <f t="shared" si="6"/>
        <v>-5.7850209181396805E-4</v>
      </c>
      <c r="AP60" s="34">
        <f t="shared" si="6"/>
        <v>-5.7850209181396805E-4</v>
      </c>
      <c r="AQ60" s="34">
        <f t="shared" si="6"/>
        <v>-5.7850209181396805E-4</v>
      </c>
      <c r="AR60" s="34">
        <f t="shared" si="6"/>
        <v>-5.7850209181396805E-4</v>
      </c>
      <c r="AS60" s="34">
        <f t="shared" si="6"/>
        <v>-5.7850209181396805E-4</v>
      </c>
      <c r="AT60" s="34">
        <f t="shared" si="6"/>
        <v>-5.7850209181396805E-4</v>
      </c>
      <c r="AU60" s="34">
        <f t="shared" si="6"/>
        <v>-5.7850209181396805E-4</v>
      </c>
      <c r="AV60" s="34">
        <f t="shared" si="6"/>
        <v>-5.7850209181396805E-4</v>
      </c>
      <c r="AW60" s="34">
        <f t="shared" si="6"/>
        <v>-5.7850209181396805E-4</v>
      </c>
      <c r="AX60" s="34">
        <f t="shared" si="6"/>
        <v>-5.7850209181396805E-4</v>
      </c>
      <c r="AY60" s="34">
        <f t="shared" si="6"/>
        <v>-3.9894653625841236E-4</v>
      </c>
      <c r="AZ60" s="34">
        <f t="shared" si="6"/>
        <v>-2.3786909598023625E-4</v>
      </c>
      <c r="BA60" s="34">
        <f t="shared" si="6"/>
        <v>-9.5310912689293561E-5</v>
      </c>
      <c r="BB60" s="34">
        <f t="shared" si="6"/>
        <v>2.8519633156679625E-5</v>
      </c>
      <c r="BC60" s="34">
        <f t="shared" si="6"/>
        <v>1.3194603294982849E-4</v>
      </c>
      <c r="BD60" s="34">
        <f t="shared" si="6"/>
        <v>2.3435340510737633E-4</v>
      </c>
    </row>
    <row r="61" spans="1:56" ht="17.25" hidden="1" customHeight="1" outlineLevel="1" x14ac:dyDescent="0.35">
      <c r="A61" s="115"/>
      <c r="B61" s="9" t="s">
        <v>35</v>
      </c>
      <c r="C61" s="9" t="s">
        <v>62</v>
      </c>
      <c r="D61" s="9" t="s">
        <v>40</v>
      </c>
      <c r="E61" s="34">
        <v>0</v>
      </c>
      <c r="F61" s="34">
        <f>E62</f>
        <v>-8.0800000000000004E-3</v>
      </c>
      <c r="G61" s="34">
        <f t="shared" ref="G61:BD61" si="7">F62</f>
        <v>-1.514892925696236E-2</v>
      </c>
      <c r="H61" s="34">
        <f t="shared" si="7"/>
        <v>-2.1223414509221057E-2</v>
      </c>
      <c r="I61" s="34">
        <f t="shared" si="7"/>
        <v>-2.631259789316517E-2</v>
      </c>
      <c r="J61" s="34">
        <f t="shared" si="7"/>
        <v>-3.0359764158886225E-2</v>
      </c>
      <c r="K61" s="34">
        <f t="shared" si="7"/>
        <v>-3.4257647781212083E-2</v>
      </c>
      <c r="L61" s="34">
        <f t="shared" si="7"/>
        <v>-3.7191121939032339E-2</v>
      </c>
      <c r="M61" s="34">
        <f t="shared" si="7"/>
        <v>-3.9174005661567646E-2</v>
      </c>
      <c r="N61" s="34">
        <f t="shared" si="7"/>
        <v>-3.7821086585664639E-2</v>
      </c>
      <c r="O61" s="34">
        <f t="shared" si="7"/>
        <v>-3.6425309223809668E-2</v>
      </c>
      <c r="P61" s="34">
        <f t="shared" si="7"/>
        <v>-3.498421803278693E-2</v>
      </c>
      <c r="Q61" s="34">
        <f t="shared" si="7"/>
        <v>-3.3495313661894038E-2</v>
      </c>
      <c r="R61" s="34">
        <f t="shared" si="7"/>
        <v>-3.1966446943613308E-2</v>
      </c>
      <c r="S61" s="34">
        <f t="shared" si="7"/>
        <v>-3.039620668996967E-2</v>
      </c>
      <c r="T61" s="34">
        <f t="shared" si="7"/>
        <v>-2.8784694453551116E-2</v>
      </c>
      <c r="U61" s="34">
        <f t="shared" si="7"/>
        <v>-2.7149088987285349E-2</v>
      </c>
      <c r="V61" s="34">
        <f t="shared" si="7"/>
        <v>-2.5504310796286019E-2</v>
      </c>
      <c r="W61" s="34">
        <f t="shared" si="7"/>
        <v>-2.3849591413219646E-2</v>
      </c>
      <c r="X61" s="34">
        <f t="shared" si="7"/>
        <v>-2.2184158177046876E-2</v>
      </c>
      <c r="Y61" s="34">
        <f t="shared" si="7"/>
        <v>-2.0507234992205726E-2</v>
      </c>
      <c r="Z61" s="34">
        <f t="shared" si="7"/>
        <v>-1.8818043087794868E-2</v>
      </c>
      <c r="AA61" s="34">
        <f t="shared" si="7"/>
        <v>-1.713477724054218E-2</v>
      </c>
      <c r="AB61" s="34">
        <f t="shared" si="7"/>
        <v>-1.5471969981353171E-2</v>
      </c>
      <c r="AC61" s="34">
        <f t="shared" si="7"/>
        <v>-1.3829621310227842E-2</v>
      </c>
      <c r="AD61" s="34">
        <f t="shared" si="7"/>
        <v>-1.2207731227166192E-2</v>
      </c>
      <c r="AE61" s="34">
        <f t="shared" si="7"/>
        <v>-1.0606299732168221E-2</v>
      </c>
      <c r="AF61" s="34">
        <f t="shared" si="7"/>
        <v>-9.0253268252339317E-3</v>
      </c>
      <c r="AG61" s="34">
        <f t="shared" si="7"/>
        <v>-7.4648125063633223E-3</v>
      </c>
      <c r="AH61" s="34">
        <f t="shared" si="7"/>
        <v>-5.9247567755563932E-3</v>
      </c>
      <c r="AI61" s="34">
        <f t="shared" si="7"/>
        <v>-4.4051596328131435E-3</v>
      </c>
      <c r="AJ61" s="34">
        <f t="shared" si="7"/>
        <v>-2.9060210781335738E-3</v>
      </c>
      <c r="AK61" s="34">
        <f t="shared" si="7"/>
        <v>-1.406882523454004E-3</v>
      </c>
      <c r="AL61" s="34">
        <f t="shared" si="7"/>
        <v>9.2256031225565732E-5</v>
      </c>
      <c r="AM61" s="34">
        <f t="shared" si="7"/>
        <v>1.5913945859051355E-3</v>
      </c>
      <c r="AN61" s="34">
        <f t="shared" si="7"/>
        <v>3.0905331405847052E-3</v>
      </c>
      <c r="AO61" s="34">
        <f t="shared" si="7"/>
        <v>4.589671695264275E-3</v>
      </c>
      <c r="AP61" s="34">
        <f t="shared" si="7"/>
        <v>6.0888102499438452E-3</v>
      </c>
      <c r="AQ61" s="34">
        <f t="shared" si="7"/>
        <v>7.5879488046234154E-3</v>
      </c>
      <c r="AR61" s="34">
        <f t="shared" si="7"/>
        <v>9.0870873593029856E-3</v>
      </c>
      <c r="AS61" s="34">
        <f t="shared" si="7"/>
        <v>1.0586225913982556E-2</v>
      </c>
      <c r="AT61" s="34">
        <f t="shared" si="7"/>
        <v>1.2085364468662126E-2</v>
      </c>
      <c r="AU61" s="34">
        <f t="shared" si="7"/>
        <v>1.3584503023341696E-2</v>
      </c>
      <c r="AV61" s="34">
        <f t="shared" si="7"/>
        <v>1.5083641578021266E-2</v>
      </c>
      <c r="AW61" s="34">
        <f t="shared" si="7"/>
        <v>1.6582780132700835E-2</v>
      </c>
      <c r="AX61" s="34">
        <f t="shared" si="7"/>
        <v>1.8081918687380405E-2</v>
      </c>
      <c r="AY61" s="34">
        <f t="shared" si="7"/>
        <v>1.8660420779194373E-2</v>
      </c>
      <c r="AZ61" s="34">
        <f t="shared" si="7"/>
        <v>1.9059367315452786E-2</v>
      </c>
      <c r="BA61" s="34">
        <f t="shared" si="7"/>
        <v>1.9297236411433022E-2</v>
      </c>
      <c r="BB61" s="34">
        <f t="shared" si="7"/>
        <v>1.9392547324122315E-2</v>
      </c>
      <c r="BC61" s="34">
        <f t="shared" si="7"/>
        <v>1.9364027690965634E-2</v>
      </c>
      <c r="BD61" s="34">
        <f t="shared" si="7"/>
        <v>1.9232081658015807E-2</v>
      </c>
    </row>
    <row r="62" spans="1:56" ht="16.5" hidden="1" customHeight="1" outlineLevel="1" x14ac:dyDescent="0.3">
      <c r="A62" s="115"/>
      <c r="B62" s="9" t="s">
        <v>34</v>
      </c>
      <c r="C62" s="9" t="s">
        <v>68</v>
      </c>
      <c r="D62" s="9" t="s">
        <v>40</v>
      </c>
      <c r="E62" s="34">
        <f t="shared" ref="E62:BD62" si="8">E28-E60+E61</f>
        <v>-8.0800000000000004E-3</v>
      </c>
      <c r="F62" s="34">
        <f t="shared" si="8"/>
        <v>-1.514892925696236E-2</v>
      </c>
      <c r="G62" s="34">
        <f t="shared" si="8"/>
        <v>-2.1223414509221057E-2</v>
      </c>
      <c r="H62" s="34">
        <f t="shared" si="8"/>
        <v>-2.631259789316517E-2</v>
      </c>
      <c r="I62" s="34">
        <f t="shared" si="8"/>
        <v>-3.0359764158886225E-2</v>
      </c>
      <c r="J62" s="34">
        <f t="shared" si="8"/>
        <v>-3.4257647781212083E-2</v>
      </c>
      <c r="K62" s="34">
        <f t="shared" si="8"/>
        <v>-3.7191121939032339E-2</v>
      </c>
      <c r="L62" s="34">
        <f t="shared" si="8"/>
        <v>-3.9174005661567646E-2</v>
      </c>
      <c r="M62" s="34">
        <f t="shared" si="8"/>
        <v>-3.7821086585664639E-2</v>
      </c>
      <c r="N62" s="34">
        <f t="shared" si="8"/>
        <v>-3.6425309223809668E-2</v>
      </c>
      <c r="O62" s="34">
        <f t="shared" si="8"/>
        <v>-3.498421803278693E-2</v>
      </c>
      <c r="P62" s="34">
        <f t="shared" si="8"/>
        <v>-3.3495313661894038E-2</v>
      </c>
      <c r="Q62" s="34">
        <f t="shared" si="8"/>
        <v>-3.1966446943613308E-2</v>
      </c>
      <c r="R62" s="34">
        <f t="shared" si="8"/>
        <v>-3.039620668996967E-2</v>
      </c>
      <c r="S62" s="34">
        <f t="shared" si="8"/>
        <v>-2.8784694453551116E-2</v>
      </c>
      <c r="T62" s="34">
        <f t="shared" si="8"/>
        <v>-2.7149088987285349E-2</v>
      </c>
      <c r="U62" s="34">
        <f t="shared" si="8"/>
        <v>-2.5504310796286019E-2</v>
      </c>
      <c r="V62" s="34">
        <f t="shared" si="8"/>
        <v>-2.3849591413219646E-2</v>
      </c>
      <c r="W62" s="34">
        <f t="shared" si="8"/>
        <v>-2.2184158177046876E-2</v>
      </c>
      <c r="X62" s="34">
        <f t="shared" si="8"/>
        <v>-2.0507234992205726E-2</v>
      </c>
      <c r="Y62" s="34">
        <f t="shared" si="8"/>
        <v>-1.8818043087794868E-2</v>
      </c>
      <c r="Z62" s="34">
        <f t="shared" si="8"/>
        <v>-1.713477724054218E-2</v>
      </c>
      <c r="AA62" s="34">
        <f t="shared" si="8"/>
        <v>-1.5471969981353171E-2</v>
      </c>
      <c r="AB62" s="34">
        <f t="shared" si="8"/>
        <v>-1.3829621310227842E-2</v>
      </c>
      <c r="AC62" s="34">
        <f t="shared" si="8"/>
        <v>-1.2207731227166192E-2</v>
      </c>
      <c r="AD62" s="34">
        <f t="shared" si="8"/>
        <v>-1.0606299732168221E-2</v>
      </c>
      <c r="AE62" s="34">
        <f t="shared" si="8"/>
        <v>-9.0253268252339317E-3</v>
      </c>
      <c r="AF62" s="34">
        <f t="shared" si="8"/>
        <v>-7.4648125063633223E-3</v>
      </c>
      <c r="AG62" s="34">
        <f t="shared" si="8"/>
        <v>-5.9247567755563932E-3</v>
      </c>
      <c r="AH62" s="34">
        <f t="shared" si="8"/>
        <v>-4.4051596328131435E-3</v>
      </c>
      <c r="AI62" s="34">
        <f t="shared" si="8"/>
        <v>-2.9060210781335738E-3</v>
      </c>
      <c r="AJ62" s="34">
        <f t="shared" si="8"/>
        <v>-1.406882523454004E-3</v>
      </c>
      <c r="AK62" s="34">
        <f t="shared" si="8"/>
        <v>9.2256031225565732E-5</v>
      </c>
      <c r="AL62" s="34">
        <f t="shared" si="8"/>
        <v>1.5913945859051355E-3</v>
      </c>
      <c r="AM62" s="34">
        <f t="shared" si="8"/>
        <v>3.0905331405847052E-3</v>
      </c>
      <c r="AN62" s="34">
        <f t="shared" si="8"/>
        <v>4.589671695264275E-3</v>
      </c>
      <c r="AO62" s="34">
        <f t="shared" si="8"/>
        <v>6.0888102499438452E-3</v>
      </c>
      <c r="AP62" s="34">
        <f t="shared" si="8"/>
        <v>7.5879488046234154E-3</v>
      </c>
      <c r="AQ62" s="34">
        <f t="shared" si="8"/>
        <v>9.0870873593029856E-3</v>
      </c>
      <c r="AR62" s="34">
        <f t="shared" si="8"/>
        <v>1.0586225913982556E-2</v>
      </c>
      <c r="AS62" s="34">
        <f t="shared" si="8"/>
        <v>1.2085364468662126E-2</v>
      </c>
      <c r="AT62" s="34">
        <f t="shared" si="8"/>
        <v>1.3584503023341696E-2</v>
      </c>
      <c r="AU62" s="34">
        <f t="shared" si="8"/>
        <v>1.5083641578021266E-2</v>
      </c>
      <c r="AV62" s="34">
        <f t="shared" si="8"/>
        <v>1.6582780132700835E-2</v>
      </c>
      <c r="AW62" s="34">
        <f t="shared" si="8"/>
        <v>1.8081918687380405E-2</v>
      </c>
      <c r="AX62" s="34">
        <f t="shared" si="8"/>
        <v>1.8660420779194373E-2</v>
      </c>
      <c r="AY62" s="34">
        <f t="shared" si="8"/>
        <v>1.9059367315452786E-2</v>
      </c>
      <c r="AZ62" s="34">
        <f t="shared" si="8"/>
        <v>1.9297236411433022E-2</v>
      </c>
      <c r="BA62" s="34">
        <f t="shared" si="8"/>
        <v>1.9392547324122315E-2</v>
      </c>
      <c r="BB62" s="34">
        <f t="shared" si="8"/>
        <v>1.9364027690965634E-2</v>
      </c>
      <c r="BC62" s="34">
        <f t="shared" si="8"/>
        <v>1.9232081658015807E-2</v>
      </c>
      <c r="BD62" s="34">
        <f t="shared" si="8"/>
        <v>1.8997728252908429E-2</v>
      </c>
    </row>
    <row r="63" spans="1:56" ht="16.5" collapsed="1" x14ac:dyDescent="0.3">
      <c r="A63" s="115"/>
      <c r="B63" s="9" t="s">
        <v>8</v>
      </c>
      <c r="C63" s="11" t="s">
        <v>67</v>
      </c>
      <c r="D63" s="9" t="s">
        <v>40</v>
      </c>
      <c r="E63" s="34">
        <f>AVERAGE(E61:E62)*'Fixed data'!$C$3</f>
        <v>-1.9513200000000001E-4</v>
      </c>
      <c r="F63" s="34">
        <f>AVERAGE(F61:F62)*'Fixed data'!$C$3</f>
        <v>-5.6097864155564103E-4</v>
      </c>
      <c r="G63" s="34">
        <f>AVERAGE(G61:G62)*'Fixed data'!$C$3</f>
        <v>-8.7839210195332954E-4</v>
      </c>
      <c r="H63" s="34">
        <f>AVERAGE(H61:H62)*'Fixed data'!$C$3</f>
        <v>-1.1479946995176275E-3</v>
      </c>
      <c r="I63" s="34">
        <f>AVERAGE(I61:I62)*'Fixed data'!$C$3</f>
        <v>-1.3686375435570412E-3</v>
      </c>
      <c r="J63" s="34">
        <f>AVERAGE(J61:J62)*'Fixed data'!$C$3</f>
        <v>-1.5605104983533742E-3</v>
      </c>
      <c r="K63" s="34">
        <f>AVERAGE(K61:K62)*'Fixed data'!$C$3</f>
        <v>-1.7254877887439028E-3</v>
      </c>
      <c r="L63" s="34">
        <f>AVERAGE(L61:L62)*'Fixed data'!$C$3</f>
        <v>-1.84421783155449E-3</v>
      </c>
      <c r="M63" s="34">
        <f>AVERAGE(M61:M62)*'Fixed data'!$C$3</f>
        <v>-1.8594314777706596E-3</v>
      </c>
      <c r="N63" s="34">
        <f>AVERAGE(N61:N62)*'Fixed data'!$C$3</f>
        <v>-1.7930504587988047E-3</v>
      </c>
      <c r="O63" s="34">
        <f>AVERAGE(O61:O62)*'Fixed data'!$C$3</f>
        <v>-1.7245400832468082E-3</v>
      </c>
      <c r="P63" s="34">
        <f>AVERAGE(P61:P62)*'Fixed data'!$C$3</f>
        <v>-1.6537806904265452E-3</v>
      </c>
      <c r="Q63" s="34">
        <f>AVERAGE(Q61:Q62)*'Fixed data'!$C$3</f>
        <v>-1.5809015186230024E-3</v>
      </c>
      <c r="R63" s="34">
        <f>AVERAGE(R61:R62)*'Fixed data'!$C$3</f>
        <v>-1.5060580852510291E-3</v>
      </c>
      <c r="S63" s="34">
        <f>AVERAGE(S61:S62)*'Fixed data'!$C$3</f>
        <v>-1.4292187626160271E-3</v>
      </c>
      <c r="T63" s="34">
        <f>AVERAGE(T61:T62)*'Fixed data'!$C$3</f>
        <v>-1.3508008700962007E-3</v>
      </c>
      <c r="U63" s="34">
        <f>AVERAGE(U61:U62)*'Fixed data'!$C$3</f>
        <v>-1.2715796047732485E-3</v>
      </c>
      <c r="V63" s="34">
        <f>AVERAGE(V61:V62)*'Fixed data'!$C$3</f>
        <v>-1.1918967383595619E-3</v>
      </c>
      <c r="W63" s="34">
        <f>AVERAGE(W61:W62)*'Fixed data'!$C$3</f>
        <v>-1.1117150526049366E-3</v>
      </c>
      <c r="X63" s="34">
        <f>AVERAGE(X61:X62)*'Fixed data'!$C$3</f>
        <v>-1.0309971450374504E-3</v>
      </c>
      <c r="Y63" s="34">
        <f>AVERAGE(Y61:Y62)*'Fixed data'!$C$3</f>
        <v>-9.4970546563201441E-4</v>
      </c>
      <c r="Z63" s="34">
        <f>AVERAGE(Z61:Z62)*'Fixed data'!$C$3</f>
        <v>-8.6826061092933982E-4</v>
      </c>
      <c r="AA63" s="34">
        <f>AVERAGE(AA61:AA62)*'Fixed data'!$C$3</f>
        <v>-7.8745294540877287E-4</v>
      </c>
      <c r="AB63" s="34">
        <f>AVERAGE(AB61:AB62)*'Fixed data'!$C$3</f>
        <v>-7.0763342969168148E-4</v>
      </c>
      <c r="AC63" s="34">
        <f>AVERAGE(AC61:AC62)*'Fixed data'!$C$3</f>
        <v>-6.2880206377806586E-4</v>
      </c>
      <c r="AD63" s="34">
        <f>AVERAGE(AD61:AD62)*'Fixed data'!$C$3</f>
        <v>-5.5095884766792613E-4</v>
      </c>
      <c r="AE63" s="34">
        <f>AVERAGE(AE61:AE62)*'Fixed data'!$C$3</f>
        <v>-4.7410378136126196E-4</v>
      </c>
      <c r="AF63" s="34">
        <f>AVERAGE(AF61:AF62)*'Fixed data'!$C$3</f>
        <v>-3.9823686485807372E-4</v>
      </c>
      <c r="AG63" s="34">
        <f>AVERAGE(AG61:AG62)*'Fixed data'!$C$3</f>
        <v>-3.2335809815836115E-4</v>
      </c>
      <c r="AH63" s="34">
        <f>AVERAGE(AH61:AH62)*'Fixed data'!$C$3</f>
        <v>-2.4946748126212435E-4</v>
      </c>
      <c r="AI63" s="34">
        <f>AVERAGE(AI61:AI62)*'Fixed data'!$C$3</f>
        <v>-1.7656501416936322E-4</v>
      </c>
      <c r="AJ63" s="34">
        <f>AVERAGE(AJ61:AJ62)*'Fixed data'!$C$3</f>
        <v>-1.0415662197834002E-4</v>
      </c>
      <c r="AK63" s="34">
        <f>AVERAGE(AK61:AK62)*'Fixed data'!$C$3</f>
        <v>-3.1748229787316787E-5</v>
      </c>
      <c r="AL63" s="34">
        <f>AVERAGE(AL61:AL62)*'Fixed data'!$C$3</f>
        <v>4.0660162403706437E-5</v>
      </c>
      <c r="AM63" s="34">
        <f>AVERAGE(AM61:AM62)*'Fixed data'!$C$3</f>
        <v>1.1306855459472967E-4</v>
      </c>
      <c r="AN63" s="34">
        <f>AVERAGE(AN61:AN62)*'Fixed data'!$C$3</f>
        <v>1.8547694678575286E-4</v>
      </c>
      <c r="AO63" s="34">
        <f>AVERAGE(AO61:AO62)*'Fixed data'!$C$3</f>
        <v>2.5788533897677613E-4</v>
      </c>
      <c r="AP63" s="34">
        <f>AVERAGE(AP61:AP62)*'Fixed data'!$C$3</f>
        <v>3.3029373116779938E-4</v>
      </c>
      <c r="AQ63" s="34">
        <f>AVERAGE(AQ61:AQ62)*'Fixed data'!$C$3</f>
        <v>4.0270212335882262E-4</v>
      </c>
      <c r="AR63" s="34">
        <f>AVERAGE(AR61:AR62)*'Fixed data'!$C$3</f>
        <v>4.7511051554984587E-4</v>
      </c>
      <c r="AS63" s="34">
        <f>AVERAGE(AS61:AS62)*'Fixed data'!$C$3</f>
        <v>5.4751890774086911E-4</v>
      </c>
      <c r="AT63" s="34">
        <f>AVERAGE(AT61:AT62)*'Fixed data'!$C$3</f>
        <v>6.199272999318923E-4</v>
      </c>
      <c r="AU63" s="34">
        <f>AVERAGE(AU61:AU62)*'Fixed data'!$C$3</f>
        <v>6.923356921229156E-4</v>
      </c>
      <c r="AV63" s="34">
        <f>AVERAGE(AV61:AV62)*'Fixed data'!$C$3</f>
        <v>7.6474408431393879E-4</v>
      </c>
      <c r="AW63" s="34">
        <f>AVERAGE(AW61:AW62)*'Fixed data'!$C$3</f>
        <v>8.3715247650496198E-4</v>
      </c>
      <c r="AX63" s="34">
        <f>AVERAGE(AX61:AX62)*'Fixed data'!$C$3</f>
        <v>8.8732749811778089E-4</v>
      </c>
      <c r="AY63" s="34">
        <f>AVERAGE(AY61:AY62)*'Fixed data'!$C$3</f>
        <v>9.1093288248572885E-4</v>
      </c>
      <c r="AZ63" s="34">
        <f>AVERAGE(AZ61:AZ62)*'Fixed data'!$C$3</f>
        <v>9.2631198000429221E-4</v>
      </c>
      <c r="BA63" s="34">
        <f>AVERAGE(BA61:BA62)*'Fixed data'!$C$3</f>
        <v>9.3435827721366146E-4</v>
      </c>
      <c r="BB63" s="34">
        <f>AVERAGE(BB61:BB62)*'Fixed data'!$C$3</f>
        <v>9.359712866143739E-4</v>
      </c>
      <c r="BC63" s="34">
        <f>AVERAGE(BC61:BC62)*'Fixed data'!$C$3</f>
        <v>9.3209604077790198E-4</v>
      </c>
      <c r="BD63" s="34">
        <f>AVERAGE(BD61:BD62)*'Fixed data'!$C$3</f>
        <v>9.2324990934882032E-4</v>
      </c>
    </row>
    <row r="64" spans="1:56" ht="15.75" thickBot="1" x14ac:dyDescent="0.35">
      <c r="A64" s="114"/>
      <c r="B64" s="12" t="s">
        <v>94</v>
      </c>
      <c r="C64" s="12" t="s">
        <v>45</v>
      </c>
      <c r="D64" s="12" t="s">
        <v>40</v>
      </c>
      <c r="E64" s="53">
        <f t="shared" ref="E64:BD64" si="9">E29+E60+E63</f>
        <v>-2.2151319999999994E-3</v>
      </c>
      <c r="F64" s="53">
        <f t="shared" si="9"/>
        <v>-2.5526554002406748E-3</v>
      </c>
      <c r="G64" s="53">
        <f t="shared" si="9"/>
        <v>-2.8228046598101674E-3</v>
      </c>
      <c r="H64" s="53">
        <f t="shared" si="9"/>
        <v>-3.0242795194094976E-3</v>
      </c>
      <c r="I64" s="53">
        <f t="shared" si="9"/>
        <v>-3.1392062662006135E-3</v>
      </c>
      <c r="J64" s="53">
        <f t="shared" si="9"/>
        <v>-3.4230415598895843E-3</v>
      </c>
      <c r="K64" s="53">
        <f t="shared" si="9"/>
        <v>-3.4749256993506458E-3</v>
      </c>
      <c r="L64" s="53">
        <f t="shared" si="9"/>
        <v>-3.4600728459717074E-3</v>
      </c>
      <c r="M64" s="53">
        <f t="shared" si="9"/>
        <v>-2.7213077645105777E-3</v>
      </c>
      <c r="N64" s="53">
        <f t="shared" si="9"/>
        <v>-2.6333001120693294E-3</v>
      </c>
      <c r="O64" s="53">
        <f t="shared" si="9"/>
        <v>-2.541116219034625E-3</v>
      </c>
      <c r="P64" s="53">
        <f t="shared" si="9"/>
        <v>-2.4445254189082695E-3</v>
      </c>
      <c r="Q64" s="53">
        <f t="shared" si="9"/>
        <v>-2.3461410015375192E-3</v>
      </c>
      <c r="R64" s="53">
        <f t="shared" si="9"/>
        <v>-2.2439846902055703E-3</v>
      </c>
      <c r="S64" s="53">
        <f t="shared" si="9"/>
        <v>-2.1383315130170813E-3</v>
      </c>
      <c r="T64" s="53">
        <f t="shared" si="9"/>
        <v>-2.0338369911239518E-3</v>
      </c>
      <c r="U64" s="53">
        <f t="shared" si="9"/>
        <v>-1.9311543369456526E-3</v>
      </c>
      <c r="V64" s="53">
        <f t="shared" si="9"/>
        <v>-1.8270927623190514E-3</v>
      </c>
      <c r="W64" s="53">
        <f t="shared" si="9"/>
        <v>-1.7215765386410071E-3</v>
      </c>
      <c r="X64" s="53">
        <f t="shared" si="9"/>
        <v>-1.6145289939033889E-3</v>
      </c>
      <c r="Y64" s="53">
        <f t="shared" si="9"/>
        <v>-1.5058725493616318E-3</v>
      </c>
      <c r="Z64" s="53">
        <f t="shared" si="9"/>
        <v>-1.4007308796000276E-3</v>
      </c>
      <c r="AA64" s="53">
        <f t="shared" si="9"/>
        <v>-1.2994646260157806E-3</v>
      </c>
      <c r="AB64" s="53">
        <f t="shared" si="9"/>
        <v>-1.1991865222350092E-3</v>
      </c>
      <c r="AC64" s="53">
        <f t="shared" si="9"/>
        <v>-1.0998965682577134E-3</v>
      </c>
      <c r="AD64" s="53">
        <f t="shared" si="9"/>
        <v>-1.0015947640838938E-3</v>
      </c>
      <c r="AE64" s="53">
        <f t="shared" si="9"/>
        <v>-9.042811097135496E-4</v>
      </c>
      <c r="AF64" s="53">
        <f t="shared" si="9"/>
        <v>-8.0795560514668142E-4</v>
      </c>
      <c r="AG64" s="53">
        <f t="shared" si="9"/>
        <v>-7.126182503832888E-4</v>
      </c>
      <c r="AH64" s="53">
        <f t="shared" si="9"/>
        <v>-6.1826904542337194E-4</v>
      </c>
      <c r="AI64" s="53">
        <f t="shared" si="9"/>
        <v>-5.2490799026693087E-4</v>
      </c>
      <c r="AJ64" s="53">
        <f t="shared" si="9"/>
        <v>-4.5249959807590768E-4</v>
      </c>
      <c r="AK64" s="53">
        <f t="shared" si="9"/>
        <v>-3.8009120588488443E-4</v>
      </c>
      <c r="AL64" s="53">
        <f t="shared" si="9"/>
        <v>-3.0768281369386119E-4</v>
      </c>
      <c r="AM64" s="53">
        <f t="shared" si="9"/>
        <v>-2.3527442150283797E-4</v>
      </c>
      <c r="AN64" s="53">
        <f t="shared" si="9"/>
        <v>-1.6286602931181478E-4</v>
      </c>
      <c r="AO64" s="53">
        <f t="shared" si="9"/>
        <v>-9.0457637120791514E-5</v>
      </c>
      <c r="AP64" s="53">
        <f t="shared" si="9"/>
        <v>-1.804924492976827E-5</v>
      </c>
      <c r="AQ64" s="53">
        <f t="shared" si="9"/>
        <v>5.4359147261254974E-5</v>
      </c>
      <c r="AR64" s="53">
        <f t="shared" si="9"/>
        <v>1.2676753945227822E-4</v>
      </c>
      <c r="AS64" s="53">
        <f t="shared" si="9"/>
        <v>1.9917593164330146E-4</v>
      </c>
      <c r="AT64" s="53">
        <f t="shared" si="9"/>
        <v>2.7158432383432465E-4</v>
      </c>
      <c r="AU64" s="53">
        <f t="shared" si="9"/>
        <v>3.4399271602534795E-4</v>
      </c>
      <c r="AV64" s="53">
        <f t="shared" si="9"/>
        <v>4.1640110821637114E-4</v>
      </c>
      <c r="AW64" s="53">
        <f t="shared" si="9"/>
        <v>4.8880950040739433E-4</v>
      </c>
      <c r="AX64" s="53">
        <f t="shared" si="9"/>
        <v>3.0882540630381284E-4</v>
      </c>
      <c r="AY64" s="53">
        <f t="shared" si="9"/>
        <v>5.1198634622731643E-4</v>
      </c>
      <c r="AZ64" s="53">
        <f t="shared" si="9"/>
        <v>6.8844288402405594E-4</v>
      </c>
      <c r="BA64" s="53">
        <f t="shared" si="9"/>
        <v>8.3904736452436793E-4</v>
      </c>
      <c r="BB64" s="53">
        <f t="shared" si="9"/>
        <v>9.6449091977105351E-4</v>
      </c>
      <c r="BC64" s="53">
        <f t="shared" si="9"/>
        <v>1.0640420737277304E-3</v>
      </c>
      <c r="BD64" s="53">
        <f t="shared" si="9"/>
        <v>1.1576033144561966E-3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2.267466772919228E-4</v>
      </c>
      <c r="G67" s="81">
        <f>'Fixed data'!$G$7*G$88/1000000</f>
        <v>3.859131851164051E-4</v>
      </c>
      <c r="H67" s="81">
        <f>'Fixed data'!$G$7*H$88/1000000</f>
        <v>5.8682663224766452E-4</v>
      </c>
      <c r="I67" s="81">
        <f>'Fixed data'!$G$7*I$88/1000000</f>
        <v>7.9004130991690616E-4</v>
      </c>
      <c r="J67" s="81">
        <f>'Fixed data'!$G$7*J$88/1000000</f>
        <v>1.0532380822117562E-3</v>
      </c>
      <c r="K67" s="81">
        <f>'Fixed data'!$G$7*K$88/1000000</f>
        <v>1.3712140201133131E-3</v>
      </c>
      <c r="L67" s="81">
        <f>'Fixed data'!$G$7*L$88/1000000</f>
        <v>1.7799302364747169E-3</v>
      </c>
      <c r="M67" s="81">
        <f>'Fixed data'!$G$7*M$88/1000000</f>
        <v>2.155485399751095E-3</v>
      </c>
      <c r="N67" s="81">
        <f>'Fixed data'!$G$7*N$88/1000000</f>
        <v>2.4429700800608209E-3</v>
      </c>
      <c r="O67" s="81">
        <f>'Fixed data'!$G$7*O$88/1000000</f>
        <v>2.7510333089526312E-3</v>
      </c>
      <c r="P67" s="81">
        <f>'Fixed data'!$G$7*P$88/1000000</f>
        <v>3.0804018522061411E-3</v>
      </c>
      <c r="Q67" s="81">
        <f>'Fixed data'!$G$7*Q$88/1000000</f>
        <v>3.3416298267137227E-3</v>
      </c>
      <c r="R67" s="81">
        <f>'Fixed data'!$G$7*R$88/1000000</f>
        <v>3.6134813462789708E-3</v>
      </c>
      <c r="S67" s="81">
        <f>'Fixed data'!$G$7*S$88/1000000</f>
        <v>3.8921383288697793E-3</v>
      </c>
      <c r="T67" s="81">
        <f>'Fixed data'!$G$7*T$88/1000000</f>
        <v>4.0981290320988937E-3</v>
      </c>
      <c r="U67" s="81">
        <f>'Fixed data'!$G$7*U$88/1000000</f>
        <v>4.2245594685955496E-3</v>
      </c>
      <c r="V67" s="81">
        <f>'Fixed data'!$G$7*V$88/1000000</f>
        <v>4.3575209465010045E-3</v>
      </c>
      <c r="W67" s="81">
        <f>'Fixed data'!$G$7*W$88/1000000</f>
        <v>4.4971789090341233E-3</v>
      </c>
      <c r="X67" s="81">
        <f>'Fixed data'!$G$7*X$88/1000000</f>
        <v>4.6436987994137929E-3</v>
      </c>
      <c r="Y67" s="81">
        <f>'Fixed data'!$G$7*Y$88/1000000</f>
        <v>4.7972460608589184E-3</v>
      </c>
      <c r="Z67" s="81">
        <f>'Fixed data'!$G$7*Z$88/1000000</f>
        <v>4.8660931791404648E-3</v>
      </c>
      <c r="AA67" s="81">
        <f>'Fixed data'!$G$7*AA$88/1000000</f>
        <v>4.8660931791404648E-3</v>
      </c>
      <c r="AB67" s="81">
        <f>'Fixed data'!$G$7*AB$88/1000000</f>
        <v>4.8660931791404648E-3</v>
      </c>
      <c r="AC67" s="81">
        <f>'Fixed data'!$G$7*AC$88/1000000</f>
        <v>4.8660931791404648E-3</v>
      </c>
      <c r="AD67" s="81">
        <f>'Fixed data'!$G$7*AD$88/1000000</f>
        <v>4.8660931791404648E-3</v>
      </c>
      <c r="AE67" s="81">
        <f>'Fixed data'!$G$7*AE$88/1000000</f>
        <v>4.8660931791404648E-3</v>
      </c>
      <c r="AF67" s="81">
        <f>'Fixed data'!$G$7*AF$88/1000000</f>
        <v>4.8660931791404648E-3</v>
      </c>
      <c r="AG67" s="81">
        <f>'Fixed data'!$G$7*AG$88/1000000</f>
        <v>4.8660931791404648E-3</v>
      </c>
      <c r="AH67" s="81">
        <f>'Fixed data'!$G$7*AH$88/1000000</f>
        <v>4.8660931791404648E-3</v>
      </c>
      <c r="AI67" s="81">
        <f>'Fixed data'!$G$7*AI$88/1000000</f>
        <v>4.8660931791404648E-3</v>
      </c>
      <c r="AJ67" s="81">
        <f>'Fixed data'!$G$7*AJ$88/1000000</f>
        <v>4.8660931791404648E-3</v>
      </c>
      <c r="AK67" s="81">
        <f>'Fixed data'!$G$7*AK$88/1000000</f>
        <v>4.8660931791404648E-3</v>
      </c>
      <c r="AL67" s="81">
        <f>'Fixed data'!$G$7*AL$88/1000000</f>
        <v>4.8660931791404648E-3</v>
      </c>
      <c r="AM67" s="81">
        <f>'Fixed data'!$G$7*AM$88/1000000</f>
        <v>4.8660931791404648E-3</v>
      </c>
      <c r="AN67" s="81">
        <f>'Fixed data'!$G$7*AN$88/1000000</f>
        <v>4.8660931791404648E-3</v>
      </c>
      <c r="AO67" s="81">
        <f>'Fixed data'!$G$7*AO$88/1000000</f>
        <v>4.8660931791404648E-3</v>
      </c>
      <c r="AP67" s="81">
        <f>'Fixed data'!$G$7*AP$88/1000000</f>
        <v>4.8660931791404648E-3</v>
      </c>
      <c r="AQ67" s="81">
        <f>'Fixed data'!$G$7*AQ$88/1000000</f>
        <v>4.8660931791404648E-3</v>
      </c>
      <c r="AR67" s="81">
        <f>'Fixed data'!$G$7*AR$88/1000000</f>
        <v>4.8660931791404648E-3</v>
      </c>
      <c r="AS67" s="81">
        <f>'Fixed data'!$G$7*AS$88/1000000</f>
        <v>4.8660931791404648E-3</v>
      </c>
      <c r="AT67" s="81">
        <f>'Fixed data'!$G$7*AT$88/1000000</f>
        <v>4.8660931791404648E-3</v>
      </c>
      <c r="AU67" s="81">
        <f>'Fixed data'!$G$7*AU$88/1000000</f>
        <v>4.8660931791404648E-3</v>
      </c>
      <c r="AV67" s="81">
        <f>'Fixed data'!$G$7*AV$88/1000000</f>
        <v>4.8660931791404648E-3</v>
      </c>
      <c r="AW67" s="81">
        <f>'Fixed data'!$G$7*AW$88/1000000</f>
        <v>4.8660931791404648E-3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6.6461206561694186E-4</v>
      </c>
      <c r="G68" s="81">
        <f>'Fixed data'!$G$8*G89/1000000</f>
        <v>1.1311414225436401E-3</v>
      </c>
      <c r="H68" s="81">
        <f>'Fixed data'!$G$8*H89/1000000</f>
        <v>1.7200342905798586E-3</v>
      </c>
      <c r="I68" s="81">
        <f>'Fixed data'!$G$8*I89/1000000</f>
        <v>2.3156722434816246E-3</v>
      </c>
      <c r="J68" s="81">
        <f>'Fixed data'!$G$8*J89/1000000</f>
        <v>3.0871223594777812E-3</v>
      </c>
      <c r="K68" s="81">
        <f>'Fixed data'!$G$8*K89/1000000</f>
        <v>4.0191344508089446E-3</v>
      </c>
      <c r="L68" s="81">
        <f>'Fixed data'!$G$8*L89/1000000</f>
        <v>5.2171133233168661E-3</v>
      </c>
      <c r="M68" s="81">
        <f>'Fixed data'!$G$8*M89/1000000</f>
        <v>6.3178945819408862E-3</v>
      </c>
      <c r="N68" s="81">
        <f>'Fixed data'!$G$8*N89/1000000</f>
        <v>7.1605344366713316E-3</v>
      </c>
      <c r="O68" s="81">
        <f>'Fixed data'!$G$8*O89/1000000</f>
        <v>8.0634916104640846E-3</v>
      </c>
      <c r="P68" s="81">
        <f>'Fixed data'!$G$8*P89/1000000</f>
        <v>9.0288963100846106E-3</v>
      </c>
      <c r="Q68" s="81">
        <f>'Fixed data'!$G$8*Q89/1000000</f>
        <v>9.7945757273441205E-3</v>
      </c>
      <c r="R68" s="81">
        <f>'Fixed data'!$G$8*R89/1000000</f>
        <v>1.0591393577630644E-2</v>
      </c>
      <c r="S68" s="81">
        <f>'Fixed data'!$G$8*S89/1000000</f>
        <v>1.1408158766916457E-2</v>
      </c>
      <c r="T68" s="81">
        <f>'Fixed data'!$G$8*T89/1000000</f>
        <v>1.2011933465651008E-2</v>
      </c>
      <c r="U68" s="81">
        <f>'Fixed data'!$G$8*U89/1000000</f>
        <v>1.2382510863125789E-2</v>
      </c>
      <c r="V68" s="81">
        <f>'Fixed data'!$G$8*V89/1000000</f>
        <v>1.2772231248595656E-2</v>
      </c>
      <c r="W68" s="81">
        <f>'Fixed data'!$G$8*W89/1000000</f>
        <v>1.3181579548943596E-2</v>
      </c>
      <c r="X68" s="81">
        <f>'Fixed data'!$G$8*X89/1000000</f>
        <v>1.3611040691052605E-2</v>
      </c>
      <c r="Y68" s="81">
        <f>'Fixed data'!$G$8*Y89/1000000</f>
        <v>1.4061099601805575E-2</v>
      </c>
      <c r="Z68" s="81">
        <f>'Fixed data'!$G$8*Z89/1000000</f>
        <v>1.4262895835555744E-2</v>
      </c>
      <c r="AA68" s="81">
        <f>'Fixed data'!$G$8*AA89/1000000</f>
        <v>1.4262895835555744E-2</v>
      </c>
      <c r="AB68" s="81">
        <f>'Fixed data'!$G$8*AB89/1000000</f>
        <v>1.4262895835555744E-2</v>
      </c>
      <c r="AC68" s="81">
        <f>'Fixed data'!$G$8*AC89/1000000</f>
        <v>1.4262895835555744E-2</v>
      </c>
      <c r="AD68" s="81">
        <f>'Fixed data'!$G$8*AD89/1000000</f>
        <v>1.4262895835555744E-2</v>
      </c>
      <c r="AE68" s="81">
        <f>'Fixed data'!$G$8*AE89/1000000</f>
        <v>1.4262895835555744E-2</v>
      </c>
      <c r="AF68" s="81">
        <f>'Fixed data'!$G$8*AF89/1000000</f>
        <v>1.4262895835555744E-2</v>
      </c>
      <c r="AG68" s="81">
        <f>'Fixed data'!$G$8*AG89/1000000</f>
        <v>1.4262895835555744E-2</v>
      </c>
      <c r="AH68" s="81">
        <f>'Fixed data'!$G$8*AH89/1000000</f>
        <v>1.4262895835555744E-2</v>
      </c>
      <c r="AI68" s="81">
        <f>'Fixed data'!$G$8*AI89/1000000</f>
        <v>1.4262895835555744E-2</v>
      </c>
      <c r="AJ68" s="81">
        <f>'Fixed data'!$G$8*AJ89/1000000</f>
        <v>1.4262895835555744E-2</v>
      </c>
      <c r="AK68" s="81">
        <f>'Fixed data'!$G$8*AK89/1000000</f>
        <v>1.4262895835555744E-2</v>
      </c>
      <c r="AL68" s="81">
        <f>'Fixed data'!$G$8*AL89/1000000</f>
        <v>1.4262895835555744E-2</v>
      </c>
      <c r="AM68" s="81">
        <f>'Fixed data'!$G$8*AM89/1000000</f>
        <v>1.4262895835555744E-2</v>
      </c>
      <c r="AN68" s="81">
        <f>'Fixed data'!$G$8*AN89/1000000</f>
        <v>1.4262895835555744E-2</v>
      </c>
      <c r="AO68" s="81">
        <f>'Fixed data'!$G$8*AO89/1000000</f>
        <v>1.4262895835555744E-2</v>
      </c>
      <c r="AP68" s="81">
        <f>'Fixed data'!$G$8*AP89/1000000</f>
        <v>1.4262895835555744E-2</v>
      </c>
      <c r="AQ68" s="81">
        <f>'Fixed data'!$G$8*AQ89/1000000</f>
        <v>1.4262895835555744E-2</v>
      </c>
      <c r="AR68" s="81">
        <f>'Fixed data'!$G$8*AR89/1000000</f>
        <v>1.4262895835555744E-2</v>
      </c>
      <c r="AS68" s="81">
        <f>'Fixed data'!$G$8*AS89/1000000</f>
        <v>1.4262895835555744E-2</v>
      </c>
      <c r="AT68" s="81">
        <f>'Fixed data'!$G$8*AT89/1000000</f>
        <v>1.4262895835555744E-2</v>
      </c>
      <c r="AU68" s="81">
        <f>'Fixed data'!$G$8*AU89/1000000</f>
        <v>1.4262895835555744E-2</v>
      </c>
      <c r="AV68" s="81">
        <f>'Fixed data'!$G$8*AV89/1000000</f>
        <v>1.4262895835555744E-2</v>
      </c>
      <c r="AW68" s="81">
        <f>'Fixed data'!$G$8*AW89/1000000</f>
        <v>1.4262895835555744E-2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8.821874148798519E-5</v>
      </c>
      <c r="G70" s="34">
        <f>G91*'Fixed data'!$G$9</f>
        <v>1.8161994124500335E-4</v>
      </c>
      <c r="H70" s="34">
        <f>H91*'Fixed data'!$G$9</f>
        <v>3.0127000207641128E-4</v>
      </c>
      <c r="I70" s="34">
        <f>I91*'Fixed data'!$G$9</f>
        <v>4.0816358659852433E-4</v>
      </c>
      <c r="J70" s="34">
        <f>J91*'Fixed data'!$G$9</f>
        <v>5.3652646250520954E-4</v>
      </c>
      <c r="K70" s="34">
        <f>K91*'Fixed data'!$G$9</f>
        <v>7.1008553016669467E-4</v>
      </c>
      <c r="L70" s="34">
        <f>L91*'Fixed data'!$G$9</f>
        <v>8.9858297442275308E-4</v>
      </c>
      <c r="M70" s="34">
        <f>M91*'Fixed data'!$G$9</f>
        <v>1.099639388820847E-3</v>
      </c>
      <c r="N70" s="34">
        <f>N91*'Fixed data'!$G$9</f>
        <v>1.2440466766287411E-3</v>
      </c>
      <c r="O70" s="34">
        <f>O91*'Fixed data'!$G$9</f>
        <v>1.3985366831644162E-3</v>
      </c>
      <c r="P70" s="34">
        <f>P91*'Fixed data'!$G$9</f>
        <v>1.5634560967464301E-3</v>
      </c>
      <c r="Q70" s="34">
        <f>Q91*'Fixed data'!$G$9</f>
        <v>1.7100639799970039E-3</v>
      </c>
      <c r="R70" s="34">
        <f>R91*'Fixed data'!$G$9</f>
        <v>1.8638800775623537E-3</v>
      </c>
      <c r="S70" s="34">
        <f>S91*'Fixed data'!$G$9</f>
        <v>2.0208300400211239E-3</v>
      </c>
      <c r="T70" s="34">
        <f>T91*'Fixed data'!$G$9</f>
        <v>2.1331802354582824E-3</v>
      </c>
      <c r="U70" s="34">
        <f>U91*'Fixed data'!$G$9</f>
        <v>2.2062609475949663E-3</v>
      </c>
      <c r="V70" s="34">
        <f>V91*'Fixed data'!$G$9</f>
        <v>2.2831168041539513E-3</v>
      </c>
      <c r="W70" s="34">
        <f>W91*'Fixed data'!$G$9</f>
        <v>2.3638434364451305E-3</v>
      </c>
      <c r="X70" s="34">
        <f>X91*'Fixed data'!$G$9</f>
        <v>2.448536475778423E-3</v>
      </c>
      <c r="Y70" s="34">
        <f>Y91*'Fixed data'!$G$9</f>
        <v>2.5372915534637216E-3</v>
      </c>
      <c r="Z70" s="34">
        <f>Z91*'Fixed data'!$G$9</f>
        <v>2.5770873223623565E-3</v>
      </c>
      <c r="AA70" s="34">
        <f>AA91*'Fixed data'!$G$9</f>
        <v>2.5770873223623565E-3</v>
      </c>
      <c r="AB70" s="34">
        <f>AB91*'Fixed data'!$G$9</f>
        <v>2.5770873223623565E-3</v>
      </c>
      <c r="AC70" s="34">
        <f>AC91*'Fixed data'!$G$9</f>
        <v>2.5770873223623565E-3</v>
      </c>
      <c r="AD70" s="34">
        <f>AD91*'Fixed data'!$G$9</f>
        <v>2.5770873223623565E-3</v>
      </c>
      <c r="AE70" s="34">
        <f>AE91*'Fixed data'!$G$9</f>
        <v>2.5770873223623565E-3</v>
      </c>
      <c r="AF70" s="34">
        <f>AF91*'Fixed data'!$G$9</f>
        <v>2.5770873223623565E-3</v>
      </c>
      <c r="AG70" s="34">
        <f>AG91*'Fixed data'!$G$9</f>
        <v>2.5770873223623565E-3</v>
      </c>
      <c r="AH70" s="34">
        <f>AH91*'Fixed data'!$G$9</f>
        <v>2.5770873223623565E-3</v>
      </c>
      <c r="AI70" s="34">
        <f>AI91*'Fixed data'!$G$9</f>
        <v>2.5770873223623565E-3</v>
      </c>
      <c r="AJ70" s="34">
        <f>AJ91*'Fixed data'!$G$9</f>
        <v>2.5770873223623565E-3</v>
      </c>
      <c r="AK70" s="34">
        <f>AK91*'Fixed data'!$G$9</f>
        <v>2.5770873223623565E-3</v>
      </c>
      <c r="AL70" s="34">
        <f>AL91*'Fixed data'!$G$9</f>
        <v>2.5770873223623565E-3</v>
      </c>
      <c r="AM70" s="34">
        <f>AM91*'Fixed data'!$G$9</f>
        <v>2.5770873223623565E-3</v>
      </c>
      <c r="AN70" s="34">
        <f>AN91*'Fixed data'!$G$9</f>
        <v>2.5770873223623565E-3</v>
      </c>
      <c r="AO70" s="34">
        <f>AO91*'Fixed data'!$G$9</f>
        <v>2.5770873223623565E-3</v>
      </c>
      <c r="AP70" s="34">
        <f>AP91*'Fixed data'!$G$9</f>
        <v>2.5770873223623565E-3</v>
      </c>
      <c r="AQ70" s="34">
        <f>AQ91*'Fixed data'!$G$9</f>
        <v>2.5770873223623565E-3</v>
      </c>
      <c r="AR70" s="34">
        <f>AR91*'Fixed data'!$G$9</f>
        <v>2.5770873223623565E-3</v>
      </c>
      <c r="AS70" s="34">
        <f>AS91*'Fixed data'!$G$9</f>
        <v>2.5770873223623565E-3</v>
      </c>
      <c r="AT70" s="34">
        <f>AT91*'Fixed data'!$G$9</f>
        <v>2.5770873223623565E-3</v>
      </c>
      <c r="AU70" s="34">
        <f>AU91*'Fixed data'!$G$9</f>
        <v>2.5770873223623565E-3</v>
      </c>
      <c r="AV70" s="34">
        <f>AV91*'Fixed data'!$G$9</f>
        <v>2.5770873223623565E-3</v>
      </c>
      <c r="AW70" s="34">
        <f>AW91*'Fixed data'!$G$9</f>
        <v>2.5770873223623565E-3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2.6836329895257006E-6</v>
      </c>
      <c r="G71" s="34">
        <f>G92*'Fixed data'!$G$10</f>
        <v>5.5249174683272009E-6</v>
      </c>
      <c r="H71" s="34">
        <f>H92*'Fixed data'!$G$10</f>
        <v>9.1646979166761561E-6</v>
      </c>
      <c r="I71" s="34">
        <f>I92*'Fixed data'!$G$10</f>
        <v>1.2416423626583961E-5</v>
      </c>
      <c r="J71" s="34">
        <f>J92*'Fixed data'!$G$10</f>
        <v>1.6321249773536942E-5</v>
      </c>
      <c r="K71" s="34">
        <f>K92*'Fixed data'!$G$10</f>
        <v>2.1600953742915285E-5</v>
      </c>
      <c r="L71" s="34">
        <f>L92*'Fixed data'!$G$10</f>
        <v>2.7335086324207167E-5</v>
      </c>
      <c r="M71" s="34">
        <f>M92*'Fixed data'!$G$10</f>
        <v>3.3451265464077948E-5</v>
      </c>
      <c r="N71" s="34">
        <f>N92*'Fixed data'!$G$10</f>
        <v>3.7844166053597114E-5</v>
      </c>
      <c r="O71" s="34">
        <f>O92*'Fixed data'!$G$10</f>
        <v>4.2543785103905772E-5</v>
      </c>
      <c r="P71" s="34">
        <f>P92*'Fixed data'!$G$10</f>
        <v>4.7560668947824223E-5</v>
      </c>
      <c r="Q71" s="34">
        <f>Q92*'Fixed data'!$G$10</f>
        <v>5.2020512121503658E-5</v>
      </c>
      <c r="R71" s="34">
        <f>R92*'Fixed data'!$G$10</f>
        <v>5.6699630716758979E-5</v>
      </c>
      <c r="S71" s="34">
        <f>S92*'Fixed data'!$G$10</f>
        <v>6.1474082152529735E-5</v>
      </c>
      <c r="T71" s="34">
        <f>T92*'Fixed data'!$G$10</f>
        <v>6.489179913385673E-5</v>
      </c>
      <c r="U71" s="34">
        <f>U92*'Fixed data'!$G$10</f>
        <v>6.7114930031895675E-5</v>
      </c>
      <c r="V71" s="34">
        <f>V92*'Fixed data'!$G$10</f>
        <v>6.945290163091286E-5</v>
      </c>
      <c r="W71" s="34">
        <f>W92*'Fixed data'!$G$10</f>
        <v>7.1908623055814614E-5</v>
      </c>
      <c r="X71" s="34">
        <f>X92*'Fixed data'!$G$10</f>
        <v>7.4485003431508105E-5</v>
      </c>
      <c r="Y71" s="34">
        <f>Y92*'Fixed data'!$G$10</f>
        <v>7.718495188289927E-5</v>
      </c>
      <c r="Z71" s="34">
        <f>Z92*'Fixed data'!$G$10</f>
        <v>7.8395547686677271E-5</v>
      </c>
      <c r="AA71" s="34">
        <f>AA92*'Fixed data'!$G$10</f>
        <v>7.8395547686677271E-5</v>
      </c>
      <c r="AB71" s="34">
        <f>AB92*'Fixed data'!$G$10</f>
        <v>7.8395547686677271E-5</v>
      </c>
      <c r="AC71" s="34">
        <f>AC92*'Fixed data'!$G$10</f>
        <v>7.8395547686677271E-5</v>
      </c>
      <c r="AD71" s="34">
        <f>AD92*'Fixed data'!$G$10</f>
        <v>7.8395547686677271E-5</v>
      </c>
      <c r="AE71" s="34">
        <f>AE92*'Fixed data'!$G$10</f>
        <v>7.8395547686677271E-5</v>
      </c>
      <c r="AF71" s="34">
        <f>AF92*'Fixed data'!$G$10</f>
        <v>7.8395547686677271E-5</v>
      </c>
      <c r="AG71" s="34">
        <f>AG92*'Fixed data'!$G$10</f>
        <v>7.8395547686677271E-5</v>
      </c>
      <c r="AH71" s="34">
        <f>AH92*'Fixed data'!$G$10</f>
        <v>7.8395547686677271E-5</v>
      </c>
      <c r="AI71" s="34">
        <f>AI92*'Fixed data'!$G$10</f>
        <v>7.8395547686677271E-5</v>
      </c>
      <c r="AJ71" s="34">
        <f>AJ92*'Fixed data'!$G$10</f>
        <v>7.8395547686677271E-5</v>
      </c>
      <c r="AK71" s="34">
        <f>AK92*'Fixed data'!$G$10</f>
        <v>7.8395547686677271E-5</v>
      </c>
      <c r="AL71" s="34">
        <f>AL92*'Fixed data'!$G$10</f>
        <v>7.8395547686677271E-5</v>
      </c>
      <c r="AM71" s="34">
        <f>AM92*'Fixed data'!$G$10</f>
        <v>7.8395547686677271E-5</v>
      </c>
      <c r="AN71" s="34">
        <f>AN92*'Fixed data'!$G$10</f>
        <v>7.8395547686677271E-5</v>
      </c>
      <c r="AO71" s="34">
        <f>AO92*'Fixed data'!$G$10</f>
        <v>7.8395547686677271E-5</v>
      </c>
      <c r="AP71" s="34">
        <f>AP92*'Fixed data'!$G$10</f>
        <v>7.8395547686677271E-5</v>
      </c>
      <c r="AQ71" s="34">
        <f>AQ92*'Fixed data'!$G$10</f>
        <v>7.8395547686677271E-5</v>
      </c>
      <c r="AR71" s="34">
        <f>AR92*'Fixed data'!$G$10</f>
        <v>7.8395547686677271E-5</v>
      </c>
      <c r="AS71" s="34">
        <f>AS92*'Fixed data'!$G$10</f>
        <v>7.8395547686677271E-5</v>
      </c>
      <c r="AT71" s="34">
        <f>AT92*'Fixed data'!$G$10</f>
        <v>7.8395547686677271E-5</v>
      </c>
      <c r="AU71" s="34">
        <f>AU92*'Fixed data'!$G$10</f>
        <v>7.8395547686677271E-5</v>
      </c>
      <c r="AV71" s="34">
        <f>AV92*'Fixed data'!$G$10</f>
        <v>7.8395547686677271E-5</v>
      </c>
      <c r="AW71" s="34">
        <f>AW92*'Fixed data'!$G$10</f>
        <v>7.8395547686677271E-5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9.8226111738637547E-4</v>
      </c>
      <c r="G76" s="53">
        <f t="shared" si="10"/>
        <v>1.7041994663733759E-3</v>
      </c>
      <c r="H76" s="53">
        <f t="shared" si="10"/>
        <v>2.6172956228206106E-3</v>
      </c>
      <c r="I76" s="53">
        <f t="shared" si="10"/>
        <v>3.5262935636236389E-3</v>
      </c>
      <c r="J76" s="53">
        <f t="shared" si="10"/>
        <v>4.6932081539682834E-3</v>
      </c>
      <c r="K76" s="53">
        <f t="shared" si="10"/>
        <v>6.1220349548318674E-3</v>
      </c>
      <c r="L76" s="53">
        <f t="shared" si="10"/>
        <v>7.9229616205385416E-3</v>
      </c>
      <c r="M76" s="53">
        <f t="shared" si="10"/>
        <v>9.6064706359769055E-3</v>
      </c>
      <c r="N76" s="53">
        <f t="shared" si="10"/>
        <v>1.088539535941449E-2</v>
      </c>
      <c r="O76" s="53">
        <f t="shared" si="10"/>
        <v>1.2255605387685038E-2</v>
      </c>
      <c r="P76" s="53">
        <f t="shared" si="10"/>
        <v>1.3720314927985006E-2</v>
      </c>
      <c r="Q76" s="53">
        <f t="shared" si="10"/>
        <v>1.4898290046176349E-2</v>
      </c>
      <c r="R76" s="53">
        <f t="shared" si="10"/>
        <v>1.6125454632188729E-2</v>
      </c>
      <c r="S76" s="53">
        <f t="shared" si="10"/>
        <v>1.7382601217959891E-2</v>
      </c>
      <c r="T76" s="53">
        <f t="shared" si="10"/>
        <v>1.8308134532342042E-2</v>
      </c>
      <c r="U76" s="53">
        <f t="shared" si="10"/>
        <v>1.8880446209348201E-2</v>
      </c>
      <c r="V76" s="53">
        <f t="shared" si="10"/>
        <v>1.9482321900881523E-2</v>
      </c>
      <c r="W76" s="53">
        <f t="shared" si="10"/>
        <v>2.0114510517478666E-2</v>
      </c>
      <c r="X76" s="53">
        <f t="shared" si="10"/>
        <v>2.0777760969676328E-2</v>
      </c>
      <c r="Y76" s="53">
        <f t="shared" si="10"/>
        <v>2.1472822168011114E-2</v>
      </c>
      <c r="Z76" s="53">
        <f t="shared" si="10"/>
        <v>2.1784471884745242E-2</v>
      </c>
      <c r="AA76" s="53">
        <f t="shared" si="10"/>
        <v>2.1784471884745242E-2</v>
      </c>
      <c r="AB76" s="53">
        <f t="shared" si="10"/>
        <v>2.1784471884745242E-2</v>
      </c>
      <c r="AC76" s="53">
        <f t="shared" si="10"/>
        <v>2.1784471884745242E-2</v>
      </c>
      <c r="AD76" s="53">
        <f t="shared" si="10"/>
        <v>2.1784471884745242E-2</v>
      </c>
      <c r="AE76" s="53">
        <f t="shared" si="10"/>
        <v>2.1784471884745242E-2</v>
      </c>
      <c r="AF76" s="53">
        <f t="shared" si="10"/>
        <v>2.1784471884745242E-2</v>
      </c>
      <c r="AG76" s="53">
        <f t="shared" si="10"/>
        <v>2.1784471884745242E-2</v>
      </c>
      <c r="AH76" s="53">
        <f t="shared" si="10"/>
        <v>2.1784471884745242E-2</v>
      </c>
      <c r="AI76" s="53">
        <f t="shared" si="10"/>
        <v>2.1784471884745242E-2</v>
      </c>
      <c r="AJ76" s="53">
        <f t="shared" si="10"/>
        <v>2.1784471884745242E-2</v>
      </c>
      <c r="AK76" s="53">
        <f t="shared" si="10"/>
        <v>2.1784471884745242E-2</v>
      </c>
      <c r="AL76" s="53">
        <f t="shared" si="10"/>
        <v>2.1784471884745242E-2</v>
      </c>
      <c r="AM76" s="53">
        <f t="shared" si="10"/>
        <v>2.1784471884745242E-2</v>
      </c>
      <c r="AN76" s="53">
        <f t="shared" si="10"/>
        <v>2.1784471884745242E-2</v>
      </c>
      <c r="AO76" s="53">
        <f t="shared" si="10"/>
        <v>2.1784471884745242E-2</v>
      </c>
      <c r="AP76" s="53">
        <f t="shared" si="10"/>
        <v>2.1784471884745242E-2</v>
      </c>
      <c r="AQ76" s="53">
        <f t="shared" si="10"/>
        <v>2.1784471884745242E-2</v>
      </c>
      <c r="AR76" s="53">
        <f t="shared" si="10"/>
        <v>2.1784471884745242E-2</v>
      </c>
      <c r="AS76" s="53">
        <f t="shared" si="10"/>
        <v>2.1784471884745242E-2</v>
      </c>
      <c r="AT76" s="53">
        <f t="shared" si="10"/>
        <v>2.1784471884745242E-2</v>
      </c>
      <c r="AU76" s="53">
        <f t="shared" si="10"/>
        <v>2.1784471884745242E-2</v>
      </c>
      <c r="AV76" s="53">
        <f t="shared" si="10"/>
        <v>2.1784471884745242E-2</v>
      </c>
      <c r="AW76" s="53">
        <f t="shared" si="10"/>
        <v>2.1784471884745242E-2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-2.2151319999999994E-3</v>
      </c>
      <c r="F77" s="54">
        <f>IF('Fixed data'!$G$19=FALSE,F64+F76,F64)</f>
        <v>-1.5703942828542994E-3</v>
      </c>
      <c r="G77" s="54">
        <f>IF('Fixed data'!$G$19=FALSE,G64+G76,G64)</f>
        <v>-1.1186051934367915E-3</v>
      </c>
      <c r="H77" s="54">
        <f>IF('Fixed data'!$G$19=FALSE,H64+H76,H64)</f>
        <v>-4.0698389658888699E-4</v>
      </c>
      <c r="I77" s="54">
        <f>IF('Fixed data'!$G$19=FALSE,I64+I76,I64)</f>
        <v>3.8708729742302538E-4</v>
      </c>
      <c r="J77" s="54">
        <f>IF('Fixed data'!$G$19=FALSE,J64+J76,J64)</f>
        <v>1.2701665940786991E-3</v>
      </c>
      <c r="K77" s="54">
        <f>IF('Fixed data'!$G$19=FALSE,K64+K76,K64)</f>
        <v>2.6471092554812216E-3</v>
      </c>
      <c r="L77" s="54">
        <f>IF('Fixed data'!$G$19=FALSE,L64+L76,L64)</f>
        <v>4.4628887745668342E-3</v>
      </c>
      <c r="M77" s="54">
        <f>IF('Fixed data'!$G$19=FALSE,M64+M76,M64)</f>
        <v>6.8851628714663281E-3</v>
      </c>
      <c r="N77" s="54">
        <f>IF('Fixed data'!$G$19=FALSE,N64+N76,N64)</f>
        <v>8.2520952473451609E-3</v>
      </c>
      <c r="O77" s="54">
        <f>IF('Fixed data'!$G$19=FALSE,O64+O76,O64)</f>
        <v>9.7144891686504128E-3</v>
      </c>
      <c r="P77" s="54">
        <f>IF('Fixed data'!$G$19=FALSE,P64+P76,P64)</f>
        <v>1.1275789509076737E-2</v>
      </c>
      <c r="Q77" s="54">
        <f>IF('Fixed data'!$G$19=FALSE,Q64+Q76,Q64)</f>
        <v>1.2552149044638829E-2</v>
      </c>
      <c r="R77" s="54">
        <f>IF('Fixed data'!$G$19=FALSE,R64+R76,R64)</f>
        <v>1.3881469941983159E-2</v>
      </c>
      <c r="S77" s="54">
        <f>IF('Fixed data'!$G$19=FALSE,S64+S76,S64)</f>
        <v>1.524426970494281E-2</v>
      </c>
      <c r="T77" s="54">
        <f>IF('Fixed data'!$G$19=FALSE,T64+T76,T64)</f>
        <v>1.6274297541218091E-2</v>
      </c>
      <c r="U77" s="54">
        <f>IF('Fixed data'!$G$19=FALSE,U64+U76,U64)</f>
        <v>1.6949291872402548E-2</v>
      </c>
      <c r="V77" s="54">
        <f>IF('Fixed data'!$G$19=FALSE,V64+V76,V64)</f>
        <v>1.7655229138562472E-2</v>
      </c>
      <c r="W77" s="54">
        <f>IF('Fixed data'!$G$19=FALSE,W64+W76,W64)</f>
        <v>1.839293397883766E-2</v>
      </c>
      <c r="X77" s="54">
        <f>IF('Fixed data'!$G$19=FALSE,X64+X76,X64)</f>
        <v>1.9163231975772937E-2</v>
      </c>
      <c r="Y77" s="54">
        <f>IF('Fixed data'!$G$19=FALSE,Y64+Y76,Y64)</f>
        <v>1.9966949618649484E-2</v>
      </c>
      <c r="Z77" s="54">
        <f>IF('Fixed data'!$G$19=FALSE,Z64+Z76,Z64)</f>
        <v>2.0383741005145214E-2</v>
      </c>
      <c r="AA77" s="54">
        <f>IF('Fixed data'!$G$19=FALSE,AA64+AA76,AA64)</f>
        <v>2.0485007258729461E-2</v>
      </c>
      <c r="AB77" s="54">
        <f>IF('Fixed data'!$G$19=FALSE,AB64+AB76,AB64)</f>
        <v>2.0585285362510232E-2</v>
      </c>
      <c r="AC77" s="54">
        <f>IF('Fixed data'!$G$19=FALSE,AC64+AC76,AC64)</f>
        <v>2.0684575316487527E-2</v>
      </c>
      <c r="AD77" s="54">
        <f>IF('Fixed data'!$G$19=FALSE,AD64+AD76,AD64)</f>
        <v>2.0782877120661347E-2</v>
      </c>
      <c r="AE77" s="54">
        <f>IF('Fixed data'!$G$19=FALSE,AE64+AE76,AE64)</f>
        <v>2.0880190775031691E-2</v>
      </c>
      <c r="AF77" s="54">
        <f>IF('Fixed data'!$G$19=FALSE,AF64+AF76,AF64)</f>
        <v>2.097651627959856E-2</v>
      </c>
      <c r="AG77" s="54">
        <f>IF('Fixed data'!$G$19=FALSE,AG64+AG76,AG64)</f>
        <v>2.1071853634361953E-2</v>
      </c>
      <c r="AH77" s="54">
        <f>IF('Fixed data'!$G$19=FALSE,AH64+AH76,AH64)</f>
        <v>2.1166202839321871E-2</v>
      </c>
      <c r="AI77" s="54">
        <f>IF('Fixed data'!$G$19=FALSE,AI64+AI76,AI64)</f>
        <v>2.125956389447831E-2</v>
      </c>
      <c r="AJ77" s="54">
        <f>IF('Fixed data'!$G$19=FALSE,AJ64+AJ76,AJ64)</f>
        <v>2.1331972286669335E-2</v>
      </c>
      <c r="AK77" s="54">
        <f>IF('Fixed data'!$G$19=FALSE,AK64+AK76,AK64)</f>
        <v>2.1404380678860357E-2</v>
      </c>
      <c r="AL77" s="54">
        <f>IF('Fixed data'!$G$19=FALSE,AL64+AL76,AL64)</f>
        <v>2.147678907105138E-2</v>
      </c>
      <c r="AM77" s="54">
        <f>IF('Fixed data'!$G$19=FALSE,AM64+AM76,AM64)</f>
        <v>2.1549197463242405E-2</v>
      </c>
      <c r="AN77" s="54">
        <f>IF('Fixed data'!$G$19=FALSE,AN64+AN76,AN64)</f>
        <v>2.1621605855433428E-2</v>
      </c>
      <c r="AO77" s="54">
        <f>IF('Fixed data'!$G$19=FALSE,AO64+AO76,AO64)</f>
        <v>2.169401424762445E-2</v>
      </c>
      <c r="AP77" s="54">
        <f>IF('Fixed data'!$G$19=FALSE,AP64+AP76,AP64)</f>
        <v>2.1766422639815475E-2</v>
      </c>
      <c r="AQ77" s="54">
        <f>IF('Fixed data'!$G$19=FALSE,AQ64+AQ76,AQ64)</f>
        <v>2.1838831032006498E-2</v>
      </c>
      <c r="AR77" s="54">
        <f>IF('Fixed data'!$G$19=FALSE,AR64+AR76,AR64)</f>
        <v>2.191123942419752E-2</v>
      </c>
      <c r="AS77" s="54">
        <f>IF('Fixed data'!$G$19=FALSE,AS64+AS76,AS64)</f>
        <v>2.1983647816388542E-2</v>
      </c>
      <c r="AT77" s="54">
        <f>IF('Fixed data'!$G$19=FALSE,AT64+AT76,AT64)</f>
        <v>2.2056056208579568E-2</v>
      </c>
      <c r="AU77" s="54">
        <f>IF('Fixed data'!$G$19=FALSE,AU64+AU76,AU64)</f>
        <v>2.212846460077059E-2</v>
      </c>
      <c r="AV77" s="54">
        <f>IF('Fixed data'!$G$19=FALSE,AV64+AV76,AV64)</f>
        <v>2.2200872992961612E-2</v>
      </c>
      <c r="AW77" s="54">
        <f>IF('Fixed data'!$G$19=FALSE,AW64+AW76,AW64)</f>
        <v>2.2273281385152638E-2</v>
      </c>
      <c r="AX77" s="54">
        <f>IF('Fixed data'!$G$19=FALSE,AX64+AX76,AX64)</f>
        <v>3.0882540630381284E-4</v>
      </c>
      <c r="AY77" s="54">
        <f>IF('Fixed data'!$G$19=FALSE,AY64+AY76,AY64)</f>
        <v>5.1198634622731643E-4</v>
      </c>
      <c r="AZ77" s="54">
        <f>IF('Fixed data'!$G$19=FALSE,AZ64+AZ76,AZ64)</f>
        <v>6.8844288402405594E-4</v>
      </c>
      <c r="BA77" s="54">
        <f>IF('Fixed data'!$G$19=FALSE,BA64+BA76,BA64)</f>
        <v>8.3904736452436793E-4</v>
      </c>
      <c r="BB77" s="54">
        <f>IF('Fixed data'!$G$19=FALSE,BB64+BB76,BB64)</f>
        <v>9.6449091977105351E-4</v>
      </c>
      <c r="BC77" s="54">
        <f>IF('Fixed data'!$G$19=FALSE,BC64+BC76,BC64)</f>
        <v>1.0640420737277304E-3</v>
      </c>
      <c r="BD77" s="54">
        <f>IF('Fixed data'!$G$19=FALSE,BD64+BD76,BD64)</f>
        <v>1.1576033144561966E-3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-2.1402241545893717E-3</v>
      </c>
      <c r="F80" s="55">
        <f t="shared" ref="F80:BD80" si="11">F77*F78</f>
        <v>-1.4659798668387122E-3</v>
      </c>
      <c r="G80" s="55">
        <f t="shared" si="11"/>
        <v>-1.0089177947426812E-3</v>
      </c>
      <c r="H80" s="55">
        <f t="shared" si="11"/>
        <v>-3.5466295348086506E-4</v>
      </c>
      <c r="I80" s="55">
        <f t="shared" si="11"/>
        <v>3.2591711766197213E-4</v>
      </c>
      <c r="J80" s="55">
        <f t="shared" si="11"/>
        <v>1.0332813426612057E-3</v>
      </c>
      <c r="K80" s="55">
        <f t="shared" si="11"/>
        <v>2.0806039467507146E-3</v>
      </c>
      <c r="L80" s="55">
        <f t="shared" si="11"/>
        <v>3.3891693095138352E-3</v>
      </c>
      <c r="M80" s="55">
        <f t="shared" si="11"/>
        <v>5.0518572473648247E-3</v>
      </c>
      <c r="N80" s="55">
        <f t="shared" si="11"/>
        <v>5.8500655733679805E-3</v>
      </c>
      <c r="O80" s="55">
        <f t="shared" si="11"/>
        <v>6.653897717136311E-3</v>
      </c>
      <c r="P80" s="55">
        <f t="shared" si="11"/>
        <v>7.4621291721307615E-3</v>
      </c>
      <c r="Q80" s="55">
        <f t="shared" si="11"/>
        <v>8.0258962274181896E-3</v>
      </c>
      <c r="R80" s="55">
        <f t="shared" si="11"/>
        <v>8.5757193524301795E-3</v>
      </c>
      <c r="S80" s="55">
        <f t="shared" si="11"/>
        <v>9.0991615746666872E-3</v>
      </c>
      <c r="T80" s="55">
        <f t="shared" si="11"/>
        <v>9.3854836010259027E-3</v>
      </c>
      <c r="U80" s="55">
        <f t="shared" si="11"/>
        <v>9.4442094900424635E-3</v>
      </c>
      <c r="V80" s="55">
        <f t="shared" si="11"/>
        <v>9.5048892780584416E-3</v>
      </c>
      <c r="W80" s="55">
        <f t="shared" si="11"/>
        <v>9.567189272000752E-3</v>
      </c>
      <c r="X80" s="55">
        <f t="shared" si="11"/>
        <v>9.6307866264735975E-3</v>
      </c>
      <c r="Y80" s="55">
        <f t="shared" si="11"/>
        <v>9.6953697531393119E-3</v>
      </c>
      <c r="Z80" s="55">
        <f t="shared" si="11"/>
        <v>9.5630449497322387E-3</v>
      </c>
      <c r="AA80" s="55">
        <f t="shared" si="11"/>
        <v>9.285559494179316E-3</v>
      </c>
      <c r="AB80" s="55">
        <f t="shared" si="11"/>
        <v>9.0154725777641161E-3</v>
      </c>
      <c r="AC80" s="55">
        <f t="shared" si="11"/>
        <v>8.7526157695000245E-3</v>
      </c>
      <c r="AD80" s="55">
        <f t="shared" si="11"/>
        <v>8.4968230743729303E-3</v>
      </c>
      <c r="AE80" s="55">
        <f t="shared" si="11"/>
        <v>8.2479309779342844E-3</v>
      </c>
      <c r="AF80" s="55">
        <f t="shared" si="11"/>
        <v>8.0057784845265871E-3</v>
      </c>
      <c r="AG80" s="55">
        <f t="shared" si="11"/>
        <v>7.7702071495401454E-3</v>
      </c>
      <c r="AH80" s="55">
        <f t="shared" si="11"/>
        <v>7.5410611060795357E-3</v>
      </c>
      <c r="AI80" s="55">
        <f t="shared" si="11"/>
        <v>8.5035522695218364E-3</v>
      </c>
      <c r="AJ80" s="55">
        <f t="shared" si="11"/>
        <v>8.2839948500971154E-3</v>
      </c>
      <c r="AK80" s="55">
        <f t="shared" si="11"/>
        <v>8.0700133110361196E-3</v>
      </c>
      <c r="AL80" s="55">
        <f t="shared" si="11"/>
        <v>7.8614691023068083E-3</v>
      </c>
      <c r="AM80" s="55">
        <f t="shared" si="11"/>
        <v>7.6582270145309668E-3</v>
      </c>
      <c r="AN80" s="55">
        <f t="shared" si="11"/>
        <v>7.4601551019200536E-3</v>
      </c>
      <c r="AO80" s="55">
        <f t="shared" si="11"/>
        <v>7.2671246068661925E-3</v>
      </c>
      <c r="AP80" s="55">
        <f t="shared" si="11"/>
        <v>7.0790098861573236E-3</v>
      </c>
      <c r="AQ80" s="55">
        <f t="shared" si="11"/>
        <v>6.8956883387858332E-3</v>
      </c>
      <c r="AR80" s="55">
        <f t="shared" si="11"/>
        <v>6.7170403353204785E-3</v>
      </c>
      <c r="AS80" s="55">
        <f t="shared" si="11"/>
        <v>6.5429491488117174E-3</v>
      </c>
      <c r="AT80" s="55">
        <f t="shared" si="11"/>
        <v>6.3733008872011122E-3</v>
      </c>
      <c r="AU80" s="55">
        <f t="shared" si="11"/>
        <v>6.2079844272057436E-3</v>
      </c>
      <c r="AV80" s="55">
        <f t="shared" si="11"/>
        <v>6.0468913496490905E-3</v>
      </c>
      <c r="AW80" s="55">
        <f t="shared" si="11"/>
        <v>5.8899158762101833E-3</v>
      </c>
      <c r="AX80" s="55">
        <f t="shared" si="11"/>
        <v>7.9286762550005981E-5</v>
      </c>
      <c r="AY80" s="55">
        <f t="shared" si="11"/>
        <v>1.2761708434592186E-4</v>
      </c>
      <c r="AZ80" s="55">
        <f t="shared" si="11"/>
        <v>1.6660235245565856E-4</v>
      </c>
      <c r="BA80" s="55">
        <f t="shared" si="11"/>
        <v>1.9713442345075107E-4</v>
      </c>
      <c r="BB80" s="55">
        <f t="shared" si="11"/>
        <v>2.2000720719270891E-4</v>
      </c>
      <c r="BC80" s="55">
        <f t="shared" si="11"/>
        <v>2.3564614583637542E-4</v>
      </c>
      <c r="BD80" s="55">
        <f t="shared" si="11"/>
        <v>2.4889953022484994E-4</v>
      </c>
    </row>
    <row r="81" spans="1:56" x14ac:dyDescent="0.3">
      <c r="A81" s="74"/>
      <c r="B81" s="15" t="s">
        <v>18</v>
      </c>
      <c r="C81" s="15"/>
      <c r="D81" s="14" t="s">
        <v>40</v>
      </c>
      <c r="E81" s="56">
        <f>+E80</f>
        <v>-2.1402241545893717E-3</v>
      </c>
      <c r="F81" s="56">
        <f t="shared" ref="F81:BD81" si="12">+E81+F80</f>
        <v>-3.6062040214280841E-3</v>
      </c>
      <c r="G81" s="56">
        <f t="shared" si="12"/>
        <v>-4.6151218161707653E-3</v>
      </c>
      <c r="H81" s="56">
        <f t="shared" si="12"/>
        <v>-4.9697847696516303E-3</v>
      </c>
      <c r="I81" s="56">
        <f t="shared" si="12"/>
        <v>-4.6438676519896579E-3</v>
      </c>
      <c r="J81" s="56">
        <f t="shared" si="12"/>
        <v>-3.6105863093284524E-3</v>
      </c>
      <c r="K81" s="56">
        <f t="shared" si="12"/>
        <v>-1.5299823625777378E-3</v>
      </c>
      <c r="L81" s="56">
        <f t="shared" si="12"/>
        <v>1.8591869469360973E-3</v>
      </c>
      <c r="M81" s="56">
        <f t="shared" si="12"/>
        <v>6.9110441943009224E-3</v>
      </c>
      <c r="N81" s="56">
        <f t="shared" si="12"/>
        <v>1.2761109767668904E-2</v>
      </c>
      <c r="O81" s="56">
        <f t="shared" si="12"/>
        <v>1.9415007484805215E-2</v>
      </c>
      <c r="P81" s="56">
        <f t="shared" si="12"/>
        <v>2.6877136656935977E-2</v>
      </c>
      <c r="Q81" s="56">
        <f t="shared" si="12"/>
        <v>3.4903032884354167E-2</v>
      </c>
      <c r="R81" s="56">
        <f t="shared" si="12"/>
        <v>4.3478752236784345E-2</v>
      </c>
      <c r="S81" s="56">
        <f t="shared" si="12"/>
        <v>5.2577913811451035E-2</v>
      </c>
      <c r="T81" s="56">
        <f t="shared" si="12"/>
        <v>6.1963397412476938E-2</v>
      </c>
      <c r="U81" s="56">
        <f t="shared" si="12"/>
        <v>7.1407606902519405E-2</v>
      </c>
      <c r="V81" s="56">
        <f t="shared" si="12"/>
        <v>8.0912496180577845E-2</v>
      </c>
      <c r="W81" s="56">
        <f t="shared" si="12"/>
        <v>9.047968545257859E-2</v>
      </c>
      <c r="X81" s="56">
        <f t="shared" si="12"/>
        <v>0.10011047207905219</v>
      </c>
      <c r="Y81" s="56">
        <f t="shared" si="12"/>
        <v>0.1098058418321915</v>
      </c>
      <c r="Z81" s="56">
        <f t="shared" si="12"/>
        <v>0.11936888678192374</v>
      </c>
      <c r="AA81" s="56">
        <f t="shared" si="12"/>
        <v>0.12865444627610306</v>
      </c>
      <c r="AB81" s="56">
        <f t="shared" si="12"/>
        <v>0.13766991885386717</v>
      </c>
      <c r="AC81" s="56">
        <f t="shared" si="12"/>
        <v>0.14642253462336718</v>
      </c>
      <c r="AD81" s="56">
        <f t="shared" si="12"/>
        <v>0.15491935769774012</v>
      </c>
      <c r="AE81" s="56">
        <f t="shared" si="12"/>
        <v>0.1631672886756744</v>
      </c>
      <c r="AF81" s="56">
        <f t="shared" si="12"/>
        <v>0.17117306716020098</v>
      </c>
      <c r="AG81" s="56">
        <f t="shared" si="12"/>
        <v>0.17894327430974111</v>
      </c>
      <c r="AH81" s="56">
        <f t="shared" si="12"/>
        <v>0.18648433541582066</v>
      </c>
      <c r="AI81" s="56">
        <f t="shared" si="12"/>
        <v>0.1949878876853425</v>
      </c>
      <c r="AJ81" s="56">
        <f t="shared" si="12"/>
        <v>0.20327188253543962</v>
      </c>
      <c r="AK81" s="56">
        <f t="shared" si="12"/>
        <v>0.21134189584647575</v>
      </c>
      <c r="AL81" s="56">
        <f t="shared" si="12"/>
        <v>0.21920336494878256</v>
      </c>
      <c r="AM81" s="56">
        <f t="shared" si="12"/>
        <v>0.22686159196331354</v>
      </c>
      <c r="AN81" s="56">
        <f t="shared" si="12"/>
        <v>0.23432174706523359</v>
      </c>
      <c r="AO81" s="56">
        <f t="shared" si="12"/>
        <v>0.24158887167209978</v>
      </c>
      <c r="AP81" s="56">
        <f t="shared" si="12"/>
        <v>0.24866788155825709</v>
      </c>
      <c r="AQ81" s="56">
        <f t="shared" si="12"/>
        <v>0.25556356989704293</v>
      </c>
      <c r="AR81" s="56">
        <f t="shared" si="12"/>
        <v>0.26228061023236343</v>
      </c>
      <c r="AS81" s="56">
        <f t="shared" si="12"/>
        <v>0.26882355938117514</v>
      </c>
      <c r="AT81" s="56">
        <f t="shared" si="12"/>
        <v>0.27519686026837625</v>
      </c>
      <c r="AU81" s="56">
        <f t="shared" si="12"/>
        <v>0.28140484469558202</v>
      </c>
      <c r="AV81" s="56">
        <f t="shared" si="12"/>
        <v>0.28745173604523111</v>
      </c>
      <c r="AW81" s="56">
        <f t="shared" si="12"/>
        <v>0.29334165192144129</v>
      </c>
      <c r="AX81" s="56">
        <f t="shared" si="12"/>
        <v>0.29342093868399127</v>
      </c>
      <c r="AY81" s="56">
        <f t="shared" si="12"/>
        <v>0.29354855576833722</v>
      </c>
      <c r="AZ81" s="56">
        <f t="shared" si="12"/>
        <v>0.29371515812079285</v>
      </c>
      <c r="BA81" s="56">
        <f t="shared" si="12"/>
        <v>0.29391229254424361</v>
      </c>
      <c r="BB81" s="56">
        <f t="shared" si="12"/>
        <v>0.29413229975143634</v>
      </c>
      <c r="BC81" s="56">
        <f t="shared" si="12"/>
        <v>0.29436794589727272</v>
      </c>
      <c r="BD81" s="56">
        <f t="shared" si="12"/>
        <v>0.29461684542749755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14.68231757032197</v>
      </c>
      <c r="G88" s="43">
        <v>24.988679023325858</v>
      </c>
      <c r="H88" s="43">
        <v>37.998241369112549</v>
      </c>
      <c r="I88" s="43">
        <v>51.156813164407851</v>
      </c>
      <c r="J88" s="43">
        <v>68.199349974513353</v>
      </c>
      <c r="K88" s="43">
        <v>88.788951355886908</v>
      </c>
      <c r="L88" s="43">
        <v>115.25417394008713</v>
      </c>
      <c r="M88" s="43">
        <v>139.57214956933495</v>
      </c>
      <c r="N88" s="43">
        <v>158.18737879042592</v>
      </c>
      <c r="O88" s="43">
        <v>178.13511170694909</v>
      </c>
      <c r="P88" s="43">
        <v>199.46240791026429</v>
      </c>
      <c r="Q88" s="43">
        <v>216.37746098085194</v>
      </c>
      <c r="R88" s="43">
        <v>233.98041062448823</v>
      </c>
      <c r="S88" s="43">
        <v>252.02402811185095</v>
      </c>
      <c r="T88" s="43">
        <v>265.36235331892794</v>
      </c>
      <c r="U88" s="43">
        <v>273.54898626706353</v>
      </c>
      <c r="V88" s="43">
        <v>282.15851769015876</v>
      </c>
      <c r="W88" s="43">
        <v>291.20166037972274</v>
      </c>
      <c r="X88" s="43">
        <v>300.68912712726615</v>
      </c>
      <c r="Y88" s="43">
        <v>310.63163072430075</v>
      </c>
      <c r="Z88" s="43">
        <v>315.08962440466587</v>
      </c>
      <c r="AA88" s="43">
        <v>315.08962440466587</v>
      </c>
      <c r="AB88" s="43">
        <v>315.08962440466587</v>
      </c>
      <c r="AC88" s="43">
        <v>315.08962440466587</v>
      </c>
      <c r="AD88" s="43">
        <v>315.08962440466587</v>
      </c>
      <c r="AE88" s="43">
        <v>315.08962440466587</v>
      </c>
      <c r="AF88" s="43">
        <v>315.08962440466587</v>
      </c>
      <c r="AG88" s="43">
        <v>315.08962440466587</v>
      </c>
      <c r="AH88" s="43">
        <v>315.08962440466587</v>
      </c>
      <c r="AI88" s="43">
        <v>315.08962440466587</v>
      </c>
      <c r="AJ88" s="43">
        <v>315.08962440466587</v>
      </c>
      <c r="AK88" s="43">
        <v>315.08962440466587</v>
      </c>
      <c r="AL88" s="43">
        <v>315.08962440466587</v>
      </c>
      <c r="AM88" s="43">
        <v>315.08962440466587</v>
      </c>
      <c r="AN88" s="43">
        <v>315.08962440466587</v>
      </c>
      <c r="AO88" s="43">
        <v>315.08962440466587</v>
      </c>
      <c r="AP88" s="43">
        <v>315.08962440466587</v>
      </c>
      <c r="AQ88" s="43">
        <v>315.08962440466587</v>
      </c>
      <c r="AR88" s="43">
        <v>315.08962440466587</v>
      </c>
      <c r="AS88" s="43">
        <v>315.08962440466587</v>
      </c>
      <c r="AT88" s="43">
        <v>315.08962440466587</v>
      </c>
      <c r="AU88" s="43">
        <v>315.08962440466587</v>
      </c>
      <c r="AV88" s="43">
        <v>315.08962440466587</v>
      </c>
      <c r="AW88" s="43">
        <v>315.08962440466587</v>
      </c>
      <c r="AX88" s="43"/>
      <c r="AY88" s="43"/>
      <c r="AZ88" s="43"/>
      <c r="BA88" s="43"/>
      <c r="BB88" s="43"/>
      <c r="BC88" s="43"/>
      <c r="BD88" s="43"/>
    </row>
    <row r="89" spans="1:56" x14ac:dyDescent="0.3">
      <c r="A89" s="170"/>
      <c r="B89" s="4" t="s">
        <v>214</v>
      </c>
      <c r="D89" s="4" t="s">
        <v>88</v>
      </c>
      <c r="E89" s="43">
        <v>0</v>
      </c>
      <c r="F89" s="43">
        <v>1764.4353889764043</v>
      </c>
      <c r="G89" s="43">
        <v>3002.9938653317076</v>
      </c>
      <c r="H89" s="43">
        <v>4566.4072766040117</v>
      </c>
      <c r="I89" s="43">
        <v>6147.7277754152301</v>
      </c>
      <c r="J89" s="43">
        <v>8195.8005624026719</v>
      </c>
      <c r="K89" s="43">
        <v>10670.138904984657</v>
      </c>
      <c r="L89" s="43">
        <v>13850.575173376628</v>
      </c>
      <c r="M89" s="43">
        <v>16772.967812209125</v>
      </c>
      <c r="N89" s="43">
        <v>19010.037610916723</v>
      </c>
      <c r="O89" s="43">
        <v>21407.239940806892</v>
      </c>
      <c r="P89" s="43">
        <v>23970.230149408319</v>
      </c>
      <c r="Q89" s="43">
        <v>26002.982683278467</v>
      </c>
      <c r="R89" s="43">
        <v>28118.402619732002</v>
      </c>
      <c r="S89" s="43">
        <v>30286.779450390553</v>
      </c>
      <c r="T89" s="43">
        <v>31889.701667017631</v>
      </c>
      <c r="U89" s="43">
        <v>32873.523520826915</v>
      </c>
      <c r="V89" s="43">
        <v>33908.166849623914</v>
      </c>
      <c r="W89" s="43">
        <v>34994.919054281505</v>
      </c>
      <c r="X89" s="43">
        <v>36135.067535672606</v>
      </c>
      <c r="Y89" s="43">
        <v>37329.899694669853</v>
      </c>
      <c r="Z89" s="43">
        <v>37865.635403681452</v>
      </c>
      <c r="AA89" s="43">
        <v>37865.635403681452</v>
      </c>
      <c r="AB89" s="43">
        <v>37865.635403681452</v>
      </c>
      <c r="AC89" s="43">
        <v>37865.635403681452</v>
      </c>
      <c r="AD89" s="43">
        <v>37865.635403681452</v>
      </c>
      <c r="AE89" s="43">
        <v>37865.635403681452</v>
      </c>
      <c r="AF89" s="43">
        <v>37865.635403681452</v>
      </c>
      <c r="AG89" s="43">
        <v>37865.635403681452</v>
      </c>
      <c r="AH89" s="43">
        <v>37865.635403681452</v>
      </c>
      <c r="AI89" s="43">
        <v>37865.635403681452</v>
      </c>
      <c r="AJ89" s="43">
        <v>37865.635403681452</v>
      </c>
      <c r="AK89" s="43">
        <v>37865.635403681452</v>
      </c>
      <c r="AL89" s="43">
        <v>37865.635403681452</v>
      </c>
      <c r="AM89" s="43">
        <v>37865.635403681452</v>
      </c>
      <c r="AN89" s="43">
        <v>37865.635403681452</v>
      </c>
      <c r="AO89" s="43">
        <v>37865.635403681452</v>
      </c>
      <c r="AP89" s="43">
        <v>37865.635403681452</v>
      </c>
      <c r="AQ89" s="43">
        <v>37865.635403681452</v>
      </c>
      <c r="AR89" s="43">
        <v>37865.635403681452</v>
      </c>
      <c r="AS89" s="43">
        <v>37865.635403681452</v>
      </c>
      <c r="AT89" s="43">
        <v>37865.635403681452</v>
      </c>
      <c r="AU89" s="43">
        <v>37865.635403681452</v>
      </c>
      <c r="AV89" s="43">
        <v>37865.635403681452</v>
      </c>
      <c r="AW89" s="43">
        <v>37865.635403681452</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4.9216213342459189E-5</v>
      </c>
      <c r="G91" s="35">
        <v>1.0132366008391055E-4</v>
      </c>
      <c r="H91" s="35">
        <v>1.6807504217111475E-4</v>
      </c>
      <c r="I91" s="35">
        <v>2.2770973398427113E-4</v>
      </c>
      <c r="J91" s="35">
        <v>2.9932189461269541E-4</v>
      </c>
      <c r="K91" s="35">
        <v>3.9614848675705646E-4</v>
      </c>
      <c r="L91" s="35">
        <v>5.013090260544569E-4</v>
      </c>
      <c r="M91" s="35">
        <v>6.1347606922446335E-4</v>
      </c>
      <c r="N91" s="35">
        <v>6.9403922128356604E-4</v>
      </c>
      <c r="O91" s="35">
        <v>7.8022740525321877E-4</v>
      </c>
      <c r="P91" s="35">
        <v>8.7223403452791877E-4</v>
      </c>
      <c r="Q91" s="35">
        <v>9.5402487327763384E-4</v>
      </c>
      <c r="R91" s="35">
        <v>1.0398370912439465E-3</v>
      </c>
      <c r="S91" s="35">
        <v>1.1273976561100166E-3</v>
      </c>
      <c r="T91" s="35">
        <v>1.1900765279057024E-3</v>
      </c>
      <c r="U91" s="35">
        <v>1.2308474101362966E-3</v>
      </c>
      <c r="V91" s="35">
        <v>1.2737244016828107E-3</v>
      </c>
      <c r="W91" s="35">
        <v>1.3187608541445819E-3</v>
      </c>
      <c r="X91" s="35">
        <v>1.3660101191209622E-3</v>
      </c>
      <c r="Y91" s="35">
        <v>1.415525548211289E-3</v>
      </c>
      <c r="Z91" s="35">
        <v>1.437727146411476E-3</v>
      </c>
      <c r="AA91" s="35">
        <v>1.437727146411476E-3</v>
      </c>
      <c r="AB91" s="35">
        <v>1.437727146411476E-3</v>
      </c>
      <c r="AC91" s="35">
        <v>1.437727146411476E-3</v>
      </c>
      <c r="AD91" s="35">
        <v>1.437727146411476E-3</v>
      </c>
      <c r="AE91" s="35">
        <v>1.437727146411476E-3</v>
      </c>
      <c r="AF91" s="35">
        <v>1.437727146411476E-3</v>
      </c>
      <c r="AG91" s="35">
        <v>1.437727146411476E-3</v>
      </c>
      <c r="AH91" s="35">
        <v>1.437727146411476E-3</v>
      </c>
      <c r="AI91" s="35">
        <v>1.437727146411476E-3</v>
      </c>
      <c r="AJ91" s="35">
        <v>1.437727146411476E-3</v>
      </c>
      <c r="AK91" s="35">
        <v>1.437727146411476E-3</v>
      </c>
      <c r="AL91" s="35">
        <v>1.437727146411476E-3</v>
      </c>
      <c r="AM91" s="35">
        <v>1.437727146411476E-3</v>
      </c>
      <c r="AN91" s="35">
        <v>1.437727146411476E-3</v>
      </c>
      <c r="AO91" s="35">
        <v>1.437727146411476E-3</v>
      </c>
      <c r="AP91" s="35">
        <v>1.437727146411476E-3</v>
      </c>
      <c r="AQ91" s="35">
        <v>1.437727146411476E-3</v>
      </c>
      <c r="AR91" s="35">
        <v>1.437727146411476E-3</v>
      </c>
      <c r="AS91" s="35">
        <v>1.437727146411476E-3</v>
      </c>
      <c r="AT91" s="35">
        <v>1.437727146411476E-3</v>
      </c>
      <c r="AU91" s="35">
        <v>1.437727146411476E-3</v>
      </c>
      <c r="AV91" s="35">
        <v>1.437727146411476E-3</v>
      </c>
      <c r="AW91" s="35">
        <v>1.437727146411476E-3</v>
      </c>
      <c r="AX91" s="35"/>
      <c r="AY91" s="35"/>
      <c r="AZ91" s="35"/>
      <c r="BA91" s="35"/>
      <c r="BB91" s="35"/>
      <c r="BC91" s="35"/>
      <c r="BD91" s="35"/>
    </row>
    <row r="92" spans="1:56" ht="16.5" x14ac:dyDescent="0.3">
      <c r="A92" s="170"/>
      <c r="B92" s="4" t="s">
        <v>333</v>
      </c>
      <c r="D92" s="4" t="s">
        <v>42</v>
      </c>
      <c r="E92" s="35">
        <v>0</v>
      </c>
      <c r="F92" s="35">
        <v>9.7629943107946024E-5</v>
      </c>
      <c r="G92" s="35">
        <v>2.0099521067678248E-4</v>
      </c>
      <c r="H92" s="35">
        <v>3.3340957563826211E-4</v>
      </c>
      <c r="I92" s="35">
        <v>4.5170659959795512E-4</v>
      </c>
      <c r="J92" s="35">
        <v>5.9376326534225899E-4</v>
      </c>
      <c r="K92" s="35">
        <v>7.8583766604050991E-4</v>
      </c>
      <c r="L92" s="35">
        <v>9.9444407379818472E-4</v>
      </c>
      <c r="M92" s="35">
        <v>1.2169492463736361E-3</v>
      </c>
      <c r="N92" s="35">
        <v>1.3767619466599811E-3</v>
      </c>
      <c r="O92" s="35">
        <v>1.547732993111361E-3</v>
      </c>
      <c r="P92" s="35">
        <v>1.7302460588594078E-3</v>
      </c>
      <c r="Q92" s="35">
        <v>1.8924941147657553E-3</v>
      </c>
      <c r="R92" s="35">
        <v>2.0627193594371018E-3</v>
      </c>
      <c r="S92" s="35">
        <v>2.2364127906422133E-3</v>
      </c>
      <c r="T92" s="35">
        <v>2.3607485383947361E-3</v>
      </c>
      <c r="U92" s="35">
        <v>2.4416255226709723E-3</v>
      </c>
      <c r="V92" s="35">
        <v>2.5266803849009908E-3</v>
      </c>
      <c r="W92" s="35">
        <v>2.6160189583713132E-3</v>
      </c>
      <c r="X92" s="35">
        <v>2.7097470763684912E-3</v>
      </c>
      <c r="Y92" s="35">
        <v>2.8079705721790315E-3</v>
      </c>
      <c r="Z92" s="35">
        <v>2.8520117655578825E-3</v>
      </c>
      <c r="AA92" s="35">
        <v>2.8520117655578825E-3</v>
      </c>
      <c r="AB92" s="35">
        <v>2.8520117655578825E-3</v>
      </c>
      <c r="AC92" s="35">
        <v>2.8520117655578825E-3</v>
      </c>
      <c r="AD92" s="35">
        <v>2.8520117655578825E-3</v>
      </c>
      <c r="AE92" s="35">
        <v>2.8520117655578825E-3</v>
      </c>
      <c r="AF92" s="35">
        <v>2.8520117655578825E-3</v>
      </c>
      <c r="AG92" s="35">
        <v>2.8520117655578825E-3</v>
      </c>
      <c r="AH92" s="35">
        <v>2.8520117655578825E-3</v>
      </c>
      <c r="AI92" s="35">
        <v>2.8520117655578825E-3</v>
      </c>
      <c r="AJ92" s="35">
        <v>2.8520117655578825E-3</v>
      </c>
      <c r="AK92" s="35">
        <v>2.8520117655578825E-3</v>
      </c>
      <c r="AL92" s="35">
        <v>2.8520117655578825E-3</v>
      </c>
      <c r="AM92" s="35">
        <v>2.8520117655578825E-3</v>
      </c>
      <c r="AN92" s="35">
        <v>2.8520117655578825E-3</v>
      </c>
      <c r="AO92" s="35">
        <v>2.8520117655578825E-3</v>
      </c>
      <c r="AP92" s="35">
        <v>2.8520117655578825E-3</v>
      </c>
      <c r="AQ92" s="35">
        <v>2.8520117655578825E-3</v>
      </c>
      <c r="AR92" s="35">
        <v>2.8520117655578825E-3</v>
      </c>
      <c r="AS92" s="35">
        <v>2.8520117655578825E-3</v>
      </c>
      <c r="AT92" s="35">
        <v>2.8520117655578825E-3</v>
      </c>
      <c r="AU92" s="35">
        <v>2.8520117655578825E-3</v>
      </c>
      <c r="AV92" s="35">
        <v>2.8520117655578825E-3</v>
      </c>
      <c r="AW92" s="35">
        <v>2.8520117655578825E-3</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5.8444512229789879E-2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0.13321290267340039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0.1981965498096285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0.28764786521152097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-1.111E-2</v>
      </c>
      <c r="F13" s="62">
        <f>'Option 1'!F13*1.1</f>
        <v>-1.0010000000000002E-2</v>
      </c>
      <c r="G13" s="62">
        <f>'Option 1'!G13*1.1</f>
        <v>-8.9099999999999995E-3</v>
      </c>
      <c r="H13" s="62">
        <f>'Option 1'!H13*1.1</f>
        <v>-7.810000000000001E-3</v>
      </c>
      <c r="I13" s="62">
        <f>'Option 1'!I13*1.1</f>
        <v>-6.6000000000000008E-3</v>
      </c>
      <c r="J13" s="62">
        <f>'Option 1'!J13*1.1</f>
        <v>-6.6000000000000008E-3</v>
      </c>
      <c r="K13" s="62">
        <f>'Option 1'!K13*1.1</f>
        <v>-5.5000000000000005E-3</v>
      </c>
      <c r="L13" s="62">
        <f>'Option 1'!L13*1.1</f>
        <v>-4.4000000000000003E-3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-1.111E-2</v>
      </c>
      <c r="F18" s="59">
        <f t="shared" ref="F18:AW18" si="0">SUM(F13:F17)</f>
        <v>-1.0010000000000002E-2</v>
      </c>
      <c r="G18" s="59">
        <f t="shared" si="0"/>
        <v>-8.9099999999999995E-3</v>
      </c>
      <c r="H18" s="59">
        <f t="shared" si="0"/>
        <v>-7.810000000000001E-3</v>
      </c>
      <c r="I18" s="59">
        <f t="shared" si="0"/>
        <v>-6.6000000000000008E-3</v>
      </c>
      <c r="J18" s="59">
        <f t="shared" si="0"/>
        <v>-6.6000000000000008E-3</v>
      </c>
      <c r="K18" s="59">
        <f t="shared" si="0"/>
        <v>-5.5000000000000005E-3</v>
      </c>
      <c r="L18" s="59">
        <f t="shared" si="0"/>
        <v>-4.4000000000000003E-3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3.9393984352606079E-5</v>
      </c>
      <c r="G19" s="33">
        <f>'Option 1'!G19</f>
        <v>8.1102189884463239E-5</v>
      </c>
      <c r="H19" s="33">
        <f>'Option 1'!H19</f>
        <v>1.3453179616401716E-4</v>
      </c>
      <c r="I19" s="33">
        <f>'Option 1'!I19</f>
        <v>1.8226501163537509E-4</v>
      </c>
      <c r="J19" s="33">
        <f>'Option 1'!J19</f>
        <v>2.3958531613793129E-4</v>
      </c>
      <c r="K19" s="33">
        <f>'Option 1'!K19</f>
        <v>3.1708793157300414E-4</v>
      </c>
      <c r="L19" s="33">
        <f>'Option 1'!L19</f>
        <v>4.0126126304747804E-4</v>
      </c>
      <c r="M19" s="33">
        <f>'Option 1'!M19</f>
        <v>4.910427891630857E-4</v>
      </c>
      <c r="N19" s="33">
        <f>'Option 1'!N19</f>
        <v>5.5552770858444751E-4</v>
      </c>
      <c r="O19" s="33">
        <f>'Option 1'!O19</f>
        <v>6.2451505523492326E-4</v>
      </c>
      <c r="P19" s="33">
        <f>'Option 1'!P19</f>
        <v>6.9815964241117011E-4</v>
      </c>
      <c r="Q19" s="33">
        <f>'Option 1'!Q19</f>
        <v>7.6362723536621644E-4</v>
      </c>
      <c r="R19" s="33">
        <f>'Option 1'!R19</f>
        <v>8.3231364868909679E-4</v>
      </c>
      <c r="S19" s="33">
        <f>'Option 1'!S19</f>
        <v>9.0239948601750111E-4</v>
      </c>
      <c r="T19" s="33">
        <f>'Option 1'!T19</f>
        <v>9.5256934523801581E-4</v>
      </c>
      <c r="U19" s="33">
        <f>'Option 1'!U19</f>
        <v>9.8520345882692766E-4</v>
      </c>
      <c r="V19" s="33">
        <f>'Option 1'!V19</f>
        <v>1.0195233591068845E-3</v>
      </c>
      <c r="W19" s="33">
        <f>'Option 1'!W19</f>
        <v>1.0555717501367005E-3</v>
      </c>
      <c r="X19" s="33">
        <f>'Option 1'!X19</f>
        <v>1.0933913359752107E-3</v>
      </c>
      <c r="Y19" s="33">
        <f>'Option 1'!Y19</f>
        <v>1.1330248206812411E-3</v>
      </c>
      <c r="Z19" s="33">
        <f>'Option 1'!Z19</f>
        <v>1.150795578582002E-3</v>
      </c>
      <c r="AA19" s="33">
        <f>'Option 1'!AA19</f>
        <v>1.150795578582002E-3</v>
      </c>
      <c r="AB19" s="33">
        <f>'Option 1'!AB19</f>
        <v>1.150795578582002E-3</v>
      </c>
      <c r="AC19" s="33">
        <f>'Option 1'!AC19</f>
        <v>1.150795578582002E-3</v>
      </c>
      <c r="AD19" s="33">
        <f>'Option 1'!AD19</f>
        <v>1.150795578582002E-3</v>
      </c>
      <c r="AE19" s="33">
        <f>'Option 1'!AE19</f>
        <v>1.150795578582002E-3</v>
      </c>
      <c r="AF19" s="33">
        <f>'Option 1'!AF19</f>
        <v>1.150795578582002E-3</v>
      </c>
      <c r="AG19" s="33">
        <f>'Option 1'!AG19</f>
        <v>1.150795578582002E-3</v>
      </c>
      <c r="AH19" s="33">
        <f>'Option 1'!AH19</f>
        <v>1.150795578582002E-3</v>
      </c>
      <c r="AI19" s="33">
        <f>'Option 1'!AI19</f>
        <v>1.150795578582002E-3</v>
      </c>
      <c r="AJ19" s="33">
        <f>'Option 1'!AJ19</f>
        <v>1.150795578582002E-3</v>
      </c>
      <c r="AK19" s="33">
        <f>'Option 1'!AK19</f>
        <v>1.150795578582002E-3</v>
      </c>
      <c r="AL19" s="33">
        <f>'Option 1'!AL19</f>
        <v>1.150795578582002E-3</v>
      </c>
      <c r="AM19" s="33">
        <f>'Option 1'!AM19</f>
        <v>1.150795578582002E-3</v>
      </c>
      <c r="AN19" s="33">
        <f>'Option 1'!AN19</f>
        <v>1.150795578582002E-3</v>
      </c>
      <c r="AO19" s="33">
        <f>'Option 1'!AO19</f>
        <v>1.150795578582002E-3</v>
      </c>
      <c r="AP19" s="33">
        <f>'Option 1'!AP19</f>
        <v>1.150795578582002E-3</v>
      </c>
      <c r="AQ19" s="33">
        <f>'Option 1'!AQ19</f>
        <v>1.150795578582002E-3</v>
      </c>
      <c r="AR19" s="33">
        <f>'Option 1'!AR19</f>
        <v>1.150795578582002E-3</v>
      </c>
      <c r="AS19" s="33">
        <f>'Option 1'!AS19</f>
        <v>1.150795578582002E-3</v>
      </c>
      <c r="AT19" s="33">
        <f>'Option 1'!AT19</f>
        <v>1.150795578582002E-3</v>
      </c>
      <c r="AU19" s="33">
        <f>'Option 1'!AU19</f>
        <v>1.150795578582002E-3</v>
      </c>
      <c r="AV19" s="33">
        <f>'Option 1'!AV19</f>
        <v>1.150795578582002E-3</v>
      </c>
      <c r="AW19" s="33">
        <f>'Option 1'!AW19</f>
        <v>1.150795578582002E-3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3.9393984352606079E-5</v>
      </c>
      <c r="G25" s="67">
        <f t="shared" si="1"/>
        <v>8.1102189884463239E-5</v>
      </c>
      <c r="H25" s="67">
        <f t="shared" si="1"/>
        <v>1.3453179616401716E-4</v>
      </c>
      <c r="I25" s="67">
        <f t="shared" si="1"/>
        <v>1.8226501163537509E-4</v>
      </c>
      <c r="J25" s="67">
        <f t="shared" si="1"/>
        <v>2.3958531613793129E-4</v>
      </c>
      <c r="K25" s="67">
        <f t="shared" si="1"/>
        <v>3.1708793157300414E-4</v>
      </c>
      <c r="L25" s="67">
        <f t="shared" si="1"/>
        <v>4.0126126304747804E-4</v>
      </c>
      <c r="M25" s="67">
        <f t="shared" si="1"/>
        <v>4.910427891630857E-4</v>
      </c>
      <c r="N25" s="67">
        <f t="shared" si="1"/>
        <v>5.5552770858444751E-4</v>
      </c>
      <c r="O25" s="67">
        <f t="shared" si="1"/>
        <v>6.2451505523492326E-4</v>
      </c>
      <c r="P25" s="67">
        <f t="shared" si="1"/>
        <v>6.9815964241117011E-4</v>
      </c>
      <c r="Q25" s="67">
        <f t="shared" si="1"/>
        <v>7.6362723536621644E-4</v>
      </c>
      <c r="R25" s="67">
        <f t="shared" si="1"/>
        <v>8.3231364868909679E-4</v>
      </c>
      <c r="S25" s="67">
        <f t="shared" si="1"/>
        <v>9.0239948601750111E-4</v>
      </c>
      <c r="T25" s="67">
        <f t="shared" si="1"/>
        <v>9.5256934523801581E-4</v>
      </c>
      <c r="U25" s="67">
        <f t="shared" si="1"/>
        <v>9.8520345882692766E-4</v>
      </c>
      <c r="V25" s="67">
        <f t="shared" si="1"/>
        <v>1.0195233591068845E-3</v>
      </c>
      <c r="W25" s="67">
        <f t="shared" si="1"/>
        <v>1.0555717501367005E-3</v>
      </c>
      <c r="X25" s="67">
        <f t="shared" si="1"/>
        <v>1.0933913359752107E-3</v>
      </c>
      <c r="Y25" s="67">
        <f t="shared" si="1"/>
        <v>1.1330248206812411E-3</v>
      </c>
      <c r="Z25" s="67">
        <f t="shared" si="1"/>
        <v>1.150795578582002E-3</v>
      </c>
      <c r="AA25" s="67">
        <f t="shared" si="1"/>
        <v>1.150795578582002E-3</v>
      </c>
      <c r="AB25" s="67">
        <f t="shared" si="1"/>
        <v>1.150795578582002E-3</v>
      </c>
      <c r="AC25" s="67">
        <f t="shared" si="1"/>
        <v>1.150795578582002E-3</v>
      </c>
      <c r="AD25" s="67">
        <f t="shared" si="1"/>
        <v>1.150795578582002E-3</v>
      </c>
      <c r="AE25" s="67">
        <f t="shared" si="1"/>
        <v>1.150795578582002E-3</v>
      </c>
      <c r="AF25" s="67">
        <f t="shared" si="1"/>
        <v>1.150795578582002E-3</v>
      </c>
      <c r="AG25" s="67">
        <f t="shared" si="1"/>
        <v>1.150795578582002E-3</v>
      </c>
      <c r="AH25" s="67">
        <f t="shared" si="1"/>
        <v>1.150795578582002E-3</v>
      </c>
      <c r="AI25" s="67">
        <f t="shared" si="1"/>
        <v>1.150795578582002E-3</v>
      </c>
      <c r="AJ25" s="67">
        <f t="shared" si="1"/>
        <v>1.150795578582002E-3</v>
      </c>
      <c r="AK25" s="67">
        <f t="shared" si="1"/>
        <v>1.150795578582002E-3</v>
      </c>
      <c r="AL25" s="67">
        <f t="shared" si="1"/>
        <v>1.150795578582002E-3</v>
      </c>
      <c r="AM25" s="67">
        <f t="shared" si="1"/>
        <v>1.150795578582002E-3</v>
      </c>
      <c r="AN25" s="67">
        <f t="shared" si="1"/>
        <v>1.150795578582002E-3</v>
      </c>
      <c r="AO25" s="67">
        <f t="shared" si="1"/>
        <v>1.150795578582002E-3</v>
      </c>
      <c r="AP25" s="67">
        <f t="shared" si="1"/>
        <v>1.150795578582002E-3</v>
      </c>
      <c r="AQ25" s="67">
        <f t="shared" si="1"/>
        <v>1.150795578582002E-3</v>
      </c>
      <c r="AR25" s="67">
        <f t="shared" si="1"/>
        <v>1.150795578582002E-3</v>
      </c>
      <c r="AS25" s="67">
        <f t="shared" si="1"/>
        <v>1.150795578582002E-3</v>
      </c>
      <c r="AT25" s="67">
        <f t="shared" si="1"/>
        <v>1.150795578582002E-3</v>
      </c>
      <c r="AU25" s="67">
        <f t="shared" si="1"/>
        <v>1.150795578582002E-3</v>
      </c>
      <c r="AV25" s="67">
        <f t="shared" si="1"/>
        <v>1.150795578582002E-3</v>
      </c>
      <c r="AW25" s="67">
        <f t="shared" si="1"/>
        <v>1.150795578582002E-3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-1.111E-2</v>
      </c>
      <c r="F26" s="59">
        <f t="shared" ref="F26:BD26" si="2">F18+F25</f>
        <v>-9.9706060156473948E-3</v>
      </c>
      <c r="G26" s="59">
        <f t="shared" si="2"/>
        <v>-8.8288978101155359E-3</v>
      </c>
      <c r="H26" s="59">
        <f t="shared" si="2"/>
        <v>-7.6754682038359841E-3</v>
      </c>
      <c r="I26" s="59">
        <f t="shared" si="2"/>
        <v>-6.4177349883646258E-3</v>
      </c>
      <c r="J26" s="59">
        <f t="shared" si="2"/>
        <v>-6.3604146838620694E-3</v>
      </c>
      <c r="K26" s="59">
        <f t="shared" si="2"/>
        <v>-5.1829120684269963E-3</v>
      </c>
      <c r="L26" s="59">
        <f t="shared" si="2"/>
        <v>-3.9987387369525224E-3</v>
      </c>
      <c r="M26" s="59">
        <f t="shared" si="2"/>
        <v>4.910427891630857E-4</v>
      </c>
      <c r="N26" s="59">
        <f t="shared" si="2"/>
        <v>5.5552770858444751E-4</v>
      </c>
      <c r="O26" s="59">
        <f t="shared" si="2"/>
        <v>6.2451505523492326E-4</v>
      </c>
      <c r="P26" s="59">
        <f t="shared" si="2"/>
        <v>6.9815964241117011E-4</v>
      </c>
      <c r="Q26" s="59">
        <f t="shared" si="2"/>
        <v>7.6362723536621644E-4</v>
      </c>
      <c r="R26" s="59">
        <f t="shared" si="2"/>
        <v>8.3231364868909679E-4</v>
      </c>
      <c r="S26" s="59">
        <f t="shared" si="2"/>
        <v>9.0239948601750111E-4</v>
      </c>
      <c r="T26" s="59">
        <f t="shared" si="2"/>
        <v>9.5256934523801581E-4</v>
      </c>
      <c r="U26" s="59">
        <f t="shared" si="2"/>
        <v>9.8520345882692766E-4</v>
      </c>
      <c r="V26" s="59">
        <f t="shared" si="2"/>
        <v>1.0195233591068845E-3</v>
      </c>
      <c r="W26" s="59">
        <f t="shared" si="2"/>
        <v>1.0555717501367005E-3</v>
      </c>
      <c r="X26" s="59">
        <f t="shared" si="2"/>
        <v>1.0933913359752107E-3</v>
      </c>
      <c r="Y26" s="59">
        <f t="shared" si="2"/>
        <v>1.1330248206812411E-3</v>
      </c>
      <c r="Z26" s="59">
        <f t="shared" si="2"/>
        <v>1.150795578582002E-3</v>
      </c>
      <c r="AA26" s="59">
        <f t="shared" si="2"/>
        <v>1.150795578582002E-3</v>
      </c>
      <c r="AB26" s="59">
        <f t="shared" si="2"/>
        <v>1.150795578582002E-3</v>
      </c>
      <c r="AC26" s="59">
        <f t="shared" si="2"/>
        <v>1.150795578582002E-3</v>
      </c>
      <c r="AD26" s="59">
        <f t="shared" si="2"/>
        <v>1.150795578582002E-3</v>
      </c>
      <c r="AE26" s="59">
        <f t="shared" si="2"/>
        <v>1.150795578582002E-3</v>
      </c>
      <c r="AF26" s="59">
        <f t="shared" si="2"/>
        <v>1.150795578582002E-3</v>
      </c>
      <c r="AG26" s="59">
        <f t="shared" si="2"/>
        <v>1.150795578582002E-3</v>
      </c>
      <c r="AH26" s="59">
        <f t="shared" si="2"/>
        <v>1.150795578582002E-3</v>
      </c>
      <c r="AI26" s="59">
        <f t="shared" si="2"/>
        <v>1.150795578582002E-3</v>
      </c>
      <c r="AJ26" s="59">
        <f t="shared" si="2"/>
        <v>1.150795578582002E-3</v>
      </c>
      <c r="AK26" s="59">
        <f t="shared" si="2"/>
        <v>1.150795578582002E-3</v>
      </c>
      <c r="AL26" s="59">
        <f t="shared" si="2"/>
        <v>1.150795578582002E-3</v>
      </c>
      <c r="AM26" s="59">
        <f t="shared" si="2"/>
        <v>1.150795578582002E-3</v>
      </c>
      <c r="AN26" s="59">
        <f t="shared" si="2"/>
        <v>1.150795578582002E-3</v>
      </c>
      <c r="AO26" s="59">
        <f t="shared" si="2"/>
        <v>1.150795578582002E-3</v>
      </c>
      <c r="AP26" s="59">
        <f t="shared" si="2"/>
        <v>1.150795578582002E-3</v>
      </c>
      <c r="AQ26" s="59">
        <f t="shared" si="2"/>
        <v>1.150795578582002E-3</v>
      </c>
      <c r="AR26" s="59">
        <f t="shared" si="2"/>
        <v>1.150795578582002E-3</v>
      </c>
      <c r="AS26" s="59">
        <f t="shared" si="2"/>
        <v>1.150795578582002E-3</v>
      </c>
      <c r="AT26" s="59">
        <f t="shared" si="2"/>
        <v>1.150795578582002E-3</v>
      </c>
      <c r="AU26" s="59">
        <f t="shared" si="2"/>
        <v>1.150795578582002E-3</v>
      </c>
      <c r="AV26" s="59">
        <f t="shared" si="2"/>
        <v>1.150795578582002E-3</v>
      </c>
      <c r="AW26" s="59">
        <f t="shared" si="2"/>
        <v>1.150795578582002E-3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-8.8880000000000001E-3</v>
      </c>
      <c r="F28" s="34">
        <f t="shared" ref="F28:AW28" si="4">F26*F27</f>
        <v>-7.9764848125179165E-3</v>
      </c>
      <c r="G28" s="34">
        <f t="shared" si="4"/>
        <v>-7.0631182480924287E-3</v>
      </c>
      <c r="H28" s="34">
        <f t="shared" si="4"/>
        <v>-6.1403745630687874E-3</v>
      </c>
      <c r="I28" s="34">
        <f t="shared" si="4"/>
        <v>-5.1341879906917007E-3</v>
      </c>
      <c r="J28" s="34">
        <f t="shared" si="4"/>
        <v>-5.0883317470896555E-3</v>
      </c>
      <c r="K28" s="34">
        <f t="shared" si="4"/>
        <v>-4.1463296547415976E-3</v>
      </c>
      <c r="L28" s="34">
        <f t="shared" si="4"/>
        <v>-3.1989909895620179E-3</v>
      </c>
      <c r="M28" s="34">
        <f t="shared" si="4"/>
        <v>3.9283423133046856E-4</v>
      </c>
      <c r="N28" s="34">
        <f t="shared" si="4"/>
        <v>4.4442216686755806E-4</v>
      </c>
      <c r="O28" s="34">
        <f t="shared" si="4"/>
        <v>4.9961204418793865E-4</v>
      </c>
      <c r="P28" s="34">
        <f t="shared" si="4"/>
        <v>5.5852771392893611E-4</v>
      </c>
      <c r="Q28" s="34">
        <f t="shared" si="4"/>
        <v>6.1090178829297317E-4</v>
      </c>
      <c r="R28" s="34">
        <f t="shared" si="4"/>
        <v>6.6585091895127744E-4</v>
      </c>
      <c r="S28" s="34">
        <f t="shared" si="4"/>
        <v>7.2191958881400093E-4</v>
      </c>
      <c r="T28" s="34">
        <f t="shared" si="4"/>
        <v>7.6205547619041271E-4</v>
      </c>
      <c r="U28" s="34">
        <f t="shared" si="4"/>
        <v>7.8816276706154213E-4</v>
      </c>
      <c r="V28" s="34">
        <f t="shared" si="4"/>
        <v>8.1561868728550764E-4</v>
      </c>
      <c r="W28" s="34">
        <f t="shared" si="4"/>
        <v>8.4445740010936042E-4</v>
      </c>
      <c r="X28" s="34">
        <f t="shared" si="4"/>
        <v>8.7471306878016868E-4</v>
      </c>
      <c r="Y28" s="34">
        <f t="shared" si="4"/>
        <v>9.0641985654499292E-4</v>
      </c>
      <c r="Z28" s="34">
        <f t="shared" si="4"/>
        <v>9.206364628656016E-4</v>
      </c>
      <c r="AA28" s="34">
        <f t="shared" si="4"/>
        <v>9.206364628656016E-4</v>
      </c>
      <c r="AB28" s="34">
        <f t="shared" si="4"/>
        <v>9.206364628656016E-4</v>
      </c>
      <c r="AC28" s="34">
        <f t="shared" si="4"/>
        <v>9.206364628656016E-4</v>
      </c>
      <c r="AD28" s="34">
        <f t="shared" si="4"/>
        <v>9.206364628656016E-4</v>
      </c>
      <c r="AE28" s="34">
        <f t="shared" si="4"/>
        <v>9.206364628656016E-4</v>
      </c>
      <c r="AF28" s="34">
        <f t="shared" si="4"/>
        <v>9.206364628656016E-4</v>
      </c>
      <c r="AG28" s="34">
        <f t="shared" si="4"/>
        <v>9.206364628656016E-4</v>
      </c>
      <c r="AH28" s="34">
        <f t="shared" si="4"/>
        <v>9.206364628656016E-4</v>
      </c>
      <c r="AI28" s="34">
        <f t="shared" si="4"/>
        <v>9.206364628656016E-4</v>
      </c>
      <c r="AJ28" s="34">
        <f t="shared" si="4"/>
        <v>9.206364628656016E-4</v>
      </c>
      <c r="AK28" s="34">
        <f t="shared" si="4"/>
        <v>9.206364628656016E-4</v>
      </c>
      <c r="AL28" s="34">
        <f t="shared" si="4"/>
        <v>9.206364628656016E-4</v>
      </c>
      <c r="AM28" s="34">
        <f t="shared" si="4"/>
        <v>9.206364628656016E-4</v>
      </c>
      <c r="AN28" s="34">
        <f t="shared" si="4"/>
        <v>9.206364628656016E-4</v>
      </c>
      <c r="AO28" s="34">
        <f t="shared" si="4"/>
        <v>9.206364628656016E-4</v>
      </c>
      <c r="AP28" s="34">
        <f t="shared" si="4"/>
        <v>9.206364628656016E-4</v>
      </c>
      <c r="AQ28" s="34">
        <f t="shared" si="4"/>
        <v>9.206364628656016E-4</v>
      </c>
      <c r="AR28" s="34">
        <f t="shared" si="4"/>
        <v>9.206364628656016E-4</v>
      </c>
      <c r="AS28" s="34">
        <f t="shared" si="4"/>
        <v>9.206364628656016E-4</v>
      </c>
      <c r="AT28" s="34">
        <f t="shared" si="4"/>
        <v>9.206364628656016E-4</v>
      </c>
      <c r="AU28" s="34">
        <f t="shared" si="4"/>
        <v>9.206364628656016E-4</v>
      </c>
      <c r="AV28" s="34">
        <f t="shared" si="4"/>
        <v>9.206364628656016E-4</v>
      </c>
      <c r="AW28" s="34">
        <f t="shared" si="4"/>
        <v>9.206364628656016E-4</v>
      </c>
      <c r="AX28" s="34"/>
      <c r="AY28" s="34"/>
      <c r="AZ28" s="34"/>
      <c r="BA28" s="34"/>
      <c r="BB28" s="34"/>
      <c r="BC28" s="34"/>
      <c r="BD28" s="34"/>
    </row>
    <row r="29" spans="1:56" x14ac:dyDescent="0.3">
      <c r="A29" s="115"/>
      <c r="B29" s="9" t="s">
        <v>92</v>
      </c>
      <c r="C29" s="11" t="s">
        <v>44</v>
      </c>
      <c r="D29" s="9" t="s">
        <v>40</v>
      </c>
      <c r="E29" s="34">
        <f>E26-E28</f>
        <v>-2.222E-3</v>
      </c>
      <c r="F29" s="34">
        <f t="shared" ref="F29:AW29" si="5">F26-F28</f>
        <v>-1.9941212031294783E-3</v>
      </c>
      <c r="G29" s="34">
        <f t="shared" si="5"/>
        <v>-1.7657795620231072E-3</v>
      </c>
      <c r="H29" s="34">
        <f t="shared" si="5"/>
        <v>-1.5350936407671966E-3</v>
      </c>
      <c r="I29" s="34">
        <f t="shared" si="5"/>
        <v>-1.2835469976729252E-3</v>
      </c>
      <c r="J29" s="34">
        <f t="shared" si="5"/>
        <v>-1.2720829367724139E-3</v>
      </c>
      <c r="K29" s="34">
        <f t="shared" si="5"/>
        <v>-1.0365824136853987E-3</v>
      </c>
      <c r="L29" s="34">
        <f t="shared" si="5"/>
        <v>-7.9974774739050448E-4</v>
      </c>
      <c r="M29" s="34">
        <f t="shared" si="5"/>
        <v>9.820855783261714E-5</v>
      </c>
      <c r="N29" s="34">
        <f t="shared" si="5"/>
        <v>1.1110554171688946E-4</v>
      </c>
      <c r="O29" s="34">
        <f t="shared" si="5"/>
        <v>1.2490301104698461E-4</v>
      </c>
      <c r="P29" s="34">
        <f t="shared" si="5"/>
        <v>1.39631928482234E-4</v>
      </c>
      <c r="Q29" s="34">
        <f t="shared" si="5"/>
        <v>1.5272544707324327E-4</v>
      </c>
      <c r="R29" s="34">
        <f t="shared" si="5"/>
        <v>1.6646272973781936E-4</v>
      </c>
      <c r="S29" s="34">
        <f t="shared" si="5"/>
        <v>1.8047989720350018E-4</v>
      </c>
      <c r="T29" s="34">
        <f t="shared" si="5"/>
        <v>1.905138690476031E-4</v>
      </c>
      <c r="U29" s="34">
        <f t="shared" si="5"/>
        <v>1.9704069176538553E-4</v>
      </c>
      <c r="V29" s="34">
        <f t="shared" si="5"/>
        <v>2.0390467182137683E-4</v>
      </c>
      <c r="W29" s="34">
        <f t="shared" si="5"/>
        <v>2.1111435002734011E-4</v>
      </c>
      <c r="X29" s="34">
        <f t="shared" si="5"/>
        <v>2.1867826719504206E-4</v>
      </c>
      <c r="Y29" s="34">
        <f t="shared" si="5"/>
        <v>2.266049641362482E-4</v>
      </c>
      <c r="Z29" s="34">
        <f t="shared" si="5"/>
        <v>2.301591157164004E-4</v>
      </c>
      <c r="AA29" s="34">
        <f t="shared" si="5"/>
        <v>2.301591157164004E-4</v>
      </c>
      <c r="AB29" s="34">
        <f t="shared" si="5"/>
        <v>2.301591157164004E-4</v>
      </c>
      <c r="AC29" s="34">
        <f t="shared" si="5"/>
        <v>2.301591157164004E-4</v>
      </c>
      <c r="AD29" s="34">
        <f t="shared" si="5"/>
        <v>2.301591157164004E-4</v>
      </c>
      <c r="AE29" s="34">
        <f t="shared" si="5"/>
        <v>2.301591157164004E-4</v>
      </c>
      <c r="AF29" s="34">
        <f t="shared" si="5"/>
        <v>2.301591157164004E-4</v>
      </c>
      <c r="AG29" s="34">
        <f t="shared" si="5"/>
        <v>2.301591157164004E-4</v>
      </c>
      <c r="AH29" s="34">
        <f t="shared" si="5"/>
        <v>2.301591157164004E-4</v>
      </c>
      <c r="AI29" s="34">
        <f t="shared" si="5"/>
        <v>2.301591157164004E-4</v>
      </c>
      <c r="AJ29" s="34">
        <f t="shared" si="5"/>
        <v>2.301591157164004E-4</v>
      </c>
      <c r="AK29" s="34">
        <f t="shared" si="5"/>
        <v>2.301591157164004E-4</v>
      </c>
      <c r="AL29" s="34">
        <f t="shared" si="5"/>
        <v>2.301591157164004E-4</v>
      </c>
      <c r="AM29" s="34">
        <f t="shared" si="5"/>
        <v>2.301591157164004E-4</v>
      </c>
      <c r="AN29" s="34">
        <f t="shared" si="5"/>
        <v>2.301591157164004E-4</v>
      </c>
      <c r="AO29" s="34">
        <f t="shared" si="5"/>
        <v>2.301591157164004E-4</v>
      </c>
      <c r="AP29" s="34">
        <f t="shared" si="5"/>
        <v>2.301591157164004E-4</v>
      </c>
      <c r="AQ29" s="34">
        <f t="shared" si="5"/>
        <v>2.301591157164004E-4</v>
      </c>
      <c r="AR29" s="34">
        <f t="shared" si="5"/>
        <v>2.301591157164004E-4</v>
      </c>
      <c r="AS29" s="34">
        <f t="shared" si="5"/>
        <v>2.301591157164004E-4</v>
      </c>
      <c r="AT29" s="34">
        <f t="shared" si="5"/>
        <v>2.301591157164004E-4</v>
      </c>
      <c r="AU29" s="34">
        <f t="shared" si="5"/>
        <v>2.301591157164004E-4</v>
      </c>
      <c r="AV29" s="34">
        <f t="shared" si="5"/>
        <v>2.301591157164004E-4</v>
      </c>
      <c r="AW29" s="34">
        <f t="shared" si="5"/>
        <v>2.301591157164004E-4</v>
      </c>
      <c r="AX29" s="34"/>
      <c r="AY29" s="34"/>
      <c r="AZ29" s="34"/>
      <c r="BA29" s="34"/>
      <c r="BB29" s="34"/>
      <c r="BC29" s="34"/>
      <c r="BD29" s="34"/>
    </row>
    <row r="30" spans="1:56" ht="16.5" hidden="1" customHeight="1" outlineLevel="1" x14ac:dyDescent="0.35">
      <c r="A30" s="115"/>
      <c r="B30" s="9" t="s">
        <v>1</v>
      </c>
      <c r="C30" s="11" t="s">
        <v>53</v>
      </c>
      <c r="D30" s="9" t="s">
        <v>40</v>
      </c>
      <c r="F30" s="34">
        <f>$E$28/'Fixed data'!$C$7</f>
        <v>-1.975111111111111E-4</v>
      </c>
      <c r="G30" s="34">
        <f>$E$28/'Fixed data'!$C$7</f>
        <v>-1.975111111111111E-4</v>
      </c>
      <c r="H30" s="34">
        <f>$E$28/'Fixed data'!$C$7</f>
        <v>-1.975111111111111E-4</v>
      </c>
      <c r="I30" s="34">
        <f>$E$28/'Fixed data'!$C$7</f>
        <v>-1.975111111111111E-4</v>
      </c>
      <c r="J30" s="34">
        <f>$E$28/'Fixed data'!$C$7</f>
        <v>-1.975111111111111E-4</v>
      </c>
      <c r="K30" s="34">
        <f>$E$28/'Fixed data'!$C$7</f>
        <v>-1.975111111111111E-4</v>
      </c>
      <c r="L30" s="34">
        <f>$E$28/'Fixed data'!$C$7</f>
        <v>-1.975111111111111E-4</v>
      </c>
      <c r="M30" s="34">
        <f>$E$28/'Fixed data'!$C$7</f>
        <v>-1.975111111111111E-4</v>
      </c>
      <c r="N30" s="34">
        <f>$E$28/'Fixed data'!$C$7</f>
        <v>-1.975111111111111E-4</v>
      </c>
      <c r="O30" s="34">
        <f>$E$28/'Fixed data'!$C$7</f>
        <v>-1.975111111111111E-4</v>
      </c>
      <c r="P30" s="34">
        <f>$E$28/'Fixed data'!$C$7</f>
        <v>-1.975111111111111E-4</v>
      </c>
      <c r="Q30" s="34">
        <f>$E$28/'Fixed data'!$C$7</f>
        <v>-1.975111111111111E-4</v>
      </c>
      <c r="R30" s="34">
        <f>$E$28/'Fixed data'!$C$7</f>
        <v>-1.975111111111111E-4</v>
      </c>
      <c r="S30" s="34">
        <f>$E$28/'Fixed data'!$C$7</f>
        <v>-1.975111111111111E-4</v>
      </c>
      <c r="T30" s="34">
        <f>$E$28/'Fixed data'!$C$7</f>
        <v>-1.975111111111111E-4</v>
      </c>
      <c r="U30" s="34">
        <f>$E$28/'Fixed data'!$C$7</f>
        <v>-1.975111111111111E-4</v>
      </c>
      <c r="V30" s="34">
        <f>$E$28/'Fixed data'!$C$7</f>
        <v>-1.975111111111111E-4</v>
      </c>
      <c r="W30" s="34">
        <f>$E$28/'Fixed data'!$C$7</f>
        <v>-1.975111111111111E-4</v>
      </c>
      <c r="X30" s="34">
        <f>$E$28/'Fixed data'!$C$7</f>
        <v>-1.975111111111111E-4</v>
      </c>
      <c r="Y30" s="34">
        <f>$E$28/'Fixed data'!$C$7</f>
        <v>-1.975111111111111E-4</v>
      </c>
      <c r="Z30" s="34">
        <f>$E$28/'Fixed data'!$C$7</f>
        <v>-1.975111111111111E-4</v>
      </c>
      <c r="AA30" s="34">
        <f>$E$28/'Fixed data'!$C$7</f>
        <v>-1.975111111111111E-4</v>
      </c>
      <c r="AB30" s="34">
        <f>$E$28/'Fixed data'!$C$7</f>
        <v>-1.975111111111111E-4</v>
      </c>
      <c r="AC30" s="34">
        <f>$E$28/'Fixed data'!$C$7</f>
        <v>-1.975111111111111E-4</v>
      </c>
      <c r="AD30" s="34">
        <f>$E$28/'Fixed data'!$C$7</f>
        <v>-1.975111111111111E-4</v>
      </c>
      <c r="AE30" s="34">
        <f>$E$28/'Fixed data'!$C$7</f>
        <v>-1.975111111111111E-4</v>
      </c>
      <c r="AF30" s="34">
        <f>$E$28/'Fixed data'!$C$7</f>
        <v>-1.975111111111111E-4</v>
      </c>
      <c r="AG30" s="34">
        <f>$E$28/'Fixed data'!$C$7</f>
        <v>-1.975111111111111E-4</v>
      </c>
      <c r="AH30" s="34">
        <f>$E$28/'Fixed data'!$C$7</f>
        <v>-1.975111111111111E-4</v>
      </c>
      <c r="AI30" s="34">
        <f>$E$28/'Fixed data'!$C$7</f>
        <v>-1.975111111111111E-4</v>
      </c>
      <c r="AJ30" s="34">
        <f>$E$28/'Fixed data'!$C$7</f>
        <v>-1.975111111111111E-4</v>
      </c>
      <c r="AK30" s="34">
        <f>$E$28/'Fixed data'!$C$7</f>
        <v>-1.975111111111111E-4</v>
      </c>
      <c r="AL30" s="34">
        <f>$E$28/'Fixed data'!$C$7</f>
        <v>-1.975111111111111E-4</v>
      </c>
      <c r="AM30" s="34">
        <f>$E$28/'Fixed data'!$C$7</f>
        <v>-1.975111111111111E-4</v>
      </c>
      <c r="AN30" s="34">
        <f>$E$28/'Fixed data'!$C$7</f>
        <v>-1.975111111111111E-4</v>
      </c>
      <c r="AO30" s="34">
        <f>$E$28/'Fixed data'!$C$7</f>
        <v>-1.975111111111111E-4</v>
      </c>
      <c r="AP30" s="34">
        <f>$E$28/'Fixed data'!$C$7</f>
        <v>-1.975111111111111E-4</v>
      </c>
      <c r="AQ30" s="34">
        <f>$E$28/'Fixed data'!$C$7</f>
        <v>-1.975111111111111E-4</v>
      </c>
      <c r="AR30" s="34">
        <f>$E$28/'Fixed data'!$C$7</f>
        <v>-1.975111111111111E-4</v>
      </c>
      <c r="AS30" s="34">
        <f>$E$28/'Fixed data'!$C$7</f>
        <v>-1.975111111111111E-4</v>
      </c>
      <c r="AT30" s="34">
        <f>$E$28/'Fixed data'!$C$7</f>
        <v>-1.975111111111111E-4</v>
      </c>
      <c r="AU30" s="34">
        <f>$E$28/'Fixed data'!$C$7</f>
        <v>-1.975111111111111E-4</v>
      </c>
      <c r="AV30" s="34">
        <f>$E$28/'Fixed data'!$C$7</f>
        <v>-1.975111111111111E-4</v>
      </c>
      <c r="AW30" s="34">
        <f>$E$28/'Fixed data'!$C$7</f>
        <v>-1.975111111111111E-4</v>
      </c>
      <c r="AX30" s="34">
        <f>$E$28/'Fixed data'!$C$7</f>
        <v>-1.975111111111111E-4</v>
      </c>
      <c r="AY30" s="34"/>
      <c r="AZ30" s="34"/>
      <c r="BA30" s="34"/>
      <c r="BB30" s="34"/>
      <c r="BC30" s="34"/>
      <c r="BD30" s="34"/>
    </row>
    <row r="31" spans="1:56" ht="16.5" hidden="1" customHeight="1" outlineLevel="1" x14ac:dyDescent="0.35">
      <c r="A31" s="115"/>
      <c r="B31" s="9" t="s">
        <v>2</v>
      </c>
      <c r="C31" s="11" t="s">
        <v>54</v>
      </c>
      <c r="D31" s="9" t="s">
        <v>40</v>
      </c>
      <c r="F31" s="34"/>
      <c r="G31" s="34">
        <f>$F$28/'Fixed data'!$C$7</f>
        <v>-1.7725521805595369E-4</v>
      </c>
      <c r="H31" s="34">
        <f>$F$28/'Fixed data'!$C$7</f>
        <v>-1.7725521805595369E-4</v>
      </c>
      <c r="I31" s="34">
        <f>$F$28/'Fixed data'!$C$7</f>
        <v>-1.7725521805595369E-4</v>
      </c>
      <c r="J31" s="34">
        <f>$F$28/'Fixed data'!$C$7</f>
        <v>-1.7725521805595369E-4</v>
      </c>
      <c r="K31" s="34">
        <f>$F$28/'Fixed data'!$C$7</f>
        <v>-1.7725521805595369E-4</v>
      </c>
      <c r="L31" s="34">
        <f>$F$28/'Fixed data'!$C$7</f>
        <v>-1.7725521805595369E-4</v>
      </c>
      <c r="M31" s="34">
        <f>$F$28/'Fixed data'!$C$7</f>
        <v>-1.7725521805595369E-4</v>
      </c>
      <c r="N31" s="34">
        <f>$F$28/'Fixed data'!$C$7</f>
        <v>-1.7725521805595369E-4</v>
      </c>
      <c r="O31" s="34">
        <f>$F$28/'Fixed data'!$C$7</f>
        <v>-1.7725521805595369E-4</v>
      </c>
      <c r="P31" s="34">
        <f>$F$28/'Fixed data'!$C$7</f>
        <v>-1.7725521805595369E-4</v>
      </c>
      <c r="Q31" s="34">
        <f>$F$28/'Fixed data'!$C$7</f>
        <v>-1.7725521805595369E-4</v>
      </c>
      <c r="R31" s="34">
        <f>$F$28/'Fixed data'!$C$7</f>
        <v>-1.7725521805595369E-4</v>
      </c>
      <c r="S31" s="34">
        <f>$F$28/'Fixed data'!$C$7</f>
        <v>-1.7725521805595369E-4</v>
      </c>
      <c r="T31" s="34">
        <f>$F$28/'Fixed data'!$C$7</f>
        <v>-1.7725521805595369E-4</v>
      </c>
      <c r="U31" s="34">
        <f>$F$28/'Fixed data'!$C$7</f>
        <v>-1.7725521805595369E-4</v>
      </c>
      <c r="V31" s="34">
        <f>$F$28/'Fixed data'!$C$7</f>
        <v>-1.7725521805595369E-4</v>
      </c>
      <c r="W31" s="34">
        <f>$F$28/'Fixed data'!$C$7</f>
        <v>-1.7725521805595369E-4</v>
      </c>
      <c r="X31" s="34">
        <f>$F$28/'Fixed data'!$C$7</f>
        <v>-1.7725521805595369E-4</v>
      </c>
      <c r="Y31" s="34">
        <f>$F$28/'Fixed data'!$C$7</f>
        <v>-1.7725521805595369E-4</v>
      </c>
      <c r="Z31" s="34">
        <f>$F$28/'Fixed data'!$C$7</f>
        <v>-1.7725521805595369E-4</v>
      </c>
      <c r="AA31" s="34">
        <f>$F$28/'Fixed data'!$C$7</f>
        <v>-1.7725521805595369E-4</v>
      </c>
      <c r="AB31" s="34">
        <f>$F$28/'Fixed data'!$C$7</f>
        <v>-1.7725521805595369E-4</v>
      </c>
      <c r="AC31" s="34">
        <f>$F$28/'Fixed data'!$C$7</f>
        <v>-1.7725521805595369E-4</v>
      </c>
      <c r="AD31" s="34">
        <f>$F$28/'Fixed data'!$C$7</f>
        <v>-1.7725521805595369E-4</v>
      </c>
      <c r="AE31" s="34">
        <f>$F$28/'Fixed data'!$C$7</f>
        <v>-1.7725521805595369E-4</v>
      </c>
      <c r="AF31" s="34">
        <f>$F$28/'Fixed data'!$C$7</f>
        <v>-1.7725521805595369E-4</v>
      </c>
      <c r="AG31" s="34">
        <f>$F$28/'Fixed data'!$C$7</f>
        <v>-1.7725521805595369E-4</v>
      </c>
      <c r="AH31" s="34">
        <f>$F$28/'Fixed data'!$C$7</f>
        <v>-1.7725521805595369E-4</v>
      </c>
      <c r="AI31" s="34">
        <f>$F$28/'Fixed data'!$C$7</f>
        <v>-1.7725521805595369E-4</v>
      </c>
      <c r="AJ31" s="34">
        <f>$F$28/'Fixed data'!$C$7</f>
        <v>-1.7725521805595369E-4</v>
      </c>
      <c r="AK31" s="34">
        <f>$F$28/'Fixed data'!$C$7</f>
        <v>-1.7725521805595369E-4</v>
      </c>
      <c r="AL31" s="34">
        <f>$F$28/'Fixed data'!$C$7</f>
        <v>-1.7725521805595369E-4</v>
      </c>
      <c r="AM31" s="34">
        <f>$F$28/'Fixed data'!$C$7</f>
        <v>-1.7725521805595369E-4</v>
      </c>
      <c r="AN31" s="34">
        <f>$F$28/'Fixed data'!$C$7</f>
        <v>-1.7725521805595369E-4</v>
      </c>
      <c r="AO31" s="34">
        <f>$F$28/'Fixed data'!$C$7</f>
        <v>-1.7725521805595369E-4</v>
      </c>
      <c r="AP31" s="34">
        <f>$F$28/'Fixed data'!$C$7</f>
        <v>-1.7725521805595369E-4</v>
      </c>
      <c r="AQ31" s="34">
        <f>$F$28/'Fixed data'!$C$7</f>
        <v>-1.7725521805595369E-4</v>
      </c>
      <c r="AR31" s="34">
        <f>$F$28/'Fixed data'!$C$7</f>
        <v>-1.7725521805595369E-4</v>
      </c>
      <c r="AS31" s="34">
        <f>$F$28/'Fixed data'!$C$7</f>
        <v>-1.7725521805595369E-4</v>
      </c>
      <c r="AT31" s="34">
        <f>$F$28/'Fixed data'!$C$7</f>
        <v>-1.7725521805595369E-4</v>
      </c>
      <c r="AU31" s="34">
        <f>$F$28/'Fixed data'!$C$7</f>
        <v>-1.7725521805595369E-4</v>
      </c>
      <c r="AV31" s="34">
        <f>$F$28/'Fixed data'!$C$7</f>
        <v>-1.7725521805595369E-4</v>
      </c>
      <c r="AW31" s="34">
        <f>$F$28/'Fixed data'!$C$7</f>
        <v>-1.7725521805595369E-4</v>
      </c>
      <c r="AX31" s="34">
        <f>$F$28/'Fixed data'!$C$7</f>
        <v>-1.7725521805595369E-4</v>
      </c>
      <c r="AY31" s="34">
        <f>$F$28/'Fixed data'!$C$7</f>
        <v>-1.7725521805595369E-4</v>
      </c>
      <c r="AZ31" s="34"/>
      <c r="BA31" s="34"/>
      <c r="BB31" s="34"/>
      <c r="BC31" s="34"/>
      <c r="BD31" s="34"/>
    </row>
    <row r="32" spans="1:56" ht="16.5" hidden="1" customHeight="1" outlineLevel="1" x14ac:dyDescent="0.35">
      <c r="A32" s="115"/>
      <c r="B32" s="9" t="s">
        <v>3</v>
      </c>
      <c r="C32" s="11" t="s">
        <v>55</v>
      </c>
      <c r="D32" s="9" t="s">
        <v>40</v>
      </c>
      <c r="F32" s="34"/>
      <c r="G32" s="34"/>
      <c r="H32" s="34">
        <f>$G$28/'Fixed data'!$C$7</f>
        <v>-1.5695818329094287E-4</v>
      </c>
      <c r="I32" s="34">
        <f>$G$28/'Fixed data'!$C$7</f>
        <v>-1.5695818329094287E-4</v>
      </c>
      <c r="J32" s="34">
        <f>$G$28/'Fixed data'!$C$7</f>
        <v>-1.5695818329094287E-4</v>
      </c>
      <c r="K32" s="34">
        <f>$G$28/'Fixed data'!$C$7</f>
        <v>-1.5695818329094287E-4</v>
      </c>
      <c r="L32" s="34">
        <f>$G$28/'Fixed data'!$C$7</f>
        <v>-1.5695818329094287E-4</v>
      </c>
      <c r="M32" s="34">
        <f>$G$28/'Fixed data'!$C$7</f>
        <v>-1.5695818329094287E-4</v>
      </c>
      <c r="N32" s="34">
        <f>$G$28/'Fixed data'!$C$7</f>
        <v>-1.5695818329094287E-4</v>
      </c>
      <c r="O32" s="34">
        <f>$G$28/'Fixed data'!$C$7</f>
        <v>-1.5695818329094287E-4</v>
      </c>
      <c r="P32" s="34">
        <f>$G$28/'Fixed data'!$C$7</f>
        <v>-1.5695818329094287E-4</v>
      </c>
      <c r="Q32" s="34">
        <f>$G$28/'Fixed data'!$C$7</f>
        <v>-1.5695818329094287E-4</v>
      </c>
      <c r="R32" s="34">
        <f>$G$28/'Fixed data'!$C$7</f>
        <v>-1.5695818329094287E-4</v>
      </c>
      <c r="S32" s="34">
        <f>$G$28/'Fixed data'!$C$7</f>
        <v>-1.5695818329094287E-4</v>
      </c>
      <c r="T32" s="34">
        <f>$G$28/'Fixed data'!$C$7</f>
        <v>-1.5695818329094287E-4</v>
      </c>
      <c r="U32" s="34">
        <f>$G$28/'Fixed data'!$C$7</f>
        <v>-1.5695818329094287E-4</v>
      </c>
      <c r="V32" s="34">
        <f>$G$28/'Fixed data'!$C$7</f>
        <v>-1.5695818329094287E-4</v>
      </c>
      <c r="W32" s="34">
        <f>$G$28/'Fixed data'!$C$7</f>
        <v>-1.5695818329094287E-4</v>
      </c>
      <c r="X32" s="34">
        <f>$G$28/'Fixed data'!$C$7</f>
        <v>-1.5695818329094287E-4</v>
      </c>
      <c r="Y32" s="34">
        <f>$G$28/'Fixed data'!$C$7</f>
        <v>-1.5695818329094287E-4</v>
      </c>
      <c r="Z32" s="34">
        <f>$G$28/'Fixed data'!$C$7</f>
        <v>-1.5695818329094287E-4</v>
      </c>
      <c r="AA32" s="34">
        <f>$G$28/'Fixed data'!$C$7</f>
        <v>-1.5695818329094287E-4</v>
      </c>
      <c r="AB32" s="34">
        <f>$G$28/'Fixed data'!$C$7</f>
        <v>-1.5695818329094287E-4</v>
      </c>
      <c r="AC32" s="34">
        <f>$G$28/'Fixed data'!$C$7</f>
        <v>-1.5695818329094287E-4</v>
      </c>
      <c r="AD32" s="34">
        <f>$G$28/'Fixed data'!$C$7</f>
        <v>-1.5695818329094287E-4</v>
      </c>
      <c r="AE32" s="34">
        <f>$G$28/'Fixed data'!$C$7</f>
        <v>-1.5695818329094287E-4</v>
      </c>
      <c r="AF32" s="34">
        <f>$G$28/'Fixed data'!$C$7</f>
        <v>-1.5695818329094287E-4</v>
      </c>
      <c r="AG32" s="34">
        <f>$G$28/'Fixed data'!$C$7</f>
        <v>-1.5695818329094287E-4</v>
      </c>
      <c r="AH32" s="34">
        <f>$G$28/'Fixed data'!$C$7</f>
        <v>-1.5695818329094287E-4</v>
      </c>
      <c r="AI32" s="34">
        <f>$G$28/'Fixed data'!$C$7</f>
        <v>-1.5695818329094287E-4</v>
      </c>
      <c r="AJ32" s="34">
        <f>$G$28/'Fixed data'!$C$7</f>
        <v>-1.5695818329094287E-4</v>
      </c>
      <c r="AK32" s="34">
        <f>$G$28/'Fixed data'!$C$7</f>
        <v>-1.5695818329094287E-4</v>
      </c>
      <c r="AL32" s="34">
        <f>$G$28/'Fixed data'!$C$7</f>
        <v>-1.5695818329094287E-4</v>
      </c>
      <c r="AM32" s="34">
        <f>$G$28/'Fixed data'!$C$7</f>
        <v>-1.5695818329094287E-4</v>
      </c>
      <c r="AN32" s="34">
        <f>$G$28/'Fixed data'!$C$7</f>
        <v>-1.5695818329094287E-4</v>
      </c>
      <c r="AO32" s="34">
        <f>$G$28/'Fixed data'!$C$7</f>
        <v>-1.5695818329094287E-4</v>
      </c>
      <c r="AP32" s="34">
        <f>$G$28/'Fixed data'!$C$7</f>
        <v>-1.5695818329094287E-4</v>
      </c>
      <c r="AQ32" s="34">
        <f>$G$28/'Fixed data'!$C$7</f>
        <v>-1.5695818329094287E-4</v>
      </c>
      <c r="AR32" s="34">
        <f>$G$28/'Fixed data'!$C$7</f>
        <v>-1.5695818329094287E-4</v>
      </c>
      <c r="AS32" s="34">
        <f>$G$28/'Fixed data'!$C$7</f>
        <v>-1.5695818329094287E-4</v>
      </c>
      <c r="AT32" s="34">
        <f>$G$28/'Fixed data'!$C$7</f>
        <v>-1.5695818329094287E-4</v>
      </c>
      <c r="AU32" s="34">
        <f>$G$28/'Fixed data'!$C$7</f>
        <v>-1.5695818329094287E-4</v>
      </c>
      <c r="AV32" s="34">
        <f>$G$28/'Fixed data'!$C$7</f>
        <v>-1.5695818329094287E-4</v>
      </c>
      <c r="AW32" s="34">
        <f>$G$28/'Fixed data'!$C$7</f>
        <v>-1.5695818329094287E-4</v>
      </c>
      <c r="AX32" s="34">
        <f>$G$28/'Fixed data'!$C$7</f>
        <v>-1.5695818329094287E-4</v>
      </c>
      <c r="AY32" s="34">
        <f>$G$28/'Fixed data'!$C$7</f>
        <v>-1.5695818329094287E-4</v>
      </c>
      <c r="AZ32" s="34">
        <f>$G$28/'Fixed data'!$C$7</f>
        <v>-1.5695818329094287E-4</v>
      </c>
      <c r="BA32" s="34"/>
      <c r="BB32" s="34"/>
      <c r="BC32" s="34"/>
      <c r="BD32" s="34"/>
    </row>
    <row r="33" spans="1:57" ht="16.5" hidden="1" customHeight="1" outlineLevel="1" x14ac:dyDescent="0.35">
      <c r="A33" s="115"/>
      <c r="B33" s="9" t="s">
        <v>4</v>
      </c>
      <c r="C33" s="11" t="s">
        <v>56</v>
      </c>
      <c r="D33" s="9" t="s">
        <v>40</v>
      </c>
      <c r="F33" s="34"/>
      <c r="G33" s="34"/>
      <c r="H33" s="34"/>
      <c r="I33" s="34">
        <f>$H$28/'Fixed data'!$C$7</f>
        <v>-1.3645276806819527E-4</v>
      </c>
      <c r="J33" s="34">
        <f>$H$28/'Fixed data'!$C$7</f>
        <v>-1.3645276806819527E-4</v>
      </c>
      <c r="K33" s="34">
        <f>$H$28/'Fixed data'!$C$7</f>
        <v>-1.3645276806819527E-4</v>
      </c>
      <c r="L33" s="34">
        <f>$H$28/'Fixed data'!$C$7</f>
        <v>-1.3645276806819527E-4</v>
      </c>
      <c r="M33" s="34">
        <f>$H$28/'Fixed data'!$C$7</f>
        <v>-1.3645276806819527E-4</v>
      </c>
      <c r="N33" s="34">
        <f>$H$28/'Fixed data'!$C$7</f>
        <v>-1.3645276806819527E-4</v>
      </c>
      <c r="O33" s="34">
        <f>$H$28/'Fixed data'!$C$7</f>
        <v>-1.3645276806819527E-4</v>
      </c>
      <c r="P33" s="34">
        <f>$H$28/'Fixed data'!$C$7</f>
        <v>-1.3645276806819527E-4</v>
      </c>
      <c r="Q33" s="34">
        <f>$H$28/'Fixed data'!$C$7</f>
        <v>-1.3645276806819527E-4</v>
      </c>
      <c r="R33" s="34">
        <f>$H$28/'Fixed data'!$C$7</f>
        <v>-1.3645276806819527E-4</v>
      </c>
      <c r="S33" s="34">
        <f>$H$28/'Fixed data'!$C$7</f>
        <v>-1.3645276806819527E-4</v>
      </c>
      <c r="T33" s="34">
        <f>$H$28/'Fixed data'!$C$7</f>
        <v>-1.3645276806819527E-4</v>
      </c>
      <c r="U33" s="34">
        <f>$H$28/'Fixed data'!$C$7</f>
        <v>-1.3645276806819527E-4</v>
      </c>
      <c r="V33" s="34">
        <f>$H$28/'Fixed data'!$C$7</f>
        <v>-1.3645276806819527E-4</v>
      </c>
      <c r="W33" s="34">
        <f>$H$28/'Fixed data'!$C$7</f>
        <v>-1.3645276806819527E-4</v>
      </c>
      <c r="X33" s="34">
        <f>$H$28/'Fixed data'!$C$7</f>
        <v>-1.3645276806819527E-4</v>
      </c>
      <c r="Y33" s="34">
        <f>$H$28/'Fixed data'!$C$7</f>
        <v>-1.3645276806819527E-4</v>
      </c>
      <c r="Z33" s="34">
        <f>$H$28/'Fixed data'!$C$7</f>
        <v>-1.3645276806819527E-4</v>
      </c>
      <c r="AA33" s="34">
        <f>$H$28/'Fixed data'!$C$7</f>
        <v>-1.3645276806819527E-4</v>
      </c>
      <c r="AB33" s="34">
        <f>$H$28/'Fixed data'!$C$7</f>
        <v>-1.3645276806819527E-4</v>
      </c>
      <c r="AC33" s="34">
        <f>$H$28/'Fixed data'!$C$7</f>
        <v>-1.3645276806819527E-4</v>
      </c>
      <c r="AD33" s="34">
        <f>$H$28/'Fixed data'!$C$7</f>
        <v>-1.3645276806819527E-4</v>
      </c>
      <c r="AE33" s="34">
        <f>$H$28/'Fixed data'!$C$7</f>
        <v>-1.3645276806819527E-4</v>
      </c>
      <c r="AF33" s="34">
        <f>$H$28/'Fixed data'!$C$7</f>
        <v>-1.3645276806819527E-4</v>
      </c>
      <c r="AG33" s="34">
        <f>$H$28/'Fixed data'!$C$7</f>
        <v>-1.3645276806819527E-4</v>
      </c>
      <c r="AH33" s="34">
        <f>$H$28/'Fixed data'!$C$7</f>
        <v>-1.3645276806819527E-4</v>
      </c>
      <c r="AI33" s="34">
        <f>$H$28/'Fixed data'!$C$7</f>
        <v>-1.3645276806819527E-4</v>
      </c>
      <c r="AJ33" s="34">
        <f>$H$28/'Fixed data'!$C$7</f>
        <v>-1.3645276806819527E-4</v>
      </c>
      <c r="AK33" s="34">
        <f>$H$28/'Fixed data'!$C$7</f>
        <v>-1.3645276806819527E-4</v>
      </c>
      <c r="AL33" s="34">
        <f>$H$28/'Fixed data'!$C$7</f>
        <v>-1.3645276806819527E-4</v>
      </c>
      <c r="AM33" s="34">
        <f>$H$28/'Fixed data'!$C$7</f>
        <v>-1.3645276806819527E-4</v>
      </c>
      <c r="AN33" s="34">
        <f>$H$28/'Fixed data'!$C$7</f>
        <v>-1.3645276806819527E-4</v>
      </c>
      <c r="AO33" s="34">
        <f>$H$28/'Fixed data'!$C$7</f>
        <v>-1.3645276806819527E-4</v>
      </c>
      <c r="AP33" s="34">
        <f>$H$28/'Fixed data'!$C$7</f>
        <v>-1.3645276806819527E-4</v>
      </c>
      <c r="AQ33" s="34">
        <f>$H$28/'Fixed data'!$C$7</f>
        <v>-1.3645276806819527E-4</v>
      </c>
      <c r="AR33" s="34">
        <f>$H$28/'Fixed data'!$C$7</f>
        <v>-1.3645276806819527E-4</v>
      </c>
      <c r="AS33" s="34">
        <f>$H$28/'Fixed data'!$C$7</f>
        <v>-1.3645276806819527E-4</v>
      </c>
      <c r="AT33" s="34">
        <f>$H$28/'Fixed data'!$C$7</f>
        <v>-1.3645276806819527E-4</v>
      </c>
      <c r="AU33" s="34">
        <f>$H$28/'Fixed data'!$C$7</f>
        <v>-1.3645276806819527E-4</v>
      </c>
      <c r="AV33" s="34">
        <f>$H$28/'Fixed data'!$C$7</f>
        <v>-1.3645276806819527E-4</v>
      </c>
      <c r="AW33" s="34">
        <f>$H$28/'Fixed data'!$C$7</f>
        <v>-1.3645276806819527E-4</v>
      </c>
      <c r="AX33" s="34">
        <f>$H$28/'Fixed data'!$C$7</f>
        <v>-1.3645276806819527E-4</v>
      </c>
      <c r="AY33" s="34">
        <f>$H$28/'Fixed data'!$C$7</f>
        <v>-1.3645276806819527E-4</v>
      </c>
      <c r="AZ33" s="34">
        <f>$H$28/'Fixed data'!$C$7</f>
        <v>-1.3645276806819527E-4</v>
      </c>
      <c r="BA33" s="34">
        <f>$H$28/'Fixed data'!$C$7</f>
        <v>-1.3645276806819527E-4</v>
      </c>
      <c r="BB33" s="34"/>
      <c r="BC33" s="34"/>
      <c r="BD33" s="34"/>
    </row>
    <row r="34" spans="1:57" ht="16.5" hidden="1" customHeight="1" outlineLevel="1" x14ac:dyDescent="0.35">
      <c r="A34" s="115"/>
      <c r="B34" s="9" t="s">
        <v>5</v>
      </c>
      <c r="C34" s="11" t="s">
        <v>57</v>
      </c>
      <c r="D34" s="9" t="s">
        <v>40</v>
      </c>
      <c r="F34" s="34"/>
      <c r="G34" s="34"/>
      <c r="H34" s="34"/>
      <c r="I34" s="34"/>
      <c r="J34" s="34">
        <f>$I$28/'Fixed data'!$C$7</f>
        <v>-1.1409306645981558E-4</v>
      </c>
      <c r="K34" s="34">
        <f>$I$28/'Fixed data'!$C$7</f>
        <v>-1.1409306645981558E-4</v>
      </c>
      <c r="L34" s="34">
        <f>$I$28/'Fixed data'!$C$7</f>
        <v>-1.1409306645981558E-4</v>
      </c>
      <c r="M34" s="34">
        <f>$I$28/'Fixed data'!$C$7</f>
        <v>-1.1409306645981558E-4</v>
      </c>
      <c r="N34" s="34">
        <f>$I$28/'Fixed data'!$C$7</f>
        <v>-1.1409306645981558E-4</v>
      </c>
      <c r="O34" s="34">
        <f>$I$28/'Fixed data'!$C$7</f>
        <v>-1.1409306645981558E-4</v>
      </c>
      <c r="P34" s="34">
        <f>$I$28/'Fixed data'!$C$7</f>
        <v>-1.1409306645981558E-4</v>
      </c>
      <c r="Q34" s="34">
        <f>$I$28/'Fixed data'!$C$7</f>
        <v>-1.1409306645981558E-4</v>
      </c>
      <c r="R34" s="34">
        <f>$I$28/'Fixed data'!$C$7</f>
        <v>-1.1409306645981558E-4</v>
      </c>
      <c r="S34" s="34">
        <f>$I$28/'Fixed data'!$C$7</f>
        <v>-1.1409306645981558E-4</v>
      </c>
      <c r="T34" s="34">
        <f>$I$28/'Fixed data'!$C$7</f>
        <v>-1.1409306645981558E-4</v>
      </c>
      <c r="U34" s="34">
        <f>$I$28/'Fixed data'!$C$7</f>
        <v>-1.1409306645981558E-4</v>
      </c>
      <c r="V34" s="34">
        <f>$I$28/'Fixed data'!$C$7</f>
        <v>-1.1409306645981558E-4</v>
      </c>
      <c r="W34" s="34">
        <f>$I$28/'Fixed data'!$C$7</f>
        <v>-1.1409306645981558E-4</v>
      </c>
      <c r="X34" s="34">
        <f>$I$28/'Fixed data'!$C$7</f>
        <v>-1.1409306645981558E-4</v>
      </c>
      <c r="Y34" s="34">
        <f>$I$28/'Fixed data'!$C$7</f>
        <v>-1.1409306645981558E-4</v>
      </c>
      <c r="Z34" s="34">
        <f>$I$28/'Fixed data'!$C$7</f>
        <v>-1.1409306645981558E-4</v>
      </c>
      <c r="AA34" s="34">
        <f>$I$28/'Fixed data'!$C$7</f>
        <v>-1.1409306645981558E-4</v>
      </c>
      <c r="AB34" s="34">
        <f>$I$28/'Fixed data'!$C$7</f>
        <v>-1.1409306645981558E-4</v>
      </c>
      <c r="AC34" s="34">
        <f>$I$28/'Fixed data'!$C$7</f>
        <v>-1.1409306645981558E-4</v>
      </c>
      <c r="AD34" s="34">
        <f>$I$28/'Fixed data'!$C$7</f>
        <v>-1.1409306645981558E-4</v>
      </c>
      <c r="AE34" s="34">
        <f>$I$28/'Fixed data'!$C$7</f>
        <v>-1.1409306645981558E-4</v>
      </c>
      <c r="AF34" s="34">
        <f>$I$28/'Fixed data'!$C$7</f>
        <v>-1.1409306645981558E-4</v>
      </c>
      <c r="AG34" s="34">
        <f>$I$28/'Fixed data'!$C$7</f>
        <v>-1.1409306645981558E-4</v>
      </c>
      <c r="AH34" s="34">
        <f>$I$28/'Fixed data'!$C$7</f>
        <v>-1.1409306645981558E-4</v>
      </c>
      <c r="AI34" s="34">
        <f>$I$28/'Fixed data'!$C$7</f>
        <v>-1.1409306645981558E-4</v>
      </c>
      <c r="AJ34" s="34">
        <f>$I$28/'Fixed data'!$C$7</f>
        <v>-1.1409306645981558E-4</v>
      </c>
      <c r="AK34" s="34">
        <f>$I$28/'Fixed data'!$C$7</f>
        <v>-1.1409306645981558E-4</v>
      </c>
      <c r="AL34" s="34">
        <f>$I$28/'Fixed data'!$C$7</f>
        <v>-1.1409306645981558E-4</v>
      </c>
      <c r="AM34" s="34">
        <f>$I$28/'Fixed data'!$C$7</f>
        <v>-1.1409306645981558E-4</v>
      </c>
      <c r="AN34" s="34">
        <f>$I$28/'Fixed data'!$C$7</f>
        <v>-1.1409306645981558E-4</v>
      </c>
      <c r="AO34" s="34">
        <f>$I$28/'Fixed data'!$C$7</f>
        <v>-1.1409306645981558E-4</v>
      </c>
      <c r="AP34" s="34">
        <f>$I$28/'Fixed data'!$C$7</f>
        <v>-1.1409306645981558E-4</v>
      </c>
      <c r="AQ34" s="34">
        <f>$I$28/'Fixed data'!$C$7</f>
        <v>-1.1409306645981558E-4</v>
      </c>
      <c r="AR34" s="34">
        <f>$I$28/'Fixed data'!$C$7</f>
        <v>-1.1409306645981558E-4</v>
      </c>
      <c r="AS34" s="34">
        <f>$I$28/'Fixed data'!$C$7</f>
        <v>-1.1409306645981558E-4</v>
      </c>
      <c r="AT34" s="34">
        <f>$I$28/'Fixed data'!$C$7</f>
        <v>-1.1409306645981558E-4</v>
      </c>
      <c r="AU34" s="34">
        <f>$I$28/'Fixed data'!$C$7</f>
        <v>-1.1409306645981558E-4</v>
      </c>
      <c r="AV34" s="34">
        <f>$I$28/'Fixed data'!$C$7</f>
        <v>-1.1409306645981558E-4</v>
      </c>
      <c r="AW34" s="34">
        <f>$I$28/'Fixed data'!$C$7</f>
        <v>-1.1409306645981558E-4</v>
      </c>
      <c r="AX34" s="34">
        <f>$I$28/'Fixed data'!$C$7</f>
        <v>-1.1409306645981558E-4</v>
      </c>
      <c r="AY34" s="34">
        <f>$I$28/'Fixed data'!$C$7</f>
        <v>-1.1409306645981558E-4</v>
      </c>
      <c r="AZ34" s="34">
        <f>$I$28/'Fixed data'!$C$7</f>
        <v>-1.1409306645981558E-4</v>
      </c>
      <c r="BA34" s="34">
        <f>$I$28/'Fixed data'!$C$7</f>
        <v>-1.1409306645981558E-4</v>
      </c>
      <c r="BB34" s="34">
        <f>$I$28/'Fixed data'!$C$7</f>
        <v>-1.1409306645981558E-4</v>
      </c>
      <c r="BC34" s="34"/>
      <c r="BD34" s="34"/>
    </row>
    <row r="35" spans="1:57" ht="16.5" hidden="1" customHeight="1" outlineLevel="1" x14ac:dyDescent="0.35">
      <c r="A35" s="115"/>
      <c r="B35" s="9" t="s">
        <v>6</v>
      </c>
      <c r="C35" s="11" t="s">
        <v>58</v>
      </c>
      <c r="D35" s="9" t="s">
        <v>40</v>
      </c>
      <c r="F35" s="34"/>
      <c r="G35" s="34"/>
      <c r="H35" s="34"/>
      <c r="I35" s="34"/>
      <c r="J35" s="34"/>
      <c r="K35" s="34">
        <f>$J$28/'Fixed data'!$C$7</f>
        <v>-1.1307403882421456E-4</v>
      </c>
      <c r="L35" s="34">
        <f>$J$28/'Fixed data'!$C$7</f>
        <v>-1.1307403882421456E-4</v>
      </c>
      <c r="M35" s="34">
        <f>$J$28/'Fixed data'!$C$7</f>
        <v>-1.1307403882421456E-4</v>
      </c>
      <c r="N35" s="34">
        <f>$J$28/'Fixed data'!$C$7</f>
        <v>-1.1307403882421456E-4</v>
      </c>
      <c r="O35" s="34">
        <f>$J$28/'Fixed data'!$C$7</f>
        <v>-1.1307403882421456E-4</v>
      </c>
      <c r="P35" s="34">
        <f>$J$28/'Fixed data'!$C$7</f>
        <v>-1.1307403882421456E-4</v>
      </c>
      <c r="Q35" s="34">
        <f>$J$28/'Fixed data'!$C$7</f>
        <v>-1.1307403882421456E-4</v>
      </c>
      <c r="R35" s="34">
        <f>$J$28/'Fixed data'!$C$7</f>
        <v>-1.1307403882421456E-4</v>
      </c>
      <c r="S35" s="34">
        <f>$J$28/'Fixed data'!$C$7</f>
        <v>-1.1307403882421456E-4</v>
      </c>
      <c r="T35" s="34">
        <f>$J$28/'Fixed data'!$C$7</f>
        <v>-1.1307403882421456E-4</v>
      </c>
      <c r="U35" s="34">
        <f>$J$28/'Fixed data'!$C$7</f>
        <v>-1.1307403882421456E-4</v>
      </c>
      <c r="V35" s="34">
        <f>$J$28/'Fixed data'!$C$7</f>
        <v>-1.1307403882421456E-4</v>
      </c>
      <c r="W35" s="34">
        <f>$J$28/'Fixed data'!$C$7</f>
        <v>-1.1307403882421456E-4</v>
      </c>
      <c r="X35" s="34">
        <f>$J$28/'Fixed data'!$C$7</f>
        <v>-1.1307403882421456E-4</v>
      </c>
      <c r="Y35" s="34">
        <f>$J$28/'Fixed data'!$C$7</f>
        <v>-1.1307403882421456E-4</v>
      </c>
      <c r="Z35" s="34">
        <f>$J$28/'Fixed data'!$C$7</f>
        <v>-1.1307403882421456E-4</v>
      </c>
      <c r="AA35" s="34">
        <f>$J$28/'Fixed data'!$C$7</f>
        <v>-1.1307403882421456E-4</v>
      </c>
      <c r="AB35" s="34">
        <f>$J$28/'Fixed data'!$C$7</f>
        <v>-1.1307403882421456E-4</v>
      </c>
      <c r="AC35" s="34">
        <f>$J$28/'Fixed data'!$C$7</f>
        <v>-1.1307403882421456E-4</v>
      </c>
      <c r="AD35" s="34">
        <f>$J$28/'Fixed data'!$C$7</f>
        <v>-1.1307403882421456E-4</v>
      </c>
      <c r="AE35" s="34">
        <f>$J$28/'Fixed data'!$C$7</f>
        <v>-1.1307403882421456E-4</v>
      </c>
      <c r="AF35" s="34">
        <f>$J$28/'Fixed data'!$C$7</f>
        <v>-1.1307403882421456E-4</v>
      </c>
      <c r="AG35" s="34">
        <f>$J$28/'Fixed data'!$C$7</f>
        <v>-1.1307403882421456E-4</v>
      </c>
      <c r="AH35" s="34">
        <f>$J$28/'Fixed data'!$C$7</f>
        <v>-1.1307403882421456E-4</v>
      </c>
      <c r="AI35" s="34">
        <f>$J$28/'Fixed data'!$C$7</f>
        <v>-1.1307403882421456E-4</v>
      </c>
      <c r="AJ35" s="34">
        <f>$J$28/'Fixed data'!$C$7</f>
        <v>-1.1307403882421456E-4</v>
      </c>
      <c r="AK35" s="34">
        <f>$J$28/'Fixed data'!$C$7</f>
        <v>-1.1307403882421456E-4</v>
      </c>
      <c r="AL35" s="34">
        <f>$J$28/'Fixed data'!$C$7</f>
        <v>-1.1307403882421456E-4</v>
      </c>
      <c r="AM35" s="34">
        <f>$J$28/'Fixed data'!$C$7</f>
        <v>-1.1307403882421456E-4</v>
      </c>
      <c r="AN35" s="34">
        <f>$J$28/'Fixed data'!$C$7</f>
        <v>-1.1307403882421456E-4</v>
      </c>
      <c r="AO35" s="34">
        <f>$J$28/'Fixed data'!$C$7</f>
        <v>-1.1307403882421456E-4</v>
      </c>
      <c r="AP35" s="34">
        <f>$J$28/'Fixed data'!$C$7</f>
        <v>-1.1307403882421456E-4</v>
      </c>
      <c r="AQ35" s="34">
        <f>$J$28/'Fixed data'!$C$7</f>
        <v>-1.1307403882421456E-4</v>
      </c>
      <c r="AR35" s="34">
        <f>$J$28/'Fixed data'!$C$7</f>
        <v>-1.1307403882421456E-4</v>
      </c>
      <c r="AS35" s="34">
        <f>$J$28/'Fixed data'!$C$7</f>
        <v>-1.1307403882421456E-4</v>
      </c>
      <c r="AT35" s="34">
        <f>$J$28/'Fixed data'!$C$7</f>
        <v>-1.1307403882421456E-4</v>
      </c>
      <c r="AU35" s="34">
        <f>$J$28/'Fixed data'!$C$7</f>
        <v>-1.1307403882421456E-4</v>
      </c>
      <c r="AV35" s="34">
        <f>$J$28/'Fixed data'!$C$7</f>
        <v>-1.1307403882421456E-4</v>
      </c>
      <c r="AW35" s="34">
        <f>$J$28/'Fixed data'!$C$7</f>
        <v>-1.1307403882421456E-4</v>
      </c>
      <c r="AX35" s="34">
        <f>$J$28/'Fixed data'!$C$7</f>
        <v>-1.1307403882421456E-4</v>
      </c>
      <c r="AY35" s="34">
        <f>$J$28/'Fixed data'!$C$7</f>
        <v>-1.1307403882421456E-4</v>
      </c>
      <c r="AZ35" s="34">
        <f>$J$28/'Fixed data'!$C$7</f>
        <v>-1.1307403882421456E-4</v>
      </c>
      <c r="BA35" s="34">
        <f>$J$28/'Fixed data'!$C$7</f>
        <v>-1.1307403882421456E-4</v>
      </c>
      <c r="BB35" s="34">
        <f>$J$28/'Fixed data'!$C$7</f>
        <v>-1.1307403882421456E-4</v>
      </c>
      <c r="BC35" s="34">
        <f>$J$28/'Fixed data'!$C$7</f>
        <v>-1.1307403882421456E-4</v>
      </c>
      <c r="BD35" s="34"/>
    </row>
    <row r="36" spans="1:57" ht="16.5" hidden="1" customHeight="1" outlineLevel="1" x14ac:dyDescent="0.35">
      <c r="A36" s="115"/>
      <c r="B36" s="9" t="s">
        <v>32</v>
      </c>
      <c r="C36" s="11" t="s">
        <v>59</v>
      </c>
      <c r="D36" s="9" t="s">
        <v>40</v>
      </c>
      <c r="F36" s="34"/>
      <c r="G36" s="34"/>
      <c r="H36" s="34"/>
      <c r="I36" s="34"/>
      <c r="J36" s="34"/>
      <c r="K36" s="34"/>
      <c r="L36" s="34">
        <f>$K$28/'Fixed data'!$C$7</f>
        <v>-9.2140658994257718E-5</v>
      </c>
      <c r="M36" s="34">
        <f>$K$28/'Fixed data'!$C$7</f>
        <v>-9.2140658994257718E-5</v>
      </c>
      <c r="N36" s="34">
        <f>$K$28/'Fixed data'!$C$7</f>
        <v>-9.2140658994257718E-5</v>
      </c>
      <c r="O36" s="34">
        <f>$K$28/'Fixed data'!$C$7</f>
        <v>-9.2140658994257718E-5</v>
      </c>
      <c r="P36" s="34">
        <f>$K$28/'Fixed data'!$C$7</f>
        <v>-9.2140658994257718E-5</v>
      </c>
      <c r="Q36" s="34">
        <f>$K$28/'Fixed data'!$C$7</f>
        <v>-9.2140658994257718E-5</v>
      </c>
      <c r="R36" s="34">
        <f>$K$28/'Fixed data'!$C$7</f>
        <v>-9.2140658994257718E-5</v>
      </c>
      <c r="S36" s="34">
        <f>$K$28/'Fixed data'!$C$7</f>
        <v>-9.2140658994257718E-5</v>
      </c>
      <c r="T36" s="34">
        <f>$K$28/'Fixed data'!$C$7</f>
        <v>-9.2140658994257718E-5</v>
      </c>
      <c r="U36" s="34">
        <f>$K$28/'Fixed data'!$C$7</f>
        <v>-9.2140658994257718E-5</v>
      </c>
      <c r="V36" s="34">
        <f>$K$28/'Fixed data'!$C$7</f>
        <v>-9.2140658994257718E-5</v>
      </c>
      <c r="W36" s="34">
        <f>$K$28/'Fixed data'!$C$7</f>
        <v>-9.2140658994257718E-5</v>
      </c>
      <c r="X36" s="34">
        <f>$K$28/'Fixed data'!$C$7</f>
        <v>-9.2140658994257718E-5</v>
      </c>
      <c r="Y36" s="34">
        <f>$K$28/'Fixed data'!$C$7</f>
        <v>-9.2140658994257718E-5</v>
      </c>
      <c r="Z36" s="34">
        <f>$K$28/'Fixed data'!$C$7</f>
        <v>-9.2140658994257718E-5</v>
      </c>
      <c r="AA36" s="34">
        <f>$K$28/'Fixed data'!$C$7</f>
        <v>-9.2140658994257718E-5</v>
      </c>
      <c r="AB36" s="34">
        <f>$K$28/'Fixed data'!$C$7</f>
        <v>-9.2140658994257718E-5</v>
      </c>
      <c r="AC36" s="34">
        <f>$K$28/'Fixed data'!$C$7</f>
        <v>-9.2140658994257718E-5</v>
      </c>
      <c r="AD36" s="34">
        <f>$K$28/'Fixed data'!$C$7</f>
        <v>-9.2140658994257718E-5</v>
      </c>
      <c r="AE36" s="34">
        <f>$K$28/'Fixed data'!$C$7</f>
        <v>-9.2140658994257718E-5</v>
      </c>
      <c r="AF36" s="34">
        <f>$K$28/'Fixed data'!$C$7</f>
        <v>-9.2140658994257718E-5</v>
      </c>
      <c r="AG36" s="34">
        <f>$K$28/'Fixed data'!$C$7</f>
        <v>-9.2140658994257718E-5</v>
      </c>
      <c r="AH36" s="34">
        <f>$K$28/'Fixed data'!$C$7</f>
        <v>-9.2140658994257718E-5</v>
      </c>
      <c r="AI36" s="34">
        <f>$K$28/'Fixed data'!$C$7</f>
        <v>-9.2140658994257718E-5</v>
      </c>
      <c r="AJ36" s="34">
        <f>$K$28/'Fixed data'!$C$7</f>
        <v>-9.2140658994257718E-5</v>
      </c>
      <c r="AK36" s="34">
        <f>$K$28/'Fixed data'!$C$7</f>
        <v>-9.2140658994257718E-5</v>
      </c>
      <c r="AL36" s="34">
        <f>$K$28/'Fixed data'!$C$7</f>
        <v>-9.2140658994257718E-5</v>
      </c>
      <c r="AM36" s="34">
        <f>$K$28/'Fixed data'!$C$7</f>
        <v>-9.2140658994257718E-5</v>
      </c>
      <c r="AN36" s="34">
        <f>$K$28/'Fixed data'!$C$7</f>
        <v>-9.2140658994257718E-5</v>
      </c>
      <c r="AO36" s="34">
        <f>$K$28/'Fixed data'!$C$7</f>
        <v>-9.2140658994257718E-5</v>
      </c>
      <c r="AP36" s="34">
        <f>$K$28/'Fixed data'!$C$7</f>
        <v>-9.2140658994257718E-5</v>
      </c>
      <c r="AQ36" s="34">
        <f>$K$28/'Fixed data'!$C$7</f>
        <v>-9.2140658994257718E-5</v>
      </c>
      <c r="AR36" s="34">
        <f>$K$28/'Fixed data'!$C$7</f>
        <v>-9.2140658994257718E-5</v>
      </c>
      <c r="AS36" s="34">
        <f>$K$28/'Fixed data'!$C$7</f>
        <v>-9.2140658994257718E-5</v>
      </c>
      <c r="AT36" s="34">
        <f>$K$28/'Fixed data'!$C$7</f>
        <v>-9.2140658994257718E-5</v>
      </c>
      <c r="AU36" s="34">
        <f>$K$28/'Fixed data'!$C$7</f>
        <v>-9.2140658994257718E-5</v>
      </c>
      <c r="AV36" s="34">
        <f>$K$28/'Fixed data'!$C$7</f>
        <v>-9.2140658994257718E-5</v>
      </c>
      <c r="AW36" s="34">
        <f>$K$28/'Fixed data'!$C$7</f>
        <v>-9.2140658994257718E-5</v>
      </c>
      <c r="AX36" s="34">
        <f>$K$28/'Fixed data'!$C$7</f>
        <v>-9.2140658994257718E-5</v>
      </c>
      <c r="AY36" s="34">
        <f>$K$28/'Fixed data'!$C$7</f>
        <v>-9.2140658994257718E-5</v>
      </c>
      <c r="AZ36" s="34">
        <f>$K$28/'Fixed data'!$C$7</f>
        <v>-9.2140658994257718E-5</v>
      </c>
      <c r="BA36" s="34">
        <f>$K$28/'Fixed data'!$C$7</f>
        <v>-9.2140658994257718E-5</v>
      </c>
      <c r="BB36" s="34">
        <f>$K$28/'Fixed data'!$C$7</f>
        <v>-9.2140658994257718E-5</v>
      </c>
      <c r="BC36" s="34">
        <f>$K$28/'Fixed data'!$C$7</f>
        <v>-9.2140658994257718E-5</v>
      </c>
      <c r="BD36" s="34">
        <f>$K$28/'Fixed data'!$C$7</f>
        <v>-9.2140658994257718E-5</v>
      </c>
    </row>
    <row r="37" spans="1:57" ht="16.5" hidden="1" customHeight="1" outlineLevel="1" x14ac:dyDescent="0.35">
      <c r="A37" s="115"/>
      <c r="B37" s="9" t="s">
        <v>33</v>
      </c>
      <c r="C37" s="11" t="s">
        <v>60</v>
      </c>
      <c r="D37" s="9" t="s">
        <v>40</v>
      </c>
      <c r="F37" s="34"/>
      <c r="G37" s="34"/>
      <c r="H37" s="34"/>
      <c r="I37" s="34"/>
      <c r="J37" s="34"/>
      <c r="K37" s="34"/>
      <c r="L37" s="34"/>
      <c r="M37" s="34">
        <f>$L$28/'Fixed data'!$C$7</f>
        <v>-7.1088688656933732E-5</v>
      </c>
      <c r="N37" s="34">
        <f>$L$28/'Fixed data'!$C$7</f>
        <v>-7.1088688656933732E-5</v>
      </c>
      <c r="O37" s="34">
        <f>$L$28/'Fixed data'!$C$7</f>
        <v>-7.1088688656933732E-5</v>
      </c>
      <c r="P37" s="34">
        <f>$L$28/'Fixed data'!$C$7</f>
        <v>-7.1088688656933732E-5</v>
      </c>
      <c r="Q37" s="34">
        <f>$L$28/'Fixed data'!$C$7</f>
        <v>-7.1088688656933732E-5</v>
      </c>
      <c r="R37" s="34">
        <f>$L$28/'Fixed data'!$C$7</f>
        <v>-7.1088688656933732E-5</v>
      </c>
      <c r="S37" s="34">
        <f>$L$28/'Fixed data'!$C$7</f>
        <v>-7.1088688656933732E-5</v>
      </c>
      <c r="T37" s="34">
        <f>$L$28/'Fixed data'!$C$7</f>
        <v>-7.1088688656933732E-5</v>
      </c>
      <c r="U37" s="34">
        <f>$L$28/'Fixed data'!$C$7</f>
        <v>-7.1088688656933732E-5</v>
      </c>
      <c r="V37" s="34">
        <f>$L$28/'Fixed data'!$C$7</f>
        <v>-7.1088688656933732E-5</v>
      </c>
      <c r="W37" s="34">
        <f>$L$28/'Fixed data'!$C$7</f>
        <v>-7.1088688656933732E-5</v>
      </c>
      <c r="X37" s="34">
        <f>$L$28/'Fixed data'!$C$7</f>
        <v>-7.1088688656933732E-5</v>
      </c>
      <c r="Y37" s="34">
        <f>$L$28/'Fixed data'!$C$7</f>
        <v>-7.1088688656933732E-5</v>
      </c>
      <c r="Z37" s="34">
        <f>$L$28/'Fixed data'!$C$7</f>
        <v>-7.1088688656933732E-5</v>
      </c>
      <c r="AA37" s="34">
        <f>$L$28/'Fixed data'!$C$7</f>
        <v>-7.1088688656933732E-5</v>
      </c>
      <c r="AB37" s="34">
        <f>$L$28/'Fixed data'!$C$7</f>
        <v>-7.1088688656933732E-5</v>
      </c>
      <c r="AC37" s="34">
        <f>$L$28/'Fixed data'!$C$7</f>
        <v>-7.1088688656933732E-5</v>
      </c>
      <c r="AD37" s="34">
        <f>$L$28/'Fixed data'!$C$7</f>
        <v>-7.1088688656933732E-5</v>
      </c>
      <c r="AE37" s="34">
        <f>$L$28/'Fixed data'!$C$7</f>
        <v>-7.1088688656933732E-5</v>
      </c>
      <c r="AF37" s="34">
        <f>$L$28/'Fixed data'!$C$7</f>
        <v>-7.1088688656933732E-5</v>
      </c>
      <c r="AG37" s="34">
        <f>$L$28/'Fixed data'!$C$7</f>
        <v>-7.1088688656933732E-5</v>
      </c>
      <c r="AH37" s="34">
        <f>$L$28/'Fixed data'!$C$7</f>
        <v>-7.1088688656933732E-5</v>
      </c>
      <c r="AI37" s="34">
        <f>$L$28/'Fixed data'!$C$7</f>
        <v>-7.1088688656933732E-5</v>
      </c>
      <c r="AJ37" s="34">
        <f>$L$28/'Fixed data'!$C$7</f>
        <v>-7.1088688656933732E-5</v>
      </c>
      <c r="AK37" s="34">
        <f>$L$28/'Fixed data'!$C$7</f>
        <v>-7.1088688656933732E-5</v>
      </c>
      <c r="AL37" s="34">
        <f>$L$28/'Fixed data'!$C$7</f>
        <v>-7.1088688656933732E-5</v>
      </c>
      <c r="AM37" s="34">
        <f>$L$28/'Fixed data'!$C$7</f>
        <v>-7.1088688656933732E-5</v>
      </c>
      <c r="AN37" s="34">
        <f>$L$28/'Fixed data'!$C$7</f>
        <v>-7.1088688656933732E-5</v>
      </c>
      <c r="AO37" s="34">
        <f>$L$28/'Fixed data'!$C$7</f>
        <v>-7.1088688656933732E-5</v>
      </c>
      <c r="AP37" s="34">
        <f>$L$28/'Fixed data'!$C$7</f>
        <v>-7.1088688656933732E-5</v>
      </c>
      <c r="AQ37" s="34">
        <f>$L$28/'Fixed data'!$C$7</f>
        <v>-7.1088688656933732E-5</v>
      </c>
      <c r="AR37" s="34">
        <f>$L$28/'Fixed data'!$C$7</f>
        <v>-7.1088688656933732E-5</v>
      </c>
      <c r="AS37" s="34">
        <f>$L$28/'Fixed data'!$C$7</f>
        <v>-7.1088688656933732E-5</v>
      </c>
      <c r="AT37" s="34">
        <f>$L$28/'Fixed data'!$C$7</f>
        <v>-7.1088688656933732E-5</v>
      </c>
      <c r="AU37" s="34">
        <f>$L$28/'Fixed data'!$C$7</f>
        <v>-7.1088688656933732E-5</v>
      </c>
      <c r="AV37" s="34">
        <f>$L$28/'Fixed data'!$C$7</f>
        <v>-7.1088688656933732E-5</v>
      </c>
      <c r="AW37" s="34">
        <f>$L$28/'Fixed data'!$C$7</f>
        <v>-7.1088688656933732E-5</v>
      </c>
      <c r="AX37" s="34">
        <f>$L$28/'Fixed data'!$C$7</f>
        <v>-7.1088688656933732E-5</v>
      </c>
      <c r="AY37" s="34">
        <f>$L$28/'Fixed data'!$C$7</f>
        <v>-7.1088688656933732E-5</v>
      </c>
      <c r="AZ37" s="34">
        <f>$L$28/'Fixed data'!$C$7</f>
        <v>-7.1088688656933732E-5</v>
      </c>
      <c r="BA37" s="34">
        <f>$L$28/'Fixed data'!$C$7</f>
        <v>-7.1088688656933732E-5</v>
      </c>
      <c r="BB37" s="34">
        <f>$L$28/'Fixed data'!$C$7</f>
        <v>-7.1088688656933732E-5</v>
      </c>
      <c r="BC37" s="34">
        <f>$L$28/'Fixed data'!$C$7</f>
        <v>-7.1088688656933732E-5</v>
      </c>
      <c r="BD37" s="34">
        <f>$L$28/'Fixed data'!$C$7</f>
        <v>-7.1088688656933732E-5</v>
      </c>
    </row>
    <row r="38" spans="1:57" ht="16.5" hidden="1" customHeight="1" outlineLevel="1" x14ac:dyDescent="0.35">
      <c r="A38" s="115"/>
      <c r="B38" s="9" t="s">
        <v>109</v>
      </c>
      <c r="C38" s="11" t="s">
        <v>131</v>
      </c>
      <c r="D38" s="9" t="s">
        <v>40</v>
      </c>
      <c r="F38" s="34"/>
      <c r="G38" s="34"/>
      <c r="H38" s="34"/>
      <c r="I38" s="34"/>
      <c r="J38" s="34"/>
      <c r="K38" s="34"/>
      <c r="L38" s="34"/>
      <c r="M38" s="34"/>
      <c r="N38" s="34">
        <f>$M$28/'Fixed data'!$C$7</f>
        <v>8.729649585121523E-6</v>
      </c>
      <c r="O38" s="34">
        <f>$M$28/'Fixed data'!$C$7</f>
        <v>8.729649585121523E-6</v>
      </c>
      <c r="P38" s="34">
        <f>$M$28/'Fixed data'!$C$7</f>
        <v>8.729649585121523E-6</v>
      </c>
      <c r="Q38" s="34">
        <f>$M$28/'Fixed data'!$C$7</f>
        <v>8.729649585121523E-6</v>
      </c>
      <c r="R38" s="34">
        <f>$M$28/'Fixed data'!$C$7</f>
        <v>8.729649585121523E-6</v>
      </c>
      <c r="S38" s="34">
        <f>$M$28/'Fixed data'!$C$7</f>
        <v>8.729649585121523E-6</v>
      </c>
      <c r="T38" s="34">
        <f>$M$28/'Fixed data'!$C$7</f>
        <v>8.729649585121523E-6</v>
      </c>
      <c r="U38" s="34">
        <f>$M$28/'Fixed data'!$C$7</f>
        <v>8.729649585121523E-6</v>
      </c>
      <c r="V38" s="34">
        <f>$M$28/'Fixed data'!$C$7</f>
        <v>8.729649585121523E-6</v>
      </c>
      <c r="W38" s="34">
        <f>$M$28/'Fixed data'!$C$7</f>
        <v>8.729649585121523E-6</v>
      </c>
      <c r="X38" s="34">
        <f>$M$28/'Fixed data'!$C$7</f>
        <v>8.729649585121523E-6</v>
      </c>
      <c r="Y38" s="34">
        <f>$M$28/'Fixed data'!$C$7</f>
        <v>8.729649585121523E-6</v>
      </c>
      <c r="Z38" s="34">
        <f>$M$28/'Fixed data'!$C$7</f>
        <v>8.729649585121523E-6</v>
      </c>
      <c r="AA38" s="34">
        <f>$M$28/'Fixed data'!$C$7</f>
        <v>8.729649585121523E-6</v>
      </c>
      <c r="AB38" s="34">
        <f>$M$28/'Fixed data'!$C$7</f>
        <v>8.729649585121523E-6</v>
      </c>
      <c r="AC38" s="34">
        <f>$M$28/'Fixed data'!$C$7</f>
        <v>8.729649585121523E-6</v>
      </c>
      <c r="AD38" s="34">
        <f>$M$28/'Fixed data'!$C$7</f>
        <v>8.729649585121523E-6</v>
      </c>
      <c r="AE38" s="34">
        <f>$M$28/'Fixed data'!$C$7</f>
        <v>8.729649585121523E-6</v>
      </c>
      <c r="AF38" s="34">
        <f>$M$28/'Fixed data'!$C$7</f>
        <v>8.729649585121523E-6</v>
      </c>
      <c r="AG38" s="34">
        <f>$M$28/'Fixed data'!$C$7</f>
        <v>8.729649585121523E-6</v>
      </c>
      <c r="AH38" s="34">
        <f>$M$28/'Fixed data'!$C$7</f>
        <v>8.729649585121523E-6</v>
      </c>
      <c r="AI38" s="34">
        <f>$M$28/'Fixed data'!$C$7</f>
        <v>8.729649585121523E-6</v>
      </c>
      <c r="AJ38" s="34">
        <f>$M$28/'Fixed data'!$C$7</f>
        <v>8.729649585121523E-6</v>
      </c>
      <c r="AK38" s="34">
        <f>$M$28/'Fixed data'!$C$7</f>
        <v>8.729649585121523E-6</v>
      </c>
      <c r="AL38" s="34">
        <f>$M$28/'Fixed data'!$C$7</f>
        <v>8.729649585121523E-6</v>
      </c>
      <c r="AM38" s="34">
        <f>$M$28/'Fixed data'!$C$7</f>
        <v>8.729649585121523E-6</v>
      </c>
      <c r="AN38" s="34">
        <f>$M$28/'Fixed data'!$C$7</f>
        <v>8.729649585121523E-6</v>
      </c>
      <c r="AO38" s="34">
        <f>$M$28/'Fixed data'!$C$7</f>
        <v>8.729649585121523E-6</v>
      </c>
      <c r="AP38" s="34">
        <f>$M$28/'Fixed data'!$C$7</f>
        <v>8.729649585121523E-6</v>
      </c>
      <c r="AQ38" s="34">
        <f>$M$28/'Fixed data'!$C$7</f>
        <v>8.729649585121523E-6</v>
      </c>
      <c r="AR38" s="34">
        <f>$M$28/'Fixed data'!$C$7</f>
        <v>8.729649585121523E-6</v>
      </c>
      <c r="AS38" s="34">
        <f>$M$28/'Fixed data'!$C$7</f>
        <v>8.729649585121523E-6</v>
      </c>
      <c r="AT38" s="34">
        <f>$M$28/'Fixed data'!$C$7</f>
        <v>8.729649585121523E-6</v>
      </c>
      <c r="AU38" s="34">
        <f>$M$28/'Fixed data'!$C$7</f>
        <v>8.729649585121523E-6</v>
      </c>
      <c r="AV38" s="34">
        <f>$M$28/'Fixed data'!$C$7</f>
        <v>8.729649585121523E-6</v>
      </c>
      <c r="AW38" s="34">
        <f>$M$28/'Fixed data'!$C$7</f>
        <v>8.729649585121523E-6</v>
      </c>
      <c r="AX38" s="34">
        <f>$M$28/'Fixed data'!$C$7</f>
        <v>8.729649585121523E-6</v>
      </c>
      <c r="AY38" s="34">
        <f>$M$28/'Fixed data'!$C$7</f>
        <v>8.729649585121523E-6</v>
      </c>
      <c r="AZ38" s="34">
        <f>$M$28/'Fixed data'!$C$7</f>
        <v>8.729649585121523E-6</v>
      </c>
      <c r="BA38" s="34">
        <f>$M$28/'Fixed data'!$C$7</f>
        <v>8.729649585121523E-6</v>
      </c>
      <c r="BB38" s="34">
        <f>$M$28/'Fixed data'!$C$7</f>
        <v>8.729649585121523E-6</v>
      </c>
      <c r="BC38" s="34">
        <f>$M$28/'Fixed data'!$C$7</f>
        <v>8.729649585121523E-6</v>
      </c>
      <c r="BD38" s="34">
        <f>$M$28/'Fixed data'!$C$7</f>
        <v>8.729649585121523E-6</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9.8760481526124007E-6</v>
      </c>
      <c r="P39" s="34">
        <f>$N$28/'Fixed data'!$C$7</f>
        <v>9.8760481526124007E-6</v>
      </c>
      <c r="Q39" s="34">
        <f>$N$28/'Fixed data'!$C$7</f>
        <v>9.8760481526124007E-6</v>
      </c>
      <c r="R39" s="34">
        <f>$N$28/'Fixed data'!$C$7</f>
        <v>9.8760481526124007E-6</v>
      </c>
      <c r="S39" s="34">
        <f>$N$28/'Fixed data'!$C$7</f>
        <v>9.8760481526124007E-6</v>
      </c>
      <c r="T39" s="34">
        <f>$N$28/'Fixed data'!$C$7</f>
        <v>9.8760481526124007E-6</v>
      </c>
      <c r="U39" s="34">
        <f>$N$28/'Fixed data'!$C$7</f>
        <v>9.8760481526124007E-6</v>
      </c>
      <c r="V39" s="34">
        <f>$N$28/'Fixed data'!$C$7</f>
        <v>9.8760481526124007E-6</v>
      </c>
      <c r="W39" s="34">
        <f>$N$28/'Fixed data'!$C$7</f>
        <v>9.8760481526124007E-6</v>
      </c>
      <c r="X39" s="34">
        <f>$N$28/'Fixed data'!$C$7</f>
        <v>9.8760481526124007E-6</v>
      </c>
      <c r="Y39" s="34">
        <f>$N$28/'Fixed data'!$C$7</f>
        <v>9.8760481526124007E-6</v>
      </c>
      <c r="Z39" s="34">
        <f>$N$28/'Fixed data'!$C$7</f>
        <v>9.8760481526124007E-6</v>
      </c>
      <c r="AA39" s="34">
        <f>$N$28/'Fixed data'!$C$7</f>
        <v>9.8760481526124007E-6</v>
      </c>
      <c r="AB39" s="34">
        <f>$N$28/'Fixed data'!$C$7</f>
        <v>9.8760481526124007E-6</v>
      </c>
      <c r="AC39" s="34">
        <f>$N$28/'Fixed data'!$C$7</f>
        <v>9.8760481526124007E-6</v>
      </c>
      <c r="AD39" s="34">
        <f>$N$28/'Fixed data'!$C$7</f>
        <v>9.8760481526124007E-6</v>
      </c>
      <c r="AE39" s="34">
        <f>$N$28/'Fixed data'!$C$7</f>
        <v>9.8760481526124007E-6</v>
      </c>
      <c r="AF39" s="34">
        <f>$N$28/'Fixed data'!$C$7</f>
        <v>9.8760481526124007E-6</v>
      </c>
      <c r="AG39" s="34">
        <f>$N$28/'Fixed data'!$C$7</f>
        <v>9.8760481526124007E-6</v>
      </c>
      <c r="AH39" s="34">
        <f>$N$28/'Fixed data'!$C$7</f>
        <v>9.8760481526124007E-6</v>
      </c>
      <c r="AI39" s="34">
        <f>$N$28/'Fixed data'!$C$7</f>
        <v>9.8760481526124007E-6</v>
      </c>
      <c r="AJ39" s="34">
        <f>$N$28/'Fixed data'!$C$7</f>
        <v>9.8760481526124007E-6</v>
      </c>
      <c r="AK39" s="34">
        <f>$N$28/'Fixed data'!$C$7</f>
        <v>9.8760481526124007E-6</v>
      </c>
      <c r="AL39" s="34">
        <f>$N$28/'Fixed data'!$C$7</f>
        <v>9.8760481526124007E-6</v>
      </c>
      <c r="AM39" s="34">
        <f>$N$28/'Fixed data'!$C$7</f>
        <v>9.8760481526124007E-6</v>
      </c>
      <c r="AN39" s="34">
        <f>$N$28/'Fixed data'!$C$7</f>
        <v>9.8760481526124007E-6</v>
      </c>
      <c r="AO39" s="34">
        <f>$N$28/'Fixed data'!$C$7</f>
        <v>9.8760481526124007E-6</v>
      </c>
      <c r="AP39" s="34">
        <f>$N$28/'Fixed data'!$C$7</f>
        <v>9.8760481526124007E-6</v>
      </c>
      <c r="AQ39" s="34">
        <f>$N$28/'Fixed data'!$C$7</f>
        <v>9.8760481526124007E-6</v>
      </c>
      <c r="AR39" s="34">
        <f>$N$28/'Fixed data'!$C$7</f>
        <v>9.8760481526124007E-6</v>
      </c>
      <c r="AS39" s="34">
        <f>$N$28/'Fixed data'!$C$7</f>
        <v>9.8760481526124007E-6</v>
      </c>
      <c r="AT39" s="34">
        <f>$N$28/'Fixed data'!$C$7</f>
        <v>9.8760481526124007E-6</v>
      </c>
      <c r="AU39" s="34">
        <f>$N$28/'Fixed data'!$C$7</f>
        <v>9.8760481526124007E-6</v>
      </c>
      <c r="AV39" s="34">
        <f>$N$28/'Fixed data'!$C$7</f>
        <v>9.8760481526124007E-6</v>
      </c>
      <c r="AW39" s="34">
        <f>$N$28/'Fixed data'!$C$7</f>
        <v>9.8760481526124007E-6</v>
      </c>
      <c r="AX39" s="34">
        <f>$N$28/'Fixed data'!$C$7</f>
        <v>9.8760481526124007E-6</v>
      </c>
      <c r="AY39" s="34">
        <f>$N$28/'Fixed data'!$C$7</f>
        <v>9.8760481526124007E-6</v>
      </c>
      <c r="AZ39" s="34">
        <f>$N$28/'Fixed data'!$C$7</f>
        <v>9.8760481526124007E-6</v>
      </c>
      <c r="BA39" s="34">
        <f>$N$28/'Fixed data'!$C$7</f>
        <v>9.8760481526124007E-6</v>
      </c>
      <c r="BB39" s="34">
        <f>$N$28/'Fixed data'!$C$7</f>
        <v>9.8760481526124007E-6</v>
      </c>
      <c r="BC39" s="34">
        <f>$N$28/'Fixed data'!$C$7</f>
        <v>9.8760481526124007E-6</v>
      </c>
      <c r="BD39" s="34">
        <f>$N$28/'Fixed data'!$C$7</f>
        <v>9.8760481526124007E-6</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1.1102489870843081E-5</v>
      </c>
      <c r="Q40" s="34">
        <f>$O$28/'Fixed data'!$C$7</f>
        <v>1.1102489870843081E-5</v>
      </c>
      <c r="R40" s="34">
        <f>$O$28/'Fixed data'!$C$7</f>
        <v>1.1102489870843081E-5</v>
      </c>
      <c r="S40" s="34">
        <f>$O$28/'Fixed data'!$C$7</f>
        <v>1.1102489870843081E-5</v>
      </c>
      <c r="T40" s="34">
        <f>$O$28/'Fixed data'!$C$7</f>
        <v>1.1102489870843081E-5</v>
      </c>
      <c r="U40" s="34">
        <f>$O$28/'Fixed data'!$C$7</f>
        <v>1.1102489870843081E-5</v>
      </c>
      <c r="V40" s="34">
        <f>$O$28/'Fixed data'!$C$7</f>
        <v>1.1102489870843081E-5</v>
      </c>
      <c r="W40" s="34">
        <f>$O$28/'Fixed data'!$C$7</f>
        <v>1.1102489870843081E-5</v>
      </c>
      <c r="X40" s="34">
        <f>$O$28/'Fixed data'!$C$7</f>
        <v>1.1102489870843081E-5</v>
      </c>
      <c r="Y40" s="34">
        <f>$O$28/'Fixed data'!$C$7</f>
        <v>1.1102489870843081E-5</v>
      </c>
      <c r="Z40" s="34">
        <f>$O$28/'Fixed data'!$C$7</f>
        <v>1.1102489870843081E-5</v>
      </c>
      <c r="AA40" s="34">
        <f>$O$28/'Fixed data'!$C$7</f>
        <v>1.1102489870843081E-5</v>
      </c>
      <c r="AB40" s="34">
        <f>$O$28/'Fixed data'!$C$7</f>
        <v>1.1102489870843081E-5</v>
      </c>
      <c r="AC40" s="34">
        <f>$O$28/'Fixed data'!$C$7</f>
        <v>1.1102489870843081E-5</v>
      </c>
      <c r="AD40" s="34">
        <f>$O$28/'Fixed data'!$C$7</f>
        <v>1.1102489870843081E-5</v>
      </c>
      <c r="AE40" s="34">
        <f>$O$28/'Fixed data'!$C$7</f>
        <v>1.1102489870843081E-5</v>
      </c>
      <c r="AF40" s="34">
        <f>$O$28/'Fixed data'!$C$7</f>
        <v>1.1102489870843081E-5</v>
      </c>
      <c r="AG40" s="34">
        <f>$O$28/'Fixed data'!$C$7</f>
        <v>1.1102489870843081E-5</v>
      </c>
      <c r="AH40" s="34">
        <f>$O$28/'Fixed data'!$C$7</f>
        <v>1.1102489870843081E-5</v>
      </c>
      <c r="AI40" s="34">
        <f>$O$28/'Fixed data'!$C$7</f>
        <v>1.1102489870843081E-5</v>
      </c>
      <c r="AJ40" s="34">
        <f>$O$28/'Fixed data'!$C$7</f>
        <v>1.1102489870843081E-5</v>
      </c>
      <c r="AK40" s="34">
        <f>$O$28/'Fixed data'!$C$7</f>
        <v>1.1102489870843081E-5</v>
      </c>
      <c r="AL40" s="34">
        <f>$O$28/'Fixed data'!$C$7</f>
        <v>1.1102489870843081E-5</v>
      </c>
      <c r="AM40" s="34">
        <f>$O$28/'Fixed data'!$C$7</f>
        <v>1.1102489870843081E-5</v>
      </c>
      <c r="AN40" s="34">
        <f>$O$28/'Fixed data'!$C$7</f>
        <v>1.1102489870843081E-5</v>
      </c>
      <c r="AO40" s="34">
        <f>$O$28/'Fixed data'!$C$7</f>
        <v>1.1102489870843081E-5</v>
      </c>
      <c r="AP40" s="34">
        <f>$O$28/'Fixed data'!$C$7</f>
        <v>1.1102489870843081E-5</v>
      </c>
      <c r="AQ40" s="34">
        <f>$O$28/'Fixed data'!$C$7</f>
        <v>1.1102489870843081E-5</v>
      </c>
      <c r="AR40" s="34">
        <f>$O$28/'Fixed data'!$C$7</f>
        <v>1.1102489870843081E-5</v>
      </c>
      <c r="AS40" s="34">
        <f>$O$28/'Fixed data'!$C$7</f>
        <v>1.1102489870843081E-5</v>
      </c>
      <c r="AT40" s="34">
        <f>$O$28/'Fixed data'!$C$7</f>
        <v>1.1102489870843081E-5</v>
      </c>
      <c r="AU40" s="34">
        <f>$O$28/'Fixed data'!$C$7</f>
        <v>1.1102489870843081E-5</v>
      </c>
      <c r="AV40" s="34">
        <f>$O$28/'Fixed data'!$C$7</f>
        <v>1.1102489870843081E-5</v>
      </c>
      <c r="AW40" s="34">
        <f>$O$28/'Fixed data'!$C$7</f>
        <v>1.1102489870843081E-5</v>
      </c>
      <c r="AX40" s="34">
        <f>$O$28/'Fixed data'!$C$7</f>
        <v>1.1102489870843081E-5</v>
      </c>
      <c r="AY40" s="34">
        <f>$O$28/'Fixed data'!$C$7</f>
        <v>1.1102489870843081E-5</v>
      </c>
      <c r="AZ40" s="34">
        <f>$O$28/'Fixed data'!$C$7</f>
        <v>1.1102489870843081E-5</v>
      </c>
      <c r="BA40" s="34">
        <f>$O$28/'Fixed data'!$C$7</f>
        <v>1.1102489870843081E-5</v>
      </c>
      <c r="BB40" s="34">
        <f>$O$28/'Fixed data'!$C$7</f>
        <v>1.1102489870843081E-5</v>
      </c>
      <c r="BC40" s="34">
        <f>$O$28/'Fixed data'!$C$7</f>
        <v>1.1102489870843081E-5</v>
      </c>
      <c r="BD40" s="34">
        <f>$O$28/'Fixed data'!$C$7</f>
        <v>1.1102489870843081E-5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1.241172697619858E-5</v>
      </c>
      <c r="R41" s="34">
        <f>$P$28/'Fixed data'!$C$7</f>
        <v>1.241172697619858E-5</v>
      </c>
      <c r="S41" s="34">
        <f>$P$28/'Fixed data'!$C$7</f>
        <v>1.241172697619858E-5</v>
      </c>
      <c r="T41" s="34">
        <f>$P$28/'Fixed data'!$C$7</f>
        <v>1.241172697619858E-5</v>
      </c>
      <c r="U41" s="34">
        <f>$P$28/'Fixed data'!$C$7</f>
        <v>1.241172697619858E-5</v>
      </c>
      <c r="V41" s="34">
        <f>$P$28/'Fixed data'!$C$7</f>
        <v>1.241172697619858E-5</v>
      </c>
      <c r="W41" s="34">
        <f>$P$28/'Fixed data'!$C$7</f>
        <v>1.241172697619858E-5</v>
      </c>
      <c r="X41" s="34">
        <f>$P$28/'Fixed data'!$C$7</f>
        <v>1.241172697619858E-5</v>
      </c>
      <c r="Y41" s="34">
        <f>$P$28/'Fixed data'!$C$7</f>
        <v>1.241172697619858E-5</v>
      </c>
      <c r="Z41" s="34">
        <f>$P$28/'Fixed data'!$C$7</f>
        <v>1.241172697619858E-5</v>
      </c>
      <c r="AA41" s="34">
        <f>$P$28/'Fixed data'!$C$7</f>
        <v>1.241172697619858E-5</v>
      </c>
      <c r="AB41" s="34">
        <f>$P$28/'Fixed data'!$C$7</f>
        <v>1.241172697619858E-5</v>
      </c>
      <c r="AC41" s="34">
        <f>$P$28/'Fixed data'!$C$7</f>
        <v>1.241172697619858E-5</v>
      </c>
      <c r="AD41" s="34">
        <f>$P$28/'Fixed data'!$C$7</f>
        <v>1.241172697619858E-5</v>
      </c>
      <c r="AE41" s="34">
        <f>$P$28/'Fixed data'!$C$7</f>
        <v>1.241172697619858E-5</v>
      </c>
      <c r="AF41" s="34">
        <f>$P$28/'Fixed data'!$C$7</f>
        <v>1.241172697619858E-5</v>
      </c>
      <c r="AG41" s="34">
        <f>$P$28/'Fixed data'!$C$7</f>
        <v>1.241172697619858E-5</v>
      </c>
      <c r="AH41" s="34">
        <f>$P$28/'Fixed data'!$C$7</f>
        <v>1.241172697619858E-5</v>
      </c>
      <c r="AI41" s="34">
        <f>$P$28/'Fixed data'!$C$7</f>
        <v>1.241172697619858E-5</v>
      </c>
      <c r="AJ41" s="34">
        <f>$P$28/'Fixed data'!$C$7</f>
        <v>1.241172697619858E-5</v>
      </c>
      <c r="AK41" s="34">
        <f>$P$28/'Fixed data'!$C$7</f>
        <v>1.241172697619858E-5</v>
      </c>
      <c r="AL41" s="34">
        <f>$P$28/'Fixed data'!$C$7</f>
        <v>1.241172697619858E-5</v>
      </c>
      <c r="AM41" s="34">
        <f>$P$28/'Fixed data'!$C$7</f>
        <v>1.241172697619858E-5</v>
      </c>
      <c r="AN41" s="34">
        <f>$P$28/'Fixed data'!$C$7</f>
        <v>1.241172697619858E-5</v>
      </c>
      <c r="AO41" s="34">
        <f>$P$28/'Fixed data'!$C$7</f>
        <v>1.241172697619858E-5</v>
      </c>
      <c r="AP41" s="34">
        <f>$P$28/'Fixed data'!$C$7</f>
        <v>1.241172697619858E-5</v>
      </c>
      <c r="AQ41" s="34">
        <f>$P$28/'Fixed data'!$C$7</f>
        <v>1.241172697619858E-5</v>
      </c>
      <c r="AR41" s="34">
        <f>$P$28/'Fixed data'!$C$7</f>
        <v>1.241172697619858E-5</v>
      </c>
      <c r="AS41" s="34">
        <f>$P$28/'Fixed data'!$C$7</f>
        <v>1.241172697619858E-5</v>
      </c>
      <c r="AT41" s="34">
        <f>$P$28/'Fixed data'!$C$7</f>
        <v>1.241172697619858E-5</v>
      </c>
      <c r="AU41" s="34">
        <f>$P$28/'Fixed data'!$C$7</f>
        <v>1.241172697619858E-5</v>
      </c>
      <c r="AV41" s="34">
        <f>$P$28/'Fixed data'!$C$7</f>
        <v>1.241172697619858E-5</v>
      </c>
      <c r="AW41" s="34">
        <f>$P$28/'Fixed data'!$C$7</f>
        <v>1.241172697619858E-5</v>
      </c>
      <c r="AX41" s="34">
        <f>$P$28/'Fixed data'!$C$7</f>
        <v>1.241172697619858E-5</v>
      </c>
      <c r="AY41" s="34">
        <f>$P$28/'Fixed data'!$C$7</f>
        <v>1.241172697619858E-5</v>
      </c>
      <c r="AZ41" s="34">
        <f>$P$28/'Fixed data'!$C$7</f>
        <v>1.241172697619858E-5</v>
      </c>
      <c r="BA41" s="34">
        <f>$P$28/'Fixed data'!$C$7</f>
        <v>1.241172697619858E-5</v>
      </c>
      <c r="BB41" s="34">
        <f>$P$28/'Fixed data'!$C$7</f>
        <v>1.241172697619858E-5</v>
      </c>
      <c r="BC41" s="34">
        <f>$P$28/'Fixed data'!$C$7</f>
        <v>1.241172697619858E-5</v>
      </c>
      <c r="BD41" s="34">
        <f>$P$28/'Fixed data'!$C$7</f>
        <v>1.241172697619858E-5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1.3575595295399404E-5</v>
      </c>
      <c r="S42" s="34">
        <f>$Q$28/'Fixed data'!$C$7</f>
        <v>1.3575595295399404E-5</v>
      </c>
      <c r="T42" s="34">
        <f>$Q$28/'Fixed data'!$C$7</f>
        <v>1.3575595295399404E-5</v>
      </c>
      <c r="U42" s="34">
        <f>$Q$28/'Fixed data'!$C$7</f>
        <v>1.3575595295399404E-5</v>
      </c>
      <c r="V42" s="34">
        <f>$Q$28/'Fixed data'!$C$7</f>
        <v>1.3575595295399404E-5</v>
      </c>
      <c r="W42" s="34">
        <f>$Q$28/'Fixed data'!$C$7</f>
        <v>1.3575595295399404E-5</v>
      </c>
      <c r="X42" s="34">
        <f>$Q$28/'Fixed data'!$C$7</f>
        <v>1.3575595295399404E-5</v>
      </c>
      <c r="Y42" s="34">
        <f>$Q$28/'Fixed data'!$C$7</f>
        <v>1.3575595295399404E-5</v>
      </c>
      <c r="Z42" s="34">
        <f>$Q$28/'Fixed data'!$C$7</f>
        <v>1.3575595295399404E-5</v>
      </c>
      <c r="AA42" s="34">
        <f>$Q$28/'Fixed data'!$C$7</f>
        <v>1.3575595295399404E-5</v>
      </c>
      <c r="AB42" s="34">
        <f>$Q$28/'Fixed data'!$C$7</f>
        <v>1.3575595295399404E-5</v>
      </c>
      <c r="AC42" s="34">
        <f>$Q$28/'Fixed data'!$C$7</f>
        <v>1.3575595295399404E-5</v>
      </c>
      <c r="AD42" s="34">
        <f>$Q$28/'Fixed data'!$C$7</f>
        <v>1.3575595295399404E-5</v>
      </c>
      <c r="AE42" s="34">
        <f>$Q$28/'Fixed data'!$C$7</f>
        <v>1.3575595295399404E-5</v>
      </c>
      <c r="AF42" s="34">
        <f>$Q$28/'Fixed data'!$C$7</f>
        <v>1.3575595295399404E-5</v>
      </c>
      <c r="AG42" s="34">
        <f>$Q$28/'Fixed data'!$C$7</f>
        <v>1.3575595295399404E-5</v>
      </c>
      <c r="AH42" s="34">
        <f>$Q$28/'Fixed data'!$C$7</f>
        <v>1.3575595295399404E-5</v>
      </c>
      <c r="AI42" s="34">
        <f>$Q$28/'Fixed data'!$C$7</f>
        <v>1.3575595295399404E-5</v>
      </c>
      <c r="AJ42" s="34">
        <f>$Q$28/'Fixed data'!$C$7</f>
        <v>1.3575595295399404E-5</v>
      </c>
      <c r="AK42" s="34">
        <f>$Q$28/'Fixed data'!$C$7</f>
        <v>1.3575595295399404E-5</v>
      </c>
      <c r="AL42" s="34">
        <f>$Q$28/'Fixed data'!$C$7</f>
        <v>1.3575595295399404E-5</v>
      </c>
      <c r="AM42" s="34">
        <f>$Q$28/'Fixed data'!$C$7</f>
        <v>1.3575595295399404E-5</v>
      </c>
      <c r="AN42" s="34">
        <f>$Q$28/'Fixed data'!$C$7</f>
        <v>1.3575595295399404E-5</v>
      </c>
      <c r="AO42" s="34">
        <f>$Q$28/'Fixed data'!$C$7</f>
        <v>1.3575595295399404E-5</v>
      </c>
      <c r="AP42" s="34">
        <f>$Q$28/'Fixed data'!$C$7</f>
        <v>1.3575595295399404E-5</v>
      </c>
      <c r="AQ42" s="34">
        <f>$Q$28/'Fixed data'!$C$7</f>
        <v>1.3575595295399404E-5</v>
      </c>
      <c r="AR42" s="34">
        <f>$Q$28/'Fixed data'!$C$7</f>
        <v>1.3575595295399404E-5</v>
      </c>
      <c r="AS42" s="34">
        <f>$Q$28/'Fixed data'!$C$7</f>
        <v>1.3575595295399404E-5</v>
      </c>
      <c r="AT42" s="34">
        <f>$Q$28/'Fixed data'!$C$7</f>
        <v>1.3575595295399404E-5</v>
      </c>
      <c r="AU42" s="34">
        <f>$Q$28/'Fixed data'!$C$7</f>
        <v>1.3575595295399404E-5</v>
      </c>
      <c r="AV42" s="34">
        <f>$Q$28/'Fixed data'!$C$7</f>
        <v>1.3575595295399404E-5</v>
      </c>
      <c r="AW42" s="34">
        <f>$Q$28/'Fixed data'!$C$7</f>
        <v>1.3575595295399404E-5</v>
      </c>
      <c r="AX42" s="34">
        <f>$Q$28/'Fixed data'!$C$7</f>
        <v>1.3575595295399404E-5</v>
      </c>
      <c r="AY42" s="34">
        <f>$Q$28/'Fixed data'!$C$7</f>
        <v>1.3575595295399404E-5</v>
      </c>
      <c r="AZ42" s="34">
        <f>$Q$28/'Fixed data'!$C$7</f>
        <v>1.3575595295399404E-5</v>
      </c>
      <c r="BA42" s="34">
        <f>$Q$28/'Fixed data'!$C$7</f>
        <v>1.3575595295399404E-5</v>
      </c>
      <c r="BB42" s="34">
        <f>$Q$28/'Fixed data'!$C$7</f>
        <v>1.3575595295399404E-5</v>
      </c>
      <c r="BC42" s="34">
        <f>$Q$28/'Fixed data'!$C$7</f>
        <v>1.3575595295399404E-5</v>
      </c>
      <c r="BD42" s="34">
        <f>$Q$28/'Fixed data'!$C$7</f>
        <v>1.3575595295399404E-5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1.4796687087806166E-5</v>
      </c>
      <c r="T43" s="34">
        <f>$R$28/'Fixed data'!$C$7</f>
        <v>1.4796687087806166E-5</v>
      </c>
      <c r="U43" s="34">
        <f>$R$28/'Fixed data'!$C$7</f>
        <v>1.4796687087806166E-5</v>
      </c>
      <c r="V43" s="34">
        <f>$R$28/'Fixed data'!$C$7</f>
        <v>1.4796687087806166E-5</v>
      </c>
      <c r="W43" s="34">
        <f>$R$28/'Fixed data'!$C$7</f>
        <v>1.4796687087806166E-5</v>
      </c>
      <c r="X43" s="34">
        <f>$R$28/'Fixed data'!$C$7</f>
        <v>1.4796687087806166E-5</v>
      </c>
      <c r="Y43" s="34">
        <f>$R$28/'Fixed data'!$C$7</f>
        <v>1.4796687087806166E-5</v>
      </c>
      <c r="Z43" s="34">
        <f>$R$28/'Fixed data'!$C$7</f>
        <v>1.4796687087806166E-5</v>
      </c>
      <c r="AA43" s="34">
        <f>$R$28/'Fixed data'!$C$7</f>
        <v>1.4796687087806166E-5</v>
      </c>
      <c r="AB43" s="34">
        <f>$R$28/'Fixed data'!$C$7</f>
        <v>1.4796687087806166E-5</v>
      </c>
      <c r="AC43" s="34">
        <f>$R$28/'Fixed data'!$C$7</f>
        <v>1.4796687087806166E-5</v>
      </c>
      <c r="AD43" s="34">
        <f>$R$28/'Fixed data'!$C$7</f>
        <v>1.4796687087806166E-5</v>
      </c>
      <c r="AE43" s="34">
        <f>$R$28/'Fixed data'!$C$7</f>
        <v>1.4796687087806166E-5</v>
      </c>
      <c r="AF43" s="34">
        <f>$R$28/'Fixed data'!$C$7</f>
        <v>1.4796687087806166E-5</v>
      </c>
      <c r="AG43" s="34">
        <f>$R$28/'Fixed data'!$C$7</f>
        <v>1.4796687087806166E-5</v>
      </c>
      <c r="AH43" s="34">
        <f>$R$28/'Fixed data'!$C$7</f>
        <v>1.4796687087806166E-5</v>
      </c>
      <c r="AI43" s="34">
        <f>$R$28/'Fixed data'!$C$7</f>
        <v>1.4796687087806166E-5</v>
      </c>
      <c r="AJ43" s="34">
        <f>$R$28/'Fixed data'!$C$7</f>
        <v>1.4796687087806166E-5</v>
      </c>
      <c r="AK43" s="34">
        <f>$R$28/'Fixed data'!$C$7</f>
        <v>1.4796687087806166E-5</v>
      </c>
      <c r="AL43" s="34">
        <f>$R$28/'Fixed data'!$C$7</f>
        <v>1.4796687087806166E-5</v>
      </c>
      <c r="AM43" s="34">
        <f>$R$28/'Fixed data'!$C$7</f>
        <v>1.4796687087806166E-5</v>
      </c>
      <c r="AN43" s="34">
        <f>$R$28/'Fixed data'!$C$7</f>
        <v>1.4796687087806166E-5</v>
      </c>
      <c r="AO43" s="34">
        <f>$R$28/'Fixed data'!$C$7</f>
        <v>1.4796687087806166E-5</v>
      </c>
      <c r="AP43" s="34">
        <f>$R$28/'Fixed data'!$C$7</f>
        <v>1.4796687087806166E-5</v>
      </c>
      <c r="AQ43" s="34">
        <f>$R$28/'Fixed data'!$C$7</f>
        <v>1.4796687087806166E-5</v>
      </c>
      <c r="AR43" s="34">
        <f>$R$28/'Fixed data'!$C$7</f>
        <v>1.4796687087806166E-5</v>
      </c>
      <c r="AS43" s="34">
        <f>$R$28/'Fixed data'!$C$7</f>
        <v>1.4796687087806166E-5</v>
      </c>
      <c r="AT43" s="34">
        <f>$R$28/'Fixed data'!$C$7</f>
        <v>1.4796687087806166E-5</v>
      </c>
      <c r="AU43" s="34">
        <f>$R$28/'Fixed data'!$C$7</f>
        <v>1.4796687087806166E-5</v>
      </c>
      <c r="AV43" s="34">
        <f>$R$28/'Fixed data'!$C$7</f>
        <v>1.4796687087806166E-5</v>
      </c>
      <c r="AW43" s="34">
        <f>$R$28/'Fixed data'!$C$7</f>
        <v>1.4796687087806166E-5</v>
      </c>
      <c r="AX43" s="34">
        <f>$R$28/'Fixed data'!$C$7</f>
        <v>1.4796687087806166E-5</v>
      </c>
      <c r="AY43" s="34">
        <f>$R$28/'Fixed data'!$C$7</f>
        <v>1.4796687087806166E-5</v>
      </c>
      <c r="AZ43" s="34">
        <f>$R$28/'Fixed data'!$C$7</f>
        <v>1.4796687087806166E-5</v>
      </c>
      <c r="BA43" s="34">
        <f>$R$28/'Fixed data'!$C$7</f>
        <v>1.4796687087806166E-5</v>
      </c>
      <c r="BB43" s="34">
        <f>$R$28/'Fixed data'!$C$7</f>
        <v>1.4796687087806166E-5</v>
      </c>
      <c r="BC43" s="34">
        <f>$R$28/'Fixed data'!$C$7</f>
        <v>1.4796687087806166E-5</v>
      </c>
      <c r="BD43" s="34">
        <f>$R$28/'Fixed data'!$C$7</f>
        <v>1.4796687087806166E-5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1.6042657529200019E-5</v>
      </c>
      <c r="U44" s="34">
        <f>$S$28/'Fixed data'!$C$7</f>
        <v>1.6042657529200019E-5</v>
      </c>
      <c r="V44" s="34">
        <f>$S$28/'Fixed data'!$C$7</f>
        <v>1.6042657529200019E-5</v>
      </c>
      <c r="W44" s="34">
        <f>$S$28/'Fixed data'!$C$7</f>
        <v>1.6042657529200019E-5</v>
      </c>
      <c r="X44" s="34">
        <f>$S$28/'Fixed data'!$C$7</f>
        <v>1.6042657529200019E-5</v>
      </c>
      <c r="Y44" s="34">
        <f>$S$28/'Fixed data'!$C$7</f>
        <v>1.6042657529200019E-5</v>
      </c>
      <c r="Z44" s="34">
        <f>$S$28/'Fixed data'!$C$7</f>
        <v>1.6042657529200019E-5</v>
      </c>
      <c r="AA44" s="34">
        <f>$S$28/'Fixed data'!$C$7</f>
        <v>1.6042657529200019E-5</v>
      </c>
      <c r="AB44" s="34">
        <f>$S$28/'Fixed data'!$C$7</f>
        <v>1.6042657529200019E-5</v>
      </c>
      <c r="AC44" s="34">
        <f>$S$28/'Fixed data'!$C$7</f>
        <v>1.6042657529200019E-5</v>
      </c>
      <c r="AD44" s="34">
        <f>$S$28/'Fixed data'!$C$7</f>
        <v>1.6042657529200019E-5</v>
      </c>
      <c r="AE44" s="34">
        <f>$S$28/'Fixed data'!$C$7</f>
        <v>1.6042657529200019E-5</v>
      </c>
      <c r="AF44" s="34">
        <f>$S$28/'Fixed data'!$C$7</f>
        <v>1.6042657529200019E-5</v>
      </c>
      <c r="AG44" s="34">
        <f>$S$28/'Fixed data'!$C$7</f>
        <v>1.6042657529200019E-5</v>
      </c>
      <c r="AH44" s="34">
        <f>$S$28/'Fixed data'!$C$7</f>
        <v>1.6042657529200019E-5</v>
      </c>
      <c r="AI44" s="34">
        <f>$S$28/'Fixed data'!$C$7</f>
        <v>1.6042657529200019E-5</v>
      </c>
      <c r="AJ44" s="34">
        <f>$S$28/'Fixed data'!$C$7</f>
        <v>1.6042657529200019E-5</v>
      </c>
      <c r="AK44" s="34">
        <f>$S$28/'Fixed data'!$C$7</f>
        <v>1.6042657529200019E-5</v>
      </c>
      <c r="AL44" s="34">
        <f>$S$28/'Fixed data'!$C$7</f>
        <v>1.6042657529200019E-5</v>
      </c>
      <c r="AM44" s="34">
        <f>$S$28/'Fixed data'!$C$7</f>
        <v>1.6042657529200019E-5</v>
      </c>
      <c r="AN44" s="34">
        <f>$S$28/'Fixed data'!$C$7</f>
        <v>1.6042657529200019E-5</v>
      </c>
      <c r="AO44" s="34">
        <f>$S$28/'Fixed data'!$C$7</f>
        <v>1.6042657529200019E-5</v>
      </c>
      <c r="AP44" s="34">
        <f>$S$28/'Fixed data'!$C$7</f>
        <v>1.6042657529200019E-5</v>
      </c>
      <c r="AQ44" s="34">
        <f>$S$28/'Fixed data'!$C$7</f>
        <v>1.6042657529200019E-5</v>
      </c>
      <c r="AR44" s="34">
        <f>$S$28/'Fixed data'!$C$7</f>
        <v>1.6042657529200019E-5</v>
      </c>
      <c r="AS44" s="34">
        <f>$S$28/'Fixed data'!$C$7</f>
        <v>1.6042657529200019E-5</v>
      </c>
      <c r="AT44" s="34">
        <f>$S$28/'Fixed data'!$C$7</f>
        <v>1.6042657529200019E-5</v>
      </c>
      <c r="AU44" s="34">
        <f>$S$28/'Fixed data'!$C$7</f>
        <v>1.6042657529200019E-5</v>
      </c>
      <c r="AV44" s="34">
        <f>$S$28/'Fixed data'!$C$7</f>
        <v>1.6042657529200019E-5</v>
      </c>
      <c r="AW44" s="34">
        <f>$S$28/'Fixed data'!$C$7</f>
        <v>1.6042657529200019E-5</v>
      </c>
      <c r="AX44" s="34">
        <f>$S$28/'Fixed data'!$C$7</f>
        <v>1.6042657529200019E-5</v>
      </c>
      <c r="AY44" s="34">
        <f>$S$28/'Fixed data'!$C$7</f>
        <v>1.6042657529200019E-5</v>
      </c>
      <c r="AZ44" s="34">
        <f>$S$28/'Fixed data'!$C$7</f>
        <v>1.6042657529200019E-5</v>
      </c>
      <c r="BA44" s="34">
        <f>$S$28/'Fixed data'!$C$7</f>
        <v>1.6042657529200019E-5</v>
      </c>
      <c r="BB44" s="34">
        <f>$S$28/'Fixed data'!$C$7</f>
        <v>1.6042657529200019E-5</v>
      </c>
      <c r="BC44" s="34">
        <f>$S$28/'Fixed data'!$C$7</f>
        <v>1.6042657529200019E-5</v>
      </c>
      <c r="BD44" s="34">
        <f>$S$28/'Fixed data'!$C$7</f>
        <v>1.6042657529200019E-5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1.6934566137564726E-5</v>
      </c>
      <c r="V45" s="34">
        <f>$T$28/'Fixed data'!$C$7</f>
        <v>1.6934566137564726E-5</v>
      </c>
      <c r="W45" s="34">
        <f>$T$28/'Fixed data'!$C$7</f>
        <v>1.6934566137564726E-5</v>
      </c>
      <c r="X45" s="34">
        <f>$T$28/'Fixed data'!$C$7</f>
        <v>1.6934566137564726E-5</v>
      </c>
      <c r="Y45" s="34">
        <f>$T$28/'Fixed data'!$C$7</f>
        <v>1.6934566137564726E-5</v>
      </c>
      <c r="Z45" s="34">
        <f>$T$28/'Fixed data'!$C$7</f>
        <v>1.6934566137564726E-5</v>
      </c>
      <c r="AA45" s="34">
        <f>$T$28/'Fixed data'!$C$7</f>
        <v>1.6934566137564726E-5</v>
      </c>
      <c r="AB45" s="34">
        <f>$T$28/'Fixed data'!$C$7</f>
        <v>1.6934566137564726E-5</v>
      </c>
      <c r="AC45" s="34">
        <f>$T$28/'Fixed data'!$C$7</f>
        <v>1.6934566137564726E-5</v>
      </c>
      <c r="AD45" s="34">
        <f>$T$28/'Fixed data'!$C$7</f>
        <v>1.6934566137564726E-5</v>
      </c>
      <c r="AE45" s="34">
        <f>$T$28/'Fixed data'!$C$7</f>
        <v>1.6934566137564726E-5</v>
      </c>
      <c r="AF45" s="34">
        <f>$T$28/'Fixed data'!$C$7</f>
        <v>1.6934566137564726E-5</v>
      </c>
      <c r="AG45" s="34">
        <f>$T$28/'Fixed data'!$C$7</f>
        <v>1.6934566137564726E-5</v>
      </c>
      <c r="AH45" s="34">
        <f>$T$28/'Fixed data'!$C$7</f>
        <v>1.6934566137564726E-5</v>
      </c>
      <c r="AI45" s="34">
        <f>$T$28/'Fixed data'!$C$7</f>
        <v>1.6934566137564726E-5</v>
      </c>
      <c r="AJ45" s="34">
        <f>$T$28/'Fixed data'!$C$7</f>
        <v>1.6934566137564726E-5</v>
      </c>
      <c r="AK45" s="34">
        <f>$T$28/'Fixed data'!$C$7</f>
        <v>1.6934566137564726E-5</v>
      </c>
      <c r="AL45" s="34">
        <f>$T$28/'Fixed data'!$C$7</f>
        <v>1.6934566137564726E-5</v>
      </c>
      <c r="AM45" s="34">
        <f>$T$28/'Fixed data'!$C$7</f>
        <v>1.6934566137564726E-5</v>
      </c>
      <c r="AN45" s="34">
        <f>$T$28/'Fixed data'!$C$7</f>
        <v>1.6934566137564726E-5</v>
      </c>
      <c r="AO45" s="34">
        <f>$T$28/'Fixed data'!$C$7</f>
        <v>1.6934566137564726E-5</v>
      </c>
      <c r="AP45" s="34">
        <f>$T$28/'Fixed data'!$C$7</f>
        <v>1.6934566137564726E-5</v>
      </c>
      <c r="AQ45" s="34">
        <f>$T$28/'Fixed data'!$C$7</f>
        <v>1.6934566137564726E-5</v>
      </c>
      <c r="AR45" s="34">
        <f>$T$28/'Fixed data'!$C$7</f>
        <v>1.6934566137564726E-5</v>
      </c>
      <c r="AS45" s="34">
        <f>$T$28/'Fixed data'!$C$7</f>
        <v>1.6934566137564726E-5</v>
      </c>
      <c r="AT45" s="34">
        <f>$T$28/'Fixed data'!$C$7</f>
        <v>1.6934566137564726E-5</v>
      </c>
      <c r="AU45" s="34">
        <f>$T$28/'Fixed data'!$C$7</f>
        <v>1.6934566137564726E-5</v>
      </c>
      <c r="AV45" s="34">
        <f>$T$28/'Fixed data'!$C$7</f>
        <v>1.6934566137564726E-5</v>
      </c>
      <c r="AW45" s="34">
        <f>$T$28/'Fixed data'!$C$7</f>
        <v>1.6934566137564726E-5</v>
      </c>
      <c r="AX45" s="34">
        <f>$T$28/'Fixed data'!$C$7</f>
        <v>1.6934566137564726E-5</v>
      </c>
      <c r="AY45" s="34">
        <f>$T$28/'Fixed data'!$C$7</f>
        <v>1.6934566137564726E-5</v>
      </c>
      <c r="AZ45" s="34">
        <f>$T$28/'Fixed data'!$C$7</f>
        <v>1.6934566137564726E-5</v>
      </c>
      <c r="BA45" s="34">
        <f>$T$28/'Fixed data'!$C$7</f>
        <v>1.6934566137564726E-5</v>
      </c>
      <c r="BB45" s="34">
        <f>$T$28/'Fixed data'!$C$7</f>
        <v>1.6934566137564726E-5</v>
      </c>
      <c r="BC45" s="34">
        <f>$T$28/'Fixed data'!$C$7</f>
        <v>1.6934566137564726E-5</v>
      </c>
      <c r="BD45" s="34">
        <f>$T$28/'Fixed data'!$C$7</f>
        <v>1.6934566137564726E-5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1.7514728156923157E-5</v>
      </c>
      <c r="W46" s="34">
        <f>$U$28/'Fixed data'!$C$7</f>
        <v>1.7514728156923157E-5</v>
      </c>
      <c r="X46" s="34">
        <f>$U$28/'Fixed data'!$C$7</f>
        <v>1.7514728156923157E-5</v>
      </c>
      <c r="Y46" s="34">
        <f>$U$28/'Fixed data'!$C$7</f>
        <v>1.7514728156923157E-5</v>
      </c>
      <c r="Z46" s="34">
        <f>$U$28/'Fixed data'!$C$7</f>
        <v>1.7514728156923157E-5</v>
      </c>
      <c r="AA46" s="34">
        <f>$U$28/'Fixed data'!$C$7</f>
        <v>1.7514728156923157E-5</v>
      </c>
      <c r="AB46" s="34">
        <f>$U$28/'Fixed data'!$C$7</f>
        <v>1.7514728156923157E-5</v>
      </c>
      <c r="AC46" s="34">
        <f>$U$28/'Fixed data'!$C$7</f>
        <v>1.7514728156923157E-5</v>
      </c>
      <c r="AD46" s="34">
        <f>$U$28/'Fixed data'!$C$7</f>
        <v>1.7514728156923157E-5</v>
      </c>
      <c r="AE46" s="34">
        <f>$U$28/'Fixed data'!$C$7</f>
        <v>1.7514728156923157E-5</v>
      </c>
      <c r="AF46" s="34">
        <f>$U$28/'Fixed data'!$C$7</f>
        <v>1.7514728156923157E-5</v>
      </c>
      <c r="AG46" s="34">
        <f>$U$28/'Fixed data'!$C$7</f>
        <v>1.7514728156923157E-5</v>
      </c>
      <c r="AH46" s="34">
        <f>$U$28/'Fixed data'!$C$7</f>
        <v>1.7514728156923157E-5</v>
      </c>
      <c r="AI46" s="34">
        <f>$U$28/'Fixed data'!$C$7</f>
        <v>1.7514728156923157E-5</v>
      </c>
      <c r="AJ46" s="34">
        <f>$U$28/'Fixed data'!$C$7</f>
        <v>1.7514728156923157E-5</v>
      </c>
      <c r="AK46" s="34">
        <f>$U$28/'Fixed data'!$C$7</f>
        <v>1.7514728156923157E-5</v>
      </c>
      <c r="AL46" s="34">
        <f>$U$28/'Fixed data'!$C$7</f>
        <v>1.7514728156923157E-5</v>
      </c>
      <c r="AM46" s="34">
        <f>$U$28/'Fixed data'!$C$7</f>
        <v>1.7514728156923157E-5</v>
      </c>
      <c r="AN46" s="34">
        <f>$U$28/'Fixed data'!$C$7</f>
        <v>1.7514728156923157E-5</v>
      </c>
      <c r="AO46" s="34">
        <f>$U$28/'Fixed data'!$C$7</f>
        <v>1.7514728156923157E-5</v>
      </c>
      <c r="AP46" s="34">
        <f>$U$28/'Fixed data'!$C$7</f>
        <v>1.7514728156923157E-5</v>
      </c>
      <c r="AQ46" s="34">
        <f>$U$28/'Fixed data'!$C$7</f>
        <v>1.7514728156923157E-5</v>
      </c>
      <c r="AR46" s="34">
        <f>$U$28/'Fixed data'!$C$7</f>
        <v>1.7514728156923157E-5</v>
      </c>
      <c r="AS46" s="34">
        <f>$U$28/'Fixed data'!$C$7</f>
        <v>1.7514728156923157E-5</v>
      </c>
      <c r="AT46" s="34">
        <f>$U$28/'Fixed data'!$C$7</f>
        <v>1.7514728156923157E-5</v>
      </c>
      <c r="AU46" s="34">
        <f>$U$28/'Fixed data'!$C$7</f>
        <v>1.7514728156923157E-5</v>
      </c>
      <c r="AV46" s="34">
        <f>$U$28/'Fixed data'!$C$7</f>
        <v>1.7514728156923157E-5</v>
      </c>
      <c r="AW46" s="34">
        <f>$U$28/'Fixed data'!$C$7</f>
        <v>1.7514728156923157E-5</v>
      </c>
      <c r="AX46" s="34">
        <f>$U$28/'Fixed data'!$C$7</f>
        <v>1.7514728156923157E-5</v>
      </c>
      <c r="AY46" s="34">
        <f>$U$28/'Fixed data'!$C$7</f>
        <v>1.7514728156923157E-5</v>
      </c>
      <c r="AZ46" s="34">
        <f>$U$28/'Fixed data'!$C$7</f>
        <v>1.7514728156923157E-5</v>
      </c>
      <c r="BA46" s="34">
        <f>$U$28/'Fixed data'!$C$7</f>
        <v>1.7514728156923157E-5</v>
      </c>
      <c r="BB46" s="34">
        <f>$U$28/'Fixed data'!$C$7</f>
        <v>1.7514728156923157E-5</v>
      </c>
      <c r="BC46" s="34">
        <f>$U$28/'Fixed data'!$C$7</f>
        <v>1.7514728156923157E-5</v>
      </c>
      <c r="BD46" s="34">
        <f>$U$28/'Fixed data'!$C$7</f>
        <v>1.7514728156923157E-5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1.8124859717455725E-5</v>
      </c>
      <c r="X47" s="34">
        <f>$V$28/'Fixed data'!$C$7</f>
        <v>1.8124859717455725E-5</v>
      </c>
      <c r="Y47" s="34">
        <f>$V$28/'Fixed data'!$C$7</f>
        <v>1.8124859717455725E-5</v>
      </c>
      <c r="Z47" s="34">
        <f>$V$28/'Fixed data'!$C$7</f>
        <v>1.8124859717455725E-5</v>
      </c>
      <c r="AA47" s="34">
        <f>$V$28/'Fixed data'!$C$7</f>
        <v>1.8124859717455725E-5</v>
      </c>
      <c r="AB47" s="34">
        <f>$V$28/'Fixed data'!$C$7</f>
        <v>1.8124859717455725E-5</v>
      </c>
      <c r="AC47" s="34">
        <f>$V$28/'Fixed data'!$C$7</f>
        <v>1.8124859717455725E-5</v>
      </c>
      <c r="AD47" s="34">
        <f>$V$28/'Fixed data'!$C$7</f>
        <v>1.8124859717455725E-5</v>
      </c>
      <c r="AE47" s="34">
        <f>$V$28/'Fixed data'!$C$7</f>
        <v>1.8124859717455725E-5</v>
      </c>
      <c r="AF47" s="34">
        <f>$V$28/'Fixed data'!$C$7</f>
        <v>1.8124859717455725E-5</v>
      </c>
      <c r="AG47" s="34">
        <f>$V$28/'Fixed data'!$C$7</f>
        <v>1.8124859717455725E-5</v>
      </c>
      <c r="AH47" s="34">
        <f>$V$28/'Fixed data'!$C$7</f>
        <v>1.8124859717455725E-5</v>
      </c>
      <c r="AI47" s="34">
        <f>$V$28/'Fixed data'!$C$7</f>
        <v>1.8124859717455725E-5</v>
      </c>
      <c r="AJ47" s="34">
        <f>$V$28/'Fixed data'!$C$7</f>
        <v>1.8124859717455725E-5</v>
      </c>
      <c r="AK47" s="34">
        <f>$V$28/'Fixed data'!$C$7</f>
        <v>1.8124859717455725E-5</v>
      </c>
      <c r="AL47" s="34">
        <f>$V$28/'Fixed data'!$C$7</f>
        <v>1.8124859717455725E-5</v>
      </c>
      <c r="AM47" s="34">
        <f>$V$28/'Fixed data'!$C$7</f>
        <v>1.8124859717455725E-5</v>
      </c>
      <c r="AN47" s="34">
        <f>$V$28/'Fixed data'!$C$7</f>
        <v>1.8124859717455725E-5</v>
      </c>
      <c r="AO47" s="34">
        <f>$V$28/'Fixed data'!$C$7</f>
        <v>1.8124859717455725E-5</v>
      </c>
      <c r="AP47" s="34">
        <f>$V$28/'Fixed data'!$C$7</f>
        <v>1.8124859717455725E-5</v>
      </c>
      <c r="AQ47" s="34">
        <f>$V$28/'Fixed data'!$C$7</f>
        <v>1.8124859717455725E-5</v>
      </c>
      <c r="AR47" s="34">
        <f>$V$28/'Fixed data'!$C$7</f>
        <v>1.8124859717455725E-5</v>
      </c>
      <c r="AS47" s="34">
        <f>$V$28/'Fixed data'!$C$7</f>
        <v>1.8124859717455725E-5</v>
      </c>
      <c r="AT47" s="34">
        <f>$V$28/'Fixed data'!$C$7</f>
        <v>1.8124859717455725E-5</v>
      </c>
      <c r="AU47" s="34">
        <f>$V$28/'Fixed data'!$C$7</f>
        <v>1.8124859717455725E-5</v>
      </c>
      <c r="AV47" s="34">
        <f>$V$28/'Fixed data'!$C$7</f>
        <v>1.8124859717455725E-5</v>
      </c>
      <c r="AW47" s="34">
        <f>$V$28/'Fixed data'!$C$7</f>
        <v>1.8124859717455725E-5</v>
      </c>
      <c r="AX47" s="34">
        <f>$V$28/'Fixed data'!$C$7</f>
        <v>1.8124859717455725E-5</v>
      </c>
      <c r="AY47" s="34">
        <f>$V$28/'Fixed data'!$C$7</f>
        <v>1.8124859717455725E-5</v>
      </c>
      <c r="AZ47" s="34">
        <f>$V$28/'Fixed data'!$C$7</f>
        <v>1.8124859717455725E-5</v>
      </c>
      <c r="BA47" s="34">
        <f>$V$28/'Fixed data'!$C$7</f>
        <v>1.8124859717455725E-5</v>
      </c>
      <c r="BB47" s="34">
        <f>$V$28/'Fixed data'!$C$7</f>
        <v>1.8124859717455725E-5</v>
      </c>
      <c r="BC47" s="34">
        <f>$V$28/'Fixed data'!$C$7</f>
        <v>1.8124859717455725E-5</v>
      </c>
      <c r="BD47" s="34">
        <f>$V$28/'Fixed data'!$C$7</f>
        <v>1.8124859717455725E-5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1.8765720002430233E-5</v>
      </c>
      <c r="Y48" s="34">
        <f>$W$28/'Fixed data'!$C$7</f>
        <v>1.8765720002430233E-5</v>
      </c>
      <c r="Z48" s="34">
        <f>$W$28/'Fixed data'!$C$7</f>
        <v>1.8765720002430233E-5</v>
      </c>
      <c r="AA48" s="34">
        <f>$W$28/'Fixed data'!$C$7</f>
        <v>1.8765720002430233E-5</v>
      </c>
      <c r="AB48" s="34">
        <f>$W$28/'Fixed data'!$C$7</f>
        <v>1.8765720002430233E-5</v>
      </c>
      <c r="AC48" s="34">
        <f>$W$28/'Fixed data'!$C$7</f>
        <v>1.8765720002430233E-5</v>
      </c>
      <c r="AD48" s="34">
        <f>$W$28/'Fixed data'!$C$7</f>
        <v>1.8765720002430233E-5</v>
      </c>
      <c r="AE48" s="34">
        <f>$W$28/'Fixed data'!$C$7</f>
        <v>1.8765720002430233E-5</v>
      </c>
      <c r="AF48" s="34">
        <f>$W$28/'Fixed data'!$C$7</f>
        <v>1.8765720002430233E-5</v>
      </c>
      <c r="AG48" s="34">
        <f>$W$28/'Fixed data'!$C$7</f>
        <v>1.8765720002430233E-5</v>
      </c>
      <c r="AH48" s="34">
        <f>$W$28/'Fixed data'!$C$7</f>
        <v>1.8765720002430233E-5</v>
      </c>
      <c r="AI48" s="34">
        <f>$W$28/'Fixed data'!$C$7</f>
        <v>1.8765720002430233E-5</v>
      </c>
      <c r="AJ48" s="34">
        <f>$W$28/'Fixed data'!$C$7</f>
        <v>1.8765720002430233E-5</v>
      </c>
      <c r="AK48" s="34">
        <f>$W$28/'Fixed data'!$C$7</f>
        <v>1.8765720002430233E-5</v>
      </c>
      <c r="AL48" s="34">
        <f>$W$28/'Fixed data'!$C$7</f>
        <v>1.8765720002430233E-5</v>
      </c>
      <c r="AM48" s="34">
        <f>$W$28/'Fixed data'!$C$7</f>
        <v>1.8765720002430233E-5</v>
      </c>
      <c r="AN48" s="34">
        <f>$W$28/'Fixed data'!$C$7</f>
        <v>1.8765720002430233E-5</v>
      </c>
      <c r="AO48" s="34">
        <f>$W$28/'Fixed data'!$C$7</f>
        <v>1.8765720002430233E-5</v>
      </c>
      <c r="AP48" s="34">
        <f>$W$28/'Fixed data'!$C$7</f>
        <v>1.8765720002430233E-5</v>
      </c>
      <c r="AQ48" s="34">
        <f>$W$28/'Fixed data'!$C$7</f>
        <v>1.8765720002430233E-5</v>
      </c>
      <c r="AR48" s="34">
        <f>$W$28/'Fixed data'!$C$7</f>
        <v>1.8765720002430233E-5</v>
      </c>
      <c r="AS48" s="34">
        <f>$W$28/'Fixed data'!$C$7</f>
        <v>1.8765720002430233E-5</v>
      </c>
      <c r="AT48" s="34">
        <f>$W$28/'Fixed data'!$C$7</f>
        <v>1.8765720002430233E-5</v>
      </c>
      <c r="AU48" s="34">
        <f>$W$28/'Fixed data'!$C$7</f>
        <v>1.8765720002430233E-5</v>
      </c>
      <c r="AV48" s="34">
        <f>$W$28/'Fixed data'!$C$7</f>
        <v>1.8765720002430233E-5</v>
      </c>
      <c r="AW48" s="34">
        <f>$W$28/'Fixed data'!$C$7</f>
        <v>1.8765720002430233E-5</v>
      </c>
      <c r="AX48" s="34">
        <f>$W$28/'Fixed data'!$C$7</f>
        <v>1.8765720002430233E-5</v>
      </c>
      <c r="AY48" s="34">
        <f>$W$28/'Fixed data'!$C$7</f>
        <v>1.8765720002430233E-5</v>
      </c>
      <c r="AZ48" s="34">
        <f>$W$28/'Fixed data'!$C$7</f>
        <v>1.8765720002430233E-5</v>
      </c>
      <c r="BA48" s="34">
        <f>$W$28/'Fixed data'!$C$7</f>
        <v>1.8765720002430233E-5</v>
      </c>
      <c r="BB48" s="34">
        <f>$W$28/'Fixed data'!$C$7</f>
        <v>1.8765720002430233E-5</v>
      </c>
      <c r="BC48" s="34">
        <f>$W$28/'Fixed data'!$C$7</f>
        <v>1.8765720002430233E-5</v>
      </c>
      <c r="BD48" s="34">
        <f>$W$28/'Fixed data'!$C$7</f>
        <v>1.8765720002430233E-5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1.9438068195114858E-5</v>
      </c>
      <c r="Z49" s="34">
        <f>$X$28/'Fixed data'!$C$7</f>
        <v>1.9438068195114858E-5</v>
      </c>
      <c r="AA49" s="34">
        <f>$X$28/'Fixed data'!$C$7</f>
        <v>1.9438068195114858E-5</v>
      </c>
      <c r="AB49" s="34">
        <f>$X$28/'Fixed data'!$C$7</f>
        <v>1.9438068195114858E-5</v>
      </c>
      <c r="AC49" s="34">
        <f>$X$28/'Fixed data'!$C$7</f>
        <v>1.9438068195114858E-5</v>
      </c>
      <c r="AD49" s="34">
        <f>$X$28/'Fixed data'!$C$7</f>
        <v>1.9438068195114858E-5</v>
      </c>
      <c r="AE49" s="34">
        <f>$X$28/'Fixed data'!$C$7</f>
        <v>1.9438068195114858E-5</v>
      </c>
      <c r="AF49" s="34">
        <f>$X$28/'Fixed data'!$C$7</f>
        <v>1.9438068195114858E-5</v>
      </c>
      <c r="AG49" s="34">
        <f>$X$28/'Fixed data'!$C$7</f>
        <v>1.9438068195114858E-5</v>
      </c>
      <c r="AH49" s="34">
        <f>$X$28/'Fixed data'!$C$7</f>
        <v>1.9438068195114858E-5</v>
      </c>
      <c r="AI49" s="34">
        <f>$X$28/'Fixed data'!$C$7</f>
        <v>1.9438068195114858E-5</v>
      </c>
      <c r="AJ49" s="34">
        <f>$X$28/'Fixed data'!$C$7</f>
        <v>1.9438068195114858E-5</v>
      </c>
      <c r="AK49" s="34">
        <f>$X$28/'Fixed data'!$C$7</f>
        <v>1.9438068195114858E-5</v>
      </c>
      <c r="AL49" s="34">
        <f>$X$28/'Fixed data'!$C$7</f>
        <v>1.9438068195114858E-5</v>
      </c>
      <c r="AM49" s="34">
        <f>$X$28/'Fixed data'!$C$7</f>
        <v>1.9438068195114858E-5</v>
      </c>
      <c r="AN49" s="34">
        <f>$X$28/'Fixed data'!$C$7</f>
        <v>1.9438068195114858E-5</v>
      </c>
      <c r="AO49" s="34">
        <f>$X$28/'Fixed data'!$C$7</f>
        <v>1.9438068195114858E-5</v>
      </c>
      <c r="AP49" s="34">
        <f>$X$28/'Fixed data'!$C$7</f>
        <v>1.9438068195114858E-5</v>
      </c>
      <c r="AQ49" s="34">
        <f>$X$28/'Fixed data'!$C$7</f>
        <v>1.9438068195114858E-5</v>
      </c>
      <c r="AR49" s="34">
        <f>$X$28/'Fixed data'!$C$7</f>
        <v>1.9438068195114858E-5</v>
      </c>
      <c r="AS49" s="34">
        <f>$X$28/'Fixed data'!$C$7</f>
        <v>1.9438068195114858E-5</v>
      </c>
      <c r="AT49" s="34">
        <f>$X$28/'Fixed data'!$C$7</f>
        <v>1.9438068195114858E-5</v>
      </c>
      <c r="AU49" s="34">
        <f>$X$28/'Fixed data'!$C$7</f>
        <v>1.9438068195114858E-5</v>
      </c>
      <c r="AV49" s="34">
        <f>$X$28/'Fixed data'!$C$7</f>
        <v>1.9438068195114858E-5</v>
      </c>
      <c r="AW49" s="34">
        <f>$X$28/'Fixed data'!$C$7</f>
        <v>1.9438068195114858E-5</v>
      </c>
      <c r="AX49" s="34">
        <f>$X$28/'Fixed data'!$C$7</f>
        <v>1.9438068195114858E-5</v>
      </c>
      <c r="AY49" s="34">
        <f>$X$28/'Fixed data'!$C$7</f>
        <v>1.9438068195114858E-5</v>
      </c>
      <c r="AZ49" s="34">
        <f>$X$28/'Fixed data'!$C$7</f>
        <v>1.9438068195114858E-5</v>
      </c>
      <c r="BA49" s="34">
        <f>$X$28/'Fixed data'!$C$7</f>
        <v>1.9438068195114858E-5</v>
      </c>
      <c r="BB49" s="34">
        <f>$X$28/'Fixed data'!$C$7</f>
        <v>1.9438068195114858E-5</v>
      </c>
      <c r="BC49" s="34">
        <f>$X$28/'Fixed data'!$C$7</f>
        <v>1.9438068195114858E-5</v>
      </c>
      <c r="BD49" s="34">
        <f>$X$28/'Fixed data'!$C$7</f>
        <v>1.9438068195114858E-5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2.014266347877762E-5</v>
      </c>
      <c r="AA50" s="34">
        <f>$Y$28/'Fixed data'!$C$7</f>
        <v>2.014266347877762E-5</v>
      </c>
      <c r="AB50" s="34">
        <f>$Y$28/'Fixed data'!$C$7</f>
        <v>2.014266347877762E-5</v>
      </c>
      <c r="AC50" s="34">
        <f>$Y$28/'Fixed data'!$C$7</f>
        <v>2.014266347877762E-5</v>
      </c>
      <c r="AD50" s="34">
        <f>$Y$28/'Fixed data'!$C$7</f>
        <v>2.014266347877762E-5</v>
      </c>
      <c r="AE50" s="34">
        <f>$Y$28/'Fixed data'!$C$7</f>
        <v>2.014266347877762E-5</v>
      </c>
      <c r="AF50" s="34">
        <f>$Y$28/'Fixed data'!$C$7</f>
        <v>2.014266347877762E-5</v>
      </c>
      <c r="AG50" s="34">
        <f>$Y$28/'Fixed data'!$C$7</f>
        <v>2.014266347877762E-5</v>
      </c>
      <c r="AH50" s="34">
        <f>$Y$28/'Fixed data'!$C$7</f>
        <v>2.014266347877762E-5</v>
      </c>
      <c r="AI50" s="34">
        <f>$Y$28/'Fixed data'!$C$7</f>
        <v>2.014266347877762E-5</v>
      </c>
      <c r="AJ50" s="34">
        <f>$Y$28/'Fixed data'!$C$7</f>
        <v>2.014266347877762E-5</v>
      </c>
      <c r="AK50" s="34">
        <f>$Y$28/'Fixed data'!$C$7</f>
        <v>2.014266347877762E-5</v>
      </c>
      <c r="AL50" s="34">
        <f>$Y$28/'Fixed data'!$C$7</f>
        <v>2.014266347877762E-5</v>
      </c>
      <c r="AM50" s="34">
        <f>$Y$28/'Fixed data'!$C$7</f>
        <v>2.014266347877762E-5</v>
      </c>
      <c r="AN50" s="34">
        <f>$Y$28/'Fixed data'!$C$7</f>
        <v>2.014266347877762E-5</v>
      </c>
      <c r="AO50" s="34">
        <f>$Y$28/'Fixed data'!$C$7</f>
        <v>2.014266347877762E-5</v>
      </c>
      <c r="AP50" s="34">
        <f>$Y$28/'Fixed data'!$C$7</f>
        <v>2.014266347877762E-5</v>
      </c>
      <c r="AQ50" s="34">
        <f>$Y$28/'Fixed data'!$C$7</f>
        <v>2.014266347877762E-5</v>
      </c>
      <c r="AR50" s="34">
        <f>$Y$28/'Fixed data'!$C$7</f>
        <v>2.014266347877762E-5</v>
      </c>
      <c r="AS50" s="34">
        <f>$Y$28/'Fixed data'!$C$7</f>
        <v>2.014266347877762E-5</v>
      </c>
      <c r="AT50" s="34">
        <f>$Y$28/'Fixed data'!$C$7</f>
        <v>2.014266347877762E-5</v>
      </c>
      <c r="AU50" s="34">
        <f>$Y$28/'Fixed data'!$C$7</f>
        <v>2.014266347877762E-5</v>
      </c>
      <c r="AV50" s="34">
        <f>$Y$28/'Fixed data'!$C$7</f>
        <v>2.014266347877762E-5</v>
      </c>
      <c r="AW50" s="34">
        <f>$Y$28/'Fixed data'!$C$7</f>
        <v>2.014266347877762E-5</v>
      </c>
      <c r="AX50" s="34">
        <f>$Y$28/'Fixed data'!$C$7</f>
        <v>2.014266347877762E-5</v>
      </c>
      <c r="AY50" s="34">
        <f>$Y$28/'Fixed data'!$C$7</f>
        <v>2.014266347877762E-5</v>
      </c>
      <c r="AZ50" s="34">
        <f>$Y$28/'Fixed data'!$C$7</f>
        <v>2.014266347877762E-5</v>
      </c>
      <c r="BA50" s="34">
        <f>$Y$28/'Fixed data'!$C$7</f>
        <v>2.014266347877762E-5</v>
      </c>
      <c r="BB50" s="34">
        <f>$Y$28/'Fixed data'!$C$7</f>
        <v>2.014266347877762E-5</v>
      </c>
      <c r="BC50" s="34">
        <f>$Y$28/'Fixed data'!$C$7</f>
        <v>2.014266347877762E-5</v>
      </c>
      <c r="BD50" s="34">
        <f>$Y$28/'Fixed data'!$C$7</f>
        <v>2.014266347877762E-5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2.0458588063680037E-5</v>
      </c>
      <c r="AB51" s="34">
        <f>$Z$28/'Fixed data'!$C$7</f>
        <v>2.0458588063680037E-5</v>
      </c>
      <c r="AC51" s="34">
        <f>$Z$28/'Fixed data'!$C$7</f>
        <v>2.0458588063680037E-5</v>
      </c>
      <c r="AD51" s="34">
        <f>$Z$28/'Fixed data'!$C$7</f>
        <v>2.0458588063680037E-5</v>
      </c>
      <c r="AE51" s="34">
        <f>$Z$28/'Fixed data'!$C$7</f>
        <v>2.0458588063680037E-5</v>
      </c>
      <c r="AF51" s="34">
        <f>$Z$28/'Fixed data'!$C$7</f>
        <v>2.0458588063680037E-5</v>
      </c>
      <c r="AG51" s="34">
        <f>$Z$28/'Fixed data'!$C$7</f>
        <v>2.0458588063680037E-5</v>
      </c>
      <c r="AH51" s="34">
        <f>$Z$28/'Fixed data'!$C$7</f>
        <v>2.0458588063680037E-5</v>
      </c>
      <c r="AI51" s="34">
        <f>$Z$28/'Fixed data'!$C$7</f>
        <v>2.0458588063680037E-5</v>
      </c>
      <c r="AJ51" s="34">
        <f>$Z$28/'Fixed data'!$C$7</f>
        <v>2.0458588063680037E-5</v>
      </c>
      <c r="AK51" s="34">
        <f>$Z$28/'Fixed data'!$C$7</f>
        <v>2.0458588063680037E-5</v>
      </c>
      <c r="AL51" s="34">
        <f>$Z$28/'Fixed data'!$C$7</f>
        <v>2.0458588063680037E-5</v>
      </c>
      <c r="AM51" s="34">
        <f>$Z$28/'Fixed data'!$C$7</f>
        <v>2.0458588063680037E-5</v>
      </c>
      <c r="AN51" s="34">
        <f>$Z$28/'Fixed data'!$C$7</f>
        <v>2.0458588063680037E-5</v>
      </c>
      <c r="AO51" s="34">
        <f>$Z$28/'Fixed data'!$C$7</f>
        <v>2.0458588063680037E-5</v>
      </c>
      <c r="AP51" s="34">
        <f>$Z$28/'Fixed data'!$C$7</f>
        <v>2.0458588063680037E-5</v>
      </c>
      <c r="AQ51" s="34">
        <f>$Z$28/'Fixed data'!$C$7</f>
        <v>2.0458588063680037E-5</v>
      </c>
      <c r="AR51" s="34">
        <f>$Z$28/'Fixed data'!$C$7</f>
        <v>2.0458588063680037E-5</v>
      </c>
      <c r="AS51" s="34">
        <f>$Z$28/'Fixed data'!$C$7</f>
        <v>2.0458588063680037E-5</v>
      </c>
      <c r="AT51" s="34">
        <f>$Z$28/'Fixed data'!$C$7</f>
        <v>2.0458588063680037E-5</v>
      </c>
      <c r="AU51" s="34">
        <f>$Z$28/'Fixed data'!$C$7</f>
        <v>2.0458588063680037E-5</v>
      </c>
      <c r="AV51" s="34">
        <f>$Z$28/'Fixed data'!$C$7</f>
        <v>2.0458588063680037E-5</v>
      </c>
      <c r="AW51" s="34">
        <f>$Z$28/'Fixed data'!$C$7</f>
        <v>2.0458588063680037E-5</v>
      </c>
      <c r="AX51" s="34">
        <f>$Z$28/'Fixed data'!$C$7</f>
        <v>2.0458588063680037E-5</v>
      </c>
      <c r="AY51" s="34">
        <f>$Z$28/'Fixed data'!$C$7</f>
        <v>2.0458588063680037E-5</v>
      </c>
      <c r="AZ51" s="34">
        <f>$Z$28/'Fixed data'!$C$7</f>
        <v>2.0458588063680037E-5</v>
      </c>
      <c r="BA51" s="34">
        <f>$Z$28/'Fixed data'!$C$7</f>
        <v>2.0458588063680037E-5</v>
      </c>
      <c r="BB51" s="34">
        <f>$Z$28/'Fixed data'!$C$7</f>
        <v>2.0458588063680037E-5</v>
      </c>
      <c r="BC51" s="34">
        <f>$Z$28/'Fixed data'!$C$7</f>
        <v>2.0458588063680037E-5</v>
      </c>
      <c r="BD51" s="34">
        <f>$Z$28/'Fixed data'!$C$7</f>
        <v>2.0458588063680037E-5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2.0458588063680037E-5</v>
      </c>
      <c r="AC52" s="34">
        <f>$AA$28/'Fixed data'!$C$7</f>
        <v>2.0458588063680037E-5</v>
      </c>
      <c r="AD52" s="34">
        <f>$AA$28/'Fixed data'!$C$7</f>
        <v>2.0458588063680037E-5</v>
      </c>
      <c r="AE52" s="34">
        <f>$AA$28/'Fixed data'!$C$7</f>
        <v>2.0458588063680037E-5</v>
      </c>
      <c r="AF52" s="34">
        <f>$AA$28/'Fixed data'!$C$7</f>
        <v>2.0458588063680037E-5</v>
      </c>
      <c r="AG52" s="34">
        <f>$AA$28/'Fixed data'!$C$7</f>
        <v>2.0458588063680037E-5</v>
      </c>
      <c r="AH52" s="34">
        <f>$AA$28/'Fixed data'!$C$7</f>
        <v>2.0458588063680037E-5</v>
      </c>
      <c r="AI52" s="34">
        <f>$AA$28/'Fixed data'!$C$7</f>
        <v>2.0458588063680037E-5</v>
      </c>
      <c r="AJ52" s="34">
        <f>$AA$28/'Fixed data'!$C$7</f>
        <v>2.0458588063680037E-5</v>
      </c>
      <c r="AK52" s="34">
        <f>$AA$28/'Fixed data'!$C$7</f>
        <v>2.0458588063680037E-5</v>
      </c>
      <c r="AL52" s="34">
        <f>$AA$28/'Fixed data'!$C$7</f>
        <v>2.0458588063680037E-5</v>
      </c>
      <c r="AM52" s="34">
        <f>$AA$28/'Fixed data'!$C$7</f>
        <v>2.0458588063680037E-5</v>
      </c>
      <c r="AN52" s="34">
        <f>$AA$28/'Fixed data'!$C$7</f>
        <v>2.0458588063680037E-5</v>
      </c>
      <c r="AO52" s="34">
        <f>$AA$28/'Fixed data'!$C$7</f>
        <v>2.0458588063680037E-5</v>
      </c>
      <c r="AP52" s="34">
        <f>$AA$28/'Fixed data'!$C$7</f>
        <v>2.0458588063680037E-5</v>
      </c>
      <c r="AQ52" s="34">
        <f>$AA$28/'Fixed data'!$C$7</f>
        <v>2.0458588063680037E-5</v>
      </c>
      <c r="AR52" s="34">
        <f>$AA$28/'Fixed data'!$C$7</f>
        <v>2.0458588063680037E-5</v>
      </c>
      <c r="AS52" s="34">
        <f>$AA$28/'Fixed data'!$C$7</f>
        <v>2.0458588063680037E-5</v>
      </c>
      <c r="AT52" s="34">
        <f>$AA$28/'Fixed data'!$C$7</f>
        <v>2.0458588063680037E-5</v>
      </c>
      <c r="AU52" s="34">
        <f>$AA$28/'Fixed data'!$C$7</f>
        <v>2.0458588063680037E-5</v>
      </c>
      <c r="AV52" s="34">
        <f>$AA$28/'Fixed data'!$C$7</f>
        <v>2.0458588063680037E-5</v>
      </c>
      <c r="AW52" s="34">
        <f>$AA$28/'Fixed data'!$C$7</f>
        <v>2.0458588063680037E-5</v>
      </c>
      <c r="AX52" s="34">
        <f>$AA$28/'Fixed data'!$C$7</f>
        <v>2.0458588063680037E-5</v>
      </c>
      <c r="AY52" s="34">
        <f>$AA$28/'Fixed data'!$C$7</f>
        <v>2.0458588063680037E-5</v>
      </c>
      <c r="AZ52" s="34">
        <f>$AA$28/'Fixed data'!$C$7</f>
        <v>2.0458588063680037E-5</v>
      </c>
      <c r="BA52" s="34">
        <f>$AA$28/'Fixed data'!$C$7</f>
        <v>2.0458588063680037E-5</v>
      </c>
      <c r="BB52" s="34">
        <f>$AA$28/'Fixed data'!$C$7</f>
        <v>2.0458588063680037E-5</v>
      </c>
      <c r="BC52" s="34">
        <f>$AA$28/'Fixed data'!$C$7</f>
        <v>2.0458588063680037E-5</v>
      </c>
      <c r="BD52" s="34">
        <f>$AA$28/'Fixed data'!$C$7</f>
        <v>2.0458588063680037E-5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2.0458588063680037E-5</v>
      </c>
      <c r="AD53" s="34">
        <f>$AB$28/'Fixed data'!$C$7</f>
        <v>2.0458588063680037E-5</v>
      </c>
      <c r="AE53" s="34">
        <f>$AB$28/'Fixed data'!$C$7</f>
        <v>2.0458588063680037E-5</v>
      </c>
      <c r="AF53" s="34">
        <f>$AB$28/'Fixed data'!$C$7</f>
        <v>2.0458588063680037E-5</v>
      </c>
      <c r="AG53" s="34">
        <f>$AB$28/'Fixed data'!$C$7</f>
        <v>2.0458588063680037E-5</v>
      </c>
      <c r="AH53" s="34">
        <f>$AB$28/'Fixed data'!$C$7</f>
        <v>2.0458588063680037E-5</v>
      </c>
      <c r="AI53" s="34">
        <f>$AB$28/'Fixed data'!$C$7</f>
        <v>2.0458588063680037E-5</v>
      </c>
      <c r="AJ53" s="34">
        <f>$AB$28/'Fixed data'!$C$7</f>
        <v>2.0458588063680037E-5</v>
      </c>
      <c r="AK53" s="34">
        <f>$AB$28/'Fixed data'!$C$7</f>
        <v>2.0458588063680037E-5</v>
      </c>
      <c r="AL53" s="34">
        <f>$AB$28/'Fixed data'!$C$7</f>
        <v>2.0458588063680037E-5</v>
      </c>
      <c r="AM53" s="34">
        <f>$AB$28/'Fixed data'!$C$7</f>
        <v>2.0458588063680037E-5</v>
      </c>
      <c r="AN53" s="34">
        <f>$AB$28/'Fixed data'!$C$7</f>
        <v>2.0458588063680037E-5</v>
      </c>
      <c r="AO53" s="34">
        <f>$AB$28/'Fixed data'!$C$7</f>
        <v>2.0458588063680037E-5</v>
      </c>
      <c r="AP53" s="34">
        <f>$AB$28/'Fixed data'!$C$7</f>
        <v>2.0458588063680037E-5</v>
      </c>
      <c r="AQ53" s="34">
        <f>$AB$28/'Fixed data'!$C$7</f>
        <v>2.0458588063680037E-5</v>
      </c>
      <c r="AR53" s="34">
        <f>$AB$28/'Fixed data'!$C$7</f>
        <v>2.0458588063680037E-5</v>
      </c>
      <c r="AS53" s="34">
        <f>$AB$28/'Fixed data'!$C$7</f>
        <v>2.0458588063680037E-5</v>
      </c>
      <c r="AT53" s="34">
        <f>$AB$28/'Fixed data'!$C$7</f>
        <v>2.0458588063680037E-5</v>
      </c>
      <c r="AU53" s="34">
        <f>$AB$28/'Fixed data'!$C$7</f>
        <v>2.0458588063680037E-5</v>
      </c>
      <c r="AV53" s="34">
        <f>$AB$28/'Fixed data'!$C$7</f>
        <v>2.0458588063680037E-5</v>
      </c>
      <c r="AW53" s="34">
        <f>$AB$28/'Fixed data'!$C$7</f>
        <v>2.0458588063680037E-5</v>
      </c>
      <c r="AX53" s="34">
        <f>$AB$28/'Fixed data'!$C$7</f>
        <v>2.0458588063680037E-5</v>
      </c>
      <c r="AY53" s="34">
        <f>$AB$28/'Fixed data'!$C$7</f>
        <v>2.0458588063680037E-5</v>
      </c>
      <c r="AZ53" s="34">
        <f>$AB$28/'Fixed data'!$C$7</f>
        <v>2.0458588063680037E-5</v>
      </c>
      <c r="BA53" s="34">
        <f>$AB$28/'Fixed data'!$C$7</f>
        <v>2.0458588063680037E-5</v>
      </c>
      <c r="BB53" s="34">
        <f>$AB$28/'Fixed data'!$C$7</f>
        <v>2.0458588063680037E-5</v>
      </c>
      <c r="BC53" s="34">
        <f>$AB$28/'Fixed data'!$C$7</f>
        <v>2.0458588063680037E-5</v>
      </c>
      <c r="BD53" s="34">
        <f>$AB$28/'Fixed data'!$C$7</f>
        <v>2.0458588063680037E-5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2.0458588063680037E-5</v>
      </c>
      <c r="AE54" s="34">
        <f>$AC$28/'Fixed data'!$C$7</f>
        <v>2.0458588063680037E-5</v>
      </c>
      <c r="AF54" s="34">
        <f>$AC$28/'Fixed data'!$C$7</f>
        <v>2.0458588063680037E-5</v>
      </c>
      <c r="AG54" s="34">
        <f>$AC$28/'Fixed data'!$C$7</f>
        <v>2.0458588063680037E-5</v>
      </c>
      <c r="AH54" s="34">
        <f>$AC$28/'Fixed data'!$C$7</f>
        <v>2.0458588063680037E-5</v>
      </c>
      <c r="AI54" s="34">
        <f>$AC$28/'Fixed data'!$C$7</f>
        <v>2.0458588063680037E-5</v>
      </c>
      <c r="AJ54" s="34">
        <f>$AC$28/'Fixed data'!$C$7</f>
        <v>2.0458588063680037E-5</v>
      </c>
      <c r="AK54" s="34">
        <f>$AC$28/'Fixed data'!$C$7</f>
        <v>2.0458588063680037E-5</v>
      </c>
      <c r="AL54" s="34">
        <f>$AC$28/'Fixed data'!$C$7</f>
        <v>2.0458588063680037E-5</v>
      </c>
      <c r="AM54" s="34">
        <f>$AC$28/'Fixed data'!$C$7</f>
        <v>2.0458588063680037E-5</v>
      </c>
      <c r="AN54" s="34">
        <f>$AC$28/'Fixed data'!$C$7</f>
        <v>2.0458588063680037E-5</v>
      </c>
      <c r="AO54" s="34">
        <f>$AC$28/'Fixed data'!$C$7</f>
        <v>2.0458588063680037E-5</v>
      </c>
      <c r="AP54" s="34">
        <f>$AC$28/'Fixed data'!$C$7</f>
        <v>2.0458588063680037E-5</v>
      </c>
      <c r="AQ54" s="34">
        <f>$AC$28/'Fixed data'!$C$7</f>
        <v>2.0458588063680037E-5</v>
      </c>
      <c r="AR54" s="34">
        <f>$AC$28/'Fixed data'!$C$7</f>
        <v>2.0458588063680037E-5</v>
      </c>
      <c r="AS54" s="34">
        <f>$AC$28/'Fixed data'!$C$7</f>
        <v>2.0458588063680037E-5</v>
      </c>
      <c r="AT54" s="34">
        <f>$AC$28/'Fixed data'!$C$7</f>
        <v>2.0458588063680037E-5</v>
      </c>
      <c r="AU54" s="34">
        <f>$AC$28/'Fixed data'!$C$7</f>
        <v>2.0458588063680037E-5</v>
      </c>
      <c r="AV54" s="34">
        <f>$AC$28/'Fixed data'!$C$7</f>
        <v>2.0458588063680037E-5</v>
      </c>
      <c r="AW54" s="34">
        <f>$AC$28/'Fixed data'!$C$7</f>
        <v>2.0458588063680037E-5</v>
      </c>
      <c r="AX54" s="34">
        <f>$AC$28/'Fixed data'!$C$7</f>
        <v>2.0458588063680037E-5</v>
      </c>
      <c r="AY54" s="34">
        <f>$AC$28/'Fixed data'!$C$7</f>
        <v>2.0458588063680037E-5</v>
      </c>
      <c r="AZ54" s="34">
        <f>$AC$28/'Fixed data'!$C$7</f>
        <v>2.0458588063680037E-5</v>
      </c>
      <c r="BA54" s="34">
        <f>$AC$28/'Fixed data'!$C$7</f>
        <v>2.0458588063680037E-5</v>
      </c>
      <c r="BB54" s="34">
        <f>$AC$28/'Fixed data'!$C$7</f>
        <v>2.0458588063680037E-5</v>
      </c>
      <c r="BC54" s="34">
        <f>$AC$28/'Fixed data'!$C$7</f>
        <v>2.0458588063680037E-5</v>
      </c>
      <c r="BD54" s="34">
        <f>$AC$28/'Fixed data'!$C$7</f>
        <v>2.0458588063680037E-5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2.0458588063680037E-5</v>
      </c>
      <c r="AF55" s="34">
        <f>$AD$28/'Fixed data'!$C$7</f>
        <v>2.0458588063680037E-5</v>
      </c>
      <c r="AG55" s="34">
        <f>$AD$28/'Fixed data'!$C$7</f>
        <v>2.0458588063680037E-5</v>
      </c>
      <c r="AH55" s="34">
        <f>$AD$28/'Fixed data'!$C$7</f>
        <v>2.0458588063680037E-5</v>
      </c>
      <c r="AI55" s="34">
        <f>$AD$28/'Fixed data'!$C$7</f>
        <v>2.0458588063680037E-5</v>
      </c>
      <c r="AJ55" s="34">
        <f>$AD$28/'Fixed data'!$C$7</f>
        <v>2.0458588063680037E-5</v>
      </c>
      <c r="AK55" s="34">
        <f>$AD$28/'Fixed data'!$C$7</f>
        <v>2.0458588063680037E-5</v>
      </c>
      <c r="AL55" s="34">
        <f>$AD$28/'Fixed data'!$C$7</f>
        <v>2.0458588063680037E-5</v>
      </c>
      <c r="AM55" s="34">
        <f>$AD$28/'Fixed data'!$C$7</f>
        <v>2.0458588063680037E-5</v>
      </c>
      <c r="AN55" s="34">
        <f>$AD$28/'Fixed data'!$C$7</f>
        <v>2.0458588063680037E-5</v>
      </c>
      <c r="AO55" s="34">
        <f>$AD$28/'Fixed data'!$C$7</f>
        <v>2.0458588063680037E-5</v>
      </c>
      <c r="AP55" s="34">
        <f>$AD$28/'Fixed data'!$C$7</f>
        <v>2.0458588063680037E-5</v>
      </c>
      <c r="AQ55" s="34">
        <f>$AD$28/'Fixed data'!$C$7</f>
        <v>2.0458588063680037E-5</v>
      </c>
      <c r="AR55" s="34">
        <f>$AD$28/'Fixed data'!$C$7</f>
        <v>2.0458588063680037E-5</v>
      </c>
      <c r="AS55" s="34">
        <f>$AD$28/'Fixed data'!$C$7</f>
        <v>2.0458588063680037E-5</v>
      </c>
      <c r="AT55" s="34">
        <f>$AD$28/'Fixed data'!$C$7</f>
        <v>2.0458588063680037E-5</v>
      </c>
      <c r="AU55" s="34">
        <f>$AD$28/'Fixed data'!$C$7</f>
        <v>2.0458588063680037E-5</v>
      </c>
      <c r="AV55" s="34">
        <f>$AD$28/'Fixed data'!$C$7</f>
        <v>2.0458588063680037E-5</v>
      </c>
      <c r="AW55" s="34">
        <f>$AD$28/'Fixed data'!$C$7</f>
        <v>2.0458588063680037E-5</v>
      </c>
      <c r="AX55" s="34">
        <f>$AD$28/'Fixed data'!$C$7</f>
        <v>2.0458588063680037E-5</v>
      </c>
      <c r="AY55" s="34">
        <f>$AD$28/'Fixed data'!$C$7</f>
        <v>2.0458588063680037E-5</v>
      </c>
      <c r="AZ55" s="34">
        <f>$AD$28/'Fixed data'!$C$7</f>
        <v>2.0458588063680037E-5</v>
      </c>
      <c r="BA55" s="34">
        <f>$AD$28/'Fixed data'!$C$7</f>
        <v>2.0458588063680037E-5</v>
      </c>
      <c r="BB55" s="34">
        <f>$AD$28/'Fixed data'!$C$7</f>
        <v>2.0458588063680037E-5</v>
      </c>
      <c r="BC55" s="34">
        <f>$AD$28/'Fixed data'!$C$7</f>
        <v>2.0458588063680037E-5</v>
      </c>
      <c r="BD55" s="34">
        <f>$AD$28/'Fixed data'!$C$7</f>
        <v>2.0458588063680037E-5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2.0458588063680037E-5</v>
      </c>
      <c r="AG56" s="34">
        <f>$AE$28/'Fixed data'!$C$7</f>
        <v>2.0458588063680037E-5</v>
      </c>
      <c r="AH56" s="34">
        <f>$AE$28/'Fixed data'!$C$7</f>
        <v>2.0458588063680037E-5</v>
      </c>
      <c r="AI56" s="34">
        <f>$AE$28/'Fixed data'!$C$7</f>
        <v>2.0458588063680037E-5</v>
      </c>
      <c r="AJ56" s="34">
        <f>$AE$28/'Fixed data'!$C$7</f>
        <v>2.0458588063680037E-5</v>
      </c>
      <c r="AK56" s="34">
        <f>$AE$28/'Fixed data'!$C$7</f>
        <v>2.0458588063680037E-5</v>
      </c>
      <c r="AL56" s="34">
        <f>$AE$28/'Fixed data'!$C$7</f>
        <v>2.0458588063680037E-5</v>
      </c>
      <c r="AM56" s="34">
        <f>$AE$28/'Fixed data'!$C$7</f>
        <v>2.0458588063680037E-5</v>
      </c>
      <c r="AN56" s="34">
        <f>$AE$28/'Fixed data'!$C$7</f>
        <v>2.0458588063680037E-5</v>
      </c>
      <c r="AO56" s="34">
        <f>$AE$28/'Fixed data'!$C$7</f>
        <v>2.0458588063680037E-5</v>
      </c>
      <c r="AP56" s="34">
        <f>$AE$28/'Fixed data'!$C$7</f>
        <v>2.0458588063680037E-5</v>
      </c>
      <c r="AQ56" s="34">
        <f>$AE$28/'Fixed data'!$C$7</f>
        <v>2.0458588063680037E-5</v>
      </c>
      <c r="AR56" s="34">
        <f>$AE$28/'Fixed data'!$C$7</f>
        <v>2.0458588063680037E-5</v>
      </c>
      <c r="AS56" s="34">
        <f>$AE$28/'Fixed data'!$C$7</f>
        <v>2.0458588063680037E-5</v>
      </c>
      <c r="AT56" s="34">
        <f>$AE$28/'Fixed data'!$C$7</f>
        <v>2.0458588063680037E-5</v>
      </c>
      <c r="AU56" s="34">
        <f>$AE$28/'Fixed data'!$C$7</f>
        <v>2.0458588063680037E-5</v>
      </c>
      <c r="AV56" s="34">
        <f>$AE$28/'Fixed data'!$C$7</f>
        <v>2.0458588063680037E-5</v>
      </c>
      <c r="AW56" s="34">
        <f>$AE$28/'Fixed data'!$C$7</f>
        <v>2.0458588063680037E-5</v>
      </c>
      <c r="AX56" s="34">
        <f>$AE$28/'Fixed data'!$C$7</f>
        <v>2.0458588063680037E-5</v>
      </c>
      <c r="AY56" s="34">
        <f>$AE$28/'Fixed data'!$C$7</f>
        <v>2.0458588063680037E-5</v>
      </c>
      <c r="AZ56" s="34">
        <f>$AE$28/'Fixed data'!$C$7</f>
        <v>2.0458588063680037E-5</v>
      </c>
      <c r="BA56" s="34">
        <f>$AE$28/'Fixed data'!$C$7</f>
        <v>2.0458588063680037E-5</v>
      </c>
      <c r="BB56" s="34">
        <f>$AE$28/'Fixed data'!$C$7</f>
        <v>2.0458588063680037E-5</v>
      </c>
      <c r="BC56" s="34">
        <f>$AE$28/'Fixed data'!$C$7</f>
        <v>2.0458588063680037E-5</v>
      </c>
      <c r="BD56" s="34">
        <f>$AE$28/'Fixed data'!$C$7</f>
        <v>2.0458588063680037E-5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2.0458588063680037E-5</v>
      </c>
      <c r="AH57" s="34">
        <f>$AF$28/'Fixed data'!$C$7</f>
        <v>2.0458588063680037E-5</v>
      </c>
      <c r="AI57" s="34">
        <f>$AF$28/'Fixed data'!$C$7</f>
        <v>2.0458588063680037E-5</v>
      </c>
      <c r="AJ57" s="34">
        <f>$AF$28/'Fixed data'!$C$7</f>
        <v>2.0458588063680037E-5</v>
      </c>
      <c r="AK57" s="34">
        <f>$AF$28/'Fixed data'!$C$7</f>
        <v>2.0458588063680037E-5</v>
      </c>
      <c r="AL57" s="34">
        <f>$AF$28/'Fixed data'!$C$7</f>
        <v>2.0458588063680037E-5</v>
      </c>
      <c r="AM57" s="34">
        <f>$AF$28/'Fixed data'!$C$7</f>
        <v>2.0458588063680037E-5</v>
      </c>
      <c r="AN57" s="34">
        <f>$AF$28/'Fixed data'!$C$7</f>
        <v>2.0458588063680037E-5</v>
      </c>
      <c r="AO57" s="34">
        <f>$AF$28/'Fixed data'!$C$7</f>
        <v>2.0458588063680037E-5</v>
      </c>
      <c r="AP57" s="34">
        <f>$AF$28/'Fixed data'!$C$7</f>
        <v>2.0458588063680037E-5</v>
      </c>
      <c r="AQ57" s="34">
        <f>$AF$28/'Fixed data'!$C$7</f>
        <v>2.0458588063680037E-5</v>
      </c>
      <c r="AR57" s="34">
        <f>$AF$28/'Fixed data'!$C$7</f>
        <v>2.0458588063680037E-5</v>
      </c>
      <c r="AS57" s="34">
        <f>$AF$28/'Fixed data'!$C$7</f>
        <v>2.0458588063680037E-5</v>
      </c>
      <c r="AT57" s="34">
        <f>$AF$28/'Fixed data'!$C$7</f>
        <v>2.0458588063680037E-5</v>
      </c>
      <c r="AU57" s="34">
        <f>$AF$28/'Fixed data'!$C$7</f>
        <v>2.0458588063680037E-5</v>
      </c>
      <c r="AV57" s="34">
        <f>$AF$28/'Fixed data'!$C$7</f>
        <v>2.0458588063680037E-5</v>
      </c>
      <c r="AW57" s="34">
        <f>$AF$28/'Fixed data'!$C$7</f>
        <v>2.0458588063680037E-5</v>
      </c>
      <c r="AX57" s="34">
        <f>$AF$28/'Fixed data'!$C$7</f>
        <v>2.0458588063680037E-5</v>
      </c>
      <c r="AY57" s="34">
        <f>$AF$28/'Fixed data'!$C$7</f>
        <v>2.0458588063680037E-5</v>
      </c>
      <c r="AZ57" s="34">
        <f>$AF$28/'Fixed data'!$C$7</f>
        <v>2.0458588063680037E-5</v>
      </c>
      <c r="BA57" s="34">
        <f>$AF$28/'Fixed data'!$C$7</f>
        <v>2.0458588063680037E-5</v>
      </c>
      <c r="BB57" s="34">
        <f>$AF$28/'Fixed data'!$C$7</f>
        <v>2.0458588063680037E-5</v>
      </c>
      <c r="BC57" s="34">
        <f>$AF$28/'Fixed data'!$C$7</f>
        <v>2.0458588063680037E-5</v>
      </c>
      <c r="BD57" s="34">
        <f>$AF$28/'Fixed data'!$C$7</f>
        <v>2.0458588063680037E-5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2.0458588063680037E-5</v>
      </c>
      <c r="AI58" s="34">
        <f>$AG$28/'Fixed data'!$C$7</f>
        <v>2.0458588063680037E-5</v>
      </c>
      <c r="AJ58" s="34">
        <f>$AG$28/'Fixed data'!$C$7</f>
        <v>2.0458588063680037E-5</v>
      </c>
      <c r="AK58" s="34">
        <f>$AG$28/'Fixed data'!$C$7</f>
        <v>2.0458588063680037E-5</v>
      </c>
      <c r="AL58" s="34">
        <f>$AG$28/'Fixed data'!$C$7</f>
        <v>2.0458588063680037E-5</v>
      </c>
      <c r="AM58" s="34">
        <f>$AG$28/'Fixed data'!$C$7</f>
        <v>2.0458588063680037E-5</v>
      </c>
      <c r="AN58" s="34">
        <f>$AG$28/'Fixed data'!$C$7</f>
        <v>2.0458588063680037E-5</v>
      </c>
      <c r="AO58" s="34">
        <f>$AG$28/'Fixed data'!$C$7</f>
        <v>2.0458588063680037E-5</v>
      </c>
      <c r="AP58" s="34">
        <f>$AG$28/'Fixed data'!$C$7</f>
        <v>2.0458588063680037E-5</v>
      </c>
      <c r="AQ58" s="34">
        <f>$AG$28/'Fixed data'!$C$7</f>
        <v>2.0458588063680037E-5</v>
      </c>
      <c r="AR58" s="34">
        <f>$AG$28/'Fixed data'!$C$7</f>
        <v>2.0458588063680037E-5</v>
      </c>
      <c r="AS58" s="34">
        <f>$AG$28/'Fixed data'!$C$7</f>
        <v>2.0458588063680037E-5</v>
      </c>
      <c r="AT58" s="34">
        <f>$AG$28/'Fixed data'!$C$7</f>
        <v>2.0458588063680037E-5</v>
      </c>
      <c r="AU58" s="34">
        <f>$AG$28/'Fixed data'!$C$7</f>
        <v>2.0458588063680037E-5</v>
      </c>
      <c r="AV58" s="34">
        <f>$AG$28/'Fixed data'!$C$7</f>
        <v>2.0458588063680037E-5</v>
      </c>
      <c r="AW58" s="34">
        <f>$AG$28/'Fixed data'!$C$7</f>
        <v>2.0458588063680037E-5</v>
      </c>
      <c r="AX58" s="34">
        <f>$AG$28/'Fixed data'!$C$7</f>
        <v>2.0458588063680037E-5</v>
      </c>
      <c r="AY58" s="34">
        <f>$AG$28/'Fixed data'!$C$7</f>
        <v>2.0458588063680037E-5</v>
      </c>
      <c r="AZ58" s="34">
        <f>$AG$28/'Fixed data'!$C$7</f>
        <v>2.0458588063680037E-5</v>
      </c>
      <c r="BA58" s="34">
        <f>$AG$28/'Fixed data'!$C$7</f>
        <v>2.0458588063680037E-5</v>
      </c>
      <c r="BB58" s="34">
        <f>$AG$28/'Fixed data'!$C$7</f>
        <v>2.0458588063680037E-5</v>
      </c>
      <c r="BC58" s="34">
        <f>$AG$28/'Fixed data'!$C$7</f>
        <v>2.0458588063680037E-5</v>
      </c>
      <c r="BD58" s="34">
        <f>$AG$28/'Fixed data'!$C$7</f>
        <v>2.0458588063680037E-5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2.0458588063680037E-5</v>
      </c>
      <c r="AJ59" s="34">
        <f>$AH$28/'Fixed data'!$C$7</f>
        <v>2.0458588063680037E-5</v>
      </c>
      <c r="AK59" s="34">
        <f>$AH$28/'Fixed data'!$C$7</f>
        <v>2.0458588063680037E-5</v>
      </c>
      <c r="AL59" s="34">
        <f>$AH$28/'Fixed data'!$C$7</f>
        <v>2.0458588063680037E-5</v>
      </c>
      <c r="AM59" s="34">
        <f>$AH$28/'Fixed data'!$C$7</f>
        <v>2.0458588063680037E-5</v>
      </c>
      <c r="AN59" s="34">
        <f>$AH$28/'Fixed data'!$C$7</f>
        <v>2.0458588063680037E-5</v>
      </c>
      <c r="AO59" s="34">
        <f>$AH$28/'Fixed data'!$C$7</f>
        <v>2.0458588063680037E-5</v>
      </c>
      <c r="AP59" s="34">
        <f>$AH$28/'Fixed data'!$C$7</f>
        <v>2.0458588063680037E-5</v>
      </c>
      <c r="AQ59" s="34">
        <f>$AH$28/'Fixed data'!$C$7</f>
        <v>2.0458588063680037E-5</v>
      </c>
      <c r="AR59" s="34">
        <f>$AH$28/'Fixed data'!$C$7</f>
        <v>2.0458588063680037E-5</v>
      </c>
      <c r="AS59" s="34">
        <f>$AH$28/'Fixed data'!$C$7</f>
        <v>2.0458588063680037E-5</v>
      </c>
      <c r="AT59" s="34">
        <f>$AH$28/'Fixed data'!$C$7</f>
        <v>2.0458588063680037E-5</v>
      </c>
      <c r="AU59" s="34">
        <f>$AH$28/'Fixed data'!$C$7</f>
        <v>2.0458588063680037E-5</v>
      </c>
      <c r="AV59" s="34">
        <f>$AH$28/'Fixed data'!$C$7</f>
        <v>2.0458588063680037E-5</v>
      </c>
      <c r="AW59" s="34">
        <f>$AH$28/'Fixed data'!$C$7</f>
        <v>2.0458588063680037E-5</v>
      </c>
      <c r="AX59" s="34">
        <f>$AH$28/'Fixed data'!$C$7</f>
        <v>2.0458588063680037E-5</v>
      </c>
      <c r="AY59" s="34">
        <f>$AH$28/'Fixed data'!$C$7</f>
        <v>2.0458588063680037E-5</v>
      </c>
      <c r="AZ59" s="34">
        <f>$AH$28/'Fixed data'!$C$7</f>
        <v>2.0458588063680037E-5</v>
      </c>
      <c r="BA59" s="34">
        <f>$AH$28/'Fixed data'!$C$7</f>
        <v>2.0458588063680037E-5</v>
      </c>
      <c r="BB59" s="34">
        <f>$AH$28/'Fixed data'!$C$7</f>
        <v>2.0458588063680037E-5</v>
      </c>
      <c r="BC59" s="34">
        <f>$AH$28/'Fixed data'!$C$7</f>
        <v>2.0458588063680037E-5</v>
      </c>
      <c r="BD59" s="34">
        <f>$AH$28/'Fixed data'!$C$7</f>
        <v>2.0458588063680037E-5</v>
      </c>
    </row>
    <row r="60" spans="1:56" ht="16.5" collapsed="1" x14ac:dyDescent="0.35">
      <c r="A60" s="115"/>
      <c r="B60" s="9" t="s">
        <v>7</v>
      </c>
      <c r="C60" s="9" t="s">
        <v>61</v>
      </c>
      <c r="D60" s="9" t="s">
        <v>40</v>
      </c>
      <c r="E60" s="34">
        <f>SUM(E30:E59)</f>
        <v>0</v>
      </c>
      <c r="F60" s="34">
        <f t="shared" ref="F60:BD60" si="6">SUM(F30:F59)</f>
        <v>-1.975111111111111E-4</v>
      </c>
      <c r="G60" s="34">
        <f t="shared" si="6"/>
        <v>-3.7476632916706482E-4</v>
      </c>
      <c r="H60" s="34">
        <f t="shared" si="6"/>
        <v>-5.3172451245800769E-4</v>
      </c>
      <c r="I60" s="34">
        <f t="shared" si="6"/>
        <v>-6.6817728052620301E-4</v>
      </c>
      <c r="J60" s="34">
        <f t="shared" si="6"/>
        <v>-7.8227034698601853E-4</v>
      </c>
      <c r="K60" s="34">
        <f t="shared" si="6"/>
        <v>-8.9534438581023311E-4</v>
      </c>
      <c r="L60" s="34">
        <f t="shared" si="6"/>
        <v>-9.8748504480449082E-4</v>
      </c>
      <c r="M60" s="34">
        <f t="shared" si="6"/>
        <v>-1.0585737334614246E-3</v>
      </c>
      <c r="N60" s="34">
        <f t="shared" si="6"/>
        <v>-1.0498440838763031E-3</v>
      </c>
      <c r="O60" s="34">
        <f t="shared" si="6"/>
        <v>-1.0399680357236908E-3</v>
      </c>
      <c r="P60" s="34">
        <f t="shared" si="6"/>
        <v>-1.0288655458528476E-3</v>
      </c>
      <c r="Q60" s="34">
        <f t="shared" si="6"/>
        <v>-1.0164538188766491E-3</v>
      </c>
      <c r="R60" s="34">
        <f t="shared" si="6"/>
        <v>-1.0028782235812497E-3</v>
      </c>
      <c r="S60" s="34">
        <f t="shared" si="6"/>
        <v>-9.8808153649344345E-4</v>
      </c>
      <c r="T60" s="34">
        <f t="shared" si="6"/>
        <v>-9.7203887896424345E-4</v>
      </c>
      <c r="U60" s="34">
        <f t="shared" si="6"/>
        <v>-9.5510431282667875E-4</v>
      </c>
      <c r="V60" s="34">
        <f t="shared" si="6"/>
        <v>-9.375895846697556E-4</v>
      </c>
      <c r="W60" s="34">
        <f t="shared" si="6"/>
        <v>-9.1946472495229984E-4</v>
      </c>
      <c r="X60" s="34">
        <f t="shared" si="6"/>
        <v>-9.0069900494986965E-4</v>
      </c>
      <c r="Y60" s="34">
        <f t="shared" si="6"/>
        <v>-8.8126093675475474E-4</v>
      </c>
      <c r="Z60" s="34">
        <f t="shared" si="6"/>
        <v>-8.6111827327597717E-4</v>
      </c>
      <c r="AA60" s="34">
        <f t="shared" si="6"/>
        <v>-8.4065968521229717E-4</v>
      </c>
      <c r="AB60" s="34">
        <f t="shared" si="6"/>
        <v>-8.2020109714861717E-4</v>
      </c>
      <c r="AC60" s="34">
        <f t="shared" si="6"/>
        <v>-7.9974250908493717E-4</v>
      </c>
      <c r="AD60" s="34">
        <f t="shared" si="6"/>
        <v>-7.7928392102125717E-4</v>
      </c>
      <c r="AE60" s="34">
        <f t="shared" si="6"/>
        <v>-7.5882533295757717E-4</v>
      </c>
      <c r="AF60" s="34">
        <f t="shared" si="6"/>
        <v>-7.3836674489389717E-4</v>
      </c>
      <c r="AG60" s="34">
        <f t="shared" si="6"/>
        <v>-7.1790815683021717E-4</v>
      </c>
      <c r="AH60" s="34">
        <f t="shared" si="6"/>
        <v>-6.9744956876653717E-4</v>
      </c>
      <c r="AI60" s="34">
        <f t="shared" si="6"/>
        <v>-6.7699098070285717E-4</v>
      </c>
      <c r="AJ60" s="34">
        <f t="shared" si="6"/>
        <v>-6.7699098070285717E-4</v>
      </c>
      <c r="AK60" s="34">
        <f t="shared" si="6"/>
        <v>-6.7699098070285717E-4</v>
      </c>
      <c r="AL60" s="34">
        <f t="shared" si="6"/>
        <v>-6.7699098070285717E-4</v>
      </c>
      <c r="AM60" s="34">
        <f t="shared" si="6"/>
        <v>-6.7699098070285717E-4</v>
      </c>
      <c r="AN60" s="34">
        <f t="shared" si="6"/>
        <v>-6.7699098070285717E-4</v>
      </c>
      <c r="AO60" s="34">
        <f t="shared" si="6"/>
        <v>-6.7699098070285717E-4</v>
      </c>
      <c r="AP60" s="34">
        <f t="shared" si="6"/>
        <v>-6.7699098070285717E-4</v>
      </c>
      <c r="AQ60" s="34">
        <f t="shared" si="6"/>
        <v>-6.7699098070285717E-4</v>
      </c>
      <c r="AR60" s="34">
        <f t="shared" si="6"/>
        <v>-6.7699098070285717E-4</v>
      </c>
      <c r="AS60" s="34">
        <f t="shared" si="6"/>
        <v>-6.7699098070285717E-4</v>
      </c>
      <c r="AT60" s="34">
        <f t="shared" si="6"/>
        <v>-6.7699098070285717E-4</v>
      </c>
      <c r="AU60" s="34">
        <f t="shared" si="6"/>
        <v>-6.7699098070285717E-4</v>
      </c>
      <c r="AV60" s="34">
        <f t="shared" si="6"/>
        <v>-6.7699098070285717E-4</v>
      </c>
      <c r="AW60" s="34">
        <f t="shared" si="6"/>
        <v>-6.7699098070285717E-4</v>
      </c>
      <c r="AX60" s="34">
        <f t="shared" si="6"/>
        <v>-6.7699098070285717E-4</v>
      </c>
      <c r="AY60" s="34">
        <f t="shared" si="6"/>
        <v>-4.7947986959174599E-4</v>
      </c>
      <c r="AZ60" s="34">
        <f t="shared" si="6"/>
        <v>-3.0222465153579181E-4</v>
      </c>
      <c r="BA60" s="34">
        <f t="shared" si="6"/>
        <v>-1.4526646824484913E-4</v>
      </c>
      <c r="BB60" s="34">
        <f t="shared" si="6"/>
        <v>-8.8137001766538711E-6</v>
      </c>
      <c r="BC60" s="34">
        <f t="shared" si="6"/>
        <v>1.0527936628316185E-4</v>
      </c>
      <c r="BD60" s="34">
        <f t="shared" si="6"/>
        <v>2.1835340510737632E-4</v>
      </c>
    </row>
    <row r="61" spans="1:56" ht="17.25" hidden="1" customHeight="1" outlineLevel="1" x14ac:dyDescent="0.35">
      <c r="A61" s="115"/>
      <c r="B61" s="9" t="s">
        <v>35</v>
      </c>
      <c r="C61" s="9" t="s">
        <v>62</v>
      </c>
      <c r="D61" s="9" t="s">
        <v>40</v>
      </c>
      <c r="E61" s="34">
        <v>0</v>
      </c>
      <c r="F61" s="34">
        <f>E62</f>
        <v>-8.8880000000000001E-3</v>
      </c>
      <c r="G61" s="34">
        <f t="shared" ref="G61:BD61" si="7">F62</f>
        <v>-1.6666973701406806E-2</v>
      </c>
      <c r="H61" s="34">
        <f t="shared" si="7"/>
        <v>-2.3355325620332171E-2</v>
      </c>
      <c r="I61" s="34">
        <f t="shared" si="7"/>
        <v>-2.896397567094295E-2</v>
      </c>
      <c r="J61" s="34">
        <f t="shared" si="7"/>
        <v>-3.3429986381108445E-2</v>
      </c>
      <c r="K61" s="34">
        <f t="shared" si="7"/>
        <v>-3.7736047781212083E-2</v>
      </c>
      <c r="L61" s="34">
        <f t="shared" si="7"/>
        <v>-4.0987033050143451E-2</v>
      </c>
      <c r="M61" s="34">
        <f t="shared" si="7"/>
        <v>-4.3198538994900976E-2</v>
      </c>
      <c r="N61" s="34">
        <f t="shared" si="7"/>
        <v>-4.1747131030109082E-2</v>
      </c>
      <c r="O61" s="34">
        <f t="shared" si="7"/>
        <v>-4.0252864779365218E-2</v>
      </c>
      <c r="P61" s="34">
        <f t="shared" si="7"/>
        <v>-3.8713284699453586E-2</v>
      </c>
      <c r="Q61" s="34">
        <f t="shared" si="7"/>
        <v>-3.71258914396718E-2</v>
      </c>
      <c r="R61" s="34">
        <f t="shared" si="7"/>
        <v>-3.5498535832502176E-2</v>
      </c>
      <c r="S61" s="34">
        <f t="shared" si="7"/>
        <v>-3.3829806689969648E-2</v>
      </c>
      <c r="T61" s="34">
        <f t="shared" si="7"/>
        <v>-3.21198055646622E-2</v>
      </c>
      <c r="U61" s="34">
        <f t="shared" si="7"/>
        <v>-3.0385711209507543E-2</v>
      </c>
      <c r="V61" s="34">
        <f t="shared" si="7"/>
        <v>-2.8642444129619322E-2</v>
      </c>
      <c r="W61" s="34">
        <f t="shared" si="7"/>
        <v>-2.6889235857664059E-2</v>
      </c>
      <c r="X61" s="34">
        <f t="shared" si="7"/>
        <v>-2.5125313732602399E-2</v>
      </c>
      <c r="Y61" s="34">
        <f t="shared" si="7"/>
        <v>-2.3349901658872359E-2</v>
      </c>
      <c r="Z61" s="34">
        <f t="shared" si="7"/>
        <v>-2.156222086557261E-2</v>
      </c>
      <c r="AA61" s="34">
        <f t="shared" si="7"/>
        <v>-1.9780466129431032E-2</v>
      </c>
      <c r="AB61" s="34">
        <f t="shared" si="7"/>
        <v>-1.8019169981353132E-2</v>
      </c>
      <c r="AC61" s="34">
        <f t="shared" si="7"/>
        <v>-1.6278332421338915E-2</v>
      </c>
      <c r="AD61" s="34">
        <f t="shared" si="7"/>
        <v>-1.4557953449388376E-2</v>
      </c>
      <c r="AE61" s="34">
        <f t="shared" si="7"/>
        <v>-1.2858033065501517E-2</v>
      </c>
      <c r="AF61" s="34">
        <f t="shared" si="7"/>
        <v>-1.1178571269678339E-2</v>
      </c>
      <c r="AG61" s="34">
        <f t="shared" si="7"/>
        <v>-9.5195680619188407E-3</v>
      </c>
      <c r="AH61" s="34">
        <f t="shared" si="7"/>
        <v>-7.8810234422230212E-3</v>
      </c>
      <c r="AI61" s="34">
        <f t="shared" si="7"/>
        <v>-6.2629374105908821E-3</v>
      </c>
      <c r="AJ61" s="34">
        <f t="shared" si="7"/>
        <v>-4.6653099670224234E-3</v>
      </c>
      <c r="AK61" s="34">
        <f t="shared" si="7"/>
        <v>-3.0676825234539646E-3</v>
      </c>
      <c r="AL61" s="34">
        <f t="shared" si="7"/>
        <v>-1.4700550798855058E-3</v>
      </c>
      <c r="AM61" s="34">
        <f t="shared" si="7"/>
        <v>1.2757236368295295E-4</v>
      </c>
      <c r="AN61" s="34">
        <f t="shared" si="7"/>
        <v>1.7251998072514117E-3</v>
      </c>
      <c r="AO61" s="34">
        <f t="shared" si="7"/>
        <v>3.3228272508198705E-3</v>
      </c>
      <c r="AP61" s="34">
        <f t="shared" si="7"/>
        <v>4.9204546943883293E-3</v>
      </c>
      <c r="AQ61" s="34">
        <f t="shared" si="7"/>
        <v>6.518082137956788E-3</v>
      </c>
      <c r="AR61" s="34">
        <f t="shared" si="7"/>
        <v>8.1157095815252468E-3</v>
      </c>
      <c r="AS61" s="34">
        <f t="shared" si="7"/>
        <v>9.7133370250937056E-3</v>
      </c>
      <c r="AT61" s="34">
        <f t="shared" si="7"/>
        <v>1.1310964468662164E-2</v>
      </c>
      <c r="AU61" s="34">
        <f t="shared" si="7"/>
        <v>1.2908591912230623E-2</v>
      </c>
      <c r="AV61" s="34">
        <f t="shared" si="7"/>
        <v>1.4506219355799082E-2</v>
      </c>
      <c r="AW61" s="34">
        <f t="shared" si="7"/>
        <v>1.6103846799367542E-2</v>
      </c>
      <c r="AX61" s="34">
        <f t="shared" si="7"/>
        <v>1.7701474242935999E-2</v>
      </c>
      <c r="AY61" s="34">
        <f t="shared" si="7"/>
        <v>1.8378465223638858E-2</v>
      </c>
      <c r="AZ61" s="34">
        <f t="shared" si="7"/>
        <v>1.8857945093230605E-2</v>
      </c>
      <c r="BA61" s="34">
        <f t="shared" si="7"/>
        <v>1.9160169744766396E-2</v>
      </c>
      <c r="BB61" s="34">
        <f t="shared" si="7"/>
        <v>1.9305436213011246E-2</v>
      </c>
      <c r="BC61" s="34">
        <f t="shared" si="7"/>
        <v>1.9314249913187899E-2</v>
      </c>
      <c r="BD61" s="34">
        <f t="shared" si="7"/>
        <v>1.9208970546904736E-2</v>
      </c>
    </row>
    <row r="62" spans="1:56" ht="16.5" hidden="1" customHeight="1" outlineLevel="1" x14ac:dyDescent="0.3">
      <c r="A62" s="115"/>
      <c r="B62" s="9" t="s">
        <v>34</v>
      </c>
      <c r="C62" s="9" t="s">
        <v>68</v>
      </c>
      <c r="D62" s="9" t="s">
        <v>40</v>
      </c>
      <c r="E62" s="34">
        <f t="shared" ref="E62:BD62" si="8">E28-E60+E61</f>
        <v>-8.8880000000000001E-3</v>
      </c>
      <c r="F62" s="34">
        <f t="shared" si="8"/>
        <v>-1.6666973701406806E-2</v>
      </c>
      <c r="G62" s="34">
        <f t="shared" si="8"/>
        <v>-2.3355325620332171E-2</v>
      </c>
      <c r="H62" s="34">
        <f t="shared" si="8"/>
        <v>-2.896397567094295E-2</v>
      </c>
      <c r="I62" s="34">
        <f t="shared" si="8"/>
        <v>-3.3429986381108445E-2</v>
      </c>
      <c r="J62" s="34">
        <f t="shared" si="8"/>
        <v>-3.7736047781212083E-2</v>
      </c>
      <c r="K62" s="34">
        <f t="shared" si="8"/>
        <v>-4.0987033050143451E-2</v>
      </c>
      <c r="L62" s="34">
        <f t="shared" si="8"/>
        <v>-4.3198538994900976E-2</v>
      </c>
      <c r="M62" s="34">
        <f t="shared" si="8"/>
        <v>-4.1747131030109082E-2</v>
      </c>
      <c r="N62" s="34">
        <f t="shared" si="8"/>
        <v>-4.0252864779365218E-2</v>
      </c>
      <c r="O62" s="34">
        <f t="shared" si="8"/>
        <v>-3.8713284699453586E-2</v>
      </c>
      <c r="P62" s="34">
        <f t="shared" si="8"/>
        <v>-3.71258914396718E-2</v>
      </c>
      <c r="Q62" s="34">
        <f t="shared" si="8"/>
        <v>-3.5498535832502176E-2</v>
      </c>
      <c r="R62" s="34">
        <f t="shared" si="8"/>
        <v>-3.3829806689969648E-2</v>
      </c>
      <c r="S62" s="34">
        <f t="shared" si="8"/>
        <v>-3.21198055646622E-2</v>
      </c>
      <c r="T62" s="34">
        <f t="shared" si="8"/>
        <v>-3.0385711209507543E-2</v>
      </c>
      <c r="U62" s="34">
        <f t="shared" si="8"/>
        <v>-2.8642444129619322E-2</v>
      </c>
      <c r="V62" s="34">
        <f t="shared" si="8"/>
        <v>-2.6889235857664059E-2</v>
      </c>
      <c r="W62" s="34">
        <f t="shared" si="8"/>
        <v>-2.5125313732602399E-2</v>
      </c>
      <c r="X62" s="34">
        <f t="shared" si="8"/>
        <v>-2.3349901658872359E-2</v>
      </c>
      <c r="Y62" s="34">
        <f t="shared" si="8"/>
        <v>-2.156222086557261E-2</v>
      </c>
      <c r="Z62" s="34">
        <f t="shared" si="8"/>
        <v>-1.9780466129431032E-2</v>
      </c>
      <c r="AA62" s="34">
        <f t="shared" si="8"/>
        <v>-1.8019169981353132E-2</v>
      </c>
      <c r="AB62" s="34">
        <f t="shared" si="8"/>
        <v>-1.6278332421338915E-2</v>
      </c>
      <c r="AC62" s="34">
        <f t="shared" si="8"/>
        <v>-1.4557953449388376E-2</v>
      </c>
      <c r="AD62" s="34">
        <f t="shared" si="8"/>
        <v>-1.2858033065501517E-2</v>
      </c>
      <c r="AE62" s="34">
        <f t="shared" si="8"/>
        <v>-1.1178571269678339E-2</v>
      </c>
      <c r="AF62" s="34">
        <f t="shared" si="8"/>
        <v>-9.5195680619188407E-3</v>
      </c>
      <c r="AG62" s="34">
        <f t="shared" si="8"/>
        <v>-7.8810234422230212E-3</v>
      </c>
      <c r="AH62" s="34">
        <f t="shared" si="8"/>
        <v>-6.2629374105908821E-3</v>
      </c>
      <c r="AI62" s="34">
        <f t="shared" si="8"/>
        <v>-4.6653099670224234E-3</v>
      </c>
      <c r="AJ62" s="34">
        <f t="shared" si="8"/>
        <v>-3.0676825234539646E-3</v>
      </c>
      <c r="AK62" s="34">
        <f t="shared" si="8"/>
        <v>-1.4700550798855058E-3</v>
      </c>
      <c r="AL62" s="34">
        <f t="shared" si="8"/>
        <v>1.2757236368295295E-4</v>
      </c>
      <c r="AM62" s="34">
        <f t="shared" si="8"/>
        <v>1.7251998072514117E-3</v>
      </c>
      <c r="AN62" s="34">
        <f t="shared" si="8"/>
        <v>3.3228272508198705E-3</v>
      </c>
      <c r="AO62" s="34">
        <f t="shared" si="8"/>
        <v>4.9204546943883293E-3</v>
      </c>
      <c r="AP62" s="34">
        <f t="shared" si="8"/>
        <v>6.518082137956788E-3</v>
      </c>
      <c r="AQ62" s="34">
        <f t="shared" si="8"/>
        <v>8.1157095815252468E-3</v>
      </c>
      <c r="AR62" s="34">
        <f t="shared" si="8"/>
        <v>9.7133370250937056E-3</v>
      </c>
      <c r="AS62" s="34">
        <f t="shared" si="8"/>
        <v>1.1310964468662164E-2</v>
      </c>
      <c r="AT62" s="34">
        <f t="shared" si="8"/>
        <v>1.2908591912230623E-2</v>
      </c>
      <c r="AU62" s="34">
        <f t="shared" si="8"/>
        <v>1.4506219355799082E-2</v>
      </c>
      <c r="AV62" s="34">
        <f t="shared" si="8"/>
        <v>1.6103846799367542E-2</v>
      </c>
      <c r="AW62" s="34">
        <f t="shared" si="8"/>
        <v>1.7701474242935999E-2</v>
      </c>
      <c r="AX62" s="34">
        <f t="shared" si="8"/>
        <v>1.8378465223638858E-2</v>
      </c>
      <c r="AY62" s="34">
        <f t="shared" si="8"/>
        <v>1.8857945093230605E-2</v>
      </c>
      <c r="AZ62" s="34">
        <f t="shared" si="8"/>
        <v>1.9160169744766396E-2</v>
      </c>
      <c r="BA62" s="34">
        <f t="shared" si="8"/>
        <v>1.9305436213011246E-2</v>
      </c>
      <c r="BB62" s="34">
        <f t="shared" si="8"/>
        <v>1.9314249913187899E-2</v>
      </c>
      <c r="BC62" s="34">
        <f t="shared" si="8"/>
        <v>1.9208970546904736E-2</v>
      </c>
      <c r="BD62" s="34">
        <f t="shared" si="8"/>
        <v>1.899061714179736E-2</v>
      </c>
    </row>
    <row r="63" spans="1:56" ht="16.5" collapsed="1" x14ac:dyDescent="0.3">
      <c r="A63" s="115"/>
      <c r="B63" s="9" t="s">
        <v>8</v>
      </c>
      <c r="C63" s="11" t="s">
        <v>67</v>
      </c>
      <c r="D63" s="9" t="s">
        <v>40</v>
      </c>
      <c r="E63" s="34">
        <f>AVERAGE(E61:E62)*'Fixed data'!$C$3</f>
        <v>-2.146452E-4</v>
      </c>
      <c r="F63" s="34">
        <f>AVERAGE(F61:F62)*'Fixed data'!$C$3</f>
        <v>-6.1715261488897442E-4</v>
      </c>
      <c r="G63" s="34">
        <f>AVERAGE(G61:G62)*'Fixed data'!$C$3</f>
        <v>-9.6653852861999638E-4</v>
      </c>
      <c r="H63" s="34">
        <f>AVERAGE(H61:H62)*'Fixed data'!$C$3</f>
        <v>-1.2635111261842943E-3</v>
      </c>
      <c r="I63" s="34">
        <f>AVERAGE(I61:I62)*'Fixed data'!$C$3</f>
        <v>-1.5068141835570413E-3</v>
      </c>
      <c r="J63" s="34">
        <f>AVERAGE(J61:J62)*'Fixed data'!$C$3</f>
        <v>-1.718659725020041E-3</v>
      </c>
      <c r="K63" s="34">
        <f>AVERAGE(K61:K62)*'Fixed data'!$C$3</f>
        <v>-1.9011624020772364E-3</v>
      </c>
      <c r="L63" s="34">
        <f>AVERAGE(L61:L62)*'Fixed data'!$C$3</f>
        <v>-2.0330815648878231E-3</v>
      </c>
      <c r="M63" s="34">
        <f>AVERAGE(M61:M62)*'Fixed data'!$C$3</f>
        <v>-2.0514379311039927E-3</v>
      </c>
      <c r="N63" s="34">
        <f>AVERAGE(N61:N62)*'Fixed data'!$C$3</f>
        <v>-1.9802998987988045E-3</v>
      </c>
      <c r="O63" s="34">
        <f>AVERAGE(O61:O62)*'Fixed data'!$C$3</f>
        <v>-1.9070325099134742E-3</v>
      </c>
      <c r="P63" s="34">
        <f>AVERAGE(P61:P62)*'Fixed data'!$C$3</f>
        <v>-1.8315161037598781E-3</v>
      </c>
      <c r="Q63" s="34">
        <f>AVERAGE(Q61:Q62)*'Fixed data'!$C$3</f>
        <v>-1.7538799186230015E-3</v>
      </c>
      <c r="R63" s="34">
        <f>AVERAGE(R61:R62)*'Fixed data'!$C$3</f>
        <v>-1.6742794719176949E-3</v>
      </c>
      <c r="S63" s="34">
        <f>AVERAGE(S61:S62)*'Fixed data'!$C$3</f>
        <v>-1.5926831359493593E-3</v>
      </c>
      <c r="T63" s="34">
        <f>AVERAGE(T61:T62)*'Fixed data'!$C$3</f>
        <v>-1.5095082300961994E-3</v>
      </c>
      <c r="U63" s="34">
        <f>AVERAGE(U61:U62)*'Fixed data'!$C$3</f>
        <v>-1.4255299514399139E-3</v>
      </c>
      <c r="V63" s="34">
        <f>AVERAGE(V61:V62)*'Fixed data'!$C$3</f>
        <v>-1.3410900716928937E-3</v>
      </c>
      <c r="W63" s="34">
        <f>AVERAGE(W61:W62)*'Fixed data'!$C$3</f>
        <v>-1.256151372604935E-3</v>
      </c>
      <c r="X63" s="34">
        <f>AVERAGE(X61:X62)*'Fixed data'!$C$3</f>
        <v>-1.1706764517041154E-3</v>
      </c>
      <c r="Y63" s="34">
        <f>AVERAGE(Y61:Y62)*'Fixed data'!$C$3</f>
        <v>-1.0846277589653462E-3</v>
      </c>
      <c r="Z63" s="34">
        <f>AVERAGE(Z61:Z62)*'Fixed data'!$C$3</f>
        <v>-9.9842589092933795E-4</v>
      </c>
      <c r="AA63" s="34">
        <f>AVERAGE(AA61:AA62)*'Fixed data'!$C$3</f>
        <v>-9.1286121207543756E-4</v>
      </c>
      <c r="AB63" s="34">
        <f>AVERAGE(AB61:AB62)*'Fixed data'!$C$3</f>
        <v>-8.2828468302501295E-4</v>
      </c>
      <c r="AC63" s="34">
        <f>AVERAGE(AC61:AC62)*'Fixed data'!$C$3</f>
        <v>-7.446963037780641E-4</v>
      </c>
      <c r="AD63" s="34">
        <f>AVERAGE(AD61:AD62)*'Fixed data'!$C$3</f>
        <v>-6.6209607433459093E-4</v>
      </c>
      <c r="AE63" s="34">
        <f>AVERAGE(AE61:AE62)*'Fixed data'!$C$3</f>
        <v>-5.8048399469459353E-4</v>
      </c>
      <c r="AF63" s="34">
        <f>AVERAGE(AF61:AF62)*'Fixed data'!$C$3</f>
        <v>-4.998600648580719E-4</v>
      </c>
      <c r="AG63" s="34">
        <f>AVERAGE(AG61:AG62)*'Fixed data'!$C$3</f>
        <v>-4.2022428482502594E-4</v>
      </c>
      <c r="AH63" s="34">
        <f>AVERAGE(AH61:AH62)*'Fixed data'!$C$3</f>
        <v>-3.4157665459545576E-4</v>
      </c>
      <c r="AI63" s="34">
        <f>AVERAGE(AI61:AI62)*'Fixed data'!$C$3</f>
        <v>-2.6391717416936135E-4</v>
      </c>
      <c r="AJ63" s="34">
        <f>AVERAGE(AJ61:AJ62)*'Fixed data'!$C$3</f>
        <v>-1.8675176864500477E-4</v>
      </c>
      <c r="AK63" s="34">
        <f>AVERAGE(AK61:AK62)*'Fixed data'!$C$3</f>
        <v>-1.0958636312064822E-4</v>
      </c>
      <c r="AL63" s="34">
        <f>AVERAGE(AL61:AL62)*'Fixed data'!$C$3</f>
        <v>-3.2420957596291655E-5</v>
      </c>
      <c r="AM63" s="34">
        <f>AVERAGE(AM61:AM62)*'Fixed data'!$C$3</f>
        <v>4.474444792806491E-5</v>
      </c>
      <c r="AN63" s="34">
        <f>AVERAGE(AN61:AN62)*'Fixed data'!$C$3</f>
        <v>1.2190985345242147E-4</v>
      </c>
      <c r="AO63" s="34">
        <f>AVERAGE(AO61:AO62)*'Fixed data'!$C$3</f>
        <v>1.9907525897677804E-4</v>
      </c>
      <c r="AP63" s="34">
        <f>AVERAGE(AP61:AP62)*'Fixed data'!$C$3</f>
        <v>2.7624066450113459E-4</v>
      </c>
      <c r="AQ63" s="34">
        <f>AVERAGE(AQ61:AQ62)*'Fixed data'!$C$3</f>
        <v>3.5340607002549117E-4</v>
      </c>
      <c r="AR63" s="34">
        <f>AVERAGE(AR61:AR62)*'Fixed data'!$C$3</f>
        <v>4.3057147554984769E-4</v>
      </c>
      <c r="AS63" s="34">
        <f>AVERAGE(AS61:AS62)*'Fixed data'!$C$3</f>
        <v>5.0773688107420432E-4</v>
      </c>
      <c r="AT63" s="34">
        <f>AVERAGE(AT61:AT62)*'Fixed data'!$C$3</f>
        <v>5.8490228659856085E-4</v>
      </c>
      <c r="AU63" s="34">
        <f>AVERAGE(AU61:AU62)*'Fixed data'!$C$3</f>
        <v>6.6206769212291748E-4</v>
      </c>
      <c r="AV63" s="34">
        <f>AVERAGE(AV61:AV62)*'Fixed data'!$C$3</f>
        <v>7.39233097647274E-4</v>
      </c>
      <c r="AW63" s="34">
        <f>AVERAGE(AW61:AW62)*'Fixed data'!$C$3</f>
        <v>8.1639850317163064E-4</v>
      </c>
      <c r="AX63" s="34">
        <f>AVERAGE(AX61:AX62)*'Fixed data'!$C$3</f>
        <v>8.7133053811778278E-4</v>
      </c>
      <c r="AY63" s="34">
        <f>AVERAGE(AY61:AY62)*'Fixed data'!$C$3</f>
        <v>8.9925930915239749E-4</v>
      </c>
      <c r="AZ63" s="34">
        <f>AVERAGE(AZ61:AZ62)*'Fixed data'!$C$3</f>
        <v>9.1813747333762752E-4</v>
      </c>
      <c r="BA63" s="34">
        <f>AVERAGE(BA61:BA62)*'Fixed data'!$C$3</f>
        <v>9.289443838803301E-4</v>
      </c>
      <c r="BB63" s="34">
        <f>AVERAGE(BB61:BB62)*'Fixed data'!$C$3</f>
        <v>9.3266541994770948E-4</v>
      </c>
      <c r="BC63" s="34">
        <f>AVERAGE(BC61:BC62)*'Fixed data'!$C$3</f>
        <v>9.3033577411123715E-4</v>
      </c>
      <c r="BD63" s="34">
        <f>AVERAGE(BD61:BD62)*'Fixed data'!$C$3</f>
        <v>9.2252004268215569E-4</v>
      </c>
    </row>
    <row r="64" spans="1:56" ht="15.75" thickBot="1" x14ac:dyDescent="0.35">
      <c r="A64" s="114"/>
      <c r="B64" s="12" t="s">
        <v>94</v>
      </c>
      <c r="C64" s="12" t="s">
        <v>45</v>
      </c>
      <c r="D64" s="12" t="s">
        <v>40</v>
      </c>
      <c r="E64" s="53">
        <f t="shared" ref="E64:BD64" si="9">E29+E60+E63</f>
        <v>-2.4366451999999999E-3</v>
      </c>
      <c r="F64" s="53">
        <f t="shared" si="9"/>
        <v>-2.808784929129564E-3</v>
      </c>
      <c r="G64" s="53">
        <f t="shared" si="9"/>
        <v>-3.1070844198101679E-3</v>
      </c>
      <c r="H64" s="53">
        <f t="shared" si="9"/>
        <v>-3.3303292794094989E-3</v>
      </c>
      <c r="I64" s="53">
        <f t="shared" si="9"/>
        <v>-3.4585384617561695E-3</v>
      </c>
      <c r="J64" s="53">
        <f t="shared" si="9"/>
        <v>-3.7730130087784736E-3</v>
      </c>
      <c r="K64" s="53">
        <f t="shared" si="9"/>
        <v>-3.8330892015728682E-3</v>
      </c>
      <c r="L64" s="53">
        <f t="shared" si="9"/>
        <v>-3.8203143570828182E-3</v>
      </c>
      <c r="M64" s="53">
        <f t="shared" si="9"/>
        <v>-3.0118031067328001E-3</v>
      </c>
      <c r="N64" s="53">
        <f t="shared" si="9"/>
        <v>-2.9190384409582184E-3</v>
      </c>
      <c r="O64" s="53">
        <f t="shared" si="9"/>
        <v>-2.8220975345901803E-3</v>
      </c>
      <c r="P64" s="53">
        <f t="shared" si="9"/>
        <v>-2.7207497211304919E-3</v>
      </c>
      <c r="Q64" s="53">
        <f t="shared" si="9"/>
        <v>-2.6176082904264073E-3</v>
      </c>
      <c r="R64" s="53">
        <f t="shared" si="9"/>
        <v>-2.5106949657611251E-3</v>
      </c>
      <c r="S64" s="53">
        <f t="shared" si="9"/>
        <v>-2.4002847752393024E-3</v>
      </c>
      <c r="T64" s="53">
        <f t="shared" si="9"/>
        <v>-2.2910332400128399E-3</v>
      </c>
      <c r="U64" s="53">
        <f t="shared" si="9"/>
        <v>-2.1835935725012072E-3</v>
      </c>
      <c r="V64" s="53">
        <f t="shared" si="9"/>
        <v>-2.0747749845412724E-3</v>
      </c>
      <c r="W64" s="53">
        <f t="shared" si="9"/>
        <v>-1.9645017475298948E-3</v>
      </c>
      <c r="X64" s="53">
        <f t="shared" si="9"/>
        <v>-1.8526971894589428E-3</v>
      </c>
      <c r="Y64" s="53">
        <f t="shared" si="9"/>
        <v>-1.7392837315838528E-3</v>
      </c>
      <c r="Z64" s="53">
        <f t="shared" si="9"/>
        <v>-1.6293850484889148E-3</v>
      </c>
      <c r="AA64" s="53">
        <f t="shared" si="9"/>
        <v>-1.5233617815713343E-3</v>
      </c>
      <c r="AB64" s="53">
        <f t="shared" si="9"/>
        <v>-1.4183266644572298E-3</v>
      </c>
      <c r="AC64" s="53">
        <f t="shared" si="9"/>
        <v>-1.3142796971466009E-3</v>
      </c>
      <c r="AD64" s="53">
        <f t="shared" si="9"/>
        <v>-1.2112208796394477E-3</v>
      </c>
      <c r="AE64" s="53">
        <f t="shared" si="9"/>
        <v>-1.1091502119357703E-3</v>
      </c>
      <c r="AF64" s="53">
        <f t="shared" si="9"/>
        <v>-1.0080676940355687E-3</v>
      </c>
      <c r="AG64" s="53">
        <f t="shared" si="9"/>
        <v>-9.0797332593884272E-4</v>
      </c>
      <c r="AH64" s="53">
        <f t="shared" si="9"/>
        <v>-8.0886710764559253E-4</v>
      </c>
      <c r="AI64" s="53">
        <f t="shared" si="9"/>
        <v>-7.1074903915581812E-4</v>
      </c>
      <c r="AJ64" s="53">
        <f t="shared" si="9"/>
        <v>-6.335836336314616E-4</v>
      </c>
      <c r="AK64" s="53">
        <f t="shared" si="9"/>
        <v>-5.5641822810710497E-4</v>
      </c>
      <c r="AL64" s="53">
        <f t="shared" si="9"/>
        <v>-4.7925282258274844E-4</v>
      </c>
      <c r="AM64" s="53">
        <f t="shared" si="9"/>
        <v>-4.0208741705839186E-4</v>
      </c>
      <c r="AN64" s="53">
        <f t="shared" si="9"/>
        <v>-3.2492201153403529E-4</v>
      </c>
      <c r="AO64" s="53">
        <f t="shared" si="9"/>
        <v>-2.4775660600967876E-4</v>
      </c>
      <c r="AP64" s="53">
        <f t="shared" si="9"/>
        <v>-1.7059120048532218E-4</v>
      </c>
      <c r="AQ64" s="53">
        <f t="shared" si="9"/>
        <v>-9.3425794960965607E-5</v>
      </c>
      <c r="AR64" s="53">
        <f t="shared" si="9"/>
        <v>-1.6260389436609083E-5</v>
      </c>
      <c r="AS64" s="53">
        <f t="shared" si="9"/>
        <v>6.0905016087747549E-5</v>
      </c>
      <c r="AT64" s="53">
        <f t="shared" si="9"/>
        <v>1.3807042161210407E-4</v>
      </c>
      <c r="AU64" s="53">
        <f t="shared" si="9"/>
        <v>2.152358271364607E-4</v>
      </c>
      <c r="AV64" s="53">
        <f t="shared" si="9"/>
        <v>2.9240123266081723E-4</v>
      </c>
      <c r="AW64" s="53">
        <f t="shared" si="9"/>
        <v>3.6956663818517386E-4</v>
      </c>
      <c r="AX64" s="53">
        <f t="shared" si="9"/>
        <v>1.943395574149256E-4</v>
      </c>
      <c r="AY64" s="53">
        <f t="shared" si="9"/>
        <v>4.197794395606515E-4</v>
      </c>
      <c r="AZ64" s="53">
        <f t="shared" si="9"/>
        <v>6.1591282180183571E-4</v>
      </c>
      <c r="BA64" s="53">
        <f t="shared" si="9"/>
        <v>7.8367791563548094E-4</v>
      </c>
      <c r="BB64" s="53">
        <f t="shared" si="9"/>
        <v>9.2385171977105564E-4</v>
      </c>
      <c r="BC64" s="53">
        <f t="shared" si="9"/>
        <v>1.0356151403943989E-3</v>
      </c>
      <c r="BD64" s="53">
        <f t="shared" si="9"/>
        <v>1.1408734477895319E-3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2.267466772919228E-4</v>
      </c>
      <c r="G67" s="81">
        <f>'Fixed data'!$G$7*G$88/1000000</f>
        <v>3.859131851164051E-4</v>
      </c>
      <c r="H67" s="81">
        <f>'Fixed data'!$G$7*H$88/1000000</f>
        <v>5.8682663224766452E-4</v>
      </c>
      <c r="I67" s="81">
        <f>'Fixed data'!$G$7*I$88/1000000</f>
        <v>7.9004130991690616E-4</v>
      </c>
      <c r="J67" s="81">
        <f>'Fixed data'!$G$7*J$88/1000000</f>
        <v>1.0532380822117562E-3</v>
      </c>
      <c r="K67" s="81">
        <f>'Fixed data'!$G$7*K$88/1000000</f>
        <v>1.3712140201133131E-3</v>
      </c>
      <c r="L67" s="81">
        <f>'Fixed data'!$G$7*L$88/1000000</f>
        <v>1.7799302364747169E-3</v>
      </c>
      <c r="M67" s="81">
        <f>'Fixed data'!$G$7*M$88/1000000</f>
        <v>2.155485399751095E-3</v>
      </c>
      <c r="N67" s="81">
        <f>'Fixed data'!$G$7*N$88/1000000</f>
        <v>2.4429700800608209E-3</v>
      </c>
      <c r="O67" s="81">
        <f>'Fixed data'!$G$7*O$88/1000000</f>
        <v>2.7510333089526312E-3</v>
      </c>
      <c r="P67" s="81">
        <f>'Fixed data'!$G$7*P$88/1000000</f>
        <v>3.0804018522061411E-3</v>
      </c>
      <c r="Q67" s="81">
        <f>'Fixed data'!$G$7*Q$88/1000000</f>
        <v>3.3416298267137227E-3</v>
      </c>
      <c r="R67" s="81">
        <f>'Fixed data'!$G$7*R$88/1000000</f>
        <v>3.6134813462789708E-3</v>
      </c>
      <c r="S67" s="81">
        <f>'Fixed data'!$G$7*S$88/1000000</f>
        <v>3.8921383288697793E-3</v>
      </c>
      <c r="T67" s="81">
        <f>'Fixed data'!$G$7*T$88/1000000</f>
        <v>4.0981290320988937E-3</v>
      </c>
      <c r="U67" s="81">
        <f>'Fixed data'!$G$7*U$88/1000000</f>
        <v>4.2245594685955496E-3</v>
      </c>
      <c r="V67" s="81">
        <f>'Fixed data'!$G$7*V$88/1000000</f>
        <v>4.3575209465010045E-3</v>
      </c>
      <c r="W67" s="81">
        <f>'Fixed data'!$G$7*W$88/1000000</f>
        <v>4.4971789090341233E-3</v>
      </c>
      <c r="X67" s="81">
        <f>'Fixed data'!$G$7*X$88/1000000</f>
        <v>4.6436987994137929E-3</v>
      </c>
      <c r="Y67" s="81">
        <f>'Fixed data'!$G$7*Y$88/1000000</f>
        <v>4.7972460608589184E-3</v>
      </c>
      <c r="Z67" s="81">
        <f>'Fixed data'!$G$7*Z$88/1000000</f>
        <v>4.8660931791404648E-3</v>
      </c>
      <c r="AA67" s="81">
        <f>'Fixed data'!$G$7*AA$88/1000000</f>
        <v>4.8660931791404648E-3</v>
      </c>
      <c r="AB67" s="81">
        <f>'Fixed data'!$G$7*AB$88/1000000</f>
        <v>4.8660931791404648E-3</v>
      </c>
      <c r="AC67" s="81">
        <f>'Fixed data'!$G$7*AC$88/1000000</f>
        <v>4.8660931791404648E-3</v>
      </c>
      <c r="AD67" s="81">
        <f>'Fixed data'!$G$7*AD$88/1000000</f>
        <v>4.8660931791404648E-3</v>
      </c>
      <c r="AE67" s="81">
        <f>'Fixed data'!$G$7*AE$88/1000000</f>
        <v>4.8660931791404648E-3</v>
      </c>
      <c r="AF67" s="81">
        <f>'Fixed data'!$G$7*AF$88/1000000</f>
        <v>4.8660931791404648E-3</v>
      </c>
      <c r="AG67" s="81">
        <f>'Fixed data'!$G$7*AG$88/1000000</f>
        <v>4.8660931791404648E-3</v>
      </c>
      <c r="AH67" s="81">
        <f>'Fixed data'!$G$7*AH$88/1000000</f>
        <v>4.8660931791404648E-3</v>
      </c>
      <c r="AI67" s="81">
        <f>'Fixed data'!$G$7*AI$88/1000000</f>
        <v>4.8660931791404648E-3</v>
      </c>
      <c r="AJ67" s="81">
        <f>'Fixed data'!$G$7*AJ$88/1000000</f>
        <v>4.8660931791404648E-3</v>
      </c>
      <c r="AK67" s="81">
        <f>'Fixed data'!$G$7*AK$88/1000000</f>
        <v>4.8660931791404648E-3</v>
      </c>
      <c r="AL67" s="81">
        <f>'Fixed data'!$G$7*AL$88/1000000</f>
        <v>4.8660931791404648E-3</v>
      </c>
      <c r="AM67" s="81">
        <f>'Fixed data'!$G$7*AM$88/1000000</f>
        <v>4.8660931791404648E-3</v>
      </c>
      <c r="AN67" s="81">
        <f>'Fixed data'!$G$7*AN$88/1000000</f>
        <v>4.8660931791404648E-3</v>
      </c>
      <c r="AO67" s="81">
        <f>'Fixed data'!$G$7*AO$88/1000000</f>
        <v>4.8660931791404648E-3</v>
      </c>
      <c r="AP67" s="81">
        <f>'Fixed data'!$G$7*AP$88/1000000</f>
        <v>4.8660931791404648E-3</v>
      </c>
      <c r="AQ67" s="81">
        <f>'Fixed data'!$G$7*AQ$88/1000000</f>
        <v>4.8660931791404648E-3</v>
      </c>
      <c r="AR67" s="81">
        <f>'Fixed data'!$G$7*AR$88/1000000</f>
        <v>4.8660931791404648E-3</v>
      </c>
      <c r="AS67" s="81">
        <f>'Fixed data'!$G$7*AS$88/1000000</f>
        <v>4.8660931791404648E-3</v>
      </c>
      <c r="AT67" s="81">
        <f>'Fixed data'!$G$7*AT$88/1000000</f>
        <v>4.8660931791404648E-3</v>
      </c>
      <c r="AU67" s="81">
        <f>'Fixed data'!$G$7*AU$88/1000000</f>
        <v>4.8660931791404648E-3</v>
      </c>
      <c r="AV67" s="81">
        <f>'Fixed data'!$G$7*AV$88/1000000</f>
        <v>4.8660931791404648E-3</v>
      </c>
      <c r="AW67" s="81">
        <f>'Fixed data'!$G$7*AW$88/1000000</f>
        <v>4.8660931791404648E-3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6.6461206561694186E-4</v>
      </c>
      <c r="G68" s="81">
        <f>'Fixed data'!$G$8*G89/1000000</f>
        <v>1.1311414225436401E-3</v>
      </c>
      <c r="H68" s="81">
        <f>'Fixed data'!$G$8*H89/1000000</f>
        <v>1.7200342905798586E-3</v>
      </c>
      <c r="I68" s="81">
        <f>'Fixed data'!$G$8*I89/1000000</f>
        <v>2.3156722434816246E-3</v>
      </c>
      <c r="J68" s="81">
        <f>'Fixed data'!$G$8*J89/1000000</f>
        <v>3.0871223594777812E-3</v>
      </c>
      <c r="K68" s="81">
        <f>'Fixed data'!$G$8*K89/1000000</f>
        <v>4.0191344508089446E-3</v>
      </c>
      <c r="L68" s="81">
        <f>'Fixed data'!$G$8*L89/1000000</f>
        <v>5.2171133233168661E-3</v>
      </c>
      <c r="M68" s="81">
        <f>'Fixed data'!$G$8*M89/1000000</f>
        <v>6.3178945819408862E-3</v>
      </c>
      <c r="N68" s="81">
        <f>'Fixed data'!$G$8*N89/1000000</f>
        <v>7.1605344366713316E-3</v>
      </c>
      <c r="O68" s="81">
        <f>'Fixed data'!$G$8*O89/1000000</f>
        <v>8.0634916104640846E-3</v>
      </c>
      <c r="P68" s="81">
        <f>'Fixed data'!$G$8*P89/1000000</f>
        <v>9.0288963100846106E-3</v>
      </c>
      <c r="Q68" s="81">
        <f>'Fixed data'!$G$8*Q89/1000000</f>
        <v>9.7945757273441205E-3</v>
      </c>
      <c r="R68" s="81">
        <f>'Fixed data'!$G$8*R89/1000000</f>
        <v>1.0591393577630644E-2</v>
      </c>
      <c r="S68" s="81">
        <f>'Fixed data'!$G$8*S89/1000000</f>
        <v>1.1408158766916457E-2</v>
      </c>
      <c r="T68" s="81">
        <f>'Fixed data'!$G$8*T89/1000000</f>
        <v>1.2011933465651008E-2</v>
      </c>
      <c r="U68" s="81">
        <f>'Fixed data'!$G$8*U89/1000000</f>
        <v>1.2382510863125789E-2</v>
      </c>
      <c r="V68" s="81">
        <f>'Fixed data'!$G$8*V89/1000000</f>
        <v>1.2772231248595656E-2</v>
      </c>
      <c r="W68" s="81">
        <f>'Fixed data'!$G$8*W89/1000000</f>
        <v>1.3181579548943596E-2</v>
      </c>
      <c r="X68" s="81">
        <f>'Fixed data'!$G$8*X89/1000000</f>
        <v>1.3611040691052605E-2</v>
      </c>
      <c r="Y68" s="81">
        <f>'Fixed data'!$G$8*Y89/1000000</f>
        <v>1.4061099601805575E-2</v>
      </c>
      <c r="Z68" s="81">
        <f>'Fixed data'!$G$8*Z89/1000000</f>
        <v>1.4262895835555744E-2</v>
      </c>
      <c r="AA68" s="81">
        <f>'Fixed data'!$G$8*AA89/1000000</f>
        <v>1.4262895835555744E-2</v>
      </c>
      <c r="AB68" s="81">
        <f>'Fixed data'!$G$8*AB89/1000000</f>
        <v>1.4262895835555744E-2</v>
      </c>
      <c r="AC68" s="81">
        <f>'Fixed data'!$G$8*AC89/1000000</f>
        <v>1.4262895835555744E-2</v>
      </c>
      <c r="AD68" s="81">
        <f>'Fixed data'!$G$8*AD89/1000000</f>
        <v>1.4262895835555744E-2</v>
      </c>
      <c r="AE68" s="81">
        <f>'Fixed data'!$G$8*AE89/1000000</f>
        <v>1.4262895835555744E-2</v>
      </c>
      <c r="AF68" s="81">
        <f>'Fixed data'!$G$8*AF89/1000000</f>
        <v>1.4262895835555744E-2</v>
      </c>
      <c r="AG68" s="81">
        <f>'Fixed data'!$G$8*AG89/1000000</f>
        <v>1.4262895835555744E-2</v>
      </c>
      <c r="AH68" s="81">
        <f>'Fixed data'!$G$8*AH89/1000000</f>
        <v>1.4262895835555744E-2</v>
      </c>
      <c r="AI68" s="81">
        <f>'Fixed data'!$G$8*AI89/1000000</f>
        <v>1.4262895835555744E-2</v>
      </c>
      <c r="AJ68" s="81">
        <f>'Fixed data'!$G$8*AJ89/1000000</f>
        <v>1.4262895835555744E-2</v>
      </c>
      <c r="AK68" s="81">
        <f>'Fixed data'!$G$8*AK89/1000000</f>
        <v>1.4262895835555744E-2</v>
      </c>
      <c r="AL68" s="81">
        <f>'Fixed data'!$G$8*AL89/1000000</f>
        <v>1.4262895835555744E-2</v>
      </c>
      <c r="AM68" s="81">
        <f>'Fixed data'!$G$8*AM89/1000000</f>
        <v>1.4262895835555744E-2</v>
      </c>
      <c r="AN68" s="81">
        <f>'Fixed data'!$G$8*AN89/1000000</f>
        <v>1.4262895835555744E-2</v>
      </c>
      <c r="AO68" s="81">
        <f>'Fixed data'!$G$8*AO89/1000000</f>
        <v>1.4262895835555744E-2</v>
      </c>
      <c r="AP68" s="81">
        <f>'Fixed data'!$G$8*AP89/1000000</f>
        <v>1.4262895835555744E-2</v>
      </c>
      <c r="AQ68" s="81">
        <f>'Fixed data'!$G$8*AQ89/1000000</f>
        <v>1.4262895835555744E-2</v>
      </c>
      <c r="AR68" s="81">
        <f>'Fixed data'!$G$8*AR89/1000000</f>
        <v>1.4262895835555744E-2</v>
      </c>
      <c r="AS68" s="81">
        <f>'Fixed data'!$G$8*AS89/1000000</f>
        <v>1.4262895835555744E-2</v>
      </c>
      <c r="AT68" s="81">
        <f>'Fixed data'!$G$8*AT89/1000000</f>
        <v>1.4262895835555744E-2</v>
      </c>
      <c r="AU68" s="81">
        <f>'Fixed data'!$G$8*AU89/1000000</f>
        <v>1.4262895835555744E-2</v>
      </c>
      <c r="AV68" s="81">
        <f>'Fixed data'!$G$8*AV89/1000000</f>
        <v>1.4262895835555744E-2</v>
      </c>
      <c r="AW68" s="81">
        <f>'Fixed data'!$G$8*AW89/1000000</f>
        <v>1.4262895835555744E-2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8.821874148798519E-5</v>
      </c>
      <c r="G70" s="34">
        <f>G91*'Fixed data'!$G$9</f>
        <v>1.8161994124500335E-4</v>
      </c>
      <c r="H70" s="34">
        <f>H91*'Fixed data'!$G$9</f>
        <v>3.0127000207641128E-4</v>
      </c>
      <c r="I70" s="34">
        <f>I91*'Fixed data'!$G$9</f>
        <v>4.0816358659852433E-4</v>
      </c>
      <c r="J70" s="34">
        <f>J91*'Fixed data'!$G$9</f>
        <v>5.3652646250520954E-4</v>
      </c>
      <c r="K70" s="34">
        <f>K91*'Fixed data'!$G$9</f>
        <v>7.1008553016669467E-4</v>
      </c>
      <c r="L70" s="34">
        <f>L91*'Fixed data'!$G$9</f>
        <v>8.9858297442275308E-4</v>
      </c>
      <c r="M70" s="34">
        <f>M91*'Fixed data'!$G$9</f>
        <v>1.099639388820847E-3</v>
      </c>
      <c r="N70" s="34">
        <f>N91*'Fixed data'!$G$9</f>
        <v>1.2440466766287411E-3</v>
      </c>
      <c r="O70" s="34">
        <f>O91*'Fixed data'!$G$9</f>
        <v>1.3985366831644162E-3</v>
      </c>
      <c r="P70" s="34">
        <f>P91*'Fixed data'!$G$9</f>
        <v>1.5634560967464301E-3</v>
      </c>
      <c r="Q70" s="34">
        <f>Q91*'Fixed data'!$G$9</f>
        <v>1.7100639799970039E-3</v>
      </c>
      <c r="R70" s="34">
        <f>R91*'Fixed data'!$G$9</f>
        <v>1.8638800775623537E-3</v>
      </c>
      <c r="S70" s="34">
        <f>S91*'Fixed data'!$G$9</f>
        <v>2.0208300400211239E-3</v>
      </c>
      <c r="T70" s="34">
        <f>T91*'Fixed data'!$G$9</f>
        <v>2.1331802354582824E-3</v>
      </c>
      <c r="U70" s="34">
        <f>U91*'Fixed data'!$G$9</f>
        <v>2.2062609475949663E-3</v>
      </c>
      <c r="V70" s="34">
        <f>V91*'Fixed data'!$G$9</f>
        <v>2.2831168041539513E-3</v>
      </c>
      <c r="W70" s="34">
        <f>W91*'Fixed data'!$G$9</f>
        <v>2.3638434364451305E-3</v>
      </c>
      <c r="X70" s="34">
        <f>X91*'Fixed data'!$G$9</f>
        <v>2.448536475778423E-3</v>
      </c>
      <c r="Y70" s="34">
        <f>Y91*'Fixed data'!$G$9</f>
        <v>2.5372915534637216E-3</v>
      </c>
      <c r="Z70" s="34">
        <f>Z91*'Fixed data'!$G$9</f>
        <v>2.5770873223623565E-3</v>
      </c>
      <c r="AA70" s="34">
        <f>AA91*'Fixed data'!$G$9</f>
        <v>2.5770873223623565E-3</v>
      </c>
      <c r="AB70" s="34">
        <f>AB91*'Fixed data'!$G$9</f>
        <v>2.5770873223623565E-3</v>
      </c>
      <c r="AC70" s="34">
        <f>AC91*'Fixed data'!$G$9</f>
        <v>2.5770873223623565E-3</v>
      </c>
      <c r="AD70" s="34">
        <f>AD91*'Fixed data'!$G$9</f>
        <v>2.5770873223623565E-3</v>
      </c>
      <c r="AE70" s="34">
        <f>AE91*'Fixed data'!$G$9</f>
        <v>2.5770873223623565E-3</v>
      </c>
      <c r="AF70" s="34">
        <f>AF91*'Fixed data'!$G$9</f>
        <v>2.5770873223623565E-3</v>
      </c>
      <c r="AG70" s="34">
        <f>AG91*'Fixed data'!$G$9</f>
        <v>2.5770873223623565E-3</v>
      </c>
      <c r="AH70" s="34">
        <f>AH91*'Fixed data'!$G$9</f>
        <v>2.5770873223623565E-3</v>
      </c>
      <c r="AI70" s="34">
        <f>AI91*'Fixed data'!$G$9</f>
        <v>2.5770873223623565E-3</v>
      </c>
      <c r="AJ70" s="34">
        <f>AJ91*'Fixed data'!$G$9</f>
        <v>2.5770873223623565E-3</v>
      </c>
      <c r="AK70" s="34">
        <f>AK91*'Fixed data'!$G$9</f>
        <v>2.5770873223623565E-3</v>
      </c>
      <c r="AL70" s="34">
        <f>AL91*'Fixed data'!$G$9</f>
        <v>2.5770873223623565E-3</v>
      </c>
      <c r="AM70" s="34">
        <f>AM91*'Fixed data'!$G$9</f>
        <v>2.5770873223623565E-3</v>
      </c>
      <c r="AN70" s="34">
        <f>AN91*'Fixed data'!$G$9</f>
        <v>2.5770873223623565E-3</v>
      </c>
      <c r="AO70" s="34">
        <f>AO91*'Fixed data'!$G$9</f>
        <v>2.5770873223623565E-3</v>
      </c>
      <c r="AP70" s="34">
        <f>AP91*'Fixed data'!$G$9</f>
        <v>2.5770873223623565E-3</v>
      </c>
      <c r="AQ70" s="34">
        <f>AQ91*'Fixed data'!$G$9</f>
        <v>2.5770873223623565E-3</v>
      </c>
      <c r="AR70" s="34">
        <f>AR91*'Fixed data'!$G$9</f>
        <v>2.5770873223623565E-3</v>
      </c>
      <c r="AS70" s="34">
        <f>AS91*'Fixed data'!$G$9</f>
        <v>2.5770873223623565E-3</v>
      </c>
      <c r="AT70" s="34">
        <f>AT91*'Fixed data'!$G$9</f>
        <v>2.5770873223623565E-3</v>
      </c>
      <c r="AU70" s="34">
        <f>AU91*'Fixed data'!$G$9</f>
        <v>2.5770873223623565E-3</v>
      </c>
      <c r="AV70" s="34">
        <f>AV91*'Fixed data'!$G$9</f>
        <v>2.5770873223623565E-3</v>
      </c>
      <c r="AW70" s="34">
        <f>AW91*'Fixed data'!$G$9</f>
        <v>2.5770873223623565E-3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2.6836329895257006E-6</v>
      </c>
      <c r="G71" s="34">
        <f>G92*'Fixed data'!$G$10</f>
        <v>5.5249174683272009E-6</v>
      </c>
      <c r="H71" s="34">
        <f>H92*'Fixed data'!$G$10</f>
        <v>9.1646979166761561E-6</v>
      </c>
      <c r="I71" s="34">
        <f>I92*'Fixed data'!$G$10</f>
        <v>1.2416423626583961E-5</v>
      </c>
      <c r="J71" s="34">
        <f>J92*'Fixed data'!$G$10</f>
        <v>1.6321249773536942E-5</v>
      </c>
      <c r="K71" s="34">
        <f>K92*'Fixed data'!$G$10</f>
        <v>2.1600953742915285E-5</v>
      </c>
      <c r="L71" s="34">
        <f>L92*'Fixed data'!$G$10</f>
        <v>2.7335086324207167E-5</v>
      </c>
      <c r="M71" s="34">
        <f>M92*'Fixed data'!$G$10</f>
        <v>3.3451265464077948E-5</v>
      </c>
      <c r="N71" s="34">
        <f>N92*'Fixed data'!$G$10</f>
        <v>3.7844166053597114E-5</v>
      </c>
      <c r="O71" s="34">
        <f>O92*'Fixed data'!$G$10</f>
        <v>4.2543785103905772E-5</v>
      </c>
      <c r="P71" s="34">
        <f>P92*'Fixed data'!$G$10</f>
        <v>4.7560668947824223E-5</v>
      </c>
      <c r="Q71" s="34">
        <f>Q92*'Fixed data'!$G$10</f>
        <v>5.2020512121503658E-5</v>
      </c>
      <c r="R71" s="34">
        <f>R92*'Fixed data'!$G$10</f>
        <v>5.6699630716758979E-5</v>
      </c>
      <c r="S71" s="34">
        <f>S92*'Fixed data'!$G$10</f>
        <v>6.1474082152529735E-5</v>
      </c>
      <c r="T71" s="34">
        <f>T92*'Fixed data'!$G$10</f>
        <v>6.489179913385673E-5</v>
      </c>
      <c r="U71" s="34">
        <f>U92*'Fixed data'!$G$10</f>
        <v>6.7114930031895675E-5</v>
      </c>
      <c r="V71" s="34">
        <f>V92*'Fixed data'!$G$10</f>
        <v>6.945290163091286E-5</v>
      </c>
      <c r="W71" s="34">
        <f>W92*'Fixed data'!$G$10</f>
        <v>7.1908623055814614E-5</v>
      </c>
      <c r="X71" s="34">
        <f>X92*'Fixed data'!$G$10</f>
        <v>7.4485003431508105E-5</v>
      </c>
      <c r="Y71" s="34">
        <f>Y92*'Fixed data'!$G$10</f>
        <v>7.718495188289927E-5</v>
      </c>
      <c r="Z71" s="34">
        <f>Z92*'Fixed data'!$G$10</f>
        <v>7.8395547686677271E-5</v>
      </c>
      <c r="AA71" s="34">
        <f>AA92*'Fixed data'!$G$10</f>
        <v>7.8395547686677271E-5</v>
      </c>
      <c r="AB71" s="34">
        <f>AB92*'Fixed data'!$G$10</f>
        <v>7.8395547686677271E-5</v>
      </c>
      <c r="AC71" s="34">
        <f>AC92*'Fixed data'!$G$10</f>
        <v>7.8395547686677271E-5</v>
      </c>
      <c r="AD71" s="34">
        <f>AD92*'Fixed data'!$G$10</f>
        <v>7.8395547686677271E-5</v>
      </c>
      <c r="AE71" s="34">
        <f>AE92*'Fixed data'!$G$10</f>
        <v>7.8395547686677271E-5</v>
      </c>
      <c r="AF71" s="34">
        <f>AF92*'Fixed data'!$G$10</f>
        <v>7.8395547686677271E-5</v>
      </c>
      <c r="AG71" s="34">
        <f>AG92*'Fixed data'!$G$10</f>
        <v>7.8395547686677271E-5</v>
      </c>
      <c r="AH71" s="34">
        <f>AH92*'Fixed data'!$G$10</f>
        <v>7.8395547686677271E-5</v>
      </c>
      <c r="AI71" s="34">
        <f>AI92*'Fixed data'!$G$10</f>
        <v>7.8395547686677271E-5</v>
      </c>
      <c r="AJ71" s="34">
        <f>AJ92*'Fixed data'!$G$10</f>
        <v>7.8395547686677271E-5</v>
      </c>
      <c r="AK71" s="34">
        <f>AK92*'Fixed data'!$G$10</f>
        <v>7.8395547686677271E-5</v>
      </c>
      <c r="AL71" s="34">
        <f>AL92*'Fixed data'!$G$10</f>
        <v>7.8395547686677271E-5</v>
      </c>
      <c r="AM71" s="34">
        <f>AM92*'Fixed data'!$G$10</f>
        <v>7.8395547686677271E-5</v>
      </c>
      <c r="AN71" s="34">
        <f>AN92*'Fixed data'!$G$10</f>
        <v>7.8395547686677271E-5</v>
      </c>
      <c r="AO71" s="34">
        <f>AO92*'Fixed data'!$G$10</f>
        <v>7.8395547686677271E-5</v>
      </c>
      <c r="AP71" s="34">
        <f>AP92*'Fixed data'!$G$10</f>
        <v>7.8395547686677271E-5</v>
      </c>
      <c r="AQ71" s="34">
        <f>AQ92*'Fixed data'!$G$10</f>
        <v>7.8395547686677271E-5</v>
      </c>
      <c r="AR71" s="34">
        <f>AR92*'Fixed data'!$G$10</f>
        <v>7.8395547686677271E-5</v>
      </c>
      <c r="AS71" s="34">
        <f>AS92*'Fixed data'!$G$10</f>
        <v>7.8395547686677271E-5</v>
      </c>
      <c r="AT71" s="34">
        <f>AT92*'Fixed data'!$G$10</f>
        <v>7.8395547686677271E-5</v>
      </c>
      <c r="AU71" s="34">
        <f>AU92*'Fixed data'!$G$10</f>
        <v>7.8395547686677271E-5</v>
      </c>
      <c r="AV71" s="34">
        <f>AV92*'Fixed data'!$G$10</f>
        <v>7.8395547686677271E-5</v>
      </c>
      <c r="AW71" s="34">
        <f>AW92*'Fixed data'!$G$10</f>
        <v>7.8395547686677271E-5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9.8226111738637547E-4</v>
      </c>
      <c r="G76" s="53">
        <f t="shared" si="10"/>
        <v>1.7041994663733759E-3</v>
      </c>
      <c r="H76" s="53">
        <f t="shared" si="10"/>
        <v>2.6172956228206106E-3</v>
      </c>
      <c r="I76" s="53">
        <f t="shared" si="10"/>
        <v>3.5262935636236389E-3</v>
      </c>
      <c r="J76" s="53">
        <f t="shared" si="10"/>
        <v>4.6932081539682834E-3</v>
      </c>
      <c r="K76" s="53">
        <f t="shared" si="10"/>
        <v>6.1220349548318674E-3</v>
      </c>
      <c r="L76" s="53">
        <f t="shared" si="10"/>
        <v>7.9229616205385416E-3</v>
      </c>
      <c r="M76" s="53">
        <f t="shared" si="10"/>
        <v>9.6064706359769055E-3</v>
      </c>
      <c r="N76" s="53">
        <f t="shared" si="10"/>
        <v>1.088539535941449E-2</v>
      </c>
      <c r="O76" s="53">
        <f t="shared" si="10"/>
        <v>1.2255605387685038E-2</v>
      </c>
      <c r="P76" s="53">
        <f t="shared" si="10"/>
        <v>1.3720314927985006E-2</v>
      </c>
      <c r="Q76" s="53">
        <f t="shared" si="10"/>
        <v>1.4898290046176349E-2</v>
      </c>
      <c r="R76" s="53">
        <f t="shared" si="10"/>
        <v>1.6125454632188729E-2</v>
      </c>
      <c r="S76" s="53">
        <f t="shared" si="10"/>
        <v>1.7382601217959891E-2</v>
      </c>
      <c r="T76" s="53">
        <f t="shared" si="10"/>
        <v>1.8308134532342042E-2</v>
      </c>
      <c r="U76" s="53">
        <f t="shared" si="10"/>
        <v>1.8880446209348201E-2</v>
      </c>
      <c r="V76" s="53">
        <f t="shared" si="10"/>
        <v>1.9482321900881523E-2</v>
      </c>
      <c r="W76" s="53">
        <f t="shared" si="10"/>
        <v>2.0114510517478666E-2</v>
      </c>
      <c r="X76" s="53">
        <f t="shared" si="10"/>
        <v>2.0777760969676328E-2</v>
      </c>
      <c r="Y76" s="53">
        <f t="shared" si="10"/>
        <v>2.1472822168011114E-2</v>
      </c>
      <c r="Z76" s="53">
        <f t="shared" si="10"/>
        <v>2.1784471884745242E-2</v>
      </c>
      <c r="AA76" s="53">
        <f t="shared" si="10"/>
        <v>2.1784471884745242E-2</v>
      </c>
      <c r="AB76" s="53">
        <f t="shared" si="10"/>
        <v>2.1784471884745242E-2</v>
      </c>
      <c r="AC76" s="53">
        <f t="shared" si="10"/>
        <v>2.1784471884745242E-2</v>
      </c>
      <c r="AD76" s="53">
        <f t="shared" si="10"/>
        <v>2.1784471884745242E-2</v>
      </c>
      <c r="AE76" s="53">
        <f t="shared" si="10"/>
        <v>2.1784471884745242E-2</v>
      </c>
      <c r="AF76" s="53">
        <f t="shared" si="10"/>
        <v>2.1784471884745242E-2</v>
      </c>
      <c r="AG76" s="53">
        <f t="shared" si="10"/>
        <v>2.1784471884745242E-2</v>
      </c>
      <c r="AH76" s="53">
        <f t="shared" si="10"/>
        <v>2.1784471884745242E-2</v>
      </c>
      <c r="AI76" s="53">
        <f t="shared" si="10"/>
        <v>2.1784471884745242E-2</v>
      </c>
      <c r="AJ76" s="53">
        <f t="shared" si="10"/>
        <v>2.1784471884745242E-2</v>
      </c>
      <c r="AK76" s="53">
        <f t="shared" si="10"/>
        <v>2.1784471884745242E-2</v>
      </c>
      <c r="AL76" s="53">
        <f t="shared" si="10"/>
        <v>2.1784471884745242E-2</v>
      </c>
      <c r="AM76" s="53">
        <f t="shared" si="10"/>
        <v>2.1784471884745242E-2</v>
      </c>
      <c r="AN76" s="53">
        <f t="shared" si="10"/>
        <v>2.1784471884745242E-2</v>
      </c>
      <c r="AO76" s="53">
        <f t="shared" si="10"/>
        <v>2.1784471884745242E-2</v>
      </c>
      <c r="AP76" s="53">
        <f t="shared" si="10"/>
        <v>2.1784471884745242E-2</v>
      </c>
      <c r="AQ76" s="53">
        <f t="shared" si="10"/>
        <v>2.1784471884745242E-2</v>
      </c>
      <c r="AR76" s="53">
        <f t="shared" si="10"/>
        <v>2.1784471884745242E-2</v>
      </c>
      <c r="AS76" s="53">
        <f t="shared" si="10"/>
        <v>2.1784471884745242E-2</v>
      </c>
      <c r="AT76" s="53">
        <f t="shared" si="10"/>
        <v>2.1784471884745242E-2</v>
      </c>
      <c r="AU76" s="53">
        <f t="shared" si="10"/>
        <v>2.1784471884745242E-2</v>
      </c>
      <c r="AV76" s="53">
        <f t="shared" si="10"/>
        <v>2.1784471884745242E-2</v>
      </c>
      <c r="AW76" s="53">
        <f t="shared" si="10"/>
        <v>2.1784471884745242E-2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-2.4366451999999999E-3</v>
      </c>
      <c r="F77" s="54">
        <f>IF('Fixed data'!$G$19=FALSE,F64+F76,F64)</f>
        <v>-1.8265238117431885E-3</v>
      </c>
      <c r="G77" s="54">
        <f>IF('Fixed data'!$G$19=FALSE,G64+G76,G64)</f>
        <v>-1.402884953436792E-3</v>
      </c>
      <c r="H77" s="54">
        <f>IF('Fixed data'!$G$19=FALSE,H64+H76,H64)</f>
        <v>-7.1303365658888836E-4</v>
      </c>
      <c r="I77" s="54">
        <f>IF('Fixed data'!$G$19=FALSE,I64+I76,I64)</f>
        <v>6.7755101867469393E-5</v>
      </c>
      <c r="J77" s="54">
        <f>IF('Fixed data'!$G$19=FALSE,J64+J76,J64)</f>
        <v>9.2019514518980978E-4</v>
      </c>
      <c r="K77" s="54">
        <f>IF('Fixed data'!$G$19=FALSE,K64+K76,K64)</f>
        <v>2.2889457532589991E-3</v>
      </c>
      <c r="L77" s="54">
        <f>IF('Fixed data'!$G$19=FALSE,L64+L76,L64)</f>
        <v>4.1026472634557234E-3</v>
      </c>
      <c r="M77" s="54">
        <f>IF('Fixed data'!$G$19=FALSE,M64+M76,M64)</f>
        <v>6.5946675292441054E-3</v>
      </c>
      <c r="N77" s="54">
        <f>IF('Fixed data'!$G$19=FALSE,N64+N76,N64)</f>
        <v>7.9663569184562719E-3</v>
      </c>
      <c r="O77" s="54">
        <f>IF('Fixed data'!$G$19=FALSE,O64+O76,O64)</f>
        <v>9.4335078530948576E-3</v>
      </c>
      <c r="P77" s="54">
        <f>IF('Fixed data'!$G$19=FALSE,P64+P76,P64)</f>
        <v>1.0999565206854514E-2</v>
      </c>
      <c r="Q77" s="54">
        <f>IF('Fixed data'!$G$19=FALSE,Q64+Q76,Q64)</f>
        <v>1.2280681755749942E-2</v>
      </c>
      <c r="R77" s="54">
        <f>IF('Fixed data'!$G$19=FALSE,R64+R76,R64)</f>
        <v>1.3614759666427605E-2</v>
      </c>
      <c r="S77" s="54">
        <f>IF('Fixed data'!$G$19=FALSE,S64+S76,S64)</f>
        <v>1.4982316442720588E-2</v>
      </c>
      <c r="T77" s="54">
        <f>IF('Fixed data'!$G$19=FALSE,T64+T76,T64)</f>
        <v>1.6017101292329201E-2</v>
      </c>
      <c r="U77" s="54">
        <f>IF('Fixed data'!$G$19=FALSE,U64+U76,U64)</f>
        <v>1.6696852636846993E-2</v>
      </c>
      <c r="V77" s="54">
        <f>IF('Fixed data'!$G$19=FALSE,V64+V76,V64)</f>
        <v>1.740754691634025E-2</v>
      </c>
      <c r="W77" s="54">
        <f>IF('Fixed data'!$G$19=FALSE,W64+W76,W64)</f>
        <v>1.815000876994877E-2</v>
      </c>
      <c r="X77" s="54">
        <f>IF('Fixed data'!$G$19=FALSE,X64+X76,X64)</f>
        <v>1.8925063780217386E-2</v>
      </c>
      <c r="Y77" s="54">
        <f>IF('Fixed data'!$G$19=FALSE,Y64+Y76,Y64)</f>
        <v>1.9733538436427261E-2</v>
      </c>
      <c r="Z77" s="54">
        <f>IF('Fixed data'!$G$19=FALSE,Z64+Z76,Z64)</f>
        <v>2.0155086836256327E-2</v>
      </c>
      <c r="AA77" s="54">
        <f>IF('Fixed data'!$G$19=FALSE,AA64+AA76,AA64)</f>
        <v>2.0261110103173909E-2</v>
      </c>
      <c r="AB77" s="54">
        <f>IF('Fixed data'!$G$19=FALSE,AB64+AB76,AB64)</f>
        <v>2.0366145220288012E-2</v>
      </c>
      <c r="AC77" s="54">
        <f>IF('Fixed data'!$G$19=FALSE,AC64+AC76,AC64)</f>
        <v>2.047019218759864E-2</v>
      </c>
      <c r="AD77" s="54">
        <f>IF('Fixed data'!$G$19=FALSE,AD64+AD76,AD64)</f>
        <v>2.0573251005105795E-2</v>
      </c>
      <c r="AE77" s="54">
        <f>IF('Fixed data'!$G$19=FALSE,AE64+AE76,AE64)</f>
        <v>2.0675321672809471E-2</v>
      </c>
      <c r="AF77" s="54">
        <f>IF('Fixed data'!$G$19=FALSE,AF64+AF76,AF64)</f>
        <v>2.0776404190709672E-2</v>
      </c>
      <c r="AG77" s="54">
        <f>IF('Fixed data'!$G$19=FALSE,AG64+AG76,AG64)</f>
        <v>2.0876498558806401E-2</v>
      </c>
      <c r="AH77" s="54">
        <f>IF('Fixed data'!$G$19=FALSE,AH64+AH76,AH64)</f>
        <v>2.097560477709965E-2</v>
      </c>
      <c r="AI77" s="54">
        <f>IF('Fixed data'!$G$19=FALSE,AI64+AI76,AI64)</f>
        <v>2.1073722845589424E-2</v>
      </c>
      <c r="AJ77" s="54">
        <f>IF('Fixed data'!$G$19=FALSE,AJ64+AJ76,AJ64)</f>
        <v>2.1150888251113782E-2</v>
      </c>
      <c r="AK77" s="54">
        <f>IF('Fixed data'!$G$19=FALSE,AK64+AK76,AK64)</f>
        <v>2.1228053656638136E-2</v>
      </c>
      <c r="AL77" s="54">
        <f>IF('Fixed data'!$G$19=FALSE,AL64+AL76,AL64)</f>
        <v>2.1305219062162494E-2</v>
      </c>
      <c r="AM77" s="54">
        <f>IF('Fixed data'!$G$19=FALSE,AM64+AM76,AM64)</f>
        <v>2.1382384467686852E-2</v>
      </c>
      <c r="AN77" s="54">
        <f>IF('Fixed data'!$G$19=FALSE,AN64+AN76,AN64)</f>
        <v>2.1459549873211206E-2</v>
      </c>
      <c r="AO77" s="54">
        <f>IF('Fixed data'!$G$19=FALSE,AO64+AO76,AO64)</f>
        <v>2.1536715278735564E-2</v>
      </c>
      <c r="AP77" s="54">
        <f>IF('Fixed data'!$G$19=FALSE,AP64+AP76,AP64)</f>
        <v>2.1613880684259922E-2</v>
      </c>
      <c r="AQ77" s="54">
        <f>IF('Fixed data'!$G$19=FALSE,AQ64+AQ76,AQ64)</f>
        <v>2.1691046089784276E-2</v>
      </c>
      <c r="AR77" s="54">
        <f>IF('Fixed data'!$G$19=FALSE,AR64+AR76,AR64)</f>
        <v>2.1768211495308634E-2</v>
      </c>
      <c r="AS77" s="54">
        <f>IF('Fixed data'!$G$19=FALSE,AS64+AS76,AS64)</f>
        <v>2.1845376900832991E-2</v>
      </c>
      <c r="AT77" s="54">
        <f>IF('Fixed data'!$G$19=FALSE,AT64+AT76,AT64)</f>
        <v>2.1922542306357345E-2</v>
      </c>
      <c r="AU77" s="54">
        <f>IF('Fixed data'!$G$19=FALSE,AU64+AU76,AU64)</f>
        <v>2.1999707711881703E-2</v>
      </c>
      <c r="AV77" s="54">
        <f>IF('Fixed data'!$G$19=FALSE,AV64+AV76,AV64)</f>
        <v>2.2076873117406061E-2</v>
      </c>
      <c r="AW77" s="54">
        <f>IF('Fixed data'!$G$19=FALSE,AW64+AW76,AW64)</f>
        <v>2.2154038522930415E-2</v>
      </c>
      <c r="AX77" s="54">
        <f>IF('Fixed data'!$G$19=FALSE,AX64+AX76,AX64)</f>
        <v>1.943395574149256E-4</v>
      </c>
      <c r="AY77" s="54">
        <f>IF('Fixed data'!$G$19=FALSE,AY64+AY76,AY64)</f>
        <v>4.197794395606515E-4</v>
      </c>
      <c r="AZ77" s="54">
        <f>IF('Fixed data'!$G$19=FALSE,AZ64+AZ76,AZ64)</f>
        <v>6.1591282180183571E-4</v>
      </c>
      <c r="BA77" s="54">
        <f>IF('Fixed data'!$G$19=FALSE,BA64+BA76,BA64)</f>
        <v>7.8367791563548094E-4</v>
      </c>
      <c r="BB77" s="54">
        <f>IF('Fixed data'!$G$19=FALSE,BB64+BB76,BB64)</f>
        <v>9.2385171977105564E-4</v>
      </c>
      <c r="BC77" s="54">
        <f>IF('Fixed data'!$G$19=FALSE,BC64+BC76,BC64)</f>
        <v>1.0356151403943989E-3</v>
      </c>
      <c r="BD77" s="54">
        <f>IF('Fixed data'!$G$19=FALSE,BD64+BD76,BD64)</f>
        <v>1.1408734477895319E-3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-2.3542465700483093E-3</v>
      </c>
      <c r="F80" s="55">
        <f t="shared" ref="F80:BD80" si="11">F77*F78</f>
        <v>-1.7050795227362961E-3</v>
      </c>
      <c r="G80" s="55">
        <f t="shared" si="11"/>
        <v>-1.2653218506437378E-3</v>
      </c>
      <c r="H80" s="55">
        <f t="shared" si="11"/>
        <v>-6.2136763812187972E-4</v>
      </c>
      <c r="I80" s="55">
        <f t="shared" si="11"/>
        <v>5.7047977690175114E-5</v>
      </c>
      <c r="J80" s="55">
        <f t="shared" si="11"/>
        <v>7.4857934350077641E-4</v>
      </c>
      <c r="K80" s="55">
        <f t="shared" si="11"/>
        <v>1.7990906715571887E-3</v>
      </c>
      <c r="L80" s="55">
        <f t="shared" si="11"/>
        <v>3.1155977429472527E-3</v>
      </c>
      <c r="M80" s="55">
        <f t="shared" si="11"/>
        <v>4.8387118174995584E-3</v>
      </c>
      <c r="N80" s="55">
        <f t="shared" si="11"/>
        <v>5.6475002962206563E-3</v>
      </c>
      <c r="O80" s="55">
        <f t="shared" si="11"/>
        <v>6.4614407694085279E-3</v>
      </c>
      <c r="P80" s="55">
        <f t="shared" si="11"/>
        <v>7.2793285423385255E-3</v>
      </c>
      <c r="Q80" s="55">
        <f t="shared" si="11"/>
        <v>7.8523189155162605E-3</v>
      </c>
      <c r="R80" s="55">
        <f t="shared" si="11"/>
        <v>8.4109506009122856E-3</v>
      </c>
      <c r="S80" s="55">
        <f t="shared" si="11"/>
        <v>8.9428041299280791E-3</v>
      </c>
      <c r="T80" s="55">
        <f t="shared" si="11"/>
        <v>9.2371570038208128E-3</v>
      </c>
      <c r="U80" s="55">
        <f t="shared" si="11"/>
        <v>9.3035493939133337E-3</v>
      </c>
      <c r="V80" s="55">
        <f t="shared" si="11"/>
        <v>9.3715467946565312E-3</v>
      </c>
      <c r="W80" s="55">
        <f t="shared" si="11"/>
        <v>9.4408303422587984E-3</v>
      </c>
      <c r="X80" s="55">
        <f t="shared" si="11"/>
        <v>9.5110914166307257E-3</v>
      </c>
      <c r="Y80" s="55">
        <f t="shared" si="11"/>
        <v>9.5820320746564588E-3</v>
      </c>
      <c r="Z80" s="55">
        <f t="shared" si="11"/>
        <v>9.4557717021730124E-3</v>
      </c>
      <c r="AA80" s="55">
        <f t="shared" si="11"/>
        <v>9.1840701301663923E-3</v>
      </c>
      <c r="AB80" s="55">
        <f t="shared" si="11"/>
        <v>8.9194985891552538E-3</v>
      </c>
      <c r="AC80" s="55">
        <f t="shared" si="11"/>
        <v>8.6619001939604104E-3</v>
      </c>
      <c r="AD80" s="55">
        <f t="shared" si="11"/>
        <v>8.4111200215519696E-3</v>
      </c>
      <c r="AE80" s="55">
        <f t="shared" si="11"/>
        <v>8.1670051744851709E-3</v>
      </c>
      <c r="AF80" s="55">
        <f t="shared" si="11"/>
        <v>7.9294048372361425E-3</v>
      </c>
      <c r="AG80" s="55">
        <f t="shared" si="11"/>
        <v>7.6981703258643492E-3</v>
      </c>
      <c r="AH80" s="55">
        <f t="shared" si="11"/>
        <v>7.4731551314071243E-3</v>
      </c>
      <c r="AI80" s="55">
        <f t="shared" si="11"/>
        <v>8.4292182389230311E-3</v>
      </c>
      <c r="AJ80" s="55">
        <f t="shared" si="11"/>
        <v>8.2136732127999195E-3</v>
      </c>
      <c r="AK80" s="55">
        <f t="shared" si="11"/>
        <v>8.0035333956497319E-3</v>
      </c>
      <c r="AL80" s="55">
        <f t="shared" si="11"/>
        <v>7.798666775604232E-3</v>
      </c>
      <c r="AM80" s="55">
        <f t="shared" si="11"/>
        <v>7.5989444453718391E-3</v>
      </c>
      <c r="AN80" s="55">
        <f t="shared" si="11"/>
        <v>7.4042405333789767E-3</v>
      </c>
      <c r="AO80" s="55">
        <f t="shared" si="11"/>
        <v>7.2144321362888637E-3</v>
      </c>
      <c r="AP80" s="55">
        <f t="shared" si="11"/>
        <v>7.0293992528759376E-3</v>
      </c>
      <c r="AQ80" s="55">
        <f t="shared" si="11"/>
        <v>6.8490247192342013E-3</v>
      </c>
      <c r="AR80" s="55">
        <f t="shared" si="11"/>
        <v>6.6731941452978808E-3</v>
      </c>
      <c r="AS80" s="55">
        <f t="shared" si="11"/>
        <v>6.5017958526528714E-3</v>
      </c>
      <c r="AT80" s="55">
        <f t="shared" si="11"/>
        <v>6.3347208136177134E-3</v>
      </c>
      <c r="AU80" s="55">
        <f t="shared" si="11"/>
        <v>6.1718625915728352E-3</v>
      </c>
      <c r="AV80" s="55">
        <f t="shared" si="11"/>
        <v>6.0131172825170394E-3</v>
      </c>
      <c r="AW80" s="55">
        <f t="shared" si="11"/>
        <v>5.8583834578303934E-3</v>
      </c>
      <c r="AX80" s="55">
        <f t="shared" si="11"/>
        <v>4.9894063209527538E-5</v>
      </c>
      <c r="AY80" s="55">
        <f t="shared" si="11"/>
        <v>1.0463370466780086E-4</v>
      </c>
      <c r="AZ80" s="55">
        <f t="shared" si="11"/>
        <v>1.4905016436512854E-4</v>
      </c>
      <c r="BA80" s="55">
        <f t="shared" si="11"/>
        <v>1.8412535525627065E-4</v>
      </c>
      <c r="BB80" s="55">
        <f t="shared" si="11"/>
        <v>2.1073711795571761E-4</v>
      </c>
      <c r="BC80" s="55">
        <f t="shared" si="11"/>
        <v>2.2935062666157516E-4</v>
      </c>
      <c r="BD80" s="55">
        <f t="shared" si="11"/>
        <v>2.4530239474496982E-4</v>
      </c>
    </row>
    <row r="81" spans="1:56" x14ac:dyDescent="0.3">
      <c r="A81" s="74"/>
      <c r="B81" s="15" t="s">
        <v>18</v>
      </c>
      <c r="C81" s="15"/>
      <c r="D81" s="14" t="s">
        <v>40</v>
      </c>
      <c r="E81" s="56">
        <f>+E80</f>
        <v>-2.3542465700483093E-3</v>
      </c>
      <c r="F81" s="56">
        <f t="shared" ref="F81:BD81" si="12">+E81+F80</f>
        <v>-4.0593260927846049E-3</v>
      </c>
      <c r="G81" s="56">
        <f t="shared" si="12"/>
        <v>-5.3246479434283425E-3</v>
      </c>
      <c r="H81" s="56">
        <f t="shared" si="12"/>
        <v>-5.9460155815502218E-3</v>
      </c>
      <c r="I81" s="56">
        <f t="shared" si="12"/>
        <v>-5.8889676038600463E-3</v>
      </c>
      <c r="J81" s="56">
        <f t="shared" si="12"/>
        <v>-5.1403882603592698E-3</v>
      </c>
      <c r="K81" s="56">
        <f t="shared" si="12"/>
        <v>-3.3412975888020809E-3</v>
      </c>
      <c r="L81" s="56">
        <f t="shared" si="12"/>
        <v>-2.2569984585482823E-4</v>
      </c>
      <c r="M81" s="56">
        <f t="shared" si="12"/>
        <v>4.6130119716447301E-3</v>
      </c>
      <c r="N81" s="56">
        <f t="shared" si="12"/>
        <v>1.0260512267865386E-2</v>
      </c>
      <c r="O81" s="56">
        <f t="shared" si="12"/>
        <v>1.6721953037273914E-2</v>
      </c>
      <c r="P81" s="56">
        <f t="shared" si="12"/>
        <v>2.4001281579612441E-2</v>
      </c>
      <c r="Q81" s="56">
        <f t="shared" si="12"/>
        <v>3.1853600495128698E-2</v>
      </c>
      <c r="R81" s="56">
        <f t="shared" si="12"/>
        <v>4.0264551096040983E-2</v>
      </c>
      <c r="S81" s="56">
        <f t="shared" si="12"/>
        <v>4.9207355225969064E-2</v>
      </c>
      <c r="T81" s="56">
        <f t="shared" si="12"/>
        <v>5.8444512229789879E-2</v>
      </c>
      <c r="U81" s="56">
        <f t="shared" si="12"/>
        <v>6.7748061623703212E-2</v>
      </c>
      <c r="V81" s="56">
        <f t="shared" si="12"/>
        <v>7.7119608418359742E-2</v>
      </c>
      <c r="W81" s="56">
        <f t="shared" si="12"/>
        <v>8.6560438760618544E-2</v>
      </c>
      <c r="X81" s="56">
        <f t="shared" si="12"/>
        <v>9.6071530177249273E-2</v>
      </c>
      <c r="Y81" s="56">
        <f t="shared" si="12"/>
        <v>0.10565356225190572</v>
      </c>
      <c r="Z81" s="56">
        <f t="shared" si="12"/>
        <v>0.11510933395407874</v>
      </c>
      <c r="AA81" s="56">
        <f t="shared" si="12"/>
        <v>0.12429340408424513</v>
      </c>
      <c r="AB81" s="56">
        <f t="shared" si="12"/>
        <v>0.13321290267340039</v>
      </c>
      <c r="AC81" s="56">
        <f t="shared" si="12"/>
        <v>0.14187480286736079</v>
      </c>
      <c r="AD81" s="56">
        <f t="shared" si="12"/>
        <v>0.15028592288891277</v>
      </c>
      <c r="AE81" s="56">
        <f t="shared" si="12"/>
        <v>0.15845292806339795</v>
      </c>
      <c r="AF81" s="56">
        <f t="shared" si="12"/>
        <v>0.16638233290063409</v>
      </c>
      <c r="AG81" s="56">
        <f t="shared" si="12"/>
        <v>0.17408050322649843</v>
      </c>
      <c r="AH81" s="56">
        <f t="shared" si="12"/>
        <v>0.18155365835790555</v>
      </c>
      <c r="AI81" s="56">
        <f t="shared" si="12"/>
        <v>0.18998287659682858</v>
      </c>
      <c r="AJ81" s="56">
        <f t="shared" si="12"/>
        <v>0.1981965498096285</v>
      </c>
      <c r="AK81" s="56">
        <f t="shared" si="12"/>
        <v>0.20620008320527825</v>
      </c>
      <c r="AL81" s="56">
        <f t="shared" si="12"/>
        <v>0.21399874998088247</v>
      </c>
      <c r="AM81" s="56">
        <f t="shared" si="12"/>
        <v>0.22159769442625432</v>
      </c>
      <c r="AN81" s="56">
        <f t="shared" si="12"/>
        <v>0.22900193495963331</v>
      </c>
      <c r="AO81" s="56">
        <f t="shared" si="12"/>
        <v>0.23621636709592217</v>
      </c>
      <c r="AP81" s="56">
        <f t="shared" si="12"/>
        <v>0.2432457663487981</v>
      </c>
      <c r="AQ81" s="56">
        <f t="shared" si="12"/>
        <v>0.25009479106803228</v>
      </c>
      <c r="AR81" s="56">
        <f t="shared" si="12"/>
        <v>0.25676798521333016</v>
      </c>
      <c r="AS81" s="56">
        <f t="shared" si="12"/>
        <v>0.26326978106598303</v>
      </c>
      <c r="AT81" s="56">
        <f t="shared" si="12"/>
        <v>0.26960450187960072</v>
      </c>
      <c r="AU81" s="56">
        <f t="shared" si="12"/>
        <v>0.27577636447117354</v>
      </c>
      <c r="AV81" s="56">
        <f t="shared" si="12"/>
        <v>0.28178948175369056</v>
      </c>
      <c r="AW81" s="56">
        <f t="shared" si="12"/>
        <v>0.28764786521152097</v>
      </c>
      <c r="AX81" s="56">
        <f t="shared" si="12"/>
        <v>0.28769775927473051</v>
      </c>
      <c r="AY81" s="56">
        <f t="shared" si="12"/>
        <v>0.2878023929793983</v>
      </c>
      <c r="AZ81" s="56">
        <f t="shared" si="12"/>
        <v>0.28795144314376342</v>
      </c>
      <c r="BA81" s="56">
        <f t="shared" si="12"/>
        <v>0.28813556849901967</v>
      </c>
      <c r="BB81" s="56">
        <f t="shared" si="12"/>
        <v>0.28834630561697538</v>
      </c>
      <c r="BC81" s="56">
        <f t="shared" si="12"/>
        <v>0.28857565624363696</v>
      </c>
      <c r="BD81" s="56">
        <f t="shared" si="12"/>
        <v>0.28882095863838192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14.68231757032197</v>
      </c>
      <c r="G88" s="43">
        <f>'Option 1'!G88</f>
        <v>24.988679023325858</v>
      </c>
      <c r="H88" s="43">
        <f>'Option 1'!H88</f>
        <v>37.998241369112549</v>
      </c>
      <c r="I88" s="43">
        <f>'Option 1'!I88</f>
        <v>51.156813164407851</v>
      </c>
      <c r="J88" s="43">
        <f>'Option 1'!J88</f>
        <v>68.199349974513353</v>
      </c>
      <c r="K88" s="43">
        <f>'Option 1'!K88</f>
        <v>88.788951355886908</v>
      </c>
      <c r="L88" s="43">
        <f>'Option 1'!L88</f>
        <v>115.25417394008713</v>
      </c>
      <c r="M88" s="43">
        <f>'Option 1'!M88</f>
        <v>139.57214956933495</v>
      </c>
      <c r="N88" s="43">
        <f>'Option 1'!N88</f>
        <v>158.18737879042592</v>
      </c>
      <c r="O88" s="43">
        <f>'Option 1'!O88</f>
        <v>178.13511170694909</v>
      </c>
      <c r="P88" s="43">
        <f>'Option 1'!P88</f>
        <v>199.46240791026429</v>
      </c>
      <c r="Q88" s="43">
        <f>'Option 1'!Q88</f>
        <v>216.37746098085194</v>
      </c>
      <c r="R88" s="43">
        <f>'Option 1'!R88</f>
        <v>233.98041062448823</v>
      </c>
      <c r="S88" s="43">
        <f>'Option 1'!S88</f>
        <v>252.02402811185095</v>
      </c>
      <c r="T88" s="43">
        <f>'Option 1'!T88</f>
        <v>265.36235331892794</v>
      </c>
      <c r="U88" s="43">
        <f>'Option 1'!U88</f>
        <v>273.54898626706353</v>
      </c>
      <c r="V88" s="43">
        <f>'Option 1'!V88</f>
        <v>282.15851769015876</v>
      </c>
      <c r="W88" s="43">
        <f>'Option 1'!W88</f>
        <v>291.20166037972274</v>
      </c>
      <c r="X88" s="43">
        <f>'Option 1'!X88</f>
        <v>300.68912712726615</v>
      </c>
      <c r="Y88" s="43">
        <f>'Option 1'!Y88</f>
        <v>310.63163072430075</v>
      </c>
      <c r="Z88" s="43">
        <f>'Option 1'!Z88</f>
        <v>315.08962440466587</v>
      </c>
      <c r="AA88" s="43">
        <f>'Option 1'!AA88</f>
        <v>315.08962440466587</v>
      </c>
      <c r="AB88" s="43">
        <f>'Option 1'!AB88</f>
        <v>315.08962440466587</v>
      </c>
      <c r="AC88" s="43">
        <f>'Option 1'!AC88</f>
        <v>315.08962440466587</v>
      </c>
      <c r="AD88" s="43">
        <f>'Option 1'!AD88</f>
        <v>315.08962440466587</v>
      </c>
      <c r="AE88" s="43">
        <f>'Option 1'!AE88</f>
        <v>315.08962440466587</v>
      </c>
      <c r="AF88" s="43">
        <f>'Option 1'!AF88</f>
        <v>315.08962440466587</v>
      </c>
      <c r="AG88" s="43">
        <f>'Option 1'!AG88</f>
        <v>315.08962440466587</v>
      </c>
      <c r="AH88" s="43">
        <f>'Option 1'!AH88</f>
        <v>315.08962440466587</v>
      </c>
      <c r="AI88" s="43">
        <f>'Option 1'!AI88</f>
        <v>315.08962440466587</v>
      </c>
      <c r="AJ88" s="43">
        <f>'Option 1'!AJ88</f>
        <v>315.08962440466587</v>
      </c>
      <c r="AK88" s="43">
        <f>'Option 1'!AK88</f>
        <v>315.08962440466587</v>
      </c>
      <c r="AL88" s="43">
        <f>'Option 1'!AL88</f>
        <v>315.08962440466587</v>
      </c>
      <c r="AM88" s="43">
        <f>'Option 1'!AM88</f>
        <v>315.08962440466587</v>
      </c>
      <c r="AN88" s="43">
        <f>'Option 1'!AN88</f>
        <v>315.08962440466587</v>
      </c>
      <c r="AO88" s="43">
        <f>'Option 1'!AO88</f>
        <v>315.08962440466587</v>
      </c>
      <c r="AP88" s="43">
        <f>'Option 1'!AP88</f>
        <v>315.08962440466587</v>
      </c>
      <c r="AQ88" s="43">
        <f>'Option 1'!AQ88</f>
        <v>315.08962440466587</v>
      </c>
      <c r="AR88" s="43">
        <f>'Option 1'!AR88</f>
        <v>315.08962440466587</v>
      </c>
      <c r="AS88" s="43">
        <f>'Option 1'!AS88</f>
        <v>315.08962440466587</v>
      </c>
      <c r="AT88" s="43">
        <f>'Option 1'!AT88</f>
        <v>315.08962440466587</v>
      </c>
      <c r="AU88" s="43">
        <f>'Option 1'!AU88</f>
        <v>315.08962440466587</v>
      </c>
      <c r="AV88" s="43">
        <f>'Option 1'!AV88</f>
        <v>315.08962440466587</v>
      </c>
      <c r="AW88" s="43">
        <f>'Option 1'!AW88</f>
        <v>315.08962440466587</v>
      </c>
      <c r="AX88" s="43"/>
      <c r="AY88" s="43"/>
      <c r="AZ88" s="43"/>
      <c r="BA88" s="43"/>
      <c r="BB88" s="43"/>
      <c r="BC88" s="43"/>
      <c r="BD88" s="43"/>
    </row>
    <row r="89" spans="1:56" x14ac:dyDescent="0.3">
      <c r="A89" s="170"/>
      <c r="B89" s="4" t="s">
        <v>214</v>
      </c>
      <c r="D89" s="4" t="s">
        <v>88</v>
      </c>
      <c r="E89" s="43">
        <f>'Option 1'!E89</f>
        <v>0</v>
      </c>
      <c r="F89" s="43">
        <f>'Option 1'!F89</f>
        <v>1764.4353889764043</v>
      </c>
      <c r="G89" s="43">
        <f>'Option 1'!G89</f>
        <v>3002.9938653317076</v>
      </c>
      <c r="H89" s="43">
        <f>'Option 1'!H89</f>
        <v>4566.4072766040117</v>
      </c>
      <c r="I89" s="43">
        <f>'Option 1'!I89</f>
        <v>6147.7277754152301</v>
      </c>
      <c r="J89" s="43">
        <f>'Option 1'!J89</f>
        <v>8195.8005624026719</v>
      </c>
      <c r="K89" s="43">
        <f>'Option 1'!K89</f>
        <v>10670.138904984657</v>
      </c>
      <c r="L89" s="43">
        <f>'Option 1'!L89</f>
        <v>13850.575173376628</v>
      </c>
      <c r="M89" s="43">
        <f>'Option 1'!M89</f>
        <v>16772.967812209125</v>
      </c>
      <c r="N89" s="43">
        <f>'Option 1'!N89</f>
        <v>19010.037610916723</v>
      </c>
      <c r="O89" s="43">
        <f>'Option 1'!O89</f>
        <v>21407.239940806892</v>
      </c>
      <c r="P89" s="43">
        <f>'Option 1'!P89</f>
        <v>23970.230149408319</v>
      </c>
      <c r="Q89" s="43">
        <f>'Option 1'!Q89</f>
        <v>26002.982683278467</v>
      </c>
      <c r="R89" s="43">
        <f>'Option 1'!R89</f>
        <v>28118.402619732002</v>
      </c>
      <c r="S89" s="43">
        <f>'Option 1'!S89</f>
        <v>30286.779450390553</v>
      </c>
      <c r="T89" s="43">
        <f>'Option 1'!T89</f>
        <v>31889.701667017631</v>
      </c>
      <c r="U89" s="43">
        <f>'Option 1'!U89</f>
        <v>32873.523520826915</v>
      </c>
      <c r="V89" s="43">
        <f>'Option 1'!V89</f>
        <v>33908.166849623914</v>
      </c>
      <c r="W89" s="43">
        <f>'Option 1'!W89</f>
        <v>34994.919054281505</v>
      </c>
      <c r="X89" s="43">
        <f>'Option 1'!X89</f>
        <v>36135.067535672606</v>
      </c>
      <c r="Y89" s="43">
        <f>'Option 1'!Y89</f>
        <v>37329.899694669853</v>
      </c>
      <c r="Z89" s="43">
        <f>'Option 1'!Z89</f>
        <v>37865.635403681452</v>
      </c>
      <c r="AA89" s="43">
        <f>'Option 1'!AA89</f>
        <v>37865.635403681452</v>
      </c>
      <c r="AB89" s="43">
        <f>'Option 1'!AB89</f>
        <v>37865.635403681452</v>
      </c>
      <c r="AC89" s="43">
        <f>'Option 1'!AC89</f>
        <v>37865.635403681452</v>
      </c>
      <c r="AD89" s="43">
        <f>'Option 1'!AD89</f>
        <v>37865.635403681452</v>
      </c>
      <c r="AE89" s="43">
        <f>'Option 1'!AE89</f>
        <v>37865.635403681452</v>
      </c>
      <c r="AF89" s="43">
        <f>'Option 1'!AF89</f>
        <v>37865.635403681452</v>
      </c>
      <c r="AG89" s="43">
        <f>'Option 1'!AG89</f>
        <v>37865.635403681452</v>
      </c>
      <c r="AH89" s="43">
        <f>'Option 1'!AH89</f>
        <v>37865.635403681452</v>
      </c>
      <c r="AI89" s="43">
        <f>'Option 1'!AI89</f>
        <v>37865.635403681452</v>
      </c>
      <c r="AJ89" s="43">
        <f>'Option 1'!AJ89</f>
        <v>37865.635403681452</v>
      </c>
      <c r="AK89" s="43">
        <f>'Option 1'!AK89</f>
        <v>37865.635403681452</v>
      </c>
      <c r="AL89" s="43">
        <f>'Option 1'!AL89</f>
        <v>37865.635403681452</v>
      </c>
      <c r="AM89" s="43">
        <f>'Option 1'!AM89</f>
        <v>37865.635403681452</v>
      </c>
      <c r="AN89" s="43">
        <f>'Option 1'!AN89</f>
        <v>37865.635403681452</v>
      </c>
      <c r="AO89" s="43">
        <f>'Option 1'!AO89</f>
        <v>37865.635403681452</v>
      </c>
      <c r="AP89" s="43">
        <f>'Option 1'!AP89</f>
        <v>37865.635403681452</v>
      </c>
      <c r="AQ89" s="43">
        <f>'Option 1'!AQ89</f>
        <v>37865.635403681452</v>
      </c>
      <c r="AR89" s="43">
        <f>'Option 1'!AR89</f>
        <v>37865.635403681452</v>
      </c>
      <c r="AS89" s="43">
        <f>'Option 1'!AS89</f>
        <v>37865.635403681452</v>
      </c>
      <c r="AT89" s="43">
        <f>'Option 1'!AT89</f>
        <v>37865.635403681452</v>
      </c>
      <c r="AU89" s="43">
        <f>'Option 1'!AU89</f>
        <v>37865.635403681452</v>
      </c>
      <c r="AV89" s="43">
        <f>'Option 1'!AV89</f>
        <v>37865.635403681452</v>
      </c>
      <c r="AW89" s="43">
        <f>'Option 1'!AW89</f>
        <v>37865.635403681452</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4.9216213342459189E-5</v>
      </c>
      <c r="G91" s="43">
        <f>'Option 1'!G91</f>
        <v>1.0132366008391055E-4</v>
      </c>
      <c r="H91" s="43">
        <f>'Option 1'!H91</f>
        <v>1.6807504217111475E-4</v>
      </c>
      <c r="I91" s="43">
        <f>'Option 1'!I91</f>
        <v>2.2770973398427113E-4</v>
      </c>
      <c r="J91" s="43">
        <f>'Option 1'!J91</f>
        <v>2.9932189461269541E-4</v>
      </c>
      <c r="K91" s="43">
        <f>'Option 1'!K91</f>
        <v>3.9614848675705646E-4</v>
      </c>
      <c r="L91" s="43">
        <f>'Option 1'!L91</f>
        <v>5.013090260544569E-4</v>
      </c>
      <c r="M91" s="43">
        <f>'Option 1'!M91</f>
        <v>6.1347606922446335E-4</v>
      </c>
      <c r="N91" s="43">
        <f>'Option 1'!N91</f>
        <v>6.9403922128356604E-4</v>
      </c>
      <c r="O91" s="43">
        <f>'Option 1'!O91</f>
        <v>7.8022740525321877E-4</v>
      </c>
      <c r="P91" s="43">
        <f>'Option 1'!P91</f>
        <v>8.7223403452791877E-4</v>
      </c>
      <c r="Q91" s="43">
        <f>'Option 1'!Q91</f>
        <v>9.5402487327763384E-4</v>
      </c>
      <c r="R91" s="43">
        <f>'Option 1'!R91</f>
        <v>1.0398370912439465E-3</v>
      </c>
      <c r="S91" s="43">
        <f>'Option 1'!S91</f>
        <v>1.1273976561100166E-3</v>
      </c>
      <c r="T91" s="43">
        <f>'Option 1'!T91</f>
        <v>1.1900765279057024E-3</v>
      </c>
      <c r="U91" s="43">
        <f>'Option 1'!U91</f>
        <v>1.2308474101362966E-3</v>
      </c>
      <c r="V91" s="43">
        <f>'Option 1'!V91</f>
        <v>1.2737244016828107E-3</v>
      </c>
      <c r="W91" s="43">
        <f>'Option 1'!W91</f>
        <v>1.3187608541445819E-3</v>
      </c>
      <c r="X91" s="43">
        <f>'Option 1'!X91</f>
        <v>1.3660101191209622E-3</v>
      </c>
      <c r="Y91" s="43">
        <f>'Option 1'!Y91</f>
        <v>1.415525548211289E-3</v>
      </c>
      <c r="Z91" s="43">
        <f>'Option 1'!Z91</f>
        <v>1.437727146411476E-3</v>
      </c>
      <c r="AA91" s="43">
        <f>'Option 1'!AA91</f>
        <v>1.437727146411476E-3</v>
      </c>
      <c r="AB91" s="43">
        <f>'Option 1'!AB91</f>
        <v>1.437727146411476E-3</v>
      </c>
      <c r="AC91" s="43">
        <f>'Option 1'!AC91</f>
        <v>1.437727146411476E-3</v>
      </c>
      <c r="AD91" s="43">
        <f>'Option 1'!AD91</f>
        <v>1.437727146411476E-3</v>
      </c>
      <c r="AE91" s="43">
        <f>'Option 1'!AE91</f>
        <v>1.437727146411476E-3</v>
      </c>
      <c r="AF91" s="43">
        <f>'Option 1'!AF91</f>
        <v>1.437727146411476E-3</v>
      </c>
      <c r="AG91" s="43">
        <f>'Option 1'!AG91</f>
        <v>1.437727146411476E-3</v>
      </c>
      <c r="AH91" s="43">
        <f>'Option 1'!AH91</f>
        <v>1.437727146411476E-3</v>
      </c>
      <c r="AI91" s="43">
        <f>'Option 1'!AI91</f>
        <v>1.437727146411476E-3</v>
      </c>
      <c r="AJ91" s="43">
        <f>'Option 1'!AJ91</f>
        <v>1.437727146411476E-3</v>
      </c>
      <c r="AK91" s="43">
        <f>'Option 1'!AK91</f>
        <v>1.437727146411476E-3</v>
      </c>
      <c r="AL91" s="43">
        <f>'Option 1'!AL91</f>
        <v>1.437727146411476E-3</v>
      </c>
      <c r="AM91" s="43">
        <f>'Option 1'!AM91</f>
        <v>1.437727146411476E-3</v>
      </c>
      <c r="AN91" s="43">
        <f>'Option 1'!AN91</f>
        <v>1.437727146411476E-3</v>
      </c>
      <c r="AO91" s="43">
        <f>'Option 1'!AO91</f>
        <v>1.437727146411476E-3</v>
      </c>
      <c r="AP91" s="43">
        <f>'Option 1'!AP91</f>
        <v>1.437727146411476E-3</v>
      </c>
      <c r="AQ91" s="43">
        <f>'Option 1'!AQ91</f>
        <v>1.437727146411476E-3</v>
      </c>
      <c r="AR91" s="43">
        <f>'Option 1'!AR91</f>
        <v>1.437727146411476E-3</v>
      </c>
      <c r="AS91" s="43">
        <f>'Option 1'!AS91</f>
        <v>1.437727146411476E-3</v>
      </c>
      <c r="AT91" s="43">
        <f>'Option 1'!AT91</f>
        <v>1.437727146411476E-3</v>
      </c>
      <c r="AU91" s="43">
        <f>'Option 1'!AU91</f>
        <v>1.437727146411476E-3</v>
      </c>
      <c r="AV91" s="43">
        <f>'Option 1'!AV91</f>
        <v>1.437727146411476E-3</v>
      </c>
      <c r="AW91" s="43">
        <f>'Option 1'!AW91</f>
        <v>1.437727146411476E-3</v>
      </c>
      <c r="AX91" s="35"/>
      <c r="AY91" s="35"/>
      <c r="AZ91" s="35"/>
      <c r="BA91" s="35"/>
      <c r="BB91" s="35"/>
      <c r="BC91" s="35"/>
      <c r="BD91" s="35"/>
    </row>
    <row r="92" spans="1:56" ht="16.5" x14ac:dyDescent="0.3">
      <c r="A92" s="170"/>
      <c r="B92" s="4" t="s">
        <v>333</v>
      </c>
      <c r="D92" s="4" t="s">
        <v>42</v>
      </c>
      <c r="E92" s="43">
        <f>'Option 1'!E92</f>
        <v>0</v>
      </c>
      <c r="F92" s="43">
        <f>'Option 1'!F92</f>
        <v>9.7629943107946024E-5</v>
      </c>
      <c r="G92" s="43">
        <f>'Option 1'!G92</f>
        <v>2.0099521067678248E-4</v>
      </c>
      <c r="H92" s="43">
        <f>'Option 1'!H92</f>
        <v>3.3340957563826211E-4</v>
      </c>
      <c r="I92" s="43">
        <f>'Option 1'!I92</f>
        <v>4.5170659959795512E-4</v>
      </c>
      <c r="J92" s="43">
        <f>'Option 1'!J92</f>
        <v>5.9376326534225899E-4</v>
      </c>
      <c r="K92" s="43">
        <f>'Option 1'!K92</f>
        <v>7.8583766604050991E-4</v>
      </c>
      <c r="L92" s="43">
        <f>'Option 1'!L92</f>
        <v>9.9444407379818472E-4</v>
      </c>
      <c r="M92" s="43">
        <f>'Option 1'!M92</f>
        <v>1.2169492463736361E-3</v>
      </c>
      <c r="N92" s="43">
        <f>'Option 1'!N92</f>
        <v>1.3767619466599811E-3</v>
      </c>
      <c r="O92" s="43">
        <f>'Option 1'!O92</f>
        <v>1.547732993111361E-3</v>
      </c>
      <c r="P92" s="43">
        <f>'Option 1'!P92</f>
        <v>1.7302460588594078E-3</v>
      </c>
      <c r="Q92" s="43">
        <f>'Option 1'!Q92</f>
        <v>1.8924941147657553E-3</v>
      </c>
      <c r="R92" s="43">
        <f>'Option 1'!R92</f>
        <v>2.0627193594371018E-3</v>
      </c>
      <c r="S92" s="43">
        <f>'Option 1'!S92</f>
        <v>2.2364127906422133E-3</v>
      </c>
      <c r="T92" s="43">
        <f>'Option 1'!T92</f>
        <v>2.3607485383947361E-3</v>
      </c>
      <c r="U92" s="43">
        <f>'Option 1'!U92</f>
        <v>2.4416255226709723E-3</v>
      </c>
      <c r="V92" s="43">
        <f>'Option 1'!V92</f>
        <v>2.5266803849009908E-3</v>
      </c>
      <c r="W92" s="43">
        <f>'Option 1'!W92</f>
        <v>2.6160189583713132E-3</v>
      </c>
      <c r="X92" s="43">
        <f>'Option 1'!X92</f>
        <v>2.7097470763684912E-3</v>
      </c>
      <c r="Y92" s="43">
        <f>'Option 1'!Y92</f>
        <v>2.8079705721790315E-3</v>
      </c>
      <c r="Z92" s="43">
        <f>'Option 1'!Z92</f>
        <v>2.8520117655578825E-3</v>
      </c>
      <c r="AA92" s="43">
        <f>'Option 1'!AA92</f>
        <v>2.8520117655578825E-3</v>
      </c>
      <c r="AB92" s="43">
        <f>'Option 1'!AB92</f>
        <v>2.8520117655578825E-3</v>
      </c>
      <c r="AC92" s="43">
        <f>'Option 1'!AC92</f>
        <v>2.8520117655578825E-3</v>
      </c>
      <c r="AD92" s="43">
        <f>'Option 1'!AD92</f>
        <v>2.8520117655578825E-3</v>
      </c>
      <c r="AE92" s="43">
        <f>'Option 1'!AE92</f>
        <v>2.8520117655578825E-3</v>
      </c>
      <c r="AF92" s="43">
        <f>'Option 1'!AF92</f>
        <v>2.8520117655578825E-3</v>
      </c>
      <c r="AG92" s="43">
        <f>'Option 1'!AG92</f>
        <v>2.8520117655578825E-3</v>
      </c>
      <c r="AH92" s="43">
        <f>'Option 1'!AH92</f>
        <v>2.8520117655578825E-3</v>
      </c>
      <c r="AI92" s="43">
        <f>'Option 1'!AI92</f>
        <v>2.8520117655578825E-3</v>
      </c>
      <c r="AJ92" s="43">
        <f>'Option 1'!AJ92</f>
        <v>2.8520117655578825E-3</v>
      </c>
      <c r="AK92" s="43">
        <f>'Option 1'!AK92</f>
        <v>2.8520117655578825E-3</v>
      </c>
      <c r="AL92" s="43">
        <f>'Option 1'!AL92</f>
        <v>2.8520117655578825E-3</v>
      </c>
      <c r="AM92" s="43">
        <f>'Option 1'!AM92</f>
        <v>2.8520117655578825E-3</v>
      </c>
      <c r="AN92" s="43">
        <f>'Option 1'!AN92</f>
        <v>2.8520117655578825E-3</v>
      </c>
      <c r="AO92" s="43">
        <f>'Option 1'!AO92</f>
        <v>2.8520117655578825E-3</v>
      </c>
      <c r="AP92" s="43">
        <f>'Option 1'!AP92</f>
        <v>2.8520117655578825E-3</v>
      </c>
      <c r="AQ92" s="43">
        <f>'Option 1'!AQ92</f>
        <v>2.8520117655578825E-3</v>
      </c>
      <c r="AR92" s="43">
        <f>'Option 1'!AR92</f>
        <v>2.8520117655578825E-3</v>
      </c>
      <c r="AS92" s="43">
        <f>'Option 1'!AS92</f>
        <v>2.8520117655578825E-3</v>
      </c>
      <c r="AT92" s="43">
        <f>'Option 1'!AT92</f>
        <v>2.8520117655578825E-3</v>
      </c>
      <c r="AU92" s="43">
        <f>'Option 1'!AU92</f>
        <v>2.8520117655578825E-3</v>
      </c>
      <c r="AV92" s="43">
        <f>'Option 1'!AV92</f>
        <v>2.8520117655578825E-3</v>
      </c>
      <c r="AW92" s="43">
        <f>'Option 1'!AW92</f>
        <v>2.8520117655578825E-3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terms/"/>
    <ds:schemaRef ds:uri="http://purl.org/dc/elements/1.1/"/>
    <ds:schemaRef ds:uri="http://purl.org/dc/dcmitype/"/>
    <ds:schemaRef ds:uri="eecedeb9-13b3-4e62-b003-046c92e1668a"/>
    <ds:schemaRef ds:uri="http://schemas.microsoft.com/office/2006/documentManagement/types"/>
    <ds:schemaRef ds:uri="http://schemas.openxmlformats.org/package/2006/metadata/core-properties"/>
    <ds:schemaRef ds:uri="http://schemas.microsoft.com/office/2006/metadata/properties"/>
    <ds:schemaRef ds:uri="efb98dbe-6680-48eb-ac67-85b3a61e7855"/>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2013-09-25T10:40:25Z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