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95" yWindow="5010"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G13" i="35"/>
  <c r="H13" i="35"/>
  <c r="H18" i="35" s="1"/>
  <c r="I13" i="35"/>
  <c r="I18" i="35" s="1"/>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8" i="35"/>
  <c r="E18" i="35"/>
  <c r="F13" i="33"/>
  <c r="G13" i="33"/>
  <c r="H13" i="33"/>
  <c r="H18" i="33" s="1"/>
  <c r="I13" i="33"/>
  <c r="I18" i="33" s="1"/>
  <c r="J13" i="33"/>
  <c r="K13" i="33"/>
  <c r="K18" i="33" s="1"/>
  <c r="L13" i="33"/>
  <c r="L18" i="33" s="1"/>
  <c r="E13"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F18" i="33"/>
  <c r="E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S29"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29" i="33" s="1"/>
  <c r="AD19" i="35"/>
  <c r="AD25" i="35" s="1"/>
  <c r="AD26" i="35" s="1"/>
  <c r="Z19" i="33"/>
  <c r="Z25" i="33" s="1"/>
  <c r="Z26" i="33" s="1"/>
  <c r="Z28" i="33" s="1"/>
  <c r="AR51" i="33" s="1"/>
  <c r="Z19" i="35"/>
  <c r="Z25" i="35" s="1"/>
  <c r="Z26" i="35" s="1"/>
  <c r="V19" i="33"/>
  <c r="V25" i="33" s="1"/>
  <c r="V26" i="33" s="1"/>
  <c r="V28" i="33" s="1"/>
  <c r="V29" i="33" s="1"/>
  <c r="V19" i="35"/>
  <c r="V25" i="35" s="1"/>
  <c r="V26" i="35" s="1"/>
  <c r="R19" i="33"/>
  <c r="R25" i="33" s="1"/>
  <c r="R26" i="33" s="1"/>
  <c r="R28" i="33" s="1"/>
  <c r="BB43" i="33" s="1"/>
  <c r="R19" i="35"/>
  <c r="R25" i="35" s="1"/>
  <c r="R26" i="35" s="1"/>
  <c r="N19" i="33"/>
  <c r="N25" i="33" s="1"/>
  <c r="N26" i="33" s="1"/>
  <c r="N28" i="33" s="1"/>
  <c r="N29" i="33" s="1"/>
  <c r="N19" i="35"/>
  <c r="N25" i="35" s="1"/>
  <c r="N26" i="35" s="1"/>
  <c r="J19" i="33"/>
  <c r="J25" i="33" s="1"/>
  <c r="J26" i="33" s="1"/>
  <c r="J28" i="33" s="1"/>
  <c r="AP35" i="33" s="1"/>
  <c r="J19" i="35"/>
  <c r="J25" i="35" s="1"/>
  <c r="J26" i="35" s="1"/>
  <c r="AU19" i="35"/>
  <c r="AU25" i="35" s="1"/>
  <c r="AU26" i="35" s="1"/>
  <c r="AU28" i="35" s="1"/>
  <c r="AU19" i="33"/>
  <c r="AU25" i="33" s="1"/>
  <c r="AU26" i="33" s="1"/>
  <c r="AU28" i="33" s="1"/>
  <c r="AU29" i="33" s="1"/>
  <c r="AM19" i="35"/>
  <c r="AM25" i="35" s="1"/>
  <c r="AM26" i="35" s="1"/>
  <c r="AM19" i="33"/>
  <c r="AM25" i="33" s="1"/>
  <c r="AM26" i="33" s="1"/>
  <c r="AM28" i="33" s="1"/>
  <c r="AM29" i="33" s="1"/>
  <c r="AE19" i="35"/>
  <c r="AE25" i="35" s="1"/>
  <c r="AE26" i="35" s="1"/>
  <c r="AE28" i="35" s="1"/>
  <c r="AE29" i="35" s="1"/>
  <c r="AE19" i="33"/>
  <c r="AE25" i="33" s="1"/>
  <c r="AE26" i="33" s="1"/>
  <c r="AE28" i="33" s="1"/>
  <c r="AZ56" i="33" s="1"/>
  <c r="W19" i="35"/>
  <c r="W25" i="35" s="1"/>
  <c r="W26" i="35" s="1"/>
  <c r="W28" i="35" s="1"/>
  <c r="AT48" i="35" s="1"/>
  <c r="W19" i="33"/>
  <c r="W25" i="33" s="1"/>
  <c r="W26" i="33" s="1"/>
  <c r="W28" i="33" s="1"/>
  <c r="AQ48" i="33" s="1"/>
  <c r="O19" i="35"/>
  <c r="O25" i="35" s="1"/>
  <c r="O26" i="35" s="1"/>
  <c r="O28"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28" i="33" s="1"/>
  <c r="AO19" i="35"/>
  <c r="AO25" i="35" s="1"/>
  <c r="AO26" i="35" s="1"/>
  <c r="AO28" i="35" s="1"/>
  <c r="AO29" i="35" s="1"/>
  <c r="AK19" i="33"/>
  <c r="AK25" i="33" s="1"/>
  <c r="AK26" i="33" s="1"/>
  <c r="AK19" i="35"/>
  <c r="AK25" i="35" s="1"/>
  <c r="AK26" i="35" s="1"/>
  <c r="AK28" i="35" s="1"/>
  <c r="AK29" i="35" s="1"/>
  <c r="AG19" i="33"/>
  <c r="AG25" i="33" s="1"/>
  <c r="AG26" i="33" s="1"/>
  <c r="AG28" i="33" s="1"/>
  <c r="AG19" i="35"/>
  <c r="AG25" i="35" s="1"/>
  <c r="AG26" i="35" s="1"/>
  <c r="AG28" i="35" s="1"/>
  <c r="AG29" i="35" s="1"/>
  <c r="AC19" i="33"/>
  <c r="AC25" i="33" s="1"/>
  <c r="AC26" i="33" s="1"/>
  <c r="AC28" i="33" s="1"/>
  <c r="BA54" i="33" s="1"/>
  <c r="AC19" i="35"/>
  <c r="AC25" i="35" s="1"/>
  <c r="AC26" i="35" s="1"/>
  <c r="Y19" i="33"/>
  <c r="Y25" i="33" s="1"/>
  <c r="Y26" i="33" s="1"/>
  <c r="Y28" i="33" s="1"/>
  <c r="Y19" i="35"/>
  <c r="Y25" i="35" s="1"/>
  <c r="Y26" i="35" s="1"/>
  <c r="Y28" i="35" s="1"/>
  <c r="AY50" i="35" s="1"/>
  <c r="U19" i="33"/>
  <c r="U25" i="33" s="1"/>
  <c r="U26" i="33" s="1"/>
  <c r="U28" i="33" s="1"/>
  <c r="AP46" i="33" s="1"/>
  <c r="U19" i="35"/>
  <c r="U25" i="35" s="1"/>
  <c r="U26" i="35" s="1"/>
  <c r="U28" i="35" s="1"/>
  <c r="AS46" i="35" s="1"/>
  <c r="Q19" i="33"/>
  <c r="Q25" i="33" s="1"/>
  <c r="Q26" i="33" s="1"/>
  <c r="Q28" i="33" s="1"/>
  <c r="Q19" i="35"/>
  <c r="Q25" i="35" s="1"/>
  <c r="Q26" i="35" s="1"/>
  <c r="Q28" i="35" s="1"/>
  <c r="AW42" i="35" s="1"/>
  <c r="M19" i="33"/>
  <c r="M25" i="33" s="1"/>
  <c r="M26" i="33" s="1"/>
  <c r="M28" i="33" s="1"/>
  <c r="AS38" i="33" s="1"/>
  <c r="M19" i="35"/>
  <c r="M25" i="35" s="1"/>
  <c r="M26" i="35" s="1"/>
  <c r="M28" i="35" s="1"/>
  <c r="I19" i="33"/>
  <c r="I25" i="33" s="1"/>
  <c r="I26"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U29" i="35"/>
  <c r="BC56" i="35"/>
  <c r="BA56" i="35"/>
  <c r="AY56" i="35"/>
  <c r="AU56" i="35"/>
  <c r="AS56" i="35"/>
  <c r="AQ56" i="35"/>
  <c r="AM56" i="35"/>
  <c r="AK56" i="35"/>
  <c r="AI56" i="35"/>
  <c r="BD56" i="35"/>
  <c r="BB56" i="35"/>
  <c r="AZ56" i="35"/>
  <c r="AV56" i="35"/>
  <c r="AT56" i="35"/>
  <c r="AR56" i="35"/>
  <c r="AN56" i="35"/>
  <c r="AL56" i="35"/>
  <c r="AJ56" i="35"/>
  <c r="AF56" i="35"/>
  <c r="BD44" i="35"/>
  <c r="BB44" i="35"/>
  <c r="AX44" i="35"/>
  <c r="AV44" i="35"/>
  <c r="AT44" i="35"/>
  <c r="AP44" i="35"/>
  <c r="AN44" i="35"/>
  <c r="AL44" i="35"/>
  <c r="AH44" i="35"/>
  <c r="AF44" i="35"/>
  <c r="AD44" i="35"/>
  <c r="Z44" i="35"/>
  <c r="X44" i="35"/>
  <c r="V44" i="35"/>
  <c r="BC44" i="35"/>
  <c r="BA44" i="35"/>
  <c r="AY44" i="35"/>
  <c r="AU44" i="35"/>
  <c r="AS44" i="35"/>
  <c r="AQ44" i="35"/>
  <c r="AM44" i="35"/>
  <c r="AK44" i="35"/>
  <c r="AI44" i="35"/>
  <c r="AE44" i="35"/>
  <c r="AC44" i="35"/>
  <c r="AA44" i="35"/>
  <c r="W44" i="35"/>
  <c r="U44" i="35"/>
  <c r="BD40" i="35"/>
  <c r="AX40" i="35"/>
  <c r="AV40" i="35"/>
  <c r="AR40" i="35"/>
  <c r="AN40" i="35"/>
  <c r="AJ40" i="35"/>
  <c r="AH40" i="35"/>
  <c r="AB40" i="35"/>
  <c r="Z40" i="35"/>
  <c r="X40" i="35"/>
  <c r="R40" i="35"/>
  <c r="P40" i="35"/>
  <c r="BA40" i="35"/>
  <c r="AW40" i="35"/>
  <c r="AS40" i="35"/>
  <c r="AQ40" i="35"/>
  <c r="AK40" i="35"/>
  <c r="AI40" i="35"/>
  <c r="AG40" i="35"/>
  <c r="AA40" i="35"/>
  <c r="Y40" i="35"/>
  <c r="U40" i="35"/>
  <c r="Q40" i="35"/>
  <c r="BC58" i="33"/>
  <c r="BA58" i="33"/>
  <c r="AU58" i="33"/>
  <c r="AS58" i="33"/>
  <c r="AQ58" i="33"/>
  <c r="AK58" i="33"/>
  <c r="AI58" i="33"/>
  <c r="BB58" i="33"/>
  <c r="AX58" i="33"/>
  <c r="AT58" i="33"/>
  <c r="AR58" i="33"/>
  <c r="AL58" i="33"/>
  <c r="AJ58" i="33"/>
  <c r="AH58" i="33"/>
  <c r="AW29" i="33"/>
  <c r="AO29" i="33"/>
  <c r="AG29" i="33"/>
  <c r="BC55" i="33"/>
  <c r="BA55" i="33"/>
  <c r="AY55" i="33"/>
  <c r="AU55" i="33"/>
  <c r="AS55" i="33"/>
  <c r="AQ55" i="33"/>
  <c r="AM55" i="33"/>
  <c r="AK55" i="33"/>
  <c r="AI55" i="33"/>
  <c r="AE55" i="33"/>
  <c r="BD55" i="33"/>
  <c r="BB55" i="33"/>
  <c r="AX55" i="33"/>
  <c r="AV55" i="33"/>
  <c r="AT55" i="33"/>
  <c r="AP55" i="33"/>
  <c r="AN55" i="33"/>
  <c r="AL55" i="33"/>
  <c r="AH55" i="33"/>
  <c r="AF55" i="33"/>
  <c r="BD47" i="33"/>
  <c r="AZ47" i="33"/>
  <c r="AX47" i="33"/>
  <c r="AV47" i="33"/>
  <c r="AR47" i="33"/>
  <c r="AP47" i="33"/>
  <c r="AN47" i="33"/>
  <c r="AJ47" i="33"/>
  <c r="AH47" i="33"/>
  <c r="AF47" i="33"/>
  <c r="AB47" i="33"/>
  <c r="Z47" i="33"/>
  <c r="X47" i="33"/>
  <c r="BA47" i="33"/>
  <c r="AY47" i="33"/>
  <c r="AW47" i="33"/>
  <c r="AS47" i="33"/>
  <c r="AQ47" i="33"/>
  <c r="AO47" i="33"/>
  <c r="AK47" i="33"/>
  <c r="AI47" i="33"/>
  <c r="AG47" i="33"/>
  <c r="AC47" i="33"/>
  <c r="AA47" i="33"/>
  <c r="Y47" i="33"/>
  <c r="BC39" i="33"/>
  <c r="BA39" i="33"/>
  <c r="AY39" i="33"/>
  <c r="AU39" i="33"/>
  <c r="AS39" i="33"/>
  <c r="AQ39" i="33"/>
  <c r="AM39" i="33"/>
  <c r="AK39" i="33"/>
  <c r="AI39" i="33"/>
  <c r="AE39" i="33"/>
  <c r="AC39" i="33"/>
  <c r="AA39" i="33"/>
  <c r="W39" i="33"/>
  <c r="U39" i="33"/>
  <c r="S39" i="33"/>
  <c r="O39" i="33"/>
  <c r="BD39" i="33"/>
  <c r="BB39" i="33"/>
  <c r="AX39" i="33"/>
  <c r="AV39" i="33"/>
  <c r="AT39" i="33"/>
  <c r="AP39" i="33"/>
  <c r="AN39" i="33"/>
  <c r="AL39" i="33"/>
  <c r="AH39" i="33"/>
  <c r="AF39" i="33"/>
  <c r="AD39" i="33"/>
  <c r="Z39" i="33"/>
  <c r="X39" i="33"/>
  <c r="V39" i="33"/>
  <c r="T39" i="33"/>
  <c r="R39" i="33"/>
  <c r="P39" i="33"/>
  <c r="BD50" i="33"/>
  <c r="AZ50" i="33"/>
  <c r="AV50" i="33"/>
  <c r="AR50" i="33"/>
  <c r="AP50" i="33"/>
  <c r="AJ50" i="33"/>
  <c r="AH50" i="33"/>
  <c r="AF50" i="33"/>
  <c r="Z50" i="33"/>
  <c r="BC50" i="33"/>
  <c r="AY50" i="33"/>
  <c r="AU50" i="33"/>
  <c r="AQ50" i="33"/>
  <c r="AO50" i="33"/>
  <c r="AI50" i="33"/>
  <c r="AG50" i="33"/>
  <c r="AE50" i="33"/>
  <c r="BD42" i="33"/>
  <c r="BB42" i="33"/>
  <c r="AX42" i="33"/>
  <c r="AT42" i="33"/>
  <c r="AP42" i="33"/>
  <c r="AN42" i="33"/>
  <c r="BA42" i="33"/>
  <c r="AY42" i="33"/>
  <c r="AW42" i="33"/>
  <c r="AQ42" i="33"/>
  <c r="AO42" i="33"/>
  <c r="AK42" i="33"/>
  <c r="AG42" i="33"/>
  <c r="AC42" i="33"/>
  <c r="AH42" i="33"/>
  <c r="Y42" i="33"/>
  <c r="W42" i="33"/>
  <c r="U42" i="33"/>
  <c r="AF42" i="33"/>
  <c r="AB42" i="33"/>
  <c r="Z42" i="33"/>
  <c r="V42" i="33"/>
  <c r="T42" i="33"/>
  <c r="R42" i="33"/>
  <c r="I28" i="33" l="1"/>
  <c r="I29" i="33" s="1"/>
  <c r="Q29" i="33"/>
  <c r="AZ42" i="33"/>
  <c r="AR42" i="33"/>
  <c r="BC42" i="33"/>
  <c r="AU42" i="33"/>
  <c r="AM42" i="33"/>
  <c r="AE42" i="33"/>
  <c r="AA42" i="33"/>
  <c r="S42" i="33"/>
  <c r="Y29" i="33"/>
  <c r="BB50" i="33"/>
  <c r="AT50" i="33"/>
  <c r="AL50" i="33"/>
  <c r="AD50" i="33"/>
  <c r="BA50" i="33"/>
  <c r="AS50" i="33"/>
  <c r="AK50" i="33"/>
  <c r="AC50" i="33"/>
  <c r="AW58" i="33"/>
  <c r="AO58" i="33"/>
  <c r="BD58" i="33"/>
  <c r="AV58" i="33"/>
  <c r="AN58" i="33"/>
  <c r="O29" i="35"/>
  <c r="BB40" i="35"/>
  <c r="AT40" i="35"/>
  <c r="AL40" i="35"/>
  <c r="AD40" i="35"/>
  <c r="V40" i="35"/>
  <c r="BC40" i="35"/>
  <c r="AU40" i="35"/>
  <c r="AM40" i="35"/>
  <c r="AE40" i="35"/>
  <c r="W40" i="35"/>
  <c r="X42" i="33"/>
  <c r="AJ42" i="33"/>
  <c r="AD42" i="33"/>
  <c r="AI42" i="33"/>
  <c r="AS42" i="33"/>
  <c r="AL42" i="33"/>
  <c r="AV42" i="33"/>
  <c r="AA50" i="33"/>
  <c r="AM50" i="33"/>
  <c r="AW50" i="33"/>
  <c r="AB50" i="33"/>
  <c r="AN50" i="33"/>
  <c r="AX50" i="33"/>
  <c r="AP58" i="33"/>
  <c r="AZ58" i="33"/>
  <c r="AM58" i="33"/>
  <c r="AY58" i="33"/>
  <c r="S40" i="35"/>
  <c r="AC40" i="35"/>
  <c r="AO40" i="35"/>
  <c r="AY40" i="35"/>
  <c r="T40" i="35"/>
  <c r="AF40" i="35"/>
  <c r="AP40" i="35"/>
  <c r="AZ40" i="35"/>
  <c r="AB39" i="33"/>
  <c r="AJ39" i="33"/>
  <c r="AR39" i="33"/>
  <c r="AZ39" i="33"/>
  <c r="Q39" i="33"/>
  <c r="Y39" i="33"/>
  <c r="AG39" i="33"/>
  <c r="AO39" i="33"/>
  <c r="AW39" i="33"/>
  <c r="W47" i="33"/>
  <c r="AE47" i="33"/>
  <c r="AM47" i="33"/>
  <c r="AU47" i="33"/>
  <c r="BC47" i="33"/>
  <c r="AD47" i="33"/>
  <c r="AL47" i="33"/>
  <c r="AT47" i="33"/>
  <c r="BB47" i="33"/>
  <c r="AJ55" i="33"/>
  <c r="AR55" i="33"/>
  <c r="AZ55" i="33"/>
  <c r="AG55" i="33"/>
  <c r="AO55" i="33"/>
  <c r="AW55" i="33"/>
  <c r="Y44" i="35"/>
  <c r="AG44" i="35"/>
  <c r="AO44" i="35"/>
  <c r="AW44" i="35"/>
  <c r="T44" i="35"/>
  <c r="AB44" i="35"/>
  <c r="AJ44" i="35"/>
  <c r="AR44" i="35"/>
  <c r="AZ44" i="35"/>
  <c r="AH56" i="35"/>
  <c r="AP56" i="35"/>
  <c r="AX56" i="35"/>
  <c r="AG56" i="35"/>
  <c r="AO56" i="35"/>
  <c r="AW56" i="35"/>
  <c r="AI29"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BB34" i="33" l="1"/>
  <c r="AT34" i="33"/>
  <c r="AL34" i="33"/>
  <c r="AD34" i="33"/>
  <c r="V34" i="33"/>
  <c r="N34" i="33"/>
  <c r="AY34" i="33"/>
  <c r="AQ34" i="33"/>
  <c r="AI34" i="33"/>
  <c r="AA34" i="33"/>
  <c r="AA60" i="33" s="1"/>
  <c r="S34" i="33"/>
  <c r="S60" i="33" s="1"/>
  <c r="K34" i="33"/>
  <c r="AV34" i="33"/>
  <c r="AM34" i="33"/>
  <c r="X34" i="33"/>
  <c r="X60" i="33" s="1"/>
  <c r="Z34" i="33"/>
  <c r="Z60" i="33" s="1"/>
  <c r="Y34" i="33"/>
  <c r="AR34" i="33"/>
  <c r="AH34" i="33"/>
  <c r="L34" i="33"/>
  <c r="L60" i="33" s="1"/>
  <c r="AU34" i="33"/>
  <c r="O34" i="33"/>
  <c r="O60" i="33" s="1"/>
  <c r="AZ34" i="33"/>
  <c r="AP34" i="33"/>
  <c r="AF34" i="33"/>
  <c r="T34" i="33"/>
  <c r="T60" i="33" s="1"/>
  <c r="J34" i="33"/>
  <c r="AS34" i="33"/>
  <c r="AG34" i="33"/>
  <c r="W34" i="33"/>
  <c r="W60" i="33" s="1"/>
  <c r="M34" i="33"/>
  <c r="M60" i="33" s="1"/>
  <c r="AX34" i="33"/>
  <c r="AN34" i="33"/>
  <c r="AB34" i="33"/>
  <c r="R34" i="33"/>
  <c r="R60" i="33" s="1"/>
  <c r="BA34" i="33"/>
  <c r="AO34" i="33"/>
  <c r="AE34" i="33"/>
  <c r="U34" i="33"/>
  <c r="AJ34" i="33"/>
  <c r="P34" i="33"/>
  <c r="AW34" i="33"/>
  <c r="AC34" i="33"/>
  <c r="Q34" i="33"/>
  <c r="Q60" i="33" s="1"/>
  <c r="AK34" i="33"/>
  <c r="G60" i="33"/>
  <c r="J60" i="33"/>
  <c r="K60" i="33"/>
  <c r="H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D60" i="33" s="1"/>
  <c r="BA52" i="33"/>
  <c r="AS52" i="33"/>
  <c r="AK52" i="33"/>
  <c r="AK60" i="33" s="1"/>
  <c r="AN52" i="33"/>
  <c r="AC52" i="33"/>
  <c r="AL52" i="33"/>
  <c r="AB52" i="33"/>
  <c r="AZ52" i="33"/>
  <c r="AW52" i="33"/>
  <c r="AO52" i="33"/>
  <c r="AO60" i="33" s="1"/>
  <c r="AV52" i="33"/>
  <c r="AV60" i="33" s="1"/>
  <c r="AG52" i="33"/>
  <c r="AT52" i="33"/>
  <c r="AF52" i="33"/>
  <c r="AF60" i="33" s="1"/>
  <c r="BB52" i="33"/>
  <c r="BB60" i="33" s="1"/>
  <c r="AQ52" i="33"/>
  <c r="AJ52" i="33"/>
  <c r="AH52" i="33"/>
  <c r="AY52" i="33"/>
  <c r="AX52" i="33"/>
  <c r="AU52" i="33"/>
  <c r="AU60" i="33" s="1"/>
  <c r="AR52" i="33"/>
  <c r="AR60" i="33" s="1"/>
  <c r="BC52" i="33"/>
  <c r="BC60" i="33" s="1"/>
  <c r="AM52" i="33"/>
  <c r="AM60" i="33" s="1"/>
  <c r="AE52" i="33"/>
  <c r="AD52" i="33"/>
  <c r="AI52" i="33"/>
  <c r="AI60" i="33" s="1"/>
  <c r="AP52" i="33"/>
  <c r="Z29" i="35"/>
  <c r="U60" i="33"/>
  <c r="P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AY60" i="33" l="1"/>
  <c r="AE60" i="33"/>
  <c r="AT60" i="33"/>
  <c r="AW60" i="33"/>
  <c r="G62" i="33"/>
  <c r="H61" i="33" s="1"/>
  <c r="H62" i="33" s="1"/>
  <c r="I61" i="33" s="1"/>
  <c r="AB60" i="33"/>
  <c r="AD60" i="33"/>
  <c r="AH60" i="33"/>
  <c r="AL60" i="33"/>
  <c r="AS60" i="33"/>
  <c r="AC60" i="33"/>
  <c r="AJ60" i="33"/>
  <c r="BA60" i="33"/>
  <c r="AP60" i="33"/>
  <c r="AX60" i="33"/>
  <c r="AQ60" i="33"/>
  <c r="AG60" i="33"/>
  <c r="AZ60" i="33"/>
  <c r="AN60" i="33"/>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F63" i="33"/>
  <c r="F64" i="33" s="1"/>
  <c r="G63" i="33" l="1"/>
  <c r="G64" i="33" s="1"/>
  <c r="H63" i="33"/>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U18" i="31"/>
  <c r="AT18" i="31"/>
  <c r="AS18" i="31"/>
  <c r="AS26" i="31" s="1"/>
  <c r="AR18" i="31"/>
  <c r="AQ18" i="31"/>
  <c r="AP18" i="31"/>
  <c r="AO18" i="31"/>
  <c r="AO26" i="31" s="1"/>
  <c r="AN18" i="31"/>
  <c r="AM18" i="31"/>
  <c r="AL18" i="31"/>
  <c r="AK18" i="31"/>
  <c r="AK26" i="31" s="1"/>
  <c r="AJ18" i="31"/>
  <c r="AI18" i="31"/>
  <c r="AH18" i="31"/>
  <c r="AG18" i="31"/>
  <c r="AG26" i="31" s="1"/>
  <c r="AF18" i="31"/>
  <c r="AE18" i="31"/>
  <c r="AD18" i="31"/>
  <c r="AC18" i="31"/>
  <c r="AC26" i="31" s="1"/>
  <c r="AB18" i="31"/>
  <c r="AA18" i="31"/>
  <c r="Z18" i="31"/>
  <c r="Y18" i="31"/>
  <c r="X18" i="31"/>
  <c r="W18" i="31"/>
  <c r="V18" i="31"/>
  <c r="U18" i="31"/>
  <c r="U26" i="31" s="1"/>
  <c r="T18" i="31"/>
  <c r="S18" i="31"/>
  <c r="R18" i="31"/>
  <c r="Q18" i="31"/>
  <c r="Q26" i="31" s="1"/>
  <c r="P18" i="31"/>
  <c r="O18" i="31"/>
  <c r="N18" i="31"/>
  <c r="M18" i="31"/>
  <c r="M26" i="31" s="1"/>
  <c r="L18" i="31"/>
  <c r="K18" i="31"/>
  <c r="J18" i="31"/>
  <c r="I18" i="31"/>
  <c r="I26" i="31" s="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G26" i="31" l="1"/>
  <c r="K26" i="31"/>
  <c r="K28" i="31" s="1"/>
  <c r="K29" i="31" s="1"/>
  <c r="O26" i="31"/>
  <c r="O28" i="31" s="1"/>
  <c r="O29" i="31" s="1"/>
  <c r="S26" i="31"/>
  <c r="S28" i="31" s="1"/>
  <c r="S29" i="31" s="1"/>
  <c r="W26" i="31"/>
  <c r="AA26" i="31"/>
  <c r="AA28" i="31" s="1"/>
  <c r="AA29" i="31" s="1"/>
  <c r="AE26" i="31"/>
  <c r="AI26" i="31"/>
  <c r="AI28" i="31" s="1"/>
  <c r="AI29" i="31" s="1"/>
  <c r="AM26" i="3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AD28" i="31"/>
  <c r="AD29" i="31" s="1"/>
  <c r="G28" i="31"/>
  <c r="G29" i="31" s="1"/>
  <c r="I28" i="31"/>
  <c r="I29" i="31" s="1"/>
  <c r="M28" i="31"/>
  <c r="M29" i="31" s="1"/>
  <c r="Q28" i="31"/>
  <c r="Q29" i="31" s="1"/>
  <c r="U28" i="31"/>
  <c r="U29" i="31" s="1"/>
  <c r="W28" i="31"/>
  <c r="W29" i="31" s="1"/>
  <c r="AC28" i="31"/>
  <c r="AC29" i="31" s="1"/>
  <c r="AE28" i="31"/>
  <c r="AE29" i="31" s="1"/>
  <c r="AG28" i="31"/>
  <c r="AG29" i="31" s="1"/>
  <c r="AK28" i="31"/>
  <c r="AM28" i="31"/>
  <c r="AM29" i="31" s="1"/>
  <c r="AO28" i="31"/>
  <c r="AS28" i="3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<sst xmlns="http://schemas.openxmlformats.org/spreadsheetml/2006/main" count="1211" uniqueCount="407">
  <si>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</si>
  <si>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</si>
  <si>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</si>
  <si>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</si>
  <si>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</si>
  <si>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</si>
  <si>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</si>
  <si>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</si>
  <si>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</si>
  <si>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</si>
  <si>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</si>
  <si>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</si>
  <si>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</si>
  <si>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</si>
  <si>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</si>
  <si>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</si>
  <si>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</si>
  <si>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</si>
  <si>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</si>
  <si>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</si>
  <si>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</si>
  <si>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</si>
  <si>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</si>
  <si>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</si>
  <si>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</si>
  <si>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</si>
  <si>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</si>
  <si>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</si>
  <si>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</si>
  <si>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</si>
  <si>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</si>
  <si>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</si>
  <si>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</si>
  <si>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</si>
  <si>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</si>
  <si>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</si>
  <si>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</si>
  <si>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</si>
  <si>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</si>
  <si>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</si>
  <si>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</si>
  <si>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</si>
  <si>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</si>
  <si>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</si>
  <si>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</si>
  <si>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</si>
  <si>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</si>
  <si>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</si>
  <si>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</si>
  <si>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</si>
  <si>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</si>
  <si>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</si>
  <si>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</si>
  <si>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</si>
  <si>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</si>
  <si>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</si>
  <si>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</si>
  <si>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</si>
  <si>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</si>
  <si>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</si>
  <si>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</si>
  <si>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</si>
  <si>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</si>
  <si>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</si>
  <si>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</si>
  <si>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</si>
  <si>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</si>
  <si>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</si>
  <si>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</si>
  <si>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</si>
  <si>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</si>
  <si>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</si>
  <si>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</si>
  <si>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</si>
  <si>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</si>
  <si>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</si>
  <si>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</si>
  <si>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</si>
  <si>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</si>
  <si>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</si>
  <si>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</si>
  <si>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</si>
  <si>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</si>
  <si>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</si>
  <si>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</si>
  <si>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</si>
  <si>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</si>
  <si>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</si>
  <si>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</si>
  <si>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</si>
  <si>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</si>
  <si>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</si>
  <si>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</si>
  <si>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</si>
  <si>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</si>
  <si>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</si>
  <si>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</si>
  <si>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</si>
  <si>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</si>
  <si>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</si>
  <si>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</si>
  <si>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</si>
  <si>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</si>
  <si>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</si>
  <si>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</si>
  <si>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</si>
  <si>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</si>
  <si>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</si>
  <si>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</si>
  <si>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</si>
  <si>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</si>
  <si>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</si>
  <si>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</si>
  <si>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</si>
  <si>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</si>
  <si>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</si>
  <si>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</si>
  <si>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</si>
  <si>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</si>
  <si>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</si>
  <si>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</si>
  <si>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</si>
  <si>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</si>
  <si>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</si>
  <si>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</si>
  <si>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</si>
  <si>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</si>
  <si>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</si>
  <si>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</si>
  <si>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</si>
  <si>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</si>
  <si>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</si>
  <si>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</si>
  <si>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</si>
  <si>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</si>
  <si>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</si>
  <si>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</si>
  <si>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</si>
  <si>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</si>
  <si>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</si>
  <si>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</si>
  <si>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</si>
  <si>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</si>
  <si>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</si>
  <si>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</si>
  <si>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</si>
  <si>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</si>
  <si>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</si>
  <si>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</si>
  <si>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</si>
  <si>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</si>
  <si>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</si>
  <si>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</si>
  <si>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</si>
  <si>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</si>
  <si>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</si>
  <si>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</si>
  <si>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</si>
  <si>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</si>
  <si>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</si>
  <si>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</si>
  <si>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</si>
  <si>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</si>
  <si>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</si>
  <si>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</si>
  <si>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</si>
  <si>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</si>
  <si>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</si>
  <si>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</si>
  <si>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</si>
  <si>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</si>
  <si>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</si>
  <si>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</si>
  <si>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</si>
  <si>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</si>
  <si>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</si>
  <si>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</si>
  <si>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</si>
  <si>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</si>
  <si>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</si>
  <si>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</si>
  <si>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</si>
  <si>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</si>
  <si>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</si>
  <si>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</si>
  <si>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</si>
  <si>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</si>
  <si>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</si>
  <si>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</si>
  <si>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</si>
  <si>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</si>
  <si>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</si>
  <si>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</si>
  <si>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</si>
  <si>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</si>
  <si>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</si>
  <si>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</si>
  <si>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</si>
  <si>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</si>
  <si>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</si>
  <si>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</si>
  <si>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</si>
  <si>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</si>
  <si>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</si>
  <si>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</si>
  <si>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</si>
  <si>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</si>
  <si>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</si>
  <si>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</si>
  <si>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</si>
  <si>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</si>
  <si>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</si>
  <si>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</si>
  <si>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</si>
  <si>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</si>
  <si>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</si>
  <si>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</si>
  <si>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</si>
  <si>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</si>
  <si>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</si>
  <si>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</si>
  <si>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</si>
  <si>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</si>
  <si>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</si>
  <si>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</si>
  <si>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</si>
  <si>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</si>
  <si>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</si>
  <si>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</si>
  <si>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</si>
  <si>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</si>
  <si>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</si>
  <si>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</si>
  <si>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</si>
  <si>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</si>
  <si>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</si>
  <si>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</si>
  <si>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</si>
  <si>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</si>
  <si>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</si>
  <si>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</si>
  <si>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</si>
  <si>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</si>
  <si>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</si>
  <si>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</si>
  <si>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</si>
  <si>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</si>
  <si>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</si>
  <si>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</si>
  <si>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</si>
  <si>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</si>
  <si>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</si>
  <si>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</si>
  <si>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</si>
  <si>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</si>
  <si>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</si>
  <si>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</si>
  <si>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</si>
  <si>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</si>
  <si>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</si>
  <si>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</si>
  <si>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</si>
  <si>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</si>
  <si>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</si>
  <si>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</si>
  <si>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</si>
  <si>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</si>
  <si>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</si>
  <si>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</si>
  <si>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</si>
  <si>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</si>
  <si>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</si>
  <si>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</si>
  <si>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</si>
  <si>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</si>
  <si>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</si>
  <si>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</si>
  <si>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</si>
  <si>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</si>
  <si>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</si>
  <si>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</si>
  <si>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</si>
  <si>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</si>
  <si>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</si>
  <si>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</si>
  <si>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</si>
  <si>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</si>
  <si>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</si>
  <si>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</si>
  <si>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</si>
  <si>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</si>
  <si>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</si>
  <si>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</si>
  <si>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</si>
  <si>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</si>
  <si>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</si>
  <si>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</si>
  <si>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</si>
  <si>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</si>
  <si>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</si>
  <si>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</si>
  <si>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</si>
  <si>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</si>
  <si>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</si>
  <si>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</si>
  <si>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</si>
  <si>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</si>
  <si>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</si>
  <si>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</si>
  <si>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</si>
  <si>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</si>
  <si>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</si>
  <si>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</si>
  <si>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</si>
  <si>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</si>
  <si>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</si>
  <si>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</si>
  <si>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</si>
  <si>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</si>
  <si>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</si>
  <si>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</si>
  <si>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</si>
  <si>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</si>
  <si>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</si>
  <si>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</si>
  <si>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</si>
  <si>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</si>
  <si>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</si>
  <si>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</si>
  <si>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</si>
  <si>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</si>
  <si>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</si>
  <si>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</si>
  <si>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</si>
  <si>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</si>
  <si>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</si>
  <si>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</si>
  <si>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</si>
  <si>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</si>
  <si>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</si>
  <si>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</si>
  <si>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</si>
  <si>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</si>
  <si>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</si>
  <si>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</si>
  <si>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</si>
  <si>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</si>
  <si>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</si>
  <si>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</si>
  <si>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</si>
  <si>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</si>
  <si>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</si>
  <si>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</si>
  <si>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</si>
  <si>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</si>
  <si>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</si>
  <si>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</si>
  <si>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</si>
  <si>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</si>
  <si>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</si>
  <si>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</si>
  <si>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</si>
  <si>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</si>
  <si>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</si>
  <si>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</si>
  <si>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</si>
  <si>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</si>
  <si>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</si>
  <si>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</si>
  <si>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</si>
  <si>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</si>
  <si>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</si>
  <si>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</si>
  <si>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</si>
  <si>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</si>
  <si>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</si>
  <si>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</si>
  <si>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</si>
  <si>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</si>
  <si>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</si>
  <si>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</si>
  <si>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</si>
  <si>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</si>
  <si>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</si>
  <si>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</si>
  <si>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</si>
  <si>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</si>
  <si>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</si>
  <si>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</si>
  <si>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</si>
  <si>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</si>
  <si>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</si>
  <si>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</si>
  <si>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</si>
  <si>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</si>
  <si>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</si>
  <si>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</si>
  <si>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</si>
  <si>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</si>
  <si>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</si>
  <si>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</si>
  <si>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</si>
  <si>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</si>
  <si>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</si>
  <si>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South West</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</si>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</sst>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23.805656006464574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47.981837341269774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69.020108547883396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99.080047971249058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-3.7656000000000001</v>
      </c>
      <c r="F13" s="62">
        <f>'Option 1'!F13</f>
        <v>-3.7259000000000002</v>
      </c>
      <c r="G13" s="62">
        <f>'Option 1'!G13</f>
        <v>-3.6859999999999999</v>
      </c>
      <c r="H13" s="62">
        <f>'Option 1'!H13</f>
        <v>-3.3411</v>
      </c>
      <c r="I13" s="62">
        <f>'Option 1'!I13</f>
        <v>-3.3043999999999998</v>
      </c>
      <c r="J13" s="62">
        <f>'Option 1'!J13</f>
        <v>-3.5640999999999998</v>
      </c>
      <c r="K13" s="62">
        <f>'Option 1'!K13</f>
        <v>-3.5249999999999999</v>
      </c>
      <c r="L13" s="62">
        <f>'Option 1'!L13</f>
        <v>-3.4847999999999999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-3.7656000000000001</v>
      </c>
      <c r="F18" s="59">
        <f t="shared" ref="F18:AW18" si="0">SUM(F13:F17)</f>
        <v>-3.7259000000000002</v>
      </c>
      <c r="G18" s="59">
        <f t="shared" si="0"/>
        <v>-3.6859999999999999</v>
      </c>
      <c r="H18" s="59">
        <f t="shared" si="0"/>
        <v>-3.3411</v>
      </c>
      <c r="I18" s="59">
        <f t="shared" si="0"/>
        <v>-3.3043999999999998</v>
      </c>
      <c r="J18" s="59">
        <f t="shared" si="0"/>
        <v>-3.5640999999999998</v>
      </c>
      <c r="K18" s="59">
        <f t="shared" si="0"/>
        <v>-3.5249999999999999</v>
      </c>
      <c r="L18" s="59">
        <f t="shared" si="0"/>
        <v>-3.4847999999999999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9.2124460159451582E-2</v>
      </c>
      <c r="G19" s="33">
        <f>'Option 1'!G19</f>
        <v>0.18189472936986983</v>
      </c>
      <c r="H19" s="33">
        <f>'Option 1'!H19</f>
        <v>0.25739491186339225</v>
      </c>
      <c r="I19" s="33">
        <f>'Option 1'!I19</f>
        <v>0.36476711513482724</v>
      </c>
      <c r="J19" s="33">
        <f>'Option 1'!J19</f>
        <v>0.48436948871245916</v>
      </c>
      <c r="K19" s="33">
        <f>'Option 1'!K19</f>
        <v>0.60559026013980821</v>
      </c>
      <c r="L19" s="33">
        <f>'Option 1'!L19</f>
        <v>0.74965548879310095</v>
      </c>
      <c r="M19" s="33">
        <f>'Option 1'!M19</f>
        <v>0.92773984502543505</v>
      </c>
      <c r="N19" s="33">
        <f>'Option 1'!N19</f>
        <v>1.0020296296403006</v>
      </c>
      <c r="O19" s="33">
        <f>'Option 1'!O19</f>
        <v>1.048729565474418</v>
      </c>
      <c r="P19" s="33">
        <f>'Option 1'!P19</f>
        <v>1.0881060449506452</v>
      </c>
      <c r="Q19" s="33">
        <f>'Option 1'!Q19</f>
        <v>1.1193539156707495</v>
      </c>
      <c r="R19" s="33">
        <f>'Option 1'!R19</f>
        <v>1.1451370385509787</v>
      </c>
      <c r="S19" s="33">
        <f>'Option 1'!S19</f>
        <v>1.1662635537693695</v>
      </c>
      <c r="T19" s="33">
        <f>'Option 1'!T19</f>
        <v>1.1811485030883691</v>
      </c>
      <c r="U19" s="33">
        <f>'Option 1'!U19</f>
        <v>1.191649302741941</v>
      </c>
      <c r="V19" s="33">
        <f>'Option 1'!V19</f>
        <v>1.1991381944379056</v>
      </c>
      <c r="W19" s="33">
        <f>'Option 1'!W19</f>
        <v>1.2035899356814992</v>
      </c>
      <c r="X19" s="33">
        <f>'Option 1'!X19</f>
        <v>1.2059498535701314</v>
      </c>
      <c r="Y19" s="33">
        <f>'Option 1'!Y19</f>
        <v>1.2063366290192552</v>
      </c>
      <c r="Z19" s="33">
        <f>'Option 1'!Z19</f>
        <v>1.2063366290192552</v>
      </c>
      <c r="AA19" s="33">
        <f>'Option 1'!AA19</f>
        <v>1.2063366290192552</v>
      </c>
      <c r="AB19" s="33">
        <f>'Option 1'!AB19</f>
        <v>1.2063366290192552</v>
      </c>
      <c r="AC19" s="33">
        <f>'Option 1'!AC19</f>
        <v>1.2063366290192552</v>
      </c>
      <c r="AD19" s="33">
        <f>'Option 1'!AD19</f>
        <v>1.2063366290192552</v>
      </c>
      <c r="AE19" s="33">
        <f>'Option 1'!AE19</f>
        <v>1.2063366290192552</v>
      </c>
      <c r="AF19" s="33">
        <f>'Option 1'!AF19</f>
        <v>1.2063366290192552</v>
      </c>
      <c r="AG19" s="33">
        <f>'Option 1'!AG19</f>
        <v>1.2063366290192552</v>
      </c>
      <c r="AH19" s="33">
        <f>'Option 1'!AH19</f>
        <v>1.2063366290192552</v>
      </c>
      <c r="AI19" s="33">
        <f>'Option 1'!AI19</f>
        <v>1.2063366290192552</v>
      </c>
      <c r="AJ19" s="33">
        <f>'Option 1'!AJ19</f>
        <v>1.2063366290192552</v>
      </c>
      <c r="AK19" s="33">
        <f>'Option 1'!AK19</f>
        <v>1.2063366290192552</v>
      </c>
      <c r="AL19" s="33">
        <f>'Option 1'!AL19</f>
        <v>1.2063366290192552</v>
      </c>
      <c r="AM19" s="33">
        <f>'Option 1'!AM19</f>
        <v>1.2063366290192552</v>
      </c>
      <c r="AN19" s="33">
        <f>'Option 1'!AN19</f>
        <v>1.2063366290192552</v>
      </c>
      <c r="AO19" s="33">
        <f>'Option 1'!AO19</f>
        <v>1.2063366290192552</v>
      </c>
      <c r="AP19" s="33">
        <f>'Option 1'!AP19</f>
        <v>1.2063366290192552</v>
      </c>
      <c r="AQ19" s="33">
        <f>'Option 1'!AQ19</f>
        <v>1.2063366290192552</v>
      </c>
      <c r="AR19" s="33">
        <f>'Option 1'!AR19</f>
        <v>1.2063366290192552</v>
      </c>
      <c r="AS19" s="33">
        <f>'Option 1'!AS19</f>
        <v>1.2063366290192552</v>
      </c>
      <c r="AT19" s="33">
        <f>'Option 1'!AT19</f>
        <v>1.2063366290192552</v>
      </c>
      <c r="AU19" s="33">
        <f>'Option 1'!AU19</f>
        <v>1.2063366290192552</v>
      </c>
      <c r="AV19" s="33">
        <f>'Option 1'!AV19</f>
        <v>1.2063366290192552</v>
      </c>
      <c r="AW19" s="33">
        <f>'Option 1'!AW19</f>
        <v>1.2063366290192552</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9.2124460159451582E-2</v>
      </c>
      <c r="G25" s="67">
        <f t="shared" si="1"/>
        <v>0.18189472936986983</v>
      </c>
      <c r="H25" s="67">
        <f t="shared" si="1"/>
        <v>0.25739491186339225</v>
      </c>
      <c r="I25" s="67">
        <f t="shared" si="1"/>
        <v>0.36476711513482724</v>
      </c>
      <c r="J25" s="67">
        <f t="shared" si="1"/>
        <v>0.48436948871245916</v>
      </c>
      <c r="K25" s="67">
        <f t="shared" si="1"/>
        <v>0.60559026013980821</v>
      </c>
      <c r="L25" s="67">
        <f t="shared" si="1"/>
        <v>0.74965548879310095</v>
      </c>
      <c r="M25" s="67">
        <f t="shared" si="1"/>
        <v>0.92773984502543505</v>
      </c>
      <c r="N25" s="67">
        <f t="shared" si="1"/>
        <v>1.0020296296403006</v>
      </c>
      <c r="O25" s="67">
        <f t="shared" si="1"/>
        <v>1.048729565474418</v>
      </c>
      <c r="P25" s="67">
        <f t="shared" si="1"/>
        <v>1.0881060449506452</v>
      </c>
      <c r="Q25" s="67">
        <f t="shared" si="1"/>
        <v>1.1193539156707495</v>
      </c>
      <c r="R25" s="67">
        <f t="shared" si="1"/>
        <v>1.1451370385509787</v>
      </c>
      <c r="S25" s="67">
        <f t="shared" si="1"/>
        <v>1.1662635537693695</v>
      </c>
      <c r="T25" s="67">
        <f t="shared" si="1"/>
        <v>1.1811485030883691</v>
      </c>
      <c r="U25" s="67">
        <f t="shared" si="1"/>
        <v>1.191649302741941</v>
      </c>
      <c r="V25" s="67">
        <f t="shared" si="1"/>
        <v>1.1991381944379056</v>
      </c>
      <c r="W25" s="67">
        <f t="shared" si="1"/>
        <v>1.2035899356814992</v>
      </c>
      <c r="X25" s="67">
        <f t="shared" si="1"/>
        <v>1.2059498535701314</v>
      </c>
      <c r="Y25" s="67">
        <f t="shared" si="1"/>
        <v>1.2063366290192552</v>
      </c>
      <c r="Z25" s="67">
        <f t="shared" si="1"/>
        <v>1.2063366290192552</v>
      </c>
      <c r="AA25" s="67">
        <f t="shared" si="1"/>
        <v>1.2063366290192552</v>
      </c>
      <c r="AB25" s="67">
        <f t="shared" si="1"/>
        <v>1.2063366290192552</v>
      </c>
      <c r="AC25" s="67">
        <f t="shared" si="1"/>
        <v>1.2063366290192552</v>
      </c>
      <c r="AD25" s="67">
        <f t="shared" si="1"/>
        <v>1.2063366290192552</v>
      </c>
      <c r="AE25" s="67">
        <f t="shared" si="1"/>
        <v>1.2063366290192552</v>
      </c>
      <c r="AF25" s="67">
        <f t="shared" si="1"/>
        <v>1.2063366290192552</v>
      </c>
      <c r="AG25" s="67">
        <f t="shared" si="1"/>
        <v>1.2063366290192552</v>
      </c>
      <c r="AH25" s="67">
        <f t="shared" si="1"/>
        <v>1.2063366290192552</v>
      </c>
      <c r="AI25" s="67">
        <f t="shared" si="1"/>
        <v>1.2063366290192552</v>
      </c>
      <c r="AJ25" s="67">
        <f t="shared" si="1"/>
        <v>1.2063366290192552</v>
      </c>
      <c r="AK25" s="67">
        <f t="shared" si="1"/>
        <v>1.2063366290192552</v>
      </c>
      <c r="AL25" s="67">
        <f t="shared" si="1"/>
        <v>1.2063366290192552</v>
      </c>
      <c r="AM25" s="67">
        <f t="shared" si="1"/>
        <v>1.2063366290192552</v>
      </c>
      <c r="AN25" s="67">
        <f t="shared" si="1"/>
        <v>1.2063366290192552</v>
      </c>
      <c r="AO25" s="67">
        <f t="shared" si="1"/>
        <v>1.2063366290192552</v>
      </c>
      <c r="AP25" s="67">
        <f t="shared" si="1"/>
        <v>1.2063366290192552</v>
      </c>
      <c r="AQ25" s="67">
        <f t="shared" si="1"/>
        <v>1.2063366290192552</v>
      </c>
      <c r="AR25" s="67">
        <f t="shared" si="1"/>
        <v>1.2063366290192552</v>
      </c>
      <c r="AS25" s="67">
        <f t="shared" si="1"/>
        <v>1.2063366290192552</v>
      </c>
      <c r="AT25" s="67">
        <f t="shared" si="1"/>
        <v>1.2063366290192552</v>
      </c>
      <c r="AU25" s="67">
        <f t="shared" si="1"/>
        <v>1.2063366290192552</v>
      </c>
      <c r="AV25" s="67">
        <f t="shared" si="1"/>
        <v>1.2063366290192552</v>
      </c>
      <c r="AW25" s="67">
        <f t="shared" si="1"/>
        <v>1.2063366290192552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-3.7656000000000001</v>
      </c>
      <c r="F26" s="59">
        <f t="shared" ref="F26:BD26" si="2">F18+F25</f>
        <v>-3.6337755398405487</v>
      </c>
      <c r="G26" s="59">
        <f t="shared" si="2"/>
        <v>-3.5041052706301299</v>
      </c>
      <c r="H26" s="59">
        <f t="shared" si="2"/>
        <v>-3.0837050881366075</v>
      </c>
      <c r="I26" s="59">
        <f t="shared" si="2"/>
        <v>-2.9396328848651727</v>
      </c>
      <c r="J26" s="59">
        <f t="shared" si="2"/>
        <v>-3.0797305112875408</v>
      </c>
      <c r="K26" s="59">
        <f t="shared" si="2"/>
        <v>-2.9194097398601917</v>
      </c>
      <c r="L26" s="59">
        <f t="shared" si="2"/>
        <v>-2.7351445112068991</v>
      </c>
      <c r="M26" s="59">
        <f t="shared" si="2"/>
        <v>0.92773984502543505</v>
      </c>
      <c r="N26" s="59">
        <f t="shared" si="2"/>
        <v>1.0020296296403006</v>
      </c>
      <c r="O26" s="59">
        <f t="shared" si="2"/>
        <v>1.048729565474418</v>
      </c>
      <c r="P26" s="59">
        <f t="shared" si="2"/>
        <v>1.0881060449506452</v>
      </c>
      <c r="Q26" s="59">
        <f t="shared" si="2"/>
        <v>1.1193539156707495</v>
      </c>
      <c r="R26" s="59">
        <f t="shared" si="2"/>
        <v>1.1451370385509787</v>
      </c>
      <c r="S26" s="59">
        <f t="shared" si="2"/>
        <v>1.1662635537693695</v>
      </c>
      <c r="T26" s="59">
        <f t="shared" si="2"/>
        <v>1.1811485030883691</v>
      </c>
      <c r="U26" s="59">
        <f t="shared" si="2"/>
        <v>1.191649302741941</v>
      </c>
      <c r="V26" s="59">
        <f t="shared" si="2"/>
        <v>1.1991381944379056</v>
      </c>
      <c r="W26" s="59">
        <f t="shared" si="2"/>
        <v>1.2035899356814992</v>
      </c>
      <c r="X26" s="59">
        <f t="shared" si="2"/>
        <v>1.2059498535701314</v>
      </c>
      <c r="Y26" s="59">
        <f t="shared" si="2"/>
        <v>1.2063366290192552</v>
      </c>
      <c r="Z26" s="59">
        <f t="shared" si="2"/>
        <v>1.2063366290192552</v>
      </c>
      <c r="AA26" s="59">
        <f t="shared" si="2"/>
        <v>1.2063366290192552</v>
      </c>
      <c r="AB26" s="59">
        <f t="shared" si="2"/>
        <v>1.2063366290192552</v>
      </c>
      <c r="AC26" s="59">
        <f t="shared" si="2"/>
        <v>1.2063366290192552</v>
      </c>
      <c r="AD26" s="59">
        <f t="shared" si="2"/>
        <v>1.2063366290192552</v>
      </c>
      <c r="AE26" s="59">
        <f t="shared" si="2"/>
        <v>1.2063366290192552</v>
      </c>
      <c r="AF26" s="59">
        <f t="shared" si="2"/>
        <v>1.2063366290192552</v>
      </c>
      <c r="AG26" s="59">
        <f t="shared" si="2"/>
        <v>1.2063366290192552</v>
      </c>
      <c r="AH26" s="59">
        <f t="shared" si="2"/>
        <v>1.2063366290192552</v>
      </c>
      <c r="AI26" s="59">
        <f t="shared" si="2"/>
        <v>1.2063366290192552</v>
      </c>
      <c r="AJ26" s="59">
        <f t="shared" si="2"/>
        <v>1.2063366290192552</v>
      </c>
      <c r="AK26" s="59">
        <f t="shared" si="2"/>
        <v>1.2063366290192552</v>
      </c>
      <c r="AL26" s="59">
        <f t="shared" si="2"/>
        <v>1.2063366290192552</v>
      </c>
      <c r="AM26" s="59">
        <f t="shared" si="2"/>
        <v>1.2063366290192552</v>
      </c>
      <c r="AN26" s="59">
        <f t="shared" si="2"/>
        <v>1.2063366290192552</v>
      </c>
      <c r="AO26" s="59">
        <f t="shared" si="2"/>
        <v>1.2063366290192552</v>
      </c>
      <c r="AP26" s="59">
        <f t="shared" si="2"/>
        <v>1.2063366290192552</v>
      </c>
      <c r="AQ26" s="59">
        <f t="shared" si="2"/>
        <v>1.2063366290192552</v>
      </c>
      <c r="AR26" s="59">
        <f t="shared" si="2"/>
        <v>1.2063366290192552</v>
      </c>
      <c r="AS26" s="59">
        <f t="shared" si="2"/>
        <v>1.2063366290192552</v>
      </c>
      <c r="AT26" s="59">
        <f t="shared" si="2"/>
        <v>1.2063366290192552</v>
      </c>
      <c r="AU26" s="59">
        <f t="shared" si="2"/>
        <v>1.2063366290192552</v>
      </c>
      <c r="AV26" s="59">
        <f t="shared" si="2"/>
        <v>1.2063366290192552</v>
      </c>
      <c r="AW26" s="59">
        <f t="shared" si="2"/>
        <v>1.2063366290192552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-3.01248</v>
      </c>
      <c r="F28" s="34">
        <f t="shared" ref="F28:AW28" si="4">F26*F27</f>
        <v>-2.9070204318724393</v>
      </c>
      <c r="G28" s="34">
        <f t="shared" si="4"/>
        <v>-2.8032842165041041</v>
      </c>
      <c r="H28" s="34">
        <f t="shared" si="4"/>
        <v>-2.4669640705092863</v>
      </c>
      <c r="I28" s="34">
        <f t="shared" si="4"/>
        <v>-2.3517063078921381</v>
      </c>
      <c r="J28" s="34">
        <f t="shared" si="4"/>
        <v>-2.4637844090300329</v>
      </c>
      <c r="K28" s="34">
        <f t="shared" si="4"/>
        <v>-2.3355277918881536</v>
      </c>
      <c r="L28" s="34">
        <f t="shared" si="4"/>
        <v>-2.1881156089655192</v>
      </c>
      <c r="M28" s="34">
        <f t="shared" si="4"/>
        <v>0.74219187602034808</v>
      </c>
      <c r="N28" s="34">
        <f t="shared" si="4"/>
        <v>0.80162370371224057</v>
      </c>
      <c r="O28" s="34">
        <f t="shared" si="4"/>
        <v>0.83898365237953443</v>
      </c>
      <c r="P28" s="34">
        <f t="shared" si="4"/>
        <v>0.87048483596051618</v>
      </c>
      <c r="Q28" s="34">
        <f t="shared" si="4"/>
        <v>0.89548313253659961</v>
      </c>
      <c r="R28" s="34">
        <f t="shared" si="4"/>
        <v>0.91610963084078301</v>
      </c>
      <c r="S28" s="34">
        <f t="shared" si="4"/>
        <v>0.93301084301549564</v>
      </c>
      <c r="T28" s="34">
        <f t="shared" si="4"/>
        <v>0.94491880247069526</v>
      </c>
      <c r="U28" s="34">
        <f t="shared" si="4"/>
        <v>0.95331944219355291</v>
      </c>
      <c r="V28" s="34">
        <f t="shared" si="4"/>
        <v>0.95931055555032452</v>
      </c>
      <c r="W28" s="34">
        <f t="shared" si="4"/>
        <v>0.96287194854519942</v>
      </c>
      <c r="X28" s="34">
        <f t="shared" si="4"/>
        <v>0.96475988285610514</v>
      </c>
      <c r="Y28" s="34">
        <f t="shared" si="4"/>
        <v>0.96506930321540418</v>
      </c>
      <c r="Z28" s="34">
        <f t="shared" si="4"/>
        <v>0.96506930321540418</v>
      </c>
      <c r="AA28" s="34">
        <f t="shared" si="4"/>
        <v>0.96506930321540418</v>
      </c>
      <c r="AB28" s="34">
        <f t="shared" si="4"/>
        <v>0.96506930321540418</v>
      </c>
      <c r="AC28" s="34">
        <f t="shared" si="4"/>
        <v>0.96506930321540418</v>
      </c>
      <c r="AD28" s="34">
        <f t="shared" si="4"/>
        <v>0.96506930321540418</v>
      </c>
      <c r="AE28" s="34">
        <f t="shared" si="4"/>
        <v>0.96506930321540418</v>
      </c>
      <c r="AF28" s="34">
        <f t="shared" si="4"/>
        <v>0.96506930321540418</v>
      </c>
      <c r="AG28" s="34">
        <f t="shared" si="4"/>
        <v>0.96506930321540418</v>
      </c>
      <c r="AH28" s="34">
        <f t="shared" si="4"/>
        <v>0.96506930321540418</v>
      </c>
      <c r="AI28" s="34">
        <f t="shared" si="4"/>
        <v>0.96506930321540418</v>
      </c>
      <c r="AJ28" s="34">
        <f t="shared" si="4"/>
        <v>0.96506930321540418</v>
      </c>
      <c r="AK28" s="34">
        <f t="shared" si="4"/>
        <v>0.96506930321540418</v>
      </c>
      <c r="AL28" s="34">
        <f t="shared" si="4"/>
        <v>0.96506930321540418</v>
      </c>
      <c r="AM28" s="34">
        <f t="shared" si="4"/>
        <v>0.96506930321540418</v>
      </c>
      <c r="AN28" s="34">
        <f t="shared" si="4"/>
        <v>0.96506930321540418</v>
      </c>
      <c r="AO28" s="34">
        <f t="shared" si="4"/>
        <v>0.96506930321540418</v>
      </c>
      <c r="AP28" s="34">
        <f t="shared" si="4"/>
        <v>0.96506930321540418</v>
      </c>
      <c r="AQ28" s="34">
        <f t="shared" si="4"/>
        <v>0.96506930321540418</v>
      </c>
      <c r="AR28" s="34">
        <f t="shared" si="4"/>
        <v>0.96506930321540418</v>
      </c>
      <c r="AS28" s="34">
        <f t="shared" si="4"/>
        <v>0.96506930321540418</v>
      </c>
      <c r="AT28" s="34">
        <f t="shared" si="4"/>
        <v>0.96506930321540418</v>
      </c>
      <c r="AU28" s="34">
        <f t="shared" si="4"/>
        <v>0.96506930321540418</v>
      </c>
      <c r="AV28" s="34">
        <f t="shared" si="4"/>
        <v>0.96506930321540418</v>
      </c>
      <c r="AW28" s="34">
        <f t="shared" si="4"/>
        <v>0.96506930321540418</v>
      </c>
      <c r="AX28" s="34"/>
      <c r="AY28" s="34"/>
      <c r="AZ28" s="34"/>
      <c r="BA28" s="34"/>
      <c r="BB28" s="34"/>
      <c r="BC28" s="34"/>
      <c r="BD28" s="34"/>
    </row>
    <row r="29" spans="1:56" x14ac:dyDescent="0.3">
      <c r="A29" s="115"/>
      <c r="B29" s="9" t="s">
        <v>92</v>
      </c>
      <c r="C29" s="11" t="s">
        <v>44</v>
      </c>
      <c r="D29" s="9" t="s">
        <v>40</v>
      </c>
      <c r="E29" s="34">
        <f>E26-E28</f>
        <v>-0.75312000000000001</v>
      </c>
      <c r="F29" s="34">
        <f t="shared" ref="F29:AW29" si="5">F26-F28</f>
        <v>-0.72675510796810938</v>
      </c>
      <c r="G29" s="34">
        <f t="shared" si="5"/>
        <v>-0.7008210541260258</v>
      </c>
      <c r="H29" s="34">
        <f t="shared" si="5"/>
        <v>-0.61674101762732114</v>
      </c>
      <c r="I29" s="34">
        <f t="shared" si="5"/>
        <v>-0.58792657697303463</v>
      </c>
      <c r="J29" s="34">
        <f t="shared" si="5"/>
        <v>-0.6159461022575079</v>
      </c>
      <c r="K29" s="34">
        <f t="shared" si="5"/>
        <v>-0.58388194797203807</v>
      </c>
      <c r="L29" s="34">
        <f t="shared" si="5"/>
        <v>-0.5470289022413799</v>
      </c>
      <c r="M29" s="34">
        <f t="shared" si="5"/>
        <v>0.18554796900508697</v>
      </c>
      <c r="N29" s="34">
        <f t="shared" si="5"/>
        <v>0.20040592592806006</v>
      </c>
      <c r="O29" s="34">
        <f t="shared" si="5"/>
        <v>0.20974591309488355</v>
      </c>
      <c r="P29" s="34">
        <f t="shared" si="5"/>
        <v>0.21762120899012904</v>
      </c>
      <c r="Q29" s="34">
        <f t="shared" si="5"/>
        <v>0.22387078313414988</v>
      </c>
      <c r="R29" s="34">
        <f t="shared" si="5"/>
        <v>0.2290274077101957</v>
      </c>
      <c r="S29" s="34">
        <f t="shared" si="5"/>
        <v>0.23325271075387388</v>
      </c>
      <c r="T29" s="34">
        <f t="shared" si="5"/>
        <v>0.23622970061767379</v>
      </c>
      <c r="U29" s="34">
        <f t="shared" si="5"/>
        <v>0.23832986054838812</v>
      </c>
      <c r="V29" s="34">
        <f t="shared" si="5"/>
        <v>0.23982763888758107</v>
      </c>
      <c r="W29" s="34">
        <f t="shared" si="5"/>
        <v>0.24071798713629977</v>
      </c>
      <c r="X29" s="34">
        <f t="shared" si="5"/>
        <v>0.24118997071402626</v>
      </c>
      <c r="Y29" s="34">
        <f t="shared" si="5"/>
        <v>0.24126732580385102</v>
      </c>
      <c r="Z29" s="34">
        <f t="shared" si="5"/>
        <v>0.24126732580385102</v>
      </c>
      <c r="AA29" s="34">
        <f t="shared" si="5"/>
        <v>0.24126732580385102</v>
      </c>
      <c r="AB29" s="34">
        <f t="shared" si="5"/>
        <v>0.24126732580385102</v>
      </c>
      <c r="AC29" s="34">
        <f t="shared" si="5"/>
        <v>0.24126732580385102</v>
      </c>
      <c r="AD29" s="34">
        <f t="shared" si="5"/>
        <v>0.24126732580385102</v>
      </c>
      <c r="AE29" s="34">
        <f t="shared" si="5"/>
        <v>0.24126732580385102</v>
      </c>
      <c r="AF29" s="34">
        <f t="shared" si="5"/>
        <v>0.24126732580385102</v>
      </c>
      <c r="AG29" s="34">
        <f t="shared" si="5"/>
        <v>0.24126732580385102</v>
      </c>
      <c r="AH29" s="34">
        <f t="shared" si="5"/>
        <v>0.24126732580385102</v>
      </c>
      <c r="AI29" s="34">
        <f t="shared" si="5"/>
        <v>0.24126732580385102</v>
      </c>
      <c r="AJ29" s="34">
        <f t="shared" si="5"/>
        <v>0.24126732580385102</v>
      </c>
      <c r="AK29" s="34">
        <f t="shared" si="5"/>
        <v>0.24126732580385102</v>
      </c>
      <c r="AL29" s="34">
        <f t="shared" si="5"/>
        <v>0.24126732580385102</v>
      </c>
      <c r="AM29" s="34">
        <f t="shared" si="5"/>
        <v>0.24126732580385102</v>
      </c>
      <c r="AN29" s="34">
        <f t="shared" si="5"/>
        <v>0.24126732580385102</v>
      </c>
      <c r="AO29" s="34">
        <f t="shared" si="5"/>
        <v>0.24126732580385102</v>
      </c>
      <c r="AP29" s="34">
        <f t="shared" si="5"/>
        <v>0.24126732580385102</v>
      </c>
      <c r="AQ29" s="34">
        <f t="shared" si="5"/>
        <v>0.24126732580385102</v>
      </c>
      <c r="AR29" s="34">
        <f t="shared" si="5"/>
        <v>0.24126732580385102</v>
      </c>
      <c r="AS29" s="34">
        <f t="shared" si="5"/>
        <v>0.24126732580385102</v>
      </c>
      <c r="AT29" s="34">
        <f t="shared" si="5"/>
        <v>0.24126732580385102</v>
      </c>
      <c r="AU29" s="34">
        <f t="shared" si="5"/>
        <v>0.24126732580385102</v>
      </c>
      <c r="AV29" s="34">
        <f t="shared" si="5"/>
        <v>0.24126732580385102</v>
      </c>
      <c r="AW29" s="34">
        <f t="shared" si="5"/>
        <v>0.24126732580385102</v>
      </c>
      <c r="AX29" s="34"/>
      <c r="AY29" s="34"/>
      <c r="AZ29" s="34"/>
      <c r="BA29" s="34"/>
      <c r="BB29" s="34"/>
      <c r="BC29" s="34"/>
      <c r="BD29" s="34"/>
    </row>
    <row r="30" spans="1:56" ht="16.5" hidden="1" customHeight="1" outlineLevel="1" x14ac:dyDescent="0.35">
      <c r="A30" s="115"/>
      <c r="B30" s="9" t="s">
        <v>1</v>
      </c>
      <c r="C30" s="11" t="s">
        <v>53</v>
      </c>
      <c r="D30" s="9" t="s">
        <v>40</v>
      </c>
      <c r="F30" s="34">
        <f>$E$28/'Fixed data'!$C$7</f>
        <v>-6.6944000000000004E-2</v>
      </c>
      <c r="G30" s="34">
        <f>$E$28/'Fixed data'!$C$7</f>
        <v>-6.6944000000000004E-2</v>
      </c>
      <c r="H30" s="34">
        <f>$E$28/'Fixed data'!$C$7</f>
        <v>-6.6944000000000004E-2</v>
      </c>
      <c r="I30" s="34">
        <f>$E$28/'Fixed data'!$C$7</f>
        <v>-6.6944000000000004E-2</v>
      </c>
      <c r="J30" s="34">
        <f>$E$28/'Fixed data'!$C$7</f>
        <v>-6.6944000000000004E-2</v>
      </c>
      <c r="K30" s="34">
        <f>$E$28/'Fixed data'!$C$7</f>
        <v>-6.6944000000000004E-2</v>
      </c>
      <c r="L30" s="34">
        <f>$E$28/'Fixed data'!$C$7</f>
        <v>-6.6944000000000004E-2</v>
      </c>
      <c r="M30" s="34">
        <f>$E$28/'Fixed data'!$C$7</f>
        <v>-6.6944000000000004E-2</v>
      </c>
      <c r="N30" s="34">
        <f>$E$28/'Fixed data'!$C$7</f>
        <v>-6.6944000000000004E-2</v>
      </c>
      <c r="O30" s="34">
        <f>$E$28/'Fixed data'!$C$7</f>
        <v>-6.6944000000000004E-2</v>
      </c>
      <c r="P30" s="34">
        <f>$E$28/'Fixed data'!$C$7</f>
        <v>-6.6944000000000004E-2</v>
      </c>
      <c r="Q30" s="34">
        <f>$E$28/'Fixed data'!$C$7</f>
        <v>-6.6944000000000004E-2</v>
      </c>
      <c r="R30" s="34">
        <f>$E$28/'Fixed data'!$C$7</f>
        <v>-6.6944000000000004E-2</v>
      </c>
      <c r="S30" s="34">
        <f>$E$28/'Fixed data'!$C$7</f>
        <v>-6.6944000000000004E-2</v>
      </c>
      <c r="T30" s="34">
        <f>$E$28/'Fixed data'!$C$7</f>
        <v>-6.6944000000000004E-2</v>
      </c>
      <c r="U30" s="34">
        <f>$E$28/'Fixed data'!$C$7</f>
        <v>-6.6944000000000004E-2</v>
      </c>
      <c r="V30" s="34">
        <f>$E$28/'Fixed data'!$C$7</f>
        <v>-6.6944000000000004E-2</v>
      </c>
      <c r="W30" s="34">
        <f>$E$28/'Fixed data'!$C$7</f>
        <v>-6.6944000000000004E-2</v>
      </c>
      <c r="X30" s="34">
        <f>$E$28/'Fixed data'!$C$7</f>
        <v>-6.6944000000000004E-2</v>
      </c>
      <c r="Y30" s="34">
        <f>$E$28/'Fixed data'!$C$7</f>
        <v>-6.6944000000000004E-2</v>
      </c>
      <c r="Z30" s="34">
        <f>$E$28/'Fixed data'!$C$7</f>
        <v>-6.6944000000000004E-2</v>
      </c>
      <c r="AA30" s="34">
        <f>$E$28/'Fixed data'!$C$7</f>
        <v>-6.6944000000000004E-2</v>
      </c>
      <c r="AB30" s="34">
        <f>$E$28/'Fixed data'!$C$7</f>
        <v>-6.6944000000000004E-2</v>
      </c>
      <c r="AC30" s="34">
        <f>$E$28/'Fixed data'!$C$7</f>
        <v>-6.6944000000000004E-2</v>
      </c>
      <c r="AD30" s="34">
        <f>$E$28/'Fixed data'!$C$7</f>
        <v>-6.6944000000000004E-2</v>
      </c>
      <c r="AE30" s="34">
        <f>$E$28/'Fixed data'!$C$7</f>
        <v>-6.6944000000000004E-2</v>
      </c>
      <c r="AF30" s="34">
        <f>$E$28/'Fixed data'!$C$7</f>
        <v>-6.6944000000000004E-2</v>
      </c>
      <c r="AG30" s="34">
        <f>$E$28/'Fixed data'!$C$7</f>
        <v>-6.6944000000000004E-2</v>
      </c>
      <c r="AH30" s="34">
        <f>$E$28/'Fixed data'!$C$7</f>
        <v>-6.6944000000000004E-2</v>
      </c>
      <c r="AI30" s="34">
        <f>$E$28/'Fixed data'!$C$7</f>
        <v>-6.6944000000000004E-2</v>
      </c>
      <c r="AJ30" s="34">
        <f>$E$28/'Fixed data'!$C$7</f>
        <v>-6.6944000000000004E-2</v>
      </c>
      <c r="AK30" s="34">
        <f>$E$28/'Fixed data'!$C$7</f>
        <v>-6.6944000000000004E-2</v>
      </c>
      <c r="AL30" s="34">
        <f>$E$28/'Fixed data'!$C$7</f>
        <v>-6.6944000000000004E-2</v>
      </c>
      <c r="AM30" s="34">
        <f>$E$28/'Fixed data'!$C$7</f>
        <v>-6.6944000000000004E-2</v>
      </c>
      <c r="AN30" s="34">
        <f>$E$28/'Fixed data'!$C$7</f>
        <v>-6.6944000000000004E-2</v>
      </c>
      <c r="AO30" s="34">
        <f>$E$28/'Fixed data'!$C$7</f>
        <v>-6.6944000000000004E-2</v>
      </c>
      <c r="AP30" s="34">
        <f>$E$28/'Fixed data'!$C$7</f>
        <v>-6.6944000000000004E-2</v>
      </c>
      <c r="AQ30" s="34">
        <f>$E$28/'Fixed data'!$C$7</f>
        <v>-6.6944000000000004E-2</v>
      </c>
      <c r="AR30" s="34">
        <f>$E$28/'Fixed data'!$C$7</f>
        <v>-6.6944000000000004E-2</v>
      </c>
      <c r="AS30" s="34">
        <f>$E$28/'Fixed data'!$C$7</f>
        <v>-6.6944000000000004E-2</v>
      </c>
      <c r="AT30" s="34">
        <f>$E$28/'Fixed data'!$C$7</f>
        <v>-6.6944000000000004E-2</v>
      </c>
      <c r="AU30" s="34">
        <f>$E$28/'Fixed data'!$C$7</f>
        <v>-6.6944000000000004E-2</v>
      </c>
      <c r="AV30" s="34">
        <f>$E$28/'Fixed data'!$C$7</f>
        <v>-6.6944000000000004E-2</v>
      </c>
      <c r="AW30" s="34">
        <f>$E$28/'Fixed data'!$C$7</f>
        <v>-6.6944000000000004E-2</v>
      </c>
      <c r="AX30" s="34">
        <f>$E$28/'Fixed data'!$C$7</f>
        <v>-6.6944000000000004E-2</v>
      </c>
      <c r="AY30" s="34"/>
      <c r="AZ30" s="34"/>
      <c r="BA30" s="34"/>
      <c r="BB30" s="34"/>
      <c r="BC30" s="34"/>
      <c r="BD30" s="34"/>
    </row>
    <row r="31" spans="1:56" ht="16.5" hidden="1" customHeight="1" outlineLevel="1" x14ac:dyDescent="0.35">
      <c r="A31" s="115"/>
      <c r="B31" s="9" t="s">
        <v>2</v>
      </c>
      <c r="C31" s="11" t="s">
        <v>54</v>
      </c>
      <c r="D31" s="9" t="s">
        <v>40</v>
      </c>
      <c r="F31" s="34"/>
      <c r="G31" s="34">
        <f>$F$28/'Fixed data'!$C$7</f>
        <v>-6.4600454041609759E-2</v>
      </c>
      <c r="H31" s="34">
        <f>$F$28/'Fixed data'!$C$7</f>
        <v>-6.4600454041609759E-2</v>
      </c>
      <c r="I31" s="34">
        <f>$F$28/'Fixed data'!$C$7</f>
        <v>-6.4600454041609759E-2</v>
      </c>
      <c r="J31" s="34">
        <f>$F$28/'Fixed data'!$C$7</f>
        <v>-6.4600454041609759E-2</v>
      </c>
      <c r="K31" s="34">
        <f>$F$28/'Fixed data'!$C$7</f>
        <v>-6.4600454041609759E-2</v>
      </c>
      <c r="L31" s="34">
        <f>$F$28/'Fixed data'!$C$7</f>
        <v>-6.4600454041609759E-2</v>
      </c>
      <c r="M31" s="34">
        <f>$F$28/'Fixed data'!$C$7</f>
        <v>-6.4600454041609759E-2</v>
      </c>
      <c r="N31" s="34">
        <f>$F$28/'Fixed data'!$C$7</f>
        <v>-6.4600454041609759E-2</v>
      </c>
      <c r="O31" s="34">
        <f>$F$28/'Fixed data'!$C$7</f>
        <v>-6.4600454041609759E-2</v>
      </c>
      <c r="P31" s="34">
        <f>$F$28/'Fixed data'!$C$7</f>
        <v>-6.4600454041609759E-2</v>
      </c>
      <c r="Q31" s="34">
        <f>$F$28/'Fixed data'!$C$7</f>
        <v>-6.4600454041609759E-2</v>
      </c>
      <c r="R31" s="34">
        <f>$F$28/'Fixed data'!$C$7</f>
        <v>-6.4600454041609759E-2</v>
      </c>
      <c r="S31" s="34">
        <f>$F$28/'Fixed data'!$C$7</f>
        <v>-6.4600454041609759E-2</v>
      </c>
      <c r="T31" s="34">
        <f>$F$28/'Fixed data'!$C$7</f>
        <v>-6.4600454041609759E-2</v>
      </c>
      <c r="U31" s="34">
        <f>$F$28/'Fixed data'!$C$7</f>
        <v>-6.4600454041609759E-2</v>
      </c>
      <c r="V31" s="34">
        <f>$F$28/'Fixed data'!$C$7</f>
        <v>-6.4600454041609759E-2</v>
      </c>
      <c r="W31" s="34">
        <f>$F$28/'Fixed data'!$C$7</f>
        <v>-6.4600454041609759E-2</v>
      </c>
      <c r="X31" s="34">
        <f>$F$28/'Fixed data'!$C$7</f>
        <v>-6.4600454041609759E-2</v>
      </c>
      <c r="Y31" s="34">
        <f>$F$28/'Fixed data'!$C$7</f>
        <v>-6.4600454041609759E-2</v>
      </c>
      <c r="Z31" s="34">
        <f>$F$28/'Fixed data'!$C$7</f>
        <v>-6.4600454041609759E-2</v>
      </c>
      <c r="AA31" s="34">
        <f>$F$28/'Fixed data'!$C$7</f>
        <v>-6.4600454041609759E-2</v>
      </c>
      <c r="AB31" s="34">
        <f>$F$28/'Fixed data'!$C$7</f>
        <v>-6.4600454041609759E-2</v>
      </c>
      <c r="AC31" s="34">
        <f>$F$28/'Fixed data'!$C$7</f>
        <v>-6.4600454041609759E-2</v>
      </c>
      <c r="AD31" s="34">
        <f>$F$28/'Fixed data'!$C$7</f>
        <v>-6.4600454041609759E-2</v>
      </c>
      <c r="AE31" s="34">
        <f>$F$28/'Fixed data'!$C$7</f>
        <v>-6.4600454041609759E-2</v>
      </c>
      <c r="AF31" s="34">
        <f>$F$28/'Fixed data'!$C$7</f>
        <v>-6.4600454041609759E-2</v>
      </c>
      <c r="AG31" s="34">
        <f>$F$28/'Fixed data'!$C$7</f>
        <v>-6.4600454041609759E-2</v>
      </c>
      <c r="AH31" s="34">
        <f>$F$28/'Fixed data'!$C$7</f>
        <v>-6.4600454041609759E-2</v>
      </c>
      <c r="AI31" s="34">
        <f>$F$28/'Fixed data'!$C$7</f>
        <v>-6.4600454041609759E-2</v>
      </c>
      <c r="AJ31" s="34">
        <f>$F$28/'Fixed data'!$C$7</f>
        <v>-6.4600454041609759E-2</v>
      </c>
      <c r="AK31" s="34">
        <f>$F$28/'Fixed data'!$C$7</f>
        <v>-6.4600454041609759E-2</v>
      </c>
      <c r="AL31" s="34">
        <f>$F$28/'Fixed data'!$C$7</f>
        <v>-6.4600454041609759E-2</v>
      </c>
      <c r="AM31" s="34">
        <f>$F$28/'Fixed data'!$C$7</f>
        <v>-6.4600454041609759E-2</v>
      </c>
      <c r="AN31" s="34">
        <f>$F$28/'Fixed data'!$C$7</f>
        <v>-6.4600454041609759E-2</v>
      </c>
      <c r="AO31" s="34">
        <f>$F$28/'Fixed data'!$C$7</f>
        <v>-6.4600454041609759E-2</v>
      </c>
      <c r="AP31" s="34">
        <f>$F$28/'Fixed data'!$C$7</f>
        <v>-6.4600454041609759E-2</v>
      </c>
      <c r="AQ31" s="34">
        <f>$F$28/'Fixed data'!$C$7</f>
        <v>-6.4600454041609759E-2</v>
      </c>
      <c r="AR31" s="34">
        <f>$F$28/'Fixed data'!$C$7</f>
        <v>-6.4600454041609759E-2</v>
      </c>
      <c r="AS31" s="34">
        <f>$F$28/'Fixed data'!$C$7</f>
        <v>-6.4600454041609759E-2</v>
      </c>
      <c r="AT31" s="34">
        <f>$F$28/'Fixed data'!$C$7</f>
        <v>-6.4600454041609759E-2</v>
      </c>
      <c r="AU31" s="34">
        <f>$F$28/'Fixed data'!$C$7</f>
        <v>-6.4600454041609759E-2</v>
      </c>
      <c r="AV31" s="34">
        <f>$F$28/'Fixed data'!$C$7</f>
        <v>-6.4600454041609759E-2</v>
      </c>
      <c r="AW31" s="34">
        <f>$F$28/'Fixed data'!$C$7</f>
        <v>-6.4600454041609759E-2</v>
      </c>
      <c r="AX31" s="34">
        <f>$F$28/'Fixed data'!$C$7</f>
        <v>-6.4600454041609759E-2</v>
      </c>
      <c r="AY31" s="34">
        <f>$F$28/'Fixed data'!$C$7</f>
        <v>-6.4600454041609759E-2</v>
      </c>
      <c r="AZ31" s="34"/>
      <c r="BA31" s="34"/>
      <c r="BB31" s="34"/>
      <c r="BC31" s="34"/>
      <c r="BD31" s="34"/>
    </row>
    <row r="32" spans="1:56" ht="16.5" hidden="1" customHeight="1" outlineLevel="1" x14ac:dyDescent="0.35">
      <c r="A32" s="115"/>
      <c r="B32" s="9" t="s">
        <v>3</v>
      </c>
      <c r="C32" s="11" t="s">
        <v>55</v>
      </c>
      <c r="D32" s="9" t="s">
        <v>40</v>
      </c>
      <c r="F32" s="34"/>
      <c r="G32" s="34"/>
      <c r="H32" s="34">
        <f>$G$28/'Fixed data'!$C$7</f>
        <v>-6.2295204811202314E-2</v>
      </c>
      <c r="I32" s="34">
        <f>$G$28/'Fixed data'!$C$7</f>
        <v>-6.2295204811202314E-2</v>
      </c>
      <c r="J32" s="34">
        <f>$G$28/'Fixed data'!$C$7</f>
        <v>-6.2295204811202314E-2</v>
      </c>
      <c r="K32" s="34">
        <f>$G$28/'Fixed data'!$C$7</f>
        <v>-6.2295204811202314E-2</v>
      </c>
      <c r="L32" s="34">
        <f>$G$28/'Fixed data'!$C$7</f>
        <v>-6.2295204811202314E-2</v>
      </c>
      <c r="M32" s="34">
        <f>$G$28/'Fixed data'!$C$7</f>
        <v>-6.2295204811202314E-2</v>
      </c>
      <c r="N32" s="34">
        <f>$G$28/'Fixed data'!$C$7</f>
        <v>-6.2295204811202314E-2</v>
      </c>
      <c r="O32" s="34">
        <f>$G$28/'Fixed data'!$C$7</f>
        <v>-6.2295204811202314E-2</v>
      </c>
      <c r="P32" s="34">
        <f>$G$28/'Fixed data'!$C$7</f>
        <v>-6.2295204811202314E-2</v>
      </c>
      <c r="Q32" s="34">
        <f>$G$28/'Fixed data'!$C$7</f>
        <v>-6.2295204811202314E-2</v>
      </c>
      <c r="R32" s="34">
        <f>$G$28/'Fixed data'!$C$7</f>
        <v>-6.2295204811202314E-2</v>
      </c>
      <c r="S32" s="34">
        <f>$G$28/'Fixed data'!$C$7</f>
        <v>-6.2295204811202314E-2</v>
      </c>
      <c r="T32" s="34">
        <f>$G$28/'Fixed data'!$C$7</f>
        <v>-6.2295204811202314E-2</v>
      </c>
      <c r="U32" s="34">
        <f>$G$28/'Fixed data'!$C$7</f>
        <v>-6.2295204811202314E-2</v>
      </c>
      <c r="V32" s="34">
        <f>$G$28/'Fixed data'!$C$7</f>
        <v>-6.2295204811202314E-2</v>
      </c>
      <c r="W32" s="34">
        <f>$G$28/'Fixed data'!$C$7</f>
        <v>-6.2295204811202314E-2</v>
      </c>
      <c r="X32" s="34">
        <f>$G$28/'Fixed data'!$C$7</f>
        <v>-6.2295204811202314E-2</v>
      </c>
      <c r="Y32" s="34">
        <f>$G$28/'Fixed data'!$C$7</f>
        <v>-6.2295204811202314E-2</v>
      </c>
      <c r="Z32" s="34">
        <f>$G$28/'Fixed data'!$C$7</f>
        <v>-6.2295204811202314E-2</v>
      </c>
      <c r="AA32" s="34">
        <f>$G$28/'Fixed data'!$C$7</f>
        <v>-6.2295204811202314E-2</v>
      </c>
      <c r="AB32" s="34">
        <f>$G$28/'Fixed data'!$C$7</f>
        <v>-6.2295204811202314E-2</v>
      </c>
      <c r="AC32" s="34">
        <f>$G$28/'Fixed data'!$C$7</f>
        <v>-6.2295204811202314E-2</v>
      </c>
      <c r="AD32" s="34">
        <f>$G$28/'Fixed data'!$C$7</f>
        <v>-6.2295204811202314E-2</v>
      </c>
      <c r="AE32" s="34">
        <f>$G$28/'Fixed data'!$C$7</f>
        <v>-6.2295204811202314E-2</v>
      </c>
      <c r="AF32" s="34">
        <f>$G$28/'Fixed data'!$C$7</f>
        <v>-6.2295204811202314E-2</v>
      </c>
      <c r="AG32" s="34">
        <f>$G$28/'Fixed data'!$C$7</f>
        <v>-6.2295204811202314E-2</v>
      </c>
      <c r="AH32" s="34">
        <f>$G$28/'Fixed data'!$C$7</f>
        <v>-6.2295204811202314E-2</v>
      </c>
      <c r="AI32" s="34">
        <f>$G$28/'Fixed data'!$C$7</f>
        <v>-6.2295204811202314E-2</v>
      </c>
      <c r="AJ32" s="34">
        <f>$G$28/'Fixed data'!$C$7</f>
        <v>-6.2295204811202314E-2</v>
      </c>
      <c r="AK32" s="34">
        <f>$G$28/'Fixed data'!$C$7</f>
        <v>-6.2295204811202314E-2</v>
      </c>
      <c r="AL32" s="34">
        <f>$G$28/'Fixed data'!$C$7</f>
        <v>-6.2295204811202314E-2</v>
      </c>
      <c r="AM32" s="34">
        <f>$G$28/'Fixed data'!$C$7</f>
        <v>-6.2295204811202314E-2</v>
      </c>
      <c r="AN32" s="34">
        <f>$G$28/'Fixed data'!$C$7</f>
        <v>-6.2295204811202314E-2</v>
      </c>
      <c r="AO32" s="34">
        <f>$G$28/'Fixed data'!$C$7</f>
        <v>-6.2295204811202314E-2</v>
      </c>
      <c r="AP32" s="34">
        <f>$G$28/'Fixed data'!$C$7</f>
        <v>-6.2295204811202314E-2</v>
      </c>
      <c r="AQ32" s="34">
        <f>$G$28/'Fixed data'!$C$7</f>
        <v>-6.2295204811202314E-2</v>
      </c>
      <c r="AR32" s="34">
        <f>$G$28/'Fixed data'!$C$7</f>
        <v>-6.2295204811202314E-2</v>
      </c>
      <c r="AS32" s="34">
        <f>$G$28/'Fixed data'!$C$7</f>
        <v>-6.2295204811202314E-2</v>
      </c>
      <c r="AT32" s="34">
        <f>$G$28/'Fixed data'!$C$7</f>
        <v>-6.2295204811202314E-2</v>
      </c>
      <c r="AU32" s="34">
        <f>$G$28/'Fixed data'!$C$7</f>
        <v>-6.2295204811202314E-2</v>
      </c>
      <c r="AV32" s="34">
        <f>$G$28/'Fixed data'!$C$7</f>
        <v>-6.2295204811202314E-2</v>
      </c>
      <c r="AW32" s="34">
        <f>$G$28/'Fixed data'!$C$7</f>
        <v>-6.2295204811202314E-2</v>
      </c>
      <c r="AX32" s="34">
        <f>$G$28/'Fixed data'!$C$7</f>
        <v>-6.2295204811202314E-2</v>
      </c>
      <c r="AY32" s="34">
        <f>$G$28/'Fixed data'!$C$7</f>
        <v>-6.2295204811202314E-2</v>
      </c>
      <c r="AZ32" s="34">
        <f>$G$28/'Fixed data'!$C$7</f>
        <v>-6.2295204811202314E-2</v>
      </c>
      <c r="BA32" s="34"/>
      <c r="BB32" s="34"/>
      <c r="BC32" s="34"/>
      <c r="BD32" s="34"/>
    </row>
    <row r="33" spans="1:57" ht="16.5" hidden="1" customHeight="1" outlineLevel="1" x14ac:dyDescent="0.35">
      <c r="A33" s="115"/>
      <c r="B33" s="9" t="s">
        <v>4</v>
      </c>
      <c r="C33" s="11" t="s">
        <v>56</v>
      </c>
      <c r="D33" s="9" t="s">
        <v>40</v>
      </c>
      <c r="F33" s="34"/>
      <c r="G33" s="34"/>
      <c r="H33" s="34"/>
      <c r="I33" s="34">
        <f>$H$28/'Fixed data'!$C$7</f>
        <v>-5.4821423789095255E-2</v>
      </c>
      <c r="J33" s="34">
        <f>$H$28/'Fixed data'!$C$7</f>
        <v>-5.4821423789095255E-2</v>
      </c>
      <c r="K33" s="34">
        <f>$H$28/'Fixed data'!$C$7</f>
        <v>-5.4821423789095255E-2</v>
      </c>
      <c r="L33" s="34">
        <f>$H$28/'Fixed data'!$C$7</f>
        <v>-5.4821423789095255E-2</v>
      </c>
      <c r="M33" s="34">
        <f>$H$28/'Fixed data'!$C$7</f>
        <v>-5.4821423789095255E-2</v>
      </c>
      <c r="N33" s="34">
        <f>$H$28/'Fixed data'!$C$7</f>
        <v>-5.4821423789095255E-2</v>
      </c>
      <c r="O33" s="34">
        <f>$H$28/'Fixed data'!$C$7</f>
        <v>-5.4821423789095255E-2</v>
      </c>
      <c r="P33" s="34">
        <f>$H$28/'Fixed data'!$C$7</f>
        <v>-5.4821423789095255E-2</v>
      </c>
      <c r="Q33" s="34">
        <f>$H$28/'Fixed data'!$C$7</f>
        <v>-5.4821423789095255E-2</v>
      </c>
      <c r="R33" s="34">
        <f>$H$28/'Fixed data'!$C$7</f>
        <v>-5.4821423789095255E-2</v>
      </c>
      <c r="S33" s="34">
        <f>$H$28/'Fixed data'!$C$7</f>
        <v>-5.4821423789095255E-2</v>
      </c>
      <c r="T33" s="34">
        <f>$H$28/'Fixed data'!$C$7</f>
        <v>-5.4821423789095255E-2</v>
      </c>
      <c r="U33" s="34">
        <f>$H$28/'Fixed data'!$C$7</f>
        <v>-5.4821423789095255E-2</v>
      </c>
      <c r="V33" s="34">
        <f>$H$28/'Fixed data'!$C$7</f>
        <v>-5.4821423789095255E-2</v>
      </c>
      <c r="W33" s="34">
        <f>$H$28/'Fixed data'!$C$7</f>
        <v>-5.4821423789095255E-2</v>
      </c>
      <c r="X33" s="34">
        <f>$H$28/'Fixed data'!$C$7</f>
        <v>-5.4821423789095255E-2</v>
      </c>
      <c r="Y33" s="34">
        <f>$H$28/'Fixed data'!$C$7</f>
        <v>-5.4821423789095255E-2</v>
      </c>
      <c r="Z33" s="34">
        <f>$H$28/'Fixed data'!$C$7</f>
        <v>-5.4821423789095255E-2</v>
      </c>
      <c r="AA33" s="34">
        <f>$H$28/'Fixed data'!$C$7</f>
        <v>-5.4821423789095255E-2</v>
      </c>
      <c r="AB33" s="34">
        <f>$H$28/'Fixed data'!$C$7</f>
        <v>-5.4821423789095255E-2</v>
      </c>
      <c r="AC33" s="34">
        <f>$H$28/'Fixed data'!$C$7</f>
        <v>-5.4821423789095255E-2</v>
      </c>
      <c r="AD33" s="34">
        <f>$H$28/'Fixed data'!$C$7</f>
        <v>-5.4821423789095255E-2</v>
      </c>
      <c r="AE33" s="34">
        <f>$H$28/'Fixed data'!$C$7</f>
        <v>-5.4821423789095255E-2</v>
      </c>
      <c r="AF33" s="34">
        <f>$H$28/'Fixed data'!$C$7</f>
        <v>-5.4821423789095255E-2</v>
      </c>
      <c r="AG33" s="34">
        <f>$H$28/'Fixed data'!$C$7</f>
        <v>-5.4821423789095255E-2</v>
      </c>
      <c r="AH33" s="34">
        <f>$H$28/'Fixed data'!$C$7</f>
        <v>-5.4821423789095255E-2</v>
      </c>
      <c r="AI33" s="34">
        <f>$H$28/'Fixed data'!$C$7</f>
        <v>-5.4821423789095255E-2</v>
      </c>
      <c r="AJ33" s="34">
        <f>$H$28/'Fixed data'!$C$7</f>
        <v>-5.4821423789095255E-2</v>
      </c>
      <c r="AK33" s="34">
        <f>$H$28/'Fixed data'!$C$7</f>
        <v>-5.4821423789095255E-2</v>
      </c>
      <c r="AL33" s="34">
        <f>$H$28/'Fixed data'!$C$7</f>
        <v>-5.4821423789095255E-2</v>
      </c>
      <c r="AM33" s="34">
        <f>$H$28/'Fixed data'!$C$7</f>
        <v>-5.4821423789095255E-2</v>
      </c>
      <c r="AN33" s="34">
        <f>$H$28/'Fixed data'!$C$7</f>
        <v>-5.4821423789095255E-2</v>
      </c>
      <c r="AO33" s="34">
        <f>$H$28/'Fixed data'!$C$7</f>
        <v>-5.4821423789095255E-2</v>
      </c>
      <c r="AP33" s="34">
        <f>$H$28/'Fixed data'!$C$7</f>
        <v>-5.4821423789095255E-2</v>
      </c>
      <c r="AQ33" s="34">
        <f>$H$28/'Fixed data'!$C$7</f>
        <v>-5.4821423789095255E-2</v>
      </c>
      <c r="AR33" s="34">
        <f>$H$28/'Fixed data'!$C$7</f>
        <v>-5.4821423789095255E-2</v>
      </c>
      <c r="AS33" s="34">
        <f>$H$28/'Fixed data'!$C$7</f>
        <v>-5.4821423789095255E-2</v>
      </c>
      <c r="AT33" s="34">
        <f>$H$28/'Fixed data'!$C$7</f>
        <v>-5.4821423789095255E-2</v>
      </c>
      <c r="AU33" s="34">
        <f>$H$28/'Fixed data'!$C$7</f>
        <v>-5.4821423789095255E-2</v>
      </c>
      <c r="AV33" s="34">
        <f>$H$28/'Fixed data'!$C$7</f>
        <v>-5.4821423789095255E-2</v>
      </c>
      <c r="AW33" s="34">
        <f>$H$28/'Fixed data'!$C$7</f>
        <v>-5.4821423789095255E-2</v>
      </c>
      <c r="AX33" s="34">
        <f>$H$28/'Fixed data'!$C$7</f>
        <v>-5.4821423789095255E-2</v>
      </c>
      <c r="AY33" s="34">
        <f>$H$28/'Fixed data'!$C$7</f>
        <v>-5.4821423789095255E-2</v>
      </c>
      <c r="AZ33" s="34">
        <f>$H$28/'Fixed data'!$C$7</f>
        <v>-5.4821423789095255E-2</v>
      </c>
      <c r="BA33" s="34">
        <f>$H$28/'Fixed data'!$C$7</f>
        <v>-5.4821423789095255E-2</v>
      </c>
      <c r="BB33" s="34"/>
      <c r="BC33" s="34"/>
      <c r="BD33" s="34"/>
    </row>
    <row r="34" spans="1:57" ht="16.5" hidden="1" customHeight="1" outlineLevel="1" x14ac:dyDescent="0.35">
      <c r="A34" s="115"/>
      <c r="B34" s="9" t="s">
        <v>5</v>
      </c>
      <c r="C34" s="11" t="s">
        <v>57</v>
      </c>
      <c r="D34" s="9" t="s">
        <v>40</v>
      </c>
      <c r="F34" s="34"/>
      <c r="G34" s="34"/>
      <c r="H34" s="34"/>
      <c r="I34" s="34"/>
      <c r="J34" s="34">
        <f>$I$28/'Fixed data'!$C$7</f>
        <v>-5.2260140175380845E-2</v>
      </c>
      <c r="K34" s="34">
        <f>$I$28/'Fixed data'!$C$7</f>
        <v>-5.2260140175380845E-2</v>
      </c>
      <c r="L34" s="34">
        <f>$I$28/'Fixed data'!$C$7</f>
        <v>-5.2260140175380845E-2</v>
      </c>
      <c r="M34" s="34">
        <f>$I$28/'Fixed data'!$C$7</f>
        <v>-5.2260140175380845E-2</v>
      </c>
      <c r="N34" s="34">
        <f>$I$28/'Fixed data'!$C$7</f>
        <v>-5.2260140175380845E-2</v>
      </c>
      <c r="O34" s="34">
        <f>$I$28/'Fixed data'!$C$7</f>
        <v>-5.2260140175380845E-2</v>
      </c>
      <c r="P34" s="34">
        <f>$I$28/'Fixed data'!$C$7</f>
        <v>-5.2260140175380845E-2</v>
      </c>
      <c r="Q34" s="34">
        <f>$I$28/'Fixed data'!$C$7</f>
        <v>-5.2260140175380845E-2</v>
      </c>
      <c r="R34" s="34">
        <f>$I$28/'Fixed data'!$C$7</f>
        <v>-5.2260140175380845E-2</v>
      </c>
      <c r="S34" s="34">
        <f>$I$28/'Fixed data'!$C$7</f>
        <v>-5.2260140175380845E-2</v>
      </c>
      <c r="T34" s="34">
        <f>$I$28/'Fixed data'!$C$7</f>
        <v>-5.2260140175380845E-2</v>
      </c>
      <c r="U34" s="34">
        <f>$I$28/'Fixed data'!$C$7</f>
        <v>-5.2260140175380845E-2</v>
      </c>
      <c r="V34" s="34">
        <f>$I$28/'Fixed data'!$C$7</f>
        <v>-5.2260140175380845E-2</v>
      </c>
      <c r="W34" s="34">
        <f>$I$28/'Fixed data'!$C$7</f>
        <v>-5.2260140175380845E-2</v>
      </c>
      <c r="X34" s="34">
        <f>$I$28/'Fixed data'!$C$7</f>
        <v>-5.2260140175380845E-2</v>
      </c>
      <c r="Y34" s="34">
        <f>$I$28/'Fixed data'!$C$7</f>
        <v>-5.2260140175380845E-2</v>
      </c>
      <c r="Z34" s="34">
        <f>$I$28/'Fixed data'!$C$7</f>
        <v>-5.2260140175380845E-2</v>
      </c>
      <c r="AA34" s="34">
        <f>$I$28/'Fixed data'!$C$7</f>
        <v>-5.2260140175380845E-2</v>
      </c>
      <c r="AB34" s="34">
        <f>$I$28/'Fixed data'!$C$7</f>
        <v>-5.2260140175380845E-2</v>
      </c>
      <c r="AC34" s="34">
        <f>$I$28/'Fixed data'!$C$7</f>
        <v>-5.2260140175380845E-2</v>
      </c>
      <c r="AD34" s="34">
        <f>$I$28/'Fixed data'!$C$7</f>
        <v>-5.2260140175380845E-2</v>
      </c>
      <c r="AE34" s="34">
        <f>$I$28/'Fixed data'!$C$7</f>
        <v>-5.2260140175380845E-2</v>
      </c>
      <c r="AF34" s="34">
        <f>$I$28/'Fixed data'!$C$7</f>
        <v>-5.2260140175380845E-2</v>
      </c>
      <c r="AG34" s="34">
        <f>$I$28/'Fixed data'!$C$7</f>
        <v>-5.2260140175380845E-2</v>
      </c>
      <c r="AH34" s="34">
        <f>$I$28/'Fixed data'!$C$7</f>
        <v>-5.2260140175380845E-2</v>
      </c>
      <c r="AI34" s="34">
        <f>$I$28/'Fixed data'!$C$7</f>
        <v>-5.2260140175380845E-2</v>
      </c>
      <c r="AJ34" s="34">
        <f>$I$28/'Fixed data'!$C$7</f>
        <v>-5.2260140175380845E-2</v>
      </c>
      <c r="AK34" s="34">
        <f>$I$28/'Fixed data'!$C$7</f>
        <v>-5.2260140175380845E-2</v>
      </c>
      <c r="AL34" s="34">
        <f>$I$28/'Fixed data'!$C$7</f>
        <v>-5.2260140175380845E-2</v>
      </c>
      <c r="AM34" s="34">
        <f>$I$28/'Fixed data'!$C$7</f>
        <v>-5.2260140175380845E-2</v>
      </c>
      <c r="AN34" s="34">
        <f>$I$28/'Fixed data'!$C$7</f>
        <v>-5.2260140175380845E-2</v>
      </c>
      <c r="AO34" s="34">
        <f>$I$28/'Fixed data'!$C$7</f>
        <v>-5.2260140175380845E-2</v>
      </c>
      <c r="AP34" s="34">
        <f>$I$28/'Fixed data'!$C$7</f>
        <v>-5.2260140175380845E-2</v>
      </c>
      <c r="AQ34" s="34">
        <f>$I$28/'Fixed data'!$C$7</f>
        <v>-5.2260140175380845E-2</v>
      </c>
      <c r="AR34" s="34">
        <f>$I$28/'Fixed data'!$C$7</f>
        <v>-5.2260140175380845E-2</v>
      </c>
      <c r="AS34" s="34">
        <f>$I$28/'Fixed data'!$C$7</f>
        <v>-5.2260140175380845E-2</v>
      </c>
      <c r="AT34" s="34">
        <f>$I$28/'Fixed data'!$C$7</f>
        <v>-5.2260140175380845E-2</v>
      </c>
      <c r="AU34" s="34">
        <f>$I$28/'Fixed data'!$C$7</f>
        <v>-5.2260140175380845E-2</v>
      </c>
      <c r="AV34" s="34">
        <f>$I$28/'Fixed data'!$C$7</f>
        <v>-5.2260140175380845E-2</v>
      </c>
      <c r="AW34" s="34">
        <f>$I$28/'Fixed data'!$C$7</f>
        <v>-5.2260140175380845E-2</v>
      </c>
      <c r="AX34" s="34">
        <f>$I$28/'Fixed data'!$C$7</f>
        <v>-5.2260140175380845E-2</v>
      </c>
      <c r="AY34" s="34">
        <f>$I$28/'Fixed data'!$C$7</f>
        <v>-5.2260140175380845E-2</v>
      </c>
      <c r="AZ34" s="34">
        <f>$I$28/'Fixed data'!$C$7</f>
        <v>-5.2260140175380845E-2</v>
      </c>
      <c r="BA34" s="34">
        <f>$I$28/'Fixed data'!$C$7</f>
        <v>-5.2260140175380845E-2</v>
      </c>
      <c r="BB34" s="34">
        <f>$I$28/'Fixed data'!$C$7</f>
        <v>-5.2260140175380845E-2</v>
      </c>
      <c r="BC34" s="34"/>
      <c r="BD34" s="34"/>
    </row>
    <row r="35" spans="1:57" ht="16.5" hidden="1" customHeight="1" outlineLevel="1" x14ac:dyDescent="0.35">
      <c r="A35" s="115"/>
      <c r="B35" s="9" t="s">
        <v>6</v>
      </c>
      <c r="C35" s="11" t="s">
        <v>58</v>
      </c>
      <c r="D35" s="9" t="s">
        <v>40</v>
      </c>
      <c r="F35" s="34"/>
      <c r="G35" s="34"/>
      <c r="H35" s="34"/>
      <c r="I35" s="34"/>
      <c r="J35" s="34"/>
      <c r="K35" s="34">
        <f>$J$28/'Fixed data'!$C$7</f>
        <v>-5.4750764645111846E-2</v>
      </c>
      <c r="L35" s="34">
        <f>$J$28/'Fixed data'!$C$7</f>
        <v>-5.4750764645111846E-2</v>
      </c>
      <c r="M35" s="34">
        <f>$J$28/'Fixed data'!$C$7</f>
        <v>-5.4750764645111846E-2</v>
      </c>
      <c r="N35" s="34">
        <f>$J$28/'Fixed data'!$C$7</f>
        <v>-5.4750764645111846E-2</v>
      </c>
      <c r="O35" s="34">
        <f>$J$28/'Fixed data'!$C$7</f>
        <v>-5.4750764645111846E-2</v>
      </c>
      <c r="P35" s="34">
        <f>$J$28/'Fixed data'!$C$7</f>
        <v>-5.4750764645111846E-2</v>
      </c>
      <c r="Q35" s="34">
        <f>$J$28/'Fixed data'!$C$7</f>
        <v>-5.4750764645111846E-2</v>
      </c>
      <c r="R35" s="34">
        <f>$J$28/'Fixed data'!$C$7</f>
        <v>-5.4750764645111846E-2</v>
      </c>
      <c r="S35" s="34">
        <f>$J$28/'Fixed data'!$C$7</f>
        <v>-5.4750764645111846E-2</v>
      </c>
      <c r="T35" s="34">
        <f>$J$28/'Fixed data'!$C$7</f>
        <v>-5.4750764645111846E-2</v>
      </c>
      <c r="U35" s="34">
        <f>$J$28/'Fixed data'!$C$7</f>
        <v>-5.4750764645111846E-2</v>
      </c>
      <c r="V35" s="34">
        <f>$J$28/'Fixed data'!$C$7</f>
        <v>-5.4750764645111846E-2</v>
      </c>
      <c r="W35" s="34">
        <f>$J$28/'Fixed data'!$C$7</f>
        <v>-5.4750764645111846E-2</v>
      </c>
      <c r="X35" s="34">
        <f>$J$28/'Fixed data'!$C$7</f>
        <v>-5.4750764645111846E-2</v>
      </c>
      <c r="Y35" s="34">
        <f>$J$28/'Fixed data'!$C$7</f>
        <v>-5.4750764645111846E-2</v>
      </c>
      <c r="Z35" s="34">
        <f>$J$28/'Fixed data'!$C$7</f>
        <v>-5.4750764645111846E-2</v>
      </c>
      <c r="AA35" s="34">
        <f>$J$28/'Fixed data'!$C$7</f>
        <v>-5.4750764645111846E-2</v>
      </c>
      <c r="AB35" s="34">
        <f>$J$28/'Fixed data'!$C$7</f>
        <v>-5.4750764645111846E-2</v>
      </c>
      <c r="AC35" s="34">
        <f>$J$28/'Fixed data'!$C$7</f>
        <v>-5.4750764645111846E-2</v>
      </c>
      <c r="AD35" s="34">
        <f>$J$28/'Fixed data'!$C$7</f>
        <v>-5.4750764645111846E-2</v>
      </c>
      <c r="AE35" s="34">
        <f>$J$28/'Fixed data'!$C$7</f>
        <v>-5.4750764645111846E-2</v>
      </c>
      <c r="AF35" s="34">
        <f>$J$28/'Fixed data'!$C$7</f>
        <v>-5.4750764645111846E-2</v>
      </c>
      <c r="AG35" s="34">
        <f>$J$28/'Fixed data'!$C$7</f>
        <v>-5.4750764645111846E-2</v>
      </c>
      <c r="AH35" s="34">
        <f>$J$28/'Fixed data'!$C$7</f>
        <v>-5.4750764645111846E-2</v>
      </c>
      <c r="AI35" s="34">
        <f>$J$28/'Fixed data'!$C$7</f>
        <v>-5.4750764645111846E-2</v>
      </c>
      <c r="AJ35" s="34">
        <f>$J$28/'Fixed data'!$C$7</f>
        <v>-5.4750764645111846E-2</v>
      </c>
      <c r="AK35" s="34">
        <f>$J$28/'Fixed data'!$C$7</f>
        <v>-5.4750764645111846E-2</v>
      </c>
      <c r="AL35" s="34">
        <f>$J$28/'Fixed data'!$C$7</f>
        <v>-5.4750764645111846E-2</v>
      </c>
      <c r="AM35" s="34">
        <f>$J$28/'Fixed data'!$C$7</f>
        <v>-5.4750764645111846E-2</v>
      </c>
      <c r="AN35" s="34">
        <f>$J$28/'Fixed data'!$C$7</f>
        <v>-5.4750764645111846E-2</v>
      </c>
      <c r="AO35" s="34">
        <f>$J$28/'Fixed data'!$C$7</f>
        <v>-5.4750764645111846E-2</v>
      </c>
      <c r="AP35" s="34">
        <f>$J$28/'Fixed data'!$C$7</f>
        <v>-5.4750764645111846E-2</v>
      </c>
      <c r="AQ35" s="34">
        <f>$J$28/'Fixed data'!$C$7</f>
        <v>-5.4750764645111846E-2</v>
      </c>
      <c r="AR35" s="34">
        <f>$J$28/'Fixed data'!$C$7</f>
        <v>-5.4750764645111846E-2</v>
      </c>
      <c r="AS35" s="34">
        <f>$J$28/'Fixed data'!$C$7</f>
        <v>-5.4750764645111846E-2</v>
      </c>
      <c r="AT35" s="34">
        <f>$J$28/'Fixed data'!$C$7</f>
        <v>-5.4750764645111846E-2</v>
      </c>
      <c r="AU35" s="34">
        <f>$J$28/'Fixed data'!$C$7</f>
        <v>-5.4750764645111846E-2</v>
      </c>
      <c r="AV35" s="34">
        <f>$J$28/'Fixed data'!$C$7</f>
        <v>-5.4750764645111846E-2</v>
      </c>
      <c r="AW35" s="34">
        <f>$J$28/'Fixed data'!$C$7</f>
        <v>-5.4750764645111846E-2</v>
      </c>
      <c r="AX35" s="34">
        <f>$J$28/'Fixed data'!$C$7</f>
        <v>-5.4750764645111846E-2</v>
      </c>
      <c r="AY35" s="34">
        <f>$J$28/'Fixed data'!$C$7</f>
        <v>-5.4750764645111846E-2</v>
      </c>
      <c r="AZ35" s="34">
        <f>$J$28/'Fixed data'!$C$7</f>
        <v>-5.4750764645111846E-2</v>
      </c>
      <c r="BA35" s="34">
        <f>$J$28/'Fixed data'!$C$7</f>
        <v>-5.4750764645111846E-2</v>
      </c>
      <c r="BB35" s="34">
        <f>$J$28/'Fixed data'!$C$7</f>
        <v>-5.4750764645111846E-2</v>
      </c>
      <c r="BC35" s="34">
        <f>$J$28/'Fixed data'!$C$7</f>
        <v>-5.4750764645111846E-2</v>
      </c>
      <c r="BD35" s="34"/>
    </row>
    <row r="36" spans="1:57" ht="16.5" hidden="1" customHeight="1" outlineLevel="1" x14ac:dyDescent="0.35">
      <c r="A36" s="115"/>
      <c r="B36" s="9" t="s">
        <v>32</v>
      </c>
      <c r="C36" s="11" t="s">
        <v>59</v>
      </c>
      <c r="D36" s="9" t="s">
        <v>40</v>
      </c>
      <c r="F36" s="34"/>
      <c r="G36" s="34"/>
      <c r="H36" s="34"/>
      <c r="I36" s="34"/>
      <c r="J36" s="34"/>
      <c r="K36" s="34"/>
      <c r="L36" s="34">
        <f>$K$28/'Fixed data'!$C$7</f>
        <v>-5.1900617597514527E-2</v>
      </c>
      <c r="M36" s="34">
        <f>$K$28/'Fixed data'!$C$7</f>
        <v>-5.1900617597514527E-2</v>
      </c>
      <c r="N36" s="34">
        <f>$K$28/'Fixed data'!$C$7</f>
        <v>-5.1900617597514527E-2</v>
      </c>
      <c r="O36" s="34">
        <f>$K$28/'Fixed data'!$C$7</f>
        <v>-5.1900617597514527E-2</v>
      </c>
      <c r="P36" s="34">
        <f>$K$28/'Fixed data'!$C$7</f>
        <v>-5.1900617597514527E-2</v>
      </c>
      <c r="Q36" s="34">
        <f>$K$28/'Fixed data'!$C$7</f>
        <v>-5.1900617597514527E-2</v>
      </c>
      <c r="R36" s="34">
        <f>$K$28/'Fixed data'!$C$7</f>
        <v>-5.1900617597514527E-2</v>
      </c>
      <c r="S36" s="34">
        <f>$K$28/'Fixed data'!$C$7</f>
        <v>-5.1900617597514527E-2</v>
      </c>
      <c r="T36" s="34">
        <f>$K$28/'Fixed data'!$C$7</f>
        <v>-5.1900617597514527E-2</v>
      </c>
      <c r="U36" s="34">
        <f>$K$28/'Fixed data'!$C$7</f>
        <v>-5.1900617597514527E-2</v>
      </c>
      <c r="V36" s="34">
        <f>$K$28/'Fixed data'!$C$7</f>
        <v>-5.1900617597514527E-2</v>
      </c>
      <c r="W36" s="34">
        <f>$K$28/'Fixed data'!$C$7</f>
        <v>-5.1900617597514527E-2</v>
      </c>
      <c r="X36" s="34">
        <f>$K$28/'Fixed data'!$C$7</f>
        <v>-5.1900617597514527E-2</v>
      </c>
      <c r="Y36" s="34">
        <f>$K$28/'Fixed data'!$C$7</f>
        <v>-5.1900617597514527E-2</v>
      </c>
      <c r="Z36" s="34">
        <f>$K$28/'Fixed data'!$C$7</f>
        <v>-5.1900617597514527E-2</v>
      </c>
      <c r="AA36" s="34">
        <f>$K$28/'Fixed data'!$C$7</f>
        <v>-5.1900617597514527E-2</v>
      </c>
      <c r="AB36" s="34">
        <f>$K$28/'Fixed data'!$C$7</f>
        <v>-5.1900617597514527E-2</v>
      </c>
      <c r="AC36" s="34">
        <f>$K$28/'Fixed data'!$C$7</f>
        <v>-5.1900617597514527E-2</v>
      </c>
      <c r="AD36" s="34">
        <f>$K$28/'Fixed data'!$C$7</f>
        <v>-5.1900617597514527E-2</v>
      </c>
      <c r="AE36" s="34">
        <f>$K$28/'Fixed data'!$C$7</f>
        <v>-5.1900617597514527E-2</v>
      </c>
      <c r="AF36" s="34">
        <f>$K$28/'Fixed data'!$C$7</f>
        <v>-5.1900617597514527E-2</v>
      </c>
      <c r="AG36" s="34">
        <f>$K$28/'Fixed data'!$C$7</f>
        <v>-5.1900617597514527E-2</v>
      </c>
      <c r="AH36" s="34">
        <f>$K$28/'Fixed data'!$C$7</f>
        <v>-5.1900617597514527E-2</v>
      </c>
      <c r="AI36" s="34">
        <f>$K$28/'Fixed data'!$C$7</f>
        <v>-5.1900617597514527E-2</v>
      </c>
      <c r="AJ36" s="34">
        <f>$K$28/'Fixed data'!$C$7</f>
        <v>-5.1900617597514527E-2</v>
      </c>
      <c r="AK36" s="34">
        <f>$K$28/'Fixed data'!$C$7</f>
        <v>-5.1900617597514527E-2</v>
      </c>
      <c r="AL36" s="34">
        <f>$K$28/'Fixed data'!$C$7</f>
        <v>-5.1900617597514527E-2</v>
      </c>
      <c r="AM36" s="34">
        <f>$K$28/'Fixed data'!$C$7</f>
        <v>-5.1900617597514527E-2</v>
      </c>
      <c r="AN36" s="34">
        <f>$K$28/'Fixed data'!$C$7</f>
        <v>-5.1900617597514527E-2</v>
      </c>
      <c r="AO36" s="34">
        <f>$K$28/'Fixed data'!$C$7</f>
        <v>-5.1900617597514527E-2</v>
      </c>
      <c r="AP36" s="34">
        <f>$K$28/'Fixed data'!$C$7</f>
        <v>-5.1900617597514527E-2</v>
      </c>
      <c r="AQ36" s="34">
        <f>$K$28/'Fixed data'!$C$7</f>
        <v>-5.1900617597514527E-2</v>
      </c>
      <c r="AR36" s="34">
        <f>$K$28/'Fixed data'!$C$7</f>
        <v>-5.1900617597514527E-2</v>
      </c>
      <c r="AS36" s="34">
        <f>$K$28/'Fixed data'!$C$7</f>
        <v>-5.1900617597514527E-2</v>
      </c>
      <c r="AT36" s="34">
        <f>$K$28/'Fixed data'!$C$7</f>
        <v>-5.1900617597514527E-2</v>
      </c>
      <c r="AU36" s="34">
        <f>$K$28/'Fixed data'!$C$7</f>
        <v>-5.1900617597514527E-2</v>
      </c>
      <c r="AV36" s="34">
        <f>$K$28/'Fixed data'!$C$7</f>
        <v>-5.1900617597514527E-2</v>
      </c>
      <c r="AW36" s="34">
        <f>$K$28/'Fixed data'!$C$7</f>
        <v>-5.1900617597514527E-2</v>
      </c>
      <c r="AX36" s="34">
        <f>$K$28/'Fixed data'!$C$7</f>
        <v>-5.1900617597514527E-2</v>
      </c>
      <c r="AY36" s="34">
        <f>$K$28/'Fixed data'!$C$7</f>
        <v>-5.1900617597514527E-2</v>
      </c>
      <c r="AZ36" s="34">
        <f>$K$28/'Fixed data'!$C$7</f>
        <v>-5.1900617597514527E-2</v>
      </c>
      <c r="BA36" s="34">
        <f>$K$28/'Fixed data'!$C$7</f>
        <v>-5.1900617597514527E-2</v>
      </c>
      <c r="BB36" s="34">
        <f>$K$28/'Fixed data'!$C$7</f>
        <v>-5.1900617597514527E-2</v>
      </c>
      <c r="BC36" s="34">
        <f>$K$28/'Fixed data'!$C$7</f>
        <v>-5.1900617597514527E-2</v>
      </c>
      <c r="BD36" s="34">
        <f>$K$28/'Fixed data'!$C$7</f>
        <v>-5.1900617597514527E-2</v>
      </c>
    </row>
    <row r="37" spans="1:57" ht="16.5" hidden="1" customHeight="1" outlineLevel="1" x14ac:dyDescent="0.35">
      <c r="A37" s="115"/>
      <c r="B37" s="9" t="s">
        <v>33</v>
      </c>
      <c r="C37" s="11" t="s">
        <v>60</v>
      </c>
      <c r="D37" s="9" t="s">
        <v>40</v>
      </c>
      <c r="F37" s="34"/>
      <c r="G37" s="34"/>
      <c r="H37" s="34"/>
      <c r="I37" s="34"/>
      <c r="J37" s="34"/>
      <c r="K37" s="34"/>
      <c r="L37" s="34"/>
      <c r="M37" s="34">
        <f>$L$28/'Fixed data'!$C$7</f>
        <v>-4.8624791310344868E-2</v>
      </c>
      <c r="N37" s="34">
        <f>$L$28/'Fixed data'!$C$7</f>
        <v>-4.8624791310344868E-2</v>
      </c>
      <c r="O37" s="34">
        <f>$L$28/'Fixed data'!$C$7</f>
        <v>-4.8624791310344868E-2</v>
      </c>
      <c r="P37" s="34">
        <f>$L$28/'Fixed data'!$C$7</f>
        <v>-4.8624791310344868E-2</v>
      </c>
      <c r="Q37" s="34">
        <f>$L$28/'Fixed data'!$C$7</f>
        <v>-4.8624791310344868E-2</v>
      </c>
      <c r="R37" s="34">
        <f>$L$28/'Fixed data'!$C$7</f>
        <v>-4.8624791310344868E-2</v>
      </c>
      <c r="S37" s="34">
        <f>$L$28/'Fixed data'!$C$7</f>
        <v>-4.8624791310344868E-2</v>
      </c>
      <c r="T37" s="34">
        <f>$L$28/'Fixed data'!$C$7</f>
        <v>-4.8624791310344868E-2</v>
      </c>
      <c r="U37" s="34">
        <f>$L$28/'Fixed data'!$C$7</f>
        <v>-4.8624791310344868E-2</v>
      </c>
      <c r="V37" s="34">
        <f>$L$28/'Fixed data'!$C$7</f>
        <v>-4.8624791310344868E-2</v>
      </c>
      <c r="W37" s="34">
        <f>$L$28/'Fixed data'!$C$7</f>
        <v>-4.8624791310344868E-2</v>
      </c>
      <c r="X37" s="34">
        <f>$L$28/'Fixed data'!$C$7</f>
        <v>-4.8624791310344868E-2</v>
      </c>
      <c r="Y37" s="34">
        <f>$L$28/'Fixed data'!$C$7</f>
        <v>-4.8624791310344868E-2</v>
      </c>
      <c r="Z37" s="34">
        <f>$L$28/'Fixed data'!$C$7</f>
        <v>-4.8624791310344868E-2</v>
      </c>
      <c r="AA37" s="34">
        <f>$L$28/'Fixed data'!$C$7</f>
        <v>-4.8624791310344868E-2</v>
      </c>
      <c r="AB37" s="34">
        <f>$L$28/'Fixed data'!$C$7</f>
        <v>-4.8624791310344868E-2</v>
      </c>
      <c r="AC37" s="34">
        <f>$L$28/'Fixed data'!$C$7</f>
        <v>-4.8624791310344868E-2</v>
      </c>
      <c r="AD37" s="34">
        <f>$L$28/'Fixed data'!$C$7</f>
        <v>-4.8624791310344868E-2</v>
      </c>
      <c r="AE37" s="34">
        <f>$L$28/'Fixed data'!$C$7</f>
        <v>-4.8624791310344868E-2</v>
      </c>
      <c r="AF37" s="34">
        <f>$L$28/'Fixed data'!$C$7</f>
        <v>-4.8624791310344868E-2</v>
      </c>
      <c r="AG37" s="34">
        <f>$L$28/'Fixed data'!$C$7</f>
        <v>-4.8624791310344868E-2</v>
      </c>
      <c r="AH37" s="34">
        <f>$L$28/'Fixed data'!$C$7</f>
        <v>-4.8624791310344868E-2</v>
      </c>
      <c r="AI37" s="34">
        <f>$L$28/'Fixed data'!$C$7</f>
        <v>-4.8624791310344868E-2</v>
      </c>
      <c r="AJ37" s="34">
        <f>$L$28/'Fixed data'!$C$7</f>
        <v>-4.8624791310344868E-2</v>
      </c>
      <c r="AK37" s="34">
        <f>$L$28/'Fixed data'!$C$7</f>
        <v>-4.8624791310344868E-2</v>
      </c>
      <c r="AL37" s="34">
        <f>$L$28/'Fixed data'!$C$7</f>
        <v>-4.8624791310344868E-2</v>
      </c>
      <c r="AM37" s="34">
        <f>$L$28/'Fixed data'!$C$7</f>
        <v>-4.8624791310344868E-2</v>
      </c>
      <c r="AN37" s="34">
        <f>$L$28/'Fixed data'!$C$7</f>
        <v>-4.8624791310344868E-2</v>
      </c>
      <c r="AO37" s="34">
        <f>$L$28/'Fixed data'!$C$7</f>
        <v>-4.8624791310344868E-2</v>
      </c>
      <c r="AP37" s="34">
        <f>$L$28/'Fixed data'!$C$7</f>
        <v>-4.8624791310344868E-2</v>
      </c>
      <c r="AQ37" s="34">
        <f>$L$28/'Fixed data'!$C$7</f>
        <v>-4.8624791310344868E-2</v>
      </c>
      <c r="AR37" s="34">
        <f>$L$28/'Fixed data'!$C$7</f>
        <v>-4.8624791310344868E-2</v>
      </c>
      <c r="AS37" s="34">
        <f>$L$28/'Fixed data'!$C$7</f>
        <v>-4.8624791310344868E-2</v>
      </c>
      <c r="AT37" s="34">
        <f>$L$28/'Fixed data'!$C$7</f>
        <v>-4.8624791310344868E-2</v>
      </c>
      <c r="AU37" s="34">
        <f>$L$28/'Fixed data'!$C$7</f>
        <v>-4.8624791310344868E-2</v>
      </c>
      <c r="AV37" s="34">
        <f>$L$28/'Fixed data'!$C$7</f>
        <v>-4.8624791310344868E-2</v>
      </c>
      <c r="AW37" s="34">
        <f>$L$28/'Fixed data'!$C$7</f>
        <v>-4.8624791310344868E-2</v>
      </c>
      <c r="AX37" s="34">
        <f>$L$28/'Fixed data'!$C$7</f>
        <v>-4.8624791310344868E-2</v>
      </c>
      <c r="AY37" s="34">
        <f>$L$28/'Fixed data'!$C$7</f>
        <v>-4.8624791310344868E-2</v>
      </c>
      <c r="AZ37" s="34">
        <f>$L$28/'Fixed data'!$C$7</f>
        <v>-4.8624791310344868E-2</v>
      </c>
      <c r="BA37" s="34">
        <f>$L$28/'Fixed data'!$C$7</f>
        <v>-4.8624791310344868E-2</v>
      </c>
      <c r="BB37" s="34">
        <f>$L$28/'Fixed data'!$C$7</f>
        <v>-4.8624791310344868E-2</v>
      </c>
      <c r="BC37" s="34">
        <f>$L$28/'Fixed data'!$C$7</f>
        <v>-4.8624791310344868E-2</v>
      </c>
      <c r="BD37" s="34">
        <f>$L$28/'Fixed data'!$C$7</f>
        <v>-4.8624791310344868E-2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1.6493152800452181E-2</v>
      </c>
      <c r="O38" s="34">
        <f>$M$28/'Fixed data'!$C$7</f>
        <v>1.6493152800452181E-2</v>
      </c>
      <c r="P38" s="34">
        <f>$M$28/'Fixed data'!$C$7</f>
        <v>1.6493152800452181E-2</v>
      </c>
      <c r="Q38" s="34">
        <f>$M$28/'Fixed data'!$C$7</f>
        <v>1.6493152800452181E-2</v>
      </c>
      <c r="R38" s="34">
        <f>$M$28/'Fixed data'!$C$7</f>
        <v>1.6493152800452181E-2</v>
      </c>
      <c r="S38" s="34">
        <f>$M$28/'Fixed data'!$C$7</f>
        <v>1.6493152800452181E-2</v>
      </c>
      <c r="T38" s="34">
        <f>$M$28/'Fixed data'!$C$7</f>
        <v>1.6493152800452181E-2</v>
      </c>
      <c r="U38" s="34">
        <f>$M$28/'Fixed data'!$C$7</f>
        <v>1.6493152800452181E-2</v>
      </c>
      <c r="V38" s="34">
        <f>$M$28/'Fixed data'!$C$7</f>
        <v>1.6493152800452181E-2</v>
      </c>
      <c r="W38" s="34">
        <f>$M$28/'Fixed data'!$C$7</f>
        <v>1.6493152800452181E-2</v>
      </c>
      <c r="X38" s="34">
        <f>$M$28/'Fixed data'!$C$7</f>
        <v>1.6493152800452181E-2</v>
      </c>
      <c r="Y38" s="34">
        <f>$M$28/'Fixed data'!$C$7</f>
        <v>1.6493152800452181E-2</v>
      </c>
      <c r="Z38" s="34">
        <f>$M$28/'Fixed data'!$C$7</f>
        <v>1.6493152800452181E-2</v>
      </c>
      <c r="AA38" s="34">
        <f>$M$28/'Fixed data'!$C$7</f>
        <v>1.6493152800452181E-2</v>
      </c>
      <c r="AB38" s="34">
        <f>$M$28/'Fixed data'!$C$7</f>
        <v>1.6493152800452181E-2</v>
      </c>
      <c r="AC38" s="34">
        <f>$M$28/'Fixed data'!$C$7</f>
        <v>1.6493152800452181E-2</v>
      </c>
      <c r="AD38" s="34">
        <f>$M$28/'Fixed data'!$C$7</f>
        <v>1.6493152800452181E-2</v>
      </c>
      <c r="AE38" s="34">
        <f>$M$28/'Fixed data'!$C$7</f>
        <v>1.6493152800452181E-2</v>
      </c>
      <c r="AF38" s="34">
        <f>$M$28/'Fixed data'!$C$7</f>
        <v>1.6493152800452181E-2</v>
      </c>
      <c r="AG38" s="34">
        <f>$M$28/'Fixed data'!$C$7</f>
        <v>1.6493152800452181E-2</v>
      </c>
      <c r="AH38" s="34">
        <f>$M$28/'Fixed data'!$C$7</f>
        <v>1.6493152800452181E-2</v>
      </c>
      <c r="AI38" s="34">
        <f>$M$28/'Fixed data'!$C$7</f>
        <v>1.6493152800452181E-2</v>
      </c>
      <c r="AJ38" s="34">
        <f>$M$28/'Fixed data'!$C$7</f>
        <v>1.6493152800452181E-2</v>
      </c>
      <c r="AK38" s="34">
        <f>$M$28/'Fixed data'!$C$7</f>
        <v>1.6493152800452181E-2</v>
      </c>
      <c r="AL38" s="34">
        <f>$M$28/'Fixed data'!$C$7</f>
        <v>1.6493152800452181E-2</v>
      </c>
      <c r="AM38" s="34">
        <f>$M$28/'Fixed data'!$C$7</f>
        <v>1.6493152800452181E-2</v>
      </c>
      <c r="AN38" s="34">
        <f>$M$28/'Fixed data'!$C$7</f>
        <v>1.6493152800452181E-2</v>
      </c>
      <c r="AO38" s="34">
        <f>$M$28/'Fixed data'!$C$7</f>
        <v>1.6493152800452181E-2</v>
      </c>
      <c r="AP38" s="34">
        <f>$M$28/'Fixed data'!$C$7</f>
        <v>1.6493152800452181E-2</v>
      </c>
      <c r="AQ38" s="34">
        <f>$M$28/'Fixed data'!$C$7</f>
        <v>1.6493152800452181E-2</v>
      </c>
      <c r="AR38" s="34">
        <f>$M$28/'Fixed data'!$C$7</f>
        <v>1.6493152800452181E-2</v>
      </c>
      <c r="AS38" s="34">
        <f>$M$28/'Fixed data'!$C$7</f>
        <v>1.6493152800452181E-2</v>
      </c>
      <c r="AT38" s="34">
        <f>$M$28/'Fixed data'!$C$7</f>
        <v>1.6493152800452181E-2</v>
      </c>
      <c r="AU38" s="34">
        <f>$M$28/'Fixed data'!$C$7</f>
        <v>1.6493152800452181E-2</v>
      </c>
      <c r="AV38" s="34">
        <f>$M$28/'Fixed data'!$C$7</f>
        <v>1.6493152800452181E-2</v>
      </c>
      <c r="AW38" s="34">
        <f>$M$28/'Fixed data'!$C$7</f>
        <v>1.6493152800452181E-2</v>
      </c>
      <c r="AX38" s="34">
        <f>$M$28/'Fixed data'!$C$7</f>
        <v>1.6493152800452181E-2</v>
      </c>
      <c r="AY38" s="34">
        <f>$M$28/'Fixed data'!$C$7</f>
        <v>1.6493152800452181E-2</v>
      </c>
      <c r="AZ38" s="34">
        <f>$M$28/'Fixed data'!$C$7</f>
        <v>1.6493152800452181E-2</v>
      </c>
      <c r="BA38" s="34">
        <f>$M$28/'Fixed data'!$C$7</f>
        <v>1.6493152800452181E-2</v>
      </c>
      <c r="BB38" s="34">
        <f>$M$28/'Fixed data'!$C$7</f>
        <v>1.6493152800452181E-2</v>
      </c>
      <c r="BC38" s="34">
        <f>$M$28/'Fixed data'!$C$7</f>
        <v>1.6493152800452181E-2</v>
      </c>
      <c r="BD38" s="34">
        <f>$M$28/'Fixed data'!$C$7</f>
        <v>1.6493152800452181E-2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1.7813860082494234E-2</v>
      </c>
      <c r="P39" s="34">
        <f>$N$28/'Fixed data'!$C$7</f>
        <v>1.7813860082494234E-2</v>
      </c>
      <c r="Q39" s="34">
        <f>$N$28/'Fixed data'!$C$7</f>
        <v>1.7813860082494234E-2</v>
      </c>
      <c r="R39" s="34">
        <f>$N$28/'Fixed data'!$C$7</f>
        <v>1.7813860082494234E-2</v>
      </c>
      <c r="S39" s="34">
        <f>$N$28/'Fixed data'!$C$7</f>
        <v>1.7813860082494234E-2</v>
      </c>
      <c r="T39" s="34">
        <f>$N$28/'Fixed data'!$C$7</f>
        <v>1.7813860082494234E-2</v>
      </c>
      <c r="U39" s="34">
        <f>$N$28/'Fixed data'!$C$7</f>
        <v>1.7813860082494234E-2</v>
      </c>
      <c r="V39" s="34">
        <f>$N$28/'Fixed data'!$C$7</f>
        <v>1.7813860082494234E-2</v>
      </c>
      <c r="W39" s="34">
        <f>$N$28/'Fixed data'!$C$7</f>
        <v>1.7813860082494234E-2</v>
      </c>
      <c r="X39" s="34">
        <f>$N$28/'Fixed data'!$C$7</f>
        <v>1.7813860082494234E-2</v>
      </c>
      <c r="Y39" s="34">
        <f>$N$28/'Fixed data'!$C$7</f>
        <v>1.7813860082494234E-2</v>
      </c>
      <c r="Z39" s="34">
        <f>$N$28/'Fixed data'!$C$7</f>
        <v>1.7813860082494234E-2</v>
      </c>
      <c r="AA39" s="34">
        <f>$N$28/'Fixed data'!$C$7</f>
        <v>1.7813860082494234E-2</v>
      </c>
      <c r="AB39" s="34">
        <f>$N$28/'Fixed data'!$C$7</f>
        <v>1.7813860082494234E-2</v>
      </c>
      <c r="AC39" s="34">
        <f>$N$28/'Fixed data'!$C$7</f>
        <v>1.7813860082494234E-2</v>
      </c>
      <c r="AD39" s="34">
        <f>$N$28/'Fixed data'!$C$7</f>
        <v>1.7813860082494234E-2</v>
      </c>
      <c r="AE39" s="34">
        <f>$N$28/'Fixed data'!$C$7</f>
        <v>1.7813860082494234E-2</v>
      </c>
      <c r="AF39" s="34">
        <f>$N$28/'Fixed data'!$C$7</f>
        <v>1.7813860082494234E-2</v>
      </c>
      <c r="AG39" s="34">
        <f>$N$28/'Fixed data'!$C$7</f>
        <v>1.7813860082494234E-2</v>
      </c>
      <c r="AH39" s="34">
        <f>$N$28/'Fixed data'!$C$7</f>
        <v>1.7813860082494234E-2</v>
      </c>
      <c r="AI39" s="34">
        <f>$N$28/'Fixed data'!$C$7</f>
        <v>1.7813860082494234E-2</v>
      </c>
      <c r="AJ39" s="34">
        <f>$N$28/'Fixed data'!$C$7</f>
        <v>1.7813860082494234E-2</v>
      </c>
      <c r="AK39" s="34">
        <f>$N$28/'Fixed data'!$C$7</f>
        <v>1.7813860082494234E-2</v>
      </c>
      <c r="AL39" s="34">
        <f>$N$28/'Fixed data'!$C$7</f>
        <v>1.7813860082494234E-2</v>
      </c>
      <c r="AM39" s="34">
        <f>$N$28/'Fixed data'!$C$7</f>
        <v>1.7813860082494234E-2</v>
      </c>
      <c r="AN39" s="34">
        <f>$N$28/'Fixed data'!$C$7</f>
        <v>1.7813860082494234E-2</v>
      </c>
      <c r="AO39" s="34">
        <f>$N$28/'Fixed data'!$C$7</f>
        <v>1.7813860082494234E-2</v>
      </c>
      <c r="AP39" s="34">
        <f>$N$28/'Fixed data'!$C$7</f>
        <v>1.7813860082494234E-2</v>
      </c>
      <c r="AQ39" s="34">
        <f>$N$28/'Fixed data'!$C$7</f>
        <v>1.7813860082494234E-2</v>
      </c>
      <c r="AR39" s="34">
        <f>$N$28/'Fixed data'!$C$7</f>
        <v>1.7813860082494234E-2</v>
      </c>
      <c r="AS39" s="34">
        <f>$N$28/'Fixed data'!$C$7</f>
        <v>1.7813860082494234E-2</v>
      </c>
      <c r="AT39" s="34">
        <f>$N$28/'Fixed data'!$C$7</f>
        <v>1.7813860082494234E-2</v>
      </c>
      <c r="AU39" s="34">
        <f>$N$28/'Fixed data'!$C$7</f>
        <v>1.7813860082494234E-2</v>
      </c>
      <c r="AV39" s="34">
        <f>$N$28/'Fixed data'!$C$7</f>
        <v>1.7813860082494234E-2</v>
      </c>
      <c r="AW39" s="34">
        <f>$N$28/'Fixed data'!$C$7</f>
        <v>1.7813860082494234E-2</v>
      </c>
      <c r="AX39" s="34">
        <f>$N$28/'Fixed data'!$C$7</f>
        <v>1.7813860082494234E-2</v>
      </c>
      <c r="AY39" s="34">
        <f>$N$28/'Fixed data'!$C$7</f>
        <v>1.7813860082494234E-2</v>
      </c>
      <c r="AZ39" s="34">
        <f>$N$28/'Fixed data'!$C$7</f>
        <v>1.7813860082494234E-2</v>
      </c>
      <c r="BA39" s="34">
        <f>$N$28/'Fixed data'!$C$7</f>
        <v>1.7813860082494234E-2</v>
      </c>
      <c r="BB39" s="34">
        <f>$N$28/'Fixed data'!$C$7</f>
        <v>1.7813860082494234E-2</v>
      </c>
      <c r="BC39" s="34">
        <f>$N$28/'Fixed data'!$C$7</f>
        <v>1.7813860082494234E-2</v>
      </c>
      <c r="BD39" s="34">
        <f>$N$28/'Fixed data'!$C$7</f>
        <v>1.7813860082494234E-2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1.8644081163989655E-2</v>
      </c>
      <c r="Q40" s="34">
        <f>$O$28/'Fixed data'!$C$7</f>
        <v>1.8644081163989655E-2</v>
      </c>
      <c r="R40" s="34">
        <f>$O$28/'Fixed data'!$C$7</f>
        <v>1.8644081163989655E-2</v>
      </c>
      <c r="S40" s="34">
        <f>$O$28/'Fixed data'!$C$7</f>
        <v>1.8644081163989655E-2</v>
      </c>
      <c r="T40" s="34">
        <f>$O$28/'Fixed data'!$C$7</f>
        <v>1.8644081163989655E-2</v>
      </c>
      <c r="U40" s="34">
        <f>$O$28/'Fixed data'!$C$7</f>
        <v>1.8644081163989655E-2</v>
      </c>
      <c r="V40" s="34">
        <f>$O$28/'Fixed data'!$C$7</f>
        <v>1.8644081163989655E-2</v>
      </c>
      <c r="W40" s="34">
        <f>$O$28/'Fixed data'!$C$7</f>
        <v>1.8644081163989655E-2</v>
      </c>
      <c r="X40" s="34">
        <f>$O$28/'Fixed data'!$C$7</f>
        <v>1.8644081163989655E-2</v>
      </c>
      <c r="Y40" s="34">
        <f>$O$28/'Fixed data'!$C$7</f>
        <v>1.8644081163989655E-2</v>
      </c>
      <c r="Z40" s="34">
        <f>$O$28/'Fixed data'!$C$7</f>
        <v>1.8644081163989655E-2</v>
      </c>
      <c r="AA40" s="34">
        <f>$O$28/'Fixed data'!$C$7</f>
        <v>1.8644081163989655E-2</v>
      </c>
      <c r="AB40" s="34">
        <f>$O$28/'Fixed data'!$C$7</f>
        <v>1.8644081163989655E-2</v>
      </c>
      <c r="AC40" s="34">
        <f>$O$28/'Fixed data'!$C$7</f>
        <v>1.8644081163989655E-2</v>
      </c>
      <c r="AD40" s="34">
        <f>$O$28/'Fixed data'!$C$7</f>
        <v>1.8644081163989655E-2</v>
      </c>
      <c r="AE40" s="34">
        <f>$O$28/'Fixed data'!$C$7</f>
        <v>1.8644081163989655E-2</v>
      </c>
      <c r="AF40" s="34">
        <f>$O$28/'Fixed data'!$C$7</f>
        <v>1.8644081163989655E-2</v>
      </c>
      <c r="AG40" s="34">
        <f>$O$28/'Fixed data'!$C$7</f>
        <v>1.8644081163989655E-2</v>
      </c>
      <c r="AH40" s="34">
        <f>$O$28/'Fixed data'!$C$7</f>
        <v>1.8644081163989655E-2</v>
      </c>
      <c r="AI40" s="34">
        <f>$O$28/'Fixed data'!$C$7</f>
        <v>1.8644081163989655E-2</v>
      </c>
      <c r="AJ40" s="34">
        <f>$O$28/'Fixed data'!$C$7</f>
        <v>1.8644081163989655E-2</v>
      </c>
      <c r="AK40" s="34">
        <f>$O$28/'Fixed data'!$C$7</f>
        <v>1.8644081163989655E-2</v>
      </c>
      <c r="AL40" s="34">
        <f>$O$28/'Fixed data'!$C$7</f>
        <v>1.8644081163989655E-2</v>
      </c>
      <c r="AM40" s="34">
        <f>$O$28/'Fixed data'!$C$7</f>
        <v>1.8644081163989655E-2</v>
      </c>
      <c r="AN40" s="34">
        <f>$O$28/'Fixed data'!$C$7</f>
        <v>1.8644081163989655E-2</v>
      </c>
      <c r="AO40" s="34">
        <f>$O$28/'Fixed data'!$C$7</f>
        <v>1.8644081163989655E-2</v>
      </c>
      <c r="AP40" s="34">
        <f>$O$28/'Fixed data'!$C$7</f>
        <v>1.8644081163989655E-2</v>
      </c>
      <c r="AQ40" s="34">
        <f>$O$28/'Fixed data'!$C$7</f>
        <v>1.8644081163989655E-2</v>
      </c>
      <c r="AR40" s="34">
        <f>$O$28/'Fixed data'!$C$7</f>
        <v>1.8644081163989655E-2</v>
      </c>
      <c r="AS40" s="34">
        <f>$O$28/'Fixed data'!$C$7</f>
        <v>1.8644081163989655E-2</v>
      </c>
      <c r="AT40" s="34">
        <f>$O$28/'Fixed data'!$C$7</f>
        <v>1.8644081163989655E-2</v>
      </c>
      <c r="AU40" s="34">
        <f>$O$28/'Fixed data'!$C$7</f>
        <v>1.8644081163989655E-2</v>
      </c>
      <c r="AV40" s="34">
        <f>$O$28/'Fixed data'!$C$7</f>
        <v>1.8644081163989655E-2</v>
      </c>
      <c r="AW40" s="34">
        <f>$O$28/'Fixed data'!$C$7</f>
        <v>1.8644081163989655E-2</v>
      </c>
      <c r="AX40" s="34">
        <f>$O$28/'Fixed data'!$C$7</f>
        <v>1.8644081163989655E-2</v>
      </c>
      <c r="AY40" s="34">
        <f>$O$28/'Fixed data'!$C$7</f>
        <v>1.8644081163989655E-2</v>
      </c>
      <c r="AZ40" s="34">
        <f>$O$28/'Fixed data'!$C$7</f>
        <v>1.8644081163989655E-2</v>
      </c>
      <c r="BA40" s="34">
        <f>$O$28/'Fixed data'!$C$7</f>
        <v>1.8644081163989655E-2</v>
      </c>
      <c r="BB40" s="34">
        <f>$O$28/'Fixed data'!$C$7</f>
        <v>1.8644081163989655E-2</v>
      </c>
      <c r="BC40" s="34">
        <f>$O$28/'Fixed data'!$C$7</f>
        <v>1.8644081163989655E-2</v>
      </c>
      <c r="BD40" s="34">
        <f>$O$28/'Fixed data'!$C$7</f>
        <v>1.8644081163989655E-2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1.9344107465789247E-2</v>
      </c>
      <c r="R41" s="34">
        <f>$P$28/'Fixed data'!$C$7</f>
        <v>1.9344107465789247E-2</v>
      </c>
      <c r="S41" s="34">
        <f>$P$28/'Fixed data'!$C$7</f>
        <v>1.9344107465789247E-2</v>
      </c>
      <c r="T41" s="34">
        <f>$P$28/'Fixed data'!$C$7</f>
        <v>1.9344107465789247E-2</v>
      </c>
      <c r="U41" s="34">
        <f>$P$28/'Fixed data'!$C$7</f>
        <v>1.9344107465789247E-2</v>
      </c>
      <c r="V41" s="34">
        <f>$P$28/'Fixed data'!$C$7</f>
        <v>1.9344107465789247E-2</v>
      </c>
      <c r="W41" s="34">
        <f>$P$28/'Fixed data'!$C$7</f>
        <v>1.9344107465789247E-2</v>
      </c>
      <c r="X41" s="34">
        <f>$P$28/'Fixed data'!$C$7</f>
        <v>1.9344107465789247E-2</v>
      </c>
      <c r="Y41" s="34">
        <f>$P$28/'Fixed data'!$C$7</f>
        <v>1.9344107465789247E-2</v>
      </c>
      <c r="Z41" s="34">
        <f>$P$28/'Fixed data'!$C$7</f>
        <v>1.9344107465789247E-2</v>
      </c>
      <c r="AA41" s="34">
        <f>$P$28/'Fixed data'!$C$7</f>
        <v>1.9344107465789247E-2</v>
      </c>
      <c r="AB41" s="34">
        <f>$P$28/'Fixed data'!$C$7</f>
        <v>1.9344107465789247E-2</v>
      </c>
      <c r="AC41" s="34">
        <f>$P$28/'Fixed data'!$C$7</f>
        <v>1.9344107465789247E-2</v>
      </c>
      <c r="AD41" s="34">
        <f>$P$28/'Fixed data'!$C$7</f>
        <v>1.9344107465789247E-2</v>
      </c>
      <c r="AE41" s="34">
        <f>$P$28/'Fixed data'!$C$7</f>
        <v>1.9344107465789247E-2</v>
      </c>
      <c r="AF41" s="34">
        <f>$P$28/'Fixed data'!$C$7</f>
        <v>1.9344107465789247E-2</v>
      </c>
      <c r="AG41" s="34">
        <f>$P$28/'Fixed data'!$C$7</f>
        <v>1.9344107465789247E-2</v>
      </c>
      <c r="AH41" s="34">
        <f>$P$28/'Fixed data'!$C$7</f>
        <v>1.9344107465789247E-2</v>
      </c>
      <c r="AI41" s="34">
        <f>$P$28/'Fixed data'!$C$7</f>
        <v>1.9344107465789247E-2</v>
      </c>
      <c r="AJ41" s="34">
        <f>$P$28/'Fixed data'!$C$7</f>
        <v>1.9344107465789247E-2</v>
      </c>
      <c r="AK41" s="34">
        <f>$P$28/'Fixed data'!$C$7</f>
        <v>1.9344107465789247E-2</v>
      </c>
      <c r="AL41" s="34">
        <f>$P$28/'Fixed data'!$C$7</f>
        <v>1.9344107465789247E-2</v>
      </c>
      <c r="AM41" s="34">
        <f>$P$28/'Fixed data'!$C$7</f>
        <v>1.9344107465789247E-2</v>
      </c>
      <c r="AN41" s="34">
        <f>$P$28/'Fixed data'!$C$7</f>
        <v>1.9344107465789247E-2</v>
      </c>
      <c r="AO41" s="34">
        <f>$P$28/'Fixed data'!$C$7</f>
        <v>1.9344107465789247E-2</v>
      </c>
      <c r="AP41" s="34">
        <f>$P$28/'Fixed data'!$C$7</f>
        <v>1.9344107465789247E-2</v>
      </c>
      <c r="AQ41" s="34">
        <f>$P$28/'Fixed data'!$C$7</f>
        <v>1.9344107465789247E-2</v>
      </c>
      <c r="AR41" s="34">
        <f>$P$28/'Fixed data'!$C$7</f>
        <v>1.9344107465789247E-2</v>
      </c>
      <c r="AS41" s="34">
        <f>$P$28/'Fixed data'!$C$7</f>
        <v>1.9344107465789247E-2</v>
      </c>
      <c r="AT41" s="34">
        <f>$P$28/'Fixed data'!$C$7</f>
        <v>1.9344107465789247E-2</v>
      </c>
      <c r="AU41" s="34">
        <f>$P$28/'Fixed data'!$C$7</f>
        <v>1.9344107465789247E-2</v>
      </c>
      <c r="AV41" s="34">
        <f>$P$28/'Fixed data'!$C$7</f>
        <v>1.9344107465789247E-2</v>
      </c>
      <c r="AW41" s="34">
        <f>$P$28/'Fixed data'!$C$7</f>
        <v>1.9344107465789247E-2</v>
      </c>
      <c r="AX41" s="34">
        <f>$P$28/'Fixed data'!$C$7</f>
        <v>1.9344107465789247E-2</v>
      </c>
      <c r="AY41" s="34">
        <f>$P$28/'Fixed data'!$C$7</f>
        <v>1.9344107465789247E-2</v>
      </c>
      <c r="AZ41" s="34">
        <f>$P$28/'Fixed data'!$C$7</f>
        <v>1.9344107465789247E-2</v>
      </c>
      <c r="BA41" s="34">
        <f>$P$28/'Fixed data'!$C$7</f>
        <v>1.9344107465789247E-2</v>
      </c>
      <c r="BB41" s="34">
        <f>$P$28/'Fixed data'!$C$7</f>
        <v>1.9344107465789247E-2</v>
      </c>
      <c r="BC41" s="34">
        <f>$P$28/'Fixed data'!$C$7</f>
        <v>1.9344107465789247E-2</v>
      </c>
      <c r="BD41" s="34">
        <f>$P$28/'Fixed data'!$C$7</f>
        <v>1.9344107465789247E-2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1.9899625167479992E-2</v>
      </c>
      <c r="S42" s="34">
        <f>$Q$28/'Fixed data'!$C$7</f>
        <v>1.9899625167479992E-2</v>
      </c>
      <c r="T42" s="34">
        <f>$Q$28/'Fixed data'!$C$7</f>
        <v>1.9899625167479992E-2</v>
      </c>
      <c r="U42" s="34">
        <f>$Q$28/'Fixed data'!$C$7</f>
        <v>1.9899625167479992E-2</v>
      </c>
      <c r="V42" s="34">
        <f>$Q$28/'Fixed data'!$C$7</f>
        <v>1.9899625167479992E-2</v>
      </c>
      <c r="W42" s="34">
        <f>$Q$28/'Fixed data'!$C$7</f>
        <v>1.9899625167479992E-2</v>
      </c>
      <c r="X42" s="34">
        <f>$Q$28/'Fixed data'!$C$7</f>
        <v>1.9899625167479992E-2</v>
      </c>
      <c r="Y42" s="34">
        <f>$Q$28/'Fixed data'!$C$7</f>
        <v>1.9899625167479992E-2</v>
      </c>
      <c r="Z42" s="34">
        <f>$Q$28/'Fixed data'!$C$7</f>
        <v>1.9899625167479992E-2</v>
      </c>
      <c r="AA42" s="34">
        <f>$Q$28/'Fixed data'!$C$7</f>
        <v>1.9899625167479992E-2</v>
      </c>
      <c r="AB42" s="34">
        <f>$Q$28/'Fixed data'!$C$7</f>
        <v>1.9899625167479992E-2</v>
      </c>
      <c r="AC42" s="34">
        <f>$Q$28/'Fixed data'!$C$7</f>
        <v>1.9899625167479992E-2</v>
      </c>
      <c r="AD42" s="34">
        <f>$Q$28/'Fixed data'!$C$7</f>
        <v>1.9899625167479992E-2</v>
      </c>
      <c r="AE42" s="34">
        <f>$Q$28/'Fixed data'!$C$7</f>
        <v>1.9899625167479992E-2</v>
      </c>
      <c r="AF42" s="34">
        <f>$Q$28/'Fixed data'!$C$7</f>
        <v>1.9899625167479992E-2</v>
      </c>
      <c r="AG42" s="34">
        <f>$Q$28/'Fixed data'!$C$7</f>
        <v>1.9899625167479992E-2</v>
      </c>
      <c r="AH42" s="34">
        <f>$Q$28/'Fixed data'!$C$7</f>
        <v>1.9899625167479992E-2</v>
      </c>
      <c r="AI42" s="34">
        <f>$Q$28/'Fixed data'!$C$7</f>
        <v>1.9899625167479992E-2</v>
      </c>
      <c r="AJ42" s="34">
        <f>$Q$28/'Fixed data'!$C$7</f>
        <v>1.9899625167479992E-2</v>
      </c>
      <c r="AK42" s="34">
        <f>$Q$28/'Fixed data'!$C$7</f>
        <v>1.9899625167479992E-2</v>
      </c>
      <c r="AL42" s="34">
        <f>$Q$28/'Fixed data'!$C$7</f>
        <v>1.9899625167479992E-2</v>
      </c>
      <c r="AM42" s="34">
        <f>$Q$28/'Fixed data'!$C$7</f>
        <v>1.9899625167479992E-2</v>
      </c>
      <c r="AN42" s="34">
        <f>$Q$28/'Fixed data'!$C$7</f>
        <v>1.9899625167479992E-2</v>
      </c>
      <c r="AO42" s="34">
        <f>$Q$28/'Fixed data'!$C$7</f>
        <v>1.9899625167479992E-2</v>
      </c>
      <c r="AP42" s="34">
        <f>$Q$28/'Fixed data'!$C$7</f>
        <v>1.9899625167479992E-2</v>
      </c>
      <c r="AQ42" s="34">
        <f>$Q$28/'Fixed data'!$C$7</f>
        <v>1.9899625167479992E-2</v>
      </c>
      <c r="AR42" s="34">
        <f>$Q$28/'Fixed data'!$C$7</f>
        <v>1.9899625167479992E-2</v>
      </c>
      <c r="AS42" s="34">
        <f>$Q$28/'Fixed data'!$C$7</f>
        <v>1.9899625167479992E-2</v>
      </c>
      <c r="AT42" s="34">
        <f>$Q$28/'Fixed data'!$C$7</f>
        <v>1.9899625167479992E-2</v>
      </c>
      <c r="AU42" s="34">
        <f>$Q$28/'Fixed data'!$C$7</f>
        <v>1.9899625167479992E-2</v>
      </c>
      <c r="AV42" s="34">
        <f>$Q$28/'Fixed data'!$C$7</f>
        <v>1.9899625167479992E-2</v>
      </c>
      <c r="AW42" s="34">
        <f>$Q$28/'Fixed data'!$C$7</f>
        <v>1.9899625167479992E-2</v>
      </c>
      <c r="AX42" s="34">
        <f>$Q$28/'Fixed data'!$C$7</f>
        <v>1.9899625167479992E-2</v>
      </c>
      <c r="AY42" s="34">
        <f>$Q$28/'Fixed data'!$C$7</f>
        <v>1.9899625167479992E-2</v>
      </c>
      <c r="AZ42" s="34">
        <f>$Q$28/'Fixed data'!$C$7</f>
        <v>1.9899625167479992E-2</v>
      </c>
      <c r="BA42" s="34">
        <f>$Q$28/'Fixed data'!$C$7</f>
        <v>1.9899625167479992E-2</v>
      </c>
      <c r="BB42" s="34">
        <f>$Q$28/'Fixed data'!$C$7</f>
        <v>1.9899625167479992E-2</v>
      </c>
      <c r="BC42" s="34">
        <f>$Q$28/'Fixed data'!$C$7</f>
        <v>1.9899625167479992E-2</v>
      </c>
      <c r="BD42" s="34">
        <f>$Q$28/'Fixed data'!$C$7</f>
        <v>1.9899625167479992E-2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2.0357991796461843E-2</v>
      </c>
      <c r="T43" s="34">
        <f>$R$28/'Fixed data'!$C$7</f>
        <v>2.0357991796461843E-2</v>
      </c>
      <c r="U43" s="34">
        <f>$R$28/'Fixed data'!$C$7</f>
        <v>2.0357991796461843E-2</v>
      </c>
      <c r="V43" s="34">
        <f>$R$28/'Fixed data'!$C$7</f>
        <v>2.0357991796461843E-2</v>
      </c>
      <c r="W43" s="34">
        <f>$R$28/'Fixed data'!$C$7</f>
        <v>2.0357991796461843E-2</v>
      </c>
      <c r="X43" s="34">
        <f>$R$28/'Fixed data'!$C$7</f>
        <v>2.0357991796461843E-2</v>
      </c>
      <c r="Y43" s="34">
        <f>$R$28/'Fixed data'!$C$7</f>
        <v>2.0357991796461843E-2</v>
      </c>
      <c r="Z43" s="34">
        <f>$R$28/'Fixed data'!$C$7</f>
        <v>2.0357991796461843E-2</v>
      </c>
      <c r="AA43" s="34">
        <f>$R$28/'Fixed data'!$C$7</f>
        <v>2.0357991796461843E-2</v>
      </c>
      <c r="AB43" s="34">
        <f>$R$28/'Fixed data'!$C$7</f>
        <v>2.0357991796461843E-2</v>
      </c>
      <c r="AC43" s="34">
        <f>$R$28/'Fixed data'!$C$7</f>
        <v>2.0357991796461843E-2</v>
      </c>
      <c r="AD43" s="34">
        <f>$R$28/'Fixed data'!$C$7</f>
        <v>2.0357991796461843E-2</v>
      </c>
      <c r="AE43" s="34">
        <f>$R$28/'Fixed data'!$C$7</f>
        <v>2.0357991796461843E-2</v>
      </c>
      <c r="AF43" s="34">
        <f>$R$28/'Fixed data'!$C$7</f>
        <v>2.0357991796461843E-2</v>
      </c>
      <c r="AG43" s="34">
        <f>$R$28/'Fixed data'!$C$7</f>
        <v>2.0357991796461843E-2</v>
      </c>
      <c r="AH43" s="34">
        <f>$R$28/'Fixed data'!$C$7</f>
        <v>2.0357991796461843E-2</v>
      </c>
      <c r="AI43" s="34">
        <f>$R$28/'Fixed data'!$C$7</f>
        <v>2.0357991796461843E-2</v>
      </c>
      <c r="AJ43" s="34">
        <f>$R$28/'Fixed data'!$C$7</f>
        <v>2.0357991796461843E-2</v>
      </c>
      <c r="AK43" s="34">
        <f>$R$28/'Fixed data'!$C$7</f>
        <v>2.0357991796461843E-2</v>
      </c>
      <c r="AL43" s="34">
        <f>$R$28/'Fixed data'!$C$7</f>
        <v>2.0357991796461843E-2</v>
      </c>
      <c r="AM43" s="34">
        <f>$R$28/'Fixed data'!$C$7</f>
        <v>2.0357991796461843E-2</v>
      </c>
      <c r="AN43" s="34">
        <f>$R$28/'Fixed data'!$C$7</f>
        <v>2.0357991796461843E-2</v>
      </c>
      <c r="AO43" s="34">
        <f>$R$28/'Fixed data'!$C$7</f>
        <v>2.0357991796461843E-2</v>
      </c>
      <c r="AP43" s="34">
        <f>$R$28/'Fixed data'!$C$7</f>
        <v>2.0357991796461843E-2</v>
      </c>
      <c r="AQ43" s="34">
        <f>$R$28/'Fixed data'!$C$7</f>
        <v>2.0357991796461843E-2</v>
      </c>
      <c r="AR43" s="34">
        <f>$R$28/'Fixed data'!$C$7</f>
        <v>2.0357991796461843E-2</v>
      </c>
      <c r="AS43" s="34">
        <f>$R$28/'Fixed data'!$C$7</f>
        <v>2.0357991796461843E-2</v>
      </c>
      <c r="AT43" s="34">
        <f>$R$28/'Fixed data'!$C$7</f>
        <v>2.0357991796461843E-2</v>
      </c>
      <c r="AU43" s="34">
        <f>$R$28/'Fixed data'!$C$7</f>
        <v>2.0357991796461843E-2</v>
      </c>
      <c r="AV43" s="34">
        <f>$R$28/'Fixed data'!$C$7</f>
        <v>2.0357991796461843E-2</v>
      </c>
      <c r="AW43" s="34">
        <f>$R$28/'Fixed data'!$C$7</f>
        <v>2.0357991796461843E-2</v>
      </c>
      <c r="AX43" s="34">
        <f>$R$28/'Fixed data'!$C$7</f>
        <v>2.0357991796461843E-2</v>
      </c>
      <c r="AY43" s="34">
        <f>$R$28/'Fixed data'!$C$7</f>
        <v>2.0357991796461843E-2</v>
      </c>
      <c r="AZ43" s="34">
        <f>$R$28/'Fixed data'!$C$7</f>
        <v>2.0357991796461843E-2</v>
      </c>
      <c r="BA43" s="34">
        <f>$R$28/'Fixed data'!$C$7</f>
        <v>2.0357991796461843E-2</v>
      </c>
      <c r="BB43" s="34">
        <f>$R$28/'Fixed data'!$C$7</f>
        <v>2.0357991796461843E-2</v>
      </c>
      <c r="BC43" s="34">
        <f>$R$28/'Fixed data'!$C$7</f>
        <v>2.0357991796461843E-2</v>
      </c>
      <c r="BD43" s="34">
        <f>$R$28/'Fixed data'!$C$7</f>
        <v>2.0357991796461843E-2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2.0733574289233236E-2</v>
      </c>
      <c r="U44" s="34">
        <f>$S$28/'Fixed data'!$C$7</f>
        <v>2.0733574289233236E-2</v>
      </c>
      <c r="V44" s="34">
        <f>$S$28/'Fixed data'!$C$7</f>
        <v>2.0733574289233236E-2</v>
      </c>
      <c r="W44" s="34">
        <f>$S$28/'Fixed data'!$C$7</f>
        <v>2.0733574289233236E-2</v>
      </c>
      <c r="X44" s="34">
        <f>$S$28/'Fixed data'!$C$7</f>
        <v>2.0733574289233236E-2</v>
      </c>
      <c r="Y44" s="34">
        <f>$S$28/'Fixed data'!$C$7</f>
        <v>2.0733574289233236E-2</v>
      </c>
      <c r="Z44" s="34">
        <f>$S$28/'Fixed data'!$C$7</f>
        <v>2.0733574289233236E-2</v>
      </c>
      <c r="AA44" s="34">
        <f>$S$28/'Fixed data'!$C$7</f>
        <v>2.0733574289233236E-2</v>
      </c>
      <c r="AB44" s="34">
        <f>$S$28/'Fixed data'!$C$7</f>
        <v>2.0733574289233236E-2</v>
      </c>
      <c r="AC44" s="34">
        <f>$S$28/'Fixed data'!$C$7</f>
        <v>2.0733574289233236E-2</v>
      </c>
      <c r="AD44" s="34">
        <f>$S$28/'Fixed data'!$C$7</f>
        <v>2.0733574289233236E-2</v>
      </c>
      <c r="AE44" s="34">
        <f>$S$28/'Fixed data'!$C$7</f>
        <v>2.0733574289233236E-2</v>
      </c>
      <c r="AF44" s="34">
        <f>$S$28/'Fixed data'!$C$7</f>
        <v>2.0733574289233236E-2</v>
      </c>
      <c r="AG44" s="34">
        <f>$S$28/'Fixed data'!$C$7</f>
        <v>2.0733574289233236E-2</v>
      </c>
      <c r="AH44" s="34">
        <f>$S$28/'Fixed data'!$C$7</f>
        <v>2.0733574289233236E-2</v>
      </c>
      <c r="AI44" s="34">
        <f>$S$28/'Fixed data'!$C$7</f>
        <v>2.0733574289233236E-2</v>
      </c>
      <c r="AJ44" s="34">
        <f>$S$28/'Fixed data'!$C$7</f>
        <v>2.0733574289233236E-2</v>
      </c>
      <c r="AK44" s="34">
        <f>$S$28/'Fixed data'!$C$7</f>
        <v>2.0733574289233236E-2</v>
      </c>
      <c r="AL44" s="34">
        <f>$S$28/'Fixed data'!$C$7</f>
        <v>2.0733574289233236E-2</v>
      </c>
      <c r="AM44" s="34">
        <f>$S$28/'Fixed data'!$C$7</f>
        <v>2.0733574289233236E-2</v>
      </c>
      <c r="AN44" s="34">
        <f>$S$28/'Fixed data'!$C$7</f>
        <v>2.0733574289233236E-2</v>
      </c>
      <c r="AO44" s="34">
        <f>$S$28/'Fixed data'!$C$7</f>
        <v>2.0733574289233236E-2</v>
      </c>
      <c r="AP44" s="34">
        <f>$S$28/'Fixed data'!$C$7</f>
        <v>2.0733574289233236E-2</v>
      </c>
      <c r="AQ44" s="34">
        <f>$S$28/'Fixed data'!$C$7</f>
        <v>2.0733574289233236E-2</v>
      </c>
      <c r="AR44" s="34">
        <f>$S$28/'Fixed data'!$C$7</f>
        <v>2.0733574289233236E-2</v>
      </c>
      <c r="AS44" s="34">
        <f>$S$28/'Fixed data'!$C$7</f>
        <v>2.0733574289233236E-2</v>
      </c>
      <c r="AT44" s="34">
        <f>$S$28/'Fixed data'!$C$7</f>
        <v>2.0733574289233236E-2</v>
      </c>
      <c r="AU44" s="34">
        <f>$S$28/'Fixed data'!$C$7</f>
        <v>2.0733574289233236E-2</v>
      </c>
      <c r="AV44" s="34">
        <f>$S$28/'Fixed data'!$C$7</f>
        <v>2.0733574289233236E-2</v>
      </c>
      <c r="AW44" s="34">
        <f>$S$28/'Fixed data'!$C$7</f>
        <v>2.0733574289233236E-2</v>
      </c>
      <c r="AX44" s="34">
        <f>$S$28/'Fixed data'!$C$7</f>
        <v>2.0733574289233236E-2</v>
      </c>
      <c r="AY44" s="34">
        <f>$S$28/'Fixed data'!$C$7</f>
        <v>2.0733574289233236E-2</v>
      </c>
      <c r="AZ44" s="34">
        <f>$S$28/'Fixed data'!$C$7</f>
        <v>2.0733574289233236E-2</v>
      </c>
      <c r="BA44" s="34">
        <f>$S$28/'Fixed data'!$C$7</f>
        <v>2.0733574289233236E-2</v>
      </c>
      <c r="BB44" s="34">
        <f>$S$28/'Fixed data'!$C$7</f>
        <v>2.0733574289233236E-2</v>
      </c>
      <c r="BC44" s="34">
        <f>$S$28/'Fixed data'!$C$7</f>
        <v>2.0733574289233236E-2</v>
      </c>
      <c r="BD44" s="34">
        <f>$S$28/'Fixed data'!$C$7</f>
        <v>2.0733574289233236E-2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2.0998195610459895E-2</v>
      </c>
      <c r="V45" s="34">
        <f>$T$28/'Fixed data'!$C$7</f>
        <v>2.0998195610459895E-2</v>
      </c>
      <c r="W45" s="34">
        <f>$T$28/'Fixed data'!$C$7</f>
        <v>2.0998195610459895E-2</v>
      </c>
      <c r="X45" s="34">
        <f>$T$28/'Fixed data'!$C$7</f>
        <v>2.0998195610459895E-2</v>
      </c>
      <c r="Y45" s="34">
        <f>$T$28/'Fixed data'!$C$7</f>
        <v>2.0998195610459895E-2</v>
      </c>
      <c r="Z45" s="34">
        <f>$T$28/'Fixed data'!$C$7</f>
        <v>2.0998195610459895E-2</v>
      </c>
      <c r="AA45" s="34">
        <f>$T$28/'Fixed data'!$C$7</f>
        <v>2.0998195610459895E-2</v>
      </c>
      <c r="AB45" s="34">
        <f>$T$28/'Fixed data'!$C$7</f>
        <v>2.0998195610459895E-2</v>
      </c>
      <c r="AC45" s="34">
        <f>$T$28/'Fixed data'!$C$7</f>
        <v>2.0998195610459895E-2</v>
      </c>
      <c r="AD45" s="34">
        <f>$T$28/'Fixed data'!$C$7</f>
        <v>2.0998195610459895E-2</v>
      </c>
      <c r="AE45" s="34">
        <f>$T$28/'Fixed data'!$C$7</f>
        <v>2.0998195610459895E-2</v>
      </c>
      <c r="AF45" s="34">
        <f>$T$28/'Fixed data'!$C$7</f>
        <v>2.0998195610459895E-2</v>
      </c>
      <c r="AG45" s="34">
        <f>$T$28/'Fixed data'!$C$7</f>
        <v>2.0998195610459895E-2</v>
      </c>
      <c r="AH45" s="34">
        <f>$T$28/'Fixed data'!$C$7</f>
        <v>2.0998195610459895E-2</v>
      </c>
      <c r="AI45" s="34">
        <f>$T$28/'Fixed data'!$C$7</f>
        <v>2.0998195610459895E-2</v>
      </c>
      <c r="AJ45" s="34">
        <f>$T$28/'Fixed data'!$C$7</f>
        <v>2.0998195610459895E-2</v>
      </c>
      <c r="AK45" s="34">
        <f>$T$28/'Fixed data'!$C$7</f>
        <v>2.0998195610459895E-2</v>
      </c>
      <c r="AL45" s="34">
        <f>$T$28/'Fixed data'!$C$7</f>
        <v>2.0998195610459895E-2</v>
      </c>
      <c r="AM45" s="34">
        <f>$T$28/'Fixed data'!$C$7</f>
        <v>2.0998195610459895E-2</v>
      </c>
      <c r="AN45" s="34">
        <f>$T$28/'Fixed data'!$C$7</f>
        <v>2.0998195610459895E-2</v>
      </c>
      <c r="AO45" s="34">
        <f>$T$28/'Fixed data'!$C$7</f>
        <v>2.0998195610459895E-2</v>
      </c>
      <c r="AP45" s="34">
        <f>$T$28/'Fixed data'!$C$7</f>
        <v>2.0998195610459895E-2</v>
      </c>
      <c r="AQ45" s="34">
        <f>$T$28/'Fixed data'!$C$7</f>
        <v>2.0998195610459895E-2</v>
      </c>
      <c r="AR45" s="34">
        <f>$T$28/'Fixed data'!$C$7</f>
        <v>2.0998195610459895E-2</v>
      </c>
      <c r="AS45" s="34">
        <f>$T$28/'Fixed data'!$C$7</f>
        <v>2.0998195610459895E-2</v>
      </c>
      <c r="AT45" s="34">
        <f>$T$28/'Fixed data'!$C$7</f>
        <v>2.0998195610459895E-2</v>
      </c>
      <c r="AU45" s="34">
        <f>$T$28/'Fixed data'!$C$7</f>
        <v>2.0998195610459895E-2</v>
      </c>
      <c r="AV45" s="34">
        <f>$T$28/'Fixed data'!$C$7</f>
        <v>2.0998195610459895E-2</v>
      </c>
      <c r="AW45" s="34">
        <f>$T$28/'Fixed data'!$C$7</f>
        <v>2.0998195610459895E-2</v>
      </c>
      <c r="AX45" s="34">
        <f>$T$28/'Fixed data'!$C$7</f>
        <v>2.0998195610459895E-2</v>
      </c>
      <c r="AY45" s="34">
        <f>$T$28/'Fixed data'!$C$7</f>
        <v>2.0998195610459895E-2</v>
      </c>
      <c r="AZ45" s="34">
        <f>$T$28/'Fixed data'!$C$7</f>
        <v>2.0998195610459895E-2</v>
      </c>
      <c r="BA45" s="34">
        <f>$T$28/'Fixed data'!$C$7</f>
        <v>2.0998195610459895E-2</v>
      </c>
      <c r="BB45" s="34">
        <f>$T$28/'Fixed data'!$C$7</f>
        <v>2.0998195610459895E-2</v>
      </c>
      <c r="BC45" s="34">
        <f>$T$28/'Fixed data'!$C$7</f>
        <v>2.0998195610459895E-2</v>
      </c>
      <c r="BD45" s="34">
        <f>$T$28/'Fixed data'!$C$7</f>
        <v>2.0998195610459895E-2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2.1184876493190063E-2</v>
      </c>
      <c r="W46" s="34">
        <f>$U$28/'Fixed data'!$C$7</f>
        <v>2.1184876493190063E-2</v>
      </c>
      <c r="X46" s="34">
        <f>$U$28/'Fixed data'!$C$7</f>
        <v>2.1184876493190063E-2</v>
      </c>
      <c r="Y46" s="34">
        <f>$U$28/'Fixed data'!$C$7</f>
        <v>2.1184876493190063E-2</v>
      </c>
      <c r="Z46" s="34">
        <f>$U$28/'Fixed data'!$C$7</f>
        <v>2.1184876493190063E-2</v>
      </c>
      <c r="AA46" s="34">
        <f>$U$28/'Fixed data'!$C$7</f>
        <v>2.1184876493190063E-2</v>
      </c>
      <c r="AB46" s="34">
        <f>$U$28/'Fixed data'!$C$7</f>
        <v>2.1184876493190063E-2</v>
      </c>
      <c r="AC46" s="34">
        <f>$U$28/'Fixed data'!$C$7</f>
        <v>2.1184876493190063E-2</v>
      </c>
      <c r="AD46" s="34">
        <f>$U$28/'Fixed data'!$C$7</f>
        <v>2.1184876493190063E-2</v>
      </c>
      <c r="AE46" s="34">
        <f>$U$28/'Fixed data'!$C$7</f>
        <v>2.1184876493190063E-2</v>
      </c>
      <c r="AF46" s="34">
        <f>$U$28/'Fixed data'!$C$7</f>
        <v>2.1184876493190063E-2</v>
      </c>
      <c r="AG46" s="34">
        <f>$U$28/'Fixed data'!$C$7</f>
        <v>2.1184876493190063E-2</v>
      </c>
      <c r="AH46" s="34">
        <f>$U$28/'Fixed data'!$C$7</f>
        <v>2.1184876493190063E-2</v>
      </c>
      <c r="AI46" s="34">
        <f>$U$28/'Fixed data'!$C$7</f>
        <v>2.1184876493190063E-2</v>
      </c>
      <c r="AJ46" s="34">
        <f>$U$28/'Fixed data'!$C$7</f>
        <v>2.1184876493190063E-2</v>
      </c>
      <c r="AK46" s="34">
        <f>$U$28/'Fixed data'!$C$7</f>
        <v>2.1184876493190063E-2</v>
      </c>
      <c r="AL46" s="34">
        <f>$U$28/'Fixed data'!$C$7</f>
        <v>2.1184876493190063E-2</v>
      </c>
      <c r="AM46" s="34">
        <f>$U$28/'Fixed data'!$C$7</f>
        <v>2.1184876493190063E-2</v>
      </c>
      <c r="AN46" s="34">
        <f>$U$28/'Fixed data'!$C$7</f>
        <v>2.1184876493190063E-2</v>
      </c>
      <c r="AO46" s="34">
        <f>$U$28/'Fixed data'!$C$7</f>
        <v>2.1184876493190063E-2</v>
      </c>
      <c r="AP46" s="34">
        <f>$U$28/'Fixed data'!$C$7</f>
        <v>2.1184876493190063E-2</v>
      </c>
      <c r="AQ46" s="34">
        <f>$U$28/'Fixed data'!$C$7</f>
        <v>2.1184876493190063E-2</v>
      </c>
      <c r="AR46" s="34">
        <f>$U$28/'Fixed data'!$C$7</f>
        <v>2.1184876493190063E-2</v>
      </c>
      <c r="AS46" s="34">
        <f>$U$28/'Fixed data'!$C$7</f>
        <v>2.1184876493190063E-2</v>
      </c>
      <c r="AT46" s="34">
        <f>$U$28/'Fixed data'!$C$7</f>
        <v>2.1184876493190063E-2</v>
      </c>
      <c r="AU46" s="34">
        <f>$U$28/'Fixed data'!$C$7</f>
        <v>2.1184876493190063E-2</v>
      </c>
      <c r="AV46" s="34">
        <f>$U$28/'Fixed data'!$C$7</f>
        <v>2.1184876493190063E-2</v>
      </c>
      <c r="AW46" s="34">
        <f>$U$28/'Fixed data'!$C$7</f>
        <v>2.1184876493190063E-2</v>
      </c>
      <c r="AX46" s="34">
        <f>$U$28/'Fixed data'!$C$7</f>
        <v>2.1184876493190063E-2</v>
      </c>
      <c r="AY46" s="34">
        <f>$U$28/'Fixed data'!$C$7</f>
        <v>2.1184876493190063E-2</v>
      </c>
      <c r="AZ46" s="34">
        <f>$U$28/'Fixed data'!$C$7</f>
        <v>2.1184876493190063E-2</v>
      </c>
      <c r="BA46" s="34">
        <f>$U$28/'Fixed data'!$C$7</f>
        <v>2.1184876493190063E-2</v>
      </c>
      <c r="BB46" s="34">
        <f>$U$28/'Fixed data'!$C$7</f>
        <v>2.1184876493190063E-2</v>
      </c>
      <c r="BC46" s="34">
        <f>$U$28/'Fixed data'!$C$7</f>
        <v>2.1184876493190063E-2</v>
      </c>
      <c r="BD46" s="34">
        <f>$U$28/'Fixed data'!$C$7</f>
        <v>2.1184876493190063E-2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2.1318012345562767E-2</v>
      </c>
      <c r="X47" s="34">
        <f>$V$28/'Fixed data'!$C$7</f>
        <v>2.1318012345562767E-2</v>
      </c>
      <c r="Y47" s="34">
        <f>$V$28/'Fixed data'!$C$7</f>
        <v>2.1318012345562767E-2</v>
      </c>
      <c r="Z47" s="34">
        <f>$V$28/'Fixed data'!$C$7</f>
        <v>2.1318012345562767E-2</v>
      </c>
      <c r="AA47" s="34">
        <f>$V$28/'Fixed data'!$C$7</f>
        <v>2.1318012345562767E-2</v>
      </c>
      <c r="AB47" s="34">
        <f>$V$28/'Fixed data'!$C$7</f>
        <v>2.1318012345562767E-2</v>
      </c>
      <c r="AC47" s="34">
        <f>$V$28/'Fixed data'!$C$7</f>
        <v>2.1318012345562767E-2</v>
      </c>
      <c r="AD47" s="34">
        <f>$V$28/'Fixed data'!$C$7</f>
        <v>2.1318012345562767E-2</v>
      </c>
      <c r="AE47" s="34">
        <f>$V$28/'Fixed data'!$C$7</f>
        <v>2.1318012345562767E-2</v>
      </c>
      <c r="AF47" s="34">
        <f>$V$28/'Fixed data'!$C$7</f>
        <v>2.1318012345562767E-2</v>
      </c>
      <c r="AG47" s="34">
        <f>$V$28/'Fixed data'!$C$7</f>
        <v>2.1318012345562767E-2</v>
      </c>
      <c r="AH47" s="34">
        <f>$V$28/'Fixed data'!$C$7</f>
        <v>2.1318012345562767E-2</v>
      </c>
      <c r="AI47" s="34">
        <f>$V$28/'Fixed data'!$C$7</f>
        <v>2.1318012345562767E-2</v>
      </c>
      <c r="AJ47" s="34">
        <f>$V$28/'Fixed data'!$C$7</f>
        <v>2.1318012345562767E-2</v>
      </c>
      <c r="AK47" s="34">
        <f>$V$28/'Fixed data'!$C$7</f>
        <v>2.1318012345562767E-2</v>
      </c>
      <c r="AL47" s="34">
        <f>$V$28/'Fixed data'!$C$7</f>
        <v>2.1318012345562767E-2</v>
      </c>
      <c r="AM47" s="34">
        <f>$V$28/'Fixed data'!$C$7</f>
        <v>2.1318012345562767E-2</v>
      </c>
      <c r="AN47" s="34">
        <f>$V$28/'Fixed data'!$C$7</f>
        <v>2.1318012345562767E-2</v>
      </c>
      <c r="AO47" s="34">
        <f>$V$28/'Fixed data'!$C$7</f>
        <v>2.1318012345562767E-2</v>
      </c>
      <c r="AP47" s="34">
        <f>$V$28/'Fixed data'!$C$7</f>
        <v>2.1318012345562767E-2</v>
      </c>
      <c r="AQ47" s="34">
        <f>$V$28/'Fixed data'!$C$7</f>
        <v>2.1318012345562767E-2</v>
      </c>
      <c r="AR47" s="34">
        <f>$V$28/'Fixed data'!$C$7</f>
        <v>2.1318012345562767E-2</v>
      </c>
      <c r="AS47" s="34">
        <f>$V$28/'Fixed data'!$C$7</f>
        <v>2.1318012345562767E-2</v>
      </c>
      <c r="AT47" s="34">
        <f>$V$28/'Fixed data'!$C$7</f>
        <v>2.1318012345562767E-2</v>
      </c>
      <c r="AU47" s="34">
        <f>$V$28/'Fixed data'!$C$7</f>
        <v>2.1318012345562767E-2</v>
      </c>
      <c r="AV47" s="34">
        <f>$V$28/'Fixed data'!$C$7</f>
        <v>2.1318012345562767E-2</v>
      </c>
      <c r="AW47" s="34">
        <f>$V$28/'Fixed data'!$C$7</f>
        <v>2.1318012345562767E-2</v>
      </c>
      <c r="AX47" s="34">
        <f>$V$28/'Fixed data'!$C$7</f>
        <v>2.1318012345562767E-2</v>
      </c>
      <c r="AY47" s="34">
        <f>$V$28/'Fixed data'!$C$7</f>
        <v>2.1318012345562767E-2</v>
      </c>
      <c r="AZ47" s="34">
        <f>$V$28/'Fixed data'!$C$7</f>
        <v>2.1318012345562767E-2</v>
      </c>
      <c r="BA47" s="34">
        <f>$V$28/'Fixed data'!$C$7</f>
        <v>2.1318012345562767E-2</v>
      </c>
      <c r="BB47" s="34">
        <f>$V$28/'Fixed data'!$C$7</f>
        <v>2.1318012345562767E-2</v>
      </c>
      <c r="BC47" s="34">
        <f>$V$28/'Fixed data'!$C$7</f>
        <v>2.1318012345562767E-2</v>
      </c>
      <c r="BD47" s="34">
        <f>$V$28/'Fixed data'!$C$7</f>
        <v>2.1318012345562767E-2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2.1397154412115541E-2</v>
      </c>
      <c r="Y48" s="34">
        <f>$W$28/'Fixed data'!$C$7</f>
        <v>2.1397154412115541E-2</v>
      </c>
      <c r="Z48" s="34">
        <f>$W$28/'Fixed data'!$C$7</f>
        <v>2.1397154412115541E-2</v>
      </c>
      <c r="AA48" s="34">
        <f>$W$28/'Fixed data'!$C$7</f>
        <v>2.1397154412115541E-2</v>
      </c>
      <c r="AB48" s="34">
        <f>$W$28/'Fixed data'!$C$7</f>
        <v>2.1397154412115541E-2</v>
      </c>
      <c r="AC48" s="34">
        <f>$W$28/'Fixed data'!$C$7</f>
        <v>2.1397154412115541E-2</v>
      </c>
      <c r="AD48" s="34">
        <f>$W$28/'Fixed data'!$C$7</f>
        <v>2.1397154412115541E-2</v>
      </c>
      <c r="AE48" s="34">
        <f>$W$28/'Fixed data'!$C$7</f>
        <v>2.1397154412115541E-2</v>
      </c>
      <c r="AF48" s="34">
        <f>$W$28/'Fixed data'!$C$7</f>
        <v>2.1397154412115541E-2</v>
      </c>
      <c r="AG48" s="34">
        <f>$W$28/'Fixed data'!$C$7</f>
        <v>2.1397154412115541E-2</v>
      </c>
      <c r="AH48" s="34">
        <f>$W$28/'Fixed data'!$C$7</f>
        <v>2.1397154412115541E-2</v>
      </c>
      <c r="AI48" s="34">
        <f>$W$28/'Fixed data'!$C$7</f>
        <v>2.1397154412115541E-2</v>
      </c>
      <c r="AJ48" s="34">
        <f>$W$28/'Fixed data'!$C$7</f>
        <v>2.1397154412115541E-2</v>
      </c>
      <c r="AK48" s="34">
        <f>$W$28/'Fixed data'!$C$7</f>
        <v>2.1397154412115541E-2</v>
      </c>
      <c r="AL48" s="34">
        <f>$W$28/'Fixed data'!$C$7</f>
        <v>2.1397154412115541E-2</v>
      </c>
      <c r="AM48" s="34">
        <f>$W$28/'Fixed data'!$C$7</f>
        <v>2.1397154412115541E-2</v>
      </c>
      <c r="AN48" s="34">
        <f>$W$28/'Fixed data'!$C$7</f>
        <v>2.1397154412115541E-2</v>
      </c>
      <c r="AO48" s="34">
        <f>$W$28/'Fixed data'!$C$7</f>
        <v>2.1397154412115541E-2</v>
      </c>
      <c r="AP48" s="34">
        <f>$W$28/'Fixed data'!$C$7</f>
        <v>2.1397154412115541E-2</v>
      </c>
      <c r="AQ48" s="34">
        <f>$W$28/'Fixed data'!$C$7</f>
        <v>2.1397154412115541E-2</v>
      </c>
      <c r="AR48" s="34">
        <f>$W$28/'Fixed data'!$C$7</f>
        <v>2.1397154412115541E-2</v>
      </c>
      <c r="AS48" s="34">
        <f>$W$28/'Fixed data'!$C$7</f>
        <v>2.1397154412115541E-2</v>
      </c>
      <c r="AT48" s="34">
        <f>$W$28/'Fixed data'!$C$7</f>
        <v>2.1397154412115541E-2</v>
      </c>
      <c r="AU48" s="34">
        <f>$W$28/'Fixed data'!$C$7</f>
        <v>2.1397154412115541E-2</v>
      </c>
      <c r="AV48" s="34">
        <f>$W$28/'Fixed data'!$C$7</f>
        <v>2.1397154412115541E-2</v>
      </c>
      <c r="AW48" s="34">
        <f>$W$28/'Fixed data'!$C$7</f>
        <v>2.1397154412115541E-2</v>
      </c>
      <c r="AX48" s="34">
        <f>$W$28/'Fixed data'!$C$7</f>
        <v>2.1397154412115541E-2</v>
      </c>
      <c r="AY48" s="34">
        <f>$W$28/'Fixed data'!$C$7</f>
        <v>2.1397154412115541E-2</v>
      </c>
      <c r="AZ48" s="34">
        <f>$W$28/'Fixed data'!$C$7</f>
        <v>2.1397154412115541E-2</v>
      </c>
      <c r="BA48" s="34">
        <f>$W$28/'Fixed data'!$C$7</f>
        <v>2.1397154412115541E-2</v>
      </c>
      <c r="BB48" s="34">
        <f>$W$28/'Fixed data'!$C$7</f>
        <v>2.1397154412115541E-2</v>
      </c>
      <c r="BC48" s="34">
        <f>$W$28/'Fixed data'!$C$7</f>
        <v>2.1397154412115541E-2</v>
      </c>
      <c r="BD48" s="34">
        <f>$W$28/'Fixed data'!$C$7</f>
        <v>2.1397154412115541E-2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2.1439108507913449E-2</v>
      </c>
      <c r="Z49" s="34">
        <f>$X$28/'Fixed data'!$C$7</f>
        <v>2.1439108507913449E-2</v>
      </c>
      <c r="AA49" s="34">
        <f>$X$28/'Fixed data'!$C$7</f>
        <v>2.1439108507913449E-2</v>
      </c>
      <c r="AB49" s="34">
        <f>$X$28/'Fixed data'!$C$7</f>
        <v>2.1439108507913449E-2</v>
      </c>
      <c r="AC49" s="34">
        <f>$X$28/'Fixed data'!$C$7</f>
        <v>2.1439108507913449E-2</v>
      </c>
      <c r="AD49" s="34">
        <f>$X$28/'Fixed data'!$C$7</f>
        <v>2.1439108507913449E-2</v>
      </c>
      <c r="AE49" s="34">
        <f>$X$28/'Fixed data'!$C$7</f>
        <v>2.1439108507913449E-2</v>
      </c>
      <c r="AF49" s="34">
        <f>$X$28/'Fixed data'!$C$7</f>
        <v>2.1439108507913449E-2</v>
      </c>
      <c r="AG49" s="34">
        <f>$X$28/'Fixed data'!$C$7</f>
        <v>2.1439108507913449E-2</v>
      </c>
      <c r="AH49" s="34">
        <f>$X$28/'Fixed data'!$C$7</f>
        <v>2.1439108507913449E-2</v>
      </c>
      <c r="AI49" s="34">
        <f>$X$28/'Fixed data'!$C$7</f>
        <v>2.1439108507913449E-2</v>
      </c>
      <c r="AJ49" s="34">
        <f>$X$28/'Fixed data'!$C$7</f>
        <v>2.1439108507913449E-2</v>
      </c>
      <c r="AK49" s="34">
        <f>$X$28/'Fixed data'!$C$7</f>
        <v>2.1439108507913449E-2</v>
      </c>
      <c r="AL49" s="34">
        <f>$X$28/'Fixed data'!$C$7</f>
        <v>2.1439108507913449E-2</v>
      </c>
      <c r="AM49" s="34">
        <f>$X$28/'Fixed data'!$C$7</f>
        <v>2.1439108507913449E-2</v>
      </c>
      <c r="AN49" s="34">
        <f>$X$28/'Fixed data'!$C$7</f>
        <v>2.1439108507913449E-2</v>
      </c>
      <c r="AO49" s="34">
        <f>$X$28/'Fixed data'!$C$7</f>
        <v>2.1439108507913449E-2</v>
      </c>
      <c r="AP49" s="34">
        <f>$X$28/'Fixed data'!$C$7</f>
        <v>2.1439108507913449E-2</v>
      </c>
      <c r="AQ49" s="34">
        <f>$X$28/'Fixed data'!$C$7</f>
        <v>2.1439108507913449E-2</v>
      </c>
      <c r="AR49" s="34">
        <f>$X$28/'Fixed data'!$C$7</f>
        <v>2.1439108507913449E-2</v>
      </c>
      <c r="AS49" s="34">
        <f>$X$28/'Fixed data'!$C$7</f>
        <v>2.1439108507913449E-2</v>
      </c>
      <c r="AT49" s="34">
        <f>$X$28/'Fixed data'!$C$7</f>
        <v>2.1439108507913449E-2</v>
      </c>
      <c r="AU49" s="34">
        <f>$X$28/'Fixed data'!$C$7</f>
        <v>2.1439108507913449E-2</v>
      </c>
      <c r="AV49" s="34">
        <f>$X$28/'Fixed data'!$C$7</f>
        <v>2.1439108507913449E-2</v>
      </c>
      <c r="AW49" s="34">
        <f>$X$28/'Fixed data'!$C$7</f>
        <v>2.1439108507913449E-2</v>
      </c>
      <c r="AX49" s="34">
        <f>$X$28/'Fixed data'!$C$7</f>
        <v>2.1439108507913449E-2</v>
      </c>
      <c r="AY49" s="34">
        <f>$X$28/'Fixed data'!$C$7</f>
        <v>2.1439108507913449E-2</v>
      </c>
      <c r="AZ49" s="34">
        <f>$X$28/'Fixed data'!$C$7</f>
        <v>2.1439108507913449E-2</v>
      </c>
      <c r="BA49" s="34">
        <f>$X$28/'Fixed data'!$C$7</f>
        <v>2.1439108507913449E-2</v>
      </c>
      <c r="BB49" s="34">
        <f>$X$28/'Fixed data'!$C$7</f>
        <v>2.1439108507913449E-2</v>
      </c>
      <c r="BC49" s="34">
        <f>$X$28/'Fixed data'!$C$7</f>
        <v>2.1439108507913449E-2</v>
      </c>
      <c r="BD49" s="34">
        <f>$X$28/'Fixed data'!$C$7</f>
        <v>2.1439108507913449E-2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2.1445984515897871E-2</v>
      </c>
      <c r="AA50" s="34">
        <f>$Y$28/'Fixed data'!$C$7</f>
        <v>2.1445984515897871E-2</v>
      </c>
      <c r="AB50" s="34">
        <f>$Y$28/'Fixed data'!$C$7</f>
        <v>2.1445984515897871E-2</v>
      </c>
      <c r="AC50" s="34">
        <f>$Y$28/'Fixed data'!$C$7</f>
        <v>2.1445984515897871E-2</v>
      </c>
      <c r="AD50" s="34">
        <f>$Y$28/'Fixed data'!$C$7</f>
        <v>2.1445984515897871E-2</v>
      </c>
      <c r="AE50" s="34">
        <f>$Y$28/'Fixed data'!$C$7</f>
        <v>2.1445984515897871E-2</v>
      </c>
      <c r="AF50" s="34">
        <f>$Y$28/'Fixed data'!$C$7</f>
        <v>2.1445984515897871E-2</v>
      </c>
      <c r="AG50" s="34">
        <f>$Y$28/'Fixed data'!$C$7</f>
        <v>2.1445984515897871E-2</v>
      </c>
      <c r="AH50" s="34">
        <f>$Y$28/'Fixed data'!$C$7</f>
        <v>2.1445984515897871E-2</v>
      </c>
      <c r="AI50" s="34">
        <f>$Y$28/'Fixed data'!$C$7</f>
        <v>2.1445984515897871E-2</v>
      </c>
      <c r="AJ50" s="34">
        <f>$Y$28/'Fixed data'!$C$7</f>
        <v>2.1445984515897871E-2</v>
      </c>
      <c r="AK50" s="34">
        <f>$Y$28/'Fixed data'!$C$7</f>
        <v>2.1445984515897871E-2</v>
      </c>
      <c r="AL50" s="34">
        <f>$Y$28/'Fixed data'!$C$7</f>
        <v>2.1445984515897871E-2</v>
      </c>
      <c r="AM50" s="34">
        <f>$Y$28/'Fixed data'!$C$7</f>
        <v>2.1445984515897871E-2</v>
      </c>
      <c r="AN50" s="34">
        <f>$Y$28/'Fixed data'!$C$7</f>
        <v>2.1445984515897871E-2</v>
      </c>
      <c r="AO50" s="34">
        <f>$Y$28/'Fixed data'!$C$7</f>
        <v>2.1445984515897871E-2</v>
      </c>
      <c r="AP50" s="34">
        <f>$Y$28/'Fixed data'!$C$7</f>
        <v>2.1445984515897871E-2</v>
      </c>
      <c r="AQ50" s="34">
        <f>$Y$28/'Fixed data'!$C$7</f>
        <v>2.1445984515897871E-2</v>
      </c>
      <c r="AR50" s="34">
        <f>$Y$28/'Fixed data'!$C$7</f>
        <v>2.1445984515897871E-2</v>
      </c>
      <c r="AS50" s="34">
        <f>$Y$28/'Fixed data'!$C$7</f>
        <v>2.1445984515897871E-2</v>
      </c>
      <c r="AT50" s="34">
        <f>$Y$28/'Fixed data'!$C$7</f>
        <v>2.1445984515897871E-2</v>
      </c>
      <c r="AU50" s="34">
        <f>$Y$28/'Fixed data'!$C$7</f>
        <v>2.1445984515897871E-2</v>
      </c>
      <c r="AV50" s="34">
        <f>$Y$28/'Fixed data'!$C$7</f>
        <v>2.1445984515897871E-2</v>
      </c>
      <c r="AW50" s="34">
        <f>$Y$28/'Fixed data'!$C$7</f>
        <v>2.1445984515897871E-2</v>
      </c>
      <c r="AX50" s="34">
        <f>$Y$28/'Fixed data'!$C$7</f>
        <v>2.1445984515897871E-2</v>
      </c>
      <c r="AY50" s="34">
        <f>$Y$28/'Fixed data'!$C$7</f>
        <v>2.1445984515897871E-2</v>
      </c>
      <c r="AZ50" s="34">
        <f>$Y$28/'Fixed data'!$C$7</f>
        <v>2.1445984515897871E-2</v>
      </c>
      <c r="BA50" s="34">
        <f>$Y$28/'Fixed data'!$C$7</f>
        <v>2.1445984515897871E-2</v>
      </c>
      <c r="BB50" s="34">
        <f>$Y$28/'Fixed data'!$C$7</f>
        <v>2.1445984515897871E-2</v>
      </c>
      <c r="BC50" s="34">
        <f>$Y$28/'Fixed data'!$C$7</f>
        <v>2.1445984515897871E-2</v>
      </c>
      <c r="BD50" s="34">
        <f>$Y$28/'Fixed data'!$C$7</f>
        <v>2.1445984515897871E-2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2.1445984515897871E-2</v>
      </c>
      <c r="AB51" s="34">
        <f>$Z$28/'Fixed data'!$C$7</f>
        <v>2.1445984515897871E-2</v>
      </c>
      <c r="AC51" s="34">
        <f>$Z$28/'Fixed data'!$C$7</f>
        <v>2.1445984515897871E-2</v>
      </c>
      <c r="AD51" s="34">
        <f>$Z$28/'Fixed data'!$C$7</f>
        <v>2.1445984515897871E-2</v>
      </c>
      <c r="AE51" s="34">
        <f>$Z$28/'Fixed data'!$C$7</f>
        <v>2.1445984515897871E-2</v>
      </c>
      <c r="AF51" s="34">
        <f>$Z$28/'Fixed data'!$C$7</f>
        <v>2.1445984515897871E-2</v>
      </c>
      <c r="AG51" s="34">
        <f>$Z$28/'Fixed data'!$C$7</f>
        <v>2.1445984515897871E-2</v>
      </c>
      <c r="AH51" s="34">
        <f>$Z$28/'Fixed data'!$C$7</f>
        <v>2.1445984515897871E-2</v>
      </c>
      <c r="AI51" s="34">
        <f>$Z$28/'Fixed data'!$C$7</f>
        <v>2.1445984515897871E-2</v>
      </c>
      <c r="AJ51" s="34">
        <f>$Z$28/'Fixed data'!$C$7</f>
        <v>2.1445984515897871E-2</v>
      </c>
      <c r="AK51" s="34">
        <f>$Z$28/'Fixed data'!$C$7</f>
        <v>2.1445984515897871E-2</v>
      </c>
      <c r="AL51" s="34">
        <f>$Z$28/'Fixed data'!$C$7</f>
        <v>2.1445984515897871E-2</v>
      </c>
      <c r="AM51" s="34">
        <f>$Z$28/'Fixed data'!$C$7</f>
        <v>2.1445984515897871E-2</v>
      </c>
      <c r="AN51" s="34">
        <f>$Z$28/'Fixed data'!$C$7</f>
        <v>2.1445984515897871E-2</v>
      </c>
      <c r="AO51" s="34">
        <f>$Z$28/'Fixed data'!$C$7</f>
        <v>2.1445984515897871E-2</v>
      </c>
      <c r="AP51" s="34">
        <f>$Z$28/'Fixed data'!$C$7</f>
        <v>2.1445984515897871E-2</v>
      </c>
      <c r="AQ51" s="34">
        <f>$Z$28/'Fixed data'!$C$7</f>
        <v>2.1445984515897871E-2</v>
      </c>
      <c r="AR51" s="34">
        <f>$Z$28/'Fixed data'!$C$7</f>
        <v>2.1445984515897871E-2</v>
      </c>
      <c r="AS51" s="34">
        <f>$Z$28/'Fixed data'!$C$7</f>
        <v>2.1445984515897871E-2</v>
      </c>
      <c r="AT51" s="34">
        <f>$Z$28/'Fixed data'!$C$7</f>
        <v>2.1445984515897871E-2</v>
      </c>
      <c r="AU51" s="34">
        <f>$Z$28/'Fixed data'!$C$7</f>
        <v>2.1445984515897871E-2</v>
      </c>
      <c r="AV51" s="34">
        <f>$Z$28/'Fixed data'!$C$7</f>
        <v>2.1445984515897871E-2</v>
      </c>
      <c r="AW51" s="34">
        <f>$Z$28/'Fixed data'!$C$7</f>
        <v>2.1445984515897871E-2</v>
      </c>
      <c r="AX51" s="34">
        <f>$Z$28/'Fixed data'!$C$7</f>
        <v>2.1445984515897871E-2</v>
      </c>
      <c r="AY51" s="34">
        <f>$Z$28/'Fixed data'!$C$7</f>
        <v>2.1445984515897871E-2</v>
      </c>
      <c r="AZ51" s="34">
        <f>$Z$28/'Fixed data'!$C$7</f>
        <v>2.1445984515897871E-2</v>
      </c>
      <c r="BA51" s="34">
        <f>$Z$28/'Fixed data'!$C$7</f>
        <v>2.1445984515897871E-2</v>
      </c>
      <c r="BB51" s="34">
        <f>$Z$28/'Fixed data'!$C$7</f>
        <v>2.1445984515897871E-2</v>
      </c>
      <c r="BC51" s="34">
        <f>$Z$28/'Fixed data'!$C$7</f>
        <v>2.1445984515897871E-2</v>
      </c>
      <c r="BD51" s="34">
        <f>$Z$28/'Fixed data'!$C$7</f>
        <v>2.1445984515897871E-2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2.1445984515897871E-2</v>
      </c>
      <c r="AC52" s="34">
        <f>$AA$28/'Fixed data'!$C$7</f>
        <v>2.1445984515897871E-2</v>
      </c>
      <c r="AD52" s="34">
        <f>$AA$28/'Fixed data'!$C$7</f>
        <v>2.1445984515897871E-2</v>
      </c>
      <c r="AE52" s="34">
        <f>$AA$28/'Fixed data'!$C$7</f>
        <v>2.1445984515897871E-2</v>
      </c>
      <c r="AF52" s="34">
        <f>$AA$28/'Fixed data'!$C$7</f>
        <v>2.1445984515897871E-2</v>
      </c>
      <c r="AG52" s="34">
        <f>$AA$28/'Fixed data'!$C$7</f>
        <v>2.1445984515897871E-2</v>
      </c>
      <c r="AH52" s="34">
        <f>$AA$28/'Fixed data'!$C$7</f>
        <v>2.1445984515897871E-2</v>
      </c>
      <c r="AI52" s="34">
        <f>$AA$28/'Fixed data'!$C$7</f>
        <v>2.1445984515897871E-2</v>
      </c>
      <c r="AJ52" s="34">
        <f>$AA$28/'Fixed data'!$C$7</f>
        <v>2.1445984515897871E-2</v>
      </c>
      <c r="AK52" s="34">
        <f>$AA$28/'Fixed data'!$C$7</f>
        <v>2.1445984515897871E-2</v>
      </c>
      <c r="AL52" s="34">
        <f>$AA$28/'Fixed data'!$C$7</f>
        <v>2.1445984515897871E-2</v>
      </c>
      <c r="AM52" s="34">
        <f>$AA$28/'Fixed data'!$C$7</f>
        <v>2.1445984515897871E-2</v>
      </c>
      <c r="AN52" s="34">
        <f>$AA$28/'Fixed data'!$C$7</f>
        <v>2.1445984515897871E-2</v>
      </c>
      <c r="AO52" s="34">
        <f>$AA$28/'Fixed data'!$C$7</f>
        <v>2.1445984515897871E-2</v>
      </c>
      <c r="AP52" s="34">
        <f>$AA$28/'Fixed data'!$C$7</f>
        <v>2.1445984515897871E-2</v>
      </c>
      <c r="AQ52" s="34">
        <f>$AA$28/'Fixed data'!$C$7</f>
        <v>2.1445984515897871E-2</v>
      </c>
      <c r="AR52" s="34">
        <f>$AA$28/'Fixed data'!$C$7</f>
        <v>2.1445984515897871E-2</v>
      </c>
      <c r="AS52" s="34">
        <f>$AA$28/'Fixed data'!$C$7</f>
        <v>2.1445984515897871E-2</v>
      </c>
      <c r="AT52" s="34">
        <f>$AA$28/'Fixed data'!$C$7</f>
        <v>2.1445984515897871E-2</v>
      </c>
      <c r="AU52" s="34">
        <f>$AA$28/'Fixed data'!$C$7</f>
        <v>2.1445984515897871E-2</v>
      </c>
      <c r="AV52" s="34">
        <f>$AA$28/'Fixed data'!$C$7</f>
        <v>2.1445984515897871E-2</v>
      </c>
      <c r="AW52" s="34">
        <f>$AA$28/'Fixed data'!$C$7</f>
        <v>2.1445984515897871E-2</v>
      </c>
      <c r="AX52" s="34">
        <f>$AA$28/'Fixed data'!$C$7</f>
        <v>2.1445984515897871E-2</v>
      </c>
      <c r="AY52" s="34">
        <f>$AA$28/'Fixed data'!$C$7</f>
        <v>2.1445984515897871E-2</v>
      </c>
      <c r="AZ52" s="34">
        <f>$AA$28/'Fixed data'!$C$7</f>
        <v>2.1445984515897871E-2</v>
      </c>
      <c r="BA52" s="34">
        <f>$AA$28/'Fixed data'!$C$7</f>
        <v>2.1445984515897871E-2</v>
      </c>
      <c r="BB52" s="34">
        <f>$AA$28/'Fixed data'!$C$7</f>
        <v>2.1445984515897871E-2</v>
      </c>
      <c r="BC52" s="34">
        <f>$AA$28/'Fixed data'!$C$7</f>
        <v>2.1445984515897871E-2</v>
      </c>
      <c r="BD52" s="34">
        <f>$AA$28/'Fixed data'!$C$7</f>
        <v>2.1445984515897871E-2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2.1445984515897871E-2</v>
      </c>
      <c r="AD53" s="34">
        <f>$AB$28/'Fixed data'!$C$7</f>
        <v>2.1445984515897871E-2</v>
      </c>
      <c r="AE53" s="34">
        <f>$AB$28/'Fixed data'!$C$7</f>
        <v>2.1445984515897871E-2</v>
      </c>
      <c r="AF53" s="34">
        <f>$AB$28/'Fixed data'!$C$7</f>
        <v>2.1445984515897871E-2</v>
      </c>
      <c r="AG53" s="34">
        <f>$AB$28/'Fixed data'!$C$7</f>
        <v>2.1445984515897871E-2</v>
      </c>
      <c r="AH53" s="34">
        <f>$AB$28/'Fixed data'!$C$7</f>
        <v>2.1445984515897871E-2</v>
      </c>
      <c r="AI53" s="34">
        <f>$AB$28/'Fixed data'!$C$7</f>
        <v>2.1445984515897871E-2</v>
      </c>
      <c r="AJ53" s="34">
        <f>$AB$28/'Fixed data'!$C$7</f>
        <v>2.1445984515897871E-2</v>
      </c>
      <c r="AK53" s="34">
        <f>$AB$28/'Fixed data'!$C$7</f>
        <v>2.1445984515897871E-2</v>
      </c>
      <c r="AL53" s="34">
        <f>$AB$28/'Fixed data'!$C$7</f>
        <v>2.1445984515897871E-2</v>
      </c>
      <c r="AM53" s="34">
        <f>$AB$28/'Fixed data'!$C$7</f>
        <v>2.1445984515897871E-2</v>
      </c>
      <c r="AN53" s="34">
        <f>$AB$28/'Fixed data'!$C$7</f>
        <v>2.1445984515897871E-2</v>
      </c>
      <c r="AO53" s="34">
        <f>$AB$28/'Fixed data'!$C$7</f>
        <v>2.1445984515897871E-2</v>
      </c>
      <c r="AP53" s="34">
        <f>$AB$28/'Fixed data'!$C$7</f>
        <v>2.1445984515897871E-2</v>
      </c>
      <c r="AQ53" s="34">
        <f>$AB$28/'Fixed data'!$C$7</f>
        <v>2.1445984515897871E-2</v>
      </c>
      <c r="AR53" s="34">
        <f>$AB$28/'Fixed data'!$C$7</f>
        <v>2.1445984515897871E-2</v>
      </c>
      <c r="AS53" s="34">
        <f>$AB$28/'Fixed data'!$C$7</f>
        <v>2.1445984515897871E-2</v>
      </c>
      <c r="AT53" s="34">
        <f>$AB$28/'Fixed data'!$C$7</f>
        <v>2.1445984515897871E-2</v>
      </c>
      <c r="AU53" s="34">
        <f>$AB$28/'Fixed data'!$C$7</f>
        <v>2.1445984515897871E-2</v>
      </c>
      <c r="AV53" s="34">
        <f>$AB$28/'Fixed data'!$C$7</f>
        <v>2.1445984515897871E-2</v>
      </c>
      <c r="AW53" s="34">
        <f>$AB$28/'Fixed data'!$C$7</f>
        <v>2.1445984515897871E-2</v>
      </c>
      <c r="AX53" s="34">
        <f>$AB$28/'Fixed data'!$C$7</f>
        <v>2.1445984515897871E-2</v>
      </c>
      <c r="AY53" s="34">
        <f>$AB$28/'Fixed data'!$C$7</f>
        <v>2.1445984515897871E-2</v>
      </c>
      <c r="AZ53" s="34">
        <f>$AB$28/'Fixed data'!$C$7</f>
        <v>2.1445984515897871E-2</v>
      </c>
      <c r="BA53" s="34">
        <f>$AB$28/'Fixed data'!$C$7</f>
        <v>2.1445984515897871E-2</v>
      </c>
      <c r="BB53" s="34">
        <f>$AB$28/'Fixed data'!$C$7</f>
        <v>2.1445984515897871E-2</v>
      </c>
      <c r="BC53" s="34">
        <f>$AB$28/'Fixed data'!$C$7</f>
        <v>2.1445984515897871E-2</v>
      </c>
      <c r="BD53" s="34">
        <f>$AB$28/'Fixed data'!$C$7</f>
        <v>2.1445984515897871E-2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2.1445984515897871E-2</v>
      </c>
      <c r="AE54" s="34">
        <f>$AC$28/'Fixed data'!$C$7</f>
        <v>2.1445984515897871E-2</v>
      </c>
      <c r="AF54" s="34">
        <f>$AC$28/'Fixed data'!$C$7</f>
        <v>2.1445984515897871E-2</v>
      </c>
      <c r="AG54" s="34">
        <f>$AC$28/'Fixed data'!$C$7</f>
        <v>2.1445984515897871E-2</v>
      </c>
      <c r="AH54" s="34">
        <f>$AC$28/'Fixed data'!$C$7</f>
        <v>2.1445984515897871E-2</v>
      </c>
      <c r="AI54" s="34">
        <f>$AC$28/'Fixed data'!$C$7</f>
        <v>2.1445984515897871E-2</v>
      </c>
      <c r="AJ54" s="34">
        <f>$AC$28/'Fixed data'!$C$7</f>
        <v>2.1445984515897871E-2</v>
      </c>
      <c r="AK54" s="34">
        <f>$AC$28/'Fixed data'!$C$7</f>
        <v>2.1445984515897871E-2</v>
      </c>
      <c r="AL54" s="34">
        <f>$AC$28/'Fixed data'!$C$7</f>
        <v>2.1445984515897871E-2</v>
      </c>
      <c r="AM54" s="34">
        <f>$AC$28/'Fixed data'!$C$7</f>
        <v>2.1445984515897871E-2</v>
      </c>
      <c r="AN54" s="34">
        <f>$AC$28/'Fixed data'!$C$7</f>
        <v>2.1445984515897871E-2</v>
      </c>
      <c r="AO54" s="34">
        <f>$AC$28/'Fixed data'!$C$7</f>
        <v>2.1445984515897871E-2</v>
      </c>
      <c r="AP54" s="34">
        <f>$AC$28/'Fixed data'!$C$7</f>
        <v>2.1445984515897871E-2</v>
      </c>
      <c r="AQ54" s="34">
        <f>$AC$28/'Fixed data'!$C$7</f>
        <v>2.1445984515897871E-2</v>
      </c>
      <c r="AR54" s="34">
        <f>$AC$28/'Fixed data'!$C$7</f>
        <v>2.1445984515897871E-2</v>
      </c>
      <c r="AS54" s="34">
        <f>$AC$28/'Fixed data'!$C$7</f>
        <v>2.1445984515897871E-2</v>
      </c>
      <c r="AT54" s="34">
        <f>$AC$28/'Fixed data'!$C$7</f>
        <v>2.1445984515897871E-2</v>
      </c>
      <c r="AU54" s="34">
        <f>$AC$28/'Fixed data'!$C$7</f>
        <v>2.1445984515897871E-2</v>
      </c>
      <c r="AV54" s="34">
        <f>$AC$28/'Fixed data'!$C$7</f>
        <v>2.1445984515897871E-2</v>
      </c>
      <c r="AW54" s="34">
        <f>$AC$28/'Fixed data'!$C$7</f>
        <v>2.1445984515897871E-2</v>
      </c>
      <c r="AX54" s="34">
        <f>$AC$28/'Fixed data'!$C$7</f>
        <v>2.1445984515897871E-2</v>
      </c>
      <c r="AY54" s="34">
        <f>$AC$28/'Fixed data'!$C$7</f>
        <v>2.1445984515897871E-2</v>
      </c>
      <c r="AZ54" s="34">
        <f>$AC$28/'Fixed data'!$C$7</f>
        <v>2.1445984515897871E-2</v>
      </c>
      <c r="BA54" s="34">
        <f>$AC$28/'Fixed data'!$C$7</f>
        <v>2.1445984515897871E-2</v>
      </c>
      <c r="BB54" s="34">
        <f>$AC$28/'Fixed data'!$C$7</f>
        <v>2.1445984515897871E-2</v>
      </c>
      <c r="BC54" s="34">
        <f>$AC$28/'Fixed data'!$C$7</f>
        <v>2.1445984515897871E-2</v>
      </c>
      <c r="BD54" s="34">
        <f>$AC$28/'Fixed data'!$C$7</f>
        <v>2.1445984515897871E-2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2.1445984515897871E-2</v>
      </c>
      <c r="AF55" s="34">
        <f>$AD$28/'Fixed data'!$C$7</f>
        <v>2.1445984515897871E-2</v>
      </c>
      <c r="AG55" s="34">
        <f>$AD$28/'Fixed data'!$C$7</f>
        <v>2.1445984515897871E-2</v>
      </c>
      <c r="AH55" s="34">
        <f>$AD$28/'Fixed data'!$C$7</f>
        <v>2.1445984515897871E-2</v>
      </c>
      <c r="AI55" s="34">
        <f>$AD$28/'Fixed data'!$C$7</f>
        <v>2.1445984515897871E-2</v>
      </c>
      <c r="AJ55" s="34">
        <f>$AD$28/'Fixed data'!$C$7</f>
        <v>2.1445984515897871E-2</v>
      </c>
      <c r="AK55" s="34">
        <f>$AD$28/'Fixed data'!$C$7</f>
        <v>2.1445984515897871E-2</v>
      </c>
      <c r="AL55" s="34">
        <f>$AD$28/'Fixed data'!$C$7</f>
        <v>2.1445984515897871E-2</v>
      </c>
      <c r="AM55" s="34">
        <f>$AD$28/'Fixed data'!$C$7</f>
        <v>2.1445984515897871E-2</v>
      </c>
      <c r="AN55" s="34">
        <f>$AD$28/'Fixed data'!$C$7</f>
        <v>2.1445984515897871E-2</v>
      </c>
      <c r="AO55" s="34">
        <f>$AD$28/'Fixed data'!$C$7</f>
        <v>2.1445984515897871E-2</v>
      </c>
      <c r="AP55" s="34">
        <f>$AD$28/'Fixed data'!$C$7</f>
        <v>2.1445984515897871E-2</v>
      </c>
      <c r="AQ55" s="34">
        <f>$AD$28/'Fixed data'!$C$7</f>
        <v>2.1445984515897871E-2</v>
      </c>
      <c r="AR55" s="34">
        <f>$AD$28/'Fixed data'!$C$7</f>
        <v>2.1445984515897871E-2</v>
      </c>
      <c r="AS55" s="34">
        <f>$AD$28/'Fixed data'!$C$7</f>
        <v>2.1445984515897871E-2</v>
      </c>
      <c r="AT55" s="34">
        <f>$AD$28/'Fixed data'!$C$7</f>
        <v>2.1445984515897871E-2</v>
      </c>
      <c r="AU55" s="34">
        <f>$AD$28/'Fixed data'!$C$7</f>
        <v>2.1445984515897871E-2</v>
      </c>
      <c r="AV55" s="34">
        <f>$AD$28/'Fixed data'!$C$7</f>
        <v>2.1445984515897871E-2</v>
      </c>
      <c r="AW55" s="34">
        <f>$AD$28/'Fixed data'!$C$7</f>
        <v>2.1445984515897871E-2</v>
      </c>
      <c r="AX55" s="34">
        <f>$AD$28/'Fixed data'!$C$7</f>
        <v>2.1445984515897871E-2</v>
      </c>
      <c r="AY55" s="34">
        <f>$AD$28/'Fixed data'!$C$7</f>
        <v>2.1445984515897871E-2</v>
      </c>
      <c r="AZ55" s="34">
        <f>$AD$28/'Fixed data'!$C$7</f>
        <v>2.1445984515897871E-2</v>
      </c>
      <c r="BA55" s="34">
        <f>$AD$28/'Fixed data'!$C$7</f>
        <v>2.1445984515897871E-2</v>
      </c>
      <c r="BB55" s="34">
        <f>$AD$28/'Fixed data'!$C$7</f>
        <v>2.1445984515897871E-2</v>
      </c>
      <c r="BC55" s="34">
        <f>$AD$28/'Fixed data'!$C$7</f>
        <v>2.1445984515897871E-2</v>
      </c>
      <c r="BD55" s="34">
        <f>$AD$28/'Fixed data'!$C$7</f>
        <v>2.1445984515897871E-2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2.1445984515897871E-2</v>
      </c>
      <c r="AG56" s="34">
        <f>$AE$28/'Fixed data'!$C$7</f>
        <v>2.1445984515897871E-2</v>
      </c>
      <c r="AH56" s="34">
        <f>$AE$28/'Fixed data'!$C$7</f>
        <v>2.1445984515897871E-2</v>
      </c>
      <c r="AI56" s="34">
        <f>$AE$28/'Fixed data'!$C$7</f>
        <v>2.1445984515897871E-2</v>
      </c>
      <c r="AJ56" s="34">
        <f>$AE$28/'Fixed data'!$C$7</f>
        <v>2.1445984515897871E-2</v>
      </c>
      <c r="AK56" s="34">
        <f>$AE$28/'Fixed data'!$C$7</f>
        <v>2.1445984515897871E-2</v>
      </c>
      <c r="AL56" s="34">
        <f>$AE$28/'Fixed data'!$C$7</f>
        <v>2.1445984515897871E-2</v>
      </c>
      <c r="AM56" s="34">
        <f>$AE$28/'Fixed data'!$C$7</f>
        <v>2.1445984515897871E-2</v>
      </c>
      <c r="AN56" s="34">
        <f>$AE$28/'Fixed data'!$C$7</f>
        <v>2.1445984515897871E-2</v>
      </c>
      <c r="AO56" s="34">
        <f>$AE$28/'Fixed data'!$C$7</f>
        <v>2.1445984515897871E-2</v>
      </c>
      <c r="AP56" s="34">
        <f>$AE$28/'Fixed data'!$C$7</f>
        <v>2.1445984515897871E-2</v>
      </c>
      <c r="AQ56" s="34">
        <f>$AE$28/'Fixed data'!$C$7</f>
        <v>2.1445984515897871E-2</v>
      </c>
      <c r="AR56" s="34">
        <f>$AE$28/'Fixed data'!$C$7</f>
        <v>2.1445984515897871E-2</v>
      </c>
      <c r="AS56" s="34">
        <f>$AE$28/'Fixed data'!$C$7</f>
        <v>2.1445984515897871E-2</v>
      </c>
      <c r="AT56" s="34">
        <f>$AE$28/'Fixed data'!$C$7</f>
        <v>2.1445984515897871E-2</v>
      </c>
      <c r="AU56" s="34">
        <f>$AE$28/'Fixed data'!$C$7</f>
        <v>2.1445984515897871E-2</v>
      </c>
      <c r="AV56" s="34">
        <f>$AE$28/'Fixed data'!$C$7</f>
        <v>2.1445984515897871E-2</v>
      </c>
      <c r="AW56" s="34">
        <f>$AE$28/'Fixed data'!$C$7</f>
        <v>2.1445984515897871E-2</v>
      </c>
      <c r="AX56" s="34">
        <f>$AE$28/'Fixed data'!$C$7</f>
        <v>2.1445984515897871E-2</v>
      </c>
      <c r="AY56" s="34">
        <f>$AE$28/'Fixed data'!$C$7</f>
        <v>2.1445984515897871E-2</v>
      </c>
      <c r="AZ56" s="34">
        <f>$AE$28/'Fixed data'!$C$7</f>
        <v>2.1445984515897871E-2</v>
      </c>
      <c r="BA56" s="34">
        <f>$AE$28/'Fixed data'!$C$7</f>
        <v>2.1445984515897871E-2</v>
      </c>
      <c r="BB56" s="34">
        <f>$AE$28/'Fixed data'!$C$7</f>
        <v>2.1445984515897871E-2</v>
      </c>
      <c r="BC56" s="34">
        <f>$AE$28/'Fixed data'!$C$7</f>
        <v>2.1445984515897871E-2</v>
      </c>
      <c r="BD56" s="34">
        <f>$AE$28/'Fixed data'!$C$7</f>
        <v>2.1445984515897871E-2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2.1445984515897871E-2</v>
      </c>
      <c r="AH57" s="34">
        <f>$AF$28/'Fixed data'!$C$7</f>
        <v>2.1445984515897871E-2</v>
      </c>
      <c r="AI57" s="34">
        <f>$AF$28/'Fixed data'!$C$7</f>
        <v>2.1445984515897871E-2</v>
      </c>
      <c r="AJ57" s="34">
        <f>$AF$28/'Fixed data'!$C$7</f>
        <v>2.1445984515897871E-2</v>
      </c>
      <c r="AK57" s="34">
        <f>$AF$28/'Fixed data'!$C$7</f>
        <v>2.1445984515897871E-2</v>
      </c>
      <c r="AL57" s="34">
        <f>$AF$28/'Fixed data'!$C$7</f>
        <v>2.1445984515897871E-2</v>
      </c>
      <c r="AM57" s="34">
        <f>$AF$28/'Fixed data'!$C$7</f>
        <v>2.1445984515897871E-2</v>
      </c>
      <c r="AN57" s="34">
        <f>$AF$28/'Fixed data'!$C$7</f>
        <v>2.1445984515897871E-2</v>
      </c>
      <c r="AO57" s="34">
        <f>$AF$28/'Fixed data'!$C$7</f>
        <v>2.1445984515897871E-2</v>
      </c>
      <c r="AP57" s="34">
        <f>$AF$28/'Fixed data'!$C$7</f>
        <v>2.1445984515897871E-2</v>
      </c>
      <c r="AQ57" s="34">
        <f>$AF$28/'Fixed data'!$C$7</f>
        <v>2.1445984515897871E-2</v>
      </c>
      <c r="AR57" s="34">
        <f>$AF$28/'Fixed data'!$C$7</f>
        <v>2.1445984515897871E-2</v>
      </c>
      <c r="AS57" s="34">
        <f>$AF$28/'Fixed data'!$C$7</f>
        <v>2.1445984515897871E-2</v>
      </c>
      <c r="AT57" s="34">
        <f>$AF$28/'Fixed data'!$C$7</f>
        <v>2.1445984515897871E-2</v>
      </c>
      <c r="AU57" s="34">
        <f>$AF$28/'Fixed data'!$C$7</f>
        <v>2.1445984515897871E-2</v>
      </c>
      <c r="AV57" s="34">
        <f>$AF$28/'Fixed data'!$C$7</f>
        <v>2.1445984515897871E-2</v>
      </c>
      <c r="AW57" s="34">
        <f>$AF$28/'Fixed data'!$C$7</f>
        <v>2.1445984515897871E-2</v>
      </c>
      <c r="AX57" s="34">
        <f>$AF$28/'Fixed data'!$C$7</f>
        <v>2.1445984515897871E-2</v>
      </c>
      <c r="AY57" s="34">
        <f>$AF$28/'Fixed data'!$C$7</f>
        <v>2.1445984515897871E-2</v>
      </c>
      <c r="AZ57" s="34">
        <f>$AF$28/'Fixed data'!$C$7</f>
        <v>2.1445984515897871E-2</v>
      </c>
      <c r="BA57" s="34">
        <f>$AF$28/'Fixed data'!$C$7</f>
        <v>2.1445984515897871E-2</v>
      </c>
      <c r="BB57" s="34">
        <f>$AF$28/'Fixed data'!$C$7</f>
        <v>2.1445984515897871E-2</v>
      </c>
      <c r="BC57" s="34">
        <f>$AF$28/'Fixed data'!$C$7</f>
        <v>2.1445984515897871E-2</v>
      </c>
      <c r="BD57" s="34">
        <f>$AF$28/'Fixed data'!$C$7</f>
        <v>2.1445984515897871E-2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2.1445984515897871E-2</v>
      </c>
      <c r="AI58" s="34">
        <f>$AG$28/'Fixed data'!$C$7</f>
        <v>2.1445984515897871E-2</v>
      </c>
      <c r="AJ58" s="34">
        <f>$AG$28/'Fixed data'!$C$7</f>
        <v>2.1445984515897871E-2</v>
      </c>
      <c r="AK58" s="34">
        <f>$AG$28/'Fixed data'!$C$7</f>
        <v>2.1445984515897871E-2</v>
      </c>
      <c r="AL58" s="34">
        <f>$AG$28/'Fixed data'!$C$7</f>
        <v>2.1445984515897871E-2</v>
      </c>
      <c r="AM58" s="34">
        <f>$AG$28/'Fixed data'!$C$7</f>
        <v>2.1445984515897871E-2</v>
      </c>
      <c r="AN58" s="34">
        <f>$AG$28/'Fixed data'!$C$7</f>
        <v>2.1445984515897871E-2</v>
      </c>
      <c r="AO58" s="34">
        <f>$AG$28/'Fixed data'!$C$7</f>
        <v>2.1445984515897871E-2</v>
      </c>
      <c r="AP58" s="34">
        <f>$AG$28/'Fixed data'!$C$7</f>
        <v>2.1445984515897871E-2</v>
      </c>
      <c r="AQ58" s="34">
        <f>$AG$28/'Fixed data'!$C$7</f>
        <v>2.1445984515897871E-2</v>
      </c>
      <c r="AR58" s="34">
        <f>$AG$28/'Fixed data'!$C$7</f>
        <v>2.1445984515897871E-2</v>
      </c>
      <c r="AS58" s="34">
        <f>$AG$28/'Fixed data'!$C$7</f>
        <v>2.1445984515897871E-2</v>
      </c>
      <c r="AT58" s="34">
        <f>$AG$28/'Fixed data'!$C$7</f>
        <v>2.1445984515897871E-2</v>
      </c>
      <c r="AU58" s="34">
        <f>$AG$28/'Fixed data'!$C$7</f>
        <v>2.1445984515897871E-2</v>
      </c>
      <c r="AV58" s="34">
        <f>$AG$28/'Fixed data'!$C$7</f>
        <v>2.1445984515897871E-2</v>
      </c>
      <c r="AW58" s="34">
        <f>$AG$28/'Fixed data'!$C$7</f>
        <v>2.1445984515897871E-2</v>
      </c>
      <c r="AX58" s="34">
        <f>$AG$28/'Fixed data'!$C$7</f>
        <v>2.1445984515897871E-2</v>
      </c>
      <c r="AY58" s="34">
        <f>$AG$28/'Fixed data'!$C$7</f>
        <v>2.1445984515897871E-2</v>
      </c>
      <c r="AZ58" s="34">
        <f>$AG$28/'Fixed data'!$C$7</f>
        <v>2.1445984515897871E-2</v>
      </c>
      <c r="BA58" s="34">
        <f>$AG$28/'Fixed data'!$C$7</f>
        <v>2.1445984515897871E-2</v>
      </c>
      <c r="BB58" s="34">
        <f>$AG$28/'Fixed data'!$C$7</f>
        <v>2.1445984515897871E-2</v>
      </c>
      <c r="BC58" s="34">
        <f>$AG$28/'Fixed data'!$C$7</f>
        <v>2.1445984515897871E-2</v>
      </c>
      <c r="BD58" s="34">
        <f>$AG$28/'Fixed data'!$C$7</f>
        <v>2.1445984515897871E-2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2.1445984515897871E-2</v>
      </c>
      <c r="AJ59" s="34">
        <f>$AH$28/'Fixed data'!$C$7</f>
        <v>2.1445984515897871E-2</v>
      </c>
      <c r="AK59" s="34">
        <f>$AH$28/'Fixed data'!$C$7</f>
        <v>2.1445984515897871E-2</v>
      </c>
      <c r="AL59" s="34">
        <f>$AH$28/'Fixed data'!$C$7</f>
        <v>2.1445984515897871E-2</v>
      </c>
      <c r="AM59" s="34">
        <f>$AH$28/'Fixed data'!$C$7</f>
        <v>2.1445984515897871E-2</v>
      </c>
      <c r="AN59" s="34">
        <f>$AH$28/'Fixed data'!$C$7</f>
        <v>2.1445984515897871E-2</v>
      </c>
      <c r="AO59" s="34">
        <f>$AH$28/'Fixed data'!$C$7</f>
        <v>2.1445984515897871E-2</v>
      </c>
      <c r="AP59" s="34">
        <f>$AH$28/'Fixed data'!$C$7</f>
        <v>2.1445984515897871E-2</v>
      </c>
      <c r="AQ59" s="34">
        <f>$AH$28/'Fixed data'!$C$7</f>
        <v>2.1445984515897871E-2</v>
      </c>
      <c r="AR59" s="34">
        <f>$AH$28/'Fixed data'!$C$7</f>
        <v>2.1445984515897871E-2</v>
      </c>
      <c r="AS59" s="34">
        <f>$AH$28/'Fixed data'!$C$7</f>
        <v>2.1445984515897871E-2</v>
      </c>
      <c r="AT59" s="34">
        <f>$AH$28/'Fixed data'!$C$7</f>
        <v>2.1445984515897871E-2</v>
      </c>
      <c r="AU59" s="34">
        <f>$AH$28/'Fixed data'!$C$7</f>
        <v>2.1445984515897871E-2</v>
      </c>
      <c r="AV59" s="34">
        <f>$AH$28/'Fixed data'!$C$7</f>
        <v>2.1445984515897871E-2</v>
      </c>
      <c r="AW59" s="34">
        <f>$AH$28/'Fixed data'!$C$7</f>
        <v>2.1445984515897871E-2</v>
      </c>
      <c r="AX59" s="34">
        <f>$AH$28/'Fixed data'!$C$7</f>
        <v>2.1445984515897871E-2</v>
      </c>
      <c r="AY59" s="34">
        <f>$AH$28/'Fixed data'!$C$7</f>
        <v>2.1445984515897871E-2</v>
      </c>
      <c r="AZ59" s="34">
        <f>$AH$28/'Fixed data'!$C$7</f>
        <v>2.1445984515897871E-2</v>
      </c>
      <c r="BA59" s="34">
        <f>$AH$28/'Fixed data'!$C$7</f>
        <v>2.1445984515897871E-2</v>
      </c>
      <c r="BB59" s="34">
        <f>$AH$28/'Fixed data'!$C$7</f>
        <v>2.1445984515897871E-2</v>
      </c>
      <c r="BC59" s="34">
        <f>$AH$28/'Fixed data'!$C$7</f>
        <v>2.1445984515897871E-2</v>
      </c>
      <c r="BD59" s="34">
        <f>$AH$28/'Fixed data'!$C$7</f>
        <v>2.1445984515897871E-2</v>
      </c>
    </row>
    <row r="60" spans="1:56" ht="16.5" collapsed="1" x14ac:dyDescent="0.35">
      <c r="A60" s="115"/>
      <c r="B60" s="9" t="s">
        <v>7</v>
      </c>
      <c r="C60" s="9" t="s">
        <v>61</v>
      </c>
      <c r="D60" s="9" t="s">
        <v>40</v>
      </c>
      <c r="E60" s="34">
        <f>SUM(E30:E59)</f>
        <v>0</v>
      </c>
      <c r="F60" s="34">
        <f t="shared" ref="F60:BD60" si="6">SUM(F30:F59)</f>
        <v>-6.6944000000000004E-2</v>
      </c>
      <c r="G60" s="34">
        <f t="shared" si="6"/>
        <v>-0.13154445404160975</v>
      </c>
      <c r="H60" s="34">
        <f t="shared" si="6"/>
        <v>-0.19383965885281207</v>
      </c>
      <c r="I60" s="34">
        <f t="shared" si="6"/>
        <v>-0.24866108264190734</v>
      </c>
      <c r="J60" s="34">
        <f t="shared" si="6"/>
        <v>-0.30092122281728817</v>
      </c>
      <c r="K60" s="34">
        <f t="shared" si="6"/>
        <v>-0.35567198746240003</v>
      </c>
      <c r="L60" s="34">
        <f t="shared" si="6"/>
        <v>-0.40757260505991455</v>
      </c>
      <c r="M60" s="34">
        <f t="shared" si="6"/>
        <v>-0.45619739637025941</v>
      </c>
      <c r="N60" s="34">
        <f t="shared" si="6"/>
        <v>-0.43970424356980725</v>
      </c>
      <c r="O60" s="34">
        <f t="shared" si="6"/>
        <v>-0.421890383487313</v>
      </c>
      <c r="P60" s="34">
        <f t="shared" si="6"/>
        <v>-0.40324630232332337</v>
      </c>
      <c r="Q60" s="34">
        <f t="shared" si="6"/>
        <v>-0.38390219485753413</v>
      </c>
      <c r="R60" s="34">
        <f t="shared" si="6"/>
        <v>-0.36400256969005412</v>
      </c>
      <c r="S60" s="34">
        <f t="shared" si="6"/>
        <v>-0.34364457789359226</v>
      </c>
      <c r="T60" s="34">
        <f t="shared" si="6"/>
        <v>-0.32291100360435904</v>
      </c>
      <c r="U60" s="34">
        <f t="shared" si="6"/>
        <v>-0.30191280799389913</v>
      </c>
      <c r="V60" s="34">
        <f t="shared" si="6"/>
        <v>-0.28072793150070907</v>
      </c>
      <c r="W60" s="34">
        <f t="shared" si="6"/>
        <v>-0.25940991915514633</v>
      </c>
      <c r="X60" s="34">
        <f t="shared" si="6"/>
        <v>-0.23801276474303079</v>
      </c>
      <c r="Y60" s="34">
        <f t="shared" si="6"/>
        <v>-0.21657365623511735</v>
      </c>
      <c r="Z60" s="34">
        <f t="shared" si="6"/>
        <v>-0.19512767171921946</v>
      </c>
      <c r="AA60" s="34">
        <f t="shared" si="6"/>
        <v>-0.17368168720332158</v>
      </c>
      <c r="AB60" s="34">
        <f t="shared" si="6"/>
        <v>-0.1522357026874237</v>
      </c>
      <c r="AC60" s="34">
        <f t="shared" si="6"/>
        <v>-0.13078971817152582</v>
      </c>
      <c r="AD60" s="34">
        <f t="shared" si="6"/>
        <v>-0.10934373365562795</v>
      </c>
      <c r="AE60" s="34">
        <f t="shared" si="6"/>
        <v>-8.7897749139730086E-2</v>
      </c>
      <c r="AF60" s="34">
        <f t="shared" si="6"/>
        <v>-6.6451764623832218E-2</v>
      </c>
      <c r="AG60" s="34">
        <f t="shared" si="6"/>
        <v>-4.5005780107934351E-2</v>
      </c>
      <c r="AH60" s="34">
        <f t="shared" si="6"/>
        <v>-2.355979559203648E-2</v>
      </c>
      <c r="AI60" s="34">
        <f t="shared" si="6"/>
        <v>-2.1138110761386095E-3</v>
      </c>
      <c r="AJ60" s="34">
        <f t="shared" si="6"/>
        <v>-2.1138110761386095E-3</v>
      </c>
      <c r="AK60" s="34">
        <f t="shared" si="6"/>
        <v>-2.1138110761386095E-3</v>
      </c>
      <c r="AL60" s="34">
        <f t="shared" si="6"/>
        <v>-2.1138110761386095E-3</v>
      </c>
      <c r="AM60" s="34">
        <f t="shared" si="6"/>
        <v>-2.1138110761386095E-3</v>
      </c>
      <c r="AN60" s="34">
        <f t="shared" si="6"/>
        <v>-2.1138110761386095E-3</v>
      </c>
      <c r="AO60" s="34">
        <f t="shared" si="6"/>
        <v>-2.1138110761386095E-3</v>
      </c>
      <c r="AP60" s="34">
        <f t="shared" si="6"/>
        <v>-2.1138110761386095E-3</v>
      </c>
      <c r="AQ60" s="34">
        <f t="shared" si="6"/>
        <v>-2.1138110761386095E-3</v>
      </c>
      <c r="AR60" s="34">
        <f t="shared" si="6"/>
        <v>-2.1138110761386095E-3</v>
      </c>
      <c r="AS60" s="34">
        <f t="shared" si="6"/>
        <v>-2.1138110761386095E-3</v>
      </c>
      <c r="AT60" s="34">
        <f t="shared" si="6"/>
        <v>-2.1138110761386095E-3</v>
      </c>
      <c r="AU60" s="34">
        <f t="shared" si="6"/>
        <v>-2.1138110761386095E-3</v>
      </c>
      <c r="AV60" s="34">
        <f t="shared" si="6"/>
        <v>-2.1138110761386095E-3</v>
      </c>
      <c r="AW60" s="34">
        <f t="shared" si="6"/>
        <v>-2.1138110761386095E-3</v>
      </c>
      <c r="AX60" s="34">
        <f t="shared" si="6"/>
        <v>-2.1138110761386095E-3</v>
      </c>
      <c r="AY60" s="34">
        <f t="shared" si="6"/>
        <v>6.4830188923861387E-2</v>
      </c>
      <c r="AZ60" s="34">
        <f t="shared" si="6"/>
        <v>0.1294306429654711</v>
      </c>
      <c r="BA60" s="34">
        <f t="shared" si="6"/>
        <v>0.19172584777667345</v>
      </c>
      <c r="BB60" s="34">
        <f t="shared" si="6"/>
        <v>0.24654727156576878</v>
      </c>
      <c r="BC60" s="34">
        <f t="shared" si="6"/>
        <v>0.29880741174114955</v>
      </c>
      <c r="BD60" s="34">
        <f t="shared" si="6"/>
        <v>0.35355817638626141</v>
      </c>
    </row>
    <row r="61" spans="1:56" ht="17.25" hidden="1" customHeight="1" outlineLevel="1" x14ac:dyDescent="0.35">
      <c r="A61" s="115"/>
      <c r="B61" s="9" t="s">
        <v>35</v>
      </c>
      <c r="C61" s="9" t="s">
        <v>62</v>
      </c>
      <c r="D61" s="9" t="s">
        <v>40</v>
      </c>
      <c r="E61" s="34">
        <v>0</v>
      </c>
      <c r="F61" s="34">
        <f>E62</f>
        <v>-3.01248</v>
      </c>
      <c r="G61" s="34">
        <f t="shared" ref="G61:BD61" si="7">F62</f>
        <v>-5.8525564318724399</v>
      </c>
      <c r="H61" s="34">
        <f t="shared" si="7"/>
        <v>-8.5242961943349336</v>
      </c>
      <c r="I61" s="34">
        <f t="shared" si="7"/>
        <v>-10.797420605991409</v>
      </c>
      <c r="J61" s="34">
        <f t="shared" si="7"/>
        <v>-12.90046583124164</v>
      </c>
      <c r="K61" s="34">
        <f t="shared" si="7"/>
        <v>-15.063329017454384</v>
      </c>
      <c r="L61" s="34">
        <f t="shared" si="7"/>
        <v>-17.043184821880139</v>
      </c>
      <c r="M61" s="34">
        <f t="shared" si="7"/>
        <v>-18.823727825785745</v>
      </c>
      <c r="N61" s="34">
        <f t="shared" si="7"/>
        <v>-17.625338553395139</v>
      </c>
      <c r="O61" s="34">
        <f t="shared" si="7"/>
        <v>-16.38401060611309</v>
      </c>
      <c r="P61" s="34">
        <f t="shared" si="7"/>
        <v>-15.123136570246242</v>
      </c>
      <c r="Q61" s="34">
        <f t="shared" si="7"/>
        <v>-13.849405431962403</v>
      </c>
      <c r="R61" s="34">
        <f t="shared" si="7"/>
        <v>-12.570020104568268</v>
      </c>
      <c r="S61" s="34">
        <f t="shared" si="7"/>
        <v>-11.289907904037431</v>
      </c>
      <c r="T61" s="34">
        <f t="shared" si="7"/>
        <v>-10.013252483128344</v>
      </c>
      <c r="U61" s="34">
        <f t="shared" si="7"/>
        <v>-8.7454226770532895</v>
      </c>
      <c r="V61" s="34">
        <f t="shared" si="7"/>
        <v>-7.490190426865837</v>
      </c>
      <c r="W61" s="34">
        <f t="shared" si="7"/>
        <v>-6.2501519398148035</v>
      </c>
      <c r="X61" s="34">
        <f t="shared" si="7"/>
        <v>-5.0278700721144576</v>
      </c>
      <c r="Y61" s="34">
        <f t="shared" si="7"/>
        <v>-3.8250974245153215</v>
      </c>
      <c r="Z61" s="34">
        <f t="shared" si="7"/>
        <v>-2.6434544650648002</v>
      </c>
      <c r="AA61" s="34">
        <f t="shared" si="7"/>
        <v>-1.4832574901301765</v>
      </c>
      <c r="AB61" s="34">
        <f t="shared" si="7"/>
        <v>-0.34450649971145064</v>
      </c>
      <c r="AC61" s="34">
        <f t="shared" si="7"/>
        <v>0.77279850619137735</v>
      </c>
      <c r="AD61" s="34">
        <f t="shared" si="7"/>
        <v>1.8686575275783073</v>
      </c>
      <c r="AE61" s="34">
        <f t="shared" si="7"/>
        <v>2.9430705644493393</v>
      </c>
      <c r="AF61" s="34">
        <f t="shared" si="7"/>
        <v>3.9960376168044736</v>
      </c>
      <c r="AG61" s="34">
        <f t="shared" si="7"/>
        <v>5.0275586846437097</v>
      </c>
      <c r="AH61" s="34">
        <f t="shared" si="7"/>
        <v>6.0376337679670478</v>
      </c>
      <c r="AI61" s="34">
        <f t="shared" si="7"/>
        <v>7.0262628667744886</v>
      </c>
      <c r="AJ61" s="34">
        <f t="shared" si="7"/>
        <v>7.9934459810660314</v>
      </c>
      <c r="AK61" s="34">
        <f t="shared" si="7"/>
        <v>8.9606290953575751</v>
      </c>
      <c r="AL61" s="34">
        <f t="shared" si="7"/>
        <v>9.9278122096491188</v>
      </c>
      <c r="AM61" s="34">
        <f t="shared" si="7"/>
        <v>10.894995323940663</v>
      </c>
      <c r="AN61" s="34">
        <f t="shared" si="7"/>
        <v>11.862178438232206</v>
      </c>
      <c r="AO61" s="34">
        <f t="shared" si="7"/>
        <v>12.82936155252375</v>
      </c>
      <c r="AP61" s="34">
        <f t="shared" si="7"/>
        <v>13.796544666815294</v>
      </c>
      <c r="AQ61" s="34">
        <f t="shared" si="7"/>
        <v>14.763727781106837</v>
      </c>
      <c r="AR61" s="34">
        <f t="shared" si="7"/>
        <v>15.730910895398381</v>
      </c>
      <c r="AS61" s="34">
        <f t="shared" si="7"/>
        <v>16.698094009689925</v>
      </c>
      <c r="AT61" s="34">
        <f t="shared" si="7"/>
        <v>17.665277123981468</v>
      </c>
      <c r="AU61" s="34">
        <f t="shared" si="7"/>
        <v>18.632460238273012</v>
      </c>
      <c r="AV61" s="34">
        <f t="shared" si="7"/>
        <v>19.599643352564556</v>
      </c>
      <c r="AW61" s="34">
        <f t="shared" si="7"/>
        <v>20.566826466856099</v>
      </c>
      <c r="AX61" s="34">
        <f t="shared" si="7"/>
        <v>21.534009581147643</v>
      </c>
      <c r="AY61" s="34">
        <f t="shared" si="7"/>
        <v>21.536123392223782</v>
      </c>
      <c r="AZ61" s="34">
        <f t="shared" si="7"/>
        <v>21.471293203299922</v>
      </c>
      <c r="BA61" s="34">
        <f t="shared" si="7"/>
        <v>21.341862560334452</v>
      </c>
      <c r="BB61" s="34">
        <f t="shared" si="7"/>
        <v>21.150136712557778</v>
      </c>
      <c r="BC61" s="34">
        <f t="shared" si="7"/>
        <v>20.903589440992008</v>
      </c>
      <c r="BD61" s="34">
        <f t="shared" si="7"/>
        <v>20.60478202925086</v>
      </c>
    </row>
    <row r="62" spans="1:56" ht="16.5" hidden="1" customHeight="1" outlineLevel="1" x14ac:dyDescent="0.3">
      <c r="A62" s="115"/>
      <c r="B62" s="9" t="s">
        <v>34</v>
      </c>
      <c r="C62" s="9" t="s">
        <v>68</v>
      </c>
      <c r="D62" s="9" t="s">
        <v>40</v>
      </c>
      <c r="E62" s="34">
        <f t="shared" ref="E62:BD62" si="8">E28-E60+E61</f>
        <v>-3.01248</v>
      </c>
      <c r="F62" s="34">
        <f t="shared" si="8"/>
        <v>-5.8525564318724399</v>
      </c>
      <c r="G62" s="34">
        <f t="shared" si="8"/>
        <v>-8.5242961943349336</v>
      </c>
      <c r="H62" s="34">
        <f t="shared" si="8"/>
        <v>-10.797420605991409</v>
      </c>
      <c r="I62" s="34">
        <f t="shared" si="8"/>
        <v>-12.90046583124164</v>
      </c>
      <c r="J62" s="34">
        <f t="shared" si="8"/>
        <v>-15.063329017454384</v>
      </c>
      <c r="K62" s="34">
        <f t="shared" si="8"/>
        <v>-17.043184821880139</v>
      </c>
      <c r="L62" s="34">
        <f t="shared" si="8"/>
        <v>-18.823727825785745</v>
      </c>
      <c r="M62" s="34">
        <f t="shared" si="8"/>
        <v>-17.625338553395139</v>
      </c>
      <c r="N62" s="34">
        <f t="shared" si="8"/>
        <v>-16.38401060611309</v>
      </c>
      <c r="O62" s="34">
        <f t="shared" si="8"/>
        <v>-15.123136570246242</v>
      </c>
      <c r="P62" s="34">
        <f t="shared" si="8"/>
        <v>-13.849405431962403</v>
      </c>
      <c r="Q62" s="34">
        <f t="shared" si="8"/>
        <v>-12.570020104568268</v>
      </c>
      <c r="R62" s="34">
        <f t="shared" si="8"/>
        <v>-11.289907904037431</v>
      </c>
      <c r="S62" s="34">
        <f t="shared" si="8"/>
        <v>-10.013252483128344</v>
      </c>
      <c r="T62" s="34">
        <f t="shared" si="8"/>
        <v>-8.7454226770532895</v>
      </c>
      <c r="U62" s="34">
        <f t="shared" si="8"/>
        <v>-7.490190426865837</v>
      </c>
      <c r="V62" s="34">
        <f t="shared" si="8"/>
        <v>-6.2501519398148035</v>
      </c>
      <c r="W62" s="34">
        <f t="shared" si="8"/>
        <v>-5.0278700721144576</v>
      </c>
      <c r="X62" s="34">
        <f t="shared" si="8"/>
        <v>-3.8250974245153215</v>
      </c>
      <c r="Y62" s="34">
        <f t="shared" si="8"/>
        <v>-2.6434544650648002</v>
      </c>
      <c r="Z62" s="34">
        <f t="shared" si="8"/>
        <v>-1.4832574901301765</v>
      </c>
      <c r="AA62" s="34">
        <f t="shared" si="8"/>
        <v>-0.34450649971145064</v>
      </c>
      <c r="AB62" s="34">
        <f t="shared" si="8"/>
        <v>0.77279850619137735</v>
      </c>
      <c r="AC62" s="34">
        <f t="shared" si="8"/>
        <v>1.8686575275783073</v>
      </c>
      <c r="AD62" s="34">
        <f t="shared" si="8"/>
        <v>2.9430705644493393</v>
      </c>
      <c r="AE62" s="34">
        <f t="shared" si="8"/>
        <v>3.9960376168044736</v>
      </c>
      <c r="AF62" s="34">
        <f t="shared" si="8"/>
        <v>5.0275586846437097</v>
      </c>
      <c r="AG62" s="34">
        <f t="shared" si="8"/>
        <v>6.0376337679670478</v>
      </c>
      <c r="AH62" s="34">
        <f t="shared" si="8"/>
        <v>7.0262628667744886</v>
      </c>
      <c r="AI62" s="34">
        <f t="shared" si="8"/>
        <v>7.9934459810660314</v>
      </c>
      <c r="AJ62" s="34">
        <f t="shared" si="8"/>
        <v>8.9606290953575751</v>
      </c>
      <c r="AK62" s="34">
        <f t="shared" si="8"/>
        <v>9.9278122096491188</v>
      </c>
      <c r="AL62" s="34">
        <f t="shared" si="8"/>
        <v>10.894995323940663</v>
      </c>
      <c r="AM62" s="34">
        <f t="shared" si="8"/>
        <v>11.862178438232206</v>
      </c>
      <c r="AN62" s="34">
        <f t="shared" si="8"/>
        <v>12.82936155252375</v>
      </c>
      <c r="AO62" s="34">
        <f t="shared" si="8"/>
        <v>13.796544666815294</v>
      </c>
      <c r="AP62" s="34">
        <f t="shared" si="8"/>
        <v>14.763727781106837</v>
      </c>
      <c r="AQ62" s="34">
        <f t="shared" si="8"/>
        <v>15.730910895398381</v>
      </c>
      <c r="AR62" s="34">
        <f t="shared" si="8"/>
        <v>16.698094009689925</v>
      </c>
      <c r="AS62" s="34">
        <f t="shared" si="8"/>
        <v>17.665277123981468</v>
      </c>
      <c r="AT62" s="34">
        <f t="shared" si="8"/>
        <v>18.632460238273012</v>
      </c>
      <c r="AU62" s="34">
        <f t="shared" si="8"/>
        <v>19.599643352564556</v>
      </c>
      <c r="AV62" s="34">
        <f t="shared" si="8"/>
        <v>20.566826466856099</v>
      </c>
      <c r="AW62" s="34">
        <f t="shared" si="8"/>
        <v>21.534009581147643</v>
      </c>
      <c r="AX62" s="34">
        <f t="shared" si="8"/>
        <v>21.536123392223782</v>
      </c>
      <c r="AY62" s="34">
        <f t="shared" si="8"/>
        <v>21.471293203299922</v>
      </c>
      <c r="AZ62" s="34">
        <f t="shared" si="8"/>
        <v>21.341862560334452</v>
      </c>
      <c r="BA62" s="34">
        <f t="shared" si="8"/>
        <v>21.150136712557778</v>
      </c>
      <c r="BB62" s="34">
        <f t="shared" si="8"/>
        <v>20.903589440992008</v>
      </c>
      <c r="BC62" s="34">
        <f t="shared" si="8"/>
        <v>20.60478202925086</v>
      </c>
      <c r="BD62" s="34">
        <f t="shared" si="8"/>
        <v>20.251223852864598</v>
      </c>
    </row>
    <row r="63" spans="1:56" ht="16.5" collapsed="1" x14ac:dyDescent="0.3">
      <c r="A63" s="115"/>
      <c r="B63" s="9" t="s">
        <v>8</v>
      </c>
      <c r="C63" s="11" t="s">
        <v>67</v>
      </c>
      <c r="D63" s="9" t="s">
        <v>40</v>
      </c>
      <c r="E63" s="34">
        <f>AVERAGE(E61:E62)*'Fixed data'!$C$3</f>
        <v>-7.2751392000000012E-2</v>
      </c>
      <c r="F63" s="34">
        <f>AVERAGE(F61:F62)*'Fixed data'!$C$3</f>
        <v>-0.21409062982971944</v>
      </c>
      <c r="G63" s="34">
        <f>AVERAGE(G61:G62)*'Fixed data'!$C$3</f>
        <v>-0.34720099092290807</v>
      </c>
      <c r="H63" s="34">
        <f>AVERAGE(H61:H62)*'Fixed data'!$C$3</f>
        <v>-0.46661946072788119</v>
      </c>
      <c r="I63" s="34">
        <f>AVERAGE(I61:I62)*'Fixed data'!$C$3</f>
        <v>-0.57230395745917817</v>
      </c>
      <c r="J63" s="34">
        <f>AVERAGE(J61:J62)*'Fixed data'!$C$3</f>
        <v>-0.67532564559600905</v>
      </c>
      <c r="K63" s="34">
        <f>AVERAGE(K61:K62)*'Fixed data'!$C$3</f>
        <v>-0.77537230921992883</v>
      </c>
      <c r="L63" s="34">
        <f>AVERAGE(L61:L62)*'Fixed data'!$C$3</f>
        <v>-0.86618594044113117</v>
      </c>
      <c r="M63" s="34">
        <f>AVERAGE(M61:M62)*'Fixed data'!$C$3</f>
        <v>-0.88024495305721839</v>
      </c>
      <c r="N63" s="34">
        <f>AVERAGE(N61:N62)*'Fixed data'!$C$3</f>
        <v>-0.82132578220212382</v>
      </c>
      <c r="O63" s="34">
        <f>AVERAGE(O61:O62)*'Fixed data'!$C$3</f>
        <v>-0.76089760430907794</v>
      </c>
      <c r="P63" s="34">
        <f>AVERAGE(P61:P62)*'Fixed data'!$C$3</f>
        <v>-0.69968688935333878</v>
      </c>
      <c r="Q63" s="34">
        <f>AVERAGE(Q61:Q62)*'Fixed data'!$C$3</f>
        <v>-0.63802912670721579</v>
      </c>
      <c r="R63" s="34">
        <f>AVERAGE(R61:R62)*'Fixed data'!$C$3</f>
        <v>-0.5762172614078277</v>
      </c>
      <c r="S63" s="34">
        <f>AVERAGE(S61:S62)*'Fixed data'!$C$3</f>
        <v>-0.51447132335005352</v>
      </c>
      <c r="T63" s="34">
        <f>AVERAGE(T61:T62)*'Fixed data'!$C$3</f>
        <v>-0.45302200511838642</v>
      </c>
      <c r="U63" s="34">
        <f>AVERAGE(U61:U62)*'Fixed data'!$C$3</f>
        <v>-0.39209005645964695</v>
      </c>
      <c r="V63" s="34">
        <f>AVERAGE(V61:V62)*'Fixed data'!$C$3</f>
        <v>-0.33182926815533748</v>
      </c>
      <c r="W63" s="34">
        <f>AVERAGE(W61:W62)*'Fixed data'!$C$3</f>
        <v>-0.2723642315880917</v>
      </c>
      <c r="X63" s="34">
        <f>AVERAGE(X61:X62)*'Fixed data'!$C$3</f>
        <v>-0.21379916504360916</v>
      </c>
      <c r="Y63" s="34">
        <f>AVERAGE(Y61:Y62)*'Fixed data'!$C$3</f>
        <v>-0.15621552813335993</v>
      </c>
      <c r="Z63" s="34">
        <f>AVERAGE(Z61:Z62)*'Fixed data'!$C$3</f>
        <v>-9.9660093717958698E-2</v>
      </c>
      <c r="AA63" s="34">
        <f>AVERAGE(AA61:AA62)*'Fixed data'!$C$3</f>
        <v>-4.4140500354675295E-2</v>
      </c>
      <c r="AB63" s="34">
        <f>AVERAGE(AB61:AB62)*'Fixed data'!$C$3</f>
        <v>1.034325195649023E-2</v>
      </c>
      <c r="AC63" s="34">
        <f>AVERAGE(AC61:AC62)*'Fixed data'!$C$3</f>
        <v>6.3791163215537891E-2</v>
      </c>
      <c r="AD63" s="34">
        <f>AVERAGE(AD61:AD62)*'Fixed data'!$C$3</f>
        <v>0.11620323342246766</v>
      </c>
      <c r="AE63" s="34">
        <f>AVERAGE(AE61:AE62)*'Fixed data'!$C$3</f>
        <v>0.1675794625772796</v>
      </c>
      <c r="AF63" s="34">
        <f>AVERAGE(AF61:AF62)*'Fixed data'!$C$3</f>
        <v>0.21791985067997363</v>
      </c>
      <c r="AG63" s="34">
        <f>AVERAGE(AG61:AG62)*'Fixed data'!$C$3</f>
        <v>0.26722439773054979</v>
      </c>
      <c r="AH63" s="34">
        <f>AVERAGE(AH61:AH62)*'Fixed data'!$C$3</f>
        <v>0.31549310372900807</v>
      </c>
      <c r="AI63" s="34">
        <f>AVERAGE(AI61:AI62)*'Fixed data'!$C$3</f>
        <v>0.36272596867534856</v>
      </c>
      <c r="AJ63" s="34">
        <f>AVERAGE(AJ61:AJ62)*'Fixed data'!$C$3</f>
        <v>0.40944091309563013</v>
      </c>
      <c r="AK63" s="34">
        <f>AVERAGE(AK61:AK62)*'Fixed data'!$C$3</f>
        <v>0.4561558575159117</v>
      </c>
      <c r="AL63" s="34">
        <f>AVERAGE(AL61:AL62)*'Fixed data'!$C$3</f>
        <v>0.50287080193619327</v>
      </c>
      <c r="AM63" s="34">
        <f>AVERAGE(AM61:AM62)*'Fixed data'!$C$3</f>
        <v>0.54958574635647484</v>
      </c>
      <c r="AN63" s="34">
        <f>AVERAGE(AN61:AN62)*'Fixed data'!$C$3</f>
        <v>0.5963006907767564</v>
      </c>
      <c r="AO63" s="34">
        <f>AVERAGE(AO61:AO62)*'Fixed data'!$C$3</f>
        <v>0.64301563519703797</v>
      </c>
      <c r="AP63" s="34">
        <f>AVERAGE(AP61:AP62)*'Fixed data'!$C$3</f>
        <v>0.68973057961731954</v>
      </c>
      <c r="AQ63" s="34">
        <f>AVERAGE(AQ61:AQ62)*'Fixed data'!$C$3</f>
        <v>0.73644552403760111</v>
      </c>
      <c r="AR63" s="34">
        <f>AVERAGE(AR61:AR62)*'Fixed data'!$C$3</f>
        <v>0.78316046845788267</v>
      </c>
      <c r="AS63" s="34">
        <f>AVERAGE(AS61:AS62)*'Fixed data'!$C$3</f>
        <v>0.82987541287816413</v>
      </c>
      <c r="AT63" s="34">
        <f>AVERAGE(AT61:AT62)*'Fixed data'!$C$3</f>
        <v>0.8765903572984457</v>
      </c>
      <c r="AU63" s="34">
        <f>AVERAGE(AU61:AU62)*'Fixed data'!$C$3</f>
        <v>0.92330530171872727</v>
      </c>
      <c r="AV63" s="34">
        <f>AVERAGE(AV61:AV62)*'Fixed data'!$C$3</f>
        <v>0.97002024613900883</v>
      </c>
      <c r="AW63" s="34">
        <f>AVERAGE(AW61:AW62)*'Fixed data'!$C$3</f>
        <v>1.0167351905592905</v>
      </c>
      <c r="AX63" s="34">
        <f>AVERAGE(AX61:AX62)*'Fixed data'!$C$3</f>
        <v>1.0401437113069201</v>
      </c>
      <c r="AY63" s="34">
        <f>AVERAGE(AY61:AY62)*'Fixed data'!$C$3</f>
        <v>1.0386291107818977</v>
      </c>
      <c r="AZ63" s="34">
        <f>AVERAGE(AZ61:AZ62)*'Fixed data'!$C$3</f>
        <v>1.0339377116917701</v>
      </c>
      <c r="BA63" s="34">
        <f>AVERAGE(BA61:BA62)*'Fixed data'!$C$3</f>
        <v>1.0261817824403474</v>
      </c>
      <c r="BB63" s="34">
        <f>AVERAGE(BB61:BB62)*'Fixed data'!$C$3</f>
        <v>1.0155974866082274</v>
      </c>
      <c r="BC63" s="34">
        <f>AVERAGE(BC61:BC62)*'Fixed data'!$C$3</f>
        <v>1.0024271710063652</v>
      </c>
      <c r="BD63" s="34">
        <f>AVERAGE(BD61:BD62)*'Fixed data'!$C$3</f>
        <v>0.9866725420530883</v>
      </c>
    </row>
    <row r="64" spans="1:56" ht="15.75" thickBot="1" x14ac:dyDescent="0.35">
      <c r="A64" s="114"/>
      <c r="B64" s="12" t="s">
        <v>94</v>
      </c>
      <c r="C64" s="12" t="s">
        <v>45</v>
      </c>
      <c r="D64" s="12" t="s">
        <v>40</v>
      </c>
      <c r="E64" s="53">
        <f t="shared" ref="E64:BD64" si="9">E29+E60+E63</f>
        <v>-0.82587139200000004</v>
      </c>
      <c r="F64" s="53">
        <f t="shared" si="9"/>
        <v>-1.0077897377978289</v>
      </c>
      <c r="G64" s="53">
        <f t="shared" si="9"/>
        <v>-1.1795664990905437</v>
      </c>
      <c r="H64" s="53">
        <f t="shared" si="9"/>
        <v>-1.2772001372080144</v>
      </c>
      <c r="I64" s="53">
        <f t="shared" si="9"/>
        <v>-1.4088916170741201</v>
      </c>
      <c r="J64" s="53">
        <f t="shared" si="9"/>
        <v>-1.5921929706708051</v>
      </c>
      <c r="K64" s="53">
        <f t="shared" si="9"/>
        <v>-1.7149262446543669</v>
      </c>
      <c r="L64" s="53">
        <f t="shared" si="9"/>
        <v>-1.8207874477424255</v>
      </c>
      <c r="M64" s="53">
        <f t="shared" si="9"/>
        <v>-1.1508943804223908</v>
      </c>
      <c r="N64" s="53">
        <f t="shared" si="9"/>
        <v>-1.060624099843871</v>
      </c>
      <c r="O64" s="53">
        <f t="shared" si="9"/>
        <v>-0.97304207470150739</v>
      </c>
      <c r="P64" s="53">
        <f t="shared" si="9"/>
        <v>-0.88531198268653311</v>
      </c>
      <c r="Q64" s="53">
        <f t="shared" si="9"/>
        <v>-0.7980605384306001</v>
      </c>
      <c r="R64" s="53">
        <f t="shared" si="9"/>
        <v>-0.71119242338768607</v>
      </c>
      <c r="S64" s="53">
        <f t="shared" si="9"/>
        <v>-0.6248631904897719</v>
      </c>
      <c r="T64" s="53">
        <f t="shared" si="9"/>
        <v>-0.53970330810507172</v>
      </c>
      <c r="U64" s="53">
        <f t="shared" si="9"/>
        <v>-0.45567300390515797</v>
      </c>
      <c r="V64" s="53">
        <f t="shared" si="9"/>
        <v>-0.37272956076846547</v>
      </c>
      <c r="W64" s="53">
        <f t="shared" si="9"/>
        <v>-0.29105616360693826</v>
      </c>
      <c r="X64" s="53">
        <f t="shared" si="9"/>
        <v>-0.21062195907261369</v>
      </c>
      <c r="Y64" s="53">
        <f t="shared" si="9"/>
        <v>-0.13152185856462625</v>
      </c>
      <c r="Z64" s="53">
        <f t="shared" si="9"/>
        <v>-5.3520439633327144E-2</v>
      </c>
      <c r="AA64" s="53">
        <f t="shared" si="9"/>
        <v>2.344513824585414E-2</v>
      </c>
      <c r="AB64" s="53">
        <f t="shared" si="9"/>
        <v>9.9374875072917548E-2</v>
      </c>
      <c r="AC64" s="53">
        <f t="shared" si="9"/>
        <v>0.17426877084786307</v>
      </c>
      <c r="AD64" s="53">
        <f t="shared" si="9"/>
        <v>0.24812682557069074</v>
      </c>
      <c r="AE64" s="53">
        <f t="shared" si="9"/>
        <v>0.3209490392414005</v>
      </c>
      <c r="AF64" s="53">
        <f t="shared" si="9"/>
        <v>0.39273541185999239</v>
      </c>
      <c r="AG64" s="53">
        <f t="shared" si="9"/>
        <v>0.46348594342646643</v>
      </c>
      <c r="AH64" s="53">
        <f t="shared" si="9"/>
        <v>0.53320063394082262</v>
      </c>
      <c r="AI64" s="53">
        <f t="shared" si="9"/>
        <v>0.60187948340306097</v>
      </c>
      <c r="AJ64" s="53">
        <f t="shared" si="9"/>
        <v>0.64859442782334253</v>
      </c>
      <c r="AK64" s="53">
        <f t="shared" si="9"/>
        <v>0.6953093722436241</v>
      </c>
      <c r="AL64" s="53">
        <f t="shared" si="9"/>
        <v>0.74202431666390567</v>
      </c>
      <c r="AM64" s="53">
        <f t="shared" si="9"/>
        <v>0.78873926108418724</v>
      </c>
      <c r="AN64" s="53">
        <f t="shared" si="9"/>
        <v>0.83545420550446881</v>
      </c>
      <c r="AO64" s="53">
        <f t="shared" si="9"/>
        <v>0.88216914992475037</v>
      </c>
      <c r="AP64" s="53">
        <f t="shared" si="9"/>
        <v>0.92888409434503194</v>
      </c>
      <c r="AQ64" s="53">
        <f t="shared" si="9"/>
        <v>0.97559903876531351</v>
      </c>
      <c r="AR64" s="53">
        <f t="shared" si="9"/>
        <v>1.0223139831855952</v>
      </c>
      <c r="AS64" s="53">
        <f t="shared" si="9"/>
        <v>1.0690289276058764</v>
      </c>
      <c r="AT64" s="53">
        <f t="shared" si="9"/>
        <v>1.1157438720261581</v>
      </c>
      <c r="AU64" s="53">
        <f t="shared" si="9"/>
        <v>1.1624588164464398</v>
      </c>
      <c r="AV64" s="53">
        <f t="shared" si="9"/>
        <v>1.2091737608667212</v>
      </c>
      <c r="AW64" s="53">
        <f t="shared" si="9"/>
        <v>1.2558887052870029</v>
      </c>
      <c r="AX64" s="53">
        <f t="shared" si="9"/>
        <v>1.0380299002307816</v>
      </c>
      <c r="AY64" s="53">
        <f t="shared" si="9"/>
        <v>1.1034592997057591</v>
      </c>
      <c r="AZ64" s="53">
        <f t="shared" si="9"/>
        <v>1.1633683546572411</v>
      </c>
      <c r="BA64" s="53">
        <f t="shared" si="9"/>
        <v>1.2179076302170209</v>
      </c>
      <c r="BB64" s="53">
        <f t="shared" si="9"/>
        <v>1.2621447581739962</v>
      </c>
      <c r="BC64" s="53">
        <f t="shared" si="9"/>
        <v>1.3012345827475147</v>
      </c>
      <c r="BD64" s="53">
        <f t="shared" si="9"/>
        <v>1.3402307184393498</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0.29709322998111404</v>
      </c>
      <c r="G67" s="81">
        <f>'Fixed data'!$G$7*G$88/1000000</f>
        <v>0.62971768898620872</v>
      </c>
      <c r="H67" s="81">
        <f>'Fixed data'!$G$7*H$88/1000000</f>
        <v>1.0395654280806133</v>
      </c>
      <c r="I67" s="81">
        <f>'Fixed data'!$G$7*I$88/1000000</f>
        <v>1.3930399223781711</v>
      </c>
      <c r="J67" s="81">
        <f>'Fixed data'!$G$7*J$88/1000000</f>
        <v>1.7688668889538233</v>
      </c>
      <c r="K67" s="81">
        <f>'Fixed data'!$G$7*K$88/1000000</f>
        <v>2.3162454853887331</v>
      </c>
      <c r="L67" s="81">
        <f>'Fixed data'!$G$7*L$88/1000000</f>
        <v>2.7946768549764647</v>
      </c>
      <c r="M67" s="81">
        <f>'Fixed data'!$G$7*M$88/1000000</f>
        <v>3.3678802604734366</v>
      </c>
      <c r="N67" s="81">
        <f>'Fixed data'!$G$7*N$88/1000000</f>
        <v>3.668897649125697</v>
      </c>
      <c r="O67" s="81">
        <f>'Fixed data'!$G$7*O$88/1000000</f>
        <v>3.8866170334283709</v>
      </c>
      <c r="P67" s="81">
        <f>'Fixed data'!$G$7*P$88/1000000</f>
        <v>4.0927967493074213</v>
      </c>
      <c r="Q67" s="81">
        <f>'Fixed data'!$G$7*Q$88/1000000</f>
        <v>4.281813609651576</v>
      </c>
      <c r="R67" s="81">
        <f>'Fixed data'!$G$7*R$88/1000000</f>
        <v>4.4588782310491357</v>
      </c>
      <c r="S67" s="81">
        <f>'Fixed data'!$G$7*S$88/1000000</f>
        <v>4.6287550614601507</v>
      </c>
      <c r="T67" s="81">
        <f>'Fixed data'!$G$7*T$88/1000000</f>
        <v>4.7829067981917834</v>
      </c>
      <c r="U67" s="81">
        <f>'Fixed data'!$G$7*U$88/1000000</f>
        <v>4.8958355289338229</v>
      </c>
      <c r="V67" s="81">
        <f>'Fixed data'!$G$7*V$88/1000000</f>
        <v>4.9823065376863891</v>
      </c>
      <c r="W67" s="81">
        <f>'Fixed data'!$G$7*W$88/1000000</f>
        <v>5.0144768888989599</v>
      </c>
      <c r="X67" s="81">
        <f>'Fixed data'!$G$7*X$88/1000000</f>
        <v>5.0243415254783068</v>
      </c>
      <c r="Y67" s="81">
        <f>'Fixed data'!$G$7*Y$88/1000000</f>
        <v>5.0257331416728768</v>
      </c>
      <c r="Z67" s="81">
        <f>'Fixed data'!$G$7*Z$88/1000000</f>
        <v>5.0257331416728768</v>
      </c>
      <c r="AA67" s="81">
        <f>'Fixed data'!$G$7*AA$88/1000000</f>
        <v>5.0257331416728768</v>
      </c>
      <c r="AB67" s="81">
        <f>'Fixed data'!$G$7*AB$88/1000000</f>
        <v>5.0257331416728768</v>
      </c>
      <c r="AC67" s="81">
        <f>'Fixed data'!$G$7*AC$88/1000000</f>
        <v>5.0257331416728768</v>
      </c>
      <c r="AD67" s="81">
        <f>'Fixed data'!$G$7*AD$88/1000000</f>
        <v>5.0257331416728768</v>
      </c>
      <c r="AE67" s="81">
        <f>'Fixed data'!$G$7*AE$88/1000000</f>
        <v>5.0257331416728768</v>
      </c>
      <c r="AF67" s="81">
        <f>'Fixed data'!$G$7*AF$88/1000000</f>
        <v>5.0257331416728768</v>
      </c>
      <c r="AG67" s="81">
        <f>'Fixed data'!$G$7*AG$88/1000000</f>
        <v>5.0257331416728768</v>
      </c>
      <c r="AH67" s="81">
        <f>'Fixed data'!$G$7*AH$88/1000000</f>
        <v>5.0257331416728768</v>
      </c>
      <c r="AI67" s="81">
        <f>'Fixed data'!$G$7*AI$88/1000000</f>
        <v>5.0257331416728768</v>
      </c>
      <c r="AJ67" s="81">
        <f>'Fixed data'!$G$7*AJ$88/1000000</f>
        <v>5.0257331416728768</v>
      </c>
      <c r="AK67" s="81">
        <f>'Fixed data'!$G$7*AK$88/1000000</f>
        <v>5.0257331416728768</v>
      </c>
      <c r="AL67" s="81">
        <f>'Fixed data'!$G$7*AL$88/1000000</f>
        <v>5.0257331416728768</v>
      </c>
      <c r="AM67" s="81">
        <f>'Fixed data'!$G$7*AM$88/1000000</f>
        <v>5.0257331416728768</v>
      </c>
      <c r="AN67" s="81">
        <f>'Fixed data'!$G$7*AN$88/1000000</f>
        <v>5.0257331416728768</v>
      </c>
      <c r="AO67" s="81">
        <f>'Fixed data'!$G$7*AO$88/1000000</f>
        <v>5.0257331416728768</v>
      </c>
      <c r="AP67" s="81">
        <f>'Fixed data'!$G$7*AP$88/1000000</f>
        <v>5.0257331416728768</v>
      </c>
      <c r="AQ67" s="81">
        <f>'Fixed data'!$G$7*AQ$88/1000000</f>
        <v>5.0257331416728768</v>
      </c>
      <c r="AR67" s="81">
        <f>'Fixed data'!$G$7*AR$88/1000000</f>
        <v>5.0257331416728768</v>
      </c>
      <c r="AS67" s="81">
        <f>'Fixed data'!$G$7*AS$88/1000000</f>
        <v>5.0257331416728768</v>
      </c>
      <c r="AT67" s="81">
        <f>'Fixed data'!$G$7*AT$88/1000000</f>
        <v>5.0257331416728768</v>
      </c>
      <c r="AU67" s="81">
        <f>'Fixed data'!$G$7*AU$88/1000000</f>
        <v>5.0257331416728768</v>
      </c>
      <c r="AV67" s="81">
        <f>'Fixed data'!$G$7*AV$88/1000000</f>
        <v>5.0257331416728768</v>
      </c>
      <c r="AW67" s="81">
        <f>'Fixed data'!$G$7*AW$88/1000000</f>
        <v>5.0257331416728768</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7.6138793565875468E-2</v>
      </c>
      <c r="G68" s="81">
        <f>'Fixed data'!$G$8*G89/1000000</f>
        <v>0.16138326801134037</v>
      </c>
      <c r="H68" s="81">
        <f>'Fixed data'!$G$8*H89/1000000</f>
        <v>0.26641868772521821</v>
      </c>
      <c r="I68" s="81">
        <f>'Fixed data'!$G$8*I89/1000000</f>
        <v>0.35700656036466855</v>
      </c>
      <c r="J68" s="81">
        <f>'Fixed data'!$G$8*J89/1000000</f>
        <v>0.45332289346687049</v>
      </c>
      <c r="K68" s="81">
        <f>'Fixed data'!$G$8*K89/1000000</f>
        <v>0.59360453115769163</v>
      </c>
      <c r="L68" s="81">
        <f>'Fixed data'!$G$8*L89/1000000</f>
        <v>0.71621617124356318</v>
      </c>
      <c r="M68" s="81">
        <f>'Fixed data'!$G$8*M89/1000000</f>
        <v>0.86311598372949461</v>
      </c>
      <c r="N68" s="81">
        <f>'Fixed data'!$G$8*N89/1000000</f>
        <v>0.94026035302332645</v>
      </c>
      <c r="O68" s="81">
        <f>'Fixed data'!$G$8*O89/1000000</f>
        <v>0.99605726589784738</v>
      </c>
      <c r="P68" s="81">
        <f>'Fixed data'!$G$8*P89/1000000</f>
        <v>1.0488968015428028</v>
      </c>
      <c r="Q68" s="81">
        <f>'Fixed data'!$G$8*Q89/1000000</f>
        <v>1.0973378552436117</v>
      </c>
      <c r="R68" s="81">
        <f>'Fixed data'!$G$8*R89/1000000</f>
        <v>1.1427158152687611</v>
      </c>
      <c r="S68" s="81">
        <f>'Fixed data'!$G$8*S89/1000000</f>
        <v>1.1862517024228154</v>
      </c>
      <c r="T68" s="81">
        <f>'Fixed data'!$G$8*T89/1000000</f>
        <v>1.2257575733088963</v>
      </c>
      <c r="U68" s="81">
        <f>'Fixed data'!$G$8*U89/1000000</f>
        <v>1.2546988545326483</v>
      </c>
      <c r="V68" s="81">
        <f>'Fixed data'!$G$8*V89/1000000</f>
        <v>1.2768595718460016</v>
      </c>
      <c r="W68" s="81">
        <f>'Fixed data'!$G$8*W89/1000000</f>
        <v>1.2851041541753636</v>
      </c>
      <c r="X68" s="81">
        <f>'Fixed data'!$G$8*X89/1000000</f>
        <v>1.2876322492654968</v>
      </c>
      <c r="Y68" s="81">
        <f>'Fixed data'!$G$8*Y89/1000000</f>
        <v>1.2879888919422655</v>
      </c>
      <c r="Z68" s="81">
        <f>'Fixed data'!$G$8*Z89/1000000</f>
        <v>1.2879888919422655</v>
      </c>
      <c r="AA68" s="81">
        <f>'Fixed data'!$G$8*AA89/1000000</f>
        <v>1.2879888919422655</v>
      </c>
      <c r="AB68" s="81">
        <f>'Fixed data'!$G$8*AB89/1000000</f>
        <v>1.2879888919422655</v>
      </c>
      <c r="AC68" s="81">
        <f>'Fixed data'!$G$8*AC89/1000000</f>
        <v>1.2879888919422655</v>
      </c>
      <c r="AD68" s="81">
        <f>'Fixed data'!$G$8*AD89/1000000</f>
        <v>1.2879888919422655</v>
      </c>
      <c r="AE68" s="81">
        <f>'Fixed data'!$G$8*AE89/1000000</f>
        <v>1.2879888919422655</v>
      </c>
      <c r="AF68" s="81">
        <f>'Fixed data'!$G$8*AF89/1000000</f>
        <v>1.2879888919422655</v>
      </c>
      <c r="AG68" s="81">
        <f>'Fixed data'!$G$8*AG89/1000000</f>
        <v>1.2879888919422655</v>
      </c>
      <c r="AH68" s="81">
        <f>'Fixed data'!$G$8*AH89/1000000</f>
        <v>1.2879888919422655</v>
      </c>
      <c r="AI68" s="81">
        <f>'Fixed data'!$G$8*AI89/1000000</f>
        <v>1.2879888919422655</v>
      </c>
      <c r="AJ68" s="81">
        <f>'Fixed data'!$G$8*AJ89/1000000</f>
        <v>1.2879888919422655</v>
      </c>
      <c r="AK68" s="81">
        <f>'Fixed data'!$G$8*AK89/1000000</f>
        <v>1.2879888919422655</v>
      </c>
      <c r="AL68" s="81">
        <f>'Fixed data'!$G$8*AL89/1000000</f>
        <v>1.2879888919422655</v>
      </c>
      <c r="AM68" s="81">
        <f>'Fixed data'!$G$8*AM89/1000000</f>
        <v>1.2879888919422655</v>
      </c>
      <c r="AN68" s="81">
        <f>'Fixed data'!$G$8*AN89/1000000</f>
        <v>1.2879888919422655</v>
      </c>
      <c r="AO68" s="81">
        <f>'Fixed data'!$G$8*AO89/1000000</f>
        <v>1.2879888919422655</v>
      </c>
      <c r="AP68" s="81">
        <f>'Fixed data'!$G$8*AP89/1000000</f>
        <v>1.2879888919422655</v>
      </c>
      <c r="AQ68" s="81">
        <f>'Fixed data'!$G$8*AQ89/1000000</f>
        <v>1.2879888919422655</v>
      </c>
      <c r="AR68" s="81">
        <f>'Fixed data'!$G$8*AR89/1000000</f>
        <v>1.2879888919422655</v>
      </c>
      <c r="AS68" s="81">
        <f>'Fixed data'!$G$8*AS89/1000000</f>
        <v>1.2879888919422655</v>
      </c>
      <c r="AT68" s="81">
        <f>'Fixed data'!$G$8*AT89/1000000</f>
        <v>1.2879888919422655</v>
      </c>
      <c r="AU68" s="81">
        <f>'Fixed data'!$G$8*AU89/1000000</f>
        <v>1.2879888919422655</v>
      </c>
      <c r="AV68" s="81">
        <f>'Fixed data'!$G$8*AV89/1000000</f>
        <v>1.2879888919422655</v>
      </c>
      <c r="AW68" s="81">
        <f>'Fixed data'!$G$8*AW89/1000000</f>
        <v>1.2879888919422655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1.4839646513924552E-5</v>
      </c>
      <c r="G69" s="34">
        <f>G90*'Fixed data'!J$5/1000000</f>
        <v>2.9004154728689739E-5</v>
      </c>
      <c r="H69" s="34">
        <f>H90*'Fixed data'!K$5/1000000</f>
        <v>4.0822327999878251E-5</v>
      </c>
      <c r="I69" s="34">
        <f>I90*'Fixed data'!L$5/1000000</f>
        <v>5.9158757836880047E-5</v>
      </c>
      <c r="J69" s="34">
        <f>J90*'Fixed data'!M$5/1000000</f>
        <v>1.4525457603851671E-4</v>
      </c>
      <c r="K69" s="34">
        <f>K90*'Fixed data'!N$5/1000000</f>
        <v>2.55445680612694E-4</v>
      </c>
      <c r="L69" s="34">
        <f>L90*'Fixed data'!O$5/1000000</f>
        <v>4.111617812658413E-4</v>
      </c>
      <c r="M69" s="34">
        <f>M90*'Fixed data'!P$5/1000000</f>
        <v>6.2320358193386776E-4</v>
      </c>
      <c r="N69" s="34">
        <f>N90*'Fixed data'!Q$5/1000000</f>
        <v>7.9799579153857516E-4</v>
      </c>
      <c r="O69" s="34">
        <f>O90*'Fixed data'!R$5/1000000</f>
        <v>9.660802833875295E-4</v>
      </c>
      <c r="P69" s="34">
        <f>P90*'Fixed data'!S$5/1000000</f>
        <v>1.1390405316067281E-3</v>
      </c>
      <c r="Q69" s="34">
        <f>Q90*'Fixed data'!T$5/1000000</f>
        <v>1.3148824818519872E-3</v>
      </c>
      <c r="R69" s="34">
        <f>R90*'Fixed data'!U$5/1000000</f>
        <v>1.4904384254067439E-3</v>
      </c>
      <c r="S69" s="34">
        <f>S90*'Fixed data'!V$5/1000000</f>
        <v>1.6633464740845435E-3</v>
      </c>
      <c r="T69" s="34">
        <f>T90*'Fixed data'!W$5/1000000</f>
        <v>1.8009757696908113E-3</v>
      </c>
      <c r="U69" s="34">
        <f>U90*'Fixed data'!X$5/1000000</f>
        <v>1.9731204378871784E-3</v>
      </c>
      <c r="V69" s="34">
        <f>V90*'Fixed data'!Y$5/1000000</f>
        <v>2.1446570545218873E-3</v>
      </c>
      <c r="W69" s="34">
        <f>W90*'Fixed data'!Z$5/1000000</f>
        <v>2.3117861896190571E-3</v>
      </c>
      <c r="X69" s="34">
        <f>X90*'Fixed data'!AA$5/1000000</f>
        <v>2.4756757093683879E-3</v>
      </c>
      <c r="Y69" s="34">
        <f>Y90*'Fixed data'!AB$5/1000000</f>
        <v>2.6355411730626947E-3</v>
      </c>
      <c r="Z69" s="34">
        <f>Z90*'Fixed data'!AC$5/1000000</f>
        <v>2.7718622682211098E-3</v>
      </c>
      <c r="AA69" s="34">
        <f>AA90*'Fixed data'!AD$5/1000000</f>
        <v>2.930903545905928E-3</v>
      </c>
      <c r="AB69" s="34">
        <f>AB90*'Fixed data'!AE$5/1000000</f>
        <v>3.0899448235907454E-3</v>
      </c>
      <c r="AC69" s="34">
        <f>AC90*'Fixed data'!AF$5/1000000</f>
        <v>3.2489861012755632E-3</v>
      </c>
      <c r="AD69" s="34">
        <f>AD90*'Fixed data'!AG$5/1000000</f>
        <v>3.408027378960381E-3</v>
      </c>
      <c r="AE69" s="34">
        <f>AE90*'Fixed data'!AH$5/1000000</f>
        <v>3.5670686566451992E-3</v>
      </c>
      <c r="AF69" s="34">
        <f>AF90*'Fixed data'!AI$5/1000000</f>
        <v>3.7261099343300166E-3</v>
      </c>
      <c r="AG69" s="34">
        <f>AG90*'Fixed data'!AJ$5/1000000</f>
        <v>3.8851512120148344E-3</v>
      </c>
      <c r="AH69" s="34">
        <f>AH90*'Fixed data'!AK$5/1000000</f>
        <v>4.0441924896996518E-3</v>
      </c>
      <c r="AI69" s="34">
        <f>AI90*'Fixed data'!AL$5/1000000</f>
        <v>4.1805135848580676E-3</v>
      </c>
      <c r="AJ69" s="34">
        <f>AJ90*'Fixed data'!AM$5/1000000</f>
        <v>4.3395548625428859E-3</v>
      </c>
      <c r="AK69" s="34">
        <f>AK90*'Fixed data'!AN$5/1000000</f>
        <v>4.4985961402277024E-3</v>
      </c>
      <c r="AL69" s="34">
        <f>AL90*'Fixed data'!AO$5/1000000</f>
        <v>4.6576374179125215E-3</v>
      </c>
      <c r="AM69" s="34">
        <f>AM90*'Fixed data'!AP$5/1000000</f>
        <v>4.8166786955973389E-3</v>
      </c>
      <c r="AN69" s="34">
        <f>AN90*'Fixed data'!AQ$5/1000000</f>
        <v>4.9984401558085595E-3</v>
      </c>
      <c r="AO69" s="34">
        <f>AO90*'Fixed data'!AR$5/1000000</f>
        <v>5.157481433493376E-3</v>
      </c>
      <c r="AP69" s="34">
        <f>AP90*'Fixed data'!AS$5/1000000</f>
        <v>5.3165227111781942E-3</v>
      </c>
      <c r="AQ69" s="34">
        <f>AQ90*'Fixed data'!AT$5/1000000</f>
        <v>5.4755639888630124E-3</v>
      </c>
      <c r="AR69" s="34">
        <f>AR90*'Fixed data'!AU$5/1000000</f>
        <v>5.6346052665478298E-3</v>
      </c>
      <c r="AS69" s="34">
        <f>AS90*'Fixed data'!AV$5/1000000</f>
        <v>5.8163667267590504E-3</v>
      </c>
      <c r="AT69" s="34">
        <f>AT90*'Fixed data'!AW$5/1000000</f>
        <v>5.9526878219174654E-3</v>
      </c>
      <c r="AU69" s="34">
        <f>AU90*'Fixed data'!AX$5/1000000</f>
        <v>6.1117290996022837E-3</v>
      </c>
      <c r="AV69" s="34">
        <f>AV90*'Fixed data'!AY$5/1000000</f>
        <v>6.2707703772871019E-3</v>
      </c>
      <c r="AW69" s="34">
        <f>AW90*'Fixed data'!AZ$5/1000000</f>
        <v>6.407091472445516E-3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1.975399747330405E-4</v>
      </c>
      <c r="G70" s="34">
        <f>G91*'Fixed data'!$G$9</f>
        <v>3.555077749819596E-4</v>
      </c>
      <c r="H70" s="34">
        <f>H91*'Fixed data'!$G$9</f>
        <v>4.9318727965542194E-4</v>
      </c>
      <c r="I70" s="34">
        <f>I91*'Fixed data'!$G$9</f>
        <v>7.1941936982535036E-4</v>
      </c>
      <c r="J70" s="34">
        <f>J91*'Fixed data'!$G$9</f>
        <v>9.4477321415897451E-4</v>
      </c>
      <c r="K70" s="34">
        <f>K91*'Fixed data'!$G$9</f>
        <v>1.2176172408031819E-3</v>
      </c>
      <c r="L70" s="34">
        <f>L91*'Fixed data'!$G$9</f>
        <v>1.5268299605791639E-3</v>
      </c>
      <c r="M70" s="34">
        <f>M91*'Fixed data'!$G$9</f>
        <v>1.9963057954161144E-3</v>
      </c>
      <c r="N70" s="34">
        <f>N91*'Fixed data'!$G$9</f>
        <v>2.1572452931452046E-3</v>
      </c>
      <c r="O70" s="34">
        <f>O91*'Fixed data'!$G$9</f>
        <v>2.2675654136260601E-3</v>
      </c>
      <c r="P70" s="34">
        <f>P91*'Fixed data'!$G$9</f>
        <v>2.3656974341618839E-3</v>
      </c>
      <c r="Q70" s="34">
        <f>Q91*'Fixed data'!$G$9</f>
        <v>2.4457227582453164E-3</v>
      </c>
      <c r="R70" s="34">
        <f>R91*'Fixed data'!$G$9</f>
        <v>2.5147952456518008E-3</v>
      </c>
      <c r="S70" s="34">
        <f>S91*'Fixed data'!$G$9</f>
        <v>2.5716257110703264E-3</v>
      </c>
      <c r="T70" s="34">
        <f>T91*'Fixed data'!$G$9</f>
        <v>2.6118005922476074E-3</v>
      </c>
      <c r="U70" s="34">
        <f>U91*'Fixed data'!$G$9</f>
        <v>2.6431750955779724E-3</v>
      </c>
      <c r="V70" s="34">
        <f>V91*'Fixed data'!$G$9</f>
        <v>2.6642853492985941E-3</v>
      </c>
      <c r="W70" s="34">
        <f>W91*'Fixed data'!$G$9</f>
        <v>2.6736926859060968E-3</v>
      </c>
      <c r="X70" s="34">
        <f>X91*'Fixed data'!$G$9</f>
        <v>2.6765299921945956E-3</v>
      </c>
      <c r="Y70" s="34">
        <f>Y91*'Fixed data'!$G$9</f>
        <v>2.6770448942815528E-3</v>
      </c>
      <c r="Z70" s="34">
        <f>Z91*'Fixed data'!$G$9</f>
        <v>2.6770448942815528E-3</v>
      </c>
      <c r="AA70" s="34">
        <f>AA91*'Fixed data'!$G$9</f>
        <v>2.6770448942815528E-3</v>
      </c>
      <c r="AB70" s="34">
        <f>AB91*'Fixed data'!$G$9</f>
        <v>2.6770448942815528E-3</v>
      </c>
      <c r="AC70" s="34">
        <f>AC91*'Fixed data'!$G$9</f>
        <v>2.6770448942815528E-3</v>
      </c>
      <c r="AD70" s="34">
        <f>AD91*'Fixed data'!$G$9</f>
        <v>2.6770448942815528E-3</v>
      </c>
      <c r="AE70" s="34">
        <f>AE91*'Fixed data'!$G$9</f>
        <v>2.6770448942815528E-3</v>
      </c>
      <c r="AF70" s="34">
        <f>AF91*'Fixed data'!$G$9</f>
        <v>2.6770448942815528E-3</v>
      </c>
      <c r="AG70" s="34">
        <f>AG91*'Fixed data'!$G$9</f>
        <v>2.6770448942815528E-3</v>
      </c>
      <c r="AH70" s="34">
        <f>AH91*'Fixed data'!$G$9</f>
        <v>2.6770448942815528E-3</v>
      </c>
      <c r="AI70" s="34">
        <f>AI91*'Fixed data'!$G$9</f>
        <v>2.6770448942815528E-3</v>
      </c>
      <c r="AJ70" s="34">
        <f>AJ91*'Fixed data'!$G$9</f>
        <v>2.6770448942815528E-3</v>
      </c>
      <c r="AK70" s="34">
        <f>AK91*'Fixed data'!$G$9</f>
        <v>2.6770448942815528E-3</v>
      </c>
      <c r="AL70" s="34">
        <f>AL91*'Fixed data'!$G$9</f>
        <v>2.6770448942815528E-3</v>
      </c>
      <c r="AM70" s="34">
        <f>AM91*'Fixed data'!$G$9</f>
        <v>2.6770448942815528E-3</v>
      </c>
      <c r="AN70" s="34">
        <f>AN91*'Fixed data'!$G$9</f>
        <v>2.6770448942815528E-3</v>
      </c>
      <c r="AO70" s="34">
        <f>AO91*'Fixed data'!$G$9</f>
        <v>2.6770448942815528E-3</v>
      </c>
      <c r="AP70" s="34">
        <f>AP91*'Fixed data'!$G$9</f>
        <v>2.6770448942815528E-3</v>
      </c>
      <c r="AQ70" s="34">
        <f>AQ91*'Fixed data'!$G$9</f>
        <v>2.6770448942815528E-3</v>
      </c>
      <c r="AR70" s="34">
        <f>AR91*'Fixed data'!$G$9</f>
        <v>2.6770448942815528E-3</v>
      </c>
      <c r="AS70" s="34">
        <f>AS91*'Fixed data'!$G$9</f>
        <v>2.6770448942815528E-3</v>
      </c>
      <c r="AT70" s="34">
        <f>AT91*'Fixed data'!$G$9</f>
        <v>2.6770448942815528E-3</v>
      </c>
      <c r="AU70" s="34">
        <f>AU91*'Fixed data'!$G$9</f>
        <v>2.6770448942815528E-3</v>
      </c>
      <c r="AV70" s="34">
        <f>AV91*'Fixed data'!$G$9</f>
        <v>2.6770448942815528E-3</v>
      </c>
      <c r="AW70" s="34">
        <f>AW91*'Fixed data'!$G$9</f>
        <v>2.6770448942815528E-3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3.0327260572080781E-5</v>
      </c>
      <c r="G71" s="34">
        <f>G92*'Fixed data'!$G$10</f>
        <v>5.4579215887058095E-5</v>
      </c>
      <c r="H71" s="34">
        <f>H92*'Fixed data'!$G$10</f>
        <v>7.5716417201930614E-5</v>
      </c>
      <c r="I71" s="34">
        <f>I92*'Fixed data'!$G$10</f>
        <v>1.1044234655717029E-4</v>
      </c>
      <c r="J71" s="34">
        <f>J92*'Fixed data'!$G$10</f>
        <v>1.4503894646747628E-4</v>
      </c>
      <c r="K71" s="34">
        <f>K92*'Fixed data'!$G$10</f>
        <v>1.8692641356929968E-4</v>
      </c>
      <c r="L71" s="34">
        <f>L92*'Fixed data'!$G$10</f>
        <v>2.3439734029664141E-4</v>
      </c>
      <c r="M71" s="34">
        <f>M92*'Fixed data'!$G$10</f>
        <v>3.0646112198201353E-4</v>
      </c>
      <c r="N71" s="34">
        <f>N92*'Fixed data'!$G$10</f>
        <v>3.3116651384089272E-4</v>
      </c>
      <c r="O71" s="34">
        <f>O92*'Fixed data'!$G$10</f>
        <v>3.4810037870814552E-4</v>
      </c>
      <c r="P71" s="34">
        <f>P92*'Fixed data'!$G$10</f>
        <v>3.6316285870595269E-4</v>
      </c>
      <c r="Q71" s="34">
        <f>Q92*'Fixed data'!$G$10</f>
        <v>3.7544623729552382E-4</v>
      </c>
      <c r="R71" s="34">
        <f>R92*'Fixed data'!$G$10</f>
        <v>3.8604826448042167E-4</v>
      </c>
      <c r="S71" s="34">
        <f>S92*'Fixed data'!$G$10</f>
        <v>3.9477127975816865E-4</v>
      </c>
      <c r="T71" s="34">
        <f>T92*'Fixed data'!$G$10</f>
        <v>4.0093777129314093E-4</v>
      </c>
      <c r="U71" s="34">
        <f>U92*'Fixed data'!$G$10</f>
        <v>4.0575291353987455E-4</v>
      </c>
      <c r="V71" s="34">
        <f>V92*'Fixed data'!$G$10</f>
        <v>4.0899253451502963E-4</v>
      </c>
      <c r="W71" s="34">
        <f>W92*'Fixed data'!$G$10</f>
        <v>4.1043605109271895E-4</v>
      </c>
      <c r="X71" s="34">
        <f>X92*'Fixed data'!$G$10</f>
        <v>4.108716476207148E-4</v>
      </c>
      <c r="Y71" s="34">
        <f>Y92*'Fixed data'!$G$10</f>
        <v>4.1095069779666701E-4</v>
      </c>
      <c r="Z71" s="34">
        <f>Z92*'Fixed data'!$G$10</f>
        <v>4.1095069779666701E-4</v>
      </c>
      <c r="AA71" s="34">
        <f>AA92*'Fixed data'!$G$10</f>
        <v>4.1095069779666701E-4</v>
      </c>
      <c r="AB71" s="34">
        <f>AB92*'Fixed data'!$G$10</f>
        <v>4.1095069779666701E-4</v>
      </c>
      <c r="AC71" s="34">
        <f>AC92*'Fixed data'!$G$10</f>
        <v>4.1095069779666701E-4</v>
      </c>
      <c r="AD71" s="34">
        <f>AD92*'Fixed data'!$G$10</f>
        <v>4.1095069779666701E-4</v>
      </c>
      <c r="AE71" s="34">
        <f>AE92*'Fixed data'!$G$10</f>
        <v>4.1095069779666701E-4</v>
      </c>
      <c r="AF71" s="34">
        <f>AF92*'Fixed data'!$G$10</f>
        <v>4.1095069779666701E-4</v>
      </c>
      <c r="AG71" s="34">
        <f>AG92*'Fixed data'!$G$10</f>
        <v>4.1095069779666701E-4</v>
      </c>
      <c r="AH71" s="34">
        <f>AH92*'Fixed data'!$G$10</f>
        <v>4.1095069779666701E-4</v>
      </c>
      <c r="AI71" s="34">
        <f>AI92*'Fixed data'!$G$10</f>
        <v>4.1095069779666701E-4</v>
      </c>
      <c r="AJ71" s="34">
        <f>AJ92*'Fixed data'!$G$10</f>
        <v>4.1095069779666701E-4</v>
      </c>
      <c r="AK71" s="34">
        <f>AK92*'Fixed data'!$G$10</f>
        <v>4.1095069779666701E-4</v>
      </c>
      <c r="AL71" s="34">
        <f>AL92*'Fixed data'!$G$10</f>
        <v>4.1095069779666701E-4</v>
      </c>
      <c r="AM71" s="34">
        <f>AM92*'Fixed data'!$G$10</f>
        <v>4.1095069779666701E-4</v>
      </c>
      <c r="AN71" s="34">
        <f>AN92*'Fixed data'!$G$10</f>
        <v>4.1095069779666701E-4</v>
      </c>
      <c r="AO71" s="34">
        <f>AO92*'Fixed data'!$G$10</f>
        <v>4.1095069779666701E-4</v>
      </c>
      <c r="AP71" s="34">
        <f>AP92*'Fixed data'!$G$10</f>
        <v>4.1095069779666701E-4</v>
      </c>
      <c r="AQ71" s="34">
        <f>AQ92*'Fixed data'!$G$10</f>
        <v>4.1095069779666701E-4</v>
      </c>
      <c r="AR71" s="34">
        <f>AR92*'Fixed data'!$G$10</f>
        <v>4.1095069779666701E-4</v>
      </c>
      <c r="AS71" s="34">
        <f>AS92*'Fixed data'!$G$10</f>
        <v>4.1095069779666701E-4</v>
      </c>
      <c r="AT71" s="34">
        <f>AT92*'Fixed data'!$G$10</f>
        <v>4.1095069779666701E-4</v>
      </c>
      <c r="AU71" s="34">
        <f>AU92*'Fixed data'!$G$10</f>
        <v>4.1095069779666701E-4</v>
      </c>
      <c r="AV71" s="34">
        <f>AV92*'Fixed data'!$G$10</f>
        <v>4.1095069779666701E-4</v>
      </c>
      <c r="AW71" s="34">
        <f>AW92*'Fixed data'!$G$10</f>
        <v>4.1095069779666701E-4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0.37347473042880852</v>
      </c>
      <c r="G76" s="53">
        <f t="shared" si="10"/>
        <v>0.79154004814314682</v>
      </c>
      <c r="H76" s="53">
        <f t="shared" si="10"/>
        <v>1.3065938418306886</v>
      </c>
      <c r="I76" s="53">
        <f t="shared" si="10"/>
        <v>1.7509355032170593</v>
      </c>
      <c r="J76" s="53">
        <f t="shared" si="10"/>
        <v>2.2234248491573587</v>
      </c>
      <c r="K76" s="53">
        <f t="shared" si="10"/>
        <v>2.9115100058814098</v>
      </c>
      <c r="L76" s="53">
        <f t="shared" si="10"/>
        <v>3.5130654153021692</v>
      </c>
      <c r="M76" s="53">
        <f t="shared" si="10"/>
        <v>4.2339222147022619</v>
      </c>
      <c r="N76" s="53">
        <f t="shared" si="10"/>
        <v>4.6124444097475479</v>
      </c>
      <c r="O76" s="53">
        <f t="shared" si="10"/>
        <v>4.8862560454019404</v>
      </c>
      <c r="P76" s="53">
        <f t="shared" si="10"/>
        <v>5.1455614516746992</v>
      </c>
      <c r="Q76" s="53">
        <f t="shared" si="10"/>
        <v>5.3832875163725795</v>
      </c>
      <c r="R76" s="53">
        <f t="shared" si="10"/>
        <v>5.6059853282534355</v>
      </c>
      <c r="S76" s="53">
        <f t="shared" si="10"/>
        <v>5.8196365073478793</v>
      </c>
      <c r="T76" s="53">
        <f t="shared" si="10"/>
        <v>6.0134780856339116</v>
      </c>
      <c r="U76" s="53">
        <f t="shared" si="10"/>
        <v>6.1555564319134763</v>
      </c>
      <c r="V76" s="53">
        <f t="shared" si="10"/>
        <v>6.2643840444707264</v>
      </c>
      <c r="W76" s="53">
        <f t="shared" si="10"/>
        <v>6.3049769580009407</v>
      </c>
      <c r="X76" s="53">
        <f t="shared" si="10"/>
        <v>6.317536852092986</v>
      </c>
      <c r="Y76" s="53">
        <f t="shared" si="10"/>
        <v>6.3194455703802825</v>
      </c>
      <c r="Z76" s="53">
        <f t="shared" si="10"/>
        <v>6.3195818914754414</v>
      </c>
      <c r="AA76" s="53">
        <f t="shared" si="10"/>
        <v>6.3197409327531258</v>
      </c>
      <c r="AB76" s="53">
        <f t="shared" si="10"/>
        <v>6.3198999740308111</v>
      </c>
      <c r="AC76" s="53">
        <f t="shared" si="10"/>
        <v>6.3200590153084955</v>
      </c>
      <c r="AD76" s="53">
        <f t="shared" si="10"/>
        <v>6.3202180565861807</v>
      </c>
      <c r="AE76" s="53">
        <f t="shared" si="10"/>
        <v>6.3203770978638651</v>
      </c>
      <c r="AF76" s="53">
        <f t="shared" si="10"/>
        <v>6.3205361391415504</v>
      </c>
      <c r="AG76" s="53">
        <f t="shared" si="10"/>
        <v>6.3206951804192348</v>
      </c>
      <c r="AH76" s="53">
        <f t="shared" si="10"/>
        <v>6.3208542216969192</v>
      </c>
      <c r="AI76" s="53">
        <f t="shared" si="10"/>
        <v>6.3209905427920781</v>
      </c>
      <c r="AJ76" s="53">
        <f t="shared" si="10"/>
        <v>6.3211495840697625</v>
      </c>
      <c r="AK76" s="53">
        <f t="shared" si="10"/>
        <v>6.3213086253474478</v>
      </c>
      <c r="AL76" s="53">
        <f t="shared" si="10"/>
        <v>6.3214676666251322</v>
      </c>
      <c r="AM76" s="53">
        <f t="shared" si="10"/>
        <v>6.3216267079028174</v>
      </c>
      <c r="AN76" s="53">
        <f t="shared" si="10"/>
        <v>6.3218084693630283</v>
      </c>
      <c r="AO76" s="53">
        <f t="shared" si="10"/>
        <v>6.3219675106407136</v>
      </c>
      <c r="AP76" s="53">
        <f t="shared" si="10"/>
        <v>6.322126551918398</v>
      </c>
      <c r="AQ76" s="53">
        <f t="shared" si="10"/>
        <v>6.3222855931960833</v>
      </c>
      <c r="AR76" s="53">
        <f t="shared" si="10"/>
        <v>6.3224446344737677</v>
      </c>
      <c r="AS76" s="53">
        <f t="shared" si="10"/>
        <v>6.3226263959339795</v>
      </c>
      <c r="AT76" s="53">
        <f t="shared" si="10"/>
        <v>6.3227627170291374</v>
      </c>
      <c r="AU76" s="53">
        <f t="shared" si="10"/>
        <v>6.3229217583068227</v>
      </c>
      <c r="AV76" s="53">
        <f t="shared" si="10"/>
        <v>6.3230807995845071</v>
      </c>
      <c r="AW76" s="53">
        <f t="shared" si="10"/>
        <v>6.3232171206796659</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-0.82587139200000004</v>
      </c>
      <c r="F77" s="54">
        <f>IF('Fixed data'!$G$19=FALSE,F64+F76,F64)</f>
        <v>-0.63431500736902036</v>
      </c>
      <c r="G77" s="54">
        <f>IF('Fixed data'!$G$19=FALSE,G64+G76,G64)</f>
        <v>-0.38802645094739685</v>
      </c>
      <c r="H77" s="54">
        <f>IF('Fixed data'!$G$19=FALSE,H64+H76,H64)</f>
        <v>2.939370462267421E-2</v>
      </c>
      <c r="I77" s="54">
        <f>IF('Fixed data'!$G$19=FALSE,I64+I76,I64)</f>
        <v>0.34204388614293912</v>
      </c>
      <c r="J77" s="54">
        <f>IF('Fixed data'!$G$19=FALSE,J64+J76,J64)</f>
        <v>0.6312318784865536</v>
      </c>
      <c r="K77" s="54">
        <f>IF('Fixed data'!$G$19=FALSE,K64+K76,K64)</f>
        <v>1.1965837612270429</v>
      </c>
      <c r="L77" s="54">
        <f>IF('Fixed data'!$G$19=FALSE,L64+L76,L64)</f>
        <v>1.6922779675597437</v>
      </c>
      <c r="M77" s="54">
        <f>IF('Fixed data'!$G$19=FALSE,M64+M76,M64)</f>
        <v>3.0830278342798714</v>
      </c>
      <c r="N77" s="54">
        <f>IF('Fixed data'!$G$19=FALSE,N64+N76,N64)</f>
        <v>3.5518203099036771</v>
      </c>
      <c r="O77" s="54">
        <f>IF('Fixed data'!$G$19=FALSE,O64+O76,O64)</f>
        <v>3.9132139707004328</v>
      </c>
      <c r="P77" s="54">
        <f>IF('Fixed data'!$G$19=FALSE,P64+P76,P64)</f>
        <v>4.2602494689881665</v>
      </c>
      <c r="Q77" s="54">
        <f>IF('Fixed data'!$G$19=FALSE,Q64+Q76,Q64)</f>
        <v>4.5852269779419794</v>
      </c>
      <c r="R77" s="54">
        <f>IF('Fixed data'!$G$19=FALSE,R64+R76,R64)</f>
        <v>4.8947929048657493</v>
      </c>
      <c r="S77" s="54">
        <f>IF('Fixed data'!$G$19=FALSE,S64+S76,S64)</f>
        <v>5.1947733168581074</v>
      </c>
      <c r="T77" s="54">
        <f>IF('Fixed data'!$G$19=FALSE,T64+T76,T64)</f>
        <v>5.4737747775288401</v>
      </c>
      <c r="U77" s="54">
        <f>IF('Fixed data'!$G$19=FALSE,U64+U76,U64)</f>
        <v>5.6998834280083184</v>
      </c>
      <c r="V77" s="54">
        <f>IF('Fixed data'!$G$19=FALSE,V64+V76,V64)</f>
        <v>5.8916544837022613</v>
      </c>
      <c r="W77" s="54">
        <f>IF('Fixed data'!$G$19=FALSE,W64+W76,W64)</f>
        <v>6.0139207943940027</v>
      </c>
      <c r="X77" s="54">
        <f>IF('Fixed data'!$G$19=FALSE,X64+X76,X64)</f>
        <v>6.106914893020372</v>
      </c>
      <c r="Y77" s="54">
        <f>IF('Fixed data'!$G$19=FALSE,Y64+Y76,Y64)</f>
        <v>6.1879237118156567</v>
      </c>
      <c r="Z77" s="54">
        <f>IF('Fixed data'!$G$19=FALSE,Z64+Z76,Z64)</f>
        <v>6.2660614518421145</v>
      </c>
      <c r="AA77" s="54">
        <f>IF('Fixed data'!$G$19=FALSE,AA64+AA76,AA64)</f>
        <v>6.3431860709989802</v>
      </c>
      <c r="AB77" s="54">
        <f>IF('Fixed data'!$G$19=FALSE,AB64+AB76,AB64)</f>
        <v>6.4192748491037284</v>
      </c>
      <c r="AC77" s="54">
        <f>IF('Fixed data'!$G$19=FALSE,AC64+AC76,AC64)</f>
        <v>6.4943277861563589</v>
      </c>
      <c r="AD77" s="54">
        <f>IF('Fixed data'!$G$19=FALSE,AD64+AD76,AD64)</f>
        <v>6.5683448821568717</v>
      </c>
      <c r="AE77" s="54">
        <f>IF('Fixed data'!$G$19=FALSE,AE64+AE76,AE64)</f>
        <v>6.6413261371052652</v>
      </c>
      <c r="AF77" s="54">
        <f>IF('Fixed data'!$G$19=FALSE,AF64+AF76,AF64)</f>
        <v>6.7132715510015428</v>
      </c>
      <c r="AG77" s="54">
        <f>IF('Fixed data'!$G$19=FALSE,AG64+AG76,AG64)</f>
        <v>6.784181123845701</v>
      </c>
      <c r="AH77" s="54">
        <f>IF('Fixed data'!$G$19=FALSE,AH64+AH76,AH64)</f>
        <v>6.8540548556377416</v>
      </c>
      <c r="AI77" s="54">
        <f>IF('Fixed data'!$G$19=FALSE,AI64+AI76,AI64)</f>
        <v>6.922870026195139</v>
      </c>
      <c r="AJ77" s="54">
        <f>IF('Fixed data'!$G$19=FALSE,AJ64+AJ76,AJ64)</f>
        <v>6.9697440118931047</v>
      </c>
      <c r="AK77" s="54">
        <f>IF('Fixed data'!$G$19=FALSE,AK64+AK76,AK64)</f>
        <v>7.0166179975910721</v>
      </c>
      <c r="AL77" s="54">
        <f>IF('Fixed data'!$G$19=FALSE,AL64+AL76,AL64)</f>
        <v>7.0634919832890377</v>
      </c>
      <c r="AM77" s="54">
        <f>IF('Fixed data'!$G$19=FALSE,AM64+AM76,AM64)</f>
        <v>7.1103659689870042</v>
      </c>
      <c r="AN77" s="54">
        <f>IF('Fixed data'!$G$19=FALSE,AN64+AN76,AN64)</f>
        <v>7.1572626748674972</v>
      </c>
      <c r="AO77" s="54">
        <f>IF('Fixed data'!$G$19=FALSE,AO64+AO76,AO64)</f>
        <v>7.2041366605654638</v>
      </c>
      <c r="AP77" s="54">
        <f>IF('Fixed data'!$G$19=FALSE,AP64+AP76,AP64)</f>
        <v>7.2510106462634303</v>
      </c>
      <c r="AQ77" s="54">
        <f>IF('Fixed data'!$G$19=FALSE,AQ64+AQ76,AQ64)</f>
        <v>7.2978846319613968</v>
      </c>
      <c r="AR77" s="54">
        <f>IF('Fixed data'!$G$19=FALSE,AR64+AR76,AR64)</f>
        <v>7.3447586176593624</v>
      </c>
      <c r="AS77" s="54">
        <f>IF('Fixed data'!$G$19=FALSE,AS64+AS76,AS64)</f>
        <v>7.3916553235398563</v>
      </c>
      <c r="AT77" s="54">
        <f>IF('Fixed data'!$G$19=FALSE,AT64+AT76,AT64)</f>
        <v>7.4385065890552955</v>
      </c>
      <c r="AU77" s="54">
        <f>IF('Fixed data'!$G$19=FALSE,AU64+AU76,AU64)</f>
        <v>7.4853805747532629</v>
      </c>
      <c r="AV77" s="54">
        <f>IF('Fixed data'!$G$19=FALSE,AV64+AV76,AV64)</f>
        <v>7.5322545604512285</v>
      </c>
      <c r="AW77" s="54">
        <f>IF('Fixed data'!$G$19=FALSE,AW64+AW76,AW64)</f>
        <v>7.5791058259666686</v>
      </c>
      <c r="AX77" s="54">
        <f>IF('Fixed data'!$G$19=FALSE,AX64+AX76,AX64)</f>
        <v>1.0380299002307816</v>
      </c>
      <c r="AY77" s="54">
        <f>IF('Fixed data'!$G$19=FALSE,AY64+AY76,AY64)</f>
        <v>1.1034592997057591</v>
      </c>
      <c r="AZ77" s="54">
        <f>IF('Fixed data'!$G$19=FALSE,AZ64+AZ76,AZ64)</f>
        <v>1.1633683546572411</v>
      </c>
      <c r="BA77" s="54">
        <f>IF('Fixed data'!$G$19=FALSE,BA64+BA76,BA64)</f>
        <v>1.2179076302170209</v>
      </c>
      <c r="BB77" s="54">
        <f>IF('Fixed data'!$G$19=FALSE,BB64+BB76,BB64)</f>
        <v>1.2621447581739962</v>
      </c>
      <c r="BC77" s="54">
        <f>IF('Fixed data'!$G$19=FALSE,BC64+BC76,BC64)</f>
        <v>1.3012345827475147</v>
      </c>
      <c r="BD77" s="54">
        <f>IF('Fixed data'!$G$19=FALSE,BD64+BD76,BD64)</f>
        <v>1.3402307184393498</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-0.7979433739130436</v>
      </c>
      <c r="F80" s="55">
        <f t="shared" ref="F80:BD80" si="11">F77*F78</f>
        <v>-0.59213984678197429</v>
      </c>
      <c r="G80" s="55">
        <f t="shared" si="11"/>
        <v>-0.3499776270382553</v>
      </c>
      <c r="H80" s="55">
        <f t="shared" si="11"/>
        <v>2.5614915436697038E-2</v>
      </c>
      <c r="I80" s="55">
        <f t="shared" si="11"/>
        <v>0.28799177402036691</v>
      </c>
      <c r="J80" s="55">
        <f t="shared" si="11"/>
        <v>0.51350753985640452</v>
      </c>
      <c r="K80" s="55">
        <f t="shared" si="11"/>
        <v>0.94050402002550115</v>
      </c>
      <c r="L80" s="55">
        <f t="shared" si="11"/>
        <v>1.2851354448950185</v>
      </c>
      <c r="M80" s="55">
        <f t="shared" si="11"/>
        <v>2.2621130101338105</v>
      </c>
      <c r="N80" s="55">
        <f t="shared" si="11"/>
        <v>2.5179522406071904</v>
      </c>
      <c r="O80" s="55">
        <f t="shared" si="11"/>
        <v>2.6803391361366744</v>
      </c>
      <c r="P80" s="55">
        <f t="shared" si="11"/>
        <v>2.8193619451214991</v>
      </c>
      <c r="Q80" s="55">
        <f t="shared" si="11"/>
        <v>2.931813171851922</v>
      </c>
      <c r="R80" s="55">
        <f t="shared" si="11"/>
        <v>3.0239139238015196</v>
      </c>
      <c r="S80" s="55">
        <f t="shared" si="11"/>
        <v>3.1007114587150659</v>
      </c>
      <c r="T80" s="55">
        <f t="shared" si="11"/>
        <v>3.1567582735961777</v>
      </c>
      <c r="U80" s="55">
        <f t="shared" si="11"/>
        <v>3.1759965884227497</v>
      </c>
      <c r="V80" s="55">
        <f t="shared" si="11"/>
        <v>3.1718378216826797</v>
      </c>
      <c r="W80" s="55">
        <f t="shared" si="11"/>
        <v>3.1281751227394197</v>
      </c>
      <c r="X80" s="55">
        <f t="shared" si="11"/>
        <v>3.0691270843597245</v>
      </c>
      <c r="Y80" s="55">
        <f t="shared" si="11"/>
        <v>3.0046757034051619</v>
      </c>
      <c r="Z80" s="55">
        <f t="shared" si="11"/>
        <v>2.9397266824880215</v>
      </c>
      <c r="AA80" s="55">
        <f t="shared" si="11"/>
        <v>2.8752751171133206</v>
      </c>
      <c r="AB80" s="55">
        <f t="shared" si="11"/>
        <v>2.8113672145941226</v>
      </c>
      <c r="AC80" s="55">
        <f t="shared" si="11"/>
        <v>2.7480552500444952</v>
      </c>
      <c r="AD80" s="55">
        <f t="shared" si="11"/>
        <v>2.6853868225812754</v>
      </c>
      <c r="AE80" s="55">
        <f t="shared" si="11"/>
        <v>2.623405129339007</v>
      </c>
      <c r="AF80" s="55">
        <f t="shared" si="11"/>
        <v>2.5621492257064684</v>
      </c>
      <c r="AG80" s="55">
        <f t="shared" si="11"/>
        <v>2.5016542724233539</v>
      </c>
      <c r="AH80" s="55">
        <f t="shared" si="11"/>
        <v>2.4419517701476074</v>
      </c>
      <c r="AI80" s="55">
        <f t="shared" si="11"/>
        <v>2.7690590180989672</v>
      </c>
      <c r="AJ80" s="55">
        <f t="shared" si="11"/>
        <v>2.7066097182724449</v>
      </c>
      <c r="AK80" s="55">
        <f t="shared" si="11"/>
        <v>2.6454491484044387</v>
      </c>
      <c r="AL80" s="55">
        <f t="shared" si="11"/>
        <v>2.5855552148559706</v>
      </c>
      <c r="AM80" s="55">
        <f t="shared" si="11"/>
        <v>2.5269060177197282</v>
      </c>
      <c r="AN80" s="55">
        <f t="shared" si="11"/>
        <v>2.4694876974772408</v>
      </c>
      <c r="AO80" s="55">
        <f t="shared" si="11"/>
        <v>2.4132628567327021</v>
      </c>
      <c r="AP80" s="55">
        <f t="shared" si="11"/>
        <v>2.3582182933284246</v>
      </c>
      <c r="AQ80" s="55">
        <f t="shared" si="11"/>
        <v>2.3043329508189756</v>
      </c>
      <c r="AR80" s="55">
        <f t="shared" si="11"/>
        <v>2.2515859980758468</v>
      </c>
      <c r="AS80" s="55">
        <f t="shared" si="11"/>
        <v>2.19996359618764</v>
      </c>
      <c r="AT80" s="55">
        <f t="shared" si="11"/>
        <v>2.1494250919181233</v>
      </c>
      <c r="AU80" s="55">
        <f t="shared" si="11"/>
        <v>2.099970643157882</v>
      </c>
      <c r="AV80" s="55">
        <f t="shared" si="11"/>
        <v>2.0515736007042253</v>
      </c>
      <c r="AW80" s="55">
        <f t="shared" si="11"/>
        <v>2.0042083139844578</v>
      </c>
      <c r="AX80" s="55">
        <f t="shared" si="11"/>
        <v>0.26650019246939222</v>
      </c>
      <c r="AY80" s="55">
        <f t="shared" si="11"/>
        <v>0.27504690224750455</v>
      </c>
      <c r="AZ80" s="55">
        <f t="shared" si="11"/>
        <v>0.28153374688900512</v>
      </c>
      <c r="BA80" s="55">
        <f t="shared" si="11"/>
        <v>0.28614775357193806</v>
      </c>
      <c r="BB80" s="55">
        <f t="shared" si="11"/>
        <v>0.28790415505901551</v>
      </c>
      <c r="BC80" s="55">
        <f t="shared" si="11"/>
        <v>0.28817555416696561</v>
      </c>
      <c r="BD80" s="55">
        <f t="shared" si="11"/>
        <v>0.28816675975843536</v>
      </c>
    </row>
    <row r="81" spans="1:56" x14ac:dyDescent="0.3">
      <c r="A81" s="74"/>
      <c r="B81" s="15" t="s">
        <v>18</v>
      </c>
      <c r="C81" s="15"/>
      <c r="D81" s="14" t="s">
        <v>40</v>
      </c>
      <c r="E81" s="56">
        <f>+E80</f>
        <v>-0.7979433739130436</v>
      </c>
      <c r="F81" s="56">
        <f t="shared" ref="F81:BD81" si="12">+E81+F80</f>
        <v>-1.390083220695018</v>
      </c>
      <c r="G81" s="56">
        <f t="shared" si="12"/>
        <v>-1.7400608477332733</v>
      </c>
      <c r="H81" s="56">
        <f t="shared" si="12"/>
        <v>-1.7144459322965762</v>
      </c>
      <c r="I81" s="56">
        <f t="shared" si="12"/>
        <v>-1.4264541582762091</v>
      </c>
      <c r="J81" s="56">
        <f t="shared" si="12"/>
        <v>-0.91294661841980462</v>
      </c>
      <c r="K81" s="56">
        <f t="shared" si="12"/>
        <v>2.755740160569653E-2</v>
      </c>
      <c r="L81" s="56">
        <f t="shared" si="12"/>
        <v>1.312692846500715</v>
      </c>
      <c r="M81" s="56">
        <f t="shared" si="12"/>
        <v>3.5748058566345255</v>
      </c>
      <c r="N81" s="56">
        <f t="shared" si="12"/>
        <v>6.0927580972417159</v>
      </c>
      <c r="O81" s="56">
        <f t="shared" si="12"/>
        <v>8.7730972333783903</v>
      </c>
      <c r="P81" s="56">
        <f t="shared" si="12"/>
        <v>11.59245917849989</v>
      </c>
      <c r="Q81" s="56">
        <f t="shared" si="12"/>
        <v>14.524272350351811</v>
      </c>
      <c r="R81" s="56">
        <f t="shared" si="12"/>
        <v>17.548186274153331</v>
      </c>
      <c r="S81" s="56">
        <f t="shared" si="12"/>
        <v>20.648897732868395</v>
      </c>
      <c r="T81" s="56">
        <f t="shared" si="12"/>
        <v>23.805656006464574</v>
      </c>
      <c r="U81" s="56">
        <f t="shared" si="12"/>
        <v>26.981652594887322</v>
      </c>
      <c r="V81" s="56">
        <f t="shared" si="12"/>
        <v>30.153490416570001</v>
      </c>
      <c r="W81" s="56">
        <f t="shared" si="12"/>
        <v>33.281665539309422</v>
      </c>
      <c r="X81" s="56">
        <f t="shared" si="12"/>
        <v>36.35079262366915</v>
      </c>
      <c r="Y81" s="56">
        <f t="shared" si="12"/>
        <v>39.355468327074313</v>
      </c>
      <c r="Z81" s="56">
        <f t="shared" si="12"/>
        <v>42.295195009562335</v>
      </c>
      <c r="AA81" s="56">
        <f t="shared" si="12"/>
        <v>45.170470126675653</v>
      </c>
      <c r="AB81" s="56">
        <f t="shared" si="12"/>
        <v>47.981837341269774</v>
      </c>
      <c r="AC81" s="56">
        <f t="shared" si="12"/>
        <v>50.729892591314268</v>
      </c>
      <c r="AD81" s="56">
        <f t="shared" si="12"/>
        <v>53.415279413895547</v>
      </c>
      <c r="AE81" s="56">
        <f t="shared" si="12"/>
        <v>56.038684543234552</v>
      </c>
      <c r="AF81" s="56">
        <f t="shared" si="12"/>
        <v>58.600833768941023</v>
      </c>
      <c r="AG81" s="56">
        <f t="shared" si="12"/>
        <v>61.102488041364374</v>
      </c>
      <c r="AH81" s="56">
        <f t="shared" si="12"/>
        <v>63.544439811511978</v>
      </c>
      <c r="AI81" s="56">
        <f t="shared" si="12"/>
        <v>66.31349882961095</v>
      </c>
      <c r="AJ81" s="56">
        <f t="shared" si="12"/>
        <v>69.020108547883396</v>
      </c>
      <c r="AK81" s="56">
        <f t="shared" si="12"/>
        <v>71.665557696287834</v>
      </c>
      <c r="AL81" s="56">
        <f t="shared" si="12"/>
        <v>74.251112911143807</v>
      </c>
      <c r="AM81" s="56">
        <f t="shared" si="12"/>
        <v>76.778018928863531</v>
      </c>
      <c r="AN81" s="56">
        <f t="shared" si="12"/>
        <v>79.247506626340765</v>
      </c>
      <c r="AO81" s="56">
        <f t="shared" si="12"/>
        <v>81.660769483073466</v>
      </c>
      <c r="AP81" s="56">
        <f t="shared" si="12"/>
        <v>84.018987776401886</v>
      </c>
      <c r="AQ81" s="56">
        <f t="shared" si="12"/>
        <v>86.32332072722086</v>
      </c>
      <c r="AR81" s="56">
        <f t="shared" si="12"/>
        <v>88.574906725296714</v>
      </c>
      <c r="AS81" s="56">
        <f t="shared" si="12"/>
        <v>90.774870321484357</v>
      </c>
      <c r="AT81" s="56">
        <f t="shared" si="12"/>
        <v>92.924295413402476</v>
      </c>
      <c r="AU81" s="56">
        <f t="shared" si="12"/>
        <v>95.024266056560364</v>
      </c>
      <c r="AV81" s="56">
        <f t="shared" si="12"/>
        <v>97.075839657264595</v>
      </c>
      <c r="AW81" s="56">
        <f t="shared" si="12"/>
        <v>99.080047971249058</v>
      </c>
      <c r="AX81" s="56">
        <f t="shared" si="12"/>
        <v>99.346548163718452</v>
      </c>
      <c r="AY81" s="56">
        <f t="shared" si="12"/>
        <v>99.621595065965963</v>
      </c>
      <c r="AZ81" s="56">
        <f t="shared" si="12"/>
        <v>99.903128812854973</v>
      </c>
      <c r="BA81" s="56">
        <f t="shared" si="12"/>
        <v>100.18927656642691</v>
      </c>
      <c r="BB81" s="56">
        <f t="shared" si="12"/>
        <v>100.47718072148592</v>
      </c>
      <c r="BC81" s="56">
        <f t="shared" si="12"/>
        <v>100.76535627565289</v>
      </c>
      <c r="BD81" s="56">
        <f t="shared" si="12"/>
        <v>101.05352303541133</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19237.402738032539</v>
      </c>
      <c r="G88" s="43">
        <f>'Option 1'!G88*0.8</f>
        <v>40775.526238214516</v>
      </c>
      <c r="H88" s="43">
        <f>'Option 1'!H88*0.8</f>
        <v>67314.017265870541</v>
      </c>
      <c r="I88" s="43">
        <f>'Option 1'!I88*0.8</f>
        <v>90202.223788977019</v>
      </c>
      <c r="J88" s="43">
        <f>'Option 1'!J88*0.8</f>
        <v>114537.79924550465</v>
      </c>
      <c r="K88" s="43">
        <f>'Option 1'!K88*0.8</f>
        <v>149981.69849042091</v>
      </c>
      <c r="L88" s="43">
        <f>'Option 1'!L88*0.8</f>
        <v>180961.12181774736</v>
      </c>
      <c r="M88" s="43">
        <f>'Option 1'!M88*0.8</f>
        <v>218077.23100360125</v>
      </c>
      <c r="N88" s="43">
        <f>'Option 1'!N88*0.8</f>
        <v>237568.73115331019</v>
      </c>
      <c r="O88" s="43">
        <f>'Option 1'!O88*0.8</f>
        <v>251666.5127822395</v>
      </c>
      <c r="P88" s="43">
        <f>'Option 1'!P88*0.8</f>
        <v>265017.07695036457</v>
      </c>
      <c r="Q88" s="43">
        <f>'Option 1'!Q88*0.8</f>
        <v>277256.31063115265</v>
      </c>
      <c r="R88" s="43">
        <f>'Option 1'!R88*0.8</f>
        <v>288721.61205420637</v>
      </c>
      <c r="S88" s="43">
        <f>'Option 1'!S88*0.8</f>
        <v>299721.48910520785</v>
      </c>
      <c r="T88" s="43">
        <f>'Option 1'!T88*0.8</f>
        <v>309703.13373057375</v>
      </c>
      <c r="U88" s="43">
        <f>'Option 1'!U88*0.8</f>
        <v>317015.50323195069</v>
      </c>
      <c r="V88" s="43">
        <f>'Option 1'!V88*0.8</f>
        <v>322614.6803678376</v>
      </c>
      <c r="W88" s="43">
        <f>'Option 1'!W88*0.8</f>
        <v>324697.77732208162</v>
      </c>
      <c r="X88" s="43">
        <f>'Option 1'!X88*0.8</f>
        <v>325336.53299737349</v>
      </c>
      <c r="Y88" s="43">
        <f>'Option 1'!Y88*0.8</f>
        <v>325426.64303183439</v>
      </c>
      <c r="Z88" s="43">
        <f>'Option 1'!Z88*0.8</f>
        <v>325426.64303183439</v>
      </c>
      <c r="AA88" s="43">
        <f>'Option 1'!AA88*0.8</f>
        <v>325426.64303183439</v>
      </c>
      <c r="AB88" s="43">
        <f>'Option 1'!AB88*0.8</f>
        <v>325426.64303183439</v>
      </c>
      <c r="AC88" s="43">
        <f>'Option 1'!AC88*0.8</f>
        <v>325426.64303183439</v>
      </c>
      <c r="AD88" s="43">
        <f>'Option 1'!AD88*0.8</f>
        <v>325426.64303183439</v>
      </c>
      <c r="AE88" s="43">
        <f>'Option 1'!AE88*0.8</f>
        <v>325426.64303183439</v>
      </c>
      <c r="AF88" s="43">
        <f>'Option 1'!AF88*0.8</f>
        <v>325426.64303183439</v>
      </c>
      <c r="AG88" s="43">
        <f>'Option 1'!AG88*0.8</f>
        <v>325426.64303183439</v>
      </c>
      <c r="AH88" s="43">
        <f>'Option 1'!AH88*0.8</f>
        <v>325426.64303183439</v>
      </c>
      <c r="AI88" s="43">
        <f>'Option 1'!AI88*0.8</f>
        <v>325426.64303183439</v>
      </c>
      <c r="AJ88" s="43">
        <f>'Option 1'!AJ88*0.8</f>
        <v>325426.64303183439</v>
      </c>
      <c r="AK88" s="43">
        <f>'Option 1'!AK88*0.8</f>
        <v>325426.64303183439</v>
      </c>
      <c r="AL88" s="43">
        <f>'Option 1'!AL88*0.8</f>
        <v>325426.64303183439</v>
      </c>
      <c r="AM88" s="43">
        <f>'Option 1'!AM88*0.8</f>
        <v>325426.64303183439</v>
      </c>
      <c r="AN88" s="43">
        <f>'Option 1'!AN88*0.8</f>
        <v>325426.64303183439</v>
      </c>
      <c r="AO88" s="43">
        <f>'Option 1'!AO88*0.8</f>
        <v>325426.64303183439</v>
      </c>
      <c r="AP88" s="43">
        <f>'Option 1'!AP88*0.8</f>
        <v>325426.64303183439</v>
      </c>
      <c r="AQ88" s="43">
        <f>'Option 1'!AQ88*0.8</f>
        <v>325426.64303183439</v>
      </c>
      <c r="AR88" s="43">
        <f>'Option 1'!AR88*0.8</f>
        <v>325426.64303183439</v>
      </c>
      <c r="AS88" s="43">
        <f>'Option 1'!AS88*0.8</f>
        <v>325426.64303183439</v>
      </c>
      <c r="AT88" s="43">
        <f>'Option 1'!AT88*0.8</f>
        <v>325426.64303183439</v>
      </c>
      <c r="AU88" s="43">
        <f>'Option 1'!AU88*0.8</f>
        <v>325426.64303183439</v>
      </c>
      <c r="AV88" s="43">
        <f>'Option 1'!AV88*0.8</f>
        <v>325426.64303183439</v>
      </c>
      <c r="AW88" s="43">
        <f>'Option 1'!AW88*0.8</f>
        <v>325426.64303183439</v>
      </c>
      <c r="AX88" s="43"/>
      <c r="AY88" s="43"/>
      <c r="AZ88" s="43"/>
      <c r="BA88" s="43"/>
      <c r="BB88" s="43"/>
      <c r="BC88" s="43"/>
      <c r="BD88" s="43"/>
    </row>
    <row r="89" spans="1:56" x14ac:dyDescent="0.3">
      <c r="A89" s="172"/>
      <c r="B89" s="4" t="s">
        <v>214</v>
      </c>
      <c r="D89" s="4" t="s">
        <v>88</v>
      </c>
      <c r="E89" s="43">
        <f>'Option 1'!E89*0.8</f>
        <v>0</v>
      </c>
      <c r="F89" s="43">
        <f>'Option 1'!F89*0.8</f>
        <v>202135.93582128771</v>
      </c>
      <c r="G89" s="43">
        <f>'Option 1'!G89*0.8</f>
        <v>428445.95215638523</v>
      </c>
      <c r="H89" s="43">
        <f>'Option 1'!H89*0.8</f>
        <v>707297.66314228275</v>
      </c>
      <c r="I89" s="43">
        <f>'Option 1'!I89*0.8</f>
        <v>947793.52014837181</v>
      </c>
      <c r="J89" s="43">
        <f>'Option 1'!J89*0.8</f>
        <v>1203497.4946228799</v>
      </c>
      <c r="K89" s="43">
        <f>'Option 1'!K89*0.8</f>
        <v>1575922.0995470872</v>
      </c>
      <c r="L89" s="43">
        <f>'Option 1'!L89*0.8</f>
        <v>1901435.7759609011</v>
      </c>
      <c r="M89" s="43">
        <f>'Option 1'!M89*0.8</f>
        <v>2291430.5431241654</v>
      </c>
      <c r="N89" s="43">
        <f>'Option 1'!N89*0.8</f>
        <v>2496236.1166070187</v>
      </c>
      <c r="O89" s="43">
        <f>'Option 1'!O89*0.8</f>
        <v>2644367.7151208813</v>
      </c>
      <c r="P89" s="43">
        <f>'Option 1'!P89*0.8</f>
        <v>2784647.9649873879</v>
      </c>
      <c r="Q89" s="43">
        <f>'Option 1'!Q89*0.8</f>
        <v>2913250.970937442</v>
      </c>
      <c r="R89" s="43">
        <f>'Option 1'!R89*0.8</f>
        <v>3033721.9685164685</v>
      </c>
      <c r="S89" s="43">
        <f>'Option 1'!S89*0.8</f>
        <v>3149302.5665210956</v>
      </c>
      <c r="T89" s="43">
        <f>'Option 1'!T89*0.8</f>
        <v>3254184.1361914086</v>
      </c>
      <c r="U89" s="43">
        <f>'Option 1'!U89*0.8</f>
        <v>3331018.4632151048</v>
      </c>
      <c r="V89" s="43">
        <f>'Option 1'!V89*0.8</f>
        <v>3389851.5116890082</v>
      </c>
      <c r="W89" s="43">
        <f>'Option 1'!W89*0.8</f>
        <v>3411739.5176128135</v>
      </c>
      <c r="X89" s="43">
        <f>'Option 1'!X89*0.8</f>
        <v>3418451.1930013541</v>
      </c>
      <c r="Y89" s="43">
        <f>'Option 1'!Y89*0.8</f>
        <v>3419398.0204705866</v>
      </c>
      <c r="Z89" s="43">
        <f>'Option 1'!Z89*0.8</f>
        <v>3419398.0204705866</v>
      </c>
      <c r="AA89" s="43">
        <f>'Option 1'!AA89*0.8</f>
        <v>3419398.0204705866</v>
      </c>
      <c r="AB89" s="43">
        <f>'Option 1'!AB89*0.8</f>
        <v>3419398.0204705866</v>
      </c>
      <c r="AC89" s="43">
        <f>'Option 1'!AC89*0.8</f>
        <v>3419398.0204705866</v>
      </c>
      <c r="AD89" s="43">
        <f>'Option 1'!AD89*0.8</f>
        <v>3419398.0204705866</v>
      </c>
      <c r="AE89" s="43">
        <f>'Option 1'!AE89*0.8</f>
        <v>3419398.0204705866</v>
      </c>
      <c r="AF89" s="43">
        <f>'Option 1'!AF89*0.8</f>
        <v>3419398.0204705866</v>
      </c>
      <c r="AG89" s="43">
        <f>'Option 1'!AG89*0.8</f>
        <v>3419398.0204705866</v>
      </c>
      <c r="AH89" s="43">
        <f>'Option 1'!AH89*0.8</f>
        <v>3419398.0204705866</v>
      </c>
      <c r="AI89" s="43">
        <f>'Option 1'!AI89*0.8</f>
        <v>3419398.0204705866</v>
      </c>
      <c r="AJ89" s="43">
        <f>'Option 1'!AJ89*0.8</f>
        <v>3419398.0204705866</v>
      </c>
      <c r="AK89" s="43">
        <f>'Option 1'!AK89*0.8</f>
        <v>3419398.0204705866</v>
      </c>
      <c r="AL89" s="43">
        <f>'Option 1'!AL89*0.8</f>
        <v>3419398.0204705866</v>
      </c>
      <c r="AM89" s="43">
        <f>'Option 1'!AM89*0.8</f>
        <v>3419398.0204705866</v>
      </c>
      <c r="AN89" s="43">
        <f>'Option 1'!AN89*0.8</f>
        <v>3419398.0204705866</v>
      </c>
      <c r="AO89" s="43">
        <f>'Option 1'!AO89*0.8</f>
        <v>3419398.0204705866</v>
      </c>
      <c r="AP89" s="43">
        <f>'Option 1'!AP89*0.8</f>
        <v>3419398.0204705866</v>
      </c>
      <c r="AQ89" s="43">
        <f>'Option 1'!AQ89*0.8</f>
        <v>3419398.0204705866</v>
      </c>
      <c r="AR89" s="43">
        <f>'Option 1'!AR89*0.8</f>
        <v>3419398.0204705866</v>
      </c>
      <c r="AS89" s="43">
        <f>'Option 1'!AS89*0.8</f>
        <v>3419398.0204705866</v>
      </c>
      <c r="AT89" s="43">
        <f>'Option 1'!AT89*0.8</f>
        <v>3419398.0204705866</v>
      </c>
      <c r="AU89" s="43">
        <f>'Option 1'!AU89*0.8</f>
        <v>3419398.0204705866</v>
      </c>
      <c r="AV89" s="43">
        <f>'Option 1'!AV89*0.8</f>
        <v>3419398.0204705866</v>
      </c>
      <c r="AW89" s="43">
        <f>'Option 1'!AW89*0.8</f>
        <v>3419398.0204705866</v>
      </c>
      <c r="AX89" s="43"/>
      <c r="AY89" s="43"/>
      <c r="AZ89" s="43"/>
      <c r="BA89" s="43"/>
      <c r="BB89" s="43"/>
      <c r="BC89" s="43"/>
      <c r="BD89" s="43"/>
    </row>
    <row r="90" spans="1:56" ht="16.5" x14ac:dyDescent="0.3">
      <c r="A90" s="172"/>
      <c r="B90" s="4" t="s">
        <v>331</v>
      </c>
      <c r="D90" s="4" t="s">
        <v>89</v>
      </c>
      <c r="E90" s="43">
        <f>'Option 1'!E90*0.8</f>
        <v>0</v>
      </c>
      <c r="F90" s="43">
        <f>'Option 1'!F90*0.8</f>
        <v>1.934620915207188</v>
      </c>
      <c r="G90" s="43">
        <f>'Option 1'!G90*0.8</f>
        <v>3.5558540987564982</v>
      </c>
      <c r="H90" s="43">
        <f>'Option 1'!H90*0.8</f>
        <v>4.7055771030152345</v>
      </c>
      <c r="I90" s="43">
        <f>'Option 1'!I90*0.8</f>
        <v>6.4044760085050925</v>
      </c>
      <c r="J90" s="43">
        <f>'Option 1'!J90*0.8</f>
        <v>8.8106096576136093</v>
      </c>
      <c r="K90" s="43">
        <f>'Option 1'!K90*0.8</f>
        <v>10.762153397035485</v>
      </c>
      <c r="L90" s="43">
        <f>'Option 1'!L90*0.8</f>
        <v>13.26979651403078</v>
      </c>
      <c r="M90" s="43">
        <f>'Option 1'!M90*0.8</f>
        <v>16.299716451917529</v>
      </c>
      <c r="N90" s="43">
        <f>'Option 1'!N90*0.8</f>
        <v>17.544830484444443</v>
      </c>
      <c r="O90" s="43">
        <f>'Option 1'!O90*0.8</f>
        <v>18.320405516852595</v>
      </c>
      <c r="P90" s="43">
        <f>'Option 1'!P90*0.8</f>
        <v>18.989800060866614</v>
      </c>
      <c r="Q90" s="43">
        <f>'Option 1'!Q90*0.8</f>
        <v>19.557701331625971</v>
      </c>
      <c r="R90" s="43">
        <f>'Option 1'!R90*0.8</f>
        <v>20.01121375249248</v>
      </c>
      <c r="S90" s="43">
        <f>'Option 1'!S90*0.8</f>
        <v>20.351876609227816</v>
      </c>
      <c r="T90" s="43">
        <f>'Option 1'!T90*0.8</f>
        <v>20.580386299322555</v>
      </c>
      <c r="U90" s="43">
        <f>'Option 1'!U90*0.8</f>
        <v>20.753989576641494</v>
      </c>
      <c r="V90" s="43">
        <f>'Option 1'!V90*0.8</f>
        <v>20.896084770790228</v>
      </c>
      <c r="W90" s="43">
        <f>'Option 1'!W90*0.8</f>
        <v>20.97868029394639</v>
      </c>
      <c r="X90" s="43">
        <f>'Option 1'!X90*0.8</f>
        <v>21.023156772434717</v>
      </c>
      <c r="Y90" s="43">
        <f>'Option 1'!Y90*0.8</f>
        <v>21.030155666361562</v>
      </c>
      <c r="Z90" s="43">
        <f>'Option 1'!Z90*0.8</f>
        <v>21.030155666361562</v>
      </c>
      <c r="AA90" s="43">
        <f>'Option 1'!AA90*0.8</f>
        <v>21.030155666361562</v>
      </c>
      <c r="AB90" s="43">
        <f>'Option 1'!AB90*0.8</f>
        <v>21.030155666361562</v>
      </c>
      <c r="AC90" s="43">
        <f>'Option 1'!AC90*0.8</f>
        <v>21.030155666361562</v>
      </c>
      <c r="AD90" s="43">
        <f>'Option 1'!AD90*0.8</f>
        <v>21.030155666361562</v>
      </c>
      <c r="AE90" s="43">
        <f>'Option 1'!AE90*0.8</f>
        <v>21.030155666361562</v>
      </c>
      <c r="AF90" s="43">
        <f>'Option 1'!AF90*0.8</f>
        <v>21.030155666361562</v>
      </c>
      <c r="AG90" s="43">
        <f>'Option 1'!AG90*0.8</f>
        <v>21.030155666361562</v>
      </c>
      <c r="AH90" s="43">
        <f>'Option 1'!AH90*0.8</f>
        <v>21.030155666361562</v>
      </c>
      <c r="AI90" s="43">
        <f>'Option 1'!AI90*0.8</f>
        <v>21.030155666361562</v>
      </c>
      <c r="AJ90" s="43">
        <f>'Option 1'!AJ90*0.8</f>
        <v>21.030155666361562</v>
      </c>
      <c r="AK90" s="43">
        <f>'Option 1'!AK90*0.8</f>
        <v>21.030155666361562</v>
      </c>
      <c r="AL90" s="43">
        <f>'Option 1'!AL90*0.8</f>
        <v>21.030155666361562</v>
      </c>
      <c r="AM90" s="43">
        <f>'Option 1'!AM90*0.8</f>
        <v>21.030155666361562</v>
      </c>
      <c r="AN90" s="43">
        <f>'Option 1'!AN90*0.8</f>
        <v>21.030155666361562</v>
      </c>
      <c r="AO90" s="43">
        <f>'Option 1'!AO90*0.8</f>
        <v>21.030155666361562</v>
      </c>
      <c r="AP90" s="43">
        <f>'Option 1'!AP90*0.8</f>
        <v>21.030155666361562</v>
      </c>
      <c r="AQ90" s="43">
        <f>'Option 1'!AQ90*0.8</f>
        <v>21.030155666361562</v>
      </c>
      <c r="AR90" s="43">
        <f>'Option 1'!AR90*0.8</f>
        <v>21.030155666361562</v>
      </c>
      <c r="AS90" s="43">
        <f>'Option 1'!AS90*0.8</f>
        <v>21.030155666361562</v>
      </c>
      <c r="AT90" s="43">
        <f>'Option 1'!AT90*0.8</f>
        <v>21.030155666361562</v>
      </c>
      <c r="AU90" s="43">
        <f>'Option 1'!AU90*0.8</f>
        <v>21.030155666361562</v>
      </c>
      <c r="AV90" s="43">
        <f>'Option 1'!AV90*0.8</f>
        <v>21.030155666361562</v>
      </c>
      <c r="AW90" s="43">
        <f>'Option 1'!AW90*0.8</f>
        <v>21.030155666361562</v>
      </c>
      <c r="AX90" s="37"/>
      <c r="AY90" s="37"/>
      <c r="AZ90" s="37"/>
      <c r="BA90" s="37"/>
      <c r="BB90" s="37"/>
      <c r="BC90" s="37"/>
      <c r="BD90" s="37"/>
    </row>
    <row r="91" spans="1:56" ht="16.5" x14ac:dyDescent="0.3">
      <c r="A91" s="172"/>
      <c r="B91" s="4" t="s">
        <v>332</v>
      </c>
      <c r="D91" s="4" t="s">
        <v>42</v>
      </c>
      <c r="E91" s="43">
        <f>'Option 1'!E91*0.8</f>
        <v>0</v>
      </c>
      <c r="F91" s="43">
        <f>'Option 1'!F91*0.8</f>
        <v>1.1020526223953688E-4</v>
      </c>
      <c r="G91" s="43">
        <f>'Option 1'!G91*0.8</f>
        <v>1.9833366701108563E-4</v>
      </c>
      <c r="H91" s="43">
        <f>'Option 1'!H91*0.8</f>
        <v>2.7514346684048E-4</v>
      </c>
      <c r="I91" s="43">
        <f>'Option 1'!I91*0.8</f>
        <v>4.0135572771511597E-4</v>
      </c>
      <c r="J91" s="43">
        <f>'Option 1'!J91*0.8</f>
        <v>5.2707802541732834E-4</v>
      </c>
      <c r="K91" s="43">
        <f>'Option 1'!K91*0.8</f>
        <v>6.7929454537715781E-4</v>
      </c>
      <c r="L91" s="43">
        <f>'Option 1'!L91*0.8</f>
        <v>8.5180073768969947E-4</v>
      </c>
      <c r="M91" s="43">
        <f>'Option 1'!M91*0.8</f>
        <v>1.1137158643026921E-3</v>
      </c>
      <c r="N91" s="43">
        <f>'Option 1'!N91*0.8</f>
        <v>1.203502144653811E-3</v>
      </c>
      <c r="O91" s="43">
        <f>'Option 1'!O91*0.8</f>
        <v>1.26504846116175E-3</v>
      </c>
      <c r="P91" s="43">
        <f>'Option 1'!P91*0.8</f>
        <v>1.3197951779812759E-3</v>
      </c>
      <c r="Q91" s="43">
        <f>'Option 1'!Q91*0.8</f>
        <v>1.3644403787227313E-3</v>
      </c>
      <c r="R91" s="43">
        <f>'Option 1'!R91*0.8</f>
        <v>1.4029751188352371E-3</v>
      </c>
      <c r="S91" s="43">
        <f>'Option 1'!S91*0.8</f>
        <v>1.4346801767765856E-3</v>
      </c>
      <c r="T91" s="43">
        <f>'Option 1'!T91*0.8</f>
        <v>1.4570932773227809E-3</v>
      </c>
      <c r="U91" s="43">
        <f>'Option 1'!U91*0.8</f>
        <v>1.4745967490723891E-3</v>
      </c>
      <c r="V91" s="43">
        <f>'Option 1'!V91*0.8</f>
        <v>1.4863739149365048E-3</v>
      </c>
      <c r="W91" s="43">
        <f>'Option 1'!W91*0.8</f>
        <v>1.4916221589904312E-3</v>
      </c>
      <c r="X91" s="43">
        <f>'Option 1'!X91*0.8</f>
        <v>1.4932050592818809E-3</v>
      </c>
      <c r="Y91" s="43">
        <f>'Option 1'!Y91*0.8</f>
        <v>1.493492317188021E-3</v>
      </c>
      <c r="Z91" s="43">
        <f>'Option 1'!Z91*0.8</f>
        <v>1.493492317188021E-3</v>
      </c>
      <c r="AA91" s="43">
        <f>'Option 1'!AA91*0.8</f>
        <v>1.493492317188021E-3</v>
      </c>
      <c r="AB91" s="43">
        <f>'Option 1'!AB91*0.8</f>
        <v>1.493492317188021E-3</v>
      </c>
      <c r="AC91" s="43">
        <f>'Option 1'!AC91*0.8</f>
        <v>1.493492317188021E-3</v>
      </c>
      <c r="AD91" s="43">
        <f>'Option 1'!AD91*0.8</f>
        <v>1.493492317188021E-3</v>
      </c>
      <c r="AE91" s="43">
        <f>'Option 1'!AE91*0.8</f>
        <v>1.493492317188021E-3</v>
      </c>
      <c r="AF91" s="43">
        <f>'Option 1'!AF91*0.8</f>
        <v>1.493492317188021E-3</v>
      </c>
      <c r="AG91" s="43">
        <f>'Option 1'!AG91*0.8</f>
        <v>1.493492317188021E-3</v>
      </c>
      <c r="AH91" s="43">
        <f>'Option 1'!AH91*0.8</f>
        <v>1.493492317188021E-3</v>
      </c>
      <c r="AI91" s="43">
        <f>'Option 1'!AI91*0.8</f>
        <v>1.493492317188021E-3</v>
      </c>
      <c r="AJ91" s="43">
        <f>'Option 1'!AJ91*0.8</f>
        <v>1.493492317188021E-3</v>
      </c>
      <c r="AK91" s="43">
        <f>'Option 1'!AK91*0.8</f>
        <v>1.493492317188021E-3</v>
      </c>
      <c r="AL91" s="43">
        <f>'Option 1'!AL91*0.8</f>
        <v>1.493492317188021E-3</v>
      </c>
      <c r="AM91" s="43">
        <f>'Option 1'!AM91*0.8</f>
        <v>1.493492317188021E-3</v>
      </c>
      <c r="AN91" s="43">
        <f>'Option 1'!AN91*0.8</f>
        <v>1.493492317188021E-3</v>
      </c>
      <c r="AO91" s="43">
        <f>'Option 1'!AO91*0.8</f>
        <v>1.493492317188021E-3</v>
      </c>
      <c r="AP91" s="43">
        <f>'Option 1'!AP91*0.8</f>
        <v>1.493492317188021E-3</v>
      </c>
      <c r="AQ91" s="43">
        <f>'Option 1'!AQ91*0.8</f>
        <v>1.493492317188021E-3</v>
      </c>
      <c r="AR91" s="43">
        <f>'Option 1'!AR91*0.8</f>
        <v>1.493492317188021E-3</v>
      </c>
      <c r="AS91" s="43">
        <f>'Option 1'!AS91*0.8</f>
        <v>1.493492317188021E-3</v>
      </c>
      <c r="AT91" s="43">
        <f>'Option 1'!AT91*0.8</f>
        <v>1.493492317188021E-3</v>
      </c>
      <c r="AU91" s="43">
        <f>'Option 1'!AU91*0.8</f>
        <v>1.493492317188021E-3</v>
      </c>
      <c r="AV91" s="43">
        <f>'Option 1'!AV91*0.8</f>
        <v>1.493492317188021E-3</v>
      </c>
      <c r="AW91" s="43">
        <f>'Option 1'!AW91*0.8</f>
        <v>1.493492317188021E-3</v>
      </c>
      <c r="AX91" s="35"/>
      <c r="AY91" s="35"/>
      <c r="AZ91" s="35"/>
      <c r="BA91" s="35"/>
      <c r="BB91" s="35"/>
      <c r="BC91" s="35"/>
      <c r="BD91" s="35"/>
    </row>
    <row r="92" spans="1:56" ht="16.5" x14ac:dyDescent="0.3">
      <c r="A92" s="172"/>
      <c r="B92" s="4" t="s">
        <v>333</v>
      </c>
      <c r="D92" s="4" t="s">
        <v>42</v>
      </c>
      <c r="E92" s="43">
        <f>'Option 1'!E92*0.8</f>
        <v>0</v>
      </c>
      <c r="F92" s="43">
        <f>'Option 1'!F92*0.8</f>
        <v>1.1032986760217891E-3</v>
      </c>
      <c r="G92" s="43">
        <f>'Option 1'!G92*0.8</f>
        <v>1.9855791618031736E-3</v>
      </c>
      <c r="H92" s="43">
        <f>'Option 1'!H92*0.8</f>
        <v>2.7545456225251093E-3</v>
      </c>
      <c r="I92" s="43">
        <f>'Option 1'!I92*0.8</f>
        <v>4.0178668443743735E-3</v>
      </c>
      <c r="J92" s="43">
        <f>'Option 1'!J92*0.8</f>
        <v>5.2764830911393628E-3</v>
      </c>
      <c r="K92" s="43">
        <f>'Option 1'!K92*0.8</f>
        <v>6.8003393881994698E-3</v>
      </c>
      <c r="L92" s="43">
        <f>'Option 1'!L92*0.8</f>
        <v>8.5273206459797867E-3</v>
      </c>
      <c r="M92" s="43">
        <f>'Option 1'!M92*0.8</f>
        <v>1.1148984239156057E-2</v>
      </c>
      <c r="N92" s="43">
        <f>'Option 1'!N92*0.8</f>
        <v>1.2047760640793666E-2</v>
      </c>
      <c r="O92" s="43">
        <f>'Option 1'!O92*0.8</f>
        <v>1.2663810700559747E-2</v>
      </c>
      <c r="P92" s="43">
        <f>'Option 1'!P92*0.8</f>
        <v>1.3211780214643858E-2</v>
      </c>
      <c r="Q92" s="43">
        <f>'Option 1'!Q92*0.8</f>
        <v>1.3658646666783106E-2</v>
      </c>
      <c r="R92" s="43">
        <f>'Option 1'!R92*0.8</f>
        <v>1.4044345946427679E-2</v>
      </c>
      <c r="S92" s="43">
        <f>'Option 1'!S92*0.8</f>
        <v>1.4361687210534994E-2</v>
      </c>
      <c r="T92" s="43">
        <f>'Option 1'!T92*0.8</f>
        <v>1.4586022736325865E-2</v>
      </c>
      <c r="U92" s="43">
        <f>'Option 1'!U92*0.8</f>
        <v>1.4761196489756418E-2</v>
      </c>
      <c r="V92" s="43">
        <f>'Option 1'!V92*0.8</f>
        <v>1.4879053146285147E-2</v>
      </c>
      <c r="W92" s="43">
        <f>'Option 1'!W92*0.8</f>
        <v>1.4931567943168789E-2</v>
      </c>
      <c r="X92" s="43">
        <f>'Option 1'!X92*0.8</f>
        <v>1.4947414843401511E-2</v>
      </c>
      <c r="Y92" s="43">
        <f>'Option 1'!Y92*0.8</f>
        <v>1.4950290670390899E-2</v>
      </c>
      <c r="Z92" s="43">
        <f>'Option 1'!Z92*0.8</f>
        <v>1.4950290670390899E-2</v>
      </c>
      <c r="AA92" s="43">
        <f>'Option 1'!AA92*0.8</f>
        <v>1.4950290670390899E-2</v>
      </c>
      <c r="AB92" s="43">
        <f>'Option 1'!AB92*0.8</f>
        <v>1.4950290670390899E-2</v>
      </c>
      <c r="AC92" s="43">
        <f>'Option 1'!AC92*0.8</f>
        <v>1.4950290670390899E-2</v>
      </c>
      <c r="AD92" s="43">
        <f>'Option 1'!AD92*0.8</f>
        <v>1.4950290670390899E-2</v>
      </c>
      <c r="AE92" s="43">
        <f>'Option 1'!AE92*0.8</f>
        <v>1.4950290670390899E-2</v>
      </c>
      <c r="AF92" s="43">
        <f>'Option 1'!AF92*0.8</f>
        <v>1.4950290670390899E-2</v>
      </c>
      <c r="AG92" s="43">
        <f>'Option 1'!AG92*0.8</f>
        <v>1.4950290670390899E-2</v>
      </c>
      <c r="AH92" s="43">
        <f>'Option 1'!AH92*0.8</f>
        <v>1.4950290670390899E-2</v>
      </c>
      <c r="AI92" s="43">
        <f>'Option 1'!AI92*0.8</f>
        <v>1.4950290670390899E-2</v>
      </c>
      <c r="AJ92" s="43">
        <f>'Option 1'!AJ92*0.8</f>
        <v>1.4950290670390899E-2</v>
      </c>
      <c r="AK92" s="43">
        <f>'Option 1'!AK92*0.8</f>
        <v>1.4950290670390899E-2</v>
      </c>
      <c r="AL92" s="43">
        <f>'Option 1'!AL92*0.8</f>
        <v>1.4950290670390899E-2</v>
      </c>
      <c r="AM92" s="43">
        <f>'Option 1'!AM92*0.8</f>
        <v>1.4950290670390899E-2</v>
      </c>
      <c r="AN92" s="43">
        <f>'Option 1'!AN92*0.8</f>
        <v>1.4950290670390899E-2</v>
      </c>
      <c r="AO92" s="43">
        <f>'Option 1'!AO92*0.8</f>
        <v>1.4950290670390899E-2</v>
      </c>
      <c r="AP92" s="43">
        <f>'Option 1'!AP92*0.8</f>
        <v>1.4950290670390899E-2</v>
      </c>
      <c r="AQ92" s="43">
        <f>'Option 1'!AQ92*0.8</f>
        <v>1.4950290670390899E-2</v>
      </c>
      <c r="AR92" s="43">
        <f>'Option 1'!AR92*0.8</f>
        <v>1.4950290670390899E-2</v>
      </c>
      <c r="AS92" s="43">
        <f>'Option 1'!AS92*0.8</f>
        <v>1.4950290670390899E-2</v>
      </c>
      <c r="AT92" s="43">
        <f>'Option 1'!AT92*0.8</f>
        <v>1.4950290670390899E-2</v>
      </c>
      <c r="AU92" s="43">
        <f>'Option 1'!AU92*0.8</f>
        <v>1.4950290670390899E-2</v>
      </c>
      <c r="AV92" s="43">
        <f>'Option 1'!AV92*0.8</f>
        <v>1.4950290670390899E-2</v>
      </c>
      <c r="AW92" s="43">
        <f>'Option 1'!AW92*0.8</f>
        <v>1.4950290670390899E-2</v>
      </c>
      <c r="AX92" s="35"/>
      <c r="AY92" s="35"/>
      <c r="AZ92" s="35"/>
      <c r="BA92" s="35"/>
      <c r="BB92" s="35"/>
      <c r="BC92" s="35"/>
      <c r="BD92" s="35"/>
    </row>
    <row r="93" spans="1:56" x14ac:dyDescent="0.3">
      <c r="A93" s="172"/>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47"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33kV Transformer (GM) delivers a cost effective reduction in the risk of condition based failure.  This CBA specifically relates to South West.</v>
      </c>
      <c r="C2" s="148"/>
      <c r="D2" s="148"/>
      <c r="E2" s="148"/>
      <c r="F2" s="149"/>
      <c r="G2" s="25" t="s">
        <v>404</v>
      </c>
      <c r="Z2" s="26" t="s">
        <v>80</v>
      </c>
      <c r="AJ2" s="22" t="s">
        <v>400</v>
      </c>
    </row>
    <row r="3" spans="2:36" ht="24.75" customHeight="1" x14ac:dyDescent="0.3">
      <c r="B3" s="150"/>
      <c r="C3" s="151"/>
      <c r="D3" s="151"/>
      <c r="E3" s="151"/>
      <c r="F3" s="152"/>
      <c r="G3" s="18" t="s">
        <v>389</v>
      </c>
      <c r="AJ3" s="22" t="s">
        <v>401</v>
      </c>
    </row>
    <row r="4" spans="2:36" ht="18" customHeight="1" x14ac:dyDescent="0.3">
      <c r="B4" s="25" t="s">
        <v>79</v>
      </c>
      <c r="C4" s="27"/>
      <c r="D4" s="27"/>
      <c r="E4" s="27"/>
      <c r="F4" s="27"/>
      <c r="AJ4" s="22" t="s">
        <v>342</v>
      </c>
    </row>
    <row r="5" spans="2:36" ht="96" customHeight="1" x14ac:dyDescent="0.3">
      <c r="B5" s="144" t="s">
        <v>403</v>
      </c>
      <c r="C5" s="145"/>
      <c r="D5" s="145"/>
      <c r="E5" s="145"/>
      <c r="F5" s="146"/>
      <c r="AJ5" s="22" t="s">
        <v>367</v>
      </c>
    </row>
    <row r="6" spans="2:36" ht="13.5" customHeight="1" x14ac:dyDescent="0.3">
      <c r="B6" s="27"/>
      <c r="C6" s="27"/>
      <c r="D6" s="27"/>
      <c r="E6" s="27"/>
      <c r="F6" s="27"/>
      <c r="AJ6" s="22" t="s">
        <v>368</v>
      </c>
    </row>
    <row r="7" spans="2:36" x14ac:dyDescent="0.3">
      <c r="B7" s="25" t="s">
        <v>50</v>
      </c>
      <c r="AJ7" s="22" t="s">
        <v>369</v>
      </c>
    </row>
    <row r="8" spans="2:36" x14ac:dyDescent="0.3">
      <c r="B8" s="155" t="s">
        <v>27</v>
      </c>
      <c r="C8" s="156"/>
      <c r="D8" s="153" t="s">
        <v>30</v>
      </c>
      <c r="E8" s="153"/>
      <c r="F8" s="153"/>
      <c r="AJ8" s="22" t="s">
        <v>370</v>
      </c>
    </row>
    <row r="9" spans="2:36" ht="22.5" customHeight="1" x14ac:dyDescent="0.3">
      <c r="B9" s="157" t="s">
        <v>303</v>
      </c>
      <c r="C9" s="158"/>
      <c r="D9" s="154" t="str">
        <f>'Baseline scenario'!$C$1</f>
        <v>No intervention</v>
      </c>
      <c r="E9" s="154"/>
      <c r="F9" s="154"/>
      <c r="AJ9" s="22" t="s">
        <v>371</v>
      </c>
    </row>
    <row r="10" spans="2:36" ht="22.5" customHeight="1" x14ac:dyDescent="0.3">
      <c r="B10" s="142" t="s">
        <v>226</v>
      </c>
      <c r="C10" s="143"/>
      <c r="D10" s="144" t="str">
        <f>'Option 1'!$C$1</f>
        <v>Asset Replacement Programme</v>
      </c>
      <c r="E10" s="145"/>
      <c r="F10" s="146"/>
      <c r="AJ10" s="22" t="s">
        <v>372</v>
      </c>
    </row>
    <row r="11" spans="2:36" ht="22.5" customHeight="1" x14ac:dyDescent="0.3">
      <c r="B11" s="142" t="s">
        <v>346</v>
      </c>
      <c r="C11" s="143"/>
      <c r="D11" s="144" t="str">
        <f>'Option 1(i)'!$C$1</f>
        <v>Sensitivity Analysis of Option 1 - Asset Replacement Programme Delivered With 10% Increased Costs</v>
      </c>
      <c r="E11" s="145"/>
      <c r="F11" s="146"/>
      <c r="AJ11" s="22" t="s">
        <v>373</v>
      </c>
    </row>
    <row r="12" spans="2:36" ht="22.5" customHeight="1" x14ac:dyDescent="0.3">
      <c r="B12" s="142" t="s">
        <v>347</v>
      </c>
      <c r="C12" s="143"/>
      <c r="D12" s="144" t="str">
        <f>'Option 1(ii)'!$C$1</f>
        <v>Sensitivity Analysis of Option 1 - Asset Replacement Programme Achieving 20% Lower Benefits</v>
      </c>
      <c r="E12" s="145"/>
      <c r="F12" s="146"/>
      <c r="AJ12" s="22" t="s">
        <v>374</v>
      </c>
    </row>
    <row r="13" spans="2:36" ht="22.5" customHeight="1" x14ac:dyDescent="0.3">
      <c r="B13" s="142"/>
      <c r="C13" s="143"/>
      <c r="D13" s="144"/>
      <c r="E13" s="145"/>
      <c r="F13" s="146"/>
      <c r="AJ13" s="22" t="s">
        <v>375</v>
      </c>
    </row>
    <row r="14" spans="2:36" ht="22.5" customHeight="1" x14ac:dyDescent="0.3">
      <c r="B14" s="142"/>
      <c r="C14" s="143"/>
      <c r="D14" s="144"/>
      <c r="E14" s="145"/>
      <c r="F14" s="146"/>
      <c r="AJ14" s="22" t="s">
        <v>376</v>
      </c>
    </row>
    <row r="15" spans="2:36" ht="22.5" customHeight="1" x14ac:dyDescent="0.3">
      <c r="B15" s="142"/>
      <c r="C15" s="143"/>
      <c r="D15" s="144"/>
      <c r="E15" s="145"/>
      <c r="F15" s="146"/>
      <c r="AJ15" s="22" t="s">
        <v>377</v>
      </c>
    </row>
    <row r="16" spans="2:36" ht="22.5" customHeight="1" x14ac:dyDescent="0.3">
      <c r="B16" s="142"/>
      <c r="C16" s="143"/>
      <c r="D16" s="144"/>
      <c r="E16" s="145"/>
      <c r="F16" s="146"/>
      <c r="AJ16" s="22" t="s">
        <v>378</v>
      </c>
    </row>
    <row r="17" spans="2:36" ht="22.5" customHeight="1" x14ac:dyDescent="0.3">
      <c r="B17" s="142"/>
      <c r="C17" s="143"/>
      <c r="D17" s="144"/>
      <c r="E17" s="145"/>
      <c r="F17" s="146"/>
      <c r="AJ17" s="22" t="s">
        <v>379</v>
      </c>
    </row>
    <row r="18" spans="2:36" ht="22.5" customHeight="1" x14ac:dyDescent="0.3">
      <c r="B18" s="142"/>
      <c r="C18" s="143"/>
      <c r="D18" s="144"/>
      <c r="E18" s="145"/>
      <c r="F18" s="146"/>
      <c r="AJ18" s="22" t="s">
        <v>380</v>
      </c>
    </row>
    <row r="19" spans="2:36" ht="22.5" customHeight="1" x14ac:dyDescent="0.3">
      <c r="B19" s="142"/>
      <c r="C19" s="143"/>
      <c r="D19" s="144"/>
      <c r="E19" s="145"/>
      <c r="F19" s="146"/>
      <c r="AJ19" s="22" t="s">
        <v>381</v>
      </c>
    </row>
    <row r="20" spans="2:36" ht="22.5" customHeight="1" x14ac:dyDescent="0.3">
      <c r="B20" s="142"/>
      <c r="C20" s="143"/>
      <c r="D20" s="144"/>
      <c r="E20" s="145"/>
      <c r="F20" s="146"/>
      <c r="AJ20" s="22" t="s">
        <v>382</v>
      </c>
    </row>
    <row r="21" spans="2:36" ht="22.5" customHeight="1" x14ac:dyDescent="0.3">
      <c r="B21" s="142"/>
      <c r="C21" s="143"/>
      <c r="D21" s="144"/>
      <c r="E21" s="145"/>
      <c r="F21" s="146"/>
      <c r="AJ21" s="22" t="s">
        <v>383</v>
      </c>
    </row>
    <row r="22" spans="2:36" ht="22.5" customHeight="1" x14ac:dyDescent="0.3">
      <c r="B22" s="142"/>
      <c r="C22" s="143"/>
      <c r="D22" s="144"/>
      <c r="E22" s="145"/>
      <c r="F22" s="146"/>
      <c r="AJ22" s="22" t="s">
        <v>384</v>
      </c>
    </row>
    <row r="23" spans="2:36" ht="22.5" customHeight="1" x14ac:dyDescent="0.3">
      <c r="B23" s="142"/>
      <c r="C23" s="143"/>
      <c r="D23" s="144"/>
      <c r="E23" s="145"/>
      <c r="F23" s="146"/>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60" t="s">
        <v>48</v>
      </c>
      <c r="C26" s="162" t="s">
        <v>27</v>
      </c>
      <c r="D26" s="162" t="s">
        <v>28</v>
      </c>
      <c r="E26" s="162" t="s">
        <v>30</v>
      </c>
      <c r="F26" s="160" t="s">
        <v>31</v>
      </c>
      <c r="G26" s="159" t="s">
        <v>101</v>
      </c>
      <c r="H26" s="159"/>
      <c r="I26" s="159"/>
      <c r="J26" s="159"/>
      <c r="K26" s="159"/>
      <c r="AJ26" s="22" t="s">
        <v>388</v>
      </c>
    </row>
    <row r="27" spans="2:36" x14ac:dyDescent="0.3">
      <c r="B27" s="161"/>
      <c r="C27" s="163"/>
      <c r="D27" s="163"/>
      <c r="E27" s="163"/>
      <c r="F27" s="161"/>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105" x14ac:dyDescent="0.3">
      <c r="B29" s="30">
        <v>1</v>
      </c>
      <c r="C29" s="31" t="str">
        <f>D10</f>
        <v>Asset Replacement Programme</v>
      </c>
      <c r="D29" s="30" t="s">
        <v>29</v>
      </c>
      <c r="E29" s="31" t="s">
        <v>406</v>
      </c>
      <c r="F29" s="30" t="s">
        <v>160</v>
      </c>
      <c r="G29" s="65">
        <f>'Option 1'!$C$4</f>
        <v>33.159658717972768</v>
      </c>
      <c r="H29" s="65">
        <f>'Option 1'!$C$5</f>
        <v>63.566544090907151</v>
      </c>
      <c r="I29" s="65">
        <f>'Option 1'!$C$6</f>
        <v>89.538046192423863</v>
      </c>
      <c r="J29" s="65">
        <f>'Option 1'!$C$7</f>
        <v>126.12558790388852</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31.433296692205349</v>
      </c>
      <c r="H30" s="65">
        <f>'Option 1(i)'!$C$5</f>
        <v>61.353730253027031</v>
      </c>
      <c r="I30" s="65">
        <f>'Option 1(i)'!$C$6</f>
        <v>87.003897480095929</v>
      </c>
      <c r="J30" s="65">
        <f>'Option 1(i)'!$C$7</f>
        <v>123.26861379181327</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23.805656006464574</v>
      </c>
      <c r="H31" s="65">
        <f>'Option 1(ii)'!$C$5</f>
        <v>47.981837341269774</v>
      </c>
      <c r="I31" s="65">
        <f>'Option 1(ii)'!$C$6</f>
        <v>69.020108547883396</v>
      </c>
      <c r="J31" s="65">
        <f>'Option 1(ii)'!$C$7</f>
        <v>99.080047971249058</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9">
    <cfRule type="expression" dxfId="1" priority="2">
      <formula>$D29="Adopted"</formula>
    </cfRule>
  </conditionalFormatting>
  <conditionalFormatting sqref="E28">
    <cfRule type="expression" dxfId="0" priority="1">
      <formula>$D28="Adopted"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South West - 33kV Transformer (GM)</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-0.51189000885430846</v>
      </c>
      <c r="F7" s="62">
        <v>-0.5601844127649569</v>
      </c>
      <c r="G7" s="62">
        <v>-0.61175976765655038</v>
      </c>
      <c r="H7" s="62">
        <v>-0.66534094613947714</v>
      </c>
      <c r="I7" s="62">
        <v>-0.73294446996163753</v>
      </c>
      <c r="J7" s="62">
        <v>-0.8053783130875708</v>
      </c>
      <c r="K7" s="62">
        <v>-0.88012895666695568</v>
      </c>
      <c r="L7" s="62">
        <v>-0.95516289197527948</v>
      </c>
      <c r="M7" s="62">
        <v>-1.0422924268140685</v>
      </c>
      <c r="N7" s="62">
        <v>-1.1165822114289341</v>
      </c>
      <c r="O7" s="62">
        <v>-1.1632821472630515</v>
      </c>
      <c r="P7" s="62">
        <v>-1.2026586267392787</v>
      </c>
      <c r="Q7" s="62">
        <v>-1.233906497459383</v>
      </c>
      <c r="R7" s="62">
        <v>-1.2596896203396122</v>
      </c>
      <c r="S7" s="62">
        <v>-1.280816135558003</v>
      </c>
      <c r="T7" s="62">
        <v>-1.2957010848770025</v>
      </c>
      <c r="U7" s="62">
        <v>-1.3062018845305745</v>
      </c>
      <c r="V7" s="62">
        <v>-1.3136907762265391</v>
      </c>
      <c r="W7" s="62">
        <v>-1.3181425174701327</v>
      </c>
      <c r="X7" s="62">
        <v>-1.3205024353587649</v>
      </c>
      <c r="Y7" s="62">
        <v>-1.3208892108078887</v>
      </c>
      <c r="Z7" s="62">
        <v>-1.3208892108078887</v>
      </c>
      <c r="AA7" s="62">
        <v>-1.3208892108078887</v>
      </c>
      <c r="AB7" s="62">
        <v>-1.3208892108078887</v>
      </c>
      <c r="AC7" s="62">
        <v>-1.3208892108078887</v>
      </c>
      <c r="AD7" s="62">
        <v>-1.3208892108078887</v>
      </c>
      <c r="AE7" s="62">
        <v>-1.3208892108078887</v>
      </c>
      <c r="AF7" s="62">
        <v>-1.3208892108078887</v>
      </c>
      <c r="AG7" s="62">
        <v>-1.3208892108078887</v>
      </c>
      <c r="AH7" s="62">
        <v>-1.3208892108078887</v>
      </c>
      <c r="AI7" s="62">
        <v>-1.3208892108078887</v>
      </c>
      <c r="AJ7" s="62">
        <v>-1.3208892108078887</v>
      </c>
      <c r="AK7" s="62">
        <v>-1.3208892108078887</v>
      </c>
      <c r="AL7" s="62">
        <v>-1.3208892108078887</v>
      </c>
      <c r="AM7" s="62">
        <v>-1.3208892108078887</v>
      </c>
      <c r="AN7" s="62">
        <v>-1.3208892108078887</v>
      </c>
      <c r="AO7" s="62">
        <v>-1.3208892108078887</v>
      </c>
      <c r="AP7" s="62">
        <v>-1.3208892108078887</v>
      </c>
      <c r="AQ7" s="62">
        <v>-1.3208892108078887</v>
      </c>
      <c r="AR7" s="62">
        <v>-1.3208892108078887</v>
      </c>
      <c r="AS7" s="62">
        <v>-1.3208892108078887</v>
      </c>
      <c r="AT7" s="62">
        <v>-1.3208892108078887</v>
      </c>
      <c r="AU7" s="62">
        <v>-1.3208892108078887</v>
      </c>
      <c r="AV7" s="62">
        <v>-1.3208892108078887</v>
      </c>
      <c r="AW7" s="62">
        <v>-1.3208892108078887</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-0.51189000885430846</v>
      </c>
      <c r="F12" s="59">
        <f t="shared" ref="F12:AW12" si="0">SUM(F7:F11)</f>
        <v>-0.5601844127649569</v>
      </c>
      <c r="G12" s="59">
        <f t="shared" si="0"/>
        <v>-0.61175976765655038</v>
      </c>
      <c r="H12" s="59">
        <f t="shared" si="0"/>
        <v>-0.66534094613947714</v>
      </c>
      <c r="I12" s="59">
        <f t="shared" si="0"/>
        <v>-0.73294446996163753</v>
      </c>
      <c r="J12" s="59">
        <f t="shared" si="0"/>
        <v>-0.8053783130875708</v>
      </c>
      <c r="K12" s="59">
        <f t="shared" si="0"/>
        <v>-0.88012895666695568</v>
      </c>
      <c r="L12" s="59">
        <f t="shared" si="0"/>
        <v>-0.95516289197527948</v>
      </c>
      <c r="M12" s="59">
        <f t="shared" si="0"/>
        <v>-1.0422924268140685</v>
      </c>
      <c r="N12" s="59">
        <f t="shared" si="0"/>
        <v>-1.1165822114289341</v>
      </c>
      <c r="O12" s="59">
        <f t="shared" si="0"/>
        <v>-1.1632821472630515</v>
      </c>
      <c r="P12" s="59">
        <f t="shared" si="0"/>
        <v>-1.2026586267392787</v>
      </c>
      <c r="Q12" s="59">
        <f t="shared" si="0"/>
        <v>-1.233906497459383</v>
      </c>
      <c r="R12" s="59">
        <f t="shared" si="0"/>
        <v>-1.2596896203396122</v>
      </c>
      <c r="S12" s="59">
        <f t="shared" si="0"/>
        <v>-1.280816135558003</v>
      </c>
      <c r="T12" s="59">
        <f t="shared" si="0"/>
        <v>-1.2957010848770025</v>
      </c>
      <c r="U12" s="59">
        <f t="shared" si="0"/>
        <v>-1.3062018845305745</v>
      </c>
      <c r="V12" s="59">
        <f t="shared" si="0"/>
        <v>-1.3136907762265391</v>
      </c>
      <c r="W12" s="59">
        <f t="shared" si="0"/>
        <v>-1.3181425174701327</v>
      </c>
      <c r="X12" s="59">
        <f t="shared" si="0"/>
        <v>-1.3205024353587649</v>
      </c>
      <c r="Y12" s="59">
        <f t="shared" si="0"/>
        <v>-1.3208892108078887</v>
      </c>
      <c r="Z12" s="59">
        <f t="shared" si="0"/>
        <v>-1.3208892108078887</v>
      </c>
      <c r="AA12" s="59">
        <f t="shared" si="0"/>
        <v>-1.3208892108078887</v>
      </c>
      <c r="AB12" s="59">
        <f t="shared" si="0"/>
        <v>-1.3208892108078887</v>
      </c>
      <c r="AC12" s="59">
        <f t="shared" si="0"/>
        <v>-1.3208892108078887</v>
      </c>
      <c r="AD12" s="59">
        <f t="shared" si="0"/>
        <v>-1.3208892108078887</v>
      </c>
      <c r="AE12" s="59">
        <f t="shared" si="0"/>
        <v>-1.3208892108078887</v>
      </c>
      <c r="AF12" s="59">
        <f t="shared" si="0"/>
        <v>-1.3208892108078887</v>
      </c>
      <c r="AG12" s="59">
        <f t="shared" si="0"/>
        <v>-1.3208892108078887</v>
      </c>
      <c r="AH12" s="59">
        <f t="shared" si="0"/>
        <v>-1.3208892108078887</v>
      </c>
      <c r="AI12" s="59">
        <f t="shared" si="0"/>
        <v>-1.3208892108078887</v>
      </c>
      <c r="AJ12" s="59">
        <f t="shared" si="0"/>
        <v>-1.3208892108078887</v>
      </c>
      <c r="AK12" s="59">
        <f t="shared" si="0"/>
        <v>-1.3208892108078887</v>
      </c>
      <c r="AL12" s="59">
        <f t="shared" si="0"/>
        <v>-1.3208892108078887</v>
      </c>
      <c r="AM12" s="59">
        <f t="shared" si="0"/>
        <v>-1.3208892108078887</v>
      </c>
      <c r="AN12" s="59">
        <f t="shared" si="0"/>
        <v>-1.3208892108078887</v>
      </c>
      <c r="AO12" s="59">
        <f t="shared" si="0"/>
        <v>-1.3208892108078887</v>
      </c>
      <c r="AP12" s="59">
        <f t="shared" si="0"/>
        <v>-1.3208892108078887</v>
      </c>
      <c r="AQ12" s="59">
        <f t="shared" si="0"/>
        <v>-1.3208892108078887</v>
      </c>
      <c r="AR12" s="59">
        <f t="shared" si="0"/>
        <v>-1.3208892108078887</v>
      </c>
      <c r="AS12" s="59">
        <f t="shared" si="0"/>
        <v>-1.3208892108078887</v>
      </c>
      <c r="AT12" s="59">
        <f t="shared" si="0"/>
        <v>-1.3208892108078887</v>
      </c>
      <c r="AU12" s="59">
        <f t="shared" si="0"/>
        <v>-1.3208892108078887</v>
      </c>
      <c r="AV12" s="59">
        <f t="shared" si="0"/>
        <v>-1.3208892108078887</v>
      </c>
      <c r="AW12" s="59">
        <f t="shared" si="0"/>
        <v>-1.3208892108078887</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-2.3065056483408899</v>
      </c>
      <c r="F15" s="81">
        <f>'Fixed data'!$G$7*F$31/1000000</f>
        <v>-2.533094881368867</v>
      </c>
      <c r="G15" s="81">
        <f>'Fixed data'!$G$7*G$31/1000000</f>
        <v>-2.7748105988731937</v>
      </c>
      <c r="H15" s="81">
        <f>'Fixed data'!$G$7*H$31/1000000</f>
        <v>-3.0238731583041951</v>
      </c>
      <c r="I15" s="81">
        <f>'Fixed data'!$G$7*I$31/1000000</f>
        <v>-3.3398202082698751</v>
      </c>
      <c r="J15" s="81">
        <f>'Fixed data'!$G$7*J$31/1000000</f>
        <v>-3.6779747093966475</v>
      </c>
      <c r="K15" s="81">
        <f>'Fixed data'!$G$7*K$31/1000000</f>
        <v>-4.0277749096027895</v>
      </c>
      <c r="L15" s="81">
        <f>'Fixed data'!$G$7*L$31/1000000</f>
        <v>-4.3838018111632344</v>
      </c>
      <c r="M15" s="81">
        <f>'Fixed data'!$G$7*M$31/1000000</f>
        <v>-4.8063988893490128</v>
      </c>
      <c r="N15" s="81">
        <f>'Fixed data'!$G$7*N$31/1000000</f>
        <v>-5.1826706251643371</v>
      </c>
      <c r="O15" s="81">
        <f>'Fixed data'!$G$7*O$31/1000000</f>
        <v>-5.4548198555426799</v>
      </c>
      <c r="P15" s="81">
        <f>'Fixed data'!$G$7*P$31/1000000</f>
        <v>-5.7125445003914921</v>
      </c>
      <c r="Q15" s="81">
        <f>'Fixed data'!$G$7*Q$31/1000000</f>
        <v>-5.9488155758216852</v>
      </c>
      <c r="R15" s="81">
        <f>'Fixed data'!$G$7*R$31/1000000</f>
        <v>-6.1701463525686346</v>
      </c>
      <c r="S15" s="81">
        <f>'Fixed data'!$G$7*S$31/1000000</f>
        <v>-6.3824923905824038</v>
      </c>
      <c r="T15" s="81">
        <f>'Fixed data'!$G$7*T$31/1000000</f>
        <v>-6.5751820614969452</v>
      </c>
      <c r="U15" s="81">
        <f>'Fixed data'!$G$7*U$31/1000000</f>
        <v>-6.7163429749244958</v>
      </c>
      <c r="V15" s="81">
        <f>'Fixed data'!$G$7*V$31/1000000</f>
        <v>-6.8244317358652031</v>
      </c>
      <c r="W15" s="81">
        <f>'Fixed data'!$G$7*W$31/1000000</f>
        <v>-6.8646446748809149</v>
      </c>
      <c r="X15" s="81">
        <f>'Fixed data'!$G$7*X$31/1000000</f>
        <v>-6.8769754706051005</v>
      </c>
      <c r="Y15" s="81">
        <f>'Fixed data'!$G$7*Y$31/1000000</f>
        <v>-6.8787149908483114</v>
      </c>
      <c r="Z15" s="81">
        <f>'Fixed data'!$G$7*Z$31/1000000</f>
        <v>-6.8787149908483114</v>
      </c>
      <c r="AA15" s="81">
        <f>'Fixed data'!$G$7*AA$31/1000000</f>
        <v>-6.8787149908483114</v>
      </c>
      <c r="AB15" s="81">
        <f>'Fixed data'!$G$7*AB$31/1000000</f>
        <v>-6.8787149908483114</v>
      </c>
      <c r="AC15" s="81">
        <f>'Fixed data'!$G$7*AC$31/1000000</f>
        <v>-6.8787149908483114</v>
      </c>
      <c r="AD15" s="81">
        <f>'Fixed data'!$G$7*AD$31/1000000</f>
        <v>-6.8787149908483114</v>
      </c>
      <c r="AE15" s="81">
        <f>'Fixed data'!$G$7*AE$31/1000000</f>
        <v>-6.8787149908483114</v>
      </c>
      <c r="AF15" s="81">
        <f>'Fixed data'!$G$7*AF$31/1000000</f>
        <v>-6.8787149908483114</v>
      </c>
      <c r="AG15" s="81">
        <f>'Fixed data'!$G$7*AG$31/1000000</f>
        <v>-6.8787149908483114</v>
      </c>
      <c r="AH15" s="81">
        <f>'Fixed data'!$G$7*AH$31/1000000</f>
        <v>-6.8787149908483114</v>
      </c>
      <c r="AI15" s="81">
        <f>'Fixed data'!$G$7*AI$31/1000000</f>
        <v>-6.8787149908483114</v>
      </c>
      <c r="AJ15" s="81">
        <f>'Fixed data'!$G$7*AJ$31/1000000</f>
        <v>-6.8787149908483114</v>
      </c>
      <c r="AK15" s="81">
        <f>'Fixed data'!$G$7*AK$31/1000000</f>
        <v>-6.8787149908483114</v>
      </c>
      <c r="AL15" s="81">
        <f>'Fixed data'!$G$7*AL$31/1000000</f>
        <v>-6.8787149908483114</v>
      </c>
      <c r="AM15" s="81">
        <f>'Fixed data'!$G$7*AM$31/1000000</f>
        <v>-6.8787149908483114</v>
      </c>
      <c r="AN15" s="81">
        <f>'Fixed data'!$G$7*AN$31/1000000</f>
        <v>-6.8787149908483114</v>
      </c>
      <c r="AO15" s="81">
        <f>'Fixed data'!$G$7*AO$31/1000000</f>
        <v>-6.8787149908483114</v>
      </c>
      <c r="AP15" s="81">
        <f>'Fixed data'!$G$7*AP$31/1000000</f>
        <v>-6.8787149908483114</v>
      </c>
      <c r="AQ15" s="81">
        <f>'Fixed data'!$G$7*AQ$31/1000000</f>
        <v>-6.8787149908483114</v>
      </c>
      <c r="AR15" s="81">
        <f>'Fixed data'!$G$7*AR$31/1000000</f>
        <v>-6.8787149908483114</v>
      </c>
      <c r="AS15" s="81">
        <f>'Fixed data'!$G$7*AS$31/1000000</f>
        <v>-6.8787149908483114</v>
      </c>
      <c r="AT15" s="81">
        <f>'Fixed data'!$G$7*AT$31/1000000</f>
        <v>-6.8787149908483114</v>
      </c>
      <c r="AU15" s="81">
        <f>'Fixed data'!$G$7*AU$31/1000000</f>
        <v>-6.8787149908483114</v>
      </c>
      <c r="AV15" s="81">
        <f>'Fixed data'!$G$7*AV$31/1000000</f>
        <v>-6.8787149908483114</v>
      </c>
      <c r="AW15" s="81">
        <f>'Fixed data'!$G$7*AW$31/1000000</f>
        <v>-6.8787149908483114</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-0.5911083217305072</v>
      </c>
      <c r="F16" s="81">
        <f>'Fixed data'!$G$8*F32/1000000</f>
        <v>-0.64917832004826215</v>
      </c>
      <c r="G16" s="81">
        <f>'Fixed data'!$G$8*G32/1000000</f>
        <v>-0.71112491437345415</v>
      </c>
      <c r="H16" s="81">
        <f>'Fixed data'!$G$8*H32/1000000</f>
        <v>-0.77495434547054143</v>
      </c>
      <c r="I16" s="81">
        <f>'Fixed data'!$G$8*I32/1000000</f>
        <v>-0.85592484965222515</v>
      </c>
      <c r="J16" s="81">
        <f>'Fixed data'!$G$8*J32/1000000</f>
        <v>-0.94258665079855852</v>
      </c>
      <c r="K16" s="81">
        <f>'Fixed data'!$G$8*K32/1000000</f>
        <v>-1.0322329957345617</v>
      </c>
      <c r="L16" s="81">
        <f>'Fixed data'!$G$8*L32/1000000</f>
        <v>-1.1234751154471865</v>
      </c>
      <c r="M16" s="81">
        <f>'Fixed data'!$G$8*M32/1000000</f>
        <v>-1.231777733672889</v>
      </c>
      <c r="N16" s="81">
        <f>'Fixed data'!$G$8*N32/1000000</f>
        <v>-1.3282081952901788</v>
      </c>
      <c r="O16" s="81">
        <f>'Fixed data'!$G$8*O32/1000000</f>
        <v>-1.3979543363833298</v>
      </c>
      <c r="P16" s="81">
        <f>'Fixed data'!$G$8*P32/1000000</f>
        <v>-1.4640037559395243</v>
      </c>
      <c r="Q16" s="81">
        <f>'Fixed data'!$G$8*Q32/1000000</f>
        <v>-1.5245550730655348</v>
      </c>
      <c r="R16" s="81">
        <f>'Fixed data'!$G$8*R32/1000000</f>
        <v>-1.581277523096972</v>
      </c>
      <c r="S16" s="81">
        <f>'Fixed data'!$G$8*S32/1000000</f>
        <v>-1.63569738203954</v>
      </c>
      <c r="T16" s="81">
        <f>'Fixed data'!$G$8*T32/1000000</f>
        <v>-1.6850797206471411</v>
      </c>
      <c r="U16" s="81">
        <f>'Fixed data'!$G$8*U32/1000000</f>
        <v>-1.7212563221768311</v>
      </c>
      <c r="V16" s="81">
        <f>'Fixed data'!$G$8*V32/1000000</f>
        <v>-1.7489572188185227</v>
      </c>
      <c r="W16" s="81">
        <f>'Fixed data'!$G$8*W32/1000000</f>
        <v>-1.7592629467302254</v>
      </c>
      <c r="X16" s="81">
        <f>'Fixed data'!$G$8*X32/1000000</f>
        <v>-1.7624230655928919</v>
      </c>
      <c r="Y16" s="81">
        <f>'Fixed data'!$G$8*Y32/1000000</f>
        <v>-1.7628688689388523</v>
      </c>
      <c r="Z16" s="81">
        <f>'Fixed data'!$G$8*Z32/1000000</f>
        <v>-1.7628688689388523</v>
      </c>
      <c r="AA16" s="81">
        <f>'Fixed data'!$G$8*AA32/1000000</f>
        <v>-1.7628688689388523</v>
      </c>
      <c r="AB16" s="81">
        <f>'Fixed data'!$G$8*AB32/1000000</f>
        <v>-1.7628688689388523</v>
      </c>
      <c r="AC16" s="81">
        <f>'Fixed data'!$G$8*AC32/1000000</f>
        <v>-1.7628688689388523</v>
      </c>
      <c r="AD16" s="81">
        <f>'Fixed data'!$G$8*AD32/1000000</f>
        <v>-1.7628688689388523</v>
      </c>
      <c r="AE16" s="81">
        <f>'Fixed data'!$G$8*AE32/1000000</f>
        <v>-1.7628688689388523</v>
      </c>
      <c r="AF16" s="81">
        <f>'Fixed data'!$G$8*AF32/1000000</f>
        <v>-1.7628688689388523</v>
      </c>
      <c r="AG16" s="81">
        <f>'Fixed data'!$G$8*AG32/1000000</f>
        <v>-1.7628688689388523</v>
      </c>
      <c r="AH16" s="81">
        <f>'Fixed data'!$G$8*AH32/1000000</f>
        <v>-1.7628688689388523</v>
      </c>
      <c r="AI16" s="81">
        <f>'Fixed data'!$G$8*AI32/1000000</f>
        <v>-1.7628688689388523</v>
      </c>
      <c r="AJ16" s="81">
        <f>'Fixed data'!$G$8*AJ32/1000000</f>
        <v>-1.7628688689388523</v>
      </c>
      <c r="AK16" s="81">
        <f>'Fixed data'!$G$8*AK32/1000000</f>
        <v>-1.7628688689388523</v>
      </c>
      <c r="AL16" s="81">
        <f>'Fixed data'!$G$8*AL32/1000000</f>
        <v>-1.7628688689388523</v>
      </c>
      <c r="AM16" s="81">
        <f>'Fixed data'!$G$8*AM32/1000000</f>
        <v>-1.7628688689388523</v>
      </c>
      <c r="AN16" s="81">
        <f>'Fixed data'!$G$8*AN32/1000000</f>
        <v>-1.7628688689388523</v>
      </c>
      <c r="AO16" s="81">
        <f>'Fixed data'!$G$8*AO32/1000000</f>
        <v>-1.7628688689388523</v>
      </c>
      <c r="AP16" s="81">
        <f>'Fixed data'!$G$8*AP32/1000000</f>
        <v>-1.7628688689388523</v>
      </c>
      <c r="AQ16" s="81">
        <f>'Fixed data'!$G$8*AQ32/1000000</f>
        <v>-1.7628688689388523</v>
      </c>
      <c r="AR16" s="81">
        <f>'Fixed data'!$G$8*AR32/1000000</f>
        <v>-1.7628688689388523</v>
      </c>
      <c r="AS16" s="81">
        <f>'Fixed data'!$G$8*AS32/1000000</f>
        <v>-1.7628688689388523</v>
      </c>
      <c r="AT16" s="81">
        <f>'Fixed data'!$G$8*AT32/1000000</f>
        <v>-1.7628688689388523</v>
      </c>
      <c r="AU16" s="81">
        <f>'Fixed data'!$G$8*AU32/1000000</f>
        <v>-1.7628688689388523</v>
      </c>
      <c r="AV16" s="81">
        <f>'Fixed data'!$G$8*AV32/1000000</f>
        <v>-1.7628688689388523</v>
      </c>
      <c r="AW16" s="81">
        <f>'Fixed data'!$G$8*AW32/1000000</f>
        <v>-1.7628688689388523</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-8.1601436965846096E-5</v>
      </c>
      <c r="F17" s="34">
        <f>F33*'Fixed data'!I$5/1000000</f>
        <v>-9.3917926388928488E-5</v>
      </c>
      <c r="G17" s="34">
        <f>G33*'Fixed data'!J$5/1000000</f>
        <v>-1.0919476968924689E-4</v>
      </c>
      <c r="H17" s="34">
        <f>H33*'Fixed data'!K$5/1000000</f>
        <v>-1.2642279676393578E-4</v>
      </c>
      <c r="I17" s="34">
        <f>I33*'Fixed data'!L$5/1000000</f>
        <v>-1.4842896974426195E-4</v>
      </c>
      <c r="J17" s="34">
        <f>J33*'Fixed data'!M$5/1000000</f>
        <v>-2.913359458043091E-4</v>
      </c>
      <c r="K17" s="34">
        <f>K33*'Fixed data'!N$5/1000000</f>
        <v>-4.5833012521399272E-4</v>
      </c>
      <c r="L17" s="34">
        <f>L33*'Fixed data'!O$5/1000000</f>
        <v>-6.4968044821150071E-4</v>
      </c>
      <c r="M17" s="34">
        <f>M33*'Fixed data'!P$5/1000000</f>
        <v>-8.7444630756681985E-4</v>
      </c>
      <c r="N17" s="34">
        <f>N33*'Fixed data'!Q$5/1000000</f>
        <v>-1.1110324915931348E-3</v>
      </c>
      <c r="O17" s="34">
        <f>O33*'Fixed data'!R$5/1000000</f>
        <v>-1.3392340284247588E-3</v>
      </c>
      <c r="P17" s="34">
        <f>P33*'Fixed data'!S$5/1000000</f>
        <v>-1.5735302607191878E-3</v>
      </c>
      <c r="Q17" s="34">
        <f>Q33*'Fixed data'!T$5/1000000</f>
        <v>-1.8114286205461925E-3</v>
      </c>
      <c r="R17" s="34">
        <f>R33*'Fixed data'!U$5/1000000</f>
        <v>-2.0489694720100694E-3</v>
      </c>
      <c r="S17" s="34">
        <f>S33*'Fixed data'!V$5/1000000</f>
        <v>-2.2832004548777496E-3</v>
      </c>
      <c r="T17" s="34">
        <f>T33*'Fixed data'!W$5/1000000</f>
        <v>-2.4696652685449439E-3</v>
      </c>
      <c r="U17" s="34">
        <f>U33*'Fixed data'!X$5/1000000</f>
        <v>-2.7037241148400327E-3</v>
      </c>
      <c r="V17" s="34">
        <f>V33*'Fixed data'!Y$5/1000000</f>
        <v>-2.9370228966830486E-3</v>
      </c>
      <c r="W17" s="34">
        <f>W33*'Fixed data'!Z$5/1000000</f>
        <v>-3.1648123266041404E-3</v>
      </c>
      <c r="X17" s="34">
        <f>X33*'Fixed data'!AA$5/1000000</f>
        <v>-3.3885522373404337E-3</v>
      </c>
      <c r="Y17" s="34">
        <f>Y33*'Fixed data'!AB$5/1000000</f>
        <v>-3.6072620780079469E-3</v>
      </c>
      <c r="Z17" s="34">
        <f>Z33*'Fixed data'!AC$5/1000000</f>
        <v>-3.7938445992842197E-3</v>
      </c>
      <c r="AA17" s="34">
        <f>AA33*'Fixed data'!AD$5/1000000</f>
        <v>-4.0115242074398715E-3</v>
      </c>
      <c r="AB17" s="34">
        <f>AB33*'Fixed data'!AE$5/1000000</f>
        <v>-4.2292038155955234E-3</v>
      </c>
      <c r="AC17" s="34">
        <f>AC33*'Fixed data'!AF$5/1000000</f>
        <v>-4.4468834237511752E-3</v>
      </c>
      <c r="AD17" s="34">
        <f>AD33*'Fixed data'!AG$5/1000000</f>
        <v>-4.6645630319068279E-3</v>
      </c>
      <c r="AE17" s="34">
        <f>AE33*'Fixed data'!AH$5/1000000</f>
        <v>-4.8822426400624798E-3</v>
      </c>
      <c r="AF17" s="34">
        <f>AF33*'Fixed data'!AI$5/1000000</f>
        <v>-5.0999222482181325E-3</v>
      </c>
      <c r="AG17" s="34">
        <f>AG33*'Fixed data'!AJ$5/1000000</f>
        <v>-5.3176018563737834E-3</v>
      </c>
      <c r="AH17" s="34">
        <f>AH33*'Fixed data'!AK$5/1000000</f>
        <v>-5.5352814645294353E-3</v>
      </c>
      <c r="AI17" s="34">
        <f>AI33*'Fixed data'!AL$5/1000000</f>
        <v>-5.7218639858057085E-3</v>
      </c>
      <c r="AJ17" s="34">
        <f>AJ33*'Fixed data'!AM$5/1000000</f>
        <v>-5.9395435939613604E-3</v>
      </c>
      <c r="AK17" s="34">
        <f>AK33*'Fixed data'!AN$5/1000000</f>
        <v>-6.1572232021170122E-3</v>
      </c>
      <c r="AL17" s="34">
        <f>AL33*'Fixed data'!AO$5/1000000</f>
        <v>-6.3749028102726649E-3</v>
      </c>
      <c r="AM17" s="34">
        <f>AM33*'Fixed data'!AP$5/1000000</f>
        <v>-6.5925824184283168E-3</v>
      </c>
      <c r="AN17" s="34">
        <f>AN33*'Fixed data'!AQ$5/1000000</f>
        <v>-6.8413591134633472E-3</v>
      </c>
      <c r="AO17" s="34">
        <f>AO33*'Fixed data'!AR$5/1000000</f>
        <v>-7.059038721618999E-3</v>
      </c>
      <c r="AP17" s="34">
        <f>AP33*'Fixed data'!AS$5/1000000</f>
        <v>-7.2767183297746518E-3</v>
      </c>
      <c r="AQ17" s="34">
        <f>AQ33*'Fixed data'!AT$5/1000000</f>
        <v>-7.4943979379303027E-3</v>
      </c>
      <c r="AR17" s="34">
        <f>AR33*'Fixed data'!AU$5/1000000</f>
        <v>-7.7120775460859546E-3</v>
      </c>
      <c r="AS17" s="34">
        <f>AS33*'Fixed data'!AV$5/1000000</f>
        <v>-7.9608542411209859E-3</v>
      </c>
      <c r="AT17" s="34">
        <f>AT33*'Fixed data'!AW$5/1000000</f>
        <v>-8.1474367623972591E-3</v>
      </c>
      <c r="AU17" s="34">
        <f>AU33*'Fixed data'!AX$5/1000000</f>
        <v>-8.3651163705529118E-3</v>
      </c>
      <c r="AV17" s="34">
        <f>AV33*'Fixed data'!AY$5/1000000</f>
        <v>-8.5827959787085645E-3</v>
      </c>
      <c r="AW17" s="34">
        <f>AW33*'Fixed data'!AZ$5/1000000</f>
        <v>-8.7693784999848361E-3</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-1.3819444759235455E-3</v>
      </c>
      <c r="F18" s="34">
        <f>F34*'Fixed data'!$G$9</f>
        <v>-1.5114735488097662E-3</v>
      </c>
      <c r="G18" s="34">
        <f>G34*'Fixed data'!$G$9</f>
        <v>-1.649757432167707E-3</v>
      </c>
      <c r="H18" s="34">
        <f>H34*'Fixed data'!$G$9</f>
        <v>-1.7940050619888218E-3</v>
      </c>
      <c r="I18" s="34">
        <f>I34*'Fixed data'!$G$9</f>
        <v>-1.9753572721604223E-3</v>
      </c>
      <c r="J18" s="34">
        <f>J34*'Fixed data'!$G$9</f>
        <v>-2.1696100857581634E-3</v>
      </c>
      <c r="K18" s="34">
        <f>K34*'Fixed data'!$G$9</f>
        <v>-2.3708355760932607E-3</v>
      </c>
      <c r="L18" s="34">
        <f>L34*'Fixed data'!$G$9</f>
        <v>-2.5751069195421518E-3</v>
      </c>
      <c r="M18" s="34">
        <f>M34*'Fixed data'!$G$9</f>
        <v>-2.8131442984379602E-3</v>
      </c>
      <c r="N18" s="34">
        <f>N34*'Fixed data'!$G$9</f>
        <v>-3.0143186705993228E-3</v>
      </c>
      <c r="O18" s="34">
        <f>O34*'Fixed data'!$G$9</f>
        <v>-3.1522188212003924E-3</v>
      </c>
      <c r="P18" s="34">
        <f>P34*'Fixed data'!$G$9</f>
        <v>-3.2748838468701722E-3</v>
      </c>
      <c r="Q18" s="34">
        <f>Q34*'Fixed data'!$G$9</f>
        <v>-3.3749155019744629E-3</v>
      </c>
      <c r="R18" s="34">
        <f>R34*'Fixed data'!$G$9</f>
        <v>-3.4612561112325677E-3</v>
      </c>
      <c r="S18" s="34">
        <f>S34*'Fixed data'!$G$9</f>
        <v>-3.5322941930057252E-3</v>
      </c>
      <c r="T18" s="34">
        <f>T34*'Fixed data'!$G$9</f>
        <v>-3.5825127944773267E-3</v>
      </c>
      <c r="U18" s="34">
        <f>U34*'Fixed data'!$G$9</f>
        <v>-3.6217309236402824E-3</v>
      </c>
      <c r="V18" s="34">
        <f>V34*'Fixed data'!$G$9</f>
        <v>-3.6481187407910597E-3</v>
      </c>
      <c r="W18" s="34">
        <f>W34*'Fixed data'!$G$9</f>
        <v>-3.6598779115504382E-3</v>
      </c>
      <c r="X18" s="34">
        <f>X34*'Fixed data'!$G$9</f>
        <v>-3.663424544411062E-3</v>
      </c>
      <c r="Y18" s="34">
        <f>Y34*'Fixed data'!$G$9</f>
        <v>-3.6640681720197577E-3</v>
      </c>
      <c r="Z18" s="34">
        <f>Z34*'Fixed data'!$G$9</f>
        <v>-3.6640681720197577E-3</v>
      </c>
      <c r="AA18" s="34">
        <f>AA34*'Fixed data'!$G$9</f>
        <v>-3.6640681720197577E-3</v>
      </c>
      <c r="AB18" s="34">
        <f>AB34*'Fixed data'!$G$9</f>
        <v>-3.6640681720197577E-3</v>
      </c>
      <c r="AC18" s="34">
        <f>AC34*'Fixed data'!$G$9</f>
        <v>-3.6640681720197577E-3</v>
      </c>
      <c r="AD18" s="34">
        <f>AD34*'Fixed data'!$G$9</f>
        <v>-3.6640681720197577E-3</v>
      </c>
      <c r="AE18" s="34">
        <f>AE34*'Fixed data'!$G$9</f>
        <v>-3.6640681720197577E-3</v>
      </c>
      <c r="AF18" s="34">
        <f>AF34*'Fixed data'!$G$9</f>
        <v>-3.6640681720197577E-3</v>
      </c>
      <c r="AG18" s="34">
        <f>AG34*'Fixed data'!$G$9</f>
        <v>-3.6640681720197577E-3</v>
      </c>
      <c r="AH18" s="34">
        <f>AH34*'Fixed data'!$G$9</f>
        <v>-3.6640681720197577E-3</v>
      </c>
      <c r="AI18" s="34">
        <f>AI34*'Fixed data'!$G$9</f>
        <v>-3.6640681720197577E-3</v>
      </c>
      <c r="AJ18" s="34">
        <f>AJ34*'Fixed data'!$G$9</f>
        <v>-3.6640681720197577E-3</v>
      </c>
      <c r="AK18" s="34">
        <f>AK34*'Fixed data'!$G$9</f>
        <v>-3.6640681720197577E-3</v>
      </c>
      <c r="AL18" s="34">
        <f>AL34*'Fixed data'!$G$9</f>
        <v>-3.6640681720197577E-3</v>
      </c>
      <c r="AM18" s="34">
        <f>AM34*'Fixed data'!$G$9</f>
        <v>-3.6640681720197577E-3</v>
      </c>
      <c r="AN18" s="34">
        <f>AN34*'Fixed data'!$G$9</f>
        <v>-3.6640681720197577E-3</v>
      </c>
      <c r="AO18" s="34">
        <f>AO34*'Fixed data'!$G$9</f>
        <v>-3.6640681720197577E-3</v>
      </c>
      <c r="AP18" s="34">
        <f>AP34*'Fixed data'!$G$9</f>
        <v>-3.6640681720197577E-3</v>
      </c>
      <c r="AQ18" s="34">
        <f>AQ34*'Fixed data'!$G$9</f>
        <v>-3.6640681720197577E-3</v>
      </c>
      <c r="AR18" s="34">
        <f>AR34*'Fixed data'!$G$9</f>
        <v>-3.6640681720197577E-3</v>
      </c>
      <c r="AS18" s="34">
        <f>AS34*'Fixed data'!$G$9</f>
        <v>-3.6640681720197577E-3</v>
      </c>
      <c r="AT18" s="34">
        <f>AT34*'Fixed data'!$G$9</f>
        <v>-3.6640681720197577E-3</v>
      </c>
      <c r="AU18" s="34">
        <f>AU34*'Fixed data'!$G$9</f>
        <v>-3.6640681720197577E-3</v>
      </c>
      <c r="AV18" s="34">
        <f>AV34*'Fixed data'!$G$9</f>
        <v>-3.6640681720197577E-3</v>
      </c>
      <c r="AW18" s="34">
        <f>AW34*'Fixed data'!$G$9</f>
        <v>-3.6640681720197577E-3</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-2.1214792357557744E-4</v>
      </c>
      <c r="F19" s="34">
        <f>F35*'Fixed data'!$G$10</f>
        <v>-2.3203240104402188E-4</v>
      </c>
      <c r="G19" s="34">
        <f>G35*'Fixed data'!$G$10</f>
        <v>-2.5326086567119179E-4</v>
      </c>
      <c r="H19" s="34">
        <f>H35*'Fixed data'!$G$10</f>
        <v>-2.7540479959047823E-4</v>
      </c>
      <c r="I19" s="34">
        <f>I35*'Fixed data'!$G$10</f>
        <v>-3.032448328837298E-4</v>
      </c>
      <c r="J19" s="34">
        <f>J35*'Fixed data'!$G$10</f>
        <v>-3.3306528951811978E-4</v>
      </c>
      <c r="K19" s="34">
        <f>K35*'Fixed data'!$G$10</f>
        <v>-3.639560818203861E-4</v>
      </c>
      <c r="L19" s="34">
        <f>L35*'Fixed data'!$G$10</f>
        <v>-3.9531439665284633E-4</v>
      </c>
      <c r="M19" s="34">
        <f>M35*'Fixed data'!$G$10</f>
        <v>-4.3185576294790307E-4</v>
      </c>
      <c r="N19" s="34">
        <f>N35*'Fixed data'!$G$10</f>
        <v>-4.6273750277150207E-4</v>
      </c>
      <c r="O19" s="34">
        <f>O35*'Fixed data'!$G$10</f>
        <v>-4.839048338555681E-4</v>
      </c>
      <c r="P19" s="34">
        <f>P35*'Fixed data'!$G$10</f>
        <v>-5.0273293385282697E-4</v>
      </c>
      <c r="Q19" s="34">
        <f>Q35*'Fixed data'!$G$10</f>
        <v>-5.1808715708979102E-4</v>
      </c>
      <c r="R19" s="34">
        <f>R35*'Fixed data'!$G$10</f>
        <v>-5.3133969107091331E-4</v>
      </c>
      <c r="S19" s="34">
        <f>S35*'Fixed data'!$G$10</f>
        <v>-5.4224346016809697E-4</v>
      </c>
      <c r="T19" s="34">
        <f>T35*'Fixed data'!$G$10</f>
        <v>-5.499515745868124E-4</v>
      </c>
      <c r="U19" s="34">
        <f>U35*'Fixed data'!$G$10</f>
        <v>-5.559705023952294E-4</v>
      </c>
      <c r="V19" s="34">
        <f>V35*'Fixed data'!$G$10</f>
        <v>-5.6002002861417315E-4</v>
      </c>
      <c r="W19" s="34">
        <f>W35*'Fixed data'!$G$10</f>
        <v>-5.6182442433628491E-4</v>
      </c>
      <c r="X19" s="34">
        <f>X35*'Fixed data'!$G$10</f>
        <v>-5.6236891999627973E-4</v>
      </c>
      <c r="Y19" s="34">
        <f>Y35*'Fixed data'!$G$10</f>
        <v>-5.6246773271621993E-4</v>
      </c>
      <c r="Z19" s="34">
        <f>Z35*'Fixed data'!$G$10</f>
        <v>-5.6246773271621993E-4</v>
      </c>
      <c r="AA19" s="34">
        <f>AA35*'Fixed data'!$G$10</f>
        <v>-5.6246773271621993E-4</v>
      </c>
      <c r="AB19" s="34">
        <f>AB35*'Fixed data'!$G$10</f>
        <v>-5.6246773271621993E-4</v>
      </c>
      <c r="AC19" s="34">
        <f>AC35*'Fixed data'!$G$10</f>
        <v>-5.6246773271621993E-4</v>
      </c>
      <c r="AD19" s="34">
        <f>AD35*'Fixed data'!$G$10</f>
        <v>-5.6246773271621993E-4</v>
      </c>
      <c r="AE19" s="34">
        <f>AE35*'Fixed data'!$G$10</f>
        <v>-5.6246773271621993E-4</v>
      </c>
      <c r="AF19" s="34">
        <f>AF35*'Fixed data'!$G$10</f>
        <v>-5.6246773271621993E-4</v>
      </c>
      <c r="AG19" s="34">
        <f>AG35*'Fixed data'!$G$10</f>
        <v>-5.6246773271621993E-4</v>
      </c>
      <c r="AH19" s="34">
        <f>AH35*'Fixed data'!$G$10</f>
        <v>-5.6246773271621993E-4</v>
      </c>
      <c r="AI19" s="34">
        <f>AI35*'Fixed data'!$G$10</f>
        <v>-5.6246773271621993E-4</v>
      </c>
      <c r="AJ19" s="34">
        <f>AJ35*'Fixed data'!$G$10</f>
        <v>-5.6246773271621993E-4</v>
      </c>
      <c r="AK19" s="34">
        <f>AK35*'Fixed data'!$G$10</f>
        <v>-5.6246773271621993E-4</v>
      </c>
      <c r="AL19" s="34">
        <f>AL35*'Fixed data'!$G$10</f>
        <v>-5.6246773271621993E-4</v>
      </c>
      <c r="AM19" s="34">
        <f>AM35*'Fixed data'!$G$10</f>
        <v>-5.6246773271621993E-4</v>
      </c>
      <c r="AN19" s="34">
        <f>AN35*'Fixed data'!$G$10</f>
        <v>-5.6246773271621993E-4</v>
      </c>
      <c r="AO19" s="34">
        <f>AO35*'Fixed data'!$G$10</f>
        <v>-5.6246773271621993E-4</v>
      </c>
      <c r="AP19" s="34">
        <f>AP35*'Fixed data'!$G$10</f>
        <v>-5.6246773271621993E-4</v>
      </c>
      <c r="AQ19" s="34">
        <f>AQ35*'Fixed data'!$G$10</f>
        <v>-5.6246773271621993E-4</v>
      </c>
      <c r="AR19" s="34">
        <f>AR35*'Fixed data'!$G$10</f>
        <v>-5.6246773271621993E-4</v>
      </c>
      <c r="AS19" s="34">
        <f>AS35*'Fixed data'!$G$10</f>
        <v>-5.6246773271621993E-4</v>
      </c>
      <c r="AT19" s="34">
        <f>AT35*'Fixed data'!$G$10</f>
        <v>-5.6246773271621993E-4</v>
      </c>
      <c r="AU19" s="34">
        <f>AU35*'Fixed data'!$G$10</f>
        <v>-5.6246773271621993E-4</v>
      </c>
      <c r="AV19" s="34">
        <f>AV35*'Fixed data'!$G$10</f>
        <v>-5.6246773271621993E-4</v>
      </c>
      <c r="AW19" s="34">
        <f>AW35*'Fixed data'!$G$10</f>
        <v>-5.6246773271621993E-4</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-2.899289663907862</v>
      </c>
      <c r="F24" s="53">
        <f t="shared" ref="F24:BD24" si="1">SUM(F13:F23)</f>
        <v>-3.1841106252933717</v>
      </c>
      <c r="G24" s="53">
        <f t="shared" si="1"/>
        <v>-3.487947726314176</v>
      </c>
      <c r="H24" s="53">
        <f t="shared" si="1"/>
        <v>-3.8010233364330803</v>
      </c>
      <c r="I24" s="53">
        <f t="shared" si="1"/>
        <v>-4.1981720889968885</v>
      </c>
      <c r="J24" s="53">
        <f t="shared" si="1"/>
        <v>-4.6233553715162863</v>
      </c>
      <c r="K24" s="53">
        <f t="shared" si="1"/>
        <v>-5.0632010271204795</v>
      </c>
      <c r="L24" s="53">
        <f t="shared" si="1"/>
        <v>-5.5108970283748278</v>
      </c>
      <c r="M24" s="53">
        <f t="shared" si="1"/>
        <v>-6.0422960693908534</v>
      </c>
      <c r="N24" s="53">
        <f t="shared" si="1"/>
        <v>-6.5154669091194801</v>
      </c>
      <c r="O24" s="53">
        <f t="shared" si="1"/>
        <v>-6.8577495496094905</v>
      </c>
      <c r="P24" s="53">
        <f t="shared" si="1"/>
        <v>-7.1818994033724595</v>
      </c>
      <c r="Q24" s="53">
        <f t="shared" si="1"/>
        <v>-7.4790750801668313</v>
      </c>
      <c r="R24" s="53">
        <f t="shared" si="1"/>
        <v>-7.7574654409399209</v>
      </c>
      <c r="S24" s="53">
        <f t="shared" si="1"/>
        <v>-8.0245475107299971</v>
      </c>
      <c r="T24" s="53">
        <f t="shared" si="1"/>
        <v>-8.2668639117816962</v>
      </c>
      <c r="U24" s="53">
        <f t="shared" si="1"/>
        <v>-8.4444807226422025</v>
      </c>
      <c r="V24" s="53">
        <f t="shared" si="1"/>
        <v>-8.5805341163498134</v>
      </c>
      <c r="W24" s="53">
        <f t="shared" si="1"/>
        <v>-8.6312941362736311</v>
      </c>
      <c r="X24" s="53">
        <f t="shared" si="1"/>
        <v>-8.6470128818997392</v>
      </c>
      <c r="Y24" s="53">
        <f t="shared" si="1"/>
        <v>-8.6494176577699076</v>
      </c>
      <c r="Z24" s="53">
        <f t="shared" si="1"/>
        <v>-8.6496042402911844</v>
      </c>
      <c r="AA24" s="53">
        <f t="shared" si="1"/>
        <v>-8.64982191989934</v>
      </c>
      <c r="AB24" s="53">
        <f t="shared" si="1"/>
        <v>-8.6500395995074957</v>
      </c>
      <c r="AC24" s="53">
        <f t="shared" si="1"/>
        <v>-8.6502572791156513</v>
      </c>
      <c r="AD24" s="53">
        <f t="shared" si="1"/>
        <v>-8.650474958723807</v>
      </c>
      <c r="AE24" s="53">
        <f t="shared" si="1"/>
        <v>-8.6506926383319627</v>
      </c>
      <c r="AF24" s="53">
        <f t="shared" si="1"/>
        <v>-8.6509103179401183</v>
      </c>
      <c r="AG24" s="53">
        <f t="shared" si="1"/>
        <v>-8.651127997548274</v>
      </c>
      <c r="AH24" s="53">
        <f t="shared" si="1"/>
        <v>-8.6513456771564297</v>
      </c>
      <c r="AI24" s="53">
        <f t="shared" si="1"/>
        <v>-8.6515322596777047</v>
      </c>
      <c r="AJ24" s="53">
        <f t="shared" si="1"/>
        <v>-8.6517499392858603</v>
      </c>
      <c r="AK24" s="53">
        <f t="shared" si="1"/>
        <v>-8.651967618894016</v>
      </c>
      <c r="AL24" s="53">
        <f t="shared" si="1"/>
        <v>-8.6521852985021717</v>
      </c>
      <c r="AM24" s="53">
        <f t="shared" si="1"/>
        <v>-8.6524029781103273</v>
      </c>
      <c r="AN24" s="53">
        <f t="shared" si="1"/>
        <v>-8.6526517548053636</v>
      </c>
      <c r="AO24" s="53">
        <f t="shared" si="1"/>
        <v>-8.6528694344135193</v>
      </c>
      <c r="AP24" s="53">
        <f t="shared" si="1"/>
        <v>-8.653087114021675</v>
      </c>
      <c r="AQ24" s="53">
        <f t="shared" si="1"/>
        <v>-8.6533047936298306</v>
      </c>
      <c r="AR24" s="53">
        <f t="shared" si="1"/>
        <v>-8.6535224732379863</v>
      </c>
      <c r="AS24" s="53">
        <f t="shared" si="1"/>
        <v>-8.6537712499330208</v>
      </c>
      <c r="AT24" s="53">
        <f t="shared" si="1"/>
        <v>-8.6539578324542976</v>
      </c>
      <c r="AU24" s="53">
        <f t="shared" si="1"/>
        <v>-8.6541755120624533</v>
      </c>
      <c r="AV24" s="53">
        <f t="shared" si="1"/>
        <v>-8.6543931916706089</v>
      </c>
      <c r="AW24" s="53">
        <f t="shared" si="1"/>
        <v>-8.654579774191884</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-149351.02384359681</v>
      </c>
      <c r="F31" s="139">
        <v>-164023.14657132843</v>
      </c>
      <c r="G31" s="139">
        <v>-179674.74053743406</v>
      </c>
      <c r="H31" s="139">
        <v>-195802.05775379713</v>
      </c>
      <c r="I31" s="139">
        <v>-216260.28443391857</v>
      </c>
      <c r="J31" s="139">
        <v>-238156.48962939787</v>
      </c>
      <c r="K31" s="139">
        <v>-260806.77799052189</v>
      </c>
      <c r="L31" s="139">
        <v>-283860.25817695202</v>
      </c>
      <c r="M31" s="139">
        <v>-311224.29534970224</v>
      </c>
      <c r="N31" s="139">
        <v>-335588.67053683841</v>
      </c>
      <c r="O31" s="139">
        <v>-353210.89757300005</v>
      </c>
      <c r="P31" s="139">
        <v>-369899.10278315638</v>
      </c>
      <c r="Q31" s="139">
        <v>-385198.14488414145</v>
      </c>
      <c r="R31" s="139">
        <v>-399529.77166295861</v>
      </c>
      <c r="S31" s="139">
        <v>-413279.61797671049</v>
      </c>
      <c r="T31" s="139">
        <v>-425756.67375841783</v>
      </c>
      <c r="U31" s="139">
        <v>-434897.13563513901</v>
      </c>
      <c r="V31" s="139">
        <v>-441896.10705499764</v>
      </c>
      <c r="W31" s="139">
        <v>-444499.97824780265</v>
      </c>
      <c r="X31" s="139">
        <v>-445298.42284191755</v>
      </c>
      <c r="Y31" s="139">
        <v>-445411.06038499362</v>
      </c>
      <c r="Z31" s="139">
        <v>-445411.06038499362</v>
      </c>
      <c r="AA31" s="139">
        <v>-445411.06038499362</v>
      </c>
      <c r="AB31" s="139">
        <v>-445411.06038499362</v>
      </c>
      <c r="AC31" s="139">
        <v>-445411.06038499362</v>
      </c>
      <c r="AD31" s="139">
        <v>-445411.06038499362</v>
      </c>
      <c r="AE31" s="139">
        <v>-445411.06038499362</v>
      </c>
      <c r="AF31" s="139">
        <v>-445411.06038499362</v>
      </c>
      <c r="AG31" s="139">
        <v>-445411.06038499362</v>
      </c>
      <c r="AH31" s="139">
        <v>-445411.06038499362</v>
      </c>
      <c r="AI31" s="139">
        <v>-445411.06038499362</v>
      </c>
      <c r="AJ31" s="139">
        <v>-445411.06038499362</v>
      </c>
      <c r="AK31" s="139">
        <v>-445411.06038499362</v>
      </c>
      <c r="AL31" s="139">
        <v>-445411.06038499362</v>
      </c>
      <c r="AM31" s="139">
        <v>-445411.06038499362</v>
      </c>
      <c r="AN31" s="139">
        <v>-445411.06038499362</v>
      </c>
      <c r="AO31" s="139">
        <v>-445411.06038499362</v>
      </c>
      <c r="AP31" s="139">
        <v>-445411.06038499362</v>
      </c>
      <c r="AQ31" s="139">
        <v>-445411.06038499362</v>
      </c>
      <c r="AR31" s="139">
        <v>-445411.06038499362</v>
      </c>
      <c r="AS31" s="139">
        <v>-445411.06038499362</v>
      </c>
      <c r="AT31" s="139">
        <v>-445411.06038499362</v>
      </c>
      <c r="AU31" s="139">
        <v>-445411.06038499362</v>
      </c>
      <c r="AV31" s="139">
        <v>-445411.06038499362</v>
      </c>
      <c r="AW31" s="139">
        <v>-445411.06038499362</v>
      </c>
      <c r="AX31" s="43"/>
      <c r="AY31" s="43"/>
      <c r="AZ31" s="43"/>
      <c r="BA31" s="43"/>
      <c r="BB31" s="43"/>
      <c r="BC31" s="43"/>
      <c r="BD31" s="43"/>
      <c r="BP31" s="22" t="s">
        <v>393</v>
      </c>
    </row>
    <row r="32" spans="1:68" x14ac:dyDescent="0.3">
      <c r="A32" s="172"/>
      <c r="B32" s="4" t="s">
        <v>214</v>
      </c>
      <c r="D32" s="4" t="s">
        <v>88</v>
      </c>
      <c r="E32" s="139">
        <v>-1569295.0753332968</v>
      </c>
      <c r="F32" s="139">
        <v>-1723461.3406937302</v>
      </c>
      <c r="G32" s="139">
        <v>-1887919.32890746</v>
      </c>
      <c r="H32" s="139">
        <v>-2057375.9381271359</v>
      </c>
      <c r="I32" s="139">
        <v>-2272339.2685156758</v>
      </c>
      <c r="J32" s="139">
        <v>-2502412.0534162703</v>
      </c>
      <c r="K32" s="139">
        <v>-2740408.3096994599</v>
      </c>
      <c r="L32" s="139">
        <v>-2982641.0847495683</v>
      </c>
      <c r="M32" s="139">
        <v>-3270166.6687740535</v>
      </c>
      <c r="N32" s="139">
        <v>-3526173.6356276199</v>
      </c>
      <c r="O32" s="139">
        <v>-3711338.133769948</v>
      </c>
      <c r="P32" s="139">
        <v>-3886688.4461030816</v>
      </c>
      <c r="Q32" s="139">
        <v>-4047442.2035406488</v>
      </c>
      <c r="R32" s="139">
        <v>-4198030.950514432</v>
      </c>
      <c r="S32" s="139">
        <v>-4342506.6980202161</v>
      </c>
      <c r="T32" s="139">
        <v>-4473608.6601081071</v>
      </c>
      <c r="U32" s="139">
        <v>-4569651.5688877273</v>
      </c>
      <c r="V32" s="139">
        <v>-4643192.8794801068</v>
      </c>
      <c r="W32" s="139">
        <v>-4670552.8868848635</v>
      </c>
      <c r="X32" s="139">
        <v>-4678942.4811205389</v>
      </c>
      <c r="Y32" s="139">
        <v>-4680126.0154570797</v>
      </c>
      <c r="Z32" s="139">
        <v>-4680126.0154570797</v>
      </c>
      <c r="AA32" s="139">
        <v>-4680126.0154570797</v>
      </c>
      <c r="AB32" s="139">
        <v>-4680126.0154570797</v>
      </c>
      <c r="AC32" s="139">
        <v>-4680126.0154570797</v>
      </c>
      <c r="AD32" s="139">
        <v>-4680126.0154570797</v>
      </c>
      <c r="AE32" s="139">
        <v>-4680126.0154570797</v>
      </c>
      <c r="AF32" s="139">
        <v>-4680126.0154570797</v>
      </c>
      <c r="AG32" s="139">
        <v>-4680126.0154570797</v>
      </c>
      <c r="AH32" s="139">
        <v>-4680126.0154570797</v>
      </c>
      <c r="AI32" s="139">
        <v>-4680126.0154570797</v>
      </c>
      <c r="AJ32" s="139">
        <v>-4680126.0154570797</v>
      </c>
      <c r="AK32" s="139">
        <v>-4680126.0154570797</v>
      </c>
      <c r="AL32" s="139">
        <v>-4680126.0154570797</v>
      </c>
      <c r="AM32" s="139">
        <v>-4680126.0154570797</v>
      </c>
      <c r="AN32" s="139">
        <v>-4680126.0154570797</v>
      </c>
      <c r="AO32" s="139">
        <v>-4680126.0154570797</v>
      </c>
      <c r="AP32" s="139">
        <v>-4680126.0154570797</v>
      </c>
      <c r="AQ32" s="139">
        <v>-4680126.0154570797</v>
      </c>
      <c r="AR32" s="139">
        <v>-4680126.0154570797</v>
      </c>
      <c r="AS32" s="139">
        <v>-4680126.0154570797</v>
      </c>
      <c r="AT32" s="139">
        <v>-4680126.0154570797</v>
      </c>
      <c r="AU32" s="139">
        <v>-4680126.0154570797</v>
      </c>
      <c r="AV32" s="139">
        <v>-4680126.0154570797</v>
      </c>
      <c r="AW32" s="139">
        <v>-4680126.0154570797</v>
      </c>
      <c r="AX32" s="43"/>
      <c r="AY32" s="43"/>
      <c r="AZ32" s="43"/>
      <c r="BA32" s="43"/>
      <c r="BB32" s="43"/>
      <c r="BC32" s="43"/>
      <c r="BD32" s="43"/>
      <c r="BP32" s="22" t="s">
        <v>394</v>
      </c>
    </row>
    <row r="33" spans="1:68" ht="16.5" x14ac:dyDescent="0.3">
      <c r="A33" s="172"/>
      <c r="B33" s="4" t="s">
        <v>331</v>
      </c>
      <c r="D33" s="4" t="s">
        <v>89</v>
      </c>
      <c r="E33" s="140">
        <v>-11.173308293177216</v>
      </c>
      <c r="F33" s="140">
        <v>-12.243929431500874</v>
      </c>
      <c r="G33" s="140">
        <v>-13.387070679850183</v>
      </c>
      <c r="H33" s="140">
        <v>-14.57271662099474</v>
      </c>
      <c r="I33" s="140">
        <v>-16.068792017496285</v>
      </c>
      <c r="J33" s="140">
        <v>-17.671369589298159</v>
      </c>
      <c r="K33" s="140">
        <v>-19.309855238908089</v>
      </c>
      <c r="L33" s="140">
        <v>-20.967725454367656</v>
      </c>
      <c r="M33" s="140">
        <v>-22.870900102236469</v>
      </c>
      <c r="N33" s="140">
        <v>-24.427292642895111</v>
      </c>
      <c r="O33" s="140">
        <v>-25.396761433405302</v>
      </c>
      <c r="P33" s="140">
        <v>-26.233504613422827</v>
      </c>
      <c r="Q33" s="140">
        <v>-26.943381201872022</v>
      </c>
      <c r="R33" s="140">
        <v>-27.510271727955161</v>
      </c>
      <c r="S33" s="140">
        <v>-27.936100298874326</v>
      </c>
      <c r="T33" s="140">
        <v>-28.221737411492754</v>
      </c>
      <c r="U33" s="140">
        <v>-28.438741508141426</v>
      </c>
      <c r="V33" s="140">
        <v>-28.616360500827344</v>
      </c>
      <c r="W33" s="140">
        <v>-28.719604904772545</v>
      </c>
      <c r="X33" s="140">
        <v>-28.775200502882956</v>
      </c>
      <c r="Y33" s="140">
        <v>-28.78394912029151</v>
      </c>
      <c r="Z33" s="140">
        <v>-28.78394912029151</v>
      </c>
      <c r="AA33" s="140">
        <v>-28.78394912029151</v>
      </c>
      <c r="AB33" s="140">
        <v>-28.78394912029151</v>
      </c>
      <c r="AC33" s="140">
        <v>-28.78394912029151</v>
      </c>
      <c r="AD33" s="140">
        <v>-28.78394912029151</v>
      </c>
      <c r="AE33" s="140">
        <v>-28.78394912029151</v>
      </c>
      <c r="AF33" s="140">
        <v>-28.78394912029151</v>
      </c>
      <c r="AG33" s="140">
        <v>-28.78394912029151</v>
      </c>
      <c r="AH33" s="140">
        <v>-28.78394912029151</v>
      </c>
      <c r="AI33" s="140">
        <v>-28.78394912029151</v>
      </c>
      <c r="AJ33" s="140">
        <v>-28.78394912029151</v>
      </c>
      <c r="AK33" s="140">
        <v>-28.78394912029151</v>
      </c>
      <c r="AL33" s="140">
        <v>-28.78394912029151</v>
      </c>
      <c r="AM33" s="140">
        <v>-28.78394912029151</v>
      </c>
      <c r="AN33" s="140">
        <v>-28.78394912029151</v>
      </c>
      <c r="AO33" s="140">
        <v>-28.78394912029151</v>
      </c>
      <c r="AP33" s="140">
        <v>-28.78394912029151</v>
      </c>
      <c r="AQ33" s="140">
        <v>-28.78394912029151</v>
      </c>
      <c r="AR33" s="140">
        <v>-28.78394912029151</v>
      </c>
      <c r="AS33" s="140">
        <v>-28.78394912029151</v>
      </c>
      <c r="AT33" s="140">
        <v>-28.78394912029151</v>
      </c>
      <c r="AU33" s="140">
        <v>-28.78394912029151</v>
      </c>
      <c r="AV33" s="140">
        <v>-28.78394912029151</v>
      </c>
      <c r="AW33" s="140">
        <v>-28.78394912029151</v>
      </c>
      <c r="AX33" s="37"/>
      <c r="AY33" s="37"/>
      <c r="AZ33" s="37"/>
      <c r="BA33" s="37"/>
      <c r="BB33" s="37"/>
      <c r="BC33" s="37"/>
      <c r="BD33" s="37"/>
      <c r="BP33" s="22" t="s">
        <v>395</v>
      </c>
    </row>
    <row r="34" spans="1:68" ht="16.5" x14ac:dyDescent="0.3">
      <c r="A34" s="172"/>
      <c r="B34" s="4" t="s">
        <v>332</v>
      </c>
      <c r="D34" s="4" t="s">
        <v>42</v>
      </c>
      <c r="E34" s="140">
        <v>-7.7097080515197835E-4</v>
      </c>
      <c r="F34" s="140">
        <v>-8.4323357355802506E-4</v>
      </c>
      <c r="G34" s="140">
        <v>-9.2038054925020342E-4</v>
      </c>
      <c r="H34" s="140">
        <v>-1.00085462996906E-3</v>
      </c>
      <c r="I34" s="140">
        <v>-1.1020289259903605E-3</v>
      </c>
      <c r="J34" s="140">
        <v>-1.2104003191336352E-3</v>
      </c>
      <c r="K34" s="140">
        <v>-1.3226616878091555E-3</v>
      </c>
      <c r="L34" s="140">
        <v>-1.4366223026327141E-3</v>
      </c>
      <c r="M34" s="140">
        <v>-1.5694205972537211E-3</v>
      </c>
      <c r="N34" s="140">
        <v>-1.6816534476926197E-3</v>
      </c>
      <c r="O34" s="140">
        <v>-1.7585863433275436E-3</v>
      </c>
      <c r="P34" s="140">
        <v>-1.827019739351951E-3</v>
      </c>
      <c r="Q34" s="140">
        <v>-1.8828262402787702E-3</v>
      </c>
      <c r="R34" s="140">
        <v>-1.9309946654194024E-3</v>
      </c>
      <c r="S34" s="140">
        <v>-1.9706259878460881E-3</v>
      </c>
      <c r="T34" s="140">
        <v>-1.9986423635288322E-3</v>
      </c>
      <c r="U34" s="140">
        <v>-2.0205217032158423E-3</v>
      </c>
      <c r="V34" s="140">
        <v>-2.035243160545987E-3</v>
      </c>
      <c r="W34" s="140">
        <v>-2.0418034656133951E-3</v>
      </c>
      <c r="X34" s="140">
        <v>-2.0437820909777072E-3</v>
      </c>
      <c r="Y34" s="140">
        <v>-2.0441411633603823E-3</v>
      </c>
      <c r="Z34" s="140">
        <v>-2.0441411633603823E-3</v>
      </c>
      <c r="AA34" s="140">
        <v>-2.0441411633603823E-3</v>
      </c>
      <c r="AB34" s="140">
        <v>-2.0441411633603823E-3</v>
      </c>
      <c r="AC34" s="140">
        <v>-2.0441411633603823E-3</v>
      </c>
      <c r="AD34" s="140">
        <v>-2.0441411633603823E-3</v>
      </c>
      <c r="AE34" s="140">
        <v>-2.0441411633603823E-3</v>
      </c>
      <c r="AF34" s="140">
        <v>-2.0441411633603823E-3</v>
      </c>
      <c r="AG34" s="140">
        <v>-2.0441411633603823E-3</v>
      </c>
      <c r="AH34" s="140">
        <v>-2.0441411633603823E-3</v>
      </c>
      <c r="AI34" s="140">
        <v>-2.0441411633603823E-3</v>
      </c>
      <c r="AJ34" s="140">
        <v>-2.0441411633603823E-3</v>
      </c>
      <c r="AK34" s="140">
        <v>-2.0441411633603823E-3</v>
      </c>
      <c r="AL34" s="140">
        <v>-2.0441411633603823E-3</v>
      </c>
      <c r="AM34" s="140">
        <v>-2.0441411633603823E-3</v>
      </c>
      <c r="AN34" s="140">
        <v>-2.0441411633603823E-3</v>
      </c>
      <c r="AO34" s="140">
        <v>-2.0441411633603823E-3</v>
      </c>
      <c r="AP34" s="140">
        <v>-2.0441411633603823E-3</v>
      </c>
      <c r="AQ34" s="140">
        <v>-2.0441411633603823E-3</v>
      </c>
      <c r="AR34" s="140">
        <v>-2.0441411633603823E-3</v>
      </c>
      <c r="AS34" s="140">
        <v>-2.0441411633603823E-3</v>
      </c>
      <c r="AT34" s="140">
        <v>-2.0441411633603823E-3</v>
      </c>
      <c r="AU34" s="140">
        <v>-2.0441411633603823E-3</v>
      </c>
      <c r="AV34" s="140">
        <v>-2.0441411633603823E-3</v>
      </c>
      <c r="AW34" s="140">
        <v>-2.0441411633603823E-3</v>
      </c>
      <c r="AX34" s="35"/>
      <c r="AY34" s="35"/>
      <c r="AZ34" s="35"/>
      <c r="BA34" s="35"/>
      <c r="BB34" s="35"/>
      <c r="BC34" s="35"/>
      <c r="BD34" s="35"/>
      <c r="BP34" s="22" t="s">
        <v>396</v>
      </c>
    </row>
    <row r="35" spans="1:68" ht="16.5" x14ac:dyDescent="0.3">
      <c r="A35" s="172"/>
      <c r="B35" s="4" t="s">
        <v>333</v>
      </c>
      <c r="D35" s="4" t="s">
        <v>42</v>
      </c>
      <c r="E35" s="140">
        <v>-7.7178920478291994E-3</v>
      </c>
      <c r="F35" s="140">
        <v>-8.4412847067928121E-3</v>
      </c>
      <c r="G35" s="140">
        <v>-9.2135713055597843E-3</v>
      </c>
      <c r="H35" s="140">
        <v>-1.0019162463949941E-2</v>
      </c>
      <c r="I35" s="140">
        <v>-1.1031976390873626E-2</v>
      </c>
      <c r="J35" s="140">
        <v>-1.211683765768307E-2</v>
      </c>
      <c r="K35" s="140">
        <v>-1.3240637486795565E-2</v>
      </c>
      <c r="L35" s="140">
        <v>-1.438144567666479E-2</v>
      </c>
      <c r="M35" s="140">
        <v>-1.5710812071547096E-2</v>
      </c>
      <c r="N35" s="140">
        <v>-1.6834282573594109E-2</v>
      </c>
      <c r="O35" s="140">
        <v>-1.7604345148301712E-2</v>
      </c>
      <c r="P35" s="140">
        <v>-1.8289307040906849E-2</v>
      </c>
      <c r="Q35" s="140">
        <v>-1.8847890106080911E-2</v>
      </c>
      <c r="R35" s="140">
        <v>-1.9330014205636625E-2</v>
      </c>
      <c r="S35" s="140">
        <v>-1.9726690785770769E-2</v>
      </c>
      <c r="T35" s="140">
        <v>-2.000711019300936E-2</v>
      </c>
      <c r="U35" s="140">
        <v>-2.022607738479755E-2</v>
      </c>
      <c r="V35" s="140">
        <v>-2.037339820545846E-2</v>
      </c>
      <c r="W35" s="140">
        <v>-2.0439041701563014E-2</v>
      </c>
      <c r="X35" s="140">
        <v>-2.0458850326853916E-2</v>
      </c>
      <c r="Y35" s="140">
        <v>-2.046244511059065E-2</v>
      </c>
      <c r="Z35" s="140">
        <v>-2.046244511059065E-2</v>
      </c>
      <c r="AA35" s="140">
        <v>-2.046244511059065E-2</v>
      </c>
      <c r="AB35" s="140">
        <v>-2.046244511059065E-2</v>
      </c>
      <c r="AC35" s="140">
        <v>-2.046244511059065E-2</v>
      </c>
      <c r="AD35" s="140">
        <v>-2.046244511059065E-2</v>
      </c>
      <c r="AE35" s="140">
        <v>-2.046244511059065E-2</v>
      </c>
      <c r="AF35" s="140">
        <v>-2.046244511059065E-2</v>
      </c>
      <c r="AG35" s="140">
        <v>-2.046244511059065E-2</v>
      </c>
      <c r="AH35" s="140">
        <v>-2.046244511059065E-2</v>
      </c>
      <c r="AI35" s="140">
        <v>-2.046244511059065E-2</v>
      </c>
      <c r="AJ35" s="140">
        <v>-2.046244511059065E-2</v>
      </c>
      <c r="AK35" s="140">
        <v>-2.046244511059065E-2</v>
      </c>
      <c r="AL35" s="140">
        <v>-2.046244511059065E-2</v>
      </c>
      <c r="AM35" s="140">
        <v>-2.046244511059065E-2</v>
      </c>
      <c r="AN35" s="140">
        <v>-2.046244511059065E-2</v>
      </c>
      <c r="AO35" s="140">
        <v>-2.046244511059065E-2</v>
      </c>
      <c r="AP35" s="140">
        <v>-2.046244511059065E-2</v>
      </c>
      <c r="AQ35" s="140">
        <v>-2.046244511059065E-2</v>
      </c>
      <c r="AR35" s="140">
        <v>-2.046244511059065E-2</v>
      </c>
      <c r="AS35" s="140">
        <v>-2.046244511059065E-2</v>
      </c>
      <c r="AT35" s="140">
        <v>-2.046244511059065E-2</v>
      </c>
      <c r="AU35" s="140">
        <v>-2.046244511059065E-2</v>
      </c>
      <c r="AV35" s="140">
        <v>-2.046244511059065E-2</v>
      </c>
      <c r="AW35" s="140">
        <v>-2.046244511059065E-2</v>
      </c>
      <c r="AX35" s="35"/>
      <c r="AY35" s="35"/>
      <c r="AZ35" s="35"/>
      <c r="BA35" s="35"/>
      <c r="BB35" s="35"/>
      <c r="BC35" s="35"/>
      <c r="BD35" s="35"/>
      <c r="BP35" s="22" t="s">
        <v>397</v>
      </c>
    </row>
    <row r="36" spans="1:68" x14ac:dyDescent="0.3">
      <c r="A36" s="172"/>
      <c r="B36" s="4" t="s">
        <v>215</v>
      </c>
      <c r="D36" s="4" t="s">
        <v>90</v>
      </c>
      <c r="E36" s="140">
        <v>0</v>
      </c>
      <c r="F36" s="140">
        <v>0</v>
      </c>
      <c r="G36" s="140">
        <v>0</v>
      </c>
      <c r="H36" s="140">
        <v>0</v>
      </c>
      <c r="I36" s="140">
        <v>0</v>
      </c>
      <c r="J36" s="140">
        <v>0</v>
      </c>
      <c r="K36" s="140">
        <v>0</v>
      </c>
      <c r="L36" s="140">
        <v>0</v>
      </c>
      <c r="M36" s="140">
        <v>0</v>
      </c>
      <c r="N36" s="140">
        <v>0</v>
      </c>
      <c r="O36" s="140">
        <v>0</v>
      </c>
      <c r="P36" s="140">
        <v>0</v>
      </c>
      <c r="Q36" s="140">
        <v>0</v>
      </c>
      <c r="R36" s="140">
        <v>0</v>
      </c>
      <c r="S36" s="140">
        <v>0</v>
      </c>
      <c r="T36" s="140">
        <v>0</v>
      </c>
      <c r="U36" s="140">
        <v>0</v>
      </c>
      <c r="V36" s="140">
        <v>0</v>
      </c>
      <c r="W36" s="140">
        <v>0</v>
      </c>
      <c r="X36" s="140">
        <v>0</v>
      </c>
      <c r="Y36" s="140">
        <v>0</v>
      </c>
      <c r="Z36" s="140">
        <v>0</v>
      </c>
      <c r="AA36" s="140">
        <v>0</v>
      </c>
      <c r="AB36" s="140">
        <v>0</v>
      </c>
      <c r="AC36" s="140">
        <v>0</v>
      </c>
      <c r="AD36" s="140">
        <v>0</v>
      </c>
      <c r="AE36" s="140">
        <v>0</v>
      </c>
      <c r="AF36" s="140">
        <v>0</v>
      </c>
      <c r="AG36" s="140">
        <v>0</v>
      </c>
      <c r="AH36" s="140">
        <v>0</v>
      </c>
      <c r="AI36" s="140">
        <v>0</v>
      </c>
      <c r="AJ36" s="140">
        <v>0</v>
      </c>
      <c r="AK36" s="140">
        <v>0</v>
      </c>
      <c r="AL36" s="140">
        <v>0</v>
      </c>
      <c r="AM36" s="140">
        <v>0</v>
      </c>
      <c r="AN36" s="140">
        <v>0</v>
      </c>
      <c r="AO36" s="140">
        <v>0</v>
      </c>
      <c r="AP36" s="140">
        <v>0</v>
      </c>
      <c r="AQ36" s="140">
        <v>0</v>
      </c>
      <c r="AR36" s="140">
        <v>0</v>
      </c>
      <c r="AS36" s="140">
        <v>0</v>
      </c>
      <c r="AT36" s="140">
        <v>0</v>
      </c>
      <c r="AU36" s="140">
        <v>0</v>
      </c>
      <c r="AV36" s="140">
        <v>0</v>
      </c>
      <c r="AW36" s="140">
        <v>0</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B13" sqref="B13"/>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90"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South West - 33kV Transformer (GM)</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33.159658717972768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63.566544090907151</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89.538046192423863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126.12558790388852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-3.7656000000000001</v>
      </c>
      <c r="F13" s="62">
        <v>-3.7259000000000002</v>
      </c>
      <c r="G13" s="62">
        <v>-3.6859999999999999</v>
      </c>
      <c r="H13" s="62">
        <v>-3.3411</v>
      </c>
      <c r="I13" s="62">
        <v>-3.3043999999999998</v>
      </c>
      <c r="J13" s="62">
        <v>-3.5640999999999998</v>
      </c>
      <c r="K13" s="62">
        <v>-3.5249999999999999</v>
      </c>
      <c r="L13" s="62">
        <v>-3.4847999999999999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-3.7656000000000001</v>
      </c>
      <c r="F18" s="59">
        <f t="shared" ref="F18:AW18" si="0">SUM(F13:F17)</f>
        <v>-3.7259000000000002</v>
      </c>
      <c r="G18" s="59">
        <f t="shared" si="0"/>
        <v>-3.6859999999999999</v>
      </c>
      <c r="H18" s="59">
        <f t="shared" si="0"/>
        <v>-3.3411</v>
      </c>
      <c r="I18" s="59">
        <f t="shared" si="0"/>
        <v>-3.3043999999999998</v>
      </c>
      <c r="J18" s="59">
        <f t="shared" si="0"/>
        <v>-3.5640999999999998</v>
      </c>
      <c r="K18" s="59">
        <f t="shared" si="0"/>
        <v>-3.5249999999999999</v>
      </c>
      <c r="L18" s="59">
        <f t="shared" si="0"/>
        <v>-3.4847999999999999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9.2124460159451582E-2</v>
      </c>
      <c r="G19" s="62">
        <v>0.18189472936986983</v>
      </c>
      <c r="H19" s="62">
        <v>0.25739491186339225</v>
      </c>
      <c r="I19" s="62">
        <v>0.36476711513482724</v>
      </c>
      <c r="J19" s="62">
        <v>0.48436948871245916</v>
      </c>
      <c r="K19" s="62">
        <v>0.60559026013980821</v>
      </c>
      <c r="L19" s="62">
        <v>0.74965548879310095</v>
      </c>
      <c r="M19" s="62">
        <v>0.92773984502543505</v>
      </c>
      <c r="N19" s="62">
        <v>1.0020296296403006</v>
      </c>
      <c r="O19" s="62">
        <v>1.048729565474418</v>
      </c>
      <c r="P19" s="62">
        <v>1.0881060449506452</v>
      </c>
      <c r="Q19" s="62">
        <v>1.1193539156707495</v>
      </c>
      <c r="R19" s="62">
        <v>1.1451370385509787</v>
      </c>
      <c r="S19" s="62">
        <v>1.1662635537693695</v>
      </c>
      <c r="T19" s="62">
        <v>1.1811485030883691</v>
      </c>
      <c r="U19" s="62">
        <v>1.191649302741941</v>
      </c>
      <c r="V19" s="62">
        <v>1.1991381944379056</v>
      </c>
      <c r="W19" s="62">
        <v>1.2035899356814992</v>
      </c>
      <c r="X19" s="62">
        <v>1.2059498535701314</v>
      </c>
      <c r="Y19" s="62">
        <v>1.2063366290192552</v>
      </c>
      <c r="Z19" s="62">
        <v>1.2063366290192552</v>
      </c>
      <c r="AA19" s="62">
        <v>1.2063366290192552</v>
      </c>
      <c r="AB19" s="62">
        <v>1.2063366290192552</v>
      </c>
      <c r="AC19" s="62">
        <v>1.2063366290192552</v>
      </c>
      <c r="AD19" s="62">
        <v>1.2063366290192552</v>
      </c>
      <c r="AE19" s="62">
        <v>1.2063366290192552</v>
      </c>
      <c r="AF19" s="62">
        <v>1.2063366290192552</v>
      </c>
      <c r="AG19" s="62">
        <v>1.2063366290192552</v>
      </c>
      <c r="AH19" s="62">
        <v>1.2063366290192552</v>
      </c>
      <c r="AI19" s="62">
        <v>1.2063366290192552</v>
      </c>
      <c r="AJ19" s="62">
        <v>1.2063366290192552</v>
      </c>
      <c r="AK19" s="62">
        <v>1.2063366290192552</v>
      </c>
      <c r="AL19" s="62">
        <v>1.2063366290192552</v>
      </c>
      <c r="AM19" s="62">
        <v>1.2063366290192552</v>
      </c>
      <c r="AN19" s="62">
        <v>1.2063366290192552</v>
      </c>
      <c r="AO19" s="62">
        <v>1.2063366290192552</v>
      </c>
      <c r="AP19" s="62">
        <v>1.2063366290192552</v>
      </c>
      <c r="AQ19" s="62">
        <v>1.2063366290192552</v>
      </c>
      <c r="AR19" s="62">
        <v>1.2063366290192552</v>
      </c>
      <c r="AS19" s="62">
        <v>1.2063366290192552</v>
      </c>
      <c r="AT19" s="62">
        <v>1.2063366290192552</v>
      </c>
      <c r="AU19" s="62">
        <v>1.2063366290192552</v>
      </c>
      <c r="AV19" s="62">
        <v>1.2063366290192552</v>
      </c>
      <c r="AW19" s="62">
        <v>1.2063366290192552</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9.2124460159451582E-2</v>
      </c>
      <c r="G25" s="67">
        <f t="shared" si="1"/>
        <v>0.18189472936986983</v>
      </c>
      <c r="H25" s="67">
        <f t="shared" si="1"/>
        <v>0.25739491186339225</v>
      </c>
      <c r="I25" s="67">
        <f t="shared" si="1"/>
        <v>0.36476711513482724</v>
      </c>
      <c r="J25" s="67">
        <f t="shared" si="1"/>
        <v>0.48436948871245916</v>
      </c>
      <c r="K25" s="67">
        <f t="shared" si="1"/>
        <v>0.60559026013980821</v>
      </c>
      <c r="L25" s="67">
        <f t="shared" si="1"/>
        <v>0.74965548879310095</v>
      </c>
      <c r="M25" s="67">
        <f t="shared" si="1"/>
        <v>0.92773984502543505</v>
      </c>
      <c r="N25" s="67">
        <f t="shared" si="1"/>
        <v>1.0020296296403006</v>
      </c>
      <c r="O25" s="67">
        <f t="shared" si="1"/>
        <v>1.048729565474418</v>
      </c>
      <c r="P25" s="67">
        <f t="shared" si="1"/>
        <v>1.0881060449506452</v>
      </c>
      <c r="Q25" s="67">
        <f t="shared" si="1"/>
        <v>1.1193539156707495</v>
      </c>
      <c r="R25" s="67">
        <f t="shared" si="1"/>
        <v>1.1451370385509787</v>
      </c>
      <c r="S25" s="67">
        <f t="shared" si="1"/>
        <v>1.1662635537693695</v>
      </c>
      <c r="T25" s="67">
        <f t="shared" si="1"/>
        <v>1.1811485030883691</v>
      </c>
      <c r="U25" s="67">
        <f t="shared" si="1"/>
        <v>1.191649302741941</v>
      </c>
      <c r="V25" s="67">
        <f t="shared" si="1"/>
        <v>1.1991381944379056</v>
      </c>
      <c r="W25" s="67">
        <f t="shared" si="1"/>
        <v>1.2035899356814992</v>
      </c>
      <c r="X25" s="67">
        <f t="shared" si="1"/>
        <v>1.2059498535701314</v>
      </c>
      <c r="Y25" s="67">
        <f t="shared" si="1"/>
        <v>1.2063366290192552</v>
      </c>
      <c r="Z25" s="67">
        <f t="shared" si="1"/>
        <v>1.2063366290192552</v>
      </c>
      <c r="AA25" s="67">
        <f t="shared" si="1"/>
        <v>1.2063366290192552</v>
      </c>
      <c r="AB25" s="67">
        <f t="shared" si="1"/>
        <v>1.2063366290192552</v>
      </c>
      <c r="AC25" s="67">
        <f t="shared" si="1"/>
        <v>1.2063366290192552</v>
      </c>
      <c r="AD25" s="67">
        <f t="shared" si="1"/>
        <v>1.2063366290192552</v>
      </c>
      <c r="AE25" s="67">
        <f t="shared" si="1"/>
        <v>1.2063366290192552</v>
      </c>
      <c r="AF25" s="67">
        <f t="shared" si="1"/>
        <v>1.2063366290192552</v>
      </c>
      <c r="AG25" s="67">
        <f t="shared" si="1"/>
        <v>1.2063366290192552</v>
      </c>
      <c r="AH25" s="67">
        <f t="shared" si="1"/>
        <v>1.2063366290192552</v>
      </c>
      <c r="AI25" s="67">
        <f t="shared" si="1"/>
        <v>1.2063366290192552</v>
      </c>
      <c r="AJ25" s="67">
        <f t="shared" si="1"/>
        <v>1.2063366290192552</v>
      </c>
      <c r="AK25" s="67">
        <f t="shared" si="1"/>
        <v>1.2063366290192552</v>
      </c>
      <c r="AL25" s="67">
        <f t="shared" si="1"/>
        <v>1.2063366290192552</v>
      </c>
      <c r="AM25" s="67">
        <f t="shared" si="1"/>
        <v>1.2063366290192552</v>
      </c>
      <c r="AN25" s="67">
        <f t="shared" si="1"/>
        <v>1.2063366290192552</v>
      </c>
      <c r="AO25" s="67">
        <f t="shared" si="1"/>
        <v>1.2063366290192552</v>
      </c>
      <c r="AP25" s="67">
        <f t="shared" si="1"/>
        <v>1.2063366290192552</v>
      </c>
      <c r="AQ25" s="67">
        <f t="shared" si="1"/>
        <v>1.2063366290192552</v>
      </c>
      <c r="AR25" s="67">
        <f t="shared" si="1"/>
        <v>1.2063366290192552</v>
      </c>
      <c r="AS25" s="67">
        <f t="shared" si="1"/>
        <v>1.2063366290192552</v>
      </c>
      <c r="AT25" s="67">
        <f t="shared" si="1"/>
        <v>1.2063366290192552</v>
      </c>
      <c r="AU25" s="67">
        <f t="shared" si="1"/>
        <v>1.2063366290192552</v>
      </c>
      <c r="AV25" s="67">
        <f t="shared" si="1"/>
        <v>1.2063366290192552</v>
      </c>
      <c r="AW25" s="67">
        <f t="shared" si="1"/>
        <v>1.2063366290192552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-3.7656000000000001</v>
      </c>
      <c r="F26" s="59">
        <f t="shared" ref="F26:BD26" si="2">F18+F25</f>
        <v>-3.6337755398405487</v>
      </c>
      <c r="G26" s="59">
        <f t="shared" si="2"/>
        <v>-3.5041052706301299</v>
      </c>
      <c r="H26" s="59">
        <f t="shared" si="2"/>
        <v>-3.0837050881366075</v>
      </c>
      <c r="I26" s="59">
        <f t="shared" si="2"/>
        <v>-2.9396328848651727</v>
      </c>
      <c r="J26" s="59">
        <f t="shared" si="2"/>
        <v>-3.0797305112875408</v>
      </c>
      <c r="K26" s="59">
        <f t="shared" si="2"/>
        <v>-2.9194097398601917</v>
      </c>
      <c r="L26" s="59">
        <f t="shared" si="2"/>
        <v>-2.7351445112068991</v>
      </c>
      <c r="M26" s="59">
        <f t="shared" si="2"/>
        <v>0.92773984502543505</v>
      </c>
      <c r="N26" s="59">
        <f t="shared" si="2"/>
        <v>1.0020296296403006</v>
      </c>
      <c r="O26" s="59">
        <f t="shared" si="2"/>
        <v>1.048729565474418</v>
      </c>
      <c r="P26" s="59">
        <f t="shared" si="2"/>
        <v>1.0881060449506452</v>
      </c>
      <c r="Q26" s="59">
        <f t="shared" si="2"/>
        <v>1.1193539156707495</v>
      </c>
      <c r="R26" s="59">
        <f t="shared" si="2"/>
        <v>1.1451370385509787</v>
      </c>
      <c r="S26" s="59">
        <f t="shared" si="2"/>
        <v>1.1662635537693695</v>
      </c>
      <c r="T26" s="59">
        <f t="shared" si="2"/>
        <v>1.1811485030883691</v>
      </c>
      <c r="U26" s="59">
        <f t="shared" si="2"/>
        <v>1.191649302741941</v>
      </c>
      <c r="V26" s="59">
        <f t="shared" si="2"/>
        <v>1.1991381944379056</v>
      </c>
      <c r="W26" s="59">
        <f t="shared" si="2"/>
        <v>1.2035899356814992</v>
      </c>
      <c r="X26" s="59">
        <f t="shared" si="2"/>
        <v>1.2059498535701314</v>
      </c>
      <c r="Y26" s="59">
        <f t="shared" si="2"/>
        <v>1.2063366290192552</v>
      </c>
      <c r="Z26" s="59">
        <f t="shared" si="2"/>
        <v>1.2063366290192552</v>
      </c>
      <c r="AA26" s="59">
        <f t="shared" si="2"/>
        <v>1.2063366290192552</v>
      </c>
      <c r="AB26" s="59">
        <f t="shared" si="2"/>
        <v>1.2063366290192552</v>
      </c>
      <c r="AC26" s="59">
        <f t="shared" si="2"/>
        <v>1.2063366290192552</v>
      </c>
      <c r="AD26" s="59">
        <f t="shared" si="2"/>
        <v>1.2063366290192552</v>
      </c>
      <c r="AE26" s="59">
        <f t="shared" si="2"/>
        <v>1.2063366290192552</v>
      </c>
      <c r="AF26" s="59">
        <f t="shared" si="2"/>
        <v>1.2063366290192552</v>
      </c>
      <c r="AG26" s="59">
        <f t="shared" si="2"/>
        <v>1.2063366290192552</v>
      </c>
      <c r="AH26" s="59">
        <f t="shared" si="2"/>
        <v>1.2063366290192552</v>
      </c>
      <c r="AI26" s="59">
        <f t="shared" si="2"/>
        <v>1.2063366290192552</v>
      </c>
      <c r="AJ26" s="59">
        <f t="shared" si="2"/>
        <v>1.2063366290192552</v>
      </c>
      <c r="AK26" s="59">
        <f t="shared" si="2"/>
        <v>1.2063366290192552</v>
      </c>
      <c r="AL26" s="59">
        <f t="shared" si="2"/>
        <v>1.2063366290192552</v>
      </c>
      <c r="AM26" s="59">
        <f t="shared" si="2"/>
        <v>1.2063366290192552</v>
      </c>
      <c r="AN26" s="59">
        <f t="shared" si="2"/>
        <v>1.2063366290192552</v>
      </c>
      <c r="AO26" s="59">
        <f t="shared" si="2"/>
        <v>1.2063366290192552</v>
      </c>
      <c r="AP26" s="59">
        <f t="shared" si="2"/>
        <v>1.2063366290192552</v>
      </c>
      <c r="AQ26" s="59">
        <f t="shared" si="2"/>
        <v>1.2063366290192552</v>
      </c>
      <c r="AR26" s="59">
        <f t="shared" si="2"/>
        <v>1.2063366290192552</v>
      </c>
      <c r="AS26" s="59">
        <f t="shared" si="2"/>
        <v>1.2063366290192552</v>
      </c>
      <c r="AT26" s="59">
        <f t="shared" si="2"/>
        <v>1.2063366290192552</v>
      </c>
      <c r="AU26" s="59">
        <f t="shared" si="2"/>
        <v>1.2063366290192552</v>
      </c>
      <c r="AV26" s="59">
        <f t="shared" si="2"/>
        <v>1.2063366290192552</v>
      </c>
      <c r="AW26" s="59">
        <f t="shared" si="2"/>
        <v>1.2063366290192552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-3.01248</v>
      </c>
      <c r="F28" s="34">
        <f t="shared" ref="F28:AW28" si="4">F26*F27</f>
        <v>-2.9070204318724393</v>
      </c>
      <c r="G28" s="34">
        <f t="shared" si="4"/>
        <v>-2.8032842165041041</v>
      </c>
      <c r="H28" s="34">
        <f t="shared" si="4"/>
        <v>-2.4669640705092863</v>
      </c>
      <c r="I28" s="34">
        <f t="shared" si="4"/>
        <v>-2.3517063078921381</v>
      </c>
      <c r="J28" s="34">
        <f t="shared" si="4"/>
        <v>-2.4637844090300329</v>
      </c>
      <c r="K28" s="34">
        <f t="shared" si="4"/>
        <v>-2.3355277918881536</v>
      </c>
      <c r="L28" s="34">
        <f t="shared" si="4"/>
        <v>-2.1881156089655192</v>
      </c>
      <c r="M28" s="34">
        <f t="shared" si="4"/>
        <v>0.74219187602034808</v>
      </c>
      <c r="N28" s="34">
        <f t="shared" si="4"/>
        <v>0.80162370371224057</v>
      </c>
      <c r="O28" s="34">
        <f t="shared" si="4"/>
        <v>0.83898365237953443</v>
      </c>
      <c r="P28" s="34">
        <f t="shared" si="4"/>
        <v>0.87048483596051618</v>
      </c>
      <c r="Q28" s="34">
        <f t="shared" si="4"/>
        <v>0.89548313253659961</v>
      </c>
      <c r="R28" s="34">
        <f t="shared" si="4"/>
        <v>0.91610963084078301</v>
      </c>
      <c r="S28" s="34">
        <f t="shared" si="4"/>
        <v>0.93301084301549564</v>
      </c>
      <c r="T28" s="34">
        <f t="shared" si="4"/>
        <v>0.94491880247069526</v>
      </c>
      <c r="U28" s="34">
        <f t="shared" si="4"/>
        <v>0.95331944219355291</v>
      </c>
      <c r="V28" s="34">
        <f t="shared" si="4"/>
        <v>0.95931055555032452</v>
      </c>
      <c r="W28" s="34">
        <f t="shared" si="4"/>
        <v>0.96287194854519942</v>
      </c>
      <c r="X28" s="34">
        <f t="shared" si="4"/>
        <v>0.96475988285610514</v>
      </c>
      <c r="Y28" s="34">
        <f t="shared" si="4"/>
        <v>0.96506930321540418</v>
      </c>
      <c r="Z28" s="34">
        <f t="shared" si="4"/>
        <v>0.96506930321540418</v>
      </c>
      <c r="AA28" s="34">
        <f t="shared" si="4"/>
        <v>0.96506930321540418</v>
      </c>
      <c r="AB28" s="34">
        <f t="shared" si="4"/>
        <v>0.96506930321540418</v>
      </c>
      <c r="AC28" s="34">
        <f t="shared" si="4"/>
        <v>0.96506930321540418</v>
      </c>
      <c r="AD28" s="34">
        <f t="shared" si="4"/>
        <v>0.96506930321540418</v>
      </c>
      <c r="AE28" s="34">
        <f t="shared" si="4"/>
        <v>0.96506930321540418</v>
      </c>
      <c r="AF28" s="34">
        <f t="shared" si="4"/>
        <v>0.96506930321540418</v>
      </c>
      <c r="AG28" s="34">
        <f t="shared" si="4"/>
        <v>0.96506930321540418</v>
      </c>
      <c r="AH28" s="34">
        <f t="shared" si="4"/>
        <v>0.96506930321540418</v>
      </c>
      <c r="AI28" s="34">
        <f t="shared" si="4"/>
        <v>0.96506930321540418</v>
      </c>
      <c r="AJ28" s="34">
        <f t="shared" si="4"/>
        <v>0.96506930321540418</v>
      </c>
      <c r="AK28" s="34">
        <f t="shared" si="4"/>
        <v>0.96506930321540418</v>
      </c>
      <c r="AL28" s="34">
        <f t="shared" si="4"/>
        <v>0.96506930321540418</v>
      </c>
      <c r="AM28" s="34">
        <f t="shared" si="4"/>
        <v>0.96506930321540418</v>
      </c>
      <c r="AN28" s="34">
        <f t="shared" si="4"/>
        <v>0.96506930321540418</v>
      </c>
      <c r="AO28" s="34">
        <f t="shared" si="4"/>
        <v>0.96506930321540418</v>
      </c>
      <c r="AP28" s="34">
        <f t="shared" si="4"/>
        <v>0.96506930321540418</v>
      </c>
      <c r="AQ28" s="34">
        <f t="shared" si="4"/>
        <v>0.96506930321540418</v>
      </c>
      <c r="AR28" s="34">
        <f t="shared" si="4"/>
        <v>0.96506930321540418</v>
      </c>
      <c r="AS28" s="34">
        <f t="shared" si="4"/>
        <v>0.96506930321540418</v>
      </c>
      <c r="AT28" s="34">
        <f t="shared" si="4"/>
        <v>0.96506930321540418</v>
      </c>
      <c r="AU28" s="34">
        <f t="shared" si="4"/>
        <v>0.96506930321540418</v>
      </c>
      <c r="AV28" s="34">
        <f t="shared" si="4"/>
        <v>0.96506930321540418</v>
      </c>
      <c r="AW28" s="34">
        <f t="shared" si="4"/>
        <v>0.96506930321540418</v>
      </c>
      <c r="AX28" s="34"/>
      <c r="AY28" s="34"/>
      <c r="AZ28" s="34"/>
      <c r="BA28" s="34"/>
      <c r="BB28" s="34"/>
      <c r="BC28" s="34"/>
      <c r="BD28" s="34"/>
    </row>
    <row r="29" spans="1:56" x14ac:dyDescent="0.3">
      <c r="A29" s="115"/>
      <c r="B29" s="9" t="s">
        <v>92</v>
      </c>
      <c r="C29" s="11" t="s">
        <v>44</v>
      </c>
      <c r="D29" s="9" t="s">
        <v>40</v>
      </c>
      <c r="E29" s="34">
        <f>E26-E28</f>
        <v>-0.75312000000000001</v>
      </c>
      <c r="F29" s="34">
        <f t="shared" ref="F29:AW29" si="5">F26-F28</f>
        <v>-0.72675510796810938</v>
      </c>
      <c r="G29" s="34">
        <f t="shared" si="5"/>
        <v>-0.7008210541260258</v>
      </c>
      <c r="H29" s="34">
        <f t="shared" si="5"/>
        <v>-0.61674101762732114</v>
      </c>
      <c r="I29" s="34">
        <f t="shared" si="5"/>
        <v>-0.58792657697303463</v>
      </c>
      <c r="J29" s="34">
        <f t="shared" si="5"/>
        <v>-0.6159461022575079</v>
      </c>
      <c r="K29" s="34">
        <f t="shared" si="5"/>
        <v>-0.58388194797203807</v>
      </c>
      <c r="L29" s="34">
        <f t="shared" si="5"/>
        <v>-0.5470289022413799</v>
      </c>
      <c r="M29" s="34">
        <f t="shared" si="5"/>
        <v>0.18554796900508697</v>
      </c>
      <c r="N29" s="34">
        <f t="shared" si="5"/>
        <v>0.20040592592806006</v>
      </c>
      <c r="O29" s="34">
        <f t="shared" si="5"/>
        <v>0.20974591309488355</v>
      </c>
      <c r="P29" s="34">
        <f t="shared" si="5"/>
        <v>0.21762120899012904</v>
      </c>
      <c r="Q29" s="34">
        <f t="shared" si="5"/>
        <v>0.22387078313414988</v>
      </c>
      <c r="R29" s="34">
        <f t="shared" si="5"/>
        <v>0.2290274077101957</v>
      </c>
      <c r="S29" s="34">
        <f t="shared" si="5"/>
        <v>0.23325271075387388</v>
      </c>
      <c r="T29" s="34">
        <f t="shared" si="5"/>
        <v>0.23622970061767379</v>
      </c>
      <c r="U29" s="34">
        <f t="shared" si="5"/>
        <v>0.23832986054838812</v>
      </c>
      <c r="V29" s="34">
        <f t="shared" si="5"/>
        <v>0.23982763888758107</v>
      </c>
      <c r="W29" s="34">
        <f t="shared" si="5"/>
        <v>0.24071798713629977</v>
      </c>
      <c r="X29" s="34">
        <f t="shared" si="5"/>
        <v>0.24118997071402626</v>
      </c>
      <c r="Y29" s="34">
        <f t="shared" si="5"/>
        <v>0.24126732580385102</v>
      </c>
      <c r="Z29" s="34">
        <f t="shared" si="5"/>
        <v>0.24126732580385102</v>
      </c>
      <c r="AA29" s="34">
        <f t="shared" si="5"/>
        <v>0.24126732580385102</v>
      </c>
      <c r="AB29" s="34">
        <f t="shared" si="5"/>
        <v>0.24126732580385102</v>
      </c>
      <c r="AC29" s="34">
        <f t="shared" si="5"/>
        <v>0.24126732580385102</v>
      </c>
      <c r="AD29" s="34">
        <f t="shared" si="5"/>
        <v>0.24126732580385102</v>
      </c>
      <c r="AE29" s="34">
        <f t="shared" si="5"/>
        <v>0.24126732580385102</v>
      </c>
      <c r="AF29" s="34">
        <f t="shared" si="5"/>
        <v>0.24126732580385102</v>
      </c>
      <c r="AG29" s="34">
        <f t="shared" si="5"/>
        <v>0.24126732580385102</v>
      </c>
      <c r="AH29" s="34">
        <f t="shared" si="5"/>
        <v>0.24126732580385102</v>
      </c>
      <c r="AI29" s="34">
        <f t="shared" si="5"/>
        <v>0.24126732580385102</v>
      </c>
      <c r="AJ29" s="34">
        <f t="shared" si="5"/>
        <v>0.24126732580385102</v>
      </c>
      <c r="AK29" s="34">
        <f t="shared" si="5"/>
        <v>0.24126732580385102</v>
      </c>
      <c r="AL29" s="34">
        <f t="shared" si="5"/>
        <v>0.24126732580385102</v>
      </c>
      <c r="AM29" s="34">
        <f t="shared" si="5"/>
        <v>0.24126732580385102</v>
      </c>
      <c r="AN29" s="34">
        <f t="shared" si="5"/>
        <v>0.24126732580385102</v>
      </c>
      <c r="AO29" s="34">
        <f t="shared" si="5"/>
        <v>0.24126732580385102</v>
      </c>
      <c r="AP29" s="34">
        <f t="shared" si="5"/>
        <v>0.24126732580385102</v>
      </c>
      <c r="AQ29" s="34">
        <f t="shared" si="5"/>
        <v>0.24126732580385102</v>
      </c>
      <c r="AR29" s="34">
        <f t="shared" si="5"/>
        <v>0.24126732580385102</v>
      </c>
      <c r="AS29" s="34">
        <f t="shared" si="5"/>
        <v>0.24126732580385102</v>
      </c>
      <c r="AT29" s="34">
        <f t="shared" si="5"/>
        <v>0.24126732580385102</v>
      </c>
      <c r="AU29" s="34">
        <f t="shared" si="5"/>
        <v>0.24126732580385102</v>
      </c>
      <c r="AV29" s="34">
        <f t="shared" si="5"/>
        <v>0.24126732580385102</v>
      </c>
      <c r="AW29" s="34">
        <f t="shared" si="5"/>
        <v>0.24126732580385102</v>
      </c>
      <c r="AX29" s="34"/>
      <c r="AY29" s="34"/>
      <c r="AZ29" s="34"/>
      <c r="BA29" s="34"/>
      <c r="BB29" s="34"/>
      <c r="BC29" s="34"/>
      <c r="BD29" s="34"/>
    </row>
    <row r="30" spans="1:56" ht="16.5" hidden="1" customHeight="1" outlineLevel="1" x14ac:dyDescent="0.35">
      <c r="A30" s="115"/>
      <c r="B30" s="9" t="s">
        <v>1</v>
      </c>
      <c r="C30" s="11" t="s">
        <v>53</v>
      </c>
      <c r="D30" s="9" t="s">
        <v>40</v>
      </c>
      <c r="F30" s="34">
        <f>$E$28/'Fixed data'!$C$7</f>
        <v>-6.6944000000000004E-2</v>
      </c>
      <c r="G30" s="34">
        <f>$E$28/'Fixed data'!$C$7</f>
        <v>-6.6944000000000004E-2</v>
      </c>
      <c r="H30" s="34">
        <f>$E$28/'Fixed data'!$C$7</f>
        <v>-6.6944000000000004E-2</v>
      </c>
      <c r="I30" s="34">
        <f>$E$28/'Fixed data'!$C$7</f>
        <v>-6.6944000000000004E-2</v>
      </c>
      <c r="J30" s="34">
        <f>$E$28/'Fixed data'!$C$7</f>
        <v>-6.6944000000000004E-2</v>
      </c>
      <c r="K30" s="34">
        <f>$E$28/'Fixed data'!$C$7</f>
        <v>-6.6944000000000004E-2</v>
      </c>
      <c r="L30" s="34">
        <f>$E$28/'Fixed data'!$C$7</f>
        <v>-6.6944000000000004E-2</v>
      </c>
      <c r="M30" s="34">
        <f>$E$28/'Fixed data'!$C$7</f>
        <v>-6.6944000000000004E-2</v>
      </c>
      <c r="N30" s="34">
        <f>$E$28/'Fixed data'!$C$7</f>
        <v>-6.6944000000000004E-2</v>
      </c>
      <c r="O30" s="34">
        <f>$E$28/'Fixed data'!$C$7</f>
        <v>-6.6944000000000004E-2</v>
      </c>
      <c r="P30" s="34">
        <f>$E$28/'Fixed data'!$C$7</f>
        <v>-6.6944000000000004E-2</v>
      </c>
      <c r="Q30" s="34">
        <f>$E$28/'Fixed data'!$C$7</f>
        <v>-6.6944000000000004E-2</v>
      </c>
      <c r="R30" s="34">
        <f>$E$28/'Fixed data'!$C$7</f>
        <v>-6.6944000000000004E-2</v>
      </c>
      <c r="S30" s="34">
        <f>$E$28/'Fixed data'!$C$7</f>
        <v>-6.6944000000000004E-2</v>
      </c>
      <c r="T30" s="34">
        <f>$E$28/'Fixed data'!$C$7</f>
        <v>-6.6944000000000004E-2</v>
      </c>
      <c r="U30" s="34">
        <f>$E$28/'Fixed data'!$C$7</f>
        <v>-6.6944000000000004E-2</v>
      </c>
      <c r="V30" s="34">
        <f>$E$28/'Fixed data'!$C$7</f>
        <v>-6.6944000000000004E-2</v>
      </c>
      <c r="W30" s="34">
        <f>$E$28/'Fixed data'!$C$7</f>
        <v>-6.6944000000000004E-2</v>
      </c>
      <c r="X30" s="34">
        <f>$E$28/'Fixed data'!$C$7</f>
        <v>-6.6944000000000004E-2</v>
      </c>
      <c r="Y30" s="34">
        <f>$E$28/'Fixed data'!$C$7</f>
        <v>-6.6944000000000004E-2</v>
      </c>
      <c r="Z30" s="34">
        <f>$E$28/'Fixed data'!$C$7</f>
        <v>-6.6944000000000004E-2</v>
      </c>
      <c r="AA30" s="34">
        <f>$E$28/'Fixed data'!$C$7</f>
        <v>-6.6944000000000004E-2</v>
      </c>
      <c r="AB30" s="34">
        <f>$E$28/'Fixed data'!$C$7</f>
        <v>-6.6944000000000004E-2</v>
      </c>
      <c r="AC30" s="34">
        <f>$E$28/'Fixed data'!$C$7</f>
        <v>-6.6944000000000004E-2</v>
      </c>
      <c r="AD30" s="34">
        <f>$E$28/'Fixed data'!$C$7</f>
        <v>-6.6944000000000004E-2</v>
      </c>
      <c r="AE30" s="34">
        <f>$E$28/'Fixed data'!$C$7</f>
        <v>-6.6944000000000004E-2</v>
      </c>
      <c r="AF30" s="34">
        <f>$E$28/'Fixed data'!$C$7</f>
        <v>-6.6944000000000004E-2</v>
      </c>
      <c r="AG30" s="34">
        <f>$E$28/'Fixed data'!$C$7</f>
        <v>-6.6944000000000004E-2</v>
      </c>
      <c r="AH30" s="34">
        <f>$E$28/'Fixed data'!$C$7</f>
        <v>-6.6944000000000004E-2</v>
      </c>
      <c r="AI30" s="34">
        <f>$E$28/'Fixed data'!$C$7</f>
        <v>-6.6944000000000004E-2</v>
      </c>
      <c r="AJ30" s="34">
        <f>$E$28/'Fixed data'!$C$7</f>
        <v>-6.6944000000000004E-2</v>
      </c>
      <c r="AK30" s="34">
        <f>$E$28/'Fixed data'!$C$7</f>
        <v>-6.6944000000000004E-2</v>
      </c>
      <c r="AL30" s="34">
        <f>$E$28/'Fixed data'!$C$7</f>
        <v>-6.6944000000000004E-2</v>
      </c>
      <c r="AM30" s="34">
        <f>$E$28/'Fixed data'!$C$7</f>
        <v>-6.6944000000000004E-2</v>
      </c>
      <c r="AN30" s="34">
        <f>$E$28/'Fixed data'!$C$7</f>
        <v>-6.6944000000000004E-2</v>
      </c>
      <c r="AO30" s="34">
        <f>$E$28/'Fixed data'!$C$7</f>
        <v>-6.6944000000000004E-2</v>
      </c>
      <c r="AP30" s="34">
        <f>$E$28/'Fixed data'!$C$7</f>
        <v>-6.6944000000000004E-2</v>
      </c>
      <c r="AQ30" s="34">
        <f>$E$28/'Fixed data'!$C$7</f>
        <v>-6.6944000000000004E-2</v>
      </c>
      <c r="AR30" s="34">
        <f>$E$28/'Fixed data'!$C$7</f>
        <v>-6.6944000000000004E-2</v>
      </c>
      <c r="AS30" s="34">
        <f>$E$28/'Fixed data'!$C$7</f>
        <v>-6.6944000000000004E-2</v>
      </c>
      <c r="AT30" s="34">
        <f>$E$28/'Fixed data'!$C$7</f>
        <v>-6.6944000000000004E-2</v>
      </c>
      <c r="AU30" s="34">
        <f>$E$28/'Fixed data'!$C$7</f>
        <v>-6.6944000000000004E-2</v>
      </c>
      <c r="AV30" s="34">
        <f>$E$28/'Fixed data'!$C$7</f>
        <v>-6.6944000000000004E-2</v>
      </c>
      <c r="AW30" s="34">
        <f>$E$28/'Fixed data'!$C$7</f>
        <v>-6.6944000000000004E-2</v>
      </c>
      <c r="AX30" s="34">
        <f>$E$28/'Fixed data'!$C$7</f>
        <v>-6.6944000000000004E-2</v>
      </c>
      <c r="AY30" s="34"/>
      <c r="AZ30" s="34"/>
      <c r="BA30" s="34"/>
      <c r="BB30" s="34"/>
      <c r="BC30" s="34"/>
      <c r="BD30" s="34"/>
    </row>
    <row r="31" spans="1:56" ht="16.5" hidden="1" customHeight="1" outlineLevel="1" x14ac:dyDescent="0.35">
      <c r="A31" s="115"/>
      <c r="B31" s="9" t="s">
        <v>2</v>
      </c>
      <c r="C31" s="11" t="s">
        <v>54</v>
      </c>
      <c r="D31" s="9" t="s">
        <v>40</v>
      </c>
      <c r="F31" s="34"/>
      <c r="G31" s="34">
        <f>$F$28/'Fixed data'!$C$7</f>
        <v>-6.4600454041609759E-2</v>
      </c>
      <c r="H31" s="34">
        <f>$F$28/'Fixed data'!$C$7</f>
        <v>-6.4600454041609759E-2</v>
      </c>
      <c r="I31" s="34">
        <f>$F$28/'Fixed data'!$C$7</f>
        <v>-6.4600454041609759E-2</v>
      </c>
      <c r="J31" s="34">
        <f>$F$28/'Fixed data'!$C$7</f>
        <v>-6.4600454041609759E-2</v>
      </c>
      <c r="K31" s="34">
        <f>$F$28/'Fixed data'!$C$7</f>
        <v>-6.4600454041609759E-2</v>
      </c>
      <c r="L31" s="34">
        <f>$F$28/'Fixed data'!$C$7</f>
        <v>-6.4600454041609759E-2</v>
      </c>
      <c r="M31" s="34">
        <f>$F$28/'Fixed data'!$C$7</f>
        <v>-6.4600454041609759E-2</v>
      </c>
      <c r="N31" s="34">
        <f>$F$28/'Fixed data'!$C$7</f>
        <v>-6.4600454041609759E-2</v>
      </c>
      <c r="O31" s="34">
        <f>$F$28/'Fixed data'!$C$7</f>
        <v>-6.4600454041609759E-2</v>
      </c>
      <c r="P31" s="34">
        <f>$F$28/'Fixed data'!$C$7</f>
        <v>-6.4600454041609759E-2</v>
      </c>
      <c r="Q31" s="34">
        <f>$F$28/'Fixed data'!$C$7</f>
        <v>-6.4600454041609759E-2</v>
      </c>
      <c r="R31" s="34">
        <f>$F$28/'Fixed data'!$C$7</f>
        <v>-6.4600454041609759E-2</v>
      </c>
      <c r="S31" s="34">
        <f>$F$28/'Fixed data'!$C$7</f>
        <v>-6.4600454041609759E-2</v>
      </c>
      <c r="T31" s="34">
        <f>$F$28/'Fixed data'!$C$7</f>
        <v>-6.4600454041609759E-2</v>
      </c>
      <c r="U31" s="34">
        <f>$F$28/'Fixed data'!$C$7</f>
        <v>-6.4600454041609759E-2</v>
      </c>
      <c r="V31" s="34">
        <f>$F$28/'Fixed data'!$C$7</f>
        <v>-6.4600454041609759E-2</v>
      </c>
      <c r="W31" s="34">
        <f>$F$28/'Fixed data'!$C$7</f>
        <v>-6.4600454041609759E-2</v>
      </c>
      <c r="X31" s="34">
        <f>$F$28/'Fixed data'!$C$7</f>
        <v>-6.4600454041609759E-2</v>
      </c>
      <c r="Y31" s="34">
        <f>$F$28/'Fixed data'!$C$7</f>
        <v>-6.4600454041609759E-2</v>
      </c>
      <c r="Z31" s="34">
        <f>$F$28/'Fixed data'!$C$7</f>
        <v>-6.4600454041609759E-2</v>
      </c>
      <c r="AA31" s="34">
        <f>$F$28/'Fixed data'!$C$7</f>
        <v>-6.4600454041609759E-2</v>
      </c>
      <c r="AB31" s="34">
        <f>$F$28/'Fixed data'!$C$7</f>
        <v>-6.4600454041609759E-2</v>
      </c>
      <c r="AC31" s="34">
        <f>$F$28/'Fixed data'!$C$7</f>
        <v>-6.4600454041609759E-2</v>
      </c>
      <c r="AD31" s="34">
        <f>$F$28/'Fixed data'!$C$7</f>
        <v>-6.4600454041609759E-2</v>
      </c>
      <c r="AE31" s="34">
        <f>$F$28/'Fixed data'!$C$7</f>
        <v>-6.4600454041609759E-2</v>
      </c>
      <c r="AF31" s="34">
        <f>$F$28/'Fixed data'!$C$7</f>
        <v>-6.4600454041609759E-2</v>
      </c>
      <c r="AG31" s="34">
        <f>$F$28/'Fixed data'!$C$7</f>
        <v>-6.4600454041609759E-2</v>
      </c>
      <c r="AH31" s="34">
        <f>$F$28/'Fixed data'!$C$7</f>
        <v>-6.4600454041609759E-2</v>
      </c>
      <c r="AI31" s="34">
        <f>$F$28/'Fixed data'!$C$7</f>
        <v>-6.4600454041609759E-2</v>
      </c>
      <c r="AJ31" s="34">
        <f>$F$28/'Fixed data'!$C$7</f>
        <v>-6.4600454041609759E-2</v>
      </c>
      <c r="AK31" s="34">
        <f>$F$28/'Fixed data'!$C$7</f>
        <v>-6.4600454041609759E-2</v>
      </c>
      <c r="AL31" s="34">
        <f>$F$28/'Fixed data'!$C$7</f>
        <v>-6.4600454041609759E-2</v>
      </c>
      <c r="AM31" s="34">
        <f>$F$28/'Fixed data'!$C$7</f>
        <v>-6.4600454041609759E-2</v>
      </c>
      <c r="AN31" s="34">
        <f>$F$28/'Fixed data'!$C$7</f>
        <v>-6.4600454041609759E-2</v>
      </c>
      <c r="AO31" s="34">
        <f>$F$28/'Fixed data'!$C$7</f>
        <v>-6.4600454041609759E-2</v>
      </c>
      <c r="AP31" s="34">
        <f>$F$28/'Fixed data'!$C$7</f>
        <v>-6.4600454041609759E-2</v>
      </c>
      <c r="AQ31" s="34">
        <f>$F$28/'Fixed data'!$C$7</f>
        <v>-6.4600454041609759E-2</v>
      </c>
      <c r="AR31" s="34">
        <f>$F$28/'Fixed data'!$C$7</f>
        <v>-6.4600454041609759E-2</v>
      </c>
      <c r="AS31" s="34">
        <f>$F$28/'Fixed data'!$C$7</f>
        <v>-6.4600454041609759E-2</v>
      </c>
      <c r="AT31" s="34">
        <f>$F$28/'Fixed data'!$C$7</f>
        <v>-6.4600454041609759E-2</v>
      </c>
      <c r="AU31" s="34">
        <f>$F$28/'Fixed data'!$C$7</f>
        <v>-6.4600454041609759E-2</v>
      </c>
      <c r="AV31" s="34">
        <f>$F$28/'Fixed data'!$C$7</f>
        <v>-6.4600454041609759E-2</v>
      </c>
      <c r="AW31" s="34">
        <f>$F$28/'Fixed data'!$C$7</f>
        <v>-6.4600454041609759E-2</v>
      </c>
      <c r="AX31" s="34">
        <f>$F$28/'Fixed data'!$C$7</f>
        <v>-6.4600454041609759E-2</v>
      </c>
      <c r="AY31" s="34">
        <f>$F$28/'Fixed data'!$C$7</f>
        <v>-6.4600454041609759E-2</v>
      </c>
      <c r="AZ31" s="34"/>
      <c r="BA31" s="34"/>
      <c r="BB31" s="34"/>
      <c r="BC31" s="34"/>
      <c r="BD31" s="34"/>
    </row>
    <row r="32" spans="1:56" ht="16.5" hidden="1" customHeight="1" outlineLevel="1" x14ac:dyDescent="0.35">
      <c r="A32" s="115"/>
      <c r="B32" s="9" t="s">
        <v>3</v>
      </c>
      <c r="C32" s="11" t="s">
        <v>55</v>
      </c>
      <c r="D32" s="9" t="s">
        <v>40</v>
      </c>
      <c r="F32" s="34"/>
      <c r="G32" s="34"/>
      <c r="H32" s="34">
        <f>$G$28/'Fixed data'!$C$7</f>
        <v>-6.2295204811202314E-2</v>
      </c>
      <c r="I32" s="34">
        <f>$G$28/'Fixed data'!$C$7</f>
        <v>-6.2295204811202314E-2</v>
      </c>
      <c r="J32" s="34">
        <f>$G$28/'Fixed data'!$C$7</f>
        <v>-6.2295204811202314E-2</v>
      </c>
      <c r="K32" s="34">
        <f>$G$28/'Fixed data'!$C$7</f>
        <v>-6.2295204811202314E-2</v>
      </c>
      <c r="L32" s="34">
        <f>$G$28/'Fixed data'!$C$7</f>
        <v>-6.2295204811202314E-2</v>
      </c>
      <c r="M32" s="34">
        <f>$G$28/'Fixed data'!$C$7</f>
        <v>-6.2295204811202314E-2</v>
      </c>
      <c r="N32" s="34">
        <f>$G$28/'Fixed data'!$C$7</f>
        <v>-6.2295204811202314E-2</v>
      </c>
      <c r="O32" s="34">
        <f>$G$28/'Fixed data'!$C$7</f>
        <v>-6.2295204811202314E-2</v>
      </c>
      <c r="P32" s="34">
        <f>$G$28/'Fixed data'!$C$7</f>
        <v>-6.2295204811202314E-2</v>
      </c>
      <c r="Q32" s="34">
        <f>$G$28/'Fixed data'!$C$7</f>
        <v>-6.2295204811202314E-2</v>
      </c>
      <c r="R32" s="34">
        <f>$G$28/'Fixed data'!$C$7</f>
        <v>-6.2295204811202314E-2</v>
      </c>
      <c r="S32" s="34">
        <f>$G$28/'Fixed data'!$C$7</f>
        <v>-6.2295204811202314E-2</v>
      </c>
      <c r="T32" s="34">
        <f>$G$28/'Fixed data'!$C$7</f>
        <v>-6.2295204811202314E-2</v>
      </c>
      <c r="U32" s="34">
        <f>$G$28/'Fixed data'!$C$7</f>
        <v>-6.2295204811202314E-2</v>
      </c>
      <c r="V32" s="34">
        <f>$G$28/'Fixed data'!$C$7</f>
        <v>-6.2295204811202314E-2</v>
      </c>
      <c r="W32" s="34">
        <f>$G$28/'Fixed data'!$C$7</f>
        <v>-6.2295204811202314E-2</v>
      </c>
      <c r="X32" s="34">
        <f>$G$28/'Fixed data'!$C$7</f>
        <v>-6.2295204811202314E-2</v>
      </c>
      <c r="Y32" s="34">
        <f>$G$28/'Fixed data'!$C$7</f>
        <v>-6.2295204811202314E-2</v>
      </c>
      <c r="Z32" s="34">
        <f>$G$28/'Fixed data'!$C$7</f>
        <v>-6.2295204811202314E-2</v>
      </c>
      <c r="AA32" s="34">
        <f>$G$28/'Fixed data'!$C$7</f>
        <v>-6.2295204811202314E-2</v>
      </c>
      <c r="AB32" s="34">
        <f>$G$28/'Fixed data'!$C$7</f>
        <v>-6.2295204811202314E-2</v>
      </c>
      <c r="AC32" s="34">
        <f>$G$28/'Fixed data'!$C$7</f>
        <v>-6.2295204811202314E-2</v>
      </c>
      <c r="AD32" s="34">
        <f>$G$28/'Fixed data'!$C$7</f>
        <v>-6.2295204811202314E-2</v>
      </c>
      <c r="AE32" s="34">
        <f>$G$28/'Fixed data'!$C$7</f>
        <v>-6.2295204811202314E-2</v>
      </c>
      <c r="AF32" s="34">
        <f>$G$28/'Fixed data'!$C$7</f>
        <v>-6.2295204811202314E-2</v>
      </c>
      <c r="AG32" s="34">
        <f>$G$28/'Fixed data'!$C$7</f>
        <v>-6.2295204811202314E-2</v>
      </c>
      <c r="AH32" s="34">
        <f>$G$28/'Fixed data'!$C$7</f>
        <v>-6.2295204811202314E-2</v>
      </c>
      <c r="AI32" s="34">
        <f>$G$28/'Fixed data'!$C$7</f>
        <v>-6.2295204811202314E-2</v>
      </c>
      <c r="AJ32" s="34">
        <f>$G$28/'Fixed data'!$C$7</f>
        <v>-6.2295204811202314E-2</v>
      </c>
      <c r="AK32" s="34">
        <f>$G$28/'Fixed data'!$C$7</f>
        <v>-6.2295204811202314E-2</v>
      </c>
      <c r="AL32" s="34">
        <f>$G$28/'Fixed data'!$C$7</f>
        <v>-6.2295204811202314E-2</v>
      </c>
      <c r="AM32" s="34">
        <f>$G$28/'Fixed data'!$C$7</f>
        <v>-6.2295204811202314E-2</v>
      </c>
      <c r="AN32" s="34">
        <f>$G$28/'Fixed data'!$C$7</f>
        <v>-6.2295204811202314E-2</v>
      </c>
      <c r="AO32" s="34">
        <f>$G$28/'Fixed data'!$C$7</f>
        <v>-6.2295204811202314E-2</v>
      </c>
      <c r="AP32" s="34">
        <f>$G$28/'Fixed data'!$C$7</f>
        <v>-6.2295204811202314E-2</v>
      </c>
      <c r="AQ32" s="34">
        <f>$G$28/'Fixed data'!$C$7</f>
        <v>-6.2295204811202314E-2</v>
      </c>
      <c r="AR32" s="34">
        <f>$G$28/'Fixed data'!$C$7</f>
        <v>-6.2295204811202314E-2</v>
      </c>
      <c r="AS32" s="34">
        <f>$G$28/'Fixed data'!$C$7</f>
        <v>-6.2295204811202314E-2</v>
      </c>
      <c r="AT32" s="34">
        <f>$G$28/'Fixed data'!$C$7</f>
        <v>-6.2295204811202314E-2</v>
      </c>
      <c r="AU32" s="34">
        <f>$G$28/'Fixed data'!$C$7</f>
        <v>-6.2295204811202314E-2</v>
      </c>
      <c r="AV32" s="34">
        <f>$G$28/'Fixed data'!$C$7</f>
        <v>-6.2295204811202314E-2</v>
      </c>
      <c r="AW32" s="34">
        <f>$G$28/'Fixed data'!$C$7</f>
        <v>-6.2295204811202314E-2</v>
      </c>
      <c r="AX32" s="34">
        <f>$G$28/'Fixed data'!$C$7</f>
        <v>-6.2295204811202314E-2</v>
      </c>
      <c r="AY32" s="34">
        <f>$G$28/'Fixed data'!$C$7</f>
        <v>-6.2295204811202314E-2</v>
      </c>
      <c r="AZ32" s="34">
        <f>$G$28/'Fixed data'!$C$7</f>
        <v>-6.2295204811202314E-2</v>
      </c>
      <c r="BA32" s="34"/>
      <c r="BB32" s="34"/>
      <c r="BC32" s="34"/>
      <c r="BD32" s="34"/>
    </row>
    <row r="33" spans="1:57" ht="16.5" hidden="1" customHeight="1" outlineLevel="1" x14ac:dyDescent="0.35">
      <c r="A33" s="115"/>
      <c r="B33" s="9" t="s">
        <v>4</v>
      </c>
      <c r="C33" s="11" t="s">
        <v>56</v>
      </c>
      <c r="D33" s="9" t="s">
        <v>40</v>
      </c>
      <c r="F33" s="34"/>
      <c r="G33" s="34"/>
      <c r="H33" s="34"/>
      <c r="I33" s="34">
        <f>$H$28/'Fixed data'!$C$7</f>
        <v>-5.4821423789095255E-2</v>
      </c>
      <c r="J33" s="34">
        <f>$H$28/'Fixed data'!$C$7</f>
        <v>-5.4821423789095255E-2</v>
      </c>
      <c r="K33" s="34">
        <f>$H$28/'Fixed data'!$C$7</f>
        <v>-5.4821423789095255E-2</v>
      </c>
      <c r="L33" s="34">
        <f>$H$28/'Fixed data'!$C$7</f>
        <v>-5.4821423789095255E-2</v>
      </c>
      <c r="M33" s="34">
        <f>$H$28/'Fixed data'!$C$7</f>
        <v>-5.4821423789095255E-2</v>
      </c>
      <c r="N33" s="34">
        <f>$H$28/'Fixed data'!$C$7</f>
        <v>-5.4821423789095255E-2</v>
      </c>
      <c r="O33" s="34">
        <f>$H$28/'Fixed data'!$C$7</f>
        <v>-5.4821423789095255E-2</v>
      </c>
      <c r="P33" s="34">
        <f>$H$28/'Fixed data'!$C$7</f>
        <v>-5.4821423789095255E-2</v>
      </c>
      <c r="Q33" s="34">
        <f>$H$28/'Fixed data'!$C$7</f>
        <v>-5.4821423789095255E-2</v>
      </c>
      <c r="R33" s="34">
        <f>$H$28/'Fixed data'!$C$7</f>
        <v>-5.4821423789095255E-2</v>
      </c>
      <c r="S33" s="34">
        <f>$H$28/'Fixed data'!$C$7</f>
        <v>-5.4821423789095255E-2</v>
      </c>
      <c r="T33" s="34">
        <f>$H$28/'Fixed data'!$C$7</f>
        <v>-5.4821423789095255E-2</v>
      </c>
      <c r="U33" s="34">
        <f>$H$28/'Fixed data'!$C$7</f>
        <v>-5.4821423789095255E-2</v>
      </c>
      <c r="V33" s="34">
        <f>$H$28/'Fixed data'!$C$7</f>
        <v>-5.4821423789095255E-2</v>
      </c>
      <c r="W33" s="34">
        <f>$H$28/'Fixed data'!$C$7</f>
        <v>-5.4821423789095255E-2</v>
      </c>
      <c r="X33" s="34">
        <f>$H$28/'Fixed data'!$C$7</f>
        <v>-5.4821423789095255E-2</v>
      </c>
      <c r="Y33" s="34">
        <f>$H$28/'Fixed data'!$C$7</f>
        <v>-5.4821423789095255E-2</v>
      </c>
      <c r="Z33" s="34">
        <f>$H$28/'Fixed data'!$C$7</f>
        <v>-5.4821423789095255E-2</v>
      </c>
      <c r="AA33" s="34">
        <f>$H$28/'Fixed data'!$C$7</f>
        <v>-5.4821423789095255E-2</v>
      </c>
      <c r="AB33" s="34">
        <f>$H$28/'Fixed data'!$C$7</f>
        <v>-5.4821423789095255E-2</v>
      </c>
      <c r="AC33" s="34">
        <f>$H$28/'Fixed data'!$C$7</f>
        <v>-5.4821423789095255E-2</v>
      </c>
      <c r="AD33" s="34">
        <f>$H$28/'Fixed data'!$C$7</f>
        <v>-5.4821423789095255E-2</v>
      </c>
      <c r="AE33" s="34">
        <f>$H$28/'Fixed data'!$C$7</f>
        <v>-5.4821423789095255E-2</v>
      </c>
      <c r="AF33" s="34">
        <f>$H$28/'Fixed data'!$C$7</f>
        <v>-5.4821423789095255E-2</v>
      </c>
      <c r="AG33" s="34">
        <f>$H$28/'Fixed data'!$C$7</f>
        <v>-5.4821423789095255E-2</v>
      </c>
      <c r="AH33" s="34">
        <f>$H$28/'Fixed data'!$C$7</f>
        <v>-5.4821423789095255E-2</v>
      </c>
      <c r="AI33" s="34">
        <f>$H$28/'Fixed data'!$C$7</f>
        <v>-5.4821423789095255E-2</v>
      </c>
      <c r="AJ33" s="34">
        <f>$H$28/'Fixed data'!$C$7</f>
        <v>-5.4821423789095255E-2</v>
      </c>
      <c r="AK33" s="34">
        <f>$H$28/'Fixed data'!$C$7</f>
        <v>-5.4821423789095255E-2</v>
      </c>
      <c r="AL33" s="34">
        <f>$H$28/'Fixed data'!$C$7</f>
        <v>-5.4821423789095255E-2</v>
      </c>
      <c r="AM33" s="34">
        <f>$H$28/'Fixed data'!$C$7</f>
        <v>-5.4821423789095255E-2</v>
      </c>
      <c r="AN33" s="34">
        <f>$H$28/'Fixed data'!$C$7</f>
        <v>-5.4821423789095255E-2</v>
      </c>
      <c r="AO33" s="34">
        <f>$H$28/'Fixed data'!$C$7</f>
        <v>-5.4821423789095255E-2</v>
      </c>
      <c r="AP33" s="34">
        <f>$H$28/'Fixed data'!$C$7</f>
        <v>-5.4821423789095255E-2</v>
      </c>
      <c r="AQ33" s="34">
        <f>$H$28/'Fixed data'!$C$7</f>
        <v>-5.4821423789095255E-2</v>
      </c>
      <c r="AR33" s="34">
        <f>$H$28/'Fixed data'!$C$7</f>
        <v>-5.4821423789095255E-2</v>
      </c>
      <c r="AS33" s="34">
        <f>$H$28/'Fixed data'!$C$7</f>
        <v>-5.4821423789095255E-2</v>
      </c>
      <c r="AT33" s="34">
        <f>$H$28/'Fixed data'!$C$7</f>
        <v>-5.4821423789095255E-2</v>
      </c>
      <c r="AU33" s="34">
        <f>$H$28/'Fixed data'!$C$7</f>
        <v>-5.4821423789095255E-2</v>
      </c>
      <c r="AV33" s="34">
        <f>$H$28/'Fixed data'!$C$7</f>
        <v>-5.4821423789095255E-2</v>
      </c>
      <c r="AW33" s="34">
        <f>$H$28/'Fixed data'!$C$7</f>
        <v>-5.4821423789095255E-2</v>
      </c>
      <c r="AX33" s="34">
        <f>$H$28/'Fixed data'!$C$7</f>
        <v>-5.4821423789095255E-2</v>
      </c>
      <c r="AY33" s="34">
        <f>$H$28/'Fixed data'!$C$7</f>
        <v>-5.4821423789095255E-2</v>
      </c>
      <c r="AZ33" s="34">
        <f>$H$28/'Fixed data'!$C$7</f>
        <v>-5.4821423789095255E-2</v>
      </c>
      <c r="BA33" s="34">
        <f>$H$28/'Fixed data'!$C$7</f>
        <v>-5.4821423789095255E-2</v>
      </c>
      <c r="BB33" s="34"/>
      <c r="BC33" s="34"/>
      <c r="BD33" s="34"/>
    </row>
    <row r="34" spans="1:57" ht="16.5" hidden="1" customHeight="1" outlineLevel="1" x14ac:dyDescent="0.35">
      <c r="A34" s="115"/>
      <c r="B34" s="9" t="s">
        <v>5</v>
      </c>
      <c r="C34" s="11" t="s">
        <v>57</v>
      </c>
      <c r="D34" s="9" t="s">
        <v>40</v>
      </c>
      <c r="F34" s="34"/>
      <c r="G34" s="34"/>
      <c r="H34" s="34"/>
      <c r="I34" s="34"/>
      <c r="J34" s="34">
        <f>$I$28/'Fixed data'!$C$7</f>
        <v>-5.2260140175380845E-2</v>
      </c>
      <c r="K34" s="34">
        <f>$I$28/'Fixed data'!$C$7</f>
        <v>-5.2260140175380845E-2</v>
      </c>
      <c r="L34" s="34">
        <f>$I$28/'Fixed data'!$C$7</f>
        <v>-5.2260140175380845E-2</v>
      </c>
      <c r="M34" s="34">
        <f>$I$28/'Fixed data'!$C$7</f>
        <v>-5.2260140175380845E-2</v>
      </c>
      <c r="N34" s="34">
        <f>$I$28/'Fixed data'!$C$7</f>
        <v>-5.2260140175380845E-2</v>
      </c>
      <c r="O34" s="34">
        <f>$I$28/'Fixed data'!$C$7</f>
        <v>-5.2260140175380845E-2</v>
      </c>
      <c r="P34" s="34">
        <f>$I$28/'Fixed data'!$C$7</f>
        <v>-5.2260140175380845E-2</v>
      </c>
      <c r="Q34" s="34">
        <f>$I$28/'Fixed data'!$C$7</f>
        <v>-5.2260140175380845E-2</v>
      </c>
      <c r="R34" s="34">
        <f>$I$28/'Fixed data'!$C$7</f>
        <v>-5.2260140175380845E-2</v>
      </c>
      <c r="S34" s="34">
        <f>$I$28/'Fixed data'!$C$7</f>
        <v>-5.2260140175380845E-2</v>
      </c>
      <c r="T34" s="34">
        <f>$I$28/'Fixed data'!$C$7</f>
        <v>-5.2260140175380845E-2</v>
      </c>
      <c r="U34" s="34">
        <f>$I$28/'Fixed data'!$C$7</f>
        <v>-5.2260140175380845E-2</v>
      </c>
      <c r="V34" s="34">
        <f>$I$28/'Fixed data'!$C$7</f>
        <v>-5.2260140175380845E-2</v>
      </c>
      <c r="W34" s="34">
        <f>$I$28/'Fixed data'!$C$7</f>
        <v>-5.2260140175380845E-2</v>
      </c>
      <c r="X34" s="34">
        <f>$I$28/'Fixed data'!$C$7</f>
        <v>-5.2260140175380845E-2</v>
      </c>
      <c r="Y34" s="34">
        <f>$I$28/'Fixed data'!$C$7</f>
        <v>-5.2260140175380845E-2</v>
      </c>
      <c r="Z34" s="34">
        <f>$I$28/'Fixed data'!$C$7</f>
        <v>-5.2260140175380845E-2</v>
      </c>
      <c r="AA34" s="34">
        <f>$I$28/'Fixed data'!$C$7</f>
        <v>-5.2260140175380845E-2</v>
      </c>
      <c r="AB34" s="34">
        <f>$I$28/'Fixed data'!$C$7</f>
        <v>-5.2260140175380845E-2</v>
      </c>
      <c r="AC34" s="34">
        <f>$I$28/'Fixed data'!$C$7</f>
        <v>-5.2260140175380845E-2</v>
      </c>
      <c r="AD34" s="34">
        <f>$I$28/'Fixed data'!$C$7</f>
        <v>-5.2260140175380845E-2</v>
      </c>
      <c r="AE34" s="34">
        <f>$I$28/'Fixed data'!$C$7</f>
        <v>-5.2260140175380845E-2</v>
      </c>
      <c r="AF34" s="34">
        <f>$I$28/'Fixed data'!$C$7</f>
        <v>-5.2260140175380845E-2</v>
      </c>
      <c r="AG34" s="34">
        <f>$I$28/'Fixed data'!$C$7</f>
        <v>-5.2260140175380845E-2</v>
      </c>
      <c r="AH34" s="34">
        <f>$I$28/'Fixed data'!$C$7</f>
        <v>-5.2260140175380845E-2</v>
      </c>
      <c r="AI34" s="34">
        <f>$I$28/'Fixed data'!$C$7</f>
        <v>-5.2260140175380845E-2</v>
      </c>
      <c r="AJ34" s="34">
        <f>$I$28/'Fixed data'!$C$7</f>
        <v>-5.2260140175380845E-2</v>
      </c>
      <c r="AK34" s="34">
        <f>$I$28/'Fixed data'!$C$7</f>
        <v>-5.2260140175380845E-2</v>
      </c>
      <c r="AL34" s="34">
        <f>$I$28/'Fixed data'!$C$7</f>
        <v>-5.2260140175380845E-2</v>
      </c>
      <c r="AM34" s="34">
        <f>$I$28/'Fixed data'!$C$7</f>
        <v>-5.2260140175380845E-2</v>
      </c>
      <c r="AN34" s="34">
        <f>$I$28/'Fixed data'!$C$7</f>
        <v>-5.2260140175380845E-2</v>
      </c>
      <c r="AO34" s="34">
        <f>$I$28/'Fixed data'!$C$7</f>
        <v>-5.2260140175380845E-2</v>
      </c>
      <c r="AP34" s="34">
        <f>$I$28/'Fixed data'!$C$7</f>
        <v>-5.2260140175380845E-2</v>
      </c>
      <c r="AQ34" s="34">
        <f>$I$28/'Fixed data'!$C$7</f>
        <v>-5.2260140175380845E-2</v>
      </c>
      <c r="AR34" s="34">
        <f>$I$28/'Fixed data'!$C$7</f>
        <v>-5.2260140175380845E-2</v>
      </c>
      <c r="AS34" s="34">
        <f>$I$28/'Fixed data'!$C$7</f>
        <v>-5.2260140175380845E-2</v>
      </c>
      <c r="AT34" s="34">
        <f>$I$28/'Fixed data'!$C$7</f>
        <v>-5.2260140175380845E-2</v>
      </c>
      <c r="AU34" s="34">
        <f>$I$28/'Fixed data'!$C$7</f>
        <v>-5.2260140175380845E-2</v>
      </c>
      <c r="AV34" s="34">
        <f>$I$28/'Fixed data'!$C$7</f>
        <v>-5.2260140175380845E-2</v>
      </c>
      <c r="AW34" s="34">
        <f>$I$28/'Fixed data'!$C$7</f>
        <v>-5.2260140175380845E-2</v>
      </c>
      <c r="AX34" s="34">
        <f>$I$28/'Fixed data'!$C$7</f>
        <v>-5.2260140175380845E-2</v>
      </c>
      <c r="AY34" s="34">
        <f>$I$28/'Fixed data'!$C$7</f>
        <v>-5.2260140175380845E-2</v>
      </c>
      <c r="AZ34" s="34">
        <f>$I$28/'Fixed data'!$C$7</f>
        <v>-5.2260140175380845E-2</v>
      </c>
      <c r="BA34" s="34">
        <f>$I$28/'Fixed data'!$C$7</f>
        <v>-5.2260140175380845E-2</v>
      </c>
      <c r="BB34" s="34">
        <f>$I$28/'Fixed data'!$C$7</f>
        <v>-5.2260140175380845E-2</v>
      </c>
      <c r="BC34" s="34"/>
      <c r="BD34" s="34"/>
    </row>
    <row r="35" spans="1:57" ht="16.5" hidden="1" customHeight="1" outlineLevel="1" x14ac:dyDescent="0.35">
      <c r="A35" s="115"/>
      <c r="B35" s="9" t="s">
        <v>6</v>
      </c>
      <c r="C35" s="11" t="s">
        <v>58</v>
      </c>
      <c r="D35" s="9" t="s">
        <v>40</v>
      </c>
      <c r="F35" s="34"/>
      <c r="G35" s="34"/>
      <c r="H35" s="34"/>
      <c r="I35" s="34"/>
      <c r="J35" s="34"/>
      <c r="K35" s="34">
        <f>$J$28/'Fixed data'!$C$7</f>
        <v>-5.4750764645111846E-2</v>
      </c>
      <c r="L35" s="34">
        <f>$J$28/'Fixed data'!$C$7</f>
        <v>-5.4750764645111846E-2</v>
      </c>
      <c r="M35" s="34">
        <f>$J$28/'Fixed data'!$C$7</f>
        <v>-5.4750764645111846E-2</v>
      </c>
      <c r="N35" s="34">
        <f>$J$28/'Fixed data'!$C$7</f>
        <v>-5.4750764645111846E-2</v>
      </c>
      <c r="O35" s="34">
        <f>$J$28/'Fixed data'!$C$7</f>
        <v>-5.4750764645111846E-2</v>
      </c>
      <c r="P35" s="34">
        <f>$J$28/'Fixed data'!$C$7</f>
        <v>-5.4750764645111846E-2</v>
      </c>
      <c r="Q35" s="34">
        <f>$J$28/'Fixed data'!$C$7</f>
        <v>-5.4750764645111846E-2</v>
      </c>
      <c r="R35" s="34">
        <f>$J$28/'Fixed data'!$C$7</f>
        <v>-5.4750764645111846E-2</v>
      </c>
      <c r="S35" s="34">
        <f>$J$28/'Fixed data'!$C$7</f>
        <v>-5.4750764645111846E-2</v>
      </c>
      <c r="T35" s="34">
        <f>$J$28/'Fixed data'!$C$7</f>
        <v>-5.4750764645111846E-2</v>
      </c>
      <c r="U35" s="34">
        <f>$J$28/'Fixed data'!$C$7</f>
        <v>-5.4750764645111846E-2</v>
      </c>
      <c r="V35" s="34">
        <f>$J$28/'Fixed data'!$C$7</f>
        <v>-5.4750764645111846E-2</v>
      </c>
      <c r="W35" s="34">
        <f>$J$28/'Fixed data'!$C$7</f>
        <v>-5.4750764645111846E-2</v>
      </c>
      <c r="X35" s="34">
        <f>$J$28/'Fixed data'!$C$7</f>
        <v>-5.4750764645111846E-2</v>
      </c>
      <c r="Y35" s="34">
        <f>$J$28/'Fixed data'!$C$7</f>
        <v>-5.4750764645111846E-2</v>
      </c>
      <c r="Z35" s="34">
        <f>$J$28/'Fixed data'!$C$7</f>
        <v>-5.4750764645111846E-2</v>
      </c>
      <c r="AA35" s="34">
        <f>$J$28/'Fixed data'!$C$7</f>
        <v>-5.4750764645111846E-2</v>
      </c>
      <c r="AB35" s="34">
        <f>$J$28/'Fixed data'!$C$7</f>
        <v>-5.4750764645111846E-2</v>
      </c>
      <c r="AC35" s="34">
        <f>$J$28/'Fixed data'!$C$7</f>
        <v>-5.4750764645111846E-2</v>
      </c>
      <c r="AD35" s="34">
        <f>$J$28/'Fixed data'!$C$7</f>
        <v>-5.4750764645111846E-2</v>
      </c>
      <c r="AE35" s="34">
        <f>$J$28/'Fixed data'!$C$7</f>
        <v>-5.4750764645111846E-2</v>
      </c>
      <c r="AF35" s="34">
        <f>$J$28/'Fixed data'!$C$7</f>
        <v>-5.4750764645111846E-2</v>
      </c>
      <c r="AG35" s="34">
        <f>$J$28/'Fixed data'!$C$7</f>
        <v>-5.4750764645111846E-2</v>
      </c>
      <c r="AH35" s="34">
        <f>$J$28/'Fixed data'!$C$7</f>
        <v>-5.4750764645111846E-2</v>
      </c>
      <c r="AI35" s="34">
        <f>$J$28/'Fixed data'!$C$7</f>
        <v>-5.4750764645111846E-2</v>
      </c>
      <c r="AJ35" s="34">
        <f>$J$28/'Fixed data'!$C$7</f>
        <v>-5.4750764645111846E-2</v>
      </c>
      <c r="AK35" s="34">
        <f>$J$28/'Fixed data'!$C$7</f>
        <v>-5.4750764645111846E-2</v>
      </c>
      <c r="AL35" s="34">
        <f>$J$28/'Fixed data'!$C$7</f>
        <v>-5.4750764645111846E-2</v>
      </c>
      <c r="AM35" s="34">
        <f>$J$28/'Fixed data'!$C$7</f>
        <v>-5.4750764645111846E-2</v>
      </c>
      <c r="AN35" s="34">
        <f>$J$28/'Fixed data'!$C$7</f>
        <v>-5.4750764645111846E-2</v>
      </c>
      <c r="AO35" s="34">
        <f>$J$28/'Fixed data'!$C$7</f>
        <v>-5.4750764645111846E-2</v>
      </c>
      <c r="AP35" s="34">
        <f>$J$28/'Fixed data'!$C$7</f>
        <v>-5.4750764645111846E-2</v>
      </c>
      <c r="AQ35" s="34">
        <f>$J$28/'Fixed data'!$C$7</f>
        <v>-5.4750764645111846E-2</v>
      </c>
      <c r="AR35" s="34">
        <f>$J$28/'Fixed data'!$C$7</f>
        <v>-5.4750764645111846E-2</v>
      </c>
      <c r="AS35" s="34">
        <f>$J$28/'Fixed data'!$C$7</f>
        <v>-5.4750764645111846E-2</v>
      </c>
      <c r="AT35" s="34">
        <f>$J$28/'Fixed data'!$C$7</f>
        <v>-5.4750764645111846E-2</v>
      </c>
      <c r="AU35" s="34">
        <f>$J$28/'Fixed data'!$C$7</f>
        <v>-5.4750764645111846E-2</v>
      </c>
      <c r="AV35" s="34">
        <f>$J$28/'Fixed data'!$C$7</f>
        <v>-5.4750764645111846E-2</v>
      </c>
      <c r="AW35" s="34">
        <f>$J$28/'Fixed data'!$C$7</f>
        <v>-5.4750764645111846E-2</v>
      </c>
      <c r="AX35" s="34">
        <f>$J$28/'Fixed data'!$C$7</f>
        <v>-5.4750764645111846E-2</v>
      </c>
      <c r="AY35" s="34">
        <f>$J$28/'Fixed data'!$C$7</f>
        <v>-5.4750764645111846E-2</v>
      </c>
      <c r="AZ35" s="34">
        <f>$J$28/'Fixed data'!$C$7</f>
        <v>-5.4750764645111846E-2</v>
      </c>
      <c r="BA35" s="34">
        <f>$J$28/'Fixed data'!$C$7</f>
        <v>-5.4750764645111846E-2</v>
      </c>
      <c r="BB35" s="34">
        <f>$J$28/'Fixed data'!$C$7</f>
        <v>-5.4750764645111846E-2</v>
      </c>
      <c r="BC35" s="34">
        <f>$J$28/'Fixed data'!$C$7</f>
        <v>-5.4750764645111846E-2</v>
      </c>
      <c r="BD35" s="34"/>
    </row>
    <row r="36" spans="1:57" ht="16.5" hidden="1" customHeight="1" outlineLevel="1" x14ac:dyDescent="0.35">
      <c r="A36" s="115"/>
      <c r="B36" s="9" t="s">
        <v>32</v>
      </c>
      <c r="C36" s="11" t="s">
        <v>59</v>
      </c>
      <c r="D36" s="9" t="s">
        <v>40</v>
      </c>
      <c r="F36" s="34"/>
      <c r="G36" s="34"/>
      <c r="H36" s="34"/>
      <c r="I36" s="34"/>
      <c r="J36" s="34"/>
      <c r="K36" s="34"/>
      <c r="L36" s="34">
        <f>$K$28/'Fixed data'!$C$7</f>
        <v>-5.1900617597514527E-2</v>
      </c>
      <c r="M36" s="34">
        <f>$K$28/'Fixed data'!$C$7</f>
        <v>-5.1900617597514527E-2</v>
      </c>
      <c r="N36" s="34">
        <f>$K$28/'Fixed data'!$C$7</f>
        <v>-5.1900617597514527E-2</v>
      </c>
      <c r="O36" s="34">
        <f>$K$28/'Fixed data'!$C$7</f>
        <v>-5.1900617597514527E-2</v>
      </c>
      <c r="P36" s="34">
        <f>$K$28/'Fixed data'!$C$7</f>
        <v>-5.1900617597514527E-2</v>
      </c>
      <c r="Q36" s="34">
        <f>$K$28/'Fixed data'!$C$7</f>
        <v>-5.1900617597514527E-2</v>
      </c>
      <c r="R36" s="34">
        <f>$K$28/'Fixed data'!$C$7</f>
        <v>-5.1900617597514527E-2</v>
      </c>
      <c r="S36" s="34">
        <f>$K$28/'Fixed data'!$C$7</f>
        <v>-5.1900617597514527E-2</v>
      </c>
      <c r="T36" s="34">
        <f>$K$28/'Fixed data'!$C$7</f>
        <v>-5.1900617597514527E-2</v>
      </c>
      <c r="U36" s="34">
        <f>$K$28/'Fixed data'!$C$7</f>
        <v>-5.1900617597514527E-2</v>
      </c>
      <c r="V36" s="34">
        <f>$K$28/'Fixed data'!$C$7</f>
        <v>-5.1900617597514527E-2</v>
      </c>
      <c r="W36" s="34">
        <f>$K$28/'Fixed data'!$C$7</f>
        <v>-5.1900617597514527E-2</v>
      </c>
      <c r="X36" s="34">
        <f>$K$28/'Fixed data'!$C$7</f>
        <v>-5.1900617597514527E-2</v>
      </c>
      <c r="Y36" s="34">
        <f>$K$28/'Fixed data'!$C$7</f>
        <v>-5.1900617597514527E-2</v>
      </c>
      <c r="Z36" s="34">
        <f>$K$28/'Fixed data'!$C$7</f>
        <v>-5.1900617597514527E-2</v>
      </c>
      <c r="AA36" s="34">
        <f>$K$28/'Fixed data'!$C$7</f>
        <v>-5.1900617597514527E-2</v>
      </c>
      <c r="AB36" s="34">
        <f>$K$28/'Fixed data'!$C$7</f>
        <v>-5.1900617597514527E-2</v>
      </c>
      <c r="AC36" s="34">
        <f>$K$28/'Fixed data'!$C$7</f>
        <v>-5.1900617597514527E-2</v>
      </c>
      <c r="AD36" s="34">
        <f>$K$28/'Fixed data'!$C$7</f>
        <v>-5.1900617597514527E-2</v>
      </c>
      <c r="AE36" s="34">
        <f>$K$28/'Fixed data'!$C$7</f>
        <v>-5.1900617597514527E-2</v>
      </c>
      <c r="AF36" s="34">
        <f>$K$28/'Fixed data'!$C$7</f>
        <v>-5.1900617597514527E-2</v>
      </c>
      <c r="AG36" s="34">
        <f>$K$28/'Fixed data'!$C$7</f>
        <v>-5.1900617597514527E-2</v>
      </c>
      <c r="AH36" s="34">
        <f>$K$28/'Fixed data'!$C$7</f>
        <v>-5.1900617597514527E-2</v>
      </c>
      <c r="AI36" s="34">
        <f>$K$28/'Fixed data'!$C$7</f>
        <v>-5.1900617597514527E-2</v>
      </c>
      <c r="AJ36" s="34">
        <f>$K$28/'Fixed data'!$C$7</f>
        <v>-5.1900617597514527E-2</v>
      </c>
      <c r="AK36" s="34">
        <f>$K$28/'Fixed data'!$C$7</f>
        <v>-5.1900617597514527E-2</v>
      </c>
      <c r="AL36" s="34">
        <f>$K$28/'Fixed data'!$C$7</f>
        <v>-5.1900617597514527E-2</v>
      </c>
      <c r="AM36" s="34">
        <f>$K$28/'Fixed data'!$C$7</f>
        <v>-5.1900617597514527E-2</v>
      </c>
      <c r="AN36" s="34">
        <f>$K$28/'Fixed data'!$C$7</f>
        <v>-5.1900617597514527E-2</v>
      </c>
      <c r="AO36" s="34">
        <f>$K$28/'Fixed data'!$C$7</f>
        <v>-5.1900617597514527E-2</v>
      </c>
      <c r="AP36" s="34">
        <f>$K$28/'Fixed data'!$C$7</f>
        <v>-5.1900617597514527E-2</v>
      </c>
      <c r="AQ36" s="34">
        <f>$K$28/'Fixed data'!$C$7</f>
        <v>-5.1900617597514527E-2</v>
      </c>
      <c r="AR36" s="34">
        <f>$K$28/'Fixed data'!$C$7</f>
        <v>-5.1900617597514527E-2</v>
      </c>
      <c r="AS36" s="34">
        <f>$K$28/'Fixed data'!$C$7</f>
        <v>-5.1900617597514527E-2</v>
      </c>
      <c r="AT36" s="34">
        <f>$K$28/'Fixed data'!$C$7</f>
        <v>-5.1900617597514527E-2</v>
      </c>
      <c r="AU36" s="34">
        <f>$K$28/'Fixed data'!$C$7</f>
        <v>-5.1900617597514527E-2</v>
      </c>
      <c r="AV36" s="34">
        <f>$K$28/'Fixed data'!$C$7</f>
        <v>-5.1900617597514527E-2</v>
      </c>
      <c r="AW36" s="34">
        <f>$K$28/'Fixed data'!$C$7</f>
        <v>-5.1900617597514527E-2</v>
      </c>
      <c r="AX36" s="34">
        <f>$K$28/'Fixed data'!$C$7</f>
        <v>-5.1900617597514527E-2</v>
      </c>
      <c r="AY36" s="34">
        <f>$K$28/'Fixed data'!$C$7</f>
        <v>-5.1900617597514527E-2</v>
      </c>
      <c r="AZ36" s="34">
        <f>$K$28/'Fixed data'!$C$7</f>
        <v>-5.1900617597514527E-2</v>
      </c>
      <c r="BA36" s="34">
        <f>$K$28/'Fixed data'!$C$7</f>
        <v>-5.1900617597514527E-2</v>
      </c>
      <c r="BB36" s="34">
        <f>$K$28/'Fixed data'!$C$7</f>
        <v>-5.1900617597514527E-2</v>
      </c>
      <c r="BC36" s="34">
        <f>$K$28/'Fixed data'!$C$7</f>
        <v>-5.1900617597514527E-2</v>
      </c>
      <c r="BD36" s="34">
        <f>$K$28/'Fixed data'!$C$7</f>
        <v>-5.1900617597514527E-2</v>
      </c>
    </row>
    <row r="37" spans="1:57" ht="16.5" hidden="1" customHeight="1" outlineLevel="1" x14ac:dyDescent="0.35">
      <c r="A37" s="115"/>
      <c r="B37" s="9" t="s">
        <v>33</v>
      </c>
      <c r="C37" s="11" t="s">
        <v>60</v>
      </c>
      <c r="D37" s="9" t="s">
        <v>40</v>
      </c>
      <c r="F37" s="34"/>
      <c r="G37" s="34"/>
      <c r="H37" s="34"/>
      <c r="I37" s="34"/>
      <c r="J37" s="34"/>
      <c r="K37" s="34"/>
      <c r="L37" s="34"/>
      <c r="M37" s="34">
        <f>$L$28/'Fixed data'!$C$7</f>
        <v>-4.8624791310344868E-2</v>
      </c>
      <c r="N37" s="34">
        <f>$L$28/'Fixed data'!$C$7</f>
        <v>-4.8624791310344868E-2</v>
      </c>
      <c r="O37" s="34">
        <f>$L$28/'Fixed data'!$C$7</f>
        <v>-4.8624791310344868E-2</v>
      </c>
      <c r="P37" s="34">
        <f>$L$28/'Fixed data'!$C$7</f>
        <v>-4.8624791310344868E-2</v>
      </c>
      <c r="Q37" s="34">
        <f>$L$28/'Fixed data'!$C$7</f>
        <v>-4.8624791310344868E-2</v>
      </c>
      <c r="R37" s="34">
        <f>$L$28/'Fixed data'!$C$7</f>
        <v>-4.8624791310344868E-2</v>
      </c>
      <c r="S37" s="34">
        <f>$L$28/'Fixed data'!$C$7</f>
        <v>-4.8624791310344868E-2</v>
      </c>
      <c r="T37" s="34">
        <f>$L$28/'Fixed data'!$C$7</f>
        <v>-4.8624791310344868E-2</v>
      </c>
      <c r="U37" s="34">
        <f>$L$28/'Fixed data'!$C$7</f>
        <v>-4.8624791310344868E-2</v>
      </c>
      <c r="V37" s="34">
        <f>$L$28/'Fixed data'!$C$7</f>
        <v>-4.8624791310344868E-2</v>
      </c>
      <c r="W37" s="34">
        <f>$L$28/'Fixed data'!$C$7</f>
        <v>-4.8624791310344868E-2</v>
      </c>
      <c r="X37" s="34">
        <f>$L$28/'Fixed data'!$C$7</f>
        <v>-4.8624791310344868E-2</v>
      </c>
      <c r="Y37" s="34">
        <f>$L$28/'Fixed data'!$C$7</f>
        <v>-4.8624791310344868E-2</v>
      </c>
      <c r="Z37" s="34">
        <f>$L$28/'Fixed data'!$C$7</f>
        <v>-4.8624791310344868E-2</v>
      </c>
      <c r="AA37" s="34">
        <f>$L$28/'Fixed data'!$C$7</f>
        <v>-4.8624791310344868E-2</v>
      </c>
      <c r="AB37" s="34">
        <f>$L$28/'Fixed data'!$C$7</f>
        <v>-4.8624791310344868E-2</v>
      </c>
      <c r="AC37" s="34">
        <f>$L$28/'Fixed data'!$C$7</f>
        <v>-4.8624791310344868E-2</v>
      </c>
      <c r="AD37" s="34">
        <f>$L$28/'Fixed data'!$C$7</f>
        <v>-4.8624791310344868E-2</v>
      </c>
      <c r="AE37" s="34">
        <f>$L$28/'Fixed data'!$C$7</f>
        <v>-4.8624791310344868E-2</v>
      </c>
      <c r="AF37" s="34">
        <f>$L$28/'Fixed data'!$C$7</f>
        <v>-4.8624791310344868E-2</v>
      </c>
      <c r="AG37" s="34">
        <f>$L$28/'Fixed data'!$C$7</f>
        <v>-4.8624791310344868E-2</v>
      </c>
      <c r="AH37" s="34">
        <f>$L$28/'Fixed data'!$C$7</f>
        <v>-4.8624791310344868E-2</v>
      </c>
      <c r="AI37" s="34">
        <f>$L$28/'Fixed data'!$C$7</f>
        <v>-4.8624791310344868E-2</v>
      </c>
      <c r="AJ37" s="34">
        <f>$L$28/'Fixed data'!$C$7</f>
        <v>-4.8624791310344868E-2</v>
      </c>
      <c r="AK37" s="34">
        <f>$L$28/'Fixed data'!$C$7</f>
        <v>-4.8624791310344868E-2</v>
      </c>
      <c r="AL37" s="34">
        <f>$L$28/'Fixed data'!$C$7</f>
        <v>-4.8624791310344868E-2</v>
      </c>
      <c r="AM37" s="34">
        <f>$L$28/'Fixed data'!$C$7</f>
        <v>-4.8624791310344868E-2</v>
      </c>
      <c r="AN37" s="34">
        <f>$L$28/'Fixed data'!$C$7</f>
        <v>-4.8624791310344868E-2</v>
      </c>
      <c r="AO37" s="34">
        <f>$L$28/'Fixed data'!$C$7</f>
        <v>-4.8624791310344868E-2</v>
      </c>
      <c r="AP37" s="34">
        <f>$L$28/'Fixed data'!$C$7</f>
        <v>-4.8624791310344868E-2</v>
      </c>
      <c r="AQ37" s="34">
        <f>$L$28/'Fixed data'!$C$7</f>
        <v>-4.8624791310344868E-2</v>
      </c>
      <c r="AR37" s="34">
        <f>$L$28/'Fixed data'!$C$7</f>
        <v>-4.8624791310344868E-2</v>
      </c>
      <c r="AS37" s="34">
        <f>$L$28/'Fixed data'!$C$7</f>
        <v>-4.8624791310344868E-2</v>
      </c>
      <c r="AT37" s="34">
        <f>$L$28/'Fixed data'!$C$7</f>
        <v>-4.8624791310344868E-2</v>
      </c>
      <c r="AU37" s="34">
        <f>$L$28/'Fixed data'!$C$7</f>
        <v>-4.8624791310344868E-2</v>
      </c>
      <c r="AV37" s="34">
        <f>$L$28/'Fixed data'!$C$7</f>
        <v>-4.8624791310344868E-2</v>
      </c>
      <c r="AW37" s="34">
        <f>$L$28/'Fixed data'!$C$7</f>
        <v>-4.8624791310344868E-2</v>
      </c>
      <c r="AX37" s="34">
        <f>$L$28/'Fixed data'!$C$7</f>
        <v>-4.8624791310344868E-2</v>
      </c>
      <c r="AY37" s="34">
        <f>$L$28/'Fixed data'!$C$7</f>
        <v>-4.8624791310344868E-2</v>
      </c>
      <c r="AZ37" s="34">
        <f>$L$28/'Fixed data'!$C$7</f>
        <v>-4.8624791310344868E-2</v>
      </c>
      <c r="BA37" s="34">
        <f>$L$28/'Fixed data'!$C$7</f>
        <v>-4.8624791310344868E-2</v>
      </c>
      <c r="BB37" s="34">
        <f>$L$28/'Fixed data'!$C$7</f>
        <v>-4.8624791310344868E-2</v>
      </c>
      <c r="BC37" s="34">
        <f>$L$28/'Fixed data'!$C$7</f>
        <v>-4.8624791310344868E-2</v>
      </c>
      <c r="BD37" s="34">
        <f>$L$28/'Fixed data'!$C$7</f>
        <v>-4.8624791310344868E-2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1.6493152800452181E-2</v>
      </c>
      <c r="O38" s="34">
        <f>$M$28/'Fixed data'!$C$7</f>
        <v>1.6493152800452181E-2</v>
      </c>
      <c r="P38" s="34">
        <f>$M$28/'Fixed data'!$C$7</f>
        <v>1.6493152800452181E-2</v>
      </c>
      <c r="Q38" s="34">
        <f>$M$28/'Fixed data'!$C$7</f>
        <v>1.6493152800452181E-2</v>
      </c>
      <c r="R38" s="34">
        <f>$M$28/'Fixed data'!$C$7</f>
        <v>1.6493152800452181E-2</v>
      </c>
      <c r="S38" s="34">
        <f>$M$28/'Fixed data'!$C$7</f>
        <v>1.6493152800452181E-2</v>
      </c>
      <c r="T38" s="34">
        <f>$M$28/'Fixed data'!$C$7</f>
        <v>1.6493152800452181E-2</v>
      </c>
      <c r="U38" s="34">
        <f>$M$28/'Fixed data'!$C$7</f>
        <v>1.6493152800452181E-2</v>
      </c>
      <c r="V38" s="34">
        <f>$M$28/'Fixed data'!$C$7</f>
        <v>1.6493152800452181E-2</v>
      </c>
      <c r="W38" s="34">
        <f>$M$28/'Fixed data'!$C$7</f>
        <v>1.6493152800452181E-2</v>
      </c>
      <c r="X38" s="34">
        <f>$M$28/'Fixed data'!$C$7</f>
        <v>1.6493152800452181E-2</v>
      </c>
      <c r="Y38" s="34">
        <f>$M$28/'Fixed data'!$C$7</f>
        <v>1.6493152800452181E-2</v>
      </c>
      <c r="Z38" s="34">
        <f>$M$28/'Fixed data'!$C$7</f>
        <v>1.6493152800452181E-2</v>
      </c>
      <c r="AA38" s="34">
        <f>$M$28/'Fixed data'!$C$7</f>
        <v>1.6493152800452181E-2</v>
      </c>
      <c r="AB38" s="34">
        <f>$M$28/'Fixed data'!$C$7</f>
        <v>1.6493152800452181E-2</v>
      </c>
      <c r="AC38" s="34">
        <f>$M$28/'Fixed data'!$C$7</f>
        <v>1.6493152800452181E-2</v>
      </c>
      <c r="AD38" s="34">
        <f>$M$28/'Fixed data'!$C$7</f>
        <v>1.6493152800452181E-2</v>
      </c>
      <c r="AE38" s="34">
        <f>$M$28/'Fixed data'!$C$7</f>
        <v>1.6493152800452181E-2</v>
      </c>
      <c r="AF38" s="34">
        <f>$M$28/'Fixed data'!$C$7</f>
        <v>1.6493152800452181E-2</v>
      </c>
      <c r="AG38" s="34">
        <f>$M$28/'Fixed data'!$C$7</f>
        <v>1.6493152800452181E-2</v>
      </c>
      <c r="AH38" s="34">
        <f>$M$28/'Fixed data'!$C$7</f>
        <v>1.6493152800452181E-2</v>
      </c>
      <c r="AI38" s="34">
        <f>$M$28/'Fixed data'!$C$7</f>
        <v>1.6493152800452181E-2</v>
      </c>
      <c r="AJ38" s="34">
        <f>$M$28/'Fixed data'!$C$7</f>
        <v>1.6493152800452181E-2</v>
      </c>
      <c r="AK38" s="34">
        <f>$M$28/'Fixed data'!$C$7</f>
        <v>1.6493152800452181E-2</v>
      </c>
      <c r="AL38" s="34">
        <f>$M$28/'Fixed data'!$C$7</f>
        <v>1.6493152800452181E-2</v>
      </c>
      <c r="AM38" s="34">
        <f>$M$28/'Fixed data'!$C$7</f>
        <v>1.6493152800452181E-2</v>
      </c>
      <c r="AN38" s="34">
        <f>$M$28/'Fixed data'!$C$7</f>
        <v>1.6493152800452181E-2</v>
      </c>
      <c r="AO38" s="34">
        <f>$M$28/'Fixed data'!$C$7</f>
        <v>1.6493152800452181E-2</v>
      </c>
      <c r="AP38" s="34">
        <f>$M$28/'Fixed data'!$C$7</f>
        <v>1.6493152800452181E-2</v>
      </c>
      <c r="AQ38" s="34">
        <f>$M$28/'Fixed data'!$C$7</f>
        <v>1.6493152800452181E-2</v>
      </c>
      <c r="AR38" s="34">
        <f>$M$28/'Fixed data'!$C$7</f>
        <v>1.6493152800452181E-2</v>
      </c>
      <c r="AS38" s="34">
        <f>$M$28/'Fixed data'!$C$7</f>
        <v>1.6493152800452181E-2</v>
      </c>
      <c r="AT38" s="34">
        <f>$M$28/'Fixed data'!$C$7</f>
        <v>1.6493152800452181E-2</v>
      </c>
      <c r="AU38" s="34">
        <f>$M$28/'Fixed data'!$C$7</f>
        <v>1.6493152800452181E-2</v>
      </c>
      <c r="AV38" s="34">
        <f>$M$28/'Fixed data'!$C$7</f>
        <v>1.6493152800452181E-2</v>
      </c>
      <c r="AW38" s="34">
        <f>$M$28/'Fixed data'!$C$7</f>
        <v>1.6493152800452181E-2</v>
      </c>
      <c r="AX38" s="34">
        <f>$M$28/'Fixed data'!$C$7</f>
        <v>1.6493152800452181E-2</v>
      </c>
      <c r="AY38" s="34">
        <f>$M$28/'Fixed data'!$C$7</f>
        <v>1.6493152800452181E-2</v>
      </c>
      <c r="AZ38" s="34">
        <f>$M$28/'Fixed data'!$C$7</f>
        <v>1.6493152800452181E-2</v>
      </c>
      <c r="BA38" s="34">
        <f>$M$28/'Fixed data'!$C$7</f>
        <v>1.6493152800452181E-2</v>
      </c>
      <c r="BB38" s="34">
        <f>$M$28/'Fixed data'!$C$7</f>
        <v>1.6493152800452181E-2</v>
      </c>
      <c r="BC38" s="34">
        <f>$M$28/'Fixed data'!$C$7</f>
        <v>1.6493152800452181E-2</v>
      </c>
      <c r="BD38" s="34">
        <f>$M$28/'Fixed data'!$C$7</f>
        <v>1.6493152800452181E-2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1.7813860082494234E-2</v>
      </c>
      <c r="P39" s="34">
        <f>$N$28/'Fixed data'!$C$7</f>
        <v>1.7813860082494234E-2</v>
      </c>
      <c r="Q39" s="34">
        <f>$N$28/'Fixed data'!$C$7</f>
        <v>1.7813860082494234E-2</v>
      </c>
      <c r="R39" s="34">
        <f>$N$28/'Fixed data'!$C$7</f>
        <v>1.7813860082494234E-2</v>
      </c>
      <c r="S39" s="34">
        <f>$N$28/'Fixed data'!$C$7</f>
        <v>1.7813860082494234E-2</v>
      </c>
      <c r="T39" s="34">
        <f>$N$28/'Fixed data'!$C$7</f>
        <v>1.7813860082494234E-2</v>
      </c>
      <c r="U39" s="34">
        <f>$N$28/'Fixed data'!$C$7</f>
        <v>1.7813860082494234E-2</v>
      </c>
      <c r="V39" s="34">
        <f>$N$28/'Fixed data'!$C$7</f>
        <v>1.7813860082494234E-2</v>
      </c>
      <c r="W39" s="34">
        <f>$N$28/'Fixed data'!$C$7</f>
        <v>1.7813860082494234E-2</v>
      </c>
      <c r="X39" s="34">
        <f>$N$28/'Fixed data'!$C$7</f>
        <v>1.7813860082494234E-2</v>
      </c>
      <c r="Y39" s="34">
        <f>$N$28/'Fixed data'!$C$7</f>
        <v>1.7813860082494234E-2</v>
      </c>
      <c r="Z39" s="34">
        <f>$N$28/'Fixed data'!$C$7</f>
        <v>1.7813860082494234E-2</v>
      </c>
      <c r="AA39" s="34">
        <f>$N$28/'Fixed data'!$C$7</f>
        <v>1.7813860082494234E-2</v>
      </c>
      <c r="AB39" s="34">
        <f>$N$28/'Fixed data'!$C$7</f>
        <v>1.7813860082494234E-2</v>
      </c>
      <c r="AC39" s="34">
        <f>$N$28/'Fixed data'!$C$7</f>
        <v>1.7813860082494234E-2</v>
      </c>
      <c r="AD39" s="34">
        <f>$N$28/'Fixed data'!$C$7</f>
        <v>1.7813860082494234E-2</v>
      </c>
      <c r="AE39" s="34">
        <f>$N$28/'Fixed data'!$C$7</f>
        <v>1.7813860082494234E-2</v>
      </c>
      <c r="AF39" s="34">
        <f>$N$28/'Fixed data'!$C$7</f>
        <v>1.7813860082494234E-2</v>
      </c>
      <c r="AG39" s="34">
        <f>$N$28/'Fixed data'!$C$7</f>
        <v>1.7813860082494234E-2</v>
      </c>
      <c r="AH39" s="34">
        <f>$N$28/'Fixed data'!$C$7</f>
        <v>1.7813860082494234E-2</v>
      </c>
      <c r="AI39" s="34">
        <f>$N$28/'Fixed data'!$C$7</f>
        <v>1.7813860082494234E-2</v>
      </c>
      <c r="AJ39" s="34">
        <f>$N$28/'Fixed data'!$C$7</f>
        <v>1.7813860082494234E-2</v>
      </c>
      <c r="AK39" s="34">
        <f>$N$28/'Fixed data'!$C$7</f>
        <v>1.7813860082494234E-2</v>
      </c>
      <c r="AL39" s="34">
        <f>$N$28/'Fixed data'!$C$7</f>
        <v>1.7813860082494234E-2</v>
      </c>
      <c r="AM39" s="34">
        <f>$N$28/'Fixed data'!$C$7</f>
        <v>1.7813860082494234E-2</v>
      </c>
      <c r="AN39" s="34">
        <f>$N$28/'Fixed data'!$C$7</f>
        <v>1.7813860082494234E-2</v>
      </c>
      <c r="AO39" s="34">
        <f>$N$28/'Fixed data'!$C$7</f>
        <v>1.7813860082494234E-2</v>
      </c>
      <c r="AP39" s="34">
        <f>$N$28/'Fixed data'!$C$7</f>
        <v>1.7813860082494234E-2</v>
      </c>
      <c r="AQ39" s="34">
        <f>$N$28/'Fixed data'!$C$7</f>
        <v>1.7813860082494234E-2</v>
      </c>
      <c r="AR39" s="34">
        <f>$N$28/'Fixed data'!$C$7</f>
        <v>1.7813860082494234E-2</v>
      </c>
      <c r="AS39" s="34">
        <f>$N$28/'Fixed data'!$C$7</f>
        <v>1.7813860082494234E-2</v>
      </c>
      <c r="AT39" s="34">
        <f>$N$28/'Fixed data'!$C$7</f>
        <v>1.7813860082494234E-2</v>
      </c>
      <c r="AU39" s="34">
        <f>$N$28/'Fixed data'!$C$7</f>
        <v>1.7813860082494234E-2</v>
      </c>
      <c r="AV39" s="34">
        <f>$N$28/'Fixed data'!$C$7</f>
        <v>1.7813860082494234E-2</v>
      </c>
      <c r="AW39" s="34">
        <f>$N$28/'Fixed data'!$C$7</f>
        <v>1.7813860082494234E-2</v>
      </c>
      <c r="AX39" s="34">
        <f>$N$28/'Fixed data'!$C$7</f>
        <v>1.7813860082494234E-2</v>
      </c>
      <c r="AY39" s="34">
        <f>$N$28/'Fixed data'!$C$7</f>
        <v>1.7813860082494234E-2</v>
      </c>
      <c r="AZ39" s="34">
        <f>$N$28/'Fixed data'!$C$7</f>
        <v>1.7813860082494234E-2</v>
      </c>
      <c r="BA39" s="34">
        <f>$N$28/'Fixed data'!$C$7</f>
        <v>1.7813860082494234E-2</v>
      </c>
      <c r="BB39" s="34">
        <f>$N$28/'Fixed data'!$C$7</f>
        <v>1.7813860082494234E-2</v>
      </c>
      <c r="BC39" s="34">
        <f>$N$28/'Fixed data'!$C$7</f>
        <v>1.7813860082494234E-2</v>
      </c>
      <c r="BD39" s="34">
        <f>$N$28/'Fixed data'!$C$7</f>
        <v>1.7813860082494234E-2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1.8644081163989655E-2</v>
      </c>
      <c r="Q40" s="34">
        <f>$O$28/'Fixed data'!$C$7</f>
        <v>1.8644081163989655E-2</v>
      </c>
      <c r="R40" s="34">
        <f>$O$28/'Fixed data'!$C$7</f>
        <v>1.8644081163989655E-2</v>
      </c>
      <c r="S40" s="34">
        <f>$O$28/'Fixed data'!$C$7</f>
        <v>1.8644081163989655E-2</v>
      </c>
      <c r="T40" s="34">
        <f>$O$28/'Fixed data'!$C$7</f>
        <v>1.8644081163989655E-2</v>
      </c>
      <c r="U40" s="34">
        <f>$O$28/'Fixed data'!$C$7</f>
        <v>1.8644081163989655E-2</v>
      </c>
      <c r="V40" s="34">
        <f>$O$28/'Fixed data'!$C$7</f>
        <v>1.8644081163989655E-2</v>
      </c>
      <c r="W40" s="34">
        <f>$O$28/'Fixed data'!$C$7</f>
        <v>1.8644081163989655E-2</v>
      </c>
      <c r="X40" s="34">
        <f>$O$28/'Fixed data'!$C$7</f>
        <v>1.8644081163989655E-2</v>
      </c>
      <c r="Y40" s="34">
        <f>$O$28/'Fixed data'!$C$7</f>
        <v>1.8644081163989655E-2</v>
      </c>
      <c r="Z40" s="34">
        <f>$O$28/'Fixed data'!$C$7</f>
        <v>1.8644081163989655E-2</v>
      </c>
      <c r="AA40" s="34">
        <f>$O$28/'Fixed data'!$C$7</f>
        <v>1.8644081163989655E-2</v>
      </c>
      <c r="AB40" s="34">
        <f>$O$28/'Fixed data'!$C$7</f>
        <v>1.8644081163989655E-2</v>
      </c>
      <c r="AC40" s="34">
        <f>$O$28/'Fixed data'!$C$7</f>
        <v>1.8644081163989655E-2</v>
      </c>
      <c r="AD40" s="34">
        <f>$O$28/'Fixed data'!$C$7</f>
        <v>1.8644081163989655E-2</v>
      </c>
      <c r="AE40" s="34">
        <f>$O$28/'Fixed data'!$C$7</f>
        <v>1.8644081163989655E-2</v>
      </c>
      <c r="AF40" s="34">
        <f>$O$28/'Fixed data'!$C$7</f>
        <v>1.8644081163989655E-2</v>
      </c>
      <c r="AG40" s="34">
        <f>$O$28/'Fixed data'!$C$7</f>
        <v>1.8644081163989655E-2</v>
      </c>
      <c r="AH40" s="34">
        <f>$O$28/'Fixed data'!$C$7</f>
        <v>1.8644081163989655E-2</v>
      </c>
      <c r="AI40" s="34">
        <f>$O$28/'Fixed data'!$C$7</f>
        <v>1.8644081163989655E-2</v>
      </c>
      <c r="AJ40" s="34">
        <f>$O$28/'Fixed data'!$C$7</f>
        <v>1.8644081163989655E-2</v>
      </c>
      <c r="AK40" s="34">
        <f>$O$28/'Fixed data'!$C$7</f>
        <v>1.8644081163989655E-2</v>
      </c>
      <c r="AL40" s="34">
        <f>$O$28/'Fixed data'!$C$7</f>
        <v>1.8644081163989655E-2</v>
      </c>
      <c r="AM40" s="34">
        <f>$O$28/'Fixed data'!$C$7</f>
        <v>1.8644081163989655E-2</v>
      </c>
      <c r="AN40" s="34">
        <f>$O$28/'Fixed data'!$C$7</f>
        <v>1.8644081163989655E-2</v>
      </c>
      <c r="AO40" s="34">
        <f>$O$28/'Fixed data'!$C$7</f>
        <v>1.8644081163989655E-2</v>
      </c>
      <c r="AP40" s="34">
        <f>$O$28/'Fixed data'!$C$7</f>
        <v>1.8644081163989655E-2</v>
      </c>
      <c r="AQ40" s="34">
        <f>$O$28/'Fixed data'!$C$7</f>
        <v>1.8644081163989655E-2</v>
      </c>
      <c r="AR40" s="34">
        <f>$O$28/'Fixed data'!$C$7</f>
        <v>1.8644081163989655E-2</v>
      </c>
      <c r="AS40" s="34">
        <f>$O$28/'Fixed data'!$C$7</f>
        <v>1.8644081163989655E-2</v>
      </c>
      <c r="AT40" s="34">
        <f>$O$28/'Fixed data'!$C$7</f>
        <v>1.8644081163989655E-2</v>
      </c>
      <c r="AU40" s="34">
        <f>$O$28/'Fixed data'!$C$7</f>
        <v>1.8644081163989655E-2</v>
      </c>
      <c r="AV40" s="34">
        <f>$O$28/'Fixed data'!$C$7</f>
        <v>1.8644081163989655E-2</v>
      </c>
      <c r="AW40" s="34">
        <f>$O$28/'Fixed data'!$C$7</f>
        <v>1.8644081163989655E-2</v>
      </c>
      <c r="AX40" s="34">
        <f>$O$28/'Fixed data'!$C$7</f>
        <v>1.8644081163989655E-2</v>
      </c>
      <c r="AY40" s="34">
        <f>$O$28/'Fixed data'!$C$7</f>
        <v>1.8644081163989655E-2</v>
      </c>
      <c r="AZ40" s="34">
        <f>$O$28/'Fixed data'!$C$7</f>
        <v>1.8644081163989655E-2</v>
      </c>
      <c r="BA40" s="34">
        <f>$O$28/'Fixed data'!$C$7</f>
        <v>1.8644081163989655E-2</v>
      </c>
      <c r="BB40" s="34">
        <f>$O$28/'Fixed data'!$C$7</f>
        <v>1.8644081163989655E-2</v>
      </c>
      <c r="BC40" s="34">
        <f>$O$28/'Fixed data'!$C$7</f>
        <v>1.8644081163989655E-2</v>
      </c>
      <c r="BD40" s="34">
        <f>$O$28/'Fixed data'!$C$7</f>
        <v>1.8644081163989655E-2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1.9344107465789247E-2</v>
      </c>
      <c r="R41" s="34">
        <f>$P$28/'Fixed data'!$C$7</f>
        <v>1.9344107465789247E-2</v>
      </c>
      <c r="S41" s="34">
        <f>$P$28/'Fixed data'!$C$7</f>
        <v>1.9344107465789247E-2</v>
      </c>
      <c r="T41" s="34">
        <f>$P$28/'Fixed data'!$C$7</f>
        <v>1.9344107465789247E-2</v>
      </c>
      <c r="U41" s="34">
        <f>$P$28/'Fixed data'!$C$7</f>
        <v>1.9344107465789247E-2</v>
      </c>
      <c r="V41" s="34">
        <f>$P$28/'Fixed data'!$C$7</f>
        <v>1.9344107465789247E-2</v>
      </c>
      <c r="W41" s="34">
        <f>$P$28/'Fixed data'!$C$7</f>
        <v>1.9344107465789247E-2</v>
      </c>
      <c r="X41" s="34">
        <f>$P$28/'Fixed data'!$C$7</f>
        <v>1.9344107465789247E-2</v>
      </c>
      <c r="Y41" s="34">
        <f>$P$28/'Fixed data'!$C$7</f>
        <v>1.9344107465789247E-2</v>
      </c>
      <c r="Z41" s="34">
        <f>$P$28/'Fixed data'!$C$7</f>
        <v>1.9344107465789247E-2</v>
      </c>
      <c r="AA41" s="34">
        <f>$P$28/'Fixed data'!$C$7</f>
        <v>1.9344107465789247E-2</v>
      </c>
      <c r="AB41" s="34">
        <f>$P$28/'Fixed data'!$C$7</f>
        <v>1.9344107465789247E-2</v>
      </c>
      <c r="AC41" s="34">
        <f>$P$28/'Fixed data'!$C$7</f>
        <v>1.9344107465789247E-2</v>
      </c>
      <c r="AD41" s="34">
        <f>$P$28/'Fixed data'!$C$7</f>
        <v>1.9344107465789247E-2</v>
      </c>
      <c r="AE41" s="34">
        <f>$P$28/'Fixed data'!$C$7</f>
        <v>1.9344107465789247E-2</v>
      </c>
      <c r="AF41" s="34">
        <f>$P$28/'Fixed data'!$C$7</f>
        <v>1.9344107465789247E-2</v>
      </c>
      <c r="AG41" s="34">
        <f>$P$28/'Fixed data'!$C$7</f>
        <v>1.9344107465789247E-2</v>
      </c>
      <c r="AH41" s="34">
        <f>$P$28/'Fixed data'!$C$7</f>
        <v>1.9344107465789247E-2</v>
      </c>
      <c r="AI41" s="34">
        <f>$P$28/'Fixed data'!$C$7</f>
        <v>1.9344107465789247E-2</v>
      </c>
      <c r="AJ41" s="34">
        <f>$P$28/'Fixed data'!$C$7</f>
        <v>1.9344107465789247E-2</v>
      </c>
      <c r="AK41" s="34">
        <f>$P$28/'Fixed data'!$C$7</f>
        <v>1.9344107465789247E-2</v>
      </c>
      <c r="AL41" s="34">
        <f>$P$28/'Fixed data'!$C$7</f>
        <v>1.9344107465789247E-2</v>
      </c>
      <c r="AM41" s="34">
        <f>$P$28/'Fixed data'!$C$7</f>
        <v>1.9344107465789247E-2</v>
      </c>
      <c r="AN41" s="34">
        <f>$P$28/'Fixed data'!$C$7</f>
        <v>1.9344107465789247E-2</v>
      </c>
      <c r="AO41" s="34">
        <f>$P$28/'Fixed data'!$C$7</f>
        <v>1.9344107465789247E-2</v>
      </c>
      <c r="AP41" s="34">
        <f>$P$28/'Fixed data'!$C$7</f>
        <v>1.9344107465789247E-2</v>
      </c>
      <c r="AQ41" s="34">
        <f>$P$28/'Fixed data'!$C$7</f>
        <v>1.9344107465789247E-2</v>
      </c>
      <c r="AR41" s="34">
        <f>$P$28/'Fixed data'!$C$7</f>
        <v>1.9344107465789247E-2</v>
      </c>
      <c r="AS41" s="34">
        <f>$P$28/'Fixed data'!$C$7</f>
        <v>1.9344107465789247E-2</v>
      </c>
      <c r="AT41" s="34">
        <f>$P$28/'Fixed data'!$C$7</f>
        <v>1.9344107465789247E-2</v>
      </c>
      <c r="AU41" s="34">
        <f>$P$28/'Fixed data'!$C$7</f>
        <v>1.9344107465789247E-2</v>
      </c>
      <c r="AV41" s="34">
        <f>$P$28/'Fixed data'!$C$7</f>
        <v>1.9344107465789247E-2</v>
      </c>
      <c r="AW41" s="34">
        <f>$P$28/'Fixed data'!$C$7</f>
        <v>1.9344107465789247E-2</v>
      </c>
      <c r="AX41" s="34">
        <f>$P$28/'Fixed data'!$C$7</f>
        <v>1.9344107465789247E-2</v>
      </c>
      <c r="AY41" s="34">
        <f>$P$28/'Fixed data'!$C$7</f>
        <v>1.9344107465789247E-2</v>
      </c>
      <c r="AZ41" s="34">
        <f>$P$28/'Fixed data'!$C$7</f>
        <v>1.9344107465789247E-2</v>
      </c>
      <c r="BA41" s="34">
        <f>$P$28/'Fixed data'!$C$7</f>
        <v>1.9344107465789247E-2</v>
      </c>
      <c r="BB41" s="34">
        <f>$P$28/'Fixed data'!$C$7</f>
        <v>1.9344107465789247E-2</v>
      </c>
      <c r="BC41" s="34">
        <f>$P$28/'Fixed data'!$C$7</f>
        <v>1.9344107465789247E-2</v>
      </c>
      <c r="BD41" s="34">
        <f>$P$28/'Fixed data'!$C$7</f>
        <v>1.9344107465789247E-2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1.9899625167479992E-2</v>
      </c>
      <c r="S42" s="34">
        <f>$Q$28/'Fixed data'!$C$7</f>
        <v>1.9899625167479992E-2</v>
      </c>
      <c r="T42" s="34">
        <f>$Q$28/'Fixed data'!$C$7</f>
        <v>1.9899625167479992E-2</v>
      </c>
      <c r="U42" s="34">
        <f>$Q$28/'Fixed data'!$C$7</f>
        <v>1.9899625167479992E-2</v>
      </c>
      <c r="V42" s="34">
        <f>$Q$28/'Fixed data'!$C$7</f>
        <v>1.9899625167479992E-2</v>
      </c>
      <c r="W42" s="34">
        <f>$Q$28/'Fixed data'!$C$7</f>
        <v>1.9899625167479992E-2</v>
      </c>
      <c r="X42" s="34">
        <f>$Q$28/'Fixed data'!$C$7</f>
        <v>1.9899625167479992E-2</v>
      </c>
      <c r="Y42" s="34">
        <f>$Q$28/'Fixed data'!$C$7</f>
        <v>1.9899625167479992E-2</v>
      </c>
      <c r="Z42" s="34">
        <f>$Q$28/'Fixed data'!$C$7</f>
        <v>1.9899625167479992E-2</v>
      </c>
      <c r="AA42" s="34">
        <f>$Q$28/'Fixed data'!$C$7</f>
        <v>1.9899625167479992E-2</v>
      </c>
      <c r="AB42" s="34">
        <f>$Q$28/'Fixed data'!$C$7</f>
        <v>1.9899625167479992E-2</v>
      </c>
      <c r="AC42" s="34">
        <f>$Q$28/'Fixed data'!$C$7</f>
        <v>1.9899625167479992E-2</v>
      </c>
      <c r="AD42" s="34">
        <f>$Q$28/'Fixed data'!$C$7</f>
        <v>1.9899625167479992E-2</v>
      </c>
      <c r="AE42" s="34">
        <f>$Q$28/'Fixed data'!$C$7</f>
        <v>1.9899625167479992E-2</v>
      </c>
      <c r="AF42" s="34">
        <f>$Q$28/'Fixed data'!$C$7</f>
        <v>1.9899625167479992E-2</v>
      </c>
      <c r="AG42" s="34">
        <f>$Q$28/'Fixed data'!$C$7</f>
        <v>1.9899625167479992E-2</v>
      </c>
      <c r="AH42" s="34">
        <f>$Q$28/'Fixed data'!$C$7</f>
        <v>1.9899625167479992E-2</v>
      </c>
      <c r="AI42" s="34">
        <f>$Q$28/'Fixed data'!$C$7</f>
        <v>1.9899625167479992E-2</v>
      </c>
      <c r="AJ42" s="34">
        <f>$Q$28/'Fixed data'!$C$7</f>
        <v>1.9899625167479992E-2</v>
      </c>
      <c r="AK42" s="34">
        <f>$Q$28/'Fixed data'!$C$7</f>
        <v>1.9899625167479992E-2</v>
      </c>
      <c r="AL42" s="34">
        <f>$Q$28/'Fixed data'!$C$7</f>
        <v>1.9899625167479992E-2</v>
      </c>
      <c r="AM42" s="34">
        <f>$Q$28/'Fixed data'!$C$7</f>
        <v>1.9899625167479992E-2</v>
      </c>
      <c r="AN42" s="34">
        <f>$Q$28/'Fixed data'!$C$7</f>
        <v>1.9899625167479992E-2</v>
      </c>
      <c r="AO42" s="34">
        <f>$Q$28/'Fixed data'!$C$7</f>
        <v>1.9899625167479992E-2</v>
      </c>
      <c r="AP42" s="34">
        <f>$Q$28/'Fixed data'!$C$7</f>
        <v>1.9899625167479992E-2</v>
      </c>
      <c r="AQ42" s="34">
        <f>$Q$28/'Fixed data'!$C$7</f>
        <v>1.9899625167479992E-2</v>
      </c>
      <c r="AR42" s="34">
        <f>$Q$28/'Fixed data'!$C$7</f>
        <v>1.9899625167479992E-2</v>
      </c>
      <c r="AS42" s="34">
        <f>$Q$28/'Fixed data'!$C$7</f>
        <v>1.9899625167479992E-2</v>
      </c>
      <c r="AT42" s="34">
        <f>$Q$28/'Fixed data'!$C$7</f>
        <v>1.9899625167479992E-2</v>
      </c>
      <c r="AU42" s="34">
        <f>$Q$28/'Fixed data'!$C$7</f>
        <v>1.9899625167479992E-2</v>
      </c>
      <c r="AV42" s="34">
        <f>$Q$28/'Fixed data'!$C$7</f>
        <v>1.9899625167479992E-2</v>
      </c>
      <c r="AW42" s="34">
        <f>$Q$28/'Fixed data'!$C$7</f>
        <v>1.9899625167479992E-2</v>
      </c>
      <c r="AX42" s="34">
        <f>$Q$28/'Fixed data'!$C$7</f>
        <v>1.9899625167479992E-2</v>
      </c>
      <c r="AY42" s="34">
        <f>$Q$28/'Fixed data'!$C$7</f>
        <v>1.9899625167479992E-2</v>
      </c>
      <c r="AZ42" s="34">
        <f>$Q$28/'Fixed data'!$C$7</f>
        <v>1.9899625167479992E-2</v>
      </c>
      <c r="BA42" s="34">
        <f>$Q$28/'Fixed data'!$C$7</f>
        <v>1.9899625167479992E-2</v>
      </c>
      <c r="BB42" s="34">
        <f>$Q$28/'Fixed data'!$C$7</f>
        <v>1.9899625167479992E-2</v>
      </c>
      <c r="BC42" s="34">
        <f>$Q$28/'Fixed data'!$C$7</f>
        <v>1.9899625167479992E-2</v>
      </c>
      <c r="BD42" s="34">
        <f>$Q$28/'Fixed data'!$C$7</f>
        <v>1.9899625167479992E-2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2.0357991796461843E-2</v>
      </c>
      <c r="T43" s="34">
        <f>$R$28/'Fixed data'!$C$7</f>
        <v>2.0357991796461843E-2</v>
      </c>
      <c r="U43" s="34">
        <f>$R$28/'Fixed data'!$C$7</f>
        <v>2.0357991796461843E-2</v>
      </c>
      <c r="V43" s="34">
        <f>$R$28/'Fixed data'!$C$7</f>
        <v>2.0357991796461843E-2</v>
      </c>
      <c r="W43" s="34">
        <f>$R$28/'Fixed data'!$C$7</f>
        <v>2.0357991796461843E-2</v>
      </c>
      <c r="X43" s="34">
        <f>$R$28/'Fixed data'!$C$7</f>
        <v>2.0357991796461843E-2</v>
      </c>
      <c r="Y43" s="34">
        <f>$R$28/'Fixed data'!$C$7</f>
        <v>2.0357991796461843E-2</v>
      </c>
      <c r="Z43" s="34">
        <f>$R$28/'Fixed data'!$C$7</f>
        <v>2.0357991796461843E-2</v>
      </c>
      <c r="AA43" s="34">
        <f>$R$28/'Fixed data'!$C$7</f>
        <v>2.0357991796461843E-2</v>
      </c>
      <c r="AB43" s="34">
        <f>$R$28/'Fixed data'!$C$7</f>
        <v>2.0357991796461843E-2</v>
      </c>
      <c r="AC43" s="34">
        <f>$R$28/'Fixed data'!$C$7</f>
        <v>2.0357991796461843E-2</v>
      </c>
      <c r="AD43" s="34">
        <f>$R$28/'Fixed data'!$C$7</f>
        <v>2.0357991796461843E-2</v>
      </c>
      <c r="AE43" s="34">
        <f>$R$28/'Fixed data'!$C$7</f>
        <v>2.0357991796461843E-2</v>
      </c>
      <c r="AF43" s="34">
        <f>$R$28/'Fixed data'!$C$7</f>
        <v>2.0357991796461843E-2</v>
      </c>
      <c r="AG43" s="34">
        <f>$R$28/'Fixed data'!$C$7</f>
        <v>2.0357991796461843E-2</v>
      </c>
      <c r="AH43" s="34">
        <f>$R$28/'Fixed data'!$C$7</f>
        <v>2.0357991796461843E-2</v>
      </c>
      <c r="AI43" s="34">
        <f>$R$28/'Fixed data'!$C$7</f>
        <v>2.0357991796461843E-2</v>
      </c>
      <c r="AJ43" s="34">
        <f>$R$28/'Fixed data'!$C$7</f>
        <v>2.0357991796461843E-2</v>
      </c>
      <c r="AK43" s="34">
        <f>$R$28/'Fixed data'!$C$7</f>
        <v>2.0357991796461843E-2</v>
      </c>
      <c r="AL43" s="34">
        <f>$R$28/'Fixed data'!$C$7</f>
        <v>2.0357991796461843E-2</v>
      </c>
      <c r="AM43" s="34">
        <f>$R$28/'Fixed data'!$C$7</f>
        <v>2.0357991796461843E-2</v>
      </c>
      <c r="AN43" s="34">
        <f>$R$28/'Fixed data'!$C$7</f>
        <v>2.0357991796461843E-2</v>
      </c>
      <c r="AO43" s="34">
        <f>$R$28/'Fixed data'!$C$7</f>
        <v>2.0357991796461843E-2</v>
      </c>
      <c r="AP43" s="34">
        <f>$R$28/'Fixed data'!$C$7</f>
        <v>2.0357991796461843E-2</v>
      </c>
      <c r="AQ43" s="34">
        <f>$R$28/'Fixed data'!$C$7</f>
        <v>2.0357991796461843E-2</v>
      </c>
      <c r="AR43" s="34">
        <f>$R$28/'Fixed data'!$C$7</f>
        <v>2.0357991796461843E-2</v>
      </c>
      <c r="AS43" s="34">
        <f>$R$28/'Fixed data'!$C$7</f>
        <v>2.0357991796461843E-2</v>
      </c>
      <c r="AT43" s="34">
        <f>$R$28/'Fixed data'!$C$7</f>
        <v>2.0357991796461843E-2</v>
      </c>
      <c r="AU43" s="34">
        <f>$R$28/'Fixed data'!$C$7</f>
        <v>2.0357991796461843E-2</v>
      </c>
      <c r="AV43" s="34">
        <f>$R$28/'Fixed data'!$C$7</f>
        <v>2.0357991796461843E-2</v>
      </c>
      <c r="AW43" s="34">
        <f>$R$28/'Fixed data'!$C$7</f>
        <v>2.0357991796461843E-2</v>
      </c>
      <c r="AX43" s="34">
        <f>$R$28/'Fixed data'!$C$7</f>
        <v>2.0357991796461843E-2</v>
      </c>
      <c r="AY43" s="34">
        <f>$R$28/'Fixed data'!$C$7</f>
        <v>2.0357991796461843E-2</v>
      </c>
      <c r="AZ43" s="34">
        <f>$R$28/'Fixed data'!$C$7</f>
        <v>2.0357991796461843E-2</v>
      </c>
      <c r="BA43" s="34">
        <f>$R$28/'Fixed data'!$C$7</f>
        <v>2.0357991796461843E-2</v>
      </c>
      <c r="BB43" s="34">
        <f>$R$28/'Fixed data'!$C$7</f>
        <v>2.0357991796461843E-2</v>
      </c>
      <c r="BC43" s="34">
        <f>$R$28/'Fixed data'!$C$7</f>
        <v>2.0357991796461843E-2</v>
      </c>
      <c r="BD43" s="34">
        <f>$R$28/'Fixed data'!$C$7</f>
        <v>2.0357991796461843E-2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2.0733574289233236E-2</v>
      </c>
      <c r="U44" s="34">
        <f>$S$28/'Fixed data'!$C$7</f>
        <v>2.0733574289233236E-2</v>
      </c>
      <c r="V44" s="34">
        <f>$S$28/'Fixed data'!$C$7</f>
        <v>2.0733574289233236E-2</v>
      </c>
      <c r="W44" s="34">
        <f>$S$28/'Fixed data'!$C$7</f>
        <v>2.0733574289233236E-2</v>
      </c>
      <c r="X44" s="34">
        <f>$S$28/'Fixed data'!$C$7</f>
        <v>2.0733574289233236E-2</v>
      </c>
      <c r="Y44" s="34">
        <f>$S$28/'Fixed data'!$C$7</f>
        <v>2.0733574289233236E-2</v>
      </c>
      <c r="Z44" s="34">
        <f>$S$28/'Fixed data'!$C$7</f>
        <v>2.0733574289233236E-2</v>
      </c>
      <c r="AA44" s="34">
        <f>$S$28/'Fixed data'!$C$7</f>
        <v>2.0733574289233236E-2</v>
      </c>
      <c r="AB44" s="34">
        <f>$S$28/'Fixed data'!$C$7</f>
        <v>2.0733574289233236E-2</v>
      </c>
      <c r="AC44" s="34">
        <f>$S$28/'Fixed data'!$C$7</f>
        <v>2.0733574289233236E-2</v>
      </c>
      <c r="AD44" s="34">
        <f>$S$28/'Fixed data'!$C$7</f>
        <v>2.0733574289233236E-2</v>
      </c>
      <c r="AE44" s="34">
        <f>$S$28/'Fixed data'!$C$7</f>
        <v>2.0733574289233236E-2</v>
      </c>
      <c r="AF44" s="34">
        <f>$S$28/'Fixed data'!$C$7</f>
        <v>2.0733574289233236E-2</v>
      </c>
      <c r="AG44" s="34">
        <f>$S$28/'Fixed data'!$C$7</f>
        <v>2.0733574289233236E-2</v>
      </c>
      <c r="AH44" s="34">
        <f>$S$28/'Fixed data'!$C$7</f>
        <v>2.0733574289233236E-2</v>
      </c>
      <c r="AI44" s="34">
        <f>$S$28/'Fixed data'!$C$7</f>
        <v>2.0733574289233236E-2</v>
      </c>
      <c r="AJ44" s="34">
        <f>$S$28/'Fixed data'!$C$7</f>
        <v>2.0733574289233236E-2</v>
      </c>
      <c r="AK44" s="34">
        <f>$S$28/'Fixed data'!$C$7</f>
        <v>2.0733574289233236E-2</v>
      </c>
      <c r="AL44" s="34">
        <f>$S$28/'Fixed data'!$C$7</f>
        <v>2.0733574289233236E-2</v>
      </c>
      <c r="AM44" s="34">
        <f>$S$28/'Fixed data'!$C$7</f>
        <v>2.0733574289233236E-2</v>
      </c>
      <c r="AN44" s="34">
        <f>$S$28/'Fixed data'!$C$7</f>
        <v>2.0733574289233236E-2</v>
      </c>
      <c r="AO44" s="34">
        <f>$S$28/'Fixed data'!$C$7</f>
        <v>2.0733574289233236E-2</v>
      </c>
      <c r="AP44" s="34">
        <f>$S$28/'Fixed data'!$C$7</f>
        <v>2.0733574289233236E-2</v>
      </c>
      <c r="AQ44" s="34">
        <f>$S$28/'Fixed data'!$C$7</f>
        <v>2.0733574289233236E-2</v>
      </c>
      <c r="AR44" s="34">
        <f>$S$28/'Fixed data'!$C$7</f>
        <v>2.0733574289233236E-2</v>
      </c>
      <c r="AS44" s="34">
        <f>$S$28/'Fixed data'!$C$7</f>
        <v>2.0733574289233236E-2</v>
      </c>
      <c r="AT44" s="34">
        <f>$S$28/'Fixed data'!$C$7</f>
        <v>2.0733574289233236E-2</v>
      </c>
      <c r="AU44" s="34">
        <f>$S$28/'Fixed data'!$C$7</f>
        <v>2.0733574289233236E-2</v>
      </c>
      <c r="AV44" s="34">
        <f>$S$28/'Fixed data'!$C$7</f>
        <v>2.0733574289233236E-2</v>
      </c>
      <c r="AW44" s="34">
        <f>$S$28/'Fixed data'!$C$7</f>
        <v>2.0733574289233236E-2</v>
      </c>
      <c r="AX44" s="34">
        <f>$S$28/'Fixed data'!$C$7</f>
        <v>2.0733574289233236E-2</v>
      </c>
      <c r="AY44" s="34">
        <f>$S$28/'Fixed data'!$C$7</f>
        <v>2.0733574289233236E-2</v>
      </c>
      <c r="AZ44" s="34">
        <f>$S$28/'Fixed data'!$C$7</f>
        <v>2.0733574289233236E-2</v>
      </c>
      <c r="BA44" s="34">
        <f>$S$28/'Fixed data'!$C$7</f>
        <v>2.0733574289233236E-2</v>
      </c>
      <c r="BB44" s="34">
        <f>$S$28/'Fixed data'!$C$7</f>
        <v>2.0733574289233236E-2</v>
      </c>
      <c r="BC44" s="34">
        <f>$S$28/'Fixed data'!$C$7</f>
        <v>2.0733574289233236E-2</v>
      </c>
      <c r="BD44" s="34">
        <f>$S$28/'Fixed data'!$C$7</f>
        <v>2.0733574289233236E-2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2.0998195610459895E-2</v>
      </c>
      <c r="V45" s="34">
        <f>$T$28/'Fixed data'!$C$7</f>
        <v>2.0998195610459895E-2</v>
      </c>
      <c r="W45" s="34">
        <f>$T$28/'Fixed data'!$C$7</f>
        <v>2.0998195610459895E-2</v>
      </c>
      <c r="X45" s="34">
        <f>$T$28/'Fixed data'!$C$7</f>
        <v>2.0998195610459895E-2</v>
      </c>
      <c r="Y45" s="34">
        <f>$T$28/'Fixed data'!$C$7</f>
        <v>2.0998195610459895E-2</v>
      </c>
      <c r="Z45" s="34">
        <f>$T$28/'Fixed data'!$C$7</f>
        <v>2.0998195610459895E-2</v>
      </c>
      <c r="AA45" s="34">
        <f>$T$28/'Fixed data'!$C$7</f>
        <v>2.0998195610459895E-2</v>
      </c>
      <c r="AB45" s="34">
        <f>$T$28/'Fixed data'!$C$7</f>
        <v>2.0998195610459895E-2</v>
      </c>
      <c r="AC45" s="34">
        <f>$T$28/'Fixed data'!$C$7</f>
        <v>2.0998195610459895E-2</v>
      </c>
      <c r="AD45" s="34">
        <f>$T$28/'Fixed data'!$C$7</f>
        <v>2.0998195610459895E-2</v>
      </c>
      <c r="AE45" s="34">
        <f>$T$28/'Fixed data'!$C$7</f>
        <v>2.0998195610459895E-2</v>
      </c>
      <c r="AF45" s="34">
        <f>$T$28/'Fixed data'!$C$7</f>
        <v>2.0998195610459895E-2</v>
      </c>
      <c r="AG45" s="34">
        <f>$T$28/'Fixed data'!$C$7</f>
        <v>2.0998195610459895E-2</v>
      </c>
      <c r="AH45" s="34">
        <f>$T$28/'Fixed data'!$C$7</f>
        <v>2.0998195610459895E-2</v>
      </c>
      <c r="AI45" s="34">
        <f>$T$28/'Fixed data'!$C$7</f>
        <v>2.0998195610459895E-2</v>
      </c>
      <c r="AJ45" s="34">
        <f>$T$28/'Fixed data'!$C$7</f>
        <v>2.0998195610459895E-2</v>
      </c>
      <c r="AK45" s="34">
        <f>$T$28/'Fixed data'!$C$7</f>
        <v>2.0998195610459895E-2</v>
      </c>
      <c r="AL45" s="34">
        <f>$T$28/'Fixed data'!$C$7</f>
        <v>2.0998195610459895E-2</v>
      </c>
      <c r="AM45" s="34">
        <f>$T$28/'Fixed data'!$C$7</f>
        <v>2.0998195610459895E-2</v>
      </c>
      <c r="AN45" s="34">
        <f>$T$28/'Fixed data'!$C$7</f>
        <v>2.0998195610459895E-2</v>
      </c>
      <c r="AO45" s="34">
        <f>$T$28/'Fixed data'!$C$7</f>
        <v>2.0998195610459895E-2</v>
      </c>
      <c r="AP45" s="34">
        <f>$T$28/'Fixed data'!$C$7</f>
        <v>2.0998195610459895E-2</v>
      </c>
      <c r="AQ45" s="34">
        <f>$T$28/'Fixed data'!$C$7</f>
        <v>2.0998195610459895E-2</v>
      </c>
      <c r="AR45" s="34">
        <f>$T$28/'Fixed data'!$C$7</f>
        <v>2.0998195610459895E-2</v>
      </c>
      <c r="AS45" s="34">
        <f>$T$28/'Fixed data'!$C$7</f>
        <v>2.0998195610459895E-2</v>
      </c>
      <c r="AT45" s="34">
        <f>$T$28/'Fixed data'!$C$7</f>
        <v>2.0998195610459895E-2</v>
      </c>
      <c r="AU45" s="34">
        <f>$T$28/'Fixed data'!$C$7</f>
        <v>2.0998195610459895E-2</v>
      </c>
      <c r="AV45" s="34">
        <f>$T$28/'Fixed data'!$C$7</f>
        <v>2.0998195610459895E-2</v>
      </c>
      <c r="AW45" s="34">
        <f>$T$28/'Fixed data'!$C$7</f>
        <v>2.0998195610459895E-2</v>
      </c>
      <c r="AX45" s="34">
        <f>$T$28/'Fixed data'!$C$7</f>
        <v>2.0998195610459895E-2</v>
      </c>
      <c r="AY45" s="34">
        <f>$T$28/'Fixed data'!$C$7</f>
        <v>2.0998195610459895E-2</v>
      </c>
      <c r="AZ45" s="34">
        <f>$T$28/'Fixed data'!$C$7</f>
        <v>2.0998195610459895E-2</v>
      </c>
      <c r="BA45" s="34">
        <f>$T$28/'Fixed data'!$C$7</f>
        <v>2.0998195610459895E-2</v>
      </c>
      <c r="BB45" s="34">
        <f>$T$28/'Fixed data'!$C$7</f>
        <v>2.0998195610459895E-2</v>
      </c>
      <c r="BC45" s="34">
        <f>$T$28/'Fixed data'!$C$7</f>
        <v>2.0998195610459895E-2</v>
      </c>
      <c r="BD45" s="34">
        <f>$T$28/'Fixed data'!$C$7</f>
        <v>2.0998195610459895E-2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2.1184876493190063E-2</v>
      </c>
      <c r="W46" s="34">
        <f>$U$28/'Fixed data'!$C$7</f>
        <v>2.1184876493190063E-2</v>
      </c>
      <c r="X46" s="34">
        <f>$U$28/'Fixed data'!$C$7</f>
        <v>2.1184876493190063E-2</v>
      </c>
      <c r="Y46" s="34">
        <f>$U$28/'Fixed data'!$C$7</f>
        <v>2.1184876493190063E-2</v>
      </c>
      <c r="Z46" s="34">
        <f>$U$28/'Fixed data'!$C$7</f>
        <v>2.1184876493190063E-2</v>
      </c>
      <c r="AA46" s="34">
        <f>$U$28/'Fixed data'!$C$7</f>
        <v>2.1184876493190063E-2</v>
      </c>
      <c r="AB46" s="34">
        <f>$U$28/'Fixed data'!$C$7</f>
        <v>2.1184876493190063E-2</v>
      </c>
      <c r="AC46" s="34">
        <f>$U$28/'Fixed data'!$C$7</f>
        <v>2.1184876493190063E-2</v>
      </c>
      <c r="AD46" s="34">
        <f>$U$28/'Fixed data'!$C$7</f>
        <v>2.1184876493190063E-2</v>
      </c>
      <c r="AE46" s="34">
        <f>$U$28/'Fixed data'!$C$7</f>
        <v>2.1184876493190063E-2</v>
      </c>
      <c r="AF46" s="34">
        <f>$U$28/'Fixed data'!$C$7</f>
        <v>2.1184876493190063E-2</v>
      </c>
      <c r="AG46" s="34">
        <f>$U$28/'Fixed data'!$C$7</f>
        <v>2.1184876493190063E-2</v>
      </c>
      <c r="AH46" s="34">
        <f>$U$28/'Fixed data'!$C$7</f>
        <v>2.1184876493190063E-2</v>
      </c>
      <c r="AI46" s="34">
        <f>$U$28/'Fixed data'!$C$7</f>
        <v>2.1184876493190063E-2</v>
      </c>
      <c r="AJ46" s="34">
        <f>$U$28/'Fixed data'!$C$7</f>
        <v>2.1184876493190063E-2</v>
      </c>
      <c r="AK46" s="34">
        <f>$U$28/'Fixed data'!$C$7</f>
        <v>2.1184876493190063E-2</v>
      </c>
      <c r="AL46" s="34">
        <f>$U$28/'Fixed data'!$C$7</f>
        <v>2.1184876493190063E-2</v>
      </c>
      <c r="AM46" s="34">
        <f>$U$28/'Fixed data'!$C$7</f>
        <v>2.1184876493190063E-2</v>
      </c>
      <c r="AN46" s="34">
        <f>$U$28/'Fixed data'!$C$7</f>
        <v>2.1184876493190063E-2</v>
      </c>
      <c r="AO46" s="34">
        <f>$U$28/'Fixed data'!$C$7</f>
        <v>2.1184876493190063E-2</v>
      </c>
      <c r="AP46" s="34">
        <f>$U$28/'Fixed data'!$C$7</f>
        <v>2.1184876493190063E-2</v>
      </c>
      <c r="AQ46" s="34">
        <f>$U$28/'Fixed data'!$C$7</f>
        <v>2.1184876493190063E-2</v>
      </c>
      <c r="AR46" s="34">
        <f>$U$28/'Fixed data'!$C$7</f>
        <v>2.1184876493190063E-2</v>
      </c>
      <c r="AS46" s="34">
        <f>$U$28/'Fixed data'!$C$7</f>
        <v>2.1184876493190063E-2</v>
      </c>
      <c r="AT46" s="34">
        <f>$U$28/'Fixed data'!$C$7</f>
        <v>2.1184876493190063E-2</v>
      </c>
      <c r="AU46" s="34">
        <f>$U$28/'Fixed data'!$C$7</f>
        <v>2.1184876493190063E-2</v>
      </c>
      <c r="AV46" s="34">
        <f>$U$28/'Fixed data'!$C$7</f>
        <v>2.1184876493190063E-2</v>
      </c>
      <c r="AW46" s="34">
        <f>$U$28/'Fixed data'!$C$7</f>
        <v>2.1184876493190063E-2</v>
      </c>
      <c r="AX46" s="34">
        <f>$U$28/'Fixed data'!$C$7</f>
        <v>2.1184876493190063E-2</v>
      </c>
      <c r="AY46" s="34">
        <f>$U$28/'Fixed data'!$C$7</f>
        <v>2.1184876493190063E-2</v>
      </c>
      <c r="AZ46" s="34">
        <f>$U$28/'Fixed data'!$C$7</f>
        <v>2.1184876493190063E-2</v>
      </c>
      <c r="BA46" s="34">
        <f>$U$28/'Fixed data'!$C$7</f>
        <v>2.1184876493190063E-2</v>
      </c>
      <c r="BB46" s="34">
        <f>$U$28/'Fixed data'!$C$7</f>
        <v>2.1184876493190063E-2</v>
      </c>
      <c r="BC46" s="34">
        <f>$U$28/'Fixed data'!$C$7</f>
        <v>2.1184876493190063E-2</v>
      </c>
      <c r="BD46" s="34">
        <f>$U$28/'Fixed data'!$C$7</f>
        <v>2.1184876493190063E-2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2.1318012345562767E-2</v>
      </c>
      <c r="X47" s="34">
        <f>$V$28/'Fixed data'!$C$7</f>
        <v>2.1318012345562767E-2</v>
      </c>
      <c r="Y47" s="34">
        <f>$V$28/'Fixed data'!$C$7</f>
        <v>2.1318012345562767E-2</v>
      </c>
      <c r="Z47" s="34">
        <f>$V$28/'Fixed data'!$C$7</f>
        <v>2.1318012345562767E-2</v>
      </c>
      <c r="AA47" s="34">
        <f>$V$28/'Fixed data'!$C$7</f>
        <v>2.1318012345562767E-2</v>
      </c>
      <c r="AB47" s="34">
        <f>$V$28/'Fixed data'!$C$7</f>
        <v>2.1318012345562767E-2</v>
      </c>
      <c r="AC47" s="34">
        <f>$V$28/'Fixed data'!$C$7</f>
        <v>2.1318012345562767E-2</v>
      </c>
      <c r="AD47" s="34">
        <f>$V$28/'Fixed data'!$C$7</f>
        <v>2.1318012345562767E-2</v>
      </c>
      <c r="AE47" s="34">
        <f>$V$28/'Fixed data'!$C$7</f>
        <v>2.1318012345562767E-2</v>
      </c>
      <c r="AF47" s="34">
        <f>$V$28/'Fixed data'!$C$7</f>
        <v>2.1318012345562767E-2</v>
      </c>
      <c r="AG47" s="34">
        <f>$V$28/'Fixed data'!$C$7</f>
        <v>2.1318012345562767E-2</v>
      </c>
      <c r="AH47" s="34">
        <f>$V$28/'Fixed data'!$C$7</f>
        <v>2.1318012345562767E-2</v>
      </c>
      <c r="AI47" s="34">
        <f>$V$28/'Fixed data'!$C$7</f>
        <v>2.1318012345562767E-2</v>
      </c>
      <c r="AJ47" s="34">
        <f>$V$28/'Fixed data'!$C$7</f>
        <v>2.1318012345562767E-2</v>
      </c>
      <c r="AK47" s="34">
        <f>$V$28/'Fixed data'!$C$7</f>
        <v>2.1318012345562767E-2</v>
      </c>
      <c r="AL47" s="34">
        <f>$V$28/'Fixed data'!$C$7</f>
        <v>2.1318012345562767E-2</v>
      </c>
      <c r="AM47" s="34">
        <f>$V$28/'Fixed data'!$C$7</f>
        <v>2.1318012345562767E-2</v>
      </c>
      <c r="AN47" s="34">
        <f>$V$28/'Fixed data'!$C$7</f>
        <v>2.1318012345562767E-2</v>
      </c>
      <c r="AO47" s="34">
        <f>$V$28/'Fixed data'!$C$7</f>
        <v>2.1318012345562767E-2</v>
      </c>
      <c r="AP47" s="34">
        <f>$V$28/'Fixed data'!$C$7</f>
        <v>2.1318012345562767E-2</v>
      </c>
      <c r="AQ47" s="34">
        <f>$V$28/'Fixed data'!$C$7</f>
        <v>2.1318012345562767E-2</v>
      </c>
      <c r="AR47" s="34">
        <f>$V$28/'Fixed data'!$C$7</f>
        <v>2.1318012345562767E-2</v>
      </c>
      <c r="AS47" s="34">
        <f>$V$28/'Fixed data'!$C$7</f>
        <v>2.1318012345562767E-2</v>
      </c>
      <c r="AT47" s="34">
        <f>$V$28/'Fixed data'!$C$7</f>
        <v>2.1318012345562767E-2</v>
      </c>
      <c r="AU47" s="34">
        <f>$V$28/'Fixed data'!$C$7</f>
        <v>2.1318012345562767E-2</v>
      </c>
      <c r="AV47" s="34">
        <f>$V$28/'Fixed data'!$C$7</f>
        <v>2.1318012345562767E-2</v>
      </c>
      <c r="AW47" s="34">
        <f>$V$28/'Fixed data'!$C$7</f>
        <v>2.1318012345562767E-2</v>
      </c>
      <c r="AX47" s="34">
        <f>$V$28/'Fixed data'!$C$7</f>
        <v>2.1318012345562767E-2</v>
      </c>
      <c r="AY47" s="34">
        <f>$V$28/'Fixed data'!$C$7</f>
        <v>2.1318012345562767E-2</v>
      </c>
      <c r="AZ47" s="34">
        <f>$V$28/'Fixed data'!$C$7</f>
        <v>2.1318012345562767E-2</v>
      </c>
      <c r="BA47" s="34">
        <f>$V$28/'Fixed data'!$C$7</f>
        <v>2.1318012345562767E-2</v>
      </c>
      <c r="BB47" s="34">
        <f>$V$28/'Fixed data'!$C$7</f>
        <v>2.1318012345562767E-2</v>
      </c>
      <c r="BC47" s="34">
        <f>$V$28/'Fixed data'!$C$7</f>
        <v>2.1318012345562767E-2</v>
      </c>
      <c r="BD47" s="34">
        <f>$V$28/'Fixed data'!$C$7</f>
        <v>2.1318012345562767E-2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2.1397154412115541E-2</v>
      </c>
      <c r="Y48" s="34">
        <f>$W$28/'Fixed data'!$C$7</f>
        <v>2.1397154412115541E-2</v>
      </c>
      <c r="Z48" s="34">
        <f>$W$28/'Fixed data'!$C$7</f>
        <v>2.1397154412115541E-2</v>
      </c>
      <c r="AA48" s="34">
        <f>$W$28/'Fixed data'!$C$7</f>
        <v>2.1397154412115541E-2</v>
      </c>
      <c r="AB48" s="34">
        <f>$W$28/'Fixed data'!$C$7</f>
        <v>2.1397154412115541E-2</v>
      </c>
      <c r="AC48" s="34">
        <f>$W$28/'Fixed data'!$C$7</f>
        <v>2.1397154412115541E-2</v>
      </c>
      <c r="AD48" s="34">
        <f>$W$28/'Fixed data'!$C$7</f>
        <v>2.1397154412115541E-2</v>
      </c>
      <c r="AE48" s="34">
        <f>$W$28/'Fixed data'!$C$7</f>
        <v>2.1397154412115541E-2</v>
      </c>
      <c r="AF48" s="34">
        <f>$W$28/'Fixed data'!$C$7</f>
        <v>2.1397154412115541E-2</v>
      </c>
      <c r="AG48" s="34">
        <f>$W$28/'Fixed data'!$C$7</f>
        <v>2.1397154412115541E-2</v>
      </c>
      <c r="AH48" s="34">
        <f>$W$28/'Fixed data'!$C$7</f>
        <v>2.1397154412115541E-2</v>
      </c>
      <c r="AI48" s="34">
        <f>$W$28/'Fixed data'!$C$7</f>
        <v>2.1397154412115541E-2</v>
      </c>
      <c r="AJ48" s="34">
        <f>$W$28/'Fixed data'!$C$7</f>
        <v>2.1397154412115541E-2</v>
      </c>
      <c r="AK48" s="34">
        <f>$W$28/'Fixed data'!$C$7</f>
        <v>2.1397154412115541E-2</v>
      </c>
      <c r="AL48" s="34">
        <f>$W$28/'Fixed data'!$C$7</f>
        <v>2.1397154412115541E-2</v>
      </c>
      <c r="AM48" s="34">
        <f>$W$28/'Fixed data'!$C$7</f>
        <v>2.1397154412115541E-2</v>
      </c>
      <c r="AN48" s="34">
        <f>$W$28/'Fixed data'!$C$7</f>
        <v>2.1397154412115541E-2</v>
      </c>
      <c r="AO48" s="34">
        <f>$W$28/'Fixed data'!$C$7</f>
        <v>2.1397154412115541E-2</v>
      </c>
      <c r="AP48" s="34">
        <f>$W$28/'Fixed data'!$C$7</f>
        <v>2.1397154412115541E-2</v>
      </c>
      <c r="AQ48" s="34">
        <f>$W$28/'Fixed data'!$C$7</f>
        <v>2.1397154412115541E-2</v>
      </c>
      <c r="AR48" s="34">
        <f>$W$28/'Fixed data'!$C$7</f>
        <v>2.1397154412115541E-2</v>
      </c>
      <c r="AS48" s="34">
        <f>$W$28/'Fixed data'!$C$7</f>
        <v>2.1397154412115541E-2</v>
      </c>
      <c r="AT48" s="34">
        <f>$W$28/'Fixed data'!$C$7</f>
        <v>2.1397154412115541E-2</v>
      </c>
      <c r="AU48" s="34">
        <f>$W$28/'Fixed data'!$C$7</f>
        <v>2.1397154412115541E-2</v>
      </c>
      <c r="AV48" s="34">
        <f>$W$28/'Fixed data'!$C$7</f>
        <v>2.1397154412115541E-2</v>
      </c>
      <c r="AW48" s="34">
        <f>$W$28/'Fixed data'!$C$7</f>
        <v>2.1397154412115541E-2</v>
      </c>
      <c r="AX48" s="34">
        <f>$W$28/'Fixed data'!$C$7</f>
        <v>2.1397154412115541E-2</v>
      </c>
      <c r="AY48" s="34">
        <f>$W$28/'Fixed data'!$C$7</f>
        <v>2.1397154412115541E-2</v>
      </c>
      <c r="AZ48" s="34">
        <f>$W$28/'Fixed data'!$C$7</f>
        <v>2.1397154412115541E-2</v>
      </c>
      <c r="BA48" s="34">
        <f>$W$28/'Fixed data'!$C$7</f>
        <v>2.1397154412115541E-2</v>
      </c>
      <c r="BB48" s="34">
        <f>$W$28/'Fixed data'!$C$7</f>
        <v>2.1397154412115541E-2</v>
      </c>
      <c r="BC48" s="34">
        <f>$W$28/'Fixed data'!$C$7</f>
        <v>2.1397154412115541E-2</v>
      </c>
      <c r="BD48" s="34">
        <f>$W$28/'Fixed data'!$C$7</f>
        <v>2.1397154412115541E-2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2.1439108507913449E-2</v>
      </c>
      <c r="Z49" s="34">
        <f>$X$28/'Fixed data'!$C$7</f>
        <v>2.1439108507913449E-2</v>
      </c>
      <c r="AA49" s="34">
        <f>$X$28/'Fixed data'!$C$7</f>
        <v>2.1439108507913449E-2</v>
      </c>
      <c r="AB49" s="34">
        <f>$X$28/'Fixed data'!$C$7</f>
        <v>2.1439108507913449E-2</v>
      </c>
      <c r="AC49" s="34">
        <f>$X$28/'Fixed data'!$C$7</f>
        <v>2.1439108507913449E-2</v>
      </c>
      <c r="AD49" s="34">
        <f>$X$28/'Fixed data'!$C$7</f>
        <v>2.1439108507913449E-2</v>
      </c>
      <c r="AE49" s="34">
        <f>$X$28/'Fixed data'!$C$7</f>
        <v>2.1439108507913449E-2</v>
      </c>
      <c r="AF49" s="34">
        <f>$X$28/'Fixed data'!$C$7</f>
        <v>2.1439108507913449E-2</v>
      </c>
      <c r="AG49" s="34">
        <f>$X$28/'Fixed data'!$C$7</f>
        <v>2.1439108507913449E-2</v>
      </c>
      <c r="AH49" s="34">
        <f>$X$28/'Fixed data'!$C$7</f>
        <v>2.1439108507913449E-2</v>
      </c>
      <c r="AI49" s="34">
        <f>$X$28/'Fixed data'!$C$7</f>
        <v>2.1439108507913449E-2</v>
      </c>
      <c r="AJ49" s="34">
        <f>$X$28/'Fixed data'!$C$7</f>
        <v>2.1439108507913449E-2</v>
      </c>
      <c r="AK49" s="34">
        <f>$X$28/'Fixed data'!$C$7</f>
        <v>2.1439108507913449E-2</v>
      </c>
      <c r="AL49" s="34">
        <f>$X$28/'Fixed data'!$C$7</f>
        <v>2.1439108507913449E-2</v>
      </c>
      <c r="AM49" s="34">
        <f>$X$28/'Fixed data'!$C$7</f>
        <v>2.1439108507913449E-2</v>
      </c>
      <c r="AN49" s="34">
        <f>$X$28/'Fixed data'!$C$7</f>
        <v>2.1439108507913449E-2</v>
      </c>
      <c r="AO49" s="34">
        <f>$X$28/'Fixed data'!$C$7</f>
        <v>2.1439108507913449E-2</v>
      </c>
      <c r="AP49" s="34">
        <f>$X$28/'Fixed data'!$C$7</f>
        <v>2.1439108507913449E-2</v>
      </c>
      <c r="AQ49" s="34">
        <f>$X$28/'Fixed data'!$C$7</f>
        <v>2.1439108507913449E-2</v>
      </c>
      <c r="AR49" s="34">
        <f>$X$28/'Fixed data'!$C$7</f>
        <v>2.1439108507913449E-2</v>
      </c>
      <c r="AS49" s="34">
        <f>$X$28/'Fixed data'!$C$7</f>
        <v>2.1439108507913449E-2</v>
      </c>
      <c r="AT49" s="34">
        <f>$X$28/'Fixed data'!$C$7</f>
        <v>2.1439108507913449E-2</v>
      </c>
      <c r="AU49" s="34">
        <f>$X$28/'Fixed data'!$C$7</f>
        <v>2.1439108507913449E-2</v>
      </c>
      <c r="AV49" s="34">
        <f>$X$28/'Fixed data'!$C$7</f>
        <v>2.1439108507913449E-2</v>
      </c>
      <c r="AW49" s="34">
        <f>$X$28/'Fixed data'!$C$7</f>
        <v>2.1439108507913449E-2</v>
      </c>
      <c r="AX49" s="34">
        <f>$X$28/'Fixed data'!$C$7</f>
        <v>2.1439108507913449E-2</v>
      </c>
      <c r="AY49" s="34">
        <f>$X$28/'Fixed data'!$C$7</f>
        <v>2.1439108507913449E-2</v>
      </c>
      <c r="AZ49" s="34">
        <f>$X$28/'Fixed data'!$C$7</f>
        <v>2.1439108507913449E-2</v>
      </c>
      <c r="BA49" s="34">
        <f>$X$28/'Fixed data'!$C$7</f>
        <v>2.1439108507913449E-2</v>
      </c>
      <c r="BB49" s="34">
        <f>$X$28/'Fixed data'!$C$7</f>
        <v>2.1439108507913449E-2</v>
      </c>
      <c r="BC49" s="34">
        <f>$X$28/'Fixed data'!$C$7</f>
        <v>2.1439108507913449E-2</v>
      </c>
      <c r="BD49" s="34">
        <f>$X$28/'Fixed data'!$C$7</f>
        <v>2.1439108507913449E-2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2.1445984515897871E-2</v>
      </c>
      <c r="AA50" s="34">
        <f>$Y$28/'Fixed data'!$C$7</f>
        <v>2.1445984515897871E-2</v>
      </c>
      <c r="AB50" s="34">
        <f>$Y$28/'Fixed data'!$C$7</f>
        <v>2.1445984515897871E-2</v>
      </c>
      <c r="AC50" s="34">
        <f>$Y$28/'Fixed data'!$C$7</f>
        <v>2.1445984515897871E-2</v>
      </c>
      <c r="AD50" s="34">
        <f>$Y$28/'Fixed data'!$C$7</f>
        <v>2.1445984515897871E-2</v>
      </c>
      <c r="AE50" s="34">
        <f>$Y$28/'Fixed data'!$C$7</f>
        <v>2.1445984515897871E-2</v>
      </c>
      <c r="AF50" s="34">
        <f>$Y$28/'Fixed data'!$C$7</f>
        <v>2.1445984515897871E-2</v>
      </c>
      <c r="AG50" s="34">
        <f>$Y$28/'Fixed data'!$C$7</f>
        <v>2.1445984515897871E-2</v>
      </c>
      <c r="AH50" s="34">
        <f>$Y$28/'Fixed data'!$C$7</f>
        <v>2.1445984515897871E-2</v>
      </c>
      <c r="AI50" s="34">
        <f>$Y$28/'Fixed data'!$C$7</f>
        <v>2.1445984515897871E-2</v>
      </c>
      <c r="AJ50" s="34">
        <f>$Y$28/'Fixed data'!$C$7</f>
        <v>2.1445984515897871E-2</v>
      </c>
      <c r="AK50" s="34">
        <f>$Y$28/'Fixed data'!$C$7</f>
        <v>2.1445984515897871E-2</v>
      </c>
      <c r="AL50" s="34">
        <f>$Y$28/'Fixed data'!$C$7</f>
        <v>2.1445984515897871E-2</v>
      </c>
      <c r="AM50" s="34">
        <f>$Y$28/'Fixed data'!$C$7</f>
        <v>2.1445984515897871E-2</v>
      </c>
      <c r="AN50" s="34">
        <f>$Y$28/'Fixed data'!$C$7</f>
        <v>2.1445984515897871E-2</v>
      </c>
      <c r="AO50" s="34">
        <f>$Y$28/'Fixed data'!$C$7</f>
        <v>2.1445984515897871E-2</v>
      </c>
      <c r="AP50" s="34">
        <f>$Y$28/'Fixed data'!$C$7</f>
        <v>2.1445984515897871E-2</v>
      </c>
      <c r="AQ50" s="34">
        <f>$Y$28/'Fixed data'!$C$7</f>
        <v>2.1445984515897871E-2</v>
      </c>
      <c r="AR50" s="34">
        <f>$Y$28/'Fixed data'!$C$7</f>
        <v>2.1445984515897871E-2</v>
      </c>
      <c r="AS50" s="34">
        <f>$Y$28/'Fixed data'!$C$7</f>
        <v>2.1445984515897871E-2</v>
      </c>
      <c r="AT50" s="34">
        <f>$Y$28/'Fixed data'!$C$7</f>
        <v>2.1445984515897871E-2</v>
      </c>
      <c r="AU50" s="34">
        <f>$Y$28/'Fixed data'!$C$7</f>
        <v>2.1445984515897871E-2</v>
      </c>
      <c r="AV50" s="34">
        <f>$Y$28/'Fixed data'!$C$7</f>
        <v>2.1445984515897871E-2</v>
      </c>
      <c r="AW50" s="34">
        <f>$Y$28/'Fixed data'!$C$7</f>
        <v>2.1445984515897871E-2</v>
      </c>
      <c r="AX50" s="34">
        <f>$Y$28/'Fixed data'!$C$7</f>
        <v>2.1445984515897871E-2</v>
      </c>
      <c r="AY50" s="34">
        <f>$Y$28/'Fixed data'!$C$7</f>
        <v>2.1445984515897871E-2</v>
      </c>
      <c r="AZ50" s="34">
        <f>$Y$28/'Fixed data'!$C$7</f>
        <v>2.1445984515897871E-2</v>
      </c>
      <c r="BA50" s="34">
        <f>$Y$28/'Fixed data'!$C$7</f>
        <v>2.1445984515897871E-2</v>
      </c>
      <c r="BB50" s="34">
        <f>$Y$28/'Fixed data'!$C$7</f>
        <v>2.1445984515897871E-2</v>
      </c>
      <c r="BC50" s="34">
        <f>$Y$28/'Fixed data'!$C$7</f>
        <v>2.1445984515897871E-2</v>
      </c>
      <c r="BD50" s="34">
        <f>$Y$28/'Fixed data'!$C$7</f>
        <v>2.1445984515897871E-2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2.1445984515897871E-2</v>
      </c>
      <c r="AB51" s="34">
        <f>$Z$28/'Fixed data'!$C$7</f>
        <v>2.1445984515897871E-2</v>
      </c>
      <c r="AC51" s="34">
        <f>$Z$28/'Fixed data'!$C$7</f>
        <v>2.1445984515897871E-2</v>
      </c>
      <c r="AD51" s="34">
        <f>$Z$28/'Fixed data'!$C$7</f>
        <v>2.1445984515897871E-2</v>
      </c>
      <c r="AE51" s="34">
        <f>$Z$28/'Fixed data'!$C$7</f>
        <v>2.1445984515897871E-2</v>
      </c>
      <c r="AF51" s="34">
        <f>$Z$28/'Fixed data'!$C$7</f>
        <v>2.1445984515897871E-2</v>
      </c>
      <c r="AG51" s="34">
        <f>$Z$28/'Fixed data'!$C$7</f>
        <v>2.1445984515897871E-2</v>
      </c>
      <c r="AH51" s="34">
        <f>$Z$28/'Fixed data'!$C$7</f>
        <v>2.1445984515897871E-2</v>
      </c>
      <c r="AI51" s="34">
        <f>$Z$28/'Fixed data'!$C$7</f>
        <v>2.1445984515897871E-2</v>
      </c>
      <c r="AJ51" s="34">
        <f>$Z$28/'Fixed data'!$C$7</f>
        <v>2.1445984515897871E-2</v>
      </c>
      <c r="AK51" s="34">
        <f>$Z$28/'Fixed data'!$C$7</f>
        <v>2.1445984515897871E-2</v>
      </c>
      <c r="AL51" s="34">
        <f>$Z$28/'Fixed data'!$C$7</f>
        <v>2.1445984515897871E-2</v>
      </c>
      <c r="AM51" s="34">
        <f>$Z$28/'Fixed data'!$C$7</f>
        <v>2.1445984515897871E-2</v>
      </c>
      <c r="AN51" s="34">
        <f>$Z$28/'Fixed data'!$C$7</f>
        <v>2.1445984515897871E-2</v>
      </c>
      <c r="AO51" s="34">
        <f>$Z$28/'Fixed data'!$C$7</f>
        <v>2.1445984515897871E-2</v>
      </c>
      <c r="AP51" s="34">
        <f>$Z$28/'Fixed data'!$C$7</f>
        <v>2.1445984515897871E-2</v>
      </c>
      <c r="AQ51" s="34">
        <f>$Z$28/'Fixed data'!$C$7</f>
        <v>2.1445984515897871E-2</v>
      </c>
      <c r="AR51" s="34">
        <f>$Z$28/'Fixed data'!$C$7</f>
        <v>2.1445984515897871E-2</v>
      </c>
      <c r="AS51" s="34">
        <f>$Z$28/'Fixed data'!$C$7</f>
        <v>2.1445984515897871E-2</v>
      </c>
      <c r="AT51" s="34">
        <f>$Z$28/'Fixed data'!$C$7</f>
        <v>2.1445984515897871E-2</v>
      </c>
      <c r="AU51" s="34">
        <f>$Z$28/'Fixed data'!$C$7</f>
        <v>2.1445984515897871E-2</v>
      </c>
      <c r="AV51" s="34">
        <f>$Z$28/'Fixed data'!$C$7</f>
        <v>2.1445984515897871E-2</v>
      </c>
      <c r="AW51" s="34">
        <f>$Z$28/'Fixed data'!$C$7</f>
        <v>2.1445984515897871E-2</v>
      </c>
      <c r="AX51" s="34">
        <f>$Z$28/'Fixed data'!$C$7</f>
        <v>2.1445984515897871E-2</v>
      </c>
      <c r="AY51" s="34">
        <f>$Z$28/'Fixed data'!$C$7</f>
        <v>2.1445984515897871E-2</v>
      </c>
      <c r="AZ51" s="34">
        <f>$Z$28/'Fixed data'!$C$7</f>
        <v>2.1445984515897871E-2</v>
      </c>
      <c r="BA51" s="34">
        <f>$Z$28/'Fixed data'!$C$7</f>
        <v>2.1445984515897871E-2</v>
      </c>
      <c r="BB51" s="34">
        <f>$Z$28/'Fixed data'!$C$7</f>
        <v>2.1445984515897871E-2</v>
      </c>
      <c r="BC51" s="34">
        <f>$Z$28/'Fixed data'!$C$7</f>
        <v>2.1445984515897871E-2</v>
      </c>
      <c r="BD51" s="34">
        <f>$Z$28/'Fixed data'!$C$7</f>
        <v>2.1445984515897871E-2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2.1445984515897871E-2</v>
      </c>
      <c r="AC52" s="34">
        <f>$AA$28/'Fixed data'!$C$7</f>
        <v>2.1445984515897871E-2</v>
      </c>
      <c r="AD52" s="34">
        <f>$AA$28/'Fixed data'!$C$7</f>
        <v>2.1445984515897871E-2</v>
      </c>
      <c r="AE52" s="34">
        <f>$AA$28/'Fixed data'!$C$7</f>
        <v>2.1445984515897871E-2</v>
      </c>
      <c r="AF52" s="34">
        <f>$AA$28/'Fixed data'!$C$7</f>
        <v>2.1445984515897871E-2</v>
      </c>
      <c r="AG52" s="34">
        <f>$AA$28/'Fixed data'!$C$7</f>
        <v>2.1445984515897871E-2</v>
      </c>
      <c r="AH52" s="34">
        <f>$AA$28/'Fixed data'!$C$7</f>
        <v>2.1445984515897871E-2</v>
      </c>
      <c r="AI52" s="34">
        <f>$AA$28/'Fixed data'!$C$7</f>
        <v>2.1445984515897871E-2</v>
      </c>
      <c r="AJ52" s="34">
        <f>$AA$28/'Fixed data'!$C$7</f>
        <v>2.1445984515897871E-2</v>
      </c>
      <c r="AK52" s="34">
        <f>$AA$28/'Fixed data'!$C$7</f>
        <v>2.1445984515897871E-2</v>
      </c>
      <c r="AL52" s="34">
        <f>$AA$28/'Fixed data'!$C$7</f>
        <v>2.1445984515897871E-2</v>
      </c>
      <c r="AM52" s="34">
        <f>$AA$28/'Fixed data'!$C$7</f>
        <v>2.1445984515897871E-2</v>
      </c>
      <c r="AN52" s="34">
        <f>$AA$28/'Fixed data'!$C$7</f>
        <v>2.1445984515897871E-2</v>
      </c>
      <c r="AO52" s="34">
        <f>$AA$28/'Fixed data'!$C$7</f>
        <v>2.1445984515897871E-2</v>
      </c>
      <c r="AP52" s="34">
        <f>$AA$28/'Fixed data'!$C$7</f>
        <v>2.1445984515897871E-2</v>
      </c>
      <c r="AQ52" s="34">
        <f>$AA$28/'Fixed data'!$C$7</f>
        <v>2.1445984515897871E-2</v>
      </c>
      <c r="AR52" s="34">
        <f>$AA$28/'Fixed data'!$C$7</f>
        <v>2.1445984515897871E-2</v>
      </c>
      <c r="AS52" s="34">
        <f>$AA$28/'Fixed data'!$C$7</f>
        <v>2.1445984515897871E-2</v>
      </c>
      <c r="AT52" s="34">
        <f>$AA$28/'Fixed data'!$C$7</f>
        <v>2.1445984515897871E-2</v>
      </c>
      <c r="AU52" s="34">
        <f>$AA$28/'Fixed data'!$C$7</f>
        <v>2.1445984515897871E-2</v>
      </c>
      <c r="AV52" s="34">
        <f>$AA$28/'Fixed data'!$C$7</f>
        <v>2.1445984515897871E-2</v>
      </c>
      <c r="AW52" s="34">
        <f>$AA$28/'Fixed data'!$C$7</f>
        <v>2.1445984515897871E-2</v>
      </c>
      <c r="AX52" s="34">
        <f>$AA$28/'Fixed data'!$C$7</f>
        <v>2.1445984515897871E-2</v>
      </c>
      <c r="AY52" s="34">
        <f>$AA$28/'Fixed data'!$C$7</f>
        <v>2.1445984515897871E-2</v>
      </c>
      <c r="AZ52" s="34">
        <f>$AA$28/'Fixed data'!$C$7</f>
        <v>2.1445984515897871E-2</v>
      </c>
      <c r="BA52" s="34">
        <f>$AA$28/'Fixed data'!$C$7</f>
        <v>2.1445984515897871E-2</v>
      </c>
      <c r="BB52" s="34">
        <f>$AA$28/'Fixed data'!$C$7</f>
        <v>2.1445984515897871E-2</v>
      </c>
      <c r="BC52" s="34">
        <f>$AA$28/'Fixed data'!$C$7</f>
        <v>2.1445984515897871E-2</v>
      </c>
      <c r="BD52" s="34">
        <f>$AA$28/'Fixed data'!$C$7</f>
        <v>2.1445984515897871E-2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2.1445984515897871E-2</v>
      </c>
      <c r="AD53" s="34">
        <f>$AB$28/'Fixed data'!$C$7</f>
        <v>2.1445984515897871E-2</v>
      </c>
      <c r="AE53" s="34">
        <f>$AB$28/'Fixed data'!$C$7</f>
        <v>2.1445984515897871E-2</v>
      </c>
      <c r="AF53" s="34">
        <f>$AB$28/'Fixed data'!$C$7</f>
        <v>2.1445984515897871E-2</v>
      </c>
      <c r="AG53" s="34">
        <f>$AB$28/'Fixed data'!$C$7</f>
        <v>2.1445984515897871E-2</v>
      </c>
      <c r="AH53" s="34">
        <f>$AB$28/'Fixed data'!$C$7</f>
        <v>2.1445984515897871E-2</v>
      </c>
      <c r="AI53" s="34">
        <f>$AB$28/'Fixed data'!$C$7</f>
        <v>2.1445984515897871E-2</v>
      </c>
      <c r="AJ53" s="34">
        <f>$AB$28/'Fixed data'!$C$7</f>
        <v>2.1445984515897871E-2</v>
      </c>
      <c r="AK53" s="34">
        <f>$AB$28/'Fixed data'!$C$7</f>
        <v>2.1445984515897871E-2</v>
      </c>
      <c r="AL53" s="34">
        <f>$AB$28/'Fixed data'!$C$7</f>
        <v>2.1445984515897871E-2</v>
      </c>
      <c r="AM53" s="34">
        <f>$AB$28/'Fixed data'!$C$7</f>
        <v>2.1445984515897871E-2</v>
      </c>
      <c r="AN53" s="34">
        <f>$AB$28/'Fixed data'!$C$7</f>
        <v>2.1445984515897871E-2</v>
      </c>
      <c r="AO53" s="34">
        <f>$AB$28/'Fixed data'!$C$7</f>
        <v>2.1445984515897871E-2</v>
      </c>
      <c r="AP53" s="34">
        <f>$AB$28/'Fixed data'!$C$7</f>
        <v>2.1445984515897871E-2</v>
      </c>
      <c r="AQ53" s="34">
        <f>$AB$28/'Fixed data'!$C$7</f>
        <v>2.1445984515897871E-2</v>
      </c>
      <c r="AR53" s="34">
        <f>$AB$28/'Fixed data'!$C$7</f>
        <v>2.1445984515897871E-2</v>
      </c>
      <c r="AS53" s="34">
        <f>$AB$28/'Fixed data'!$C$7</f>
        <v>2.1445984515897871E-2</v>
      </c>
      <c r="AT53" s="34">
        <f>$AB$28/'Fixed data'!$C$7</f>
        <v>2.1445984515897871E-2</v>
      </c>
      <c r="AU53" s="34">
        <f>$AB$28/'Fixed data'!$C$7</f>
        <v>2.1445984515897871E-2</v>
      </c>
      <c r="AV53" s="34">
        <f>$AB$28/'Fixed data'!$C$7</f>
        <v>2.1445984515897871E-2</v>
      </c>
      <c r="AW53" s="34">
        <f>$AB$28/'Fixed data'!$C$7</f>
        <v>2.1445984515897871E-2</v>
      </c>
      <c r="AX53" s="34">
        <f>$AB$28/'Fixed data'!$C$7</f>
        <v>2.1445984515897871E-2</v>
      </c>
      <c r="AY53" s="34">
        <f>$AB$28/'Fixed data'!$C$7</f>
        <v>2.1445984515897871E-2</v>
      </c>
      <c r="AZ53" s="34">
        <f>$AB$28/'Fixed data'!$C$7</f>
        <v>2.1445984515897871E-2</v>
      </c>
      <c r="BA53" s="34">
        <f>$AB$28/'Fixed data'!$C$7</f>
        <v>2.1445984515897871E-2</v>
      </c>
      <c r="BB53" s="34">
        <f>$AB$28/'Fixed data'!$C$7</f>
        <v>2.1445984515897871E-2</v>
      </c>
      <c r="BC53" s="34">
        <f>$AB$28/'Fixed data'!$C$7</f>
        <v>2.1445984515897871E-2</v>
      </c>
      <c r="BD53" s="34">
        <f>$AB$28/'Fixed data'!$C$7</f>
        <v>2.1445984515897871E-2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2.1445984515897871E-2</v>
      </c>
      <c r="AE54" s="34">
        <f>$AC$28/'Fixed data'!$C$7</f>
        <v>2.1445984515897871E-2</v>
      </c>
      <c r="AF54" s="34">
        <f>$AC$28/'Fixed data'!$C$7</f>
        <v>2.1445984515897871E-2</v>
      </c>
      <c r="AG54" s="34">
        <f>$AC$28/'Fixed data'!$C$7</f>
        <v>2.1445984515897871E-2</v>
      </c>
      <c r="AH54" s="34">
        <f>$AC$28/'Fixed data'!$C$7</f>
        <v>2.1445984515897871E-2</v>
      </c>
      <c r="AI54" s="34">
        <f>$AC$28/'Fixed data'!$C$7</f>
        <v>2.1445984515897871E-2</v>
      </c>
      <c r="AJ54" s="34">
        <f>$AC$28/'Fixed data'!$C$7</f>
        <v>2.1445984515897871E-2</v>
      </c>
      <c r="AK54" s="34">
        <f>$AC$28/'Fixed data'!$C$7</f>
        <v>2.1445984515897871E-2</v>
      </c>
      <c r="AL54" s="34">
        <f>$AC$28/'Fixed data'!$C$7</f>
        <v>2.1445984515897871E-2</v>
      </c>
      <c r="AM54" s="34">
        <f>$AC$28/'Fixed data'!$C$7</f>
        <v>2.1445984515897871E-2</v>
      </c>
      <c r="AN54" s="34">
        <f>$AC$28/'Fixed data'!$C$7</f>
        <v>2.1445984515897871E-2</v>
      </c>
      <c r="AO54" s="34">
        <f>$AC$28/'Fixed data'!$C$7</f>
        <v>2.1445984515897871E-2</v>
      </c>
      <c r="AP54" s="34">
        <f>$AC$28/'Fixed data'!$C$7</f>
        <v>2.1445984515897871E-2</v>
      </c>
      <c r="AQ54" s="34">
        <f>$AC$28/'Fixed data'!$C$7</f>
        <v>2.1445984515897871E-2</v>
      </c>
      <c r="AR54" s="34">
        <f>$AC$28/'Fixed data'!$C$7</f>
        <v>2.1445984515897871E-2</v>
      </c>
      <c r="AS54" s="34">
        <f>$AC$28/'Fixed data'!$C$7</f>
        <v>2.1445984515897871E-2</v>
      </c>
      <c r="AT54" s="34">
        <f>$AC$28/'Fixed data'!$C$7</f>
        <v>2.1445984515897871E-2</v>
      </c>
      <c r="AU54" s="34">
        <f>$AC$28/'Fixed data'!$C$7</f>
        <v>2.1445984515897871E-2</v>
      </c>
      <c r="AV54" s="34">
        <f>$AC$28/'Fixed data'!$C$7</f>
        <v>2.1445984515897871E-2</v>
      </c>
      <c r="AW54" s="34">
        <f>$AC$28/'Fixed data'!$C$7</f>
        <v>2.1445984515897871E-2</v>
      </c>
      <c r="AX54" s="34">
        <f>$AC$28/'Fixed data'!$C$7</f>
        <v>2.1445984515897871E-2</v>
      </c>
      <c r="AY54" s="34">
        <f>$AC$28/'Fixed data'!$C$7</f>
        <v>2.1445984515897871E-2</v>
      </c>
      <c r="AZ54" s="34">
        <f>$AC$28/'Fixed data'!$C$7</f>
        <v>2.1445984515897871E-2</v>
      </c>
      <c r="BA54" s="34">
        <f>$AC$28/'Fixed data'!$C$7</f>
        <v>2.1445984515897871E-2</v>
      </c>
      <c r="BB54" s="34">
        <f>$AC$28/'Fixed data'!$C$7</f>
        <v>2.1445984515897871E-2</v>
      </c>
      <c r="BC54" s="34">
        <f>$AC$28/'Fixed data'!$C$7</f>
        <v>2.1445984515897871E-2</v>
      </c>
      <c r="BD54" s="34">
        <f>$AC$28/'Fixed data'!$C$7</f>
        <v>2.1445984515897871E-2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2.1445984515897871E-2</v>
      </c>
      <c r="AF55" s="34">
        <f>$AD$28/'Fixed data'!$C$7</f>
        <v>2.1445984515897871E-2</v>
      </c>
      <c r="AG55" s="34">
        <f>$AD$28/'Fixed data'!$C$7</f>
        <v>2.1445984515897871E-2</v>
      </c>
      <c r="AH55" s="34">
        <f>$AD$28/'Fixed data'!$C$7</f>
        <v>2.1445984515897871E-2</v>
      </c>
      <c r="AI55" s="34">
        <f>$AD$28/'Fixed data'!$C$7</f>
        <v>2.1445984515897871E-2</v>
      </c>
      <c r="AJ55" s="34">
        <f>$AD$28/'Fixed data'!$C$7</f>
        <v>2.1445984515897871E-2</v>
      </c>
      <c r="AK55" s="34">
        <f>$AD$28/'Fixed data'!$C$7</f>
        <v>2.1445984515897871E-2</v>
      </c>
      <c r="AL55" s="34">
        <f>$AD$28/'Fixed data'!$C$7</f>
        <v>2.1445984515897871E-2</v>
      </c>
      <c r="AM55" s="34">
        <f>$AD$28/'Fixed data'!$C$7</f>
        <v>2.1445984515897871E-2</v>
      </c>
      <c r="AN55" s="34">
        <f>$AD$28/'Fixed data'!$C$7</f>
        <v>2.1445984515897871E-2</v>
      </c>
      <c r="AO55" s="34">
        <f>$AD$28/'Fixed data'!$C$7</f>
        <v>2.1445984515897871E-2</v>
      </c>
      <c r="AP55" s="34">
        <f>$AD$28/'Fixed data'!$C$7</f>
        <v>2.1445984515897871E-2</v>
      </c>
      <c r="AQ55" s="34">
        <f>$AD$28/'Fixed data'!$C$7</f>
        <v>2.1445984515897871E-2</v>
      </c>
      <c r="AR55" s="34">
        <f>$AD$28/'Fixed data'!$C$7</f>
        <v>2.1445984515897871E-2</v>
      </c>
      <c r="AS55" s="34">
        <f>$AD$28/'Fixed data'!$C$7</f>
        <v>2.1445984515897871E-2</v>
      </c>
      <c r="AT55" s="34">
        <f>$AD$28/'Fixed data'!$C$7</f>
        <v>2.1445984515897871E-2</v>
      </c>
      <c r="AU55" s="34">
        <f>$AD$28/'Fixed data'!$C$7</f>
        <v>2.1445984515897871E-2</v>
      </c>
      <c r="AV55" s="34">
        <f>$AD$28/'Fixed data'!$C$7</f>
        <v>2.1445984515897871E-2</v>
      </c>
      <c r="AW55" s="34">
        <f>$AD$28/'Fixed data'!$C$7</f>
        <v>2.1445984515897871E-2</v>
      </c>
      <c r="AX55" s="34">
        <f>$AD$28/'Fixed data'!$C$7</f>
        <v>2.1445984515897871E-2</v>
      </c>
      <c r="AY55" s="34">
        <f>$AD$28/'Fixed data'!$C$7</f>
        <v>2.1445984515897871E-2</v>
      </c>
      <c r="AZ55" s="34">
        <f>$AD$28/'Fixed data'!$C$7</f>
        <v>2.1445984515897871E-2</v>
      </c>
      <c r="BA55" s="34">
        <f>$AD$28/'Fixed data'!$C$7</f>
        <v>2.1445984515897871E-2</v>
      </c>
      <c r="BB55" s="34">
        <f>$AD$28/'Fixed data'!$C$7</f>
        <v>2.1445984515897871E-2</v>
      </c>
      <c r="BC55" s="34">
        <f>$AD$28/'Fixed data'!$C$7</f>
        <v>2.1445984515897871E-2</v>
      </c>
      <c r="BD55" s="34">
        <f>$AD$28/'Fixed data'!$C$7</f>
        <v>2.1445984515897871E-2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2.1445984515897871E-2</v>
      </c>
      <c r="AG56" s="34">
        <f>$AE$28/'Fixed data'!$C$7</f>
        <v>2.1445984515897871E-2</v>
      </c>
      <c r="AH56" s="34">
        <f>$AE$28/'Fixed data'!$C$7</f>
        <v>2.1445984515897871E-2</v>
      </c>
      <c r="AI56" s="34">
        <f>$AE$28/'Fixed data'!$C$7</f>
        <v>2.1445984515897871E-2</v>
      </c>
      <c r="AJ56" s="34">
        <f>$AE$28/'Fixed data'!$C$7</f>
        <v>2.1445984515897871E-2</v>
      </c>
      <c r="AK56" s="34">
        <f>$AE$28/'Fixed data'!$C$7</f>
        <v>2.1445984515897871E-2</v>
      </c>
      <c r="AL56" s="34">
        <f>$AE$28/'Fixed data'!$C$7</f>
        <v>2.1445984515897871E-2</v>
      </c>
      <c r="AM56" s="34">
        <f>$AE$28/'Fixed data'!$C$7</f>
        <v>2.1445984515897871E-2</v>
      </c>
      <c r="AN56" s="34">
        <f>$AE$28/'Fixed data'!$C$7</f>
        <v>2.1445984515897871E-2</v>
      </c>
      <c r="AO56" s="34">
        <f>$AE$28/'Fixed data'!$C$7</f>
        <v>2.1445984515897871E-2</v>
      </c>
      <c r="AP56" s="34">
        <f>$AE$28/'Fixed data'!$C$7</f>
        <v>2.1445984515897871E-2</v>
      </c>
      <c r="AQ56" s="34">
        <f>$AE$28/'Fixed data'!$C$7</f>
        <v>2.1445984515897871E-2</v>
      </c>
      <c r="AR56" s="34">
        <f>$AE$28/'Fixed data'!$C$7</f>
        <v>2.1445984515897871E-2</v>
      </c>
      <c r="AS56" s="34">
        <f>$AE$28/'Fixed data'!$C$7</f>
        <v>2.1445984515897871E-2</v>
      </c>
      <c r="AT56" s="34">
        <f>$AE$28/'Fixed data'!$C$7</f>
        <v>2.1445984515897871E-2</v>
      </c>
      <c r="AU56" s="34">
        <f>$AE$28/'Fixed data'!$C$7</f>
        <v>2.1445984515897871E-2</v>
      </c>
      <c r="AV56" s="34">
        <f>$AE$28/'Fixed data'!$C$7</f>
        <v>2.1445984515897871E-2</v>
      </c>
      <c r="AW56" s="34">
        <f>$AE$28/'Fixed data'!$C$7</f>
        <v>2.1445984515897871E-2</v>
      </c>
      <c r="AX56" s="34">
        <f>$AE$28/'Fixed data'!$C$7</f>
        <v>2.1445984515897871E-2</v>
      </c>
      <c r="AY56" s="34">
        <f>$AE$28/'Fixed data'!$C$7</f>
        <v>2.1445984515897871E-2</v>
      </c>
      <c r="AZ56" s="34">
        <f>$AE$28/'Fixed data'!$C$7</f>
        <v>2.1445984515897871E-2</v>
      </c>
      <c r="BA56" s="34">
        <f>$AE$28/'Fixed data'!$C$7</f>
        <v>2.1445984515897871E-2</v>
      </c>
      <c r="BB56" s="34">
        <f>$AE$28/'Fixed data'!$C$7</f>
        <v>2.1445984515897871E-2</v>
      </c>
      <c r="BC56" s="34">
        <f>$AE$28/'Fixed data'!$C$7</f>
        <v>2.1445984515897871E-2</v>
      </c>
      <c r="BD56" s="34">
        <f>$AE$28/'Fixed data'!$C$7</f>
        <v>2.1445984515897871E-2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2.1445984515897871E-2</v>
      </c>
      <c r="AH57" s="34">
        <f>$AF$28/'Fixed data'!$C$7</f>
        <v>2.1445984515897871E-2</v>
      </c>
      <c r="AI57" s="34">
        <f>$AF$28/'Fixed data'!$C$7</f>
        <v>2.1445984515897871E-2</v>
      </c>
      <c r="AJ57" s="34">
        <f>$AF$28/'Fixed data'!$C$7</f>
        <v>2.1445984515897871E-2</v>
      </c>
      <c r="AK57" s="34">
        <f>$AF$28/'Fixed data'!$C$7</f>
        <v>2.1445984515897871E-2</v>
      </c>
      <c r="AL57" s="34">
        <f>$AF$28/'Fixed data'!$C$7</f>
        <v>2.1445984515897871E-2</v>
      </c>
      <c r="AM57" s="34">
        <f>$AF$28/'Fixed data'!$C$7</f>
        <v>2.1445984515897871E-2</v>
      </c>
      <c r="AN57" s="34">
        <f>$AF$28/'Fixed data'!$C$7</f>
        <v>2.1445984515897871E-2</v>
      </c>
      <c r="AO57" s="34">
        <f>$AF$28/'Fixed data'!$C$7</f>
        <v>2.1445984515897871E-2</v>
      </c>
      <c r="AP57" s="34">
        <f>$AF$28/'Fixed data'!$C$7</f>
        <v>2.1445984515897871E-2</v>
      </c>
      <c r="AQ57" s="34">
        <f>$AF$28/'Fixed data'!$C$7</f>
        <v>2.1445984515897871E-2</v>
      </c>
      <c r="AR57" s="34">
        <f>$AF$28/'Fixed data'!$C$7</f>
        <v>2.1445984515897871E-2</v>
      </c>
      <c r="AS57" s="34">
        <f>$AF$28/'Fixed data'!$C$7</f>
        <v>2.1445984515897871E-2</v>
      </c>
      <c r="AT57" s="34">
        <f>$AF$28/'Fixed data'!$C$7</f>
        <v>2.1445984515897871E-2</v>
      </c>
      <c r="AU57" s="34">
        <f>$AF$28/'Fixed data'!$C$7</f>
        <v>2.1445984515897871E-2</v>
      </c>
      <c r="AV57" s="34">
        <f>$AF$28/'Fixed data'!$C$7</f>
        <v>2.1445984515897871E-2</v>
      </c>
      <c r="AW57" s="34">
        <f>$AF$28/'Fixed data'!$C$7</f>
        <v>2.1445984515897871E-2</v>
      </c>
      <c r="AX57" s="34">
        <f>$AF$28/'Fixed data'!$C$7</f>
        <v>2.1445984515897871E-2</v>
      </c>
      <c r="AY57" s="34">
        <f>$AF$28/'Fixed data'!$C$7</f>
        <v>2.1445984515897871E-2</v>
      </c>
      <c r="AZ57" s="34">
        <f>$AF$28/'Fixed data'!$C$7</f>
        <v>2.1445984515897871E-2</v>
      </c>
      <c r="BA57" s="34">
        <f>$AF$28/'Fixed data'!$C$7</f>
        <v>2.1445984515897871E-2</v>
      </c>
      <c r="BB57" s="34">
        <f>$AF$28/'Fixed data'!$C$7</f>
        <v>2.1445984515897871E-2</v>
      </c>
      <c r="BC57" s="34">
        <f>$AF$28/'Fixed data'!$C$7</f>
        <v>2.1445984515897871E-2</v>
      </c>
      <c r="BD57" s="34">
        <f>$AF$28/'Fixed data'!$C$7</f>
        <v>2.1445984515897871E-2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2.1445984515897871E-2</v>
      </c>
      <c r="AI58" s="34">
        <f>$AG$28/'Fixed data'!$C$7</f>
        <v>2.1445984515897871E-2</v>
      </c>
      <c r="AJ58" s="34">
        <f>$AG$28/'Fixed data'!$C$7</f>
        <v>2.1445984515897871E-2</v>
      </c>
      <c r="AK58" s="34">
        <f>$AG$28/'Fixed data'!$C$7</f>
        <v>2.1445984515897871E-2</v>
      </c>
      <c r="AL58" s="34">
        <f>$AG$28/'Fixed data'!$C$7</f>
        <v>2.1445984515897871E-2</v>
      </c>
      <c r="AM58" s="34">
        <f>$AG$28/'Fixed data'!$C$7</f>
        <v>2.1445984515897871E-2</v>
      </c>
      <c r="AN58" s="34">
        <f>$AG$28/'Fixed data'!$C$7</f>
        <v>2.1445984515897871E-2</v>
      </c>
      <c r="AO58" s="34">
        <f>$AG$28/'Fixed data'!$C$7</f>
        <v>2.1445984515897871E-2</v>
      </c>
      <c r="AP58" s="34">
        <f>$AG$28/'Fixed data'!$C$7</f>
        <v>2.1445984515897871E-2</v>
      </c>
      <c r="AQ58" s="34">
        <f>$AG$28/'Fixed data'!$C$7</f>
        <v>2.1445984515897871E-2</v>
      </c>
      <c r="AR58" s="34">
        <f>$AG$28/'Fixed data'!$C$7</f>
        <v>2.1445984515897871E-2</v>
      </c>
      <c r="AS58" s="34">
        <f>$AG$28/'Fixed data'!$C$7</f>
        <v>2.1445984515897871E-2</v>
      </c>
      <c r="AT58" s="34">
        <f>$AG$28/'Fixed data'!$C$7</f>
        <v>2.1445984515897871E-2</v>
      </c>
      <c r="AU58" s="34">
        <f>$AG$28/'Fixed data'!$C$7</f>
        <v>2.1445984515897871E-2</v>
      </c>
      <c r="AV58" s="34">
        <f>$AG$28/'Fixed data'!$C$7</f>
        <v>2.1445984515897871E-2</v>
      </c>
      <c r="AW58" s="34">
        <f>$AG$28/'Fixed data'!$C$7</f>
        <v>2.1445984515897871E-2</v>
      </c>
      <c r="AX58" s="34">
        <f>$AG$28/'Fixed data'!$C$7</f>
        <v>2.1445984515897871E-2</v>
      </c>
      <c r="AY58" s="34">
        <f>$AG$28/'Fixed data'!$C$7</f>
        <v>2.1445984515897871E-2</v>
      </c>
      <c r="AZ58" s="34">
        <f>$AG$28/'Fixed data'!$C$7</f>
        <v>2.1445984515897871E-2</v>
      </c>
      <c r="BA58" s="34">
        <f>$AG$28/'Fixed data'!$C$7</f>
        <v>2.1445984515897871E-2</v>
      </c>
      <c r="BB58" s="34">
        <f>$AG$28/'Fixed data'!$C$7</f>
        <v>2.1445984515897871E-2</v>
      </c>
      <c r="BC58" s="34">
        <f>$AG$28/'Fixed data'!$C$7</f>
        <v>2.1445984515897871E-2</v>
      </c>
      <c r="BD58" s="34">
        <f>$AG$28/'Fixed data'!$C$7</f>
        <v>2.1445984515897871E-2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2.1445984515897871E-2</v>
      </c>
      <c r="AJ59" s="34">
        <f>$AH$28/'Fixed data'!$C$7</f>
        <v>2.1445984515897871E-2</v>
      </c>
      <c r="AK59" s="34">
        <f>$AH$28/'Fixed data'!$C$7</f>
        <v>2.1445984515897871E-2</v>
      </c>
      <c r="AL59" s="34">
        <f>$AH$28/'Fixed data'!$C$7</f>
        <v>2.1445984515897871E-2</v>
      </c>
      <c r="AM59" s="34">
        <f>$AH$28/'Fixed data'!$C$7</f>
        <v>2.1445984515897871E-2</v>
      </c>
      <c r="AN59" s="34">
        <f>$AH$28/'Fixed data'!$C$7</f>
        <v>2.1445984515897871E-2</v>
      </c>
      <c r="AO59" s="34">
        <f>$AH$28/'Fixed data'!$C$7</f>
        <v>2.1445984515897871E-2</v>
      </c>
      <c r="AP59" s="34">
        <f>$AH$28/'Fixed data'!$C$7</f>
        <v>2.1445984515897871E-2</v>
      </c>
      <c r="AQ59" s="34">
        <f>$AH$28/'Fixed data'!$C$7</f>
        <v>2.1445984515897871E-2</v>
      </c>
      <c r="AR59" s="34">
        <f>$AH$28/'Fixed data'!$C$7</f>
        <v>2.1445984515897871E-2</v>
      </c>
      <c r="AS59" s="34">
        <f>$AH$28/'Fixed data'!$C$7</f>
        <v>2.1445984515897871E-2</v>
      </c>
      <c r="AT59" s="34">
        <f>$AH$28/'Fixed data'!$C$7</f>
        <v>2.1445984515897871E-2</v>
      </c>
      <c r="AU59" s="34">
        <f>$AH$28/'Fixed data'!$C$7</f>
        <v>2.1445984515897871E-2</v>
      </c>
      <c r="AV59" s="34">
        <f>$AH$28/'Fixed data'!$C$7</f>
        <v>2.1445984515897871E-2</v>
      </c>
      <c r="AW59" s="34">
        <f>$AH$28/'Fixed data'!$C$7</f>
        <v>2.1445984515897871E-2</v>
      </c>
      <c r="AX59" s="34">
        <f>$AH$28/'Fixed data'!$C$7</f>
        <v>2.1445984515897871E-2</v>
      </c>
      <c r="AY59" s="34">
        <f>$AH$28/'Fixed data'!$C$7</f>
        <v>2.1445984515897871E-2</v>
      </c>
      <c r="AZ59" s="34">
        <f>$AH$28/'Fixed data'!$C$7</f>
        <v>2.1445984515897871E-2</v>
      </c>
      <c r="BA59" s="34">
        <f>$AH$28/'Fixed data'!$C$7</f>
        <v>2.1445984515897871E-2</v>
      </c>
      <c r="BB59" s="34">
        <f>$AH$28/'Fixed data'!$C$7</f>
        <v>2.1445984515897871E-2</v>
      </c>
      <c r="BC59" s="34">
        <f>$AH$28/'Fixed data'!$C$7</f>
        <v>2.1445984515897871E-2</v>
      </c>
      <c r="BD59" s="34">
        <f>$AH$28/'Fixed data'!$C$7</f>
        <v>2.1445984515897871E-2</v>
      </c>
    </row>
    <row r="60" spans="1:56" ht="16.5" collapsed="1" x14ac:dyDescent="0.35">
      <c r="A60" s="115"/>
      <c r="B60" s="9" t="s">
        <v>7</v>
      </c>
      <c r="C60" s="9" t="s">
        <v>61</v>
      </c>
      <c r="D60" s="9" t="s">
        <v>40</v>
      </c>
      <c r="E60" s="34">
        <f>SUM(E30:E59)</f>
        <v>0</v>
      </c>
      <c r="F60" s="34">
        <f t="shared" ref="F60:BD60" si="6">SUM(F30:F59)</f>
        <v>-6.6944000000000004E-2</v>
      </c>
      <c r="G60" s="34">
        <f t="shared" si="6"/>
        <v>-0.13154445404160975</v>
      </c>
      <c r="H60" s="34">
        <f t="shared" si="6"/>
        <v>-0.19383965885281207</v>
      </c>
      <c r="I60" s="34">
        <f t="shared" si="6"/>
        <v>-0.24866108264190734</v>
      </c>
      <c r="J60" s="34">
        <f t="shared" si="6"/>
        <v>-0.30092122281728817</v>
      </c>
      <c r="K60" s="34">
        <f t="shared" si="6"/>
        <v>-0.35567198746240003</v>
      </c>
      <c r="L60" s="34">
        <f t="shared" si="6"/>
        <v>-0.40757260505991455</v>
      </c>
      <c r="M60" s="34">
        <f t="shared" si="6"/>
        <v>-0.45619739637025941</v>
      </c>
      <c r="N60" s="34">
        <f t="shared" si="6"/>
        <v>-0.43970424356980725</v>
      </c>
      <c r="O60" s="34">
        <f t="shared" si="6"/>
        <v>-0.421890383487313</v>
      </c>
      <c r="P60" s="34">
        <f t="shared" si="6"/>
        <v>-0.40324630232332337</v>
      </c>
      <c r="Q60" s="34">
        <f t="shared" si="6"/>
        <v>-0.38390219485753413</v>
      </c>
      <c r="R60" s="34">
        <f t="shared" si="6"/>
        <v>-0.36400256969005412</v>
      </c>
      <c r="S60" s="34">
        <f t="shared" si="6"/>
        <v>-0.34364457789359226</v>
      </c>
      <c r="T60" s="34">
        <f t="shared" si="6"/>
        <v>-0.32291100360435904</v>
      </c>
      <c r="U60" s="34">
        <f t="shared" si="6"/>
        <v>-0.30191280799389913</v>
      </c>
      <c r="V60" s="34">
        <f t="shared" si="6"/>
        <v>-0.28072793150070907</v>
      </c>
      <c r="W60" s="34">
        <f t="shared" si="6"/>
        <v>-0.25940991915514633</v>
      </c>
      <c r="X60" s="34">
        <f t="shared" si="6"/>
        <v>-0.23801276474303079</v>
      </c>
      <c r="Y60" s="34">
        <f t="shared" si="6"/>
        <v>-0.21657365623511735</v>
      </c>
      <c r="Z60" s="34">
        <f t="shared" si="6"/>
        <v>-0.19512767171921946</v>
      </c>
      <c r="AA60" s="34">
        <f t="shared" si="6"/>
        <v>-0.17368168720332158</v>
      </c>
      <c r="AB60" s="34">
        <f t="shared" si="6"/>
        <v>-0.1522357026874237</v>
      </c>
      <c r="AC60" s="34">
        <f t="shared" si="6"/>
        <v>-0.13078971817152582</v>
      </c>
      <c r="AD60" s="34">
        <f t="shared" si="6"/>
        <v>-0.10934373365562795</v>
      </c>
      <c r="AE60" s="34">
        <f t="shared" si="6"/>
        <v>-8.7897749139730086E-2</v>
      </c>
      <c r="AF60" s="34">
        <f t="shared" si="6"/>
        <v>-6.6451764623832218E-2</v>
      </c>
      <c r="AG60" s="34">
        <f t="shared" si="6"/>
        <v>-4.5005780107934351E-2</v>
      </c>
      <c r="AH60" s="34">
        <f t="shared" si="6"/>
        <v>-2.355979559203648E-2</v>
      </c>
      <c r="AI60" s="34">
        <f t="shared" si="6"/>
        <v>-2.1138110761386095E-3</v>
      </c>
      <c r="AJ60" s="34">
        <f t="shared" si="6"/>
        <v>-2.1138110761386095E-3</v>
      </c>
      <c r="AK60" s="34">
        <f t="shared" si="6"/>
        <v>-2.1138110761386095E-3</v>
      </c>
      <c r="AL60" s="34">
        <f t="shared" si="6"/>
        <v>-2.1138110761386095E-3</v>
      </c>
      <c r="AM60" s="34">
        <f t="shared" si="6"/>
        <v>-2.1138110761386095E-3</v>
      </c>
      <c r="AN60" s="34">
        <f t="shared" si="6"/>
        <v>-2.1138110761386095E-3</v>
      </c>
      <c r="AO60" s="34">
        <f t="shared" si="6"/>
        <v>-2.1138110761386095E-3</v>
      </c>
      <c r="AP60" s="34">
        <f t="shared" si="6"/>
        <v>-2.1138110761386095E-3</v>
      </c>
      <c r="AQ60" s="34">
        <f t="shared" si="6"/>
        <v>-2.1138110761386095E-3</v>
      </c>
      <c r="AR60" s="34">
        <f t="shared" si="6"/>
        <v>-2.1138110761386095E-3</v>
      </c>
      <c r="AS60" s="34">
        <f t="shared" si="6"/>
        <v>-2.1138110761386095E-3</v>
      </c>
      <c r="AT60" s="34">
        <f t="shared" si="6"/>
        <v>-2.1138110761386095E-3</v>
      </c>
      <c r="AU60" s="34">
        <f t="shared" si="6"/>
        <v>-2.1138110761386095E-3</v>
      </c>
      <c r="AV60" s="34">
        <f t="shared" si="6"/>
        <v>-2.1138110761386095E-3</v>
      </c>
      <c r="AW60" s="34">
        <f t="shared" si="6"/>
        <v>-2.1138110761386095E-3</v>
      </c>
      <c r="AX60" s="34">
        <f t="shared" si="6"/>
        <v>-2.1138110761386095E-3</v>
      </c>
      <c r="AY60" s="34">
        <f t="shared" si="6"/>
        <v>6.4830188923861387E-2</v>
      </c>
      <c r="AZ60" s="34">
        <f t="shared" si="6"/>
        <v>0.1294306429654711</v>
      </c>
      <c r="BA60" s="34">
        <f t="shared" si="6"/>
        <v>0.19172584777667345</v>
      </c>
      <c r="BB60" s="34">
        <f t="shared" si="6"/>
        <v>0.24654727156576878</v>
      </c>
      <c r="BC60" s="34">
        <f t="shared" si="6"/>
        <v>0.29880741174114955</v>
      </c>
      <c r="BD60" s="34">
        <f t="shared" si="6"/>
        <v>0.35355817638626141</v>
      </c>
    </row>
    <row r="61" spans="1:56" ht="17.25" hidden="1" customHeight="1" outlineLevel="1" x14ac:dyDescent="0.35">
      <c r="A61" s="115"/>
      <c r="B61" s="9" t="s">
        <v>35</v>
      </c>
      <c r="C61" s="9" t="s">
        <v>62</v>
      </c>
      <c r="D61" s="9" t="s">
        <v>40</v>
      </c>
      <c r="E61" s="34">
        <v>0</v>
      </c>
      <c r="F61" s="34">
        <f>E62</f>
        <v>-3.01248</v>
      </c>
      <c r="G61" s="34">
        <f t="shared" ref="G61:BD61" si="7">F62</f>
        <v>-5.8525564318724399</v>
      </c>
      <c r="H61" s="34">
        <f t="shared" si="7"/>
        <v>-8.5242961943349336</v>
      </c>
      <c r="I61" s="34">
        <f t="shared" si="7"/>
        <v>-10.797420605991409</v>
      </c>
      <c r="J61" s="34">
        <f t="shared" si="7"/>
        <v>-12.90046583124164</v>
      </c>
      <c r="K61" s="34">
        <f t="shared" si="7"/>
        <v>-15.063329017454384</v>
      </c>
      <c r="L61" s="34">
        <f t="shared" si="7"/>
        <v>-17.043184821880139</v>
      </c>
      <c r="M61" s="34">
        <f t="shared" si="7"/>
        <v>-18.823727825785745</v>
      </c>
      <c r="N61" s="34">
        <f t="shared" si="7"/>
        <v>-17.625338553395139</v>
      </c>
      <c r="O61" s="34">
        <f t="shared" si="7"/>
        <v>-16.38401060611309</v>
      </c>
      <c r="P61" s="34">
        <f t="shared" si="7"/>
        <v>-15.123136570246242</v>
      </c>
      <c r="Q61" s="34">
        <f t="shared" si="7"/>
        <v>-13.849405431962403</v>
      </c>
      <c r="R61" s="34">
        <f t="shared" si="7"/>
        <v>-12.570020104568268</v>
      </c>
      <c r="S61" s="34">
        <f t="shared" si="7"/>
        <v>-11.289907904037431</v>
      </c>
      <c r="T61" s="34">
        <f t="shared" si="7"/>
        <v>-10.013252483128344</v>
      </c>
      <c r="U61" s="34">
        <f t="shared" si="7"/>
        <v>-8.7454226770532895</v>
      </c>
      <c r="V61" s="34">
        <f t="shared" si="7"/>
        <v>-7.490190426865837</v>
      </c>
      <c r="W61" s="34">
        <f t="shared" si="7"/>
        <v>-6.2501519398148035</v>
      </c>
      <c r="X61" s="34">
        <f t="shared" si="7"/>
        <v>-5.0278700721144576</v>
      </c>
      <c r="Y61" s="34">
        <f t="shared" si="7"/>
        <v>-3.8250974245153215</v>
      </c>
      <c r="Z61" s="34">
        <f t="shared" si="7"/>
        <v>-2.6434544650648002</v>
      </c>
      <c r="AA61" s="34">
        <f t="shared" si="7"/>
        <v>-1.4832574901301765</v>
      </c>
      <c r="AB61" s="34">
        <f t="shared" si="7"/>
        <v>-0.34450649971145064</v>
      </c>
      <c r="AC61" s="34">
        <f t="shared" si="7"/>
        <v>0.77279850619137735</v>
      </c>
      <c r="AD61" s="34">
        <f t="shared" si="7"/>
        <v>1.8686575275783073</v>
      </c>
      <c r="AE61" s="34">
        <f t="shared" si="7"/>
        <v>2.9430705644493393</v>
      </c>
      <c r="AF61" s="34">
        <f t="shared" si="7"/>
        <v>3.9960376168044736</v>
      </c>
      <c r="AG61" s="34">
        <f t="shared" si="7"/>
        <v>5.0275586846437097</v>
      </c>
      <c r="AH61" s="34">
        <f t="shared" si="7"/>
        <v>6.0376337679670478</v>
      </c>
      <c r="AI61" s="34">
        <f t="shared" si="7"/>
        <v>7.0262628667744886</v>
      </c>
      <c r="AJ61" s="34">
        <f t="shared" si="7"/>
        <v>7.9934459810660314</v>
      </c>
      <c r="AK61" s="34">
        <f t="shared" si="7"/>
        <v>8.9606290953575751</v>
      </c>
      <c r="AL61" s="34">
        <f t="shared" si="7"/>
        <v>9.9278122096491188</v>
      </c>
      <c r="AM61" s="34">
        <f t="shared" si="7"/>
        <v>10.894995323940663</v>
      </c>
      <c r="AN61" s="34">
        <f t="shared" si="7"/>
        <v>11.862178438232206</v>
      </c>
      <c r="AO61" s="34">
        <f t="shared" si="7"/>
        <v>12.82936155252375</v>
      </c>
      <c r="AP61" s="34">
        <f t="shared" si="7"/>
        <v>13.796544666815294</v>
      </c>
      <c r="AQ61" s="34">
        <f t="shared" si="7"/>
        <v>14.763727781106837</v>
      </c>
      <c r="AR61" s="34">
        <f t="shared" si="7"/>
        <v>15.730910895398381</v>
      </c>
      <c r="AS61" s="34">
        <f t="shared" si="7"/>
        <v>16.698094009689925</v>
      </c>
      <c r="AT61" s="34">
        <f t="shared" si="7"/>
        <v>17.665277123981468</v>
      </c>
      <c r="AU61" s="34">
        <f t="shared" si="7"/>
        <v>18.632460238273012</v>
      </c>
      <c r="AV61" s="34">
        <f t="shared" si="7"/>
        <v>19.599643352564556</v>
      </c>
      <c r="AW61" s="34">
        <f t="shared" si="7"/>
        <v>20.566826466856099</v>
      </c>
      <c r="AX61" s="34">
        <f t="shared" si="7"/>
        <v>21.534009581147643</v>
      </c>
      <c r="AY61" s="34">
        <f t="shared" si="7"/>
        <v>21.536123392223782</v>
      </c>
      <c r="AZ61" s="34">
        <f t="shared" si="7"/>
        <v>21.471293203299922</v>
      </c>
      <c r="BA61" s="34">
        <f t="shared" si="7"/>
        <v>21.341862560334452</v>
      </c>
      <c r="BB61" s="34">
        <f t="shared" si="7"/>
        <v>21.150136712557778</v>
      </c>
      <c r="BC61" s="34">
        <f t="shared" si="7"/>
        <v>20.903589440992008</v>
      </c>
      <c r="BD61" s="34">
        <f t="shared" si="7"/>
        <v>20.60478202925086</v>
      </c>
    </row>
    <row r="62" spans="1:56" ht="16.5" hidden="1" customHeight="1" outlineLevel="1" x14ac:dyDescent="0.3">
      <c r="A62" s="115"/>
      <c r="B62" s="9" t="s">
        <v>34</v>
      </c>
      <c r="C62" s="9" t="s">
        <v>68</v>
      </c>
      <c r="D62" s="9" t="s">
        <v>40</v>
      </c>
      <c r="E62" s="34">
        <f t="shared" ref="E62:BD62" si="8">E28-E60+E61</f>
        <v>-3.01248</v>
      </c>
      <c r="F62" s="34">
        <f t="shared" si="8"/>
        <v>-5.8525564318724399</v>
      </c>
      <c r="G62" s="34">
        <f t="shared" si="8"/>
        <v>-8.5242961943349336</v>
      </c>
      <c r="H62" s="34">
        <f t="shared" si="8"/>
        <v>-10.797420605991409</v>
      </c>
      <c r="I62" s="34">
        <f t="shared" si="8"/>
        <v>-12.90046583124164</v>
      </c>
      <c r="J62" s="34">
        <f t="shared" si="8"/>
        <v>-15.063329017454384</v>
      </c>
      <c r="K62" s="34">
        <f t="shared" si="8"/>
        <v>-17.043184821880139</v>
      </c>
      <c r="L62" s="34">
        <f t="shared" si="8"/>
        <v>-18.823727825785745</v>
      </c>
      <c r="M62" s="34">
        <f t="shared" si="8"/>
        <v>-17.625338553395139</v>
      </c>
      <c r="N62" s="34">
        <f t="shared" si="8"/>
        <v>-16.38401060611309</v>
      </c>
      <c r="O62" s="34">
        <f t="shared" si="8"/>
        <v>-15.123136570246242</v>
      </c>
      <c r="P62" s="34">
        <f t="shared" si="8"/>
        <v>-13.849405431962403</v>
      </c>
      <c r="Q62" s="34">
        <f t="shared" si="8"/>
        <v>-12.570020104568268</v>
      </c>
      <c r="R62" s="34">
        <f t="shared" si="8"/>
        <v>-11.289907904037431</v>
      </c>
      <c r="S62" s="34">
        <f t="shared" si="8"/>
        <v>-10.013252483128344</v>
      </c>
      <c r="T62" s="34">
        <f t="shared" si="8"/>
        <v>-8.7454226770532895</v>
      </c>
      <c r="U62" s="34">
        <f t="shared" si="8"/>
        <v>-7.490190426865837</v>
      </c>
      <c r="V62" s="34">
        <f t="shared" si="8"/>
        <v>-6.2501519398148035</v>
      </c>
      <c r="W62" s="34">
        <f t="shared" si="8"/>
        <v>-5.0278700721144576</v>
      </c>
      <c r="X62" s="34">
        <f t="shared" si="8"/>
        <v>-3.8250974245153215</v>
      </c>
      <c r="Y62" s="34">
        <f t="shared" si="8"/>
        <v>-2.6434544650648002</v>
      </c>
      <c r="Z62" s="34">
        <f t="shared" si="8"/>
        <v>-1.4832574901301765</v>
      </c>
      <c r="AA62" s="34">
        <f t="shared" si="8"/>
        <v>-0.34450649971145064</v>
      </c>
      <c r="AB62" s="34">
        <f t="shared" si="8"/>
        <v>0.77279850619137735</v>
      </c>
      <c r="AC62" s="34">
        <f t="shared" si="8"/>
        <v>1.8686575275783073</v>
      </c>
      <c r="AD62" s="34">
        <f t="shared" si="8"/>
        <v>2.9430705644493393</v>
      </c>
      <c r="AE62" s="34">
        <f t="shared" si="8"/>
        <v>3.9960376168044736</v>
      </c>
      <c r="AF62" s="34">
        <f t="shared" si="8"/>
        <v>5.0275586846437097</v>
      </c>
      <c r="AG62" s="34">
        <f t="shared" si="8"/>
        <v>6.0376337679670478</v>
      </c>
      <c r="AH62" s="34">
        <f t="shared" si="8"/>
        <v>7.0262628667744886</v>
      </c>
      <c r="AI62" s="34">
        <f t="shared" si="8"/>
        <v>7.9934459810660314</v>
      </c>
      <c r="AJ62" s="34">
        <f t="shared" si="8"/>
        <v>8.9606290953575751</v>
      </c>
      <c r="AK62" s="34">
        <f t="shared" si="8"/>
        <v>9.9278122096491188</v>
      </c>
      <c r="AL62" s="34">
        <f t="shared" si="8"/>
        <v>10.894995323940663</v>
      </c>
      <c r="AM62" s="34">
        <f t="shared" si="8"/>
        <v>11.862178438232206</v>
      </c>
      <c r="AN62" s="34">
        <f t="shared" si="8"/>
        <v>12.82936155252375</v>
      </c>
      <c r="AO62" s="34">
        <f t="shared" si="8"/>
        <v>13.796544666815294</v>
      </c>
      <c r="AP62" s="34">
        <f t="shared" si="8"/>
        <v>14.763727781106837</v>
      </c>
      <c r="AQ62" s="34">
        <f t="shared" si="8"/>
        <v>15.730910895398381</v>
      </c>
      <c r="AR62" s="34">
        <f t="shared" si="8"/>
        <v>16.698094009689925</v>
      </c>
      <c r="AS62" s="34">
        <f t="shared" si="8"/>
        <v>17.665277123981468</v>
      </c>
      <c r="AT62" s="34">
        <f t="shared" si="8"/>
        <v>18.632460238273012</v>
      </c>
      <c r="AU62" s="34">
        <f t="shared" si="8"/>
        <v>19.599643352564556</v>
      </c>
      <c r="AV62" s="34">
        <f t="shared" si="8"/>
        <v>20.566826466856099</v>
      </c>
      <c r="AW62" s="34">
        <f t="shared" si="8"/>
        <v>21.534009581147643</v>
      </c>
      <c r="AX62" s="34">
        <f t="shared" si="8"/>
        <v>21.536123392223782</v>
      </c>
      <c r="AY62" s="34">
        <f t="shared" si="8"/>
        <v>21.471293203299922</v>
      </c>
      <c r="AZ62" s="34">
        <f t="shared" si="8"/>
        <v>21.341862560334452</v>
      </c>
      <c r="BA62" s="34">
        <f t="shared" si="8"/>
        <v>21.150136712557778</v>
      </c>
      <c r="BB62" s="34">
        <f t="shared" si="8"/>
        <v>20.903589440992008</v>
      </c>
      <c r="BC62" s="34">
        <f t="shared" si="8"/>
        <v>20.60478202925086</v>
      </c>
      <c r="BD62" s="34">
        <f t="shared" si="8"/>
        <v>20.251223852864598</v>
      </c>
    </row>
    <row r="63" spans="1:56" ht="16.5" collapsed="1" x14ac:dyDescent="0.3">
      <c r="A63" s="115"/>
      <c r="B63" s="9" t="s">
        <v>8</v>
      </c>
      <c r="C63" s="11" t="s">
        <v>67</v>
      </c>
      <c r="D63" s="9" t="s">
        <v>40</v>
      </c>
      <c r="E63" s="34">
        <f>AVERAGE(E61:E62)*'Fixed data'!$C$3</f>
        <v>-7.2751392000000012E-2</v>
      </c>
      <c r="F63" s="34">
        <f>AVERAGE(F61:F62)*'Fixed data'!$C$3</f>
        <v>-0.21409062982971944</v>
      </c>
      <c r="G63" s="34">
        <f>AVERAGE(G61:G62)*'Fixed data'!$C$3</f>
        <v>-0.34720099092290807</v>
      </c>
      <c r="H63" s="34">
        <f>AVERAGE(H61:H62)*'Fixed data'!$C$3</f>
        <v>-0.46661946072788119</v>
      </c>
      <c r="I63" s="34">
        <f>AVERAGE(I61:I62)*'Fixed data'!$C$3</f>
        <v>-0.57230395745917817</v>
      </c>
      <c r="J63" s="34">
        <f>AVERAGE(J61:J62)*'Fixed data'!$C$3</f>
        <v>-0.67532564559600905</v>
      </c>
      <c r="K63" s="34">
        <f>AVERAGE(K61:K62)*'Fixed data'!$C$3</f>
        <v>-0.77537230921992883</v>
      </c>
      <c r="L63" s="34">
        <f>AVERAGE(L61:L62)*'Fixed data'!$C$3</f>
        <v>-0.86618594044113117</v>
      </c>
      <c r="M63" s="34">
        <f>AVERAGE(M61:M62)*'Fixed data'!$C$3</f>
        <v>-0.88024495305721839</v>
      </c>
      <c r="N63" s="34">
        <f>AVERAGE(N61:N62)*'Fixed data'!$C$3</f>
        <v>-0.82132578220212382</v>
      </c>
      <c r="O63" s="34">
        <f>AVERAGE(O61:O62)*'Fixed data'!$C$3</f>
        <v>-0.76089760430907794</v>
      </c>
      <c r="P63" s="34">
        <f>AVERAGE(P61:P62)*'Fixed data'!$C$3</f>
        <v>-0.69968688935333878</v>
      </c>
      <c r="Q63" s="34">
        <f>AVERAGE(Q61:Q62)*'Fixed data'!$C$3</f>
        <v>-0.63802912670721579</v>
      </c>
      <c r="R63" s="34">
        <f>AVERAGE(R61:R62)*'Fixed data'!$C$3</f>
        <v>-0.5762172614078277</v>
      </c>
      <c r="S63" s="34">
        <f>AVERAGE(S61:S62)*'Fixed data'!$C$3</f>
        <v>-0.51447132335005352</v>
      </c>
      <c r="T63" s="34">
        <f>AVERAGE(T61:T62)*'Fixed data'!$C$3</f>
        <v>-0.45302200511838642</v>
      </c>
      <c r="U63" s="34">
        <f>AVERAGE(U61:U62)*'Fixed data'!$C$3</f>
        <v>-0.39209005645964695</v>
      </c>
      <c r="V63" s="34">
        <f>AVERAGE(V61:V62)*'Fixed data'!$C$3</f>
        <v>-0.33182926815533748</v>
      </c>
      <c r="W63" s="34">
        <f>AVERAGE(W61:W62)*'Fixed data'!$C$3</f>
        <v>-0.2723642315880917</v>
      </c>
      <c r="X63" s="34">
        <f>AVERAGE(X61:X62)*'Fixed data'!$C$3</f>
        <v>-0.21379916504360916</v>
      </c>
      <c r="Y63" s="34">
        <f>AVERAGE(Y61:Y62)*'Fixed data'!$C$3</f>
        <v>-0.15621552813335993</v>
      </c>
      <c r="Z63" s="34">
        <f>AVERAGE(Z61:Z62)*'Fixed data'!$C$3</f>
        <v>-9.9660093717958698E-2</v>
      </c>
      <c r="AA63" s="34">
        <f>AVERAGE(AA61:AA62)*'Fixed data'!$C$3</f>
        <v>-4.4140500354675295E-2</v>
      </c>
      <c r="AB63" s="34">
        <f>AVERAGE(AB61:AB62)*'Fixed data'!$C$3</f>
        <v>1.034325195649023E-2</v>
      </c>
      <c r="AC63" s="34">
        <f>AVERAGE(AC61:AC62)*'Fixed data'!$C$3</f>
        <v>6.3791163215537891E-2</v>
      </c>
      <c r="AD63" s="34">
        <f>AVERAGE(AD61:AD62)*'Fixed data'!$C$3</f>
        <v>0.11620323342246766</v>
      </c>
      <c r="AE63" s="34">
        <f>AVERAGE(AE61:AE62)*'Fixed data'!$C$3</f>
        <v>0.1675794625772796</v>
      </c>
      <c r="AF63" s="34">
        <f>AVERAGE(AF61:AF62)*'Fixed data'!$C$3</f>
        <v>0.21791985067997363</v>
      </c>
      <c r="AG63" s="34">
        <f>AVERAGE(AG61:AG62)*'Fixed data'!$C$3</f>
        <v>0.26722439773054979</v>
      </c>
      <c r="AH63" s="34">
        <f>AVERAGE(AH61:AH62)*'Fixed data'!$C$3</f>
        <v>0.31549310372900807</v>
      </c>
      <c r="AI63" s="34">
        <f>AVERAGE(AI61:AI62)*'Fixed data'!$C$3</f>
        <v>0.36272596867534856</v>
      </c>
      <c r="AJ63" s="34">
        <f>AVERAGE(AJ61:AJ62)*'Fixed data'!$C$3</f>
        <v>0.40944091309563013</v>
      </c>
      <c r="AK63" s="34">
        <f>AVERAGE(AK61:AK62)*'Fixed data'!$C$3</f>
        <v>0.4561558575159117</v>
      </c>
      <c r="AL63" s="34">
        <f>AVERAGE(AL61:AL62)*'Fixed data'!$C$3</f>
        <v>0.50287080193619327</v>
      </c>
      <c r="AM63" s="34">
        <f>AVERAGE(AM61:AM62)*'Fixed data'!$C$3</f>
        <v>0.54958574635647484</v>
      </c>
      <c r="AN63" s="34">
        <f>AVERAGE(AN61:AN62)*'Fixed data'!$C$3</f>
        <v>0.5963006907767564</v>
      </c>
      <c r="AO63" s="34">
        <f>AVERAGE(AO61:AO62)*'Fixed data'!$C$3</f>
        <v>0.64301563519703797</v>
      </c>
      <c r="AP63" s="34">
        <f>AVERAGE(AP61:AP62)*'Fixed data'!$C$3</f>
        <v>0.68973057961731954</v>
      </c>
      <c r="AQ63" s="34">
        <f>AVERAGE(AQ61:AQ62)*'Fixed data'!$C$3</f>
        <v>0.73644552403760111</v>
      </c>
      <c r="AR63" s="34">
        <f>AVERAGE(AR61:AR62)*'Fixed data'!$C$3</f>
        <v>0.78316046845788267</v>
      </c>
      <c r="AS63" s="34">
        <f>AVERAGE(AS61:AS62)*'Fixed data'!$C$3</f>
        <v>0.82987541287816413</v>
      </c>
      <c r="AT63" s="34">
        <f>AVERAGE(AT61:AT62)*'Fixed data'!$C$3</f>
        <v>0.8765903572984457</v>
      </c>
      <c r="AU63" s="34">
        <f>AVERAGE(AU61:AU62)*'Fixed data'!$C$3</f>
        <v>0.92330530171872727</v>
      </c>
      <c r="AV63" s="34">
        <f>AVERAGE(AV61:AV62)*'Fixed data'!$C$3</f>
        <v>0.97002024613900883</v>
      </c>
      <c r="AW63" s="34">
        <f>AVERAGE(AW61:AW62)*'Fixed data'!$C$3</f>
        <v>1.0167351905592905</v>
      </c>
      <c r="AX63" s="34">
        <f>AVERAGE(AX61:AX62)*'Fixed data'!$C$3</f>
        <v>1.0401437113069201</v>
      </c>
      <c r="AY63" s="34">
        <f>AVERAGE(AY61:AY62)*'Fixed data'!$C$3</f>
        <v>1.0386291107818977</v>
      </c>
      <c r="AZ63" s="34">
        <f>AVERAGE(AZ61:AZ62)*'Fixed data'!$C$3</f>
        <v>1.0339377116917701</v>
      </c>
      <c r="BA63" s="34">
        <f>AVERAGE(BA61:BA62)*'Fixed data'!$C$3</f>
        <v>1.0261817824403474</v>
      </c>
      <c r="BB63" s="34">
        <f>AVERAGE(BB61:BB62)*'Fixed data'!$C$3</f>
        <v>1.0155974866082274</v>
      </c>
      <c r="BC63" s="34">
        <f>AVERAGE(BC61:BC62)*'Fixed data'!$C$3</f>
        <v>1.0024271710063652</v>
      </c>
      <c r="BD63" s="34">
        <f>AVERAGE(BD61:BD62)*'Fixed data'!$C$3</f>
        <v>0.9866725420530883</v>
      </c>
    </row>
    <row r="64" spans="1:56" ht="15.75" thickBot="1" x14ac:dyDescent="0.35">
      <c r="A64" s="114"/>
      <c r="B64" s="12" t="s">
        <v>94</v>
      </c>
      <c r="C64" s="12" t="s">
        <v>45</v>
      </c>
      <c r="D64" s="12" t="s">
        <v>40</v>
      </c>
      <c r="E64" s="53">
        <f t="shared" ref="E64:BD64" si="9">E29+E60+E63</f>
        <v>-0.82587139200000004</v>
      </c>
      <c r="F64" s="53">
        <f t="shared" si="9"/>
        <v>-1.0077897377978289</v>
      </c>
      <c r="G64" s="53">
        <f t="shared" si="9"/>
        <v>-1.1795664990905437</v>
      </c>
      <c r="H64" s="53">
        <f t="shared" si="9"/>
        <v>-1.2772001372080144</v>
      </c>
      <c r="I64" s="53">
        <f t="shared" si="9"/>
        <v>-1.4088916170741201</v>
      </c>
      <c r="J64" s="53">
        <f t="shared" si="9"/>
        <v>-1.5921929706708051</v>
      </c>
      <c r="K64" s="53">
        <f t="shared" si="9"/>
        <v>-1.7149262446543669</v>
      </c>
      <c r="L64" s="53">
        <f t="shared" si="9"/>
        <v>-1.8207874477424255</v>
      </c>
      <c r="M64" s="53">
        <f t="shared" si="9"/>
        <v>-1.1508943804223908</v>
      </c>
      <c r="N64" s="53">
        <f t="shared" si="9"/>
        <v>-1.060624099843871</v>
      </c>
      <c r="O64" s="53">
        <f t="shared" si="9"/>
        <v>-0.97304207470150739</v>
      </c>
      <c r="P64" s="53">
        <f t="shared" si="9"/>
        <v>-0.88531198268653311</v>
      </c>
      <c r="Q64" s="53">
        <f t="shared" si="9"/>
        <v>-0.7980605384306001</v>
      </c>
      <c r="R64" s="53">
        <f t="shared" si="9"/>
        <v>-0.71119242338768607</v>
      </c>
      <c r="S64" s="53">
        <f t="shared" si="9"/>
        <v>-0.6248631904897719</v>
      </c>
      <c r="T64" s="53">
        <f t="shared" si="9"/>
        <v>-0.53970330810507172</v>
      </c>
      <c r="U64" s="53">
        <f t="shared" si="9"/>
        <v>-0.45567300390515797</v>
      </c>
      <c r="V64" s="53">
        <f t="shared" si="9"/>
        <v>-0.37272956076846547</v>
      </c>
      <c r="W64" s="53">
        <f t="shared" si="9"/>
        <v>-0.29105616360693826</v>
      </c>
      <c r="X64" s="53">
        <f t="shared" si="9"/>
        <v>-0.21062195907261369</v>
      </c>
      <c r="Y64" s="53">
        <f t="shared" si="9"/>
        <v>-0.13152185856462625</v>
      </c>
      <c r="Z64" s="53">
        <f t="shared" si="9"/>
        <v>-5.3520439633327144E-2</v>
      </c>
      <c r="AA64" s="53">
        <f t="shared" si="9"/>
        <v>2.344513824585414E-2</v>
      </c>
      <c r="AB64" s="53">
        <f t="shared" si="9"/>
        <v>9.9374875072917548E-2</v>
      </c>
      <c r="AC64" s="53">
        <f t="shared" si="9"/>
        <v>0.17426877084786307</v>
      </c>
      <c r="AD64" s="53">
        <f t="shared" si="9"/>
        <v>0.24812682557069074</v>
      </c>
      <c r="AE64" s="53">
        <f t="shared" si="9"/>
        <v>0.3209490392414005</v>
      </c>
      <c r="AF64" s="53">
        <f t="shared" si="9"/>
        <v>0.39273541185999239</v>
      </c>
      <c r="AG64" s="53">
        <f t="shared" si="9"/>
        <v>0.46348594342646643</v>
      </c>
      <c r="AH64" s="53">
        <f t="shared" si="9"/>
        <v>0.53320063394082262</v>
      </c>
      <c r="AI64" s="53">
        <f t="shared" si="9"/>
        <v>0.60187948340306097</v>
      </c>
      <c r="AJ64" s="53">
        <f t="shared" si="9"/>
        <v>0.64859442782334253</v>
      </c>
      <c r="AK64" s="53">
        <f t="shared" si="9"/>
        <v>0.6953093722436241</v>
      </c>
      <c r="AL64" s="53">
        <f t="shared" si="9"/>
        <v>0.74202431666390567</v>
      </c>
      <c r="AM64" s="53">
        <f t="shared" si="9"/>
        <v>0.78873926108418724</v>
      </c>
      <c r="AN64" s="53">
        <f t="shared" si="9"/>
        <v>0.83545420550446881</v>
      </c>
      <c r="AO64" s="53">
        <f t="shared" si="9"/>
        <v>0.88216914992475037</v>
      </c>
      <c r="AP64" s="53">
        <f t="shared" si="9"/>
        <v>0.92888409434503194</v>
      </c>
      <c r="AQ64" s="53">
        <f t="shared" si="9"/>
        <v>0.97559903876531351</v>
      </c>
      <c r="AR64" s="53">
        <f t="shared" si="9"/>
        <v>1.0223139831855952</v>
      </c>
      <c r="AS64" s="53">
        <f t="shared" si="9"/>
        <v>1.0690289276058764</v>
      </c>
      <c r="AT64" s="53">
        <f t="shared" si="9"/>
        <v>1.1157438720261581</v>
      </c>
      <c r="AU64" s="53">
        <f t="shared" si="9"/>
        <v>1.1624588164464398</v>
      </c>
      <c r="AV64" s="53">
        <f t="shared" si="9"/>
        <v>1.2091737608667212</v>
      </c>
      <c r="AW64" s="53">
        <f t="shared" si="9"/>
        <v>1.2558887052870029</v>
      </c>
      <c r="AX64" s="53">
        <f t="shared" si="9"/>
        <v>1.0380299002307816</v>
      </c>
      <c r="AY64" s="53">
        <f t="shared" si="9"/>
        <v>1.1034592997057591</v>
      </c>
      <c r="AZ64" s="53">
        <f t="shared" si="9"/>
        <v>1.1633683546572411</v>
      </c>
      <c r="BA64" s="53">
        <f t="shared" si="9"/>
        <v>1.2179076302170209</v>
      </c>
      <c r="BB64" s="53">
        <f t="shared" si="9"/>
        <v>1.2621447581739962</v>
      </c>
      <c r="BC64" s="53">
        <f t="shared" si="9"/>
        <v>1.3012345827475147</v>
      </c>
      <c r="BD64" s="53">
        <f t="shared" si="9"/>
        <v>1.3402307184393498</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0.37136653747639248</v>
      </c>
      <c r="G67" s="81">
        <f>'Fixed data'!$G$7*G$88/1000000</f>
        <v>0.78714711123276082</v>
      </c>
      <c r="H67" s="81">
        <f>'Fixed data'!$G$7*H$88/1000000</f>
        <v>1.2994567851007666</v>
      </c>
      <c r="I67" s="81">
        <f>'Fixed data'!$G$7*I$88/1000000</f>
        <v>1.7412999029727136</v>
      </c>
      <c r="J67" s="81">
        <f>'Fixed data'!$G$7*J$88/1000000</f>
        <v>2.2110836111922789</v>
      </c>
      <c r="K67" s="81">
        <f>'Fixed data'!$G$7*K$88/1000000</f>
        <v>2.8953068567359157</v>
      </c>
      <c r="L67" s="81">
        <f>'Fixed data'!$G$7*L$88/1000000</f>
        <v>3.4933460687205811</v>
      </c>
      <c r="M67" s="81">
        <f>'Fixed data'!$G$7*M$88/1000000</f>
        <v>4.2098503255917965</v>
      </c>
      <c r="N67" s="81">
        <f>'Fixed data'!$G$7*N$88/1000000</f>
        <v>4.5861220614071208</v>
      </c>
      <c r="O67" s="81">
        <f>'Fixed data'!$G$7*O$88/1000000</f>
        <v>4.8582712917854636</v>
      </c>
      <c r="P67" s="81">
        <f>'Fixed data'!$G$7*P$88/1000000</f>
        <v>5.1159959366342758</v>
      </c>
      <c r="Q67" s="81">
        <f>'Fixed data'!$G$7*Q$88/1000000</f>
        <v>5.3522670120644698</v>
      </c>
      <c r="R67" s="81">
        <f>'Fixed data'!$G$7*R$88/1000000</f>
        <v>5.5735977888114183</v>
      </c>
      <c r="S67" s="81">
        <f>'Fixed data'!$G$7*S$88/1000000</f>
        <v>5.7859438268251884</v>
      </c>
      <c r="T67" s="81">
        <f>'Fixed data'!$G$7*T$88/1000000</f>
        <v>5.9786334977397289</v>
      </c>
      <c r="U67" s="81">
        <f>'Fixed data'!$G$7*U$88/1000000</f>
        <v>6.1197944111672786</v>
      </c>
      <c r="V67" s="81">
        <f>'Fixed data'!$G$7*V$88/1000000</f>
        <v>6.2278831721079859</v>
      </c>
      <c r="W67" s="81">
        <f>'Fixed data'!$G$7*W$88/1000000</f>
        <v>6.2680961111236986</v>
      </c>
      <c r="X67" s="81">
        <f>'Fixed data'!$G$7*X$88/1000000</f>
        <v>6.2804269068478842</v>
      </c>
      <c r="Y67" s="81">
        <f>'Fixed data'!$G$7*Y$88/1000000</f>
        <v>6.2821664270910951</v>
      </c>
      <c r="Z67" s="81">
        <f>'Fixed data'!$G$7*Z$88/1000000</f>
        <v>6.2821664270910951</v>
      </c>
      <c r="AA67" s="81">
        <f>'Fixed data'!$G$7*AA$88/1000000</f>
        <v>6.2821664270910951</v>
      </c>
      <c r="AB67" s="81">
        <f>'Fixed data'!$G$7*AB$88/1000000</f>
        <v>6.2821664270910951</v>
      </c>
      <c r="AC67" s="81">
        <f>'Fixed data'!$G$7*AC$88/1000000</f>
        <v>6.2821664270910951</v>
      </c>
      <c r="AD67" s="81">
        <f>'Fixed data'!$G$7*AD$88/1000000</f>
        <v>6.2821664270910951</v>
      </c>
      <c r="AE67" s="81">
        <f>'Fixed data'!$G$7*AE$88/1000000</f>
        <v>6.2821664270910951</v>
      </c>
      <c r="AF67" s="81">
        <f>'Fixed data'!$G$7*AF$88/1000000</f>
        <v>6.2821664270910951</v>
      </c>
      <c r="AG67" s="81">
        <f>'Fixed data'!$G$7*AG$88/1000000</f>
        <v>6.2821664270910951</v>
      </c>
      <c r="AH67" s="81">
        <f>'Fixed data'!$G$7*AH$88/1000000</f>
        <v>6.2821664270910951</v>
      </c>
      <c r="AI67" s="81">
        <f>'Fixed data'!$G$7*AI$88/1000000</f>
        <v>6.2821664270910951</v>
      </c>
      <c r="AJ67" s="81">
        <f>'Fixed data'!$G$7*AJ$88/1000000</f>
        <v>6.2821664270910951</v>
      </c>
      <c r="AK67" s="81">
        <f>'Fixed data'!$G$7*AK$88/1000000</f>
        <v>6.2821664270910951</v>
      </c>
      <c r="AL67" s="81">
        <f>'Fixed data'!$G$7*AL$88/1000000</f>
        <v>6.2821664270910951</v>
      </c>
      <c r="AM67" s="81">
        <f>'Fixed data'!$G$7*AM$88/1000000</f>
        <v>6.2821664270910951</v>
      </c>
      <c r="AN67" s="81">
        <f>'Fixed data'!$G$7*AN$88/1000000</f>
        <v>6.2821664270910951</v>
      </c>
      <c r="AO67" s="81">
        <f>'Fixed data'!$G$7*AO$88/1000000</f>
        <v>6.2821664270910951</v>
      </c>
      <c r="AP67" s="81">
        <f>'Fixed data'!$G$7*AP$88/1000000</f>
        <v>6.2821664270910951</v>
      </c>
      <c r="AQ67" s="81">
        <f>'Fixed data'!$G$7*AQ$88/1000000</f>
        <v>6.2821664270910951</v>
      </c>
      <c r="AR67" s="81">
        <f>'Fixed data'!$G$7*AR$88/1000000</f>
        <v>6.2821664270910951</v>
      </c>
      <c r="AS67" s="81">
        <f>'Fixed data'!$G$7*AS$88/1000000</f>
        <v>6.2821664270910951</v>
      </c>
      <c r="AT67" s="81">
        <f>'Fixed data'!$G$7*AT$88/1000000</f>
        <v>6.2821664270910951</v>
      </c>
      <c r="AU67" s="81">
        <f>'Fixed data'!$G$7*AU$88/1000000</f>
        <v>6.2821664270910951</v>
      </c>
      <c r="AV67" s="81">
        <f>'Fixed data'!$G$7*AV$88/1000000</f>
        <v>6.2821664270910951</v>
      </c>
      <c r="AW67" s="81">
        <f>'Fixed data'!$G$7*AW$88/1000000</f>
        <v>6.2821664270910951</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9.5173491957344328E-2</v>
      </c>
      <c r="G68" s="81">
        <f>'Fixed data'!$G$8*G89/1000000</f>
        <v>0.20172908501417547</v>
      </c>
      <c r="H68" s="81">
        <f>'Fixed data'!$G$8*H89/1000000</f>
        <v>0.33302335965652269</v>
      </c>
      <c r="I68" s="81">
        <f>'Fixed data'!$G$8*I89/1000000</f>
        <v>0.44625820045583559</v>
      </c>
      <c r="J68" s="81">
        <f>'Fixed data'!$G$8*J89/1000000</f>
        <v>0.56665361683358806</v>
      </c>
      <c r="K68" s="81">
        <f>'Fixed data'!$G$8*K89/1000000</f>
        <v>0.74200566394711454</v>
      </c>
      <c r="L68" s="81">
        <f>'Fixed data'!$G$8*L89/1000000</f>
        <v>0.89527021405445384</v>
      </c>
      <c r="M68" s="81">
        <f>'Fixed data'!$G$8*M89/1000000</f>
        <v>1.0788949796618681</v>
      </c>
      <c r="N68" s="81">
        <f>'Fixed data'!$G$8*N89/1000000</f>
        <v>1.1753254412791581</v>
      </c>
      <c r="O68" s="81">
        <f>'Fixed data'!$G$8*O89/1000000</f>
        <v>1.2450715823723089</v>
      </c>
      <c r="P68" s="81">
        <f>'Fixed data'!$G$8*P89/1000000</f>
        <v>1.3111210019285036</v>
      </c>
      <c r="Q68" s="81">
        <f>'Fixed data'!$G$8*Q89/1000000</f>
        <v>1.3716723190545144</v>
      </c>
      <c r="R68" s="81">
        <f>'Fixed data'!$G$8*R89/1000000</f>
        <v>1.4283947690859511</v>
      </c>
      <c r="S68" s="81">
        <f>'Fixed data'!$G$8*S89/1000000</f>
        <v>1.4828146280285193</v>
      </c>
      <c r="T68" s="81">
        <f>'Fixed data'!$G$8*T89/1000000</f>
        <v>1.5321969666361204</v>
      </c>
      <c r="U68" s="81">
        <f>'Fixed data'!$G$8*U89/1000000</f>
        <v>1.5683735681658104</v>
      </c>
      <c r="V68" s="81">
        <f>'Fixed data'!$G$8*V89/1000000</f>
        <v>1.596074464807502</v>
      </c>
      <c r="W68" s="81">
        <f>'Fixed data'!$G$8*W89/1000000</f>
        <v>1.6063801927192047</v>
      </c>
      <c r="X68" s="81">
        <f>'Fixed data'!$G$8*X89/1000000</f>
        <v>1.6095403115818709</v>
      </c>
      <c r="Y68" s="81">
        <f>'Fixed data'!$G$8*Y89/1000000</f>
        <v>1.6099861149278316</v>
      </c>
      <c r="Z68" s="81">
        <f>'Fixed data'!$G$8*Z89/1000000</f>
        <v>1.6099861149278316</v>
      </c>
      <c r="AA68" s="81">
        <f>'Fixed data'!$G$8*AA89/1000000</f>
        <v>1.6099861149278316</v>
      </c>
      <c r="AB68" s="81">
        <f>'Fixed data'!$G$8*AB89/1000000</f>
        <v>1.6099861149278316</v>
      </c>
      <c r="AC68" s="81">
        <f>'Fixed data'!$G$8*AC89/1000000</f>
        <v>1.6099861149278316</v>
      </c>
      <c r="AD68" s="81">
        <f>'Fixed data'!$G$8*AD89/1000000</f>
        <v>1.6099861149278316</v>
      </c>
      <c r="AE68" s="81">
        <f>'Fixed data'!$G$8*AE89/1000000</f>
        <v>1.6099861149278316</v>
      </c>
      <c r="AF68" s="81">
        <f>'Fixed data'!$G$8*AF89/1000000</f>
        <v>1.6099861149278316</v>
      </c>
      <c r="AG68" s="81">
        <f>'Fixed data'!$G$8*AG89/1000000</f>
        <v>1.6099861149278316</v>
      </c>
      <c r="AH68" s="81">
        <f>'Fixed data'!$G$8*AH89/1000000</f>
        <v>1.6099861149278316</v>
      </c>
      <c r="AI68" s="81">
        <f>'Fixed data'!$G$8*AI89/1000000</f>
        <v>1.6099861149278316</v>
      </c>
      <c r="AJ68" s="81">
        <f>'Fixed data'!$G$8*AJ89/1000000</f>
        <v>1.6099861149278316</v>
      </c>
      <c r="AK68" s="81">
        <f>'Fixed data'!$G$8*AK89/1000000</f>
        <v>1.6099861149278316</v>
      </c>
      <c r="AL68" s="81">
        <f>'Fixed data'!$G$8*AL89/1000000</f>
        <v>1.6099861149278316</v>
      </c>
      <c r="AM68" s="81">
        <f>'Fixed data'!$G$8*AM89/1000000</f>
        <v>1.6099861149278316</v>
      </c>
      <c r="AN68" s="81">
        <f>'Fixed data'!$G$8*AN89/1000000</f>
        <v>1.6099861149278316</v>
      </c>
      <c r="AO68" s="81">
        <f>'Fixed data'!$G$8*AO89/1000000</f>
        <v>1.6099861149278316</v>
      </c>
      <c r="AP68" s="81">
        <f>'Fixed data'!$G$8*AP89/1000000</f>
        <v>1.6099861149278316</v>
      </c>
      <c r="AQ68" s="81">
        <f>'Fixed data'!$G$8*AQ89/1000000</f>
        <v>1.6099861149278316</v>
      </c>
      <c r="AR68" s="81">
        <f>'Fixed data'!$G$8*AR89/1000000</f>
        <v>1.6099861149278316</v>
      </c>
      <c r="AS68" s="81">
        <f>'Fixed data'!$G$8*AS89/1000000</f>
        <v>1.6099861149278316</v>
      </c>
      <c r="AT68" s="81">
        <f>'Fixed data'!$G$8*AT89/1000000</f>
        <v>1.6099861149278316</v>
      </c>
      <c r="AU68" s="81">
        <f>'Fixed data'!$G$8*AU89/1000000</f>
        <v>1.6099861149278316</v>
      </c>
      <c r="AV68" s="81">
        <f>'Fixed data'!$G$8*AV89/1000000</f>
        <v>1.6099861149278316</v>
      </c>
      <c r="AW68" s="81">
        <f>'Fixed data'!$G$8*AW89/1000000</f>
        <v>1.6099861149278316</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1.8549558142405688E-5</v>
      </c>
      <c r="G69" s="34">
        <f>G90*'Fixed data'!J$5/1000000</f>
        <v>3.6255193410862166E-5</v>
      </c>
      <c r="H69" s="34">
        <f>H90*'Fixed data'!K$5/1000000</f>
        <v>5.1027909999847812E-5</v>
      </c>
      <c r="I69" s="34">
        <f>I90*'Fixed data'!L$5/1000000</f>
        <v>7.3948447296100052E-5</v>
      </c>
      <c r="J69" s="34">
        <f>J90*'Fixed data'!M$5/1000000</f>
        <v>1.8156822004814589E-4</v>
      </c>
      <c r="K69" s="34">
        <f>K90*'Fixed data'!N$5/1000000</f>
        <v>3.1930710076586745E-4</v>
      </c>
      <c r="L69" s="34">
        <f>L90*'Fixed data'!O$5/1000000</f>
        <v>5.1395222658230156E-4</v>
      </c>
      <c r="M69" s="34">
        <f>M90*'Fixed data'!P$5/1000000</f>
        <v>7.7900447741733453E-4</v>
      </c>
      <c r="N69" s="34">
        <f>N90*'Fixed data'!Q$5/1000000</f>
        <v>9.9749473942321886E-4</v>
      </c>
      <c r="O69" s="34">
        <f>O90*'Fixed data'!R$5/1000000</f>
        <v>1.2076003542344116E-3</v>
      </c>
      <c r="P69" s="34">
        <f>P90*'Fixed data'!S$5/1000000</f>
        <v>1.4238006645084101E-3</v>
      </c>
      <c r="Q69" s="34">
        <f>Q90*'Fixed data'!T$5/1000000</f>
        <v>1.6436031023149837E-3</v>
      </c>
      <c r="R69" s="34">
        <f>R90*'Fixed data'!U$5/1000000</f>
        <v>1.8630480317584296E-3</v>
      </c>
      <c r="S69" s="34">
        <f>S90*'Fixed data'!V$5/1000000</f>
        <v>2.0791830926056793E-3</v>
      </c>
      <c r="T69" s="34">
        <f>T90*'Fixed data'!W$5/1000000</f>
        <v>2.251219712113514E-3</v>
      </c>
      <c r="U69" s="34">
        <f>U90*'Fixed data'!X$5/1000000</f>
        <v>2.4664005473589729E-3</v>
      </c>
      <c r="V69" s="34">
        <f>V90*'Fixed data'!Y$5/1000000</f>
        <v>2.680821318152359E-3</v>
      </c>
      <c r="W69" s="34">
        <f>W90*'Fixed data'!Z$5/1000000</f>
        <v>2.8897327370238212E-3</v>
      </c>
      <c r="X69" s="34">
        <f>X90*'Fixed data'!AA$5/1000000</f>
        <v>3.0945946367104847E-3</v>
      </c>
      <c r="Y69" s="34">
        <f>Y90*'Fixed data'!AB$5/1000000</f>
        <v>3.2944264663283679E-3</v>
      </c>
      <c r="Z69" s="34">
        <f>Z90*'Fixed data'!AC$5/1000000</f>
        <v>3.4648278352763873E-3</v>
      </c>
      <c r="AA69" s="34">
        <f>AA90*'Fixed data'!AD$5/1000000</f>
        <v>3.6636294323824092E-3</v>
      </c>
      <c r="AB69" s="34">
        <f>AB90*'Fixed data'!AE$5/1000000</f>
        <v>3.8624310294884312E-3</v>
      </c>
      <c r="AC69" s="34">
        <f>AC90*'Fixed data'!AF$5/1000000</f>
        <v>4.0612326265944531E-3</v>
      </c>
      <c r="AD69" s="34">
        <f>AD90*'Fixed data'!AG$5/1000000</f>
        <v>4.2600342237004759E-3</v>
      </c>
      <c r="AE69" s="34">
        <f>AE90*'Fixed data'!AH$5/1000000</f>
        <v>4.4588358208064987E-3</v>
      </c>
      <c r="AF69" s="34">
        <f>AF90*'Fixed data'!AI$5/1000000</f>
        <v>4.6576374179125206E-3</v>
      </c>
      <c r="AG69" s="34">
        <f>AG90*'Fixed data'!AJ$5/1000000</f>
        <v>4.8564390150185426E-3</v>
      </c>
      <c r="AH69" s="34">
        <f>AH90*'Fixed data'!AK$5/1000000</f>
        <v>5.0552406121245645E-3</v>
      </c>
      <c r="AI69" s="34">
        <f>AI90*'Fixed data'!AL$5/1000000</f>
        <v>5.2256419810725839E-3</v>
      </c>
      <c r="AJ69" s="34">
        <f>AJ90*'Fixed data'!AM$5/1000000</f>
        <v>5.4244435781786058E-3</v>
      </c>
      <c r="AK69" s="34">
        <f>AK90*'Fixed data'!AN$5/1000000</f>
        <v>5.6232451752846286E-3</v>
      </c>
      <c r="AL69" s="34">
        <f>AL90*'Fixed data'!AO$5/1000000</f>
        <v>5.8220467723906506E-3</v>
      </c>
      <c r="AM69" s="34">
        <f>AM90*'Fixed data'!AP$5/1000000</f>
        <v>6.0208483694966725E-3</v>
      </c>
      <c r="AN69" s="34">
        <f>AN90*'Fixed data'!AQ$5/1000000</f>
        <v>6.2480501947606978E-3</v>
      </c>
      <c r="AO69" s="34">
        <f>AO90*'Fixed data'!AR$5/1000000</f>
        <v>6.4468517918667206E-3</v>
      </c>
      <c r="AP69" s="34">
        <f>AP90*'Fixed data'!AS$5/1000000</f>
        <v>6.6456533889727425E-3</v>
      </c>
      <c r="AQ69" s="34">
        <f>AQ90*'Fixed data'!AT$5/1000000</f>
        <v>6.8444549860787645E-3</v>
      </c>
      <c r="AR69" s="34">
        <f>AR90*'Fixed data'!AU$5/1000000</f>
        <v>7.0432565831847864E-3</v>
      </c>
      <c r="AS69" s="34">
        <f>AS90*'Fixed data'!AV$5/1000000</f>
        <v>7.2704584084488126E-3</v>
      </c>
      <c r="AT69" s="34">
        <f>AT90*'Fixed data'!AW$5/1000000</f>
        <v>7.4408597773968303E-3</v>
      </c>
      <c r="AU69" s="34">
        <f>AU90*'Fixed data'!AX$5/1000000</f>
        <v>7.6396613745028548E-3</v>
      </c>
      <c r="AV69" s="34">
        <f>AV90*'Fixed data'!AY$5/1000000</f>
        <v>7.8384629716088759E-3</v>
      </c>
      <c r="AW69" s="34">
        <f>AW90*'Fixed data'!AZ$5/1000000</f>
        <v>8.0088643405568944E-3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2.4692496841630064E-4</v>
      </c>
      <c r="G70" s="34">
        <f>G91*'Fixed data'!$G$9</f>
        <v>4.4438471872744944E-4</v>
      </c>
      <c r="H70" s="34">
        <f>H91*'Fixed data'!$G$9</f>
        <v>6.1648409956927745E-4</v>
      </c>
      <c r="I70" s="34">
        <f>I91*'Fixed data'!$G$9</f>
        <v>8.9927421228168792E-4</v>
      </c>
      <c r="J70" s="34">
        <f>J91*'Fixed data'!$G$9</f>
        <v>1.1809665176987182E-3</v>
      </c>
      <c r="K70" s="34">
        <f>K91*'Fixed data'!$G$9</f>
        <v>1.5220215510039774E-3</v>
      </c>
      <c r="L70" s="34">
        <f>L91*'Fixed data'!$G$9</f>
        <v>1.9085374507239546E-3</v>
      </c>
      <c r="M70" s="34">
        <f>M91*'Fixed data'!$G$9</f>
        <v>2.4953822442701427E-3</v>
      </c>
      <c r="N70" s="34">
        <f>N91*'Fixed data'!$G$9</f>
        <v>2.6965566164315054E-3</v>
      </c>
      <c r="O70" s="34">
        <f>O91*'Fixed data'!$G$9</f>
        <v>2.834456767032575E-3</v>
      </c>
      <c r="P70" s="34">
        <f>P91*'Fixed data'!$G$9</f>
        <v>2.9571217927023548E-3</v>
      </c>
      <c r="Q70" s="34">
        <f>Q91*'Fixed data'!$G$9</f>
        <v>3.0571534478066455E-3</v>
      </c>
      <c r="R70" s="34">
        <f>R91*'Fixed data'!$G$9</f>
        <v>3.1434940570647506E-3</v>
      </c>
      <c r="S70" s="34">
        <f>S91*'Fixed data'!$G$9</f>
        <v>3.2145321388379077E-3</v>
      </c>
      <c r="T70" s="34">
        <f>T91*'Fixed data'!$G$9</f>
        <v>3.2647507403095093E-3</v>
      </c>
      <c r="U70" s="34">
        <f>U91*'Fixed data'!$G$9</f>
        <v>3.3039688694724654E-3</v>
      </c>
      <c r="V70" s="34">
        <f>V91*'Fixed data'!$G$9</f>
        <v>3.3303566866232422E-3</v>
      </c>
      <c r="W70" s="34">
        <f>W91*'Fixed data'!$G$9</f>
        <v>3.3421158573826212E-3</v>
      </c>
      <c r="X70" s="34">
        <f>X91*'Fixed data'!$G$9</f>
        <v>3.3456624902432446E-3</v>
      </c>
      <c r="Y70" s="34">
        <f>Y91*'Fixed data'!$G$9</f>
        <v>3.3463061178519407E-3</v>
      </c>
      <c r="Z70" s="34">
        <f>Z91*'Fixed data'!$G$9</f>
        <v>3.3463061178519407E-3</v>
      </c>
      <c r="AA70" s="34">
        <f>AA91*'Fixed data'!$G$9</f>
        <v>3.3463061178519407E-3</v>
      </c>
      <c r="AB70" s="34">
        <f>AB91*'Fixed data'!$G$9</f>
        <v>3.3463061178519407E-3</v>
      </c>
      <c r="AC70" s="34">
        <f>AC91*'Fixed data'!$G$9</f>
        <v>3.3463061178519407E-3</v>
      </c>
      <c r="AD70" s="34">
        <f>AD91*'Fixed data'!$G$9</f>
        <v>3.3463061178519407E-3</v>
      </c>
      <c r="AE70" s="34">
        <f>AE91*'Fixed data'!$G$9</f>
        <v>3.3463061178519407E-3</v>
      </c>
      <c r="AF70" s="34">
        <f>AF91*'Fixed data'!$G$9</f>
        <v>3.3463061178519407E-3</v>
      </c>
      <c r="AG70" s="34">
        <f>AG91*'Fixed data'!$G$9</f>
        <v>3.3463061178519407E-3</v>
      </c>
      <c r="AH70" s="34">
        <f>AH91*'Fixed data'!$G$9</f>
        <v>3.3463061178519407E-3</v>
      </c>
      <c r="AI70" s="34">
        <f>AI91*'Fixed data'!$G$9</f>
        <v>3.3463061178519407E-3</v>
      </c>
      <c r="AJ70" s="34">
        <f>AJ91*'Fixed data'!$G$9</f>
        <v>3.3463061178519407E-3</v>
      </c>
      <c r="AK70" s="34">
        <f>AK91*'Fixed data'!$G$9</f>
        <v>3.3463061178519407E-3</v>
      </c>
      <c r="AL70" s="34">
        <f>AL91*'Fixed data'!$G$9</f>
        <v>3.3463061178519407E-3</v>
      </c>
      <c r="AM70" s="34">
        <f>AM91*'Fixed data'!$G$9</f>
        <v>3.3463061178519407E-3</v>
      </c>
      <c r="AN70" s="34">
        <f>AN91*'Fixed data'!$G$9</f>
        <v>3.3463061178519407E-3</v>
      </c>
      <c r="AO70" s="34">
        <f>AO91*'Fixed data'!$G$9</f>
        <v>3.3463061178519407E-3</v>
      </c>
      <c r="AP70" s="34">
        <f>AP91*'Fixed data'!$G$9</f>
        <v>3.3463061178519407E-3</v>
      </c>
      <c r="AQ70" s="34">
        <f>AQ91*'Fixed data'!$G$9</f>
        <v>3.3463061178519407E-3</v>
      </c>
      <c r="AR70" s="34">
        <f>AR91*'Fixed data'!$G$9</f>
        <v>3.3463061178519407E-3</v>
      </c>
      <c r="AS70" s="34">
        <f>AS91*'Fixed data'!$G$9</f>
        <v>3.3463061178519407E-3</v>
      </c>
      <c r="AT70" s="34">
        <f>AT91*'Fixed data'!$G$9</f>
        <v>3.3463061178519407E-3</v>
      </c>
      <c r="AU70" s="34">
        <f>AU91*'Fixed data'!$G$9</f>
        <v>3.3463061178519407E-3</v>
      </c>
      <c r="AV70" s="34">
        <f>AV91*'Fixed data'!$G$9</f>
        <v>3.3463061178519407E-3</v>
      </c>
      <c r="AW70" s="34">
        <f>AW91*'Fixed data'!$G$9</f>
        <v>3.3463061178519407E-3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3.7909075715100977E-5</v>
      </c>
      <c r="G71" s="34">
        <f>G92*'Fixed data'!$G$10</f>
        <v>6.822401985882261E-5</v>
      </c>
      <c r="H71" s="34">
        <f>H92*'Fixed data'!$G$10</f>
        <v>9.464552150241326E-5</v>
      </c>
      <c r="I71" s="34">
        <f>I92*'Fixed data'!$G$10</f>
        <v>1.3805293319646287E-4</v>
      </c>
      <c r="J71" s="34">
        <f>J92*'Fixed data'!$G$10</f>
        <v>1.8129868308434534E-4</v>
      </c>
      <c r="K71" s="34">
        <f>K92*'Fixed data'!$G$10</f>
        <v>2.336580169616246E-4</v>
      </c>
      <c r="L71" s="34">
        <f>L92*'Fixed data'!$G$10</f>
        <v>2.9299667537080178E-4</v>
      </c>
      <c r="M71" s="34">
        <f>M92*'Fixed data'!$G$10</f>
        <v>3.8307640247751685E-4</v>
      </c>
      <c r="N71" s="34">
        <f>N92*'Fixed data'!$G$10</f>
        <v>4.139581423011159E-4</v>
      </c>
      <c r="O71" s="34">
        <f>O92*'Fixed data'!$G$10</f>
        <v>4.3512547338518188E-4</v>
      </c>
      <c r="P71" s="34">
        <f>P92*'Fixed data'!$G$10</f>
        <v>4.5395357338244081E-4</v>
      </c>
      <c r="Q71" s="34">
        <f>Q92*'Fixed data'!$G$10</f>
        <v>4.693077966194048E-4</v>
      </c>
      <c r="R71" s="34">
        <f>R92*'Fixed data'!$G$10</f>
        <v>4.8256033060052703E-4</v>
      </c>
      <c r="S71" s="34">
        <f>S92*'Fixed data'!$G$10</f>
        <v>4.934640996977108E-4</v>
      </c>
      <c r="T71" s="34">
        <f>T92*'Fixed data'!$G$10</f>
        <v>5.0117221411642612E-4</v>
      </c>
      <c r="U71" s="34">
        <f>U92*'Fixed data'!$G$10</f>
        <v>5.0719114192484323E-4</v>
      </c>
      <c r="V71" s="34">
        <f>V92*'Fixed data'!$G$10</f>
        <v>5.1124066814378698E-4</v>
      </c>
      <c r="W71" s="34">
        <f>W92*'Fixed data'!$G$10</f>
        <v>5.1304506386589863E-4</v>
      </c>
      <c r="X71" s="34">
        <f>X92*'Fixed data'!$G$10</f>
        <v>5.1358955952589345E-4</v>
      </c>
      <c r="Y71" s="34">
        <f>Y92*'Fixed data'!$G$10</f>
        <v>5.1368837224583376E-4</v>
      </c>
      <c r="Z71" s="34">
        <f>Z92*'Fixed data'!$G$10</f>
        <v>5.1368837224583376E-4</v>
      </c>
      <c r="AA71" s="34">
        <f>AA92*'Fixed data'!$G$10</f>
        <v>5.1368837224583376E-4</v>
      </c>
      <c r="AB71" s="34">
        <f>AB92*'Fixed data'!$G$10</f>
        <v>5.1368837224583376E-4</v>
      </c>
      <c r="AC71" s="34">
        <f>AC92*'Fixed data'!$G$10</f>
        <v>5.1368837224583376E-4</v>
      </c>
      <c r="AD71" s="34">
        <f>AD92*'Fixed data'!$G$10</f>
        <v>5.1368837224583376E-4</v>
      </c>
      <c r="AE71" s="34">
        <f>AE92*'Fixed data'!$G$10</f>
        <v>5.1368837224583376E-4</v>
      </c>
      <c r="AF71" s="34">
        <f>AF92*'Fixed data'!$G$10</f>
        <v>5.1368837224583376E-4</v>
      </c>
      <c r="AG71" s="34">
        <f>AG92*'Fixed data'!$G$10</f>
        <v>5.1368837224583376E-4</v>
      </c>
      <c r="AH71" s="34">
        <f>AH92*'Fixed data'!$G$10</f>
        <v>5.1368837224583376E-4</v>
      </c>
      <c r="AI71" s="34">
        <f>AI92*'Fixed data'!$G$10</f>
        <v>5.1368837224583376E-4</v>
      </c>
      <c r="AJ71" s="34">
        <f>AJ92*'Fixed data'!$G$10</f>
        <v>5.1368837224583376E-4</v>
      </c>
      <c r="AK71" s="34">
        <f>AK92*'Fixed data'!$G$10</f>
        <v>5.1368837224583376E-4</v>
      </c>
      <c r="AL71" s="34">
        <f>AL92*'Fixed data'!$G$10</f>
        <v>5.1368837224583376E-4</v>
      </c>
      <c r="AM71" s="34">
        <f>AM92*'Fixed data'!$G$10</f>
        <v>5.1368837224583376E-4</v>
      </c>
      <c r="AN71" s="34">
        <f>AN92*'Fixed data'!$G$10</f>
        <v>5.1368837224583376E-4</v>
      </c>
      <c r="AO71" s="34">
        <f>AO92*'Fixed data'!$G$10</f>
        <v>5.1368837224583376E-4</v>
      </c>
      <c r="AP71" s="34">
        <f>AP92*'Fixed data'!$G$10</f>
        <v>5.1368837224583376E-4</v>
      </c>
      <c r="AQ71" s="34">
        <f>AQ92*'Fixed data'!$G$10</f>
        <v>5.1368837224583376E-4</v>
      </c>
      <c r="AR71" s="34">
        <f>AR92*'Fixed data'!$G$10</f>
        <v>5.1368837224583376E-4</v>
      </c>
      <c r="AS71" s="34">
        <f>AS92*'Fixed data'!$G$10</f>
        <v>5.1368837224583376E-4</v>
      </c>
      <c r="AT71" s="34">
        <f>AT92*'Fixed data'!$G$10</f>
        <v>5.1368837224583376E-4</v>
      </c>
      <c r="AU71" s="34">
        <f>AU92*'Fixed data'!$G$10</f>
        <v>5.1368837224583376E-4</v>
      </c>
      <c r="AV71" s="34">
        <f>AV92*'Fixed data'!$G$10</f>
        <v>5.1368837224583376E-4</v>
      </c>
      <c r="AW71" s="34">
        <f>AW92*'Fixed data'!$G$10</f>
        <v>5.1368837224583376E-4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0.46684341303601057</v>
      </c>
      <c r="G76" s="53">
        <f t="shared" si="10"/>
        <v>0.9894250601789335</v>
      </c>
      <c r="H76" s="53">
        <f t="shared" si="10"/>
        <v>1.6332423022883609</v>
      </c>
      <c r="I76" s="53">
        <f t="shared" si="10"/>
        <v>2.1886693790213236</v>
      </c>
      <c r="J76" s="53">
        <f t="shared" si="10"/>
        <v>2.7792810614466981</v>
      </c>
      <c r="K76" s="53">
        <f t="shared" si="10"/>
        <v>3.6393875073517616</v>
      </c>
      <c r="L76" s="53">
        <f t="shared" si="10"/>
        <v>4.3913317691277127</v>
      </c>
      <c r="M76" s="53">
        <f t="shared" si="10"/>
        <v>5.292402768377829</v>
      </c>
      <c r="N76" s="53">
        <f t="shared" si="10"/>
        <v>5.7655555121844353</v>
      </c>
      <c r="O76" s="53">
        <f t="shared" si="10"/>
        <v>6.1078200567524243</v>
      </c>
      <c r="P76" s="53">
        <f t="shared" si="10"/>
        <v>6.4319518145933721</v>
      </c>
      <c r="Q76" s="53">
        <f t="shared" si="10"/>
        <v>6.7291093954657253</v>
      </c>
      <c r="R76" s="53">
        <f t="shared" si="10"/>
        <v>7.0074816603167935</v>
      </c>
      <c r="S76" s="53">
        <f t="shared" si="10"/>
        <v>7.2745456341848485</v>
      </c>
      <c r="T76" s="53">
        <f t="shared" si="10"/>
        <v>7.5168476070423891</v>
      </c>
      <c r="U76" s="53">
        <f t="shared" si="10"/>
        <v>7.6944455398918459</v>
      </c>
      <c r="V76" s="53">
        <f t="shared" si="10"/>
        <v>7.8304800555884064</v>
      </c>
      <c r="W76" s="53">
        <f t="shared" si="10"/>
        <v>7.8812211975011754</v>
      </c>
      <c r="X76" s="53">
        <f t="shared" si="10"/>
        <v>7.8969210651162349</v>
      </c>
      <c r="Y76" s="53">
        <f t="shared" si="10"/>
        <v>7.899306962975353</v>
      </c>
      <c r="Z76" s="53">
        <f t="shared" si="10"/>
        <v>7.8994773643443006</v>
      </c>
      <c r="AA76" s="53">
        <f t="shared" si="10"/>
        <v>7.8996761659414068</v>
      </c>
      <c r="AB76" s="53">
        <f t="shared" si="10"/>
        <v>7.8998749675385129</v>
      </c>
      <c r="AC76" s="53">
        <f t="shared" si="10"/>
        <v>7.9000737691356191</v>
      </c>
      <c r="AD76" s="53">
        <f t="shared" si="10"/>
        <v>7.9002725707327253</v>
      </c>
      <c r="AE76" s="53">
        <f t="shared" si="10"/>
        <v>7.9004713723298314</v>
      </c>
      <c r="AF76" s="53">
        <f t="shared" si="10"/>
        <v>7.9006701739269367</v>
      </c>
      <c r="AG76" s="53">
        <f t="shared" si="10"/>
        <v>7.9008689755240429</v>
      </c>
      <c r="AH76" s="53">
        <f t="shared" si="10"/>
        <v>7.901067777121149</v>
      </c>
      <c r="AI76" s="53">
        <f t="shared" si="10"/>
        <v>7.9012381784900976</v>
      </c>
      <c r="AJ76" s="53">
        <f t="shared" si="10"/>
        <v>7.9014369800872029</v>
      </c>
      <c r="AK76" s="53">
        <f t="shared" si="10"/>
        <v>7.901635781684309</v>
      </c>
      <c r="AL76" s="53">
        <f t="shared" si="10"/>
        <v>7.9018345832814152</v>
      </c>
      <c r="AM76" s="53">
        <f t="shared" si="10"/>
        <v>7.9020333848785214</v>
      </c>
      <c r="AN76" s="53">
        <f t="shared" si="10"/>
        <v>7.9022605867037852</v>
      </c>
      <c r="AO76" s="53">
        <f t="shared" si="10"/>
        <v>7.9024593883008913</v>
      </c>
      <c r="AP76" s="53">
        <f t="shared" si="10"/>
        <v>7.9026581898979975</v>
      </c>
      <c r="AQ76" s="53">
        <f t="shared" si="10"/>
        <v>7.9028569914951037</v>
      </c>
      <c r="AR76" s="53">
        <f t="shared" si="10"/>
        <v>7.903055793092209</v>
      </c>
      <c r="AS76" s="53">
        <f t="shared" si="10"/>
        <v>7.9032829949174737</v>
      </c>
      <c r="AT76" s="53">
        <f t="shared" si="10"/>
        <v>7.9034533962864213</v>
      </c>
      <c r="AU76" s="53">
        <f t="shared" si="10"/>
        <v>7.9036521978835275</v>
      </c>
      <c r="AV76" s="53">
        <f t="shared" si="10"/>
        <v>7.9038509994806336</v>
      </c>
      <c r="AW76" s="53">
        <f t="shared" si="10"/>
        <v>7.9040214008495813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-0.82587139200000004</v>
      </c>
      <c r="F77" s="54">
        <f>IF('Fixed data'!$G$19=FALSE,F64+F76,F64)</f>
        <v>-0.54094632476181825</v>
      </c>
      <c r="G77" s="54">
        <f>IF('Fixed data'!$G$19=FALSE,G64+G76,G64)</f>
        <v>-0.19014143891161017</v>
      </c>
      <c r="H77" s="54">
        <f>IF('Fixed data'!$G$19=FALSE,H64+H76,H64)</f>
        <v>0.35604216508034647</v>
      </c>
      <c r="I77" s="54">
        <f>IF('Fixed data'!$G$19=FALSE,I64+I76,I64)</f>
        <v>0.7797777619472035</v>
      </c>
      <c r="J77" s="54">
        <f>IF('Fixed data'!$G$19=FALSE,J64+J76,J64)</f>
        <v>1.1870880907758929</v>
      </c>
      <c r="K77" s="54">
        <f>IF('Fixed data'!$G$19=FALSE,K64+K76,K64)</f>
        <v>1.9244612626973947</v>
      </c>
      <c r="L77" s="54">
        <f>IF('Fixed data'!$G$19=FALSE,L64+L76,L64)</f>
        <v>2.5705443213852872</v>
      </c>
      <c r="M77" s="54">
        <f>IF('Fixed data'!$G$19=FALSE,M64+M76,M64)</f>
        <v>4.1415083879554384</v>
      </c>
      <c r="N77" s="54">
        <f>IF('Fixed data'!$G$19=FALSE,N64+N76,N64)</f>
        <v>4.7049314123405646</v>
      </c>
      <c r="O77" s="54">
        <f>IF('Fixed data'!$G$19=FALSE,O64+O76,O64)</f>
        <v>5.1347779820509167</v>
      </c>
      <c r="P77" s="54">
        <f>IF('Fixed data'!$G$19=FALSE,P64+P76,P64)</f>
        <v>5.5466398319068393</v>
      </c>
      <c r="Q77" s="54">
        <f>IF('Fixed data'!$G$19=FALSE,Q64+Q76,Q64)</f>
        <v>5.9310488570351252</v>
      </c>
      <c r="R77" s="54">
        <f>IF('Fixed data'!$G$19=FALSE,R64+R76,R64)</f>
        <v>6.2962892369291072</v>
      </c>
      <c r="S77" s="54">
        <f>IF('Fixed data'!$G$19=FALSE,S64+S76,S64)</f>
        <v>6.6496824436950766</v>
      </c>
      <c r="T77" s="54">
        <f>IF('Fixed data'!$G$19=FALSE,T64+T76,T64)</f>
        <v>6.9771442989373176</v>
      </c>
      <c r="U77" s="54">
        <f>IF('Fixed data'!$G$19=FALSE,U64+U76,U64)</f>
        <v>7.2387725359866879</v>
      </c>
      <c r="V77" s="54">
        <f>IF('Fixed data'!$G$19=FALSE,V64+V76,V64)</f>
        <v>7.4577504948199413</v>
      </c>
      <c r="W77" s="54">
        <f>IF('Fixed data'!$G$19=FALSE,W64+W76,W64)</f>
        <v>7.5901650338942375</v>
      </c>
      <c r="X77" s="54">
        <f>IF('Fixed data'!$G$19=FALSE,X64+X76,X64)</f>
        <v>7.686299106043621</v>
      </c>
      <c r="Y77" s="54">
        <f>IF('Fixed data'!$G$19=FALSE,Y64+Y76,Y64)</f>
        <v>7.7677851044107271</v>
      </c>
      <c r="Z77" s="54">
        <f>IF('Fixed data'!$G$19=FALSE,Z64+Z76,Z64)</f>
        <v>7.8459569247109737</v>
      </c>
      <c r="AA77" s="54">
        <f>IF('Fixed data'!$G$19=FALSE,AA64+AA76,AA64)</f>
        <v>7.9231213041872612</v>
      </c>
      <c r="AB77" s="54">
        <f>IF('Fixed data'!$G$19=FALSE,AB64+AB76,AB64)</f>
        <v>7.9992498426114302</v>
      </c>
      <c r="AC77" s="54">
        <f>IF('Fixed data'!$G$19=FALSE,AC64+AC76,AC64)</f>
        <v>8.0743425399834816</v>
      </c>
      <c r="AD77" s="54">
        <f>IF('Fixed data'!$G$19=FALSE,AD64+AD76,AD64)</f>
        <v>8.1483993963034163</v>
      </c>
      <c r="AE77" s="54">
        <f>IF('Fixed data'!$G$19=FALSE,AE64+AE76,AE64)</f>
        <v>8.2214204115712324</v>
      </c>
      <c r="AF77" s="54">
        <f>IF('Fixed data'!$G$19=FALSE,AF64+AF76,AF64)</f>
        <v>8.2934055857869282</v>
      </c>
      <c r="AG77" s="54">
        <f>IF('Fixed data'!$G$19=FALSE,AG64+AG76,AG64)</f>
        <v>8.3643549189505091</v>
      </c>
      <c r="AH77" s="54">
        <f>IF('Fixed data'!$G$19=FALSE,AH64+AH76,AH64)</f>
        <v>8.4342684110619714</v>
      </c>
      <c r="AI77" s="54">
        <f>IF('Fixed data'!$G$19=FALSE,AI64+AI76,AI64)</f>
        <v>8.5031176618931585</v>
      </c>
      <c r="AJ77" s="54">
        <f>IF('Fixed data'!$G$19=FALSE,AJ64+AJ76,AJ64)</f>
        <v>8.5500314079105451</v>
      </c>
      <c r="AK77" s="54">
        <f>IF('Fixed data'!$G$19=FALSE,AK64+AK76,AK64)</f>
        <v>8.5969451539279333</v>
      </c>
      <c r="AL77" s="54">
        <f>IF('Fixed data'!$G$19=FALSE,AL64+AL76,AL64)</f>
        <v>8.6438588999453216</v>
      </c>
      <c r="AM77" s="54">
        <f>IF('Fixed data'!$G$19=FALSE,AM64+AM76,AM64)</f>
        <v>8.6907726459627082</v>
      </c>
      <c r="AN77" s="54">
        <f>IF('Fixed data'!$G$19=FALSE,AN64+AN76,AN64)</f>
        <v>8.7377147922082532</v>
      </c>
      <c r="AO77" s="54">
        <f>IF('Fixed data'!$G$19=FALSE,AO64+AO76,AO64)</f>
        <v>8.7846285382256415</v>
      </c>
      <c r="AP77" s="54">
        <f>IF('Fixed data'!$G$19=FALSE,AP64+AP76,AP64)</f>
        <v>8.8315422842430298</v>
      </c>
      <c r="AQ77" s="54">
        <f>IF('Fixed data'!$G$19=FALSE,AQ64+AQ76,AQ64)</f>
        <v>8.8784560302604163</v>
      </c>
      <c r="AR77" s="54">
        <f>IF('Fixed data'!$G$19=FALSE,AR64+AR76,AR64)</f>
        <v>8.9253697762778046</v>
      </c>
      <c r="AS77" s="54">
        <f>IF('Fixed data'!$G$19=FALSE,AS64+AS76,AS64)</f>
        <v>8.9723119225233496</v>
      </c>
      <c r="AT77" s="54">
        <f>IF('Fixed data'!$G$19=FALSE,AT64+AT76,AT64)</f>
        <v>9.0191972683125794</v>
      </c>
      <c r="AU77" s="54">
        <f>IF('Fixed data'!$G$19=FALSE,AU64+AU76,AU64)</f>
        <v>9.0661110143299677</v>
      </c>
      <c r="AV77" s="54">
        <f>IF('Fixed data'!$G$19=FALSE,AV64+AV76,AV64)</f>
        <v>9.1130247603473542</v>
      </c>
      <c r="AW77" s="54">
        <f>IF('Fixed data'!$G$19=FALSE,AW64+AW76,AW64)</f>
        <v>9.159910106136584</v>
      </c>
      <c r="AX77" s="54">
        <f>IF('Fixed data'!$G$19=FALSE,AX64+AX76,AX64)</f>
        <v>1.0380299002307816</v>
      </c>
      <c r="AY77" s="54">
        <f>IF('Fixed data'!$G$19=FALSE,AY64+AY76,AY64)</f>
        <v>1.1034592997057591</v>
      </c>
      <c r="AZ77" s="54">
        <f>IF('Fixed data'!$G$19=FALSE,AZ64+AZ76,AZ64)</f>
        <v>1.1633683546572411</v>
      </c>
      <c r="BA77" s="54">
        <f>IF('Fixed data'!$G$19=FALSE,BA64+BA76,BA64)</f>
        <v>1.2179076302170209</v>
      </c>
      <c r="BB77" s="54">
        <f>IF('Fixed data'!$G$19=FALSE,BB64+BB76,BB64)</f>
        <v>1.2621447581739962</v>
      </c>
      <c r="BC77" s="54">
        <f>IF('Fixed data'!$G$19=FALSE,BC64+BC76,BC64)</f>
        <v>1.3012345827475147</v>
      </c>
      <c r="BD77" s="54">
        <f>IF('Fixed data'!$G$19=FALSE,BD64+BD76,BD64)</f>
        <v>1.3402307184393498</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-0.7979433739130436</v>
      </c>
      <c r="F80" s="55">
        <f t="shared" ref="F80:BD80" si="11">F77*F78</f>
        <v>-0.50497918248903673</v>
      </c>
      <c r="G80" s="55">
        <f t="shared" si="11"/>
        <v>-0.17149668387154868</v>
      </c>
      <c r="H80" s="55">
        <f t="shared" si="11"/>
        <v>0.31027017749224001</v>
      </c>
      <c r="I80" s="55">
        <f t="shared" si="11"/>
        <v>0.65655195167253932</v>
      </c>
      <c r="J80" s="55">
        <f t="shared" si="11"/>
        <v>0.96569692669624907</v>
      </c>
      <c r="K80" s="55">
        <f t="shared" si="11"/>
        <v>1.5126091566663209</v>
      </c>
      <c r="L80" s="55">
        <f t="shared" si="11"/>
        <v>1.9521010634260467</v>
      </c>
      <c r="M80" s="55">
        <f t="shared" si="11"/>
        <v>3.0387529758259855</v>
      </c>
      <c r="N80" s="55">
        <f t="shared" si="11"/>
        <v>3.3354143954223159</v>
      </c>
      <c r="O80" s="55">
        <f t="shared" si="11"/>
        <v>3.5170441697570953</v>
      </c>
      <c r="P80" s="55">
        <f t="shared" si="11"/>
        <v>3.6706736023811679</v>
      </c>
      <c r="Q80" s="55">
        <f t="shared" si="11"/>
        <v>3.7923372704566907</v>
      </c>
      <c r="R80" s="55">
        <f t="shared" si="11"/>
        <v>3.8897328368898112</v>
      </c>
      <c r="S80" s="55">
        <f t="shared" si="11"/>
        <v>3.9691330674756591</v>
      </c>
      <c r="T80" s="55">
        <f t="shared" si="11"/>
        <v>4.0237603640842776</v>
      </c>
      <c r="U80" s="55">
        <f t="shared" si="11"/>
        <v>4.0334714155190028</v>
      </c>
      <c r="V80" s="55">
        <f t="shared" si="11"/>
        <v>4.0149630548731992</v>
      </c>
      <c r="W80" s="55">
        <f t="shared" si="11"/>
        <v>3.9480675333548478</v>
      </c>
      <c r="X80" s="55">
        <f t="shared" si="11"/>
        <v>3.8628717082351716</v>
      </c>
      <c r="Y80" s="55">
        <f t="shared" si="11"/>
        <v>3.7718104261578116</v>
      </c>
      <c r="Z80" s="55">
        <f t="shared" si="11"/>
        <v>3.6809356401131059</v>
      </c>
      <c r="AA80" s="55">
        <f t="shared" si="11"/>
        <v>3.5914370603056107</v>
      </c>
      <c r="AB80" s="55">
        <f t="shared" si="11"/>
        <v>3.5033285343756395</v>
      </c>
      <c r="AC80" s="55">
        <f t="shared" si="11"/>
        <v>3.4166337361286048</v>
      </c>
      <c r="AD80" s="55">
        <f t="shared" si="11"/>
        <v>3.3313726298697439</v>
      </c>
      <c r="AE80" s="55">
        <f t="shared" si="11"/>
        <v>3.2475617117591535</v>
      </c>
      <c r="AF80" s="55">
        <f t="shared" si="11"/>
        <v>3.1652142384920481</v>
      </c>
      <c r="AG80" s="55">
        <f t="shared" si="11"/>
        <v>3.0843404439055404</v>
      </c>
      <c r="AH80" s="55">
        <f t="shared" si="11"/>
        <v>3.0049477440863654</v>
      </c>
      <c r="AI80" s="55">
        <f t="shared" si="11"/>
        <v>3.4011377585493561</v>
      </c>
      <c r="AJ80" s="55">
        <f t="shared" si="11"/>
        <v>3.320293838725886</v>
      </c>
      <c r="AK80" s="55">
        <f t="shared" si="11"/>
        <v>3.2412739647713917</v>
      </c>
      <c r="AL80" s="55">
        <f t="shared" si="11"/>
        <v>3.1640404644200033</v>
      </c>
      <c r="AM80" s="55">
        <f t="shared" si="11"/>
        <v>3.088556312502416</v>
      </c>
      <c r="AN80" s="55">
        <f t="shared" si="11"/>
        <v>3.0147949242092973</v>
      </c>
      <c r="AO80" s="55">
        <f t="shared" si="11"/>
        <v>2.9427006677341465</v>
      </c>
      <c r="AP80" s="55">
        <f t="shared" si="11"/>
        <v>2.872248516658539</v>
      </c>
      <c r="AQ80" s="55">
        <f t="shared" si="11"/>
        <v>2.8034039745333605</v>
      </c>
      <c r="AR80" s="55">
        <f t="shared" si="11"/>
        <v>2.736133161353743</v>
      </c>
      <c r="AS80" s="55">
        <f t="shared" si="11"/>
        <v>2.6704112596173974</v>
      </c>
      <c r="AT80" s="55">
        <f t="shared" si="11"/>
        <v>2.6061802440283275</v>
      </c>
      <c r="AU80" s="55">
        <f t="shared" si="11"/>
        <v>2.5434334016251161</v>
      </c>
      <c r="AV80" s="55">
        <f t="shared" si="11"/>
        <v>2.4821307977372147</v>
      </c>
      <c r="AW80" s="55">
        <f t="shared" si="11"/>
        <v>2.4222340222736896</v>
      </c>
      <c r="AX80" s="55">
        <f t="shared" si="11"/>
        <v>0.26650019246939222</v>
      </c>
      <c r="AY80" s="55">
        <f t="shared" si="11"/>
        <v>0.27504690224750455</v>
      </c>
      <c r="AZ80" s="55">
        <f t="shared" si="11"/>
        <v>0.28153374688900512</v>
      </c>
      <c r="BA80" s="55">
        <f t="shared" si="11"/>
        <v>0.28614775357193806</v>
      </c>
      <c r="BB80" s="55">
        <f t="shared" si="11"/>
        <v>0.28790415505901551</v>
      </c>
      <c r="BC80" s="55">
        <f t="shared" si="11"/>
        <v>0.28817555416696561</v>
      </c>
      <c r="BD80" s="55">
        <f t="shared" si="11"/>
        <v>0.28816675975843536</v>
      </c>
    </row>
    <row r="81" spans="1:56" x14ac:dyDescent="0.3">
      <c r="A81" s="74"/>
      <c r="B81" s="15" t="s">
        <v>18</v>
      </c>
      <c r="C81" s="15"/>
      <c r="D81" s="14" t="s">
        <v>40</v>
      </c>
      <c r="E81" s="56">
        <f>+E80</f>
        <v>-0.7979433739130436</v>
      </c>
      <c r="F81" s="56">
        <f t="shared" ref="F81:BD81" si="12">+E81+F80</f>
        <v>-1.3029225564020803</v>
      </c>
      <c r="G81" s="56">
        <f t="shared" si="12"/>
        <v>-1.4744192402736289</v>
      </c>
      <c r="H81" s="56">
        <f t="shared" si="12"/>
        <v>-1.1641490627813889</v>
      </c>
      <c r="I81" s="56">
        <f t="shared" si="12"/>
        <v>-0.50759711110884953</v>
      </c>
      <c r="J81" s="56">
        <f t="shared" si="12"/>
        <v>0.45809981558739954</v>
      </c>
      <c r="K81" s="56">
        <f t="shared" si="12"/>
        <v>1.9707089722537203</v>
      </c>
      <c r="L81" s="56">
        <f t="shared" si="12"/>
        <v>3.9228100356797668</v>
      </c>
      <c r="M81" s="56">
        <f t="shared" si="12"/>
        <v>6.9615630115057527</v>
      </c>
      <c r="N81" s="56">
        <f t="shared" si="12"/>
        <v>10.296977406928068</v>
      </c>
      <c r="O81" s="56">
        <f t="shared" si="12"/>
        <v>13.814021576685164</v>
      </c>
      <c r="P81" s="56">
        <f t="shared" si="12"/>
        <v>17.484695179066332</v>
      </c>
      <c r="Q81" s="56">
        <f t="shared" si="12"/>
        <v>21.277032449523023</v>
      </c>
      <c r="R81" s="56">
        <f t="shared" si="12"/>
        <v>25.166765286412833</v>
      </c>
      <c r="S81" s="56">
        <f t="shared" si="12"/>
        <v>29.135898353888493</v>
      </c>
      <c r="T81" s="56">
        <f t="shared" si="12"/>
        <v>33.159658717972768</v>
      </c>
      <c r="U81" s="56">
        <f t="shared" si="12"/>
        <v>37.193130133491771</v>
      </c>
      <c r="V81" s="56">
        <f t="shared" si="12"/>
        <v>41.20809318836497</v>
      </c>
      <c r="W81" s="56">
        <f t="shared" si="12"/>
        <v>45.156160721719814</v>
      </c>
      <c r="X81" s="56">
        <f t="shared" si="12"/>
        <v>49.019032429954983</v>
      </c>
      <c r="Y81" s="56">
        <f t="shared" si="12"/>
        <v>52.790842856112796</v>
      </c>
      <c r="Z81" s="56">
        <f t="shared" si="12"/>
        <v>56.471778496225902</v>
      </c>
      <c r="AA81" s="56">
        <f t="shared" si="12"/>
        <v>60.06321555653151</v>
      </c>
      <c r="AB81" s="56">
        <f t="shared" si="12"/>
        <v>63.566544090907151</v>
      </c>
      <c r="AC81" s="56">
        <f t="shared" si="12"/>
        <v>66.98317782703576</v>
      </c>
      <c r="AD81" s="56">
        <f t="shared" si="12"/>
        <v>70.314550456905508</v>
      </c>
      <c r="AE81" s="56">
        <f t="shared" si="12"/>
        <v>73.562112168664655</v>
      </c>
      <c r="AF81" s="56">
        <f t="shared" si="12"/>
        <v>76.72732640715671</v>
      </c>
      <c r="AG81" s="56">
        <f t="shared" si="12"/>
        <v>79.811666851062256</v>
      </c>
      <c r="AH81" s="56">
        <f t="shared" si="12"/>
        <v>82.816614595148621</v>
      </c>
      <c r="AI81" s="56">
        <f t="shared" si="12"/>
        <v>86.217752353697975</v>
      </c>
      <c r="AJ81" s="56">
        <f t="shared" si="12"/>
        <v>89.538046192423863</v>
      </c>
      <c r="AK81" s="56">
        <f t="shared" si="12"/>
        <v>92.779320157195258</v>
      </c>
      <c r="AL81" s="56">
        <f t="shared" si="12"/>
        <v>95.943360621615255</v>
      </c>
      <c r="AM81" s="56">
        <f t="shared" si="12"/>
        <v>99.031916934117675</v>
      </c>
      <c r="AN81" s="56">
        <f t="shared" si="12"/>
        <v>102.04671185832697</v>
      </c>
      <c r="AO81" s="56">
        <f t="shared" si="12"/>
        <v>104.98941252606112</v>
      </c>
      <c r="AP81" s="56">
        <f t="shared" si="12"/>
        <v>107.86166104271966</v>
      </c>
      <c r="AQ81" s="56">
        <f t="shared" si="12"/>
        <v>110.66506501725303</v>
      </c>
      <c r="AR81" s="56">
        <f t="shared" si="12"/>
        <v>113.40119817860678</v>
      </c>
      <c r="AS81" s="56">
        <f t="shared" si="12"/>
        <v>116.07160943822417</v>
      </c>
      <c r="AT81" s="56">
        <f t="shared" si="12"/>
        <v>118.6777896822525</v>
      </c>
      <c r="AU81" s="56">
        <f t="shared" si="12"/>
        <v>121.22122308387762</v>
      </c>
      <c r="AV81" s="56">
        <f t="shared" si="12"/>
        <v>123.70335388161483</v>
      </c>
      <c r="AW81" s="56">
        <f t="shared" si="12"/>
        <v>126.12558790388852</v>
      </c>
      <c r="AX81" s="56">
        <f t="shared" si="12"/>
        <v>126.39208809635791</v>
      </c>
      <c r="AY81" s="56">
        <f t="shared" si="12"/>
        <v>126.66713499860542</v>
      </c>
      <c r="AZ81" s="56">
        <f t="shared" si="12"/>
        <v>126.94866874549443</v>
      </c>
      <c r="BA81" s="56">
        <f t="shared" si="12"/>
        <v>127.23481649906637</v>
      </c>
      <c r="BB81" s="56">
        <f t="shared" si="12"/>
        <v>127.52272065412538</v>
      </c>
      <c r="BC81" s="56">
        <f t="shared" si="12"/>
        <v>127.81089620829235</v>
      </c>
      <c r="BD81" s="56">
        <f t="shared" si="12"/>
        <v>128.09906296805079</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24046.753422540671</v>
      </c>
      <c r="G88" s="139">
        <v>50969.407797768145</v>
      </c>
      <c r="H88" s="139">
        <v>84142.521582338173</v>
      </c>
      <c r="I88" s="139">
        <v>112752.77973622126</v>
      </c>
      <c r="J88" s="139">
        <v>143172.2490568808</v>
      </c>
      <c r="K88" s="139">
        <v>187477.12311302611</v>
      </c>
      <c r="L88" s="139">
        <v>226201.4022721842</v>
      </c>
      <c r="M88" s="139">
        <v>272596.53875450155</v>
      </c>
      <c r="N88" s="139">
        <v>296960.91394163773</v>
      </c>
      <c r="O88" s="139">
        <v>314583.14097779937</v>
      </c>
      <c r="P88" s="139">
        <v>331271.3461879557</v>
      </c>
      <c r="Q88" s="139">
        <v>346570.38828894077</v>
      </c>
      <c r="R88" s="139">
        <v>360902.01506775792</v>
      </c>
      <c r="S88" s="139">
        <v>374651.86138150981</v>
      </c>
      <c r="T88" s="139">
        <v>387128.91716321715</v>
      </c>
      <c r="U88" s="139">
        <v>396269.37903993833</v>
      </c>
      <c r="V88" s="139">
        <v>403268.35045979696</v>
      </c>
      <c r="W88" s="139">
        <v>405872.22165260196</v>
      </c>
      <c r="X88" s="139">
        <v>406670.66624671686</v>
      </c>
      <c r="Y88" s="139">
        <v>406783.30378979293</v>
      </c>
      <c r="Z88" s="139">
        <v>406783.30378979293</v>
      </c>
      <c r="AA88" s="139">
        <v>406783.30378979293</v>
      </c>
      <c r="AB88" s="139">
        <v>406783.30378979293</v>
      </c>
      <c r="AC88" s="139">
        <v>406783.30378979293</v>
      </c>
      <c r="AD88" s="139">
        <v>406783.30378979293</v>
      </c>
      <c r="AE88" s="139">
        <v>406783.30378979293</v>
      </c>
      <c r="AF88" s="139">
        <v>406783.30378979293</v>
      </c>
      <c r="AG88" s="139">
        <v>406783.30378979293</v>
      </c>
      <c r="AH88" s="139">
        <v>406783.30378979293</v>
      </c>
      <c r="AI88" s="139">
        <v>406783.30378979293</v>
      </c>
      <c r="AJ88" s="139">
        <v>406783.30378979293</v>
      </c>
      <c r="AK88" s="139">
        <v>406783.30378979293</v>
      </c>
      <c r="AL88" s="139">
        <v>406783.30378979293</v>
      </c>
      <c r="AM88" s="139">
        <v>406783.30378979293</v>
      </c>
      <c r="AN88" s="139">
        <v>406783.30378979293</v>
      </c>
      <c r="AO88" s="139">
        <v>406783.30378979293</v>
      </c>
      <c r="AP88" s="139">
        <v>406783.30378979293</v>
      </c>
      <c r="AQ88" s="139">
        <v>406783.30378979293</v>
      </c>
      <c r="AR88" s="139">
        <v>406783.30378979293</v>
      </c>
      <c r="AS88" s="139">
        <v>406783.30378979293</v>
      </c>
      <c r="AT88" s="139">
        <v>406783.30378979293</v>
      </c>
      <c r="AU88" s="139">
        <v>406783.30378979293</v>
      </c>
      <c r="AV88" s="139">
        <v>406783.30378979293</v>
      </c>
      <c r="AW88" s="139">
        <v>406783.30378979293</v>
      </c>
      <c r="AX88" s="43"/>
      <c r="AY88" s="43"/>
      <c r="AZ88" s="43"/>
      <c r="BA88" s="43"/>
      <c r="BB88" s="43"/>
      <c r="BC88" s="43"/>
      <c r="BD88" s="43"/>
    </row>
    <row r="89" spans="1:56" x14ac:dyDescent="0.3">
      <c r="A89" s="172"/>
      <c r="B89" s="4" t="s">
        <v>214</v>
      </c>
      <c r="D89" s="4" t="s">
        <v>88</v>
      </c>
      <c r="E89" s="139">
        <v>0</v>
      </c>
      <c r="F89" s="139">
        <v>252669.91977660963</v>
      </c>
      <c r="G89" s="139">
        <v>535557.44019548153</v>
      </c>
      <c r="H89" s="139">
        <v>884122.07892785338</v>
      </c>
      <c r="I89" s="139">
        <v>1184741.9001854646</v>
      </c>
      <c r="J89" s="139">
        <v>1504371.8682785998</v>
      </c>
      <c r="K89" s="139">
        <v>1969902.624433859</v>
      </c>
      <c r="L89" s="139">
        <v>2376794.7199511263</v>
      </c>
      <c r="M89" s="139">
        <v>2864288.1789052067</v>
      </c>
      <c r="N89" s="139">
        <v>3120295.1457587732</v>
      </c>
      <c r="O89" s="139">
        <v>3305459.6439011013</v>
      </c>
      <c r="P89" s="139">
        <v>3480809.9562342349</v>
      </c>
      <c r="Q89" s="139">
        <v>3641563.7136718021</v>
      </c>
      <c r="R89" s="139">
        <v>3792152.4606455853</v>
      </c>
      <c r="S89" s="139">
        <v>3936628.2081513694</v>
      </c>
      <c r="T89" s="139">
        <v>4067730.1702392604</v>
      </c>
      <c r="U89" s="139">
        <v>4163773.0790188806</v>
      </c>
      <c r="V89" s="139">
        <v>4237314.38961126</v>
      </c>
      <c r="W89" s="139">
        <v>4264674.3970160168</v>
      </c>
      <c r="X89" s="139">
        <v>4273063.9912516922</v>
      </c>
      <c r="Y89" s="139">
        <v>4274247.525588233</v>
      </c>
      <c r="Z89" s="139">
        <v>4274247.525588233</v>
      </c>
      <c r="AA89" s="139">
        <v>4274247.525588233</v>
      </c>
      <c r="AB89" s="139">
        <v>4274247.525588233</v>
      </c>
      <c r="AC89" s="139">
        <v>4274247.525588233</v>
      </c>
      <c r="AD89" s="139">
        <v>4274247.525588233</v>
      </c>
      <c r="AE89" s="139">
        <v>4274247.525588233</v>
      </c>
      <c r="AF89" s="139">
        <v>4274247.525588233</v>
      </c>
      <c r="AG89" s="139">
        <v>4274247.525588233</v>
      </c>
      <c r="AH89" s="139">
        <v>4274247.525588233</v>
      </c>
      <c r="AI89" s="139">
        <v>4274247.525588233</v>
      </c>
      <c r="AJ89" s="139">
        <v>4274247.525588233</v>
      </c>
      <c r="AK89" s="139">
        <v>4274247.525588233</v>
      </c>
      <c r="AL89" s="139">
        <v>4274247.525588233</v>
      </c>
      <c r="AM89" s="139">
        <v>4274247.525588233</v>
      </c>
      <c r="AN89" s="139">
        <v>4274247.525588233</v>
      </c>
      <c r="AO89" s="139">
        <v>4274247.525588233</v>
      </c>
      <c r="AP89" s="139">
        <v>4274247.525588233</v>
      </c>
      <c r="AQ89" s="139">
        <v>4274247.525588233</v>
      </c>
      <c r="AR89" s="139">
        <v>4274247.525588233</v>
      </c>
      <c r="AS89" s="139">
        <v>4274247.525588233</v>
      </c>
      <c r="AT89" s="139">
        <v>4274247.525588233</v>
      </c>
      <c r="AU89" s="139">
        <v>4274247.525588233</v>
      </c>
      <c r="AV89" s="139">
        <v>4274247.525588233</v>
      </c>
      <c r="AW89" s="139">
        <v>4274247.525588233</v>
      </c>
      <c r="AX89" s="43"/>
      <c r="AY89" s="43"/>
      <c r="AZ89" s="43"/>
      <c r="BA89" s="43"/>
      <c r="BB89" s="43"/>
      <c r="BC89" s="43"/>
      <c r="BD89" s="43"/>
    </row>
    <row r="90" spans="1:56" ht="16.5" x14ac:dyDescent="0.3">
      <c r="A90" s="172"/>
      <c r="B90" s="4" t="s">
        <v>331</v>
      </c>
      <c r="D90" s="4" t="s">
        <v>89</v>
      </c>
      <c r="E90" s="140">
        <v>0</v>
      </c>
      <c r="F90" s="140">
        <v>2.4182761440089848</v>
      </c>
      <c r="G90" s="140">
        <v>4.4448176234456227</v>
      </c>
      <c r="H90" s="140">
        <v>5.8819713787690429</v>
      </c>
      <c r="I90" s="140">
        <v>8.0055950106313656</v>
      </c>
      <c r="J90" s="140">
        <v>11.013262072017012</v>
      </c>
      <c r="K90" s="140">
        <v>13.452691746294356</v>
      </c>
      <c r="L90" s="140">
        <v>16.587245642538473</v>
      </c>
      <c r="M90" s="140">
        <v>20.374645564896909</v>
      </c>
      <c r="N90" s="140">
        <v>21.931038105555551</v>
      </c>
      <c r="O90" s="140">
        <v>22.900506896065743</v>
      </c>
      <c r="P90" s="140">
        <v>23.737250076083267</v>
      </c>
      <c r="Q90" s="140">
        <v>24.447126664532462</v>
      </c>
      <c r="R90" s="140">
        <v>25.014017190615601</v>
      </c>
      <c r="S90" s="140">
        <v>25.439845761534766</v>
      </c>
      <c r="T90" s="140">
        <v>25.725482874153194</v>
      </c>
      <c r="U90" s="140">
        <v>25.942486970801866</v>
      </c>
      <c r="V90" s="140">
        <v>26.120105963487784</v>
      </c>
      <c r="W90" s="140">
        <v>26.223350367432985</v>
      </c>
      <c r="X90" s="140">
        <v>26.278945965543397</v>
      </c>
      <c r="Y90" s="140">
        <v>26.28769458295195</v>
      </c>
      <c r="Z90" s="140">
        <v>26.28769458295195</v>
      </c>
      <c r="AA90" s="140">
        <v>26.28769458295195</v>
      </c>
      <c r="AB90" s="140">
        <v>26.28769458295195</v>
      </c>
      <c r="AC90" s="140">
        <v>26.28769458295195</v>
      </c>
      <c r="AD90" s="140">
        <v>26.28769458295195</v>
      </c>
      <c r="AE90" s="140">
        <v>26.28769458295195</v>
      </c>
      <c r="AF90" s="140">
        <v>26.28769458295195</v>
      </c>
      <c r="AG90" s="140">
        <v>26.28769458295195</v>
      </c>
      <c r="AH90" s="140">
        <v>26.28769458295195</v>
      </c>
      <c r="AI90" s="140">
        <v>26.28769458295195</v>
      </c>
      <c r="AJ90" s="140">
        <v>26.28769458295195</v>
      </c>
      <c r="AK90" s="140">
        <v>26.28769458295195</v>
      </c>
      <c r="AL90" s="140">
        <v>26.28769458295195</v>
      </c>
      <c r="AM90" s="140">
        <v>26.28769458295195</v>
      </c>
      <c r="AN90" s="140">
        <v>26.28769458295195</v>
      </c>
      <c r="AO90" s="140">
        <v>26.28769458295195</v>
      </c>
      <c r="AP90" s="140">
        <v>26.28769458295195</v>
      </c>
      <c r="AQ90" s="140">
        <v>26.28769458295195</v>
      </c>
      <c r="AR90" s="140">
        <v>26.28769458295195</v>
      </c>
      <c r="AS90" s="140">
        <v>26.28769458295195</v>
      </c>
      <c r="AT90" s="140">
        <v>26.28769458295195</v>
      </c>
      <c r="AU90" s="140">
        <v>26.28769458295195</v>
      </c>
      <c r="AV90" s="140">
        <v>26.28769458295195</v>
      </c>
      <c r="AW90" s="140">
        <v>26.28769458295195</v>
      </c>
      <c r="AX90" s="37"/>
      <c r="AY90" s="37"/>
      <c r="AZ90" s="37"/>
      <c r="BA90" s="37"/>
      <c r="BB90" s="37"/>
      <c r="BC90" s="37"/>
      <c r="BD90" s="37"/>
    </row>
    <row r="91" spans="1:56" ht="16.5" x14ac:dyDescent="0.3">
      <c r="A91" s="172"/>
      <c r="B91" s="4" t="s">
        <v>332</v>
      </c>
      <c r="D91" s="4" t="s">
        <v>42</v>
      </c>
      <c r="E91" s="140">
        <v>0</v>
      </c>
      <c r="F91" s="140">
        <v>1.377565777994211E-4</v>
      </c>
      <c r="G91" s="140">
        <v>2.4791708376385702E-4</v>
      </c>
      <c r="H91" s="140">
        <v>3.4392933355059999E-4</v>
      </c>
      <c r="I91" s="140">
        <v>5.0169465964389497E-4</v>
      </c>
      <c r="J91" s="140">
        <v>6.588475317716604E-4</v>
      </c>
      <c r="K91" s="140">
        <v>8.4911818172144719E-4</v>
      </c>
      <c r="L91" s="140">
        <v>1.0647509221121242E-3</v>
      </c>
      <c r="M91" s="140">
        <v>1.3921448303783649E-3</v>
      </c>
      <c r="N91" s="140">
        <v>1.5043776808172636E-3</v>
      </c>
      <c r="O91" s="140">
        <v>1.5813105764521875E-3</v>
      </c>
      <c r="P91" s="140">
        <v>1.6497439724765949E-3</v>
      </c>
      <c r="Q91" s="140">
        <v>1.705550473403414E-3</v>
      </c>
      <c r="R91" s="140">
        <v>1.7537188985440463E-3</v>
      </c>
      <c r="S91" s="140">
        <v>1.7933502209707319E-3</v>
      </c>
      <c r="T91" s="140">
        <v>1.821366596653476E-3</v>
      </c>
      <c r="U91" s="140">
        <v>1.8432459363404861E-3</v>
      </c>
      <c r="V91" s="140">
        <v>1.8579673936706309E-3</v>
      </c>
      <c r="W91" s="140">
        <v>1.8645276987380389E-3</v>
      </c>
      <c r="X91" s="140">
        <v>1.8665063241023511E-3</v>
      </c>
      <c r="Y91" s="140">
        <v>1.8668653964850261E-3</v>
      </c>
      <c r="Z91" s="140">
        <v>1.8668653964850261E-3</v>
      </c>
      <c r="AA91" s="140">
        <v>1.8668653964850261E-3</v>
      </c>
      <c r="AB91" s="140">
        <v>1.8668653964850261E-3</v>
      </c>
      <c r="AC91" s="140">
        <v>1.8668653964850261E-3</v>
      </c>
      <c r="AD91" s="140">
        <v>1.8668653964850261E-3</v>
      </c>
      <c r="AE91" s="140">
        <v>1.8668653964850261E-3</v>
      </c>
      <c r="AF91" s="140">
        <v>1.8668653964850261E-3</v>
      </c>
      <c r="AG91" s="140">
        <v>1.8668653964850261E-3</v>
      </c>
      <c r="AH91" s="140">
        <v>1.8668653964850261E-3</v>
      </c>
      <c r="AI91" s="140">
        <v>1.8668653964850261E-3</v>
      </c>
      <c r="AJ91" s="140">
        <v>1.8668653964850261E-3</v>
      </c>
      <c r="AK91" s="140">
        <v>1.8668653964850261E-3</v>
      </c>
      <c r="AL91" s="140">
        <v>1.8668653964850261E-3</v>
      </c>
      <c r="AM91" s="140">
        <v>1.8668653964850261E-3</v>
      </c>
      <c r="AN91" s="140">
        <v>1.8668653964850261E-3</v>
      </c>
      <c r="AO91" s="140">
        <v>1.8668653964850261E-3</v>
      </c>
      <c r="AP91" s="140">
        <v>1.8668653964850261E-3</v>
      </c>
      <c r="AQ91" s="140">
        <v>1.8668653964850261E-3</v>
      </c>
      <c r="AR91" s="140">
        <v>1.8668653964850261E-3</v>
      </c>
      <c r="AS91" s="140">
        <v>1.8668653964850261E-3</v>
      </c>
      <c r="AT91" s="140">
        <v>1.8668653964850261E-3</v>
      </c>
      <c r="AU91" s="140">
        <v>1.8668653964850261E-3</v>
      </c>
      <c r="AV91" s="140">
        <v>1.8668653964850261E-3</v>
      </c>
      <c r="AW91" s="140">
        <v>1.8668653964850261E-3</v>
      </c>
      <c r="AX91" s="35"/>
      <c r="AY91" s="35"/>
      <c r="AZ91" s="35"/>
      <c r="BA91" s="35"/>
      <c r="BB91" s="35"/>
      <c r="BC91" s="35"/>
      <c r="BD91" s="35"/>
    </row>
    <row r="92" spans="1:56" ht="16.5" x14ac:dyDescent="0.3">
      <c r="A92" s="172"/>
      <c r="B92" s="4" t="s">
        <v>333</v>
      </c>
      <c r="D92" s="4" t="s">
        <v>42</v>
      </c>
      <c r="E92" s="140">
        <v>0</v>
      </c>
      <c r="F92" s="140">
        <v>1.3791233450272363E-3</v>
      </c>
      <c r="G92" s="140">
        <v>2.4819739522539668E-3</v>
      </c>
      <c r="H92" s="140">
        <v>3.4431820281563864E-3</v>
      </c>
      <c r="I92" s="140">
        <v>5.0223335554679671E-3</v>
      </c>
      <c r="J92" s="140">
        <v>6.5956038639242032E-3</v>
      </c>
      <c r="K92" s="140">
        <v>8.5004242352493369E-3</v>
      </c>
      <c r="L92" s="140">
        <v>1.0659150807474734E-2</v>
      </c>
      <c r="M92" s="140">
        <v>1.3936230298945069E-2</v>
      </c>
      <c r="N92" s="140">
        <v>1.5059700800992082E-2</v>
      </c>
      <c r="O92" s="140">
        <v>1.5829763375699683E-2</v>
      </c>
      <c r="P92" s="140">
        <v>1.651472526830482E-2</v>
      </c>
      <c r="Q92" s="140">
        <v>1.7073308333478882E-2</v>
      </c>
      <c r="R92" s="140">
        <v>1.7555432433034597E-2</v>
      </c>
      <c r="S92" s="140">
        <v>1.7952109013168741E-2</v>
      </c>
      <c r="T92" s="140">
        <v>1.8232528420407332E-2</v>
      </c>
      <c r="U92" s="140">
        <v>1.8451495612195522E-2</v>
      </c>
      <c r="V92" s="140">
        <v>1.8598816432856432E-2</v>
      </c>
      <c r="W92" s="140">
        <v>1.8664459928960986E-2</v>
      </c>
      <c r="X92" s="140">
        <v>1.8684268554251888E-2</v>
      </c>
      <c r="Y92" s="140">
        <v>1.8687863337988622E-2</v>
      </c>
      <c r="Z92" s="140">
        <v>1.8687863337988622E-2</v>
      </c>
      <c r="AA92" s="140">
        <v>1.8687863337988622E-2</v>
      </c>
      <c r="AB92" s="140">
        <v>1.8687863337988622E-2</v>
      </c>
      <c r="AC92" s="140">
        <v>1.8687863337988622E-2</v>
      </c>
      <c r="AD92" s="140">
        <v>1.8687863337988622E-2</v>
      </c>
      <c r="AE92" s="140">
        <v>1.8687863337988622E-2</v>
      </c>
      <c r="AF92" s="140">
        <v>1.8687863337988622E-2</v>
      </c>
      <c r="AG92" s="140">
        <v>1.8687863337988622E-2</v>
      </c>
      <c r="AH92" s="140">
        <v>1.8687863337988622E-2</v>
      </c>
      <c r="AI92" s="140">
        <v>1.8687863337988622E-2</v>
      </c>
      <c r="AJ92" s="140">
        <v>1.8687863337988622E-2</v>
      </c>
      <c r="AK92" s="140">
        <v>1.8687863337988622E-2</v>
      </c>
      <c r="AL92" s="140">
        <v>1.8687863337988622E-2</v>
      </c>
      <c r="AM92" s="140">
        <v>1.8687863337988622E-2</v>
      </c>
      <c r="AN92" s="140">
        <v>1.8687863337988622E-2</v>
      </c>
      <c r="AO92" s="140">
        <v>1.8687863337988622E-2</v>
      </c>
      <c r="AP92" s="140">
        <v>1.8687863337988622E-2</v>
      </c>
      <c r="AQ92" s="140">
        <v>1.8687863337988622E-2</v>
      </c>
      <c r="AR92" s="140">
        <v>1.8687863337988622E-2</v>
      </c>
      <c r="AS92" s="140">
        <v>1.8687863337988622E-2</v>
      </c>
      <c r="AT92" s="140">
        <v>1.8687863337988622E-2</v>
      </c>
      <c r="AU92" s="140">
        <v>1.8687863337988622E-2</v>
      </c>
      <c r="AV92" s="140">
        <v>1.8687863337988622E-2</v>
      </c>
      <c r="AW92" s="140">
        <v>1.8687863337988622E-2</v>
      </c>
      <c r="AX92" s="35"/>
      <c r="AY92" s="35"/>
      <c r="AZ92" s="35"/>
      <c r="BA92" s="35"/>
      <c r="BB92" s="35"/>
      <c r="BC92" s="35"/>
      <c r="BD92" s="35"/>
    </row>
    <row r="93" spans="1:56" x14ac:dyDescent="0.3">
      <c r="A93" s="172"/>
      <c r="B93" s="4" t="s">
        <v>215</v>
      </c>
      <c r="D93" s="4" t="s">
        <v>90</v>
      </c>
      <c r="E93" s="140">
        <v>0</v>
      </c>
      <c r="F93" s="140">
        <v>0</v>
      </c>
      <c r="G93" s="140">
        <v>0</v>
      </c>
      <c r="H93" s="140">
        <v>0</v>
      </c>
      <c r="I93" s="140">
        <v>0</v>
      </c>
      <c r="J93" s="140">
        <v>0</v>
      </c>
      <c r="K93" s="140">
        <v>0</v>
      </c>
      <c r="L93" s="140">
        <v>0</v>
      </c>
      <c r="M93" s="140">
        <v>0</v>
      </c>
      <c r="N93" s="140">
        <v>0</v>
      </c>
      <c r="O93" s="140">
        <v>0</v>
      </c>
      <c r="P93" s="140">
        <v>0</v>
      </c>
      <c r="Q93" s="140">
        <v>0</v>
      </c>
      <c r="R93" s="140">
        <v>0</v>
      </c>
      <c r="S93" s="140">
        <v>0</v>
      </c>
      <c r="T93" s="140">
        <v>0</v>
      </c>
      <c r="U93" s="140">
        <v>0</v>
      </c>
      <c r="V93" s="140">
        <v>0</v>
      </c>
      <c r="W93" s="140">
        <v>0</v>
      </c>
      <c r="X93" s="140">
        <v>0</v>
      </c>
      <c r="Y93" s="140">
        <v>0</v>
      </c>
      <c r="Z93" s="140">
        <v>0</v>
      </c>
      <c r="AA93" s="140">
        <v>0</v>
      </c>
      <c r="AB93" s="140">
        <v>0</v>
      </c>
      <c r="AC93" s="140">
        <v>0</v>
      </c>
      <c r="AD93" s="140">
        <v>0</v>
      </c>
      <c r="AE93" s="140">
        <v>0</v>
      </c>
      <c r="AF93" s="140">
        <v>0</v>
      </c>
      <c r="AG93" s="140">
        <v>0</v>
      </c>
      <c r="AH93" s="140">
        <v>0</v>
      </c>
      <c r="AI93" s="140">
        <v>0</v>
      </c>
      <c r="AJ93" s="140">
        <v>0</v>
      </c>
      <c r="AK93" s="140">
        <v>0</v>
      </c>
      <c r="AL93" s="140">
        <v>0</v>
      </c>
      <c r="AM93" s="140">
        <v>0</v>
      </c>
      <c r="AN93" s="140">
        <v>0</v>
      </c>
      <c r="AO93" s="140">
        <v>0</v>
      </c>
      <c r="AP93" s="140">
        <v>0</v>
      </c>
      <c r="AQ93" s="140">
        <v>0</v>
      </c>
      <c r="AR93" s="140">
        <v>0</v>
      </c>
      <c r="AS93" s="140">
        <v>0</v>
      </c>
      <c r="AT93" s="140">
        <v>0</v>
      </c>
      <c r="AU93" s="140">
        <v>0</v>
      </c>
      <c r="AV93" s="140">
        <v>0</v>
      </c>
      <c r="AW93" s="140">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31.433296692205349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61.353730253027031</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87.003897480095929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123.26861379181327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-4.1421600000000005</v>
      </c>
      <c r="F13" s="62">
        <f>'Option 1'!F13*1.1</f>
        <v>-4.0984900000000009</v>
      </c>
      <c r="G13" s="62">
        <f>'Option 1'!G13*1.1</f>
        <v>-4.0546000000000006</v>
      </c>
      <c r="H13" s="62">
        <f>'Option 1'!H13*1.1</f>
        <v>-3.6752100000000003</v>
      </c>
      <c r="I13" s="62">
        <f>'Option 1'!I13*1.1</f>
        <v>-3.6348400000000001</v>
      </c>
      <c r="J13" s="62">
        <f>'Option 1'!J13*1.1</f>
        <v>-3.9205100000000002</v>
      </c>
      <c r="K13" s="62">
        <f>'Option 1'!K13*1.1</f>
        <v>-3.8775000000000004</v>
      </c>
      <c r="L13" s="62">
        <f>'Option 1'!L13*1.1</f>
        <v>-3.8332800000000002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-4.1421600000000005</v>
      </c>
      <c r="F18" s="59">
        <f t="shared" ref="F18:AW18" si="0">SUM(F13:F17)</f>
        <v>-4.0984900000000009</v>
      </c>
      <c r="G18" s="59">
        <f t="shared" si="0"/>
        <v>-4.0546000000000006</v>
      </c>
      <c r="H18" s="59">
        <f t="shared" si="0"/>
        <v>-3.6752100000000003</v>
      </c>
      <c r="I18" s="59">
        <f t="shared" si="0"/>
        <v>-3.6348400000000001</v>
      </c>
      <c r="J18" s="59">
        <f t="shared" si="0"/>
        <v>-3.9205100000000002</v>
      </c>
      <c r="K18" s="59">
        <f t="shared" si="0"/>
        <v>-3.8775000000000004</v>
      </c>
      <c r="L18" s="59">
        <f t="shared" si="0"/>
        <v>-3.8332800000000002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9.2124460159451582E-2</v>
      </c>
      <c r="G19" s="33">
        <f>'Option 1'!G19</f>
        <v>0.18189472936986983</v>
      </c>
      <c r="H19" s="33">
        <f>'Option 1'!H19</f>
        <v>0.25739491186339225</v>
      </c>
      <c r="I19" s="33">
        <f>'Option 1'!I19</f>
        <v>0.36476711513482724</v>
      </c>
      <c r="J19" s="33">
        <f>'Option 1'!J19</f>
        <v>0.48436948871245916</v>
      </c>
      <c r="K19" s="33">
        <f>'Option 1'!K19</f>
        <v>0.60559026013980821</v>
      </c>
      <c r="L19" s="33">
        <f>'Option 1'!L19</f>
        <v>0.74965548879310095</v>
      </c>
      <c r="M19" s="33">
        <f>'Option 1'!M19</f>
        <v>0.92773984502543505</v>
      </c>
      <c r="N19" s="33">
        <f>'Option 1'!N19</f>
        <v>1.0020296296403006</v>
      </c>
      <c r="O19" s="33">
        <f>'Option 1'!O19</f>
        <v>1.048729565474418</v>
      </c>
      <c r="P19" s="33">
        <f>'Option 1'!P19</f>
        <v>1.0881060449506452</v>
      </c>
      <c r="Q19" s="33">
        <f>'Option 1'!Q19</f>
        <v>1.1193539156707495</v>
      </c>
      <c r="R19" s="33">
        <f>'Option 1'!R19</f>
        <v>1.1451370385509787</v>
      </c>
      <c r="S19" s="33">
        <f>'Option 1'!S19</f>
        <v>1.1662635537693695</v>
      </c>
      <c r="T19" s="33">
        <f>'Option 1'!T19</f>
        <v>1.1811485030883691</v>
      </c>
      <c r="U19" s="33">
        <f>'Option 1'!U19</f>
        <v>1.191649302741941</v>
      </c>
      <c r="V19" s="33">
        <f>'Option 1'!V19</f>
        <v>1.1991381944379056</v>
      </c>
      <c r="W19" s="33">
        <f>'Option 1'!W19</f>
        <v>1.2035899356814992</v>
      </c>
      <c r="X19" s="33">
        <f>'Option 1'!X19</f>
        <v>1.2059498535701314</v>
      </c>
      <c r="Y19" s="33">
        <f>'Option 1'!Y19</f>
        <v>1.2063366290192552</v>
      </c>
      <c r="Z19" s="33">
        <f>'Option 1'!Z19</f>
        <v>1.2063366290192552</v>
      </c>
      <c r="AA19" s="33">
        <f>'Option 1'!AA19</f>
        <v>1.2063366290192552</v>
      </c>
      <c r="AB19" s="33">
        <f>'Option 1'!AB19</f>
        <v>1.2063366290192552</v>
      </c>
      <c r="AC19" s="33">
        <f>'Option 1'!AC19</f>
        <v>1.2063366290192552</v>
      </c>
      <c r="AD19" s="33">
        <f>'Option 1'!AD19</f>
        <v>1.2063366290192552</v>
      </c>
      <c r="AE19" s="33">
        <f>'Option 1'!AE19</f>
        <v>1.2063366290192552</v>
      </c>
      <c r="AF19" s="33">
        <f>'Option 1'!AF19</f>
        <v>1.2063366290192552</v>
      </c>
      <c r="AG19" s="33">
        <f>'Option 1'!AG19</f>
        <v>1.2063366290192552</v>
      </c>
      <c r="AH19" s="33">
        <f>'Option 1'!AH19</f>
        <v>1.2063366290192552</v>
      </c>
      <c r="AI19" s="33">
        <f>'Option 1'!AI19</f>
        <v>1.2063366290192552</v>
      </c>
      <c r="AJ19" s="33">
        <f>'Option 1'!AJ19</f>
        <v>1.2063366290192552</v>
      </c>
      <c r="AK19" s="33">
        <f>'Option 1'!AK19</f>
        <v>1.2063366290192552</v>
      </c>
      <c r="AL19" s="33">
        <f>'Option 1'!AL19</f>
        <v>1.2063366290192552</v>
      </c>
      <c r="AM19" s="33">
        <f>'Option 1'!AM19</f>
        <v>1.2063366290192552</v>
      </c>
      <c r="AN19" s="33">
        <f>'Option 1'!AN19</f>
        <v>1.2063366290192552</v>
      </c>
      <c r="AO19" s="33">
        <f>'Option 1'!AO19</f>
        <v>1.2063366290192552</v>
      </c>
      <c r="AP19" s="33">
        <f>'Option 1'!AP19</f>
        <v>1.2063366290192552</v>
      </c>
      <c r="AQ19" s="33">
        <f>'Option 1'!AQ19</f>
        <v>1.2063366290192552</v>
      </c>
      <c r="AR19" s="33">
        <f>'Option 1'!AR19</f>
        <v>1.2063366290192552</v>
      </c>
      <c r="AS19" s="33">
        <f>'Option 1'!AS19</f>
        <v>1.2063366290192552</v>
      </c>
      <c r="AT19" s="33">
        <f>'Option 1'!AT19</f>
        <v>1.2063366290192552</v>
      </c>
      <c r="AU19" s="33">
        <f>'Option 1'!AU19</f>
        <v>1.2063366290192552</v>
      </c>
      <c r="AV19" s="33">
        <f>'Option 1'!AV19</f>
        <v>1.2063366290192552</v>
      </c>
      <c r="AW19" s="33">
        <f>'Option 1'!AW19</f>
        <v>1.2063366290192552</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9.2124460159451582E-2</v>
      </c>
      <c r="G25" s="67">
        <f t="shared" si="1"/>
        <v>0.18189472936986983</v>
      </c>
      <c r="H25" s="67">
        <f t="shared" si="1"/>
        <v>0.25739491186339225</v>
      </c>
      <c r="I25" s="67">
        <f t="shared" si="1"/>
        <v>0.36476711513482724</v>
      </c>
      <c r="J25" s="67">
        <f t="shared" si="1"/>
        <v>0.48436948871245916</v>
      </c>
      <c r="K25" s="67">
        <f t="shared" si="1"/>
        <v>0.60559026013980821</v>
      </c>
      <c r="L25" s="67">
        <f t="shared" si="1"/>
        <v>0.74965548879310095</v>
      </c>
      <c r="M25" s="67">
        <f t="shared" si="1"/>
        <v>0.92773984502543505</v>
      </c>
      <c r="N25" s="67">
        <f t="shared" si="1"/>
        <v>1.0020296296403006</v>
      </c>
      <c r="O25" s="67">
        <f t="shared" si="1"/>
        <v>1.048729565474418</v>
      </c>
      <c r="P25" s="67">
        <f t="shared" si="1"/>
        <v>1.0881060449506452</v>
      </c>
      <c r="Q25" s="67">
        <f t="shared" si="1"/>
        <v>1.1193539156707495</v>
      </c>
      <c r="R25" s="67">
        <f t="shared" si="1"/>
        <v>1.1451370385509787</v>
      </c>
      <c r="S25" s="67">
        <f t="shared" si="1"/>
        <v>1.1662635537693695</v>
      </c>
      <c r="T25" s="67">
        <f t="shared" si="1"/>
        <v>1.1811485030883691</v>
      </c>
      <c r="U25" s="67">
        <f t="shared" si="1"/>
        <v>1.191649302741941</v>
      </c>
      <c r="V25" s="67">
        <f t="shared" si="1"/>
        <v>1.1991381944379056</v>
      </c>
      <c r="W25" s="67">
        <f t="shared" si="1"/>
        <v>1.2035899356814992</v>
      </c>
      <c r="X25" s="67">
        <f t="shared" si="1"/>
        <v>1.2059498535701314</v>
      </c>
      <c r="Y25" s="67">
        <f t="shared" si="1"/>
        <v>1.2063366290192552</v>
      </c>
      <c r="Z25" s="67">
        <f t="shared" si="1"/>
        <v>1.2063366290192552</v>
      </c>
      <c r="AA25" s="67">
        <f t="shared" si="1"/>
        <v>1.2063366290192552</v>
      </c>
      <c r="AB25" s="67">
        <f t="shared" si="1"/>
        <v>1.2063366290192552</v>
      </c>
      <c r="AC25" s="67">
        <f t="shared" si="1"/>
        <v>1.2063366290192552</v>
      </c>
      <c r="AD25" s="67">
        <f t="shared" si="1"/>
        <v>1.2063366290192552</v>
      </c>
      <c r="AE25" s="67">
        <f t="shared" si="1"/>
        <v>1.2063366290192552</v>
      </c>
      <c r="AF25" s="67">
        <f t="shared" si="1"/>
        <v>1.2063366290192552</v>
      </c>
      <c r="AG25" s="67">
        <f t="shared" si="1"/>
        <v>1.2063366290192552</v>
      </c>
      <c r="AH25" s="67">
        <f t="shared" si="1"/>
        <v>1.2063366290192552</v>
      </c>
      <c r="AI25" s="67">
        <f t="shared" si="1"/>
        <v>1.2063366290192552</v>
      </c>
      <c r="AJ25" s="67">
        <f t="shared" si="1"/>
        <v>1.2063366290192552</v>
      </c>
      <c r="AK25" s="67">
        <f t="shared" si="1"/>
        <v>1.2063366290192552</v>
      </c>
      <c r="AL25" s="67">
        <f t="shared" si="1"/>
        <v>1.2063366290192552</v>
      </c>
      <c r="AM25" s="67">
        <f t="shared" si="1"/>
        <v>1.2063366290192552</v>
      </c>
      <c r="AN25" s="67">
        <f t="shared" si="1"/>
        <v>1.2063366290192552</v>
      </c>
      <c r="AO25" s="67">
        <f t="shared" si="1"/>
        <v>1.2063366290192552</v>
      </c>
      <c r="AP25" s="67">
        <f t="shared" si="1"/>
        <v>1.2063366290192552</v>
      </c>
      <c r="AQ25" s="67">
        <f t="shared" si="1"/>
        <v>1.2063366290192552</v>
      </c>
      <c r="AR25" s="67">
        <f t="shared" si="1"/>
        <v>1.2063366290192552</v>
      </c>
      <c r="AS25" s="67">
        <f t="shared" si="1"/>
        <v>1.2063366290192552</v>
      </c>
      <c r="AT25" s="67">
        <f t="shared" si="1"/>
        <v>1.2063366290192552</v>
      </c>
      <c r="AU25" s="67">
        <f t="shared" si="1"/>
        <v>1.2063366290192552</v>
      </c>
      <c r="AV25" s="67">
        <f t="shared" si="1"/>
        <v>1.2063366290192552</v>
      </c>
      <c r="AW25" s="67">
        <f t="shared" si="1"/>
        <v>1.2063366290192552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-4.1421600000000005</v>
      </c>
      <c r="F26" s="59">
        <f t="shared" ref="F26:BD26" si="2">F18+F25</f>
        <v>-4.0063655398405489</v>
      </c>
      <c r="G26" s="59">
        <f t="shared" si="2"/>
        <v>-3.8727052706301306</v>
      </c>
      <c r="H26" s="59">
        <f t="shared" si="2"/>
        <v>-3.4178150881366083</v>
      </c>
      <c r="I26" s="59">
        <f t="shared" si="2"/>
        <v>-3.270072884865173</v>
      </c>
      <c r="J26" s="59">
        <f t="shared" si="2"/>
        <v>-3.4361405112875412</v>
      </c>
      <c r="K26" s="59">
        <f t="shared" si="2"/>
        <v>-3.2719097398601922</v>
      </c>
      <c r="L26" s="59">
        <f t="shared" si="2"/>
        <v>-3.0836245112068994</v>
      </c>
      <c r="M26" s="59">
        <f t="shared" si="2"/>
        <v>0.92773984502543505</v>
      </c>
      <c r="N26" s="59">
        <f t="shared" si="2"/>
        <v>1.0020296296403006</v>
      </c>
      <c r="O26" s="59">
        <f t="shared" si="2"/>
        <v>1.048729565474418</v>
      </c>
      <c r="P26" s="59">
        <f t="shared" si="2"/>
        <v>1.0881060449506452</v>
      </c>
      <c r="Q26" s="59">
        <f t="shared" si="2"/>
        <v>1.1193539156707495</v>
      </c>
      <c r="R26" s="59">
        <f t="shared" si="2"/>
        <v>1.1451370385509787</v>
      </c>
      <c r="S26" s="59">
        <f t="shared" si="2"/>
        <v>1.1662635537693695</v>
      </c>
      <c r="T26" s="59">
        <f t="shared" si="2"/>
        <v>1.1811485030883691</v>
      </c>
      <c r="U26" s="59">
        <f t="shared" si="2"/>
        <v>1.191649302741941</v>
      </c>
      <c r="V26" s="59">
        <f t="shared" si="2"/>
        <v>1.1991381944379056</v>
      </c>
      <c r="W26" s="59">
        <f t="shared" si="2"/>
        <v>1.2035899356814992</v>
      </c>
      <c r="X26" s="59">
        <f t="shared" si="2"/>
        <v>1.2059498535701314</v>
      </c>
      <c r="Y26" s="59">
        <f t="shared" si="2"/>
        <v>1.2063366290192552</v>
      </c>
      <c r="Z26" s="59">
        <f t="shared" si="2"/>
        <v>1.2063366290192552</v>
      </c>
      <c r="AA26" s="59">
        <f t="shared" si="2"/>
        <v>1.2063366290192552</v>
      </c>
      <c r="AB26" s="59">
        <f t="shared" si="2"/>
        <v>1.2063366290192552</v>
      </c>
      <c r="AC26" s="59">
        <f t="shared" si="2"/>
        <v>1.2063366290192552</v>
      </c>
      <c r="AD26" s="59">
        <f t="shared" si="2"/>
        <v>1.2063366290192552</v>
      </c>
      <c r="AE26" s="59">
        <f t="shared" si="2"/>
        <v>1.2063366290192552</v>
      </c>
      <c r="AF26" s="59">
        <f t="shared" si="2"/>
        <v>1.2063366290192552</v>
      </c>
      <c r="AG26" s="59">
        <f t="shared" si="2"/>
        <v>1.2063366290192552</v>
      </c>
      <c r="AH26" s="59">
        <f t="shared" si="2"/>
        <v>1.2063366290192552</v>
      </c>
      <c r="AI26" s="59">
        <f t="shared" si="2"/>
        <v>1.2063366290192552</v>
      </c>
      <c r="AJ26" s="59">
        <f t="shared" si="2"/>
        <v>1.2063366290192552</v>
      </c>
      <c r="AK26" s="59">
        <f t="shared" si="2"/>
        <v>1.2063366290192552</v>
      </c>
      <c r="AL26" s="59">
        <f t="shared" si="2"/>
        <v>1.2063366290192552</v>
      </c>
      <c r="AM26" s="59">
        <f t="shared" si="2"/>
        <v>1.2063366290192552</v>
      </c>
      <c r="AN26" s="59">
        <f t="shared" si="2"/>
        <v>1.2063366290192552</v>
      </c>
      <c r="AO26" s="59">
        <f t="shared" si="2"/>
        <v>1.2063366290192552</v>
      </c>
      <c r="AP26" s="59">
        <f t="shared" si="2"/>
        <v>1.2063366290192552</v>
      </c>
      <c r="AQ26" s="59">
        <f t="shared" si="2"/>
        <v>1.2063366290192552</v>
      </c>
      <c r="AR26" s="59">
        <f t="shared" si="2"/>
        <v>1.2063366290192552</v>
      </c>
      <c r="AS26" s="59">
        <f t="shared" si="2"/>
        <v>1.2063366290192552</v>
      </c>
      <c r="AT26" s="59">
        <f t="shared" si="2"/>
        <v>1.2063366290192552</v>
      </c>
      <c r="AU26" s="59">
        <f t="shared" si="2"/>
        <v>1.2063366290192552</v>
      </c>
      <c r="AV26" s="59">
        <f t="shared" si="2"/>
        <v>1.2063366290192552</v>
      </c>
      <c r="AW26" s="59">
        <f t="shared" si="2"/>
        <v>1.2063366290192552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-3.3137280000000007</v>
      </c>
      <c r="F28" s="34">
        <f t="shared" ref="F28:AW28" si="4">F26*F27</f>
        <v>-3.2050924318724392</v>
      </c>
      <c r="G28" s="34">
        <f t="shared" si="4"/>
        <v>-3.0981642165041046</v>
      </c>
      <c r="H28" s="34">
        <f t="shared" si="4"/>
        <v>-2.734252070509287</v>
      </c>
      <c r="I28" s="34">
        <f t="shared" si="4"/>
        <v>-2.6160583078921387</v>
      </c>
      <c r="J28" s="34">
        <f t="shared" si="4"/>
        <v>-2.7489124090300332</v>
      </c>
      <c r="K28" s="34">
        <f t="shared" si="4"/>
        <v>-2.6175277918881541</v>
      </c>
      <c r="L28" s="34">
        <f t="shared" si="4"/>
        <v>-2.4668996089655195</v>
      </c>
      <c r="M28" s="34">
        <f t="shared" si="4"/>
        <v>0.74219187602034808</v>
      </c>
      <c r="N28" s="34">
        <f t="shared" si="4"/>
        <v>0.80162370371224057</v>
      </c>
      <c r="O28" s="34">
        <f t="shared" si="4"/>
        <v>0.83898365237953443</v>
      </c>
      <c r="P28" s="34">
        <f t="shared" si="4"/>
        <v>0.87048483596051618</v>
      </c>
      <c r="Q28" s="34">
        <f t="shared" si="4"/>
        <v>0.89548313253659961</v>
      </c>
      <c r="R28" s="34">
        <f t="shared" si="4"/>
        <v>0.91610963084078301</v>
      </c>
      <c r="S28" s="34">
        <f t="shared" si="4"/>
        <v>0.93301084301549564</v>
      </c>
      <c r="T28" s="34">
        <f t="shared" si="4"/>
        <v>0.94491880247069526</v>
      </c>
      <c r="U28" s="34">
        <f t="shared" si="4"/>
        <v>0.95331944219355291</v>
      </c>
      <c r="V28" s="34">
        <f t="shared" si="4"/>
        <v>0.95931055555032452</v>
      </c>
      <c r="W28" s="34">
        <f t="shared" si="4"/>
        <v>0.96287194854519942</v>
      </c>
      <c r="X28" s="34">
        <f t="shared" si="4"/>
        <v>0.96475988285610514</v>
      </c>
      <c r="Y28" s="34">
        <f t="shared" si="4"/>
        <v>0.96506930321540418</v>
      </c>
      <c r="Z28" s="34">
        <f t="shared" si="4"/>
        <v>0.96506930321540418</v>
      </c>
      <c r="AA28" s="34">
        <f t="shared" si="4"/>
        <v>0.96506930321540418</v>
      </c>
      <c r="AB28" s="34">
        <f t="shared" si="4"/>
        <v>0.96506930321540418</v>
      </c>
      <c r="AC28" s="34">
        <f t="shared" si="4"/>
        <v>0.96506930321540418</v>
      </c>
      <c r="AD28" s="34">
        <f t="shared" si="4"/>
        <v>0.96506930321540418</v>
      </c>
      <c r="AE28" s="34">
        <f t="shared" si="4"/>
        <v>0.96506930321540418</v>
      </c>
      <c r="AF28" s="34">
        <f t="shared" si="4"/>
        <v>0.96506930321540418</v>
      </c>
      <c r="AG28" s="34">
        <f t="shared" si="4"/>
        <v>0.96506930321540418</v>
      </c>
      <c r="AH28" s="34">
        <f t="shared" si="4"/>
        <v>0.96506930321540418</v>
      </c>
      <c r="AI28" s="34">
        <f t="shared" si="4"/>
        <v>0.96506930321540418</v>
      </c>
      <c r="AJ28" s="34">
        <f t="shared" si="4"/>
        <v>0.96506930321540418</v>
      </c>
      <c r="AK28" s="34">
        <f t="shared" si="4"/>
        <v>0.96506930321540418</v>
      </c>
      <c r="AL28" s="34">
        <f t="shared" si="4"/>
        <v>0.96506930321540418</v>
      </c>
      <c r="AM28" s="34">
        <f t="shared" si="4"/>
        <v>0.96506930321540418</v>
      </c>
      <c r="AN28" s="34">
        <f t="shared" si="4"/>
        <v>0.96506930321540418</v>
      </c>
      <c r="AO28" s="34">
        <f t="shared" si="4"/>
        <v>0.96506930321540418</v>
      </c>
      <c r="AP28" s="34">
        <f t="shared" si="4"/>
        <v>0.96506930321540418</v>
      </c>
      <c r="AQ28" s="34">
        <f t="shared" si="4"/>
        <v>0.96506930321540418</v>
      </c>
      <c r="AR28" s="34">
        <f t="shared" si="4"/>
        <v>0.96506930321540418</v>
      </c>
      <c r="AS28" s="34">
        <f t="shared" si="4"/>
        <v>0.96506930321540418</v>
      </c>
      <c r="AT28" s="34">
        <f t="shared" si="4"/>
        <v>0.96506930321540418</v>
      </c>
      <c r="AU28" s="34">
        <f t="shared" si="4"/>
        <v>0.96506930321540418</v>
      </c>
      <c r="AV28" s="34">
        <f t="shared" si="4"/>
        <v>0.96506930321540418</v>
      </c>
      <c r="AW28" s="34">
        <f t="shared" si="4"/>
        <v>0.96506930321540418</v>
      </c>
      <c r="AX28" s="34"/>
      <c r="AY28" s="34"/>
      <c r="AZ28" s="34"/>
      <c r="BA28" s="34"/>
      <c r="BB28" s="34"/>
      <c r="BC28" s="34"/>
      <c r="BD28" s="34"/>
    </row>
    <row r="29" spans="1:56" x14ac:dyDescent="0.3">
      <c r="A29" s="115"/>
      <c r="B29" s="9" t="s">
        <v>92</v>
      </c>
      <c r="C29" s="11" t="s">
        <v>44</v>
      </c>
      <c r="D29" s="9" t="s">
        <v>40</v>
      </c>
      <c r="E29" s="34">
        <f>E26-E28</f>
        <v>-0.82843199999999984</v>
      </c>
      <c r="F29" s="34">
        <f t="shared" ref="F29:AW29" si="5">F26-F28</f>
        <v>-0.80127310796810969</v>
      </c>
      <c r="G29" s="34">
        <f t="shared" si="5"/>
        <v>-0.77454105412602603</v>
      </c>
      <c r="H29" s="34">
        <f t="shared" si="5"/>
        <v>-0.6835630176273213</v>
      </c>
      <c r="I29" s="34">
        <f t="shared" si="5"/>
        <v>-0.65401457697303433</v>
      </c>
      <c r="J29" s="34">
        <f t="shared" si="5"/>
        <v>-0.68722810225750797</v>
      </c>
      <c r="K29" s="34">
        <f t="shared" si="5"/>
        <v>-0.65438194797203808</v>
      </c>
      <c r="L29" s="34">
        <f t="shared" si="5"/>
        <v>-0.61672490224137988</v>
      </c>
      <c r="M29" s="34">
        <f t="shared" si="5"/>
        <v>0.18554796900508697</v>
      </c>
      <c r="N29" s="34">
        <f t="shared" si="5"/>
        <v>0.20040592592806006</v>
      </c>
      <c r="O29" s="34">
        <f t="shared" si="5"/>
        <v>0.20974591309488355</v>
      </c>
      <c r="P29" s="34">
        <f t="shared" si="5"/>
        <v>0.21762120899012904</v>
      </c>
      <c r="Q29" s="34">
        <f t="shared" si="5"/>
        <v>0.22387078313414988</v>
      </c>
      <c r="R29" s="34">
        <f t="shared" si="5"/>
        <v>0.2290274077101957</v>
      </c>
      <c r="S29" s="34">
        <f t="shared" si="5"/>
        <v>0.23325271075387388</v>
      </c>
      <c r="T29" s="34">
        <f t="shared" si="5"/>
        <v>0.23622970061767379</v>
      </c>
      <c r="U29" s="34">
        <f t="shared" si="5"/>
        <v>0.23832986054838812</v>
      </c>
      <c r="V29" s="34">
        <f t="shared" si="5"/>
        <v>0.23982763888758107</v>
      </c>
      <c r="W29" s="34">
        <f t="shared" si="5"/>
        <v>0.24071798713629977</v>
      </c>
      <c r="X29" s="34">
        <f t="shared" si="5"/>
        <v>0.24118997071402626</v>
      </c>
      <c r="Y29" s="34">
        <f t="shared" si="5"/>
        <v>0.24126732580385102</v>
      </c>
      <c r="Z29" s="34">
        <f t="shared" si="5"/>
        <v>0.24126732580385102</v>
      </c>
      <c r="AA29" s="34">
        <f t="shared" si="5"/>
        <v>0.24126732580385102</v>
      </c>
      <c r="AB29" s="34">
        <f t="shared" si="5"/>
        <v>0.24126732580385102</v>
      </c>
      <c r="AC29" s="34">
        <f t="shared" si="5"/>
        <v>0.24126732580385102</v>
      </c>
      <c r="AD29" s="34">
        <f t="shared" si="5"/>
        <v>0.24126732580385102</v>
      </c>
      <c r="AE29" s="34">
        <f t="shared" si="5"/>
        <v>0.24126732580385102</v>
      </c>
      <c r="AF29" s="34">
        <f t="shared" si="5"/>
        <v>0.24126732580385102</v>
      </c>
      <c r="AG29" s="34">
        <f t="shared" si="5"/>
        <v>0.24126732580385102</v>
      </c>
      <c r="AH29" s="34">
        <f t="shared" si="5"/>
        <v>0.24126732580385102</v>
      </c>
      <c r="AI29" s="34">
        <f t="shared" si="5"/>
        <v>0.24126732580385102</v>
      </c>
      <c r="AJ29" s="34">
        <f t="shared" si="5"/>
        <v>0.24126732580385102</v>
      </c>
      <c r="AK29" s="34">
        <f t="shared" si="5"/>
        <v>0.24126732580385102</v>
      </c>
      <c r="AL29" s="34">
        <f t="shared" si="5"/>
        <v>0.24126732580385102</v>
      </c>
      <c r="AM29" s="34">
        <f t="shared" si="5"/>
        <v>0.24126732580385102</v>
      </c>
      <c r="AN29" s="34">
        <f t="shared" si="5"/>
        <v>0.24126732580385102</v>
      </c>
      <c r="AO29" s="34">
        <f t="shared" si="5"/>
        <v>0.24126732580385102</v>
      </c>
      <c r="AP29" s="34">
        <f t="shared" si="5"/>
        <v>0.24126732580385102</v>
      </c>
      <c r="AQ29" s="34">
        <f t="shared" si="5"/>
        <v>0.24126732580385102</v>
      </c>
      <c r="AR29" s="34">
        <f t="shared" si="5"/>
        <v>0.24126732580385102</v>
      </c>
      <c r="AS29" s="34">
        <f t="shared" si="5"/>
        <v>0.24126732580385102</v>
      </c>
      <c r="AT29" s="34">
        <f t="shared" si="5"/>
        <v>0.24126732580385102</v>
      </c>
      <c r="AU29" s="34">
        <f t="shared" si="5"/>
        <v>0.24126732580385102</v>
      </c>
      <c r="AV29" s="34">
        <f t="shared" si="5"/>
        <v>0.24126732580385102</v>
      </c>
      <c r="AW29" s="34">
        <f t="shared" si="5"/>
        <v>0.24126732580385102</v>
      </c>
      <c r="AX29" s="34"/>
      <c r="AY29" s="34"/>
      <c r="AZ29" s="34"/>
      <c r="BA29" s="34"/>
      <c r="BB29" s="34"/>
      <c r="BC29" s="34"/>
      <c r="BD29" s="34"/>
    </row>
    <row r="30" spans="1:56" ht="16.5" hidden="1" customHeight="1" outlineLevel="1" x14ac:dyDescent="0.35">
      <c r="A30" s="115"/>
      <c r="B30" s="9" t="s">
        <v>1</v>
      </c>
      <c r="C30" s="11" t="s">
        <v>53</v>
      </c>
      <c r="D30" s="9" t="s">
        <v>40</v>
      </c>
      <c r="F30" s="34">
        <f>$E$28/'Fixed data'!$C$7</f>
        <v>-7.3638400000000021E-2</v>
      </c>
      <c r="G30" s="34">
        <f>$E$28/'Fixed data'!$C$7</f>
        <v>-7.3638400000000021E-2</v>
      </c>
      <c r="H30" s="34">
        <f>$E$28/'Fixed data'!$C$7</f>
        <v>-7.3638400000000021E-2</v>
      </c>
      <c r="I30" s="34">
        <f>$E$28/'Fixed data'!$C$7</f>
        <v>-7.3638400000000021E-2</v>
      </c>
      <c r="J30" s="34">
        <f>$E$28/'Fixed data'!$C$7</f>
        <v>-7.3638400000000021E-2</v>
      </c>
      <c r="K30" s="34">
        <f>$E$28/'Fixed data'!$C$7</f>
        <v>-7.3638400000000021E-2</v>
      </c>
      <c r="L30" s="34">
        <f>$E$28/'Fixed data'!$C$7</f>
        <v>-7.3638400000000021E-2</v>
      </c>
      <c r="M30" s="34">
        <f>$E$28/'Fixed data'!$C$7</f>
        <v>-7.3638400000000021E-2</v>
      </c>
      <c r="N30" s="34">
        <f>$E$28/'Fixed data'!$C$7</f>
        <v>-7.3638400000000021E-2</v>
      </c>
      <c r="O30" s="34">
        <f>$E$28/'Fixed data'!$C$7</f>
        <v>-7.3638400000000021E-2</v>
      </c>
      <c r="P30" s="34">
        <f>$E$28/'Fixed data'!$C$7</f>
        <v>-7.3638400000000021E-2</v>
      </c>
      <c r="Q30" s="34">
        <f>$E$28/'Fixed data'!$C$7</f>
        <v>-7.3638400000000021E-2</v>
      </c>
      <c r="R30" s="34">
        <f>$E$28/'Fixed data'!$C$7</f>
        <v>-7.3638400000000021E-2</v>
      </c>
      <c r="S30" s="34">
        <f>$E$28/'Fixed data'!$C$7</f>
        <v>-7.3638400000000021E-2</v>
      </c>
      <c r="T30" s="34">
        <f>$E$28/'Fixed data'!$C$7</f>
        <v>-7.3638400000000021E-2</v>
      </c>
      <c r="U30" s="34">
        <f>$E$28/'Fixed data'!$C$7</f>
        <v>-7.3638400000000021E-2</v>
      </c>
      <c r="V30" s="34">
        <f>$E$28/'Fixed data'!$C$7</f>
        <v>-7.3638400000000021E-2</v>
      </c>
      <c r="W30" s="34">
        <f>$E$28/'Fixed data'!$C$7</f>
        <v>-7.3638400000000021E-2</v>
      </c>
      <c r="X30" s="34">
        <f>$E$28/'Fixed data'!$C$7</f>
        <v>-7.3638400000000021E-2</v>
      </c>
      <c r="Y30" s="34">
        <f>$E$28/'Fixed data'!$C$7</f>
        <v>-7.3638400000000021E-2</v>
      </c>
      <c r="Z30" s="34">
        <f>$E$28/'Fixed data'!$C$7</f>
        <v>-7.3638400000000021E-2</v>
      </c>
      <c r="AA30" s="34">
        <f>$E$28/'Fixed data'!$C$7</f>
        <v>-7.3638400000000021E-2</v>
      </c>
      <c r="AB30" s="34">
        <f>$E$28/'Fixed data'!$C$7</f>
        <v>-7.3638400000000021E-2</v>
      </c>
      <c r="AC30" s="34">
        <f>$E$28/'Fixed data'!$C$7</f>
        <v>-7.3638400000000021E-2</v>
      </c>
      <c r="AD30" s="34">
        <f>$E$28/'Fixed data'!$C$7</f>
        <v>-7.3638400000000021E-2</v>
      </c>
      <c r="AE30" s="34">
        <f>$E$28/'Fixed data'!$C$7</f>
        <v>-7.3638400000000021E-2</v>
      </c>
      <c r="AF30" s="34">
        <f>$E$28/'Fixed data'!$C$7</f>
        <v>-7.3638400000000021E-2</v>
      </c>
      <c r="AG30" s="34">
        <f>$E$28/'Fixed data'!$C$7</f>
        <v>-7.3638400000000021E-2</v>
      </c>
      <c r="AH30" s="34">
        <f>$E$28/'Fixed data'!$C$7</f>
        <v>-7.3638400000000021E-2</v>
      </c>
      <c r="AI30" s="34">
        <f>$E$28/'Fixed data'!$C$7</f>
        <v>-7.3638400000000021E-2</v>
      </c>
      <c r="AJ30" s="34">
        <f>$E$28/'Fixed data'!$C$7</f>
        <v>-7.3638400000000021E-2</v>
      </c>
      <c r="AK30" s="34">
        <f>$E$28/'Fixed data'!$C$7</f>
        <v>-7.3638400000000021E-2</v>
      </c>
      <c r="AL30" s="34">
        <f>$E$28/'Fixed data'!$C$7</f>
        <v>-7.3638400000000021E-2</v>
      </c>
      <c r="AM30" s="34">
        <f>$E$28/'Fixed data'!$C$7</f>
        <v>-7.3638400000000021E-2</v>
      </c>
      <c r="AN30" s="34">
        <f>$E$28/'Fixed data'!$C$7</f>
        <v>-7.3638400000000021E-2</v>
      </c>
      <c r="AO30" s="34">
        <f>$E$28/'Fixed data'!$C$7</f>
        <v>-7.3638400000000021E-2</v>
      </c>
      <c r="AP30" s="34">
        <f>$E$28/'Fixed data'!$C$7</f>
        <v>-7.3638400000000021E-2</v>
      </c>
      <c r="AQ30" s="34">
        <f>$E$28/'Fixed data'!$C$7</f>
        <v>-7.3638400000000021E-2</v>
      </c>
      <c r="AR30" s="34">
        <f>$E$28/'Fixed data'!$C$7</f>
        <v>-7.3638400000000021E-2</v>
      </c>
      <c r="AS30" s="34">
        <f>$E$28/'Fixed data'!$C$7</f>
        <v>-7.3638400000000021E-2</v>
      </c>
      <c r="AT30" s="34">
        <f>$E$28/'Fixed data'!$C$7</f>
        <v>-7.3638400000000021E-2</v>
      </c>
      <c r="AU30" s="34">
        <f>$E$28/'Fixed data'!$C$7</f>
        <v>-7.3638400000000021E-2</v>
      </c>
      <c r="AV30" s="34">
        <f>$E$28/'Fixed data'!$C$7</f>
        <v>-7.3638400000000021E-2</v>
      </c>
      <c r="AW30" s="34">
        <f>$E$28/'Fixed data'!$C$7</f>
        <v>-7.3638400000000021E-2</v>
      </c>
      <c r="AX30" s="34">
        <f>$E$28/'Fixed data'!$C$7</f>
        <v>-7.3638400000000021E-2</v>
      </c>
      <c r="AY30" s="34"/>
      <c r="AZ30" s="34"/>
      <c r="BA30" s="34"/>
      <c r="BB30" s="34"/>
      <c r="BC30" s="34"/>
      <c r="BD30" s="34"/>
    </row>
    <row r="31" spans="1:56" ht="16.5" hidden="1" customHeight="1" outlineLevel="1" x14ac:dyDescent="0.35">
      <c r="A31" s="115"/>
      <c r="B31" s="9" t="s">
        <v>2</v>
      </c>
      <c r="C31" s="11" t="s">
        <v>54</v>
      </c>
      <c r="D31" s="9" t="s">
        <v>40</v>
      </c>
      <c r="F31" s="34"/>
      <c r="G31" s="34">
        <f>$F$28/'Fixed data'!$C$7</f>
        <v>-7.1224276263831987E-2</v>
      </c>
      <c r="H31" s="34">
        <f>$F$28/'Fixed data'!$C$7</f>
        <v>-7.1224276263831987E-2</v>
      </c>
      <c r="I31" s="34">
        <f>$F$28/'Fixed data'!$C$7</f>
        <v>-7.1224276263831987E-2</v>
      </c>
      <c r="J31" s="34">
        <f>$F$28/'Fixed data'!$C$7</f>
        <v>-7.1224276263831987E-2</v>
      </c>
      <c r="K31" s="34">
        <f>$F$28/'Fixed data'!$C$7</f>
        <v>-7.1224276263831987E-2</v>
      </c>
      <c r="L31" s="34">
        <f>$F$28/'Fixed data'!$C$7</f>
        <v>-7.1224276263831987E-2</v>
      </c>
      <c r="M31" s="34">
        <f>$F$28/'Fixed data'!$C$7</f>
        <v>-7.1224276263831987E-2</v>
      </c>
      <c r="N31" s="34">
        <f>$F$28/'Fixed data'!$C$7</f>
        <v>-7.1224276263831987E-2</v>
      </c>
      <c r="O31" s="34">
        <f>$F$28/'Fixed data'!$C$7</f>
        <v>-7.1224276263831987E-2</v>
      </c>
      <c r="P31" s="34">
        <f>$F$28/'Fixed data'!$C$7</f>
        <v>-7.1224276263831987E-2</v>
      </c>
      <c r="Q31" s="34">
        <f>$F$28/'Fixed data'!$C$7</f>
        <v>-7.1224276263831987E-2</v>
      </c>
      <c r="R31" s="34">
        <f>$F$28/'Fixed data'!$C$7</f>
        <v>-7.1224276263831987E-2</v>
      </c>
      <c r="S31" s="34">
        <f>$F$28/'Fixed data'!$C$7</f>
        <v>-7.1224276263831987E-2</v>
      </c>
      <c r="T31" s="34">
        <f>$F$28/'Fixed data'!$C$7</f>
        <v>-7.1224276263831987E-2</v>
      </c>
      <c r="U31" s="34">
        <f>$F$28/'Fixed data'!$C$7</f>
        <v>-7.1224276263831987E-2</v>
      </c>
      <c r="V31" s="34">
        <f>$F$28/'Fixed data'!$C$7</f>
        <v>-7.1224276263831987E-2</v>
      </c>
      <c r="W31" s="34">
        <f>$F$28/'Fixed data'!$C$7</f>
        <v>-7.1224276263831987E-2</v>
      </c>
      <c r="X31" s="34">
        <f>$F$28/'Fixed data'!$C$7</f>
        <v>-7.1224276263831987E-2</v>
      </c>
      <c r="Y31" s="34">
        <f>$F$28/'Fixed data'!$C$7</f>
        <v>-7.1224276263831987E-2</v>
      </c>
      <c r="Z31" s="34">
        <f>$F$28/'Fixed data'!$C$7</f>
        <v>-7.1224276263831987E-2</v>
      </c>
      <c r="AA31" s="34">
        <f>$F$28/'Fixed data'!$C$7</f>
        <v>-7.1224276263831987E-2</v>
      </c>
      <c r="AB31" s="34">
        <f>$F$28/'Fixed data'!$C$7</f>
        <v>-7.1224276263831987E-2</v>
      </c>
      <c r="AC31" s="34">
        <f>$F$28/'Fixed data'!$C$7</f>
        <v>-7.1224276263831987E-2</v>
      </c>
      <c r="AD31" s="34">
        <f>$F$28/'Fixed data'!$C$7</f>
        <v>-7.1224276263831987E-2</v>
      </c>
      <c r="AE31" s="34">
        <f>$F$28/'Fixed data'!$C$7</f>
        <v>-7.1224276263831987E-2</v>
      </c>
      <c r="AF31" s="34">
        <f>$F$28/'Fixed data'!$C$7</f>
        <v>-7.1224276263831987E-2</v>
      </c>
      <c r="AG31" s="34">
        <f>$F$28/'Fixed data'!$C$7</f>
        <v>-7.1224276263831987E-2</v>
      </c>
      <c r="AH31" s="34">
        <f>$F$28/'Fixed data'!$C$7</f>
        <v>-7.1224276263831987E-2</v>
      </c>
      <c r="AI31" s="34">
        <f>$F$28/'Fixed data'!$C$7</f>
        <v>-7.1224276263831987E-2</v>
      </c>
      <c r="AJ31" s="34">
        <f>$F$28/'Fixed data'!$C$7</f>
        <v>-7.1224276263831987E-2</v>
      </c>
      <c r="AK31" s="34">
        <f>$F$28/'Fixed data'!$C$7</f>
        <v>-7.1224276263831987E-2</v>
      </c>
      <c r="AL31" s="34">
        <f>$F$28/'Fixed data'!$C$7</f>
        <v>-7.1224276263831987E-2</v>
      </c>
      <c r="AM31" s="34">
        <f>$F$28/'Fixed data'!$C$7</f>
        <v>-7.1224276263831987E-2</v>
      </c>
      <c r="AN31" s="34">
        <f>$F$28/'Fixed data'!$C$7</f>
        <v>-7.1224276263831987E-2</v>
      </c>
      <c r="AO31" s="34">
        <f>$F$28/'Fixed data'!$C$7</f>
        <v>-7.1224276263831987E-2</v>
      </c>
      <c r="AP31" s="34">
        <f>$F$28/'Fixed data'!$C$7</f>
        <v>-7.1224276263831987E-2</v>
      </c>
      <c r="AQ31" s="34">
        <f>$F$28/'Fixed data'!$C$7</f>
        <v>-7.1224276263831987E-2</v>
      </c>
      <c r="AR31" s="34">
        <f>$F$28/'Fixed data'!$C$7</f>
        <v>-7.1224276263831987E-2</v>
      </c>
      <c r="AS31" s="34">
        <f>$F$28/'Fixed data'!$C$7</f>
        <v>-7.1224276263831987E-2</v>
      </c>
      <c r="AT31" s="34">
        <f>$F$28/'Fixed data'!$C$7</f>
        <v>-7.1224276263831987E-2</v>
      </c>
      <c r="AU31" s="34">
        <f>$F$28/'Fixed data'!$C$7</f>
        <v>-7.1224276263831987E-2</v>
      </c>
      <c r="AV31" s="34">
        <f>$F$28/'Fixed data'!$C$7</f>
        <v>-7.1224276263831987E-2</v>
      </c>
      <c r="AW31" s="34">
        <f>$F$28/'Fixed data'!$C$7</f>
        <v>-7.1224276263831987E-2</v>
      </c>
      <c r="AX31" s="34">
        <f>$F$28/'Fixed data'!$C$7</f>
        <v>-7.1224276263831987E-2</v>
      </c>
      <c r="AY31" s="34">
        <f>$F$28/'Fixed data'!$C$7</f>
        <v>-7.1224276263831987E-2</v>
      </c>
      <c r="AZ31" s="34"/>
      <c r="BA31" s="34"/>
      <c r="BB31" s="34"/>
      <c r="BC31" s="34"/>
      <c r="BD31" s="34"/>
    </row>
    <row r="32" spans="1:56" ht="16.5" hidden="1" customHeight="1" outlineLevel="1" x14ac:dyDescent="0.35">
      <c r="A32" s="115"/>
      <c r="B32" s="9" t="s">
        <v>3</v>
      </c>
      <c r="C32" s="11" t="s">
        <v>55</v>
      </c>
      <c r="D32" s="9" t="s">
        <v>40</v>
      </c>
      <c r="F32" s="34"/>
      <c r="G32" s="34"/>
      <c r="H32" s="34">
        <f>$G$28/'Fixed data'!$C$7</f>
        <v>-6.8848093700091206E-2</v>
      </c>
      <c r="I32" s="34">
        <f>$G$28/'Fixed data'!$C$7</f>
        <v>-6.8848093700091206E-2</v>
      </c>
      <c r="J32" s="34">
        <f>$G$28/'Fixed data'!$C$7</f>
        <v>-6.8848093700091206E-2</v>
      </c>
      <c r="K32" s="34">
        <f>$G$28/'Fixed data'!$C$7</f>
        <v>-6.8848093700091206E-2</v>
      </c>
      <c r="L32" s="34">
        <f>$G$28/'Fixed data'!$C$7</f>
        <v>-6.8848093700091206E-2</v>
      </c>
      <c r="M32" s="34">
        <f>$G$28/'Fixed data'!$C$7</f>
        <v>-6.8848093700091206E-2</v>
      </c>
      <c r="N32" s="34">
        <f>$G$28/'Fixed data'!$C$7</f>
        <v>-6.8848093700091206E-2</v>
      </c>
      <c r="O32" s="34">
        <f>$G$28/'Fixed data'!$C$7</f>
        <v>-6.8848093700091206E-2</v>
      </c>
      <c r="P32" s="34">
        <f>$G$28/'Fixed data'!$C$7</f>
        <v>-6.8848093700091206E-2</v>
      </c>
      <c r="Q32" s="34">
        <f>$G$28/'Fixed data'!$C$7</f>
        <v>-6.8848093700091206E-2</v>
      </c>
      <c r="R32" s="34">
        <f>$G$28/'Fixed data'!$C$7</f>
        <v>-6.8848093700091206E-2</v>
      </c>
      <c r="S32" s="34">
        <f>$G$28/'Fixed data'!$C$7</f>
        <v>-6.8848093700091206E-2</v>
      </c>
      <c r="T32" s="34">
        <f>$G$28/'Fixed data'!$C$7</f>
        <v>-6.8848093700091206E-2</v>
      </c>
      <c r="U32" s="34">
        <f>$G$28/'Fixed data'!$C$7</f>
        <v>-6.8848093700091206E-2</v>
      </c>
      <c r="V32" s="34">
        <f>$G$28/'Fixed data'!$C$7</f>
        <v>-6.8848093700091206E-2</v>
      </c>
      <c r="W32" s="34">
        <f>$G$28/'Fixed data'!$C$7</f>
        <v>-6.8848093700091206E-2</v>
      </c>
      <c r="X32" s="34">
        <f>$G$28/'Fixed data'!$C$7</f>
        <v>-6.8848093700091206E-2</v>
      </c>
      <c r="Y32" s="34">
        <f>$G$28/'Fixed data'!$C$7</f>
        <v>-6.8848093700091206E-2</v>
      </c>
      <c r="Z32" s="34">
        <f>$G$28/'Fixed data'!$C$7</f>
        <v>-6.8848093700091206E-2</v>
      </c>
      <c r="AA32" s="34">
        <f>$G$28/'Fixed data'!$C$7</f>
        <v>-6.8848093700091206E-2</v>
      </c>
      <c r="AB32" s="34">
        <f>$G$28/'Fixed data'!$C$7</f>
        <v>-6.8848093700091206E-2</v>
      </c>
      <c r="AC32" s="34">
        <f>$G$28/'Fixed data'!$C$7</f>
        <v>-6.8848093700091206E-2</v>
      </c>
      <c r="AD32" s="34">
        <f>$G$28/'Fixed data'!$C$7</f>
        <v>-6.8848093700091206E-2</v>
      </c>
      <c r="AE32" s="34">
        <f>$G$28/'Fixed data'!$C$7</f>
        <v>-6.8848093700091206E-2</v>
      </c>
      <c r="AF32" s="34">
        <f>$G$28/'Fixed data'!$C$7</f>
        <v>-6.8848093700091206E-2</v>
      </c>
      <c r="AG32" s="34">
        <f>$G$28/'Fixed data'!$C$7</f>
        <v>-6.8848093700091206E-2</v>
      </c>
      <c r="AH32" s="34">
        <f>$G$28/'Fixed data'!$C$7</f>
        <v>-6.8848093700091206E-2</v>
      </c>
      <c r="AI32" s="34">
        <f>$G$28/'Fixed data'!$C$7</f>
        <v>-6.8848093700091206E-2</v>
      </c>
      <c r="AJ32" s="34">
        <f>$G$28/'Fixed data'!$C$7</f>
        <v>-6.8848093700091206E-2</v>
      </c>
      <c r="AK32" s="34">
        <f>$G$28/'Fixed data'!$C$7</f>
        <v>-6.8848093700091206E-2</v>
      </c>
      <c r="AL32" s="34">
        <f>$G$28/'Fixed data'!$C$7</f>
        <v>-6.8848093700091206E-2</v>
      </c>
      <c r="AM32" s="34">
        <f>$G$28/'Fixed data'!$C$7</f>
        <v>-6.8848093700091206E-2</v>
      </c>
      <c r="AN32" s="34">
        <f>$G$28/'Fixed data'!$C$7</f>
        <v>-6.8848093700091206E-2</v>
      </c>
      <c r="AO32" s="34">
        <f>$G$28/'Fixed data'!$C$7</f>
        <v>-6.8848093700091206E-2</v>
      </c>
      <c r="AP32" s="34">
        <f>$G$28/'Fixed data'!$C$7</f>
        <v>-6.8848093700091206E-2</v>
      </c>
      <c r="AQ32" s="34">
        <f>$G$28/'Fixed data'!$C$7</f>
        <v>-6.8848093700091206E-2</v>
      </c>
      <c r="AR32" s="34">
        <f>$G$28/'Fixed data'!$C$7</f>
        <v>-6.8848093700091206E-2</v>
      </c>
      <c r="AS32" s="34">
        <f>$G$28/'Fixed data'!$C$7</f>
        <v>-6.8848093700091206E-2</v>
      </c>
      <c r="AT32" s="34">
        <f>$G$28/'Fixed data'!$C$7</f>
        <v>-6.8848093700091206E-2</v>
      </c>
      <c r="AU32" s="34">
        <f>$G$28/'Fixed data'!$C$7</f>
        <v>-6.8848093700091206E-2</v>
      </c>
      <c r="AV32" s="34">
        <f>$G$28/'Fixed data'!$C$7</f>
        <v>-6.8848093700091206E-2</v>
      </c>
      <c r="AW32" s="34">
        <f>$G$28/'Fixed data'!$C$7</f>
        <v>-6.8848093700091206E-2</v>
      </c>
      <c r="AX32" s="34">
        <f>$G$28/'Fixed data'!$C$7</f>
        <v>-6.8848093700091206E-2</v>
      </c>
      <c r="AY32" s="34">
        <f>$G$28/'Fixed data'!$C$7</f>
        <v>-6.8848093700091206E-2</v>
      </c>
      <c r="AZ32" s="34">
        <f>$G$28/'Fixed data'!$C$7</f>
        <v>-6.8848093700091206E-2</v>
      </c>
      <c r="BA32" s="34"/>
      <c r="BB32" s="34"/>
      <c r="BC32" s="34"/>
      <c r="BD32" s="34"/>
    </row>
    <row r="33" spans="1:57" ht="16.5" hidden="1" customHeight="1" outlineLevel="1" x14ac:dyDescent="0.35">
      <c r="A33" s="115"/>
      <c r="B33" s="9" t="s">
        <v>4</v>
      </c>
      <c r="C33" s="11" t="s">
        <v>56</v>
      </c>
      <c r="D33" s="9" t="s">
        <v>40</v>
      </c>
      <c r="F33" s="34"/>
      <c r="G33" s="34"/>
      <c r="H33" s="34"/>
      <c r="I33" s="34">
        <f>$H$28/'Fixed data'!$C$7</f>
        <v>-6.0761157122428598E-2</v>
      </c>
      <c r="J33" s="34">
        <f>$H$28/'Fixed data'!$C$7</f>
        <v>-6.0761157122428598E-2</v>
      </c>
      <c r="K33" s="34">
        <f>$H$28/'Fixed data'!$C$7</f>
        <v>-6.0761157122428598E-2</v>
      </c>
      <c r="L33" s="34">
        <f>$H$28/'Fixed data'!$C$7</f>
        <v>-6.0761157122428598E-2</v>
      </c>
      <c r="M33" s="34">
        <f>$H$28/'Fixed data'!$C$7</f>
        <v>-6.0761157122428598E-2</v>
      </c>
      <c r="N33" s="34">
        <f>$H$28/'Fixed data'!$C$7</f>
        <v>-6.0761157122428598E-2</v>
      </c>
      <c r="O33" s="34">
        <f>$H$28/'Fixed data'!$C$7</f>
        <v>-6.0761157122428598E-2</v>
      </c>
      <c r="P33" s="34">
        <f>$H$28/'Fixed data'!$C$7</f>
        <v>-6.0761157122428598E-2</v>
      </c>
      <c r="Q33" s="34">
        <f>$H$28/'Fixed data'!$C$7</f>
        <v>-6.0761157122428598E-2</v>
      </c>
      <c r="R33" s="34">
        <f>$H$28/'Fixed data'!$C$7</f>
        <v>-6.0761157122428598E-2</v>
      </c>
      <c r="S33" s="34">
        <f>$H$28/'Fixed data'!$C$7</f>
        <v>-6.0761157122428598E-2</v>
      </c>
      <c r="T33" s="34">
        <f>$H$28/'Fixed data'!$C$7</f>
        <v>-6.0761157122428598E-2</v>
      </c>
      <c r="U33" s="34">
        <f>$H$28/'Fixed data'!$C$7</f>
        <v>-6.0761157122428598E-2</v>
      </c>
      <c r="V33" s="34">
        <f>$H$28/'Fixed data'!$C$7</f>
        <v>-6.0761157122428598E-2</v>
      </c>
      <c r="W33" s="34">
        <f>$H$28/'Fixed data'!$C$7</f>
        <v>-6.0761157122428598E-2</v>
      </c>
      <c r="X33" s="34">
        <f>$H$28/'Fixed data'!$C$7</f>
        <v>-6.0761157122428598E-2</v>
      </c>
      <c r="Y33" s="34">
        <f>$H$28/'Fixed data'!$C$7</f>
        <v>-6.0761157122428598E-2</v>
      </c>
      <c r="Z33" s="34">
        <f>$H$28/'Fixed data'!$C$7</f>
        <v>-6.0761157122428598E-2</v>
      </c>
      <c r="AA33" s="34">
        <f>$H$28/'Fixed data'!$C$7</f>
        <v>-6.0761157122428598E-2</v>
      </c>
      <c r="AB33" s="34">
        <f>$H$28/'Fixed data'!$C$7</f>
        <v>-6.0761157122428598E-2</v>
      </c>
      <c r="AC33" s="34">
        <f>$H$28/'Fixed data'!$C$7</f>
        <v>-6.0761157122428598E-2</v>
      </c>
      <c r="AD33" s="34">
        <f>$H$28/'Fixed data'!$C$7</f>
        <v>-6.0761157122428598E-2</v>
      </c>
      <c r="AE33" s="34">
        <f>$H$28/'Fixed data'!$C$7</f>
        <v>-6.0761157122428598E-2</v>
      </c>
      <c r="AF33" s="34">
        <f>$H$28/'Fixed data'!$C$7</f>
        <v>-6.0761157122428598E-2</v>
      </c>
      <c r="AG33" s="34">
        <f>$H$28/'Fixed data'!$C$7</f>
        <v>-6.0761157122428598E-2</v>
      </c>
      <c r="AH33" s="34">
        <f>$H$28/'Fixed data'!$C$7</f>
        <v>-6.0761157122428598E-2</v>
      </c>
      <c r="AI33" s="34">
        <f>$H$28/'Fixed data'!$C$7</f>
        <v>-6.0761157122428598E-2</v>
      </c>
      <c r="AJ33" s="34">
        <f>$H$28/'Fixed data'!$C$7</f>
        <v>-6.0761157122428598E-2</v>
      </c>
      <c r="AK33" s="34">
        <f>$H$28/'Fixed data'!$C$7</f>
        <v>-6.0761157122428598E-2</v>
      </c>
      <c r="AL33" s="34">
        <f>$H$28/'Fixed data'!$C$7</f>
        <v>-6.0761157122428598E-2</v>
      </c>
      <c r="AM33" s="34">
        <f>$H$28/'Fixed data'!$C$7</f>
        <v>-6.0761157122428598E-2</v>
      </c>
      <c r="AN33" s="34">
        <f>$H$28/'Fixed data'!$C$7</f>
        <v>-6.0761157122428598E-2</v>
      </c>
      <c r="AO33" s="34">
        <f>$H$28/'Fixed data'!$C$7</f>
        <v>-6.0761157122428598E-2</v>
      </c>
      <c r="AP33" s="34">
        <f>$H$28/'Fixed data'!$C$7</f>
        <v>-6.0761157122428598E-2</v>
      </c>
      <c r="AQ33" s="34">
        <f>$H$28/'Fixed data'!$C$7</f>
        <v>-6.0761157122428598E-2</v>
      </c>
      <c r="AR33" s="34">
        <f>$H$28/'Fixed data'!$C$7</f>
        <v>-6.0761157122428598E-2</v>
      </c>
      <c r="AS33" s="34">
        <f>$H$28/'Fixed data'!$C$7</f>
        <v>-6.0761157122428598E-2</v>
      </c>
      <c r="AT33" s="34">
        <f>$H$28/'Fixed data'!$C$7</f>
        <v>-6.0761157122428598E-2</v>
      </c>
      <c r="AU33" s="34">
        <f>$H$28/'Fixed data'!$C$7</f>
        <v>-6.0761157122428598E-2</v>
      </c>
      <c r="AV33" s="34">
        <f>$H$28/'Fixed data'!$C$7</f>
        <v>-6.0761157122428598E-2</v>
      </c>
      <c r="AW33" s="34">
        <f>$H$28/'Fixed data'!$C$7</f>
        <v>-6.0761157122428598E-2</v>
      </c>
      <c r="AX33" s="34">
        <f>$H$28/'Fixed data'!$C$7</f>
        <v>-6.0761157122428598E-2</v>
      </c>
      <c r="AY33" s="34">
        <f>$H$28/'Fixed data'!$C$7</f>
        <v>-6.0761157122428598E-2</v>
      </c>
      <c r="AZ33" s="34">
        <f>$H$28/'Fixed data'!$C$7</f>
        <v>-6.0761157122428598E-2</v>
      </c>
      <c r="BA33" s="34">
        <f>$H$28/'Fixed data'!$C$7</f>
        <v>-6.0761157122428598E-2</v>
      </c>
      <c r="BB33" s="34"/>
      <c r="BC33" s="34"/>
      <c r="BD33" s="34"/>
    </row>
    <row r="34" spans="1:57" ht="16.5" hidden="1" customHeight="1" outlineLevel="1" x14ac:dyDescent="0.35">
      <c r="A34" s="115"/>
      <c r="B34" s="9" t="s">
        <v>5</v>
      </c>
      <c r="C34" s="11" t="s">
        <v>57</v>
      </c>
      <c r="D34" s="9" t="s">
        <v>40</v>
      </c>
      <c r="F34" s="34"/>
      <c r="G34" s="34"/>
      <c r="H34" s="34"/>
      <c r="I34" s="34"/>
      <c r="J34" s="34">
        <f>$I$28/'Fixed data'!$C$7</f>
        <v>-5.8134629064269749E-2</v>
      </c>
      <c r="K34" s="34">
        <f>$I$28/'Fixed data'!$C$7</f>
        <v>-5.8134629064269749E-2</v>
      </c>
      <c r="L34" s="34">
        <f>$I$28/'Fixed data'!$C$7</f>
        <v>-5.8134629064269749E-2</v>
      </c>
      <c r="M34" s="34">
        <f>$I$28/'Fixed data'!$C$7</f>
        <v>-5.8134629064269749E-2</v>
      </c>
      <c r="N34" s="34">
        <f>$I$28/'Fixed data'!$C$7</f>
        <v>-5.8134629064269749E-2</v>
      </c>
      <c r="O34" s="34">
        <f>$I$28/'Fixed data'!$C$7</f>
        <v>-5.8134629064269749E-2</v>
      </c>
      <c r="P34" s="34">
        <f>$I$28/'Fixed data'!$C$7</f>
        <v>-5.8134629064269749E-2</v>
      </c>
      <c r="Q34" s="34">
        <f>$I$28/'Fixed data'!$C$7</f>
        <v>-5.8134629064269749E-2</v>
      </c>
      <c r="R34" s="34">
        <f>$I$28/'Fixed data'!$C$7</f>
        <v>-5.8134629064269749E-2</v>
      </c>
      <c r="S34" s="34">
        <f>$I$28/'Fixed data'!$C$7</f>
        <v>-5.8134629064269749E-2</v>
      </c>
      <c r="T34" s="34">
        <f>$I$28/'Fixed data'!$C$7</f>
        <v>-5.8134629064269749E-2</v>
      </c>
      <c r="U34" s="34">
        <f>$I$28/'Fixed data'!$C$7</f>
        <v>-5.8134629064269749E-2</v>
      </c>
      <c r="V34" s="34">
        <f>$I$28/'Fixed data'!$C$7</f>
        <v>-5.8134629064269749E-2</v>
      </c>
      <c r="W34" s="34">
        <f>$I$28/'Fixed data'!$C$7</f>
        <v>-5.8134629064269749E-2</v>
      </c>
      <c r="X34" s="34">
        <f>$I$28/'Fixed data'!$C$7</f>
        <v>-5.8134629064269749E-2</v>
      </c>
      <c r="Y34" s="34">
        <f>$I$28/'Fixed data'!$C$7</f>
        <v>-5.8134629064269749E-2</v>
      </c>
      <c r="Z34" s="34">
        <f>$I$28/'Fixed data'!$C$7</f>
        <v>-5.8134629064269749E-2</v>
      </c>
      <c r="AA34" s="34">
        <f>$I$28/'Fixed data'!$C$7</f>
        <v>-5.8134629064269749E-2</v>
      </c>
      <c r="AB34" s="34">
        <f>$I$28/'Fixed data'!$C$7</f>
        <v>-5.8134629064269749E-2</v>
      </c>
      <c r="AC34" s="34">
        <f>$I$28/'Fixed data'!$C$7</f>
        <v>-5.8134629064269749E-2</v>
      </c>
      <c r="AD34" s="34">
        <f>$I$28/'Fixed data'!$C$7</f>
        <v>-5.8134629064269749E-2</v>
      </c>
      <c r="AE34" s="34">
        <f>$I$28/'Fixed data'!$C$7</f>
        <v>-5.8134629064269749E-2</v>
      </c>
      <c r="AF34" s="34">
        <f>$I$28/'Fixed data'!$C$7</f>
        <v>-5.8134629064269749E-2</v>
      </c>
      <c r="AG34" s="34">
        <f>$I$28/'Fixed data'!$C$7</f>
        <v>-5.8134629064269749E-2</v>
      </c>
      <c r="AH34" s="34">
        <f>$I$28/'Fixed data'!$C$7</f>
        <v>-5.8134629064269749E-2</v>
      </c>
      <c r="AI34" s="34">
        <f>$I$28/'Fixed data'!$C$7</f>
        <v>-5.8134629064269749E-2</v>
      </c>
      <c r="AJ34" s="34">
        <f>$I$28/'Fixed data'!$C$7</f>
        <v>-5.8134629064269749E-2</v>
      </c>
      <c r="AK34" s="34">
        <f>$I$28/'Fixed data'!$C$7</f>
        <v>-5.8134629064269749E-2</v>
      </c>
      <c r="AL34" s="34">
        <f>$I$28/'Fixed data'!$C$7</f>
        <v>-5.8134629064269749E-2</v>
      </c>
      <c r="AM34" s="34">
        <f>$I$28/'Fixed data'!$C$7</f>
        <v>-5.8134629064269749E-2</v>
      </c>
      <c r="AN34" s="34">
        <f>$I$28/'Fixed data'!$C$7</f>
        <v>-5.8134629064269749E-2</v>
      </c>
      <c r="AO34" s="34">
        <f>$I$28/'Fixed data'!$C$7</f>
        <v>-5.8134629064269749E-2</v>
      </c>
      <c r="AP34" s="34">
        <f>$I$28/'Fixed data'!$C$7</f>
        <v>-5.8134629064269749E-2</v>
      </c>
      <c r="AQ34" s="34">
        <f>$I$28/'Fixed data'!$C$7</f>
        <v>-5.8134629064269749E-2</v>
      </c>
      <c r="AR34" s="34">
        <f>$I$28/'Fixed data'!$C$7</f>
        <v>-5.8134629064269749E-2</v>
      </c>
      <c r="AS34" s="34">
        <f>$I$28/'Fixed data'!$C$7</f>
        <v>-5.8134629064269749E-2</v>
      </c>
      <c r="AT34" s="34">
        <f>$I$28/'Fixed data'!$C$7</f>
        <v>-5.8134629064269749E-2</v>
      </c>
      <c r="AU34" s="34">
        <f>$I$28/'Fixed data'!$C$7</f>
        <v>-5.8134629064269749E-2</v>
      </c>
      <c r="AV34" s="34">
        <f>$I$28/'Fixed data'!$C$7</f>
        <v>-5.8134629064269749E-2</v>
      </c>
      <c r="AW34" s="34">
        <f>$I$28/'Fixed data'!$C$7</f>
        <v>-5.8134629064269749E-2</v>
      </c>
      <c r="AX34" s="34">
        <f>$I$28/'Fixed data'!$C$7</f>
        <v>-5.8134629064269749E-2</v>
      </c>
      <c r="AY34" s="34">
        <f>$I$28/'Fixed data'!$C$7</f>
        <v>-5.8134629064269749E-2</v>
      </c>
      <c r="AZ34" s="34">
        <f>$I$28/'Fixed data'!$C$7</f>
        <v>-5.8134629064269749E-2</v>
      </c>
      <c r="BA34" s="34">
        <f>$I$28/'Fixed data'!$C$7</f>
        <v>-5.8134629064269749E-2</v>
      </c>
      <c r="BB34" s="34">
        <f>$I$28/'Fixed data'!$C$7</f>
        <v>-5.8134629064269749E-2</v>
      </c>
      <c r="BC34" s="34"/>
      <c r="BD34" s="34"/>
    </row>
    <row r="35" spans="1:57" ht="16.5" hidden="1" customHeight="1" outlineLevel="1" x14ac:dyDescent="0.35">
      <c r="A35" s="115"/>
      <c r="B35" s="9" t="s">
        <v>6</v>
      </c>
      <c r="C35" s="11" t="s">
        <v>58</v>
      </c>
      <c r="D35" s="9" t="s">
        <v>40</v>
      </c>
      <c r="F35" s="34"/>
      <c r="G35" s="34"/>
      <c r="H35" s="34"/>
      <c r="I35" s="34"/>
      <c r="J35" s="34"/>
      <c r="K35" s="34">
        <f>$J$28/'Fixed data'!$C$7</f>
        <v>-6.1086942422889624E-2</v>
      </c>
      <c r="L35" s="34">
        <f>$J$28/'Fixed data'!$C$7</f>
        <v>-6.1086942422889624E-2</v>
      </c>
      <c r="M35" s="34">
        <f>$J$28/'Fixed data'!$C$7</f>
        <v>-6.1086942422889624E-2</v>
      </c>
      <c r="N35" s="34">
        <f>$J$28/'Fixed data'!$C$7</f>
        <v>-6.1086942422889624E-2</v>
      </c>
      <c r="O35" s="34">
        <f>$J$28/'Fixed data'!$C$7</f>
        <v>-6.1086942422889624E-2</v>
      </c>
      <c r="P35" s="34">
        <f>$J$28/'Fixed data'!$C$7</f>
        <v>-6.1086942422889624E-2</v>
      </c>
      <c r="Q35" s="34">
        <f>$J$28/'Fixed data'!$C$7</f>
        <v>-6.1086942422889624E-2</v>
      </c>
      <c r="R35" s="34">
        <f>$J$28/'Fixed data'!$C$7</f>
        <v>-6.1086942422889624E-2</v>
      </c>
      <c r="S35" s="34">
        <f>$J$28/'Fixed data'!$C$7</f>
        <v>-6.1086942422889624E-2</v>
      </c>
      <c r="T35" s="34">
        <f>$J$28/'Fixed data'!$C$7</f>
        <v>-6.1086942422889624E-2</v>
      </c>
      <c r="U35" s="34">
        <f>$J$28/'Fixed data'!$C$7</f>
        <v>-6.1086942422889624E-2</v>
      </c>
      <c r="V35" s="34">
        <f>$J$28/'Fixed data'!$C$7</f>
        <v>-6.1086942422889624E-2</v>
      </c>
      <c r="W35" s="34">
        <f>$J$28/'Fixed data'!$C$7</f>
        <v>-6.1086942422889624E-2</v>
      </c>
      <c r="X35" s="34">
        <f>$J$28/'Fixed data'!$C$7</f>
        <v>-6.1086942422889624E-2</v>
      </c>
      <c r="Y35" s="34">
        <f>$J$28/'Fixed data'!$C$7</f>
        <v>-6.1086942422889624E-2</v>
      </c>
      <c r="Z35" s="34">
        <f>$J$28/'Fixed data'!$C$7</f>
        <v>-6.1086942422889624E-2</v>
      </c>
      <c r="AA35" s="34">
        <f>$J$28/'Fixed data'!$C$7</f>
        <v>-6.1086942422889624E-2</v>
      </c>
      <c r="AB35" s="34">
        <f>$J$28/'Fixed data'!$C$7</f>
        <v>-6.1086942422889624E-2</v>
      </c>
      <c r="AC35" s="34">
        <f>$J$28/'Fixed data'!$C$7</f>
        <v>-6.1086942422889624E-2</v>
      </c>
      <c r="AD35" s="34">
        <f>$J$28/'Fixed data'!$C$7</f>
        <v>-6.1086942422889624E-2</v>
      </c>
      <c r="AE35" s="34">
        <f>$J$28/'Fixed data'!$C$7</f>
        <v>-6.1086942422889624E-2</v>
      </c>
      <c r="AF35" s="34">
        <f>$J$28/'Fixed data'!$C$7</f>
        <v>-6.1086942422889624E-2</v>
      </c>
      <c r="AG35" s="34">
        <f>$J$28/'Fixed data'!$C$7</f>
        <v>-6.1086942422889624E-2</v>
      </c>
      <c r="AH35" s="34">
        <f>$J$28/'Fixed data'!$C$7</f>
        <v>-6.1086942422889624E-2</v>
      </c>
      <c r="AI35" s="34">
        <f>$J$28/'Fixed data'!$C$7</f>
        <v>-6.1086942422889624E-2</v>
      </c>
      <c r="AJ35" s="34">
        <f>$J$28/'Fixed data'!$C$7</f>
        <v>-6.1086942422889624E-2</v>
      </c>
      <c r="AK35" s="34">
        <f>$J$28/'Fixed data'!$C$7</f>
        <v>-6.1086942422889624E-2</v>
      </c>
      <c r="AL35" s="34">
        <f>$J$28/'Fixed data'!$C$7</f>
        <v>-6.1086942422889624E-2</v>
      </c>
      <c r="AM35" s="34">
        <f>$J$28/'Fixed data'!$C$7</f>
        <v>-6.1086942422889624E-2</v>
      </c>
      <c r="AN35" s="34">
        <f>$J$28/'Fixed data'!$C$7</f>
        <v>-6.1086942422889624E-2</v>
      </c>
      <c r="AO35" s="34">
        <f>$J$28/'Fixed data'!$C$7</f>
        <v>-6.1086942422889624E-2</v>
      </c>
      <c r="AP35" s="34">
        <f>$J$28/'Fixed data'!$C$7</f>
        <v>-6.1086942422889624E-2</v>
      </c>
      <c r="AQ35" s="34">
        <f>$J$28/'Fixed data'!$C$7</f>
        <v>-6.1086942422889624E-2</v>
      </c>
      <c r="AR35" s="34">
        <f>$J$28/'Fixed data'!$C$7</f>
        <v>-6.1086942422889624E-2</v>
      </c>
      <c r="AS35" s="34">
        <f>$J$28/'Fixed data'!$C$7</f>
        <v>-6.1086942422889624E-2</v>
      </c>
      <c r="AT35" s="34">
        <f>$J$28/'Fixed data'!$C$7</f>
        <v>-6.1086942422889624E-2</v>
      </c>
      <c r="AU35" s="34">
        <f>$J$28/'Fixed data'!$C$7</f>
        <v>-6.1086942422889624E-2</v>
      </c>
      <c r="AV35" s="34">
        <f>$J$28/'Fixed data'!$C$7</f>
        <v>-6.1086942422889624E-2</v>
      </c>
      <c r="AW35" s="34">
        <f>$J$28/'Fixed data'!$C$7</f>
        <v>-6.1086942422889624E-2</v>
      </c>
      <c r="AX35" s="34">
        <f>$J$28/'Fixed data'!$C$7</f>
        <v>-6.1086942422889624E-2</v>
      </c>
      <c r="AY35" s="34">
        <f>$J$28/'Fixed data'!$C$7</f>
        <v>-6.1086942422889624E-2</v>
      </c>
      <c r="AZ35" s="34">
        <f>$J$28/'Fixed data'!$C$7</f>
        <v>-6.1086942422889624E-2</v>
      </c>
      <c r="BA35" s="34">
        <f>$J$28/'Fixed data'!$C$7</f>
        <v>-6.1086942422889624E-2</v>
      </c>
      <c r="BB35" s="34">
        <f>$J$28/'Fixed data'!$C$7</f>
        <v>-6.1086942422889624E-2</v>
      </c>
      <c r="BC35" s="34">
        <f>$J$28/'Fixed data'!$C$7</f>
        <v>-6.1086942422889624E-2</v>
      </c>
      <c r="BD35" s="34"/>
    </row>
    <row r="36" spans="1:57" ht="16.5" hidden="1" customHeight="1" outlineLevel="1" x14ac:dyDescent="0.35">
      <c r="A36" s="115"/>
      <c r="B36" s="9" t="s">
        <v>32</v>
      </c>
      <c r="C36" s="11" t="s">
        <v>59</v>
      </c>
      <c r="D36" s="9" t="s">
        <v>40</v>
      </c>
      <c r="F36" s="34"/>
      <c r="G36" s="34"/>
      <c r="H36" s="34"/>
      <c r="I36" s="34"/>
      <c r="J36" s="34"/>
      <c r="K36" s="34"/>
      <c r="L36" s="34">
        <f>$K$28/'Fixed data'!$C$7</f>
        <v>-5.8167284264181204E-2</v>
      </c>
      <c r="M36" s="34">
        <f>$K$28/'Fixed data'!$C$7</f>
        <v>-5.8167284264181204E-2</v>
      </c>
      <c r="N36" s="34">
        <f>$K$28/'Fixed data'!$C$7</f>
        <v>-5.8167284264181204E-2</v>
      </c>
      <c r="O36" s="34">
        <f>$K$28/'Fixed data'!$C$7</f>
        <v>-5.8167284264181204E-2</v>
      </c>
      <c r="P36" s="34">
        <f>$K$28/'Fixed data'!$C$7</f>
        <v>-5.8167284264181204E-2</v>
      </c>
      <c r="Q36" s="34">
        <f>$K$28/'Fixed data'!$C$7</f>
        <v>-5.8167284264181204E-2</v>
      </c>
      <c r="R36" s="34">
        <f>$K$28/'Fixed data'!$C$7</f>
        <v>-5.8167284264181204E-2</v>
      </c>
      <c r="S36" s="34">
        <f>$K$28/'Fixed data'!$C$7</f>
        <v>-5.8167284264181204E-2</v>
      </c>
      <c r="T36" s="34">
        <f>$K$28/'Fixed data'!$C$7</f>
        <v>-5.8167284264181204E-2</v>
      </c>
      <c r="U36" s="34">
        <f>$K$28/'Fixed data'!$C$7</f>
        <v>-5.8167284264181204E-2</v>
      </c>
      <c r="V36" s="34">
        <f>$K$28/'Fixed data'!$C$7</f>
        <v>-5.8167284264181204E-2</v>
      </c>
      <c r="W36" s="34">
        <f>$K$28/'Fixed data'!$C$7</f>
        <v>-5.8167284264181204E-2</v>
      </c>
      <c r="X36" s="34">
        <f>$K$28/'Fixed data'!$C$7</f>
        <v>-5.8167284264181204E-2</v>
      </c>
      <c r="Y36" s="34">
        <f>$K$28/'Fixed data'!$C$7</f>
        <v>-5.8167284264181204E-2</v>
      </c>
      <c r="Z36" s="34">
        <f>$K$28/'Fixed data'!$C$7</f>
        <v>-5.8167284264181204E-2</v>
      </c>
      <c r="AA36" s="34">
        <f>$K$28/'Fixed data'!$C$7</f>
        <v>-5.8167284264181204E-2</v>
      </c>
      <c r="AB36" s="34">
        <f>$K$28/'Fixed data'!$C$7</f>
        <v>-5.8167284264181204E-2</v>
      </c>
      <c r="AC36" s="34">
        <f>$K$28/'Fixed data'!$C$7</f>
        <v>-5.8167284264181204E-2</v>
      </c>
      <c r="AD36" s="34">
        <f>$K$28/'Fixed data'!$C$7</f>
        <v>-5.8167284264181204E-2</v>
      </c>
      <c r="AE36" s="34">
        <f>$K$28/'Fixed data'!$C$7</f>
        <v>-5.8167284264181204E-2</v>
      </c>
      <c r="AF36" s="34">
        <f>$K$28/'Fixed data'!$C$7</f>
        <v>-5.8167284264181204E-2</v>
      </c>
      <c r="AG36" s="34">
        <f>$K$28/'Fixed data'!$C$7</f>
        <v>-5.8167284264181204E-2</v>
      </c>
      <c r="AH36" s="34">
        <f>$K$28/'Fixed data'!$C$7</f>
        <v>-5.8167284264181204E-2</v>
      </c>
      <c r="AI36" s="34">
        <f>$K$28/'Fixed data'!$C$7</f>
        <v>-5.8167284264181204E-2</v>
      </c>
      <c r="AJ36" s="34">
        <f>$K$28/'Fixed data'!$C$7</f>
        <v>-5.8167284264181204E-2</v>
      </c>
      <c r="AK36" s="34">
        <f>$K$28/'Fixed data'!$C$7</f>
        <v>-5.8167284264181204E-2</v>
      </c>
      <c r="AL36" s="34">
        <f>$K$28/'Fixed data'!$C$7</f>
        <v>-5.8167284264181204E-2</v>
      </c>
      <c r="AM36" s="34">
        <f>$K$28/'Fixed data'!$C$7</f>
        <v>-5.8167284264181204E-2</v>
      </c>
      <c r="AN36" s="34">
        <f>$K$28/'Fixed data'!$C$7</f>
        <v>-5.8167284264181204E-2</v>
      </c>
      <c r="AO36" s="34">
        <f>$K$28/'Fixed data'!$C$7</f>
        <v>-5.8167284264181204E-2</v>
      </c>
      <c r="AP36" s="34">
        <f>$K$28/'Fixed data'!$C$7</f>
        <v>-5.8167284264181204E-2</v>
      </c>
      <c r="AQ36" s="34">
        <f>$K$28/'Fixed data'!$C$7</f>
        <v>-5.8167284264181204E-2</v>
      </c>
      <c r="AR36" s="34">
        <f>$K$28/'Fixed data'!$C$7</f>
        <v>-5.8167284264181204E-2</v>
      </c>
      <c r="AS36" s="34">
        <f>$K$28/'Fixed data'!$C$7</f>
        <v>-5.8167284264181204E-2</v>
      </c>
      <c r="AT36" s="34">
        <f>$K$28/'Fixed data'!$C$7</f>
        <v>-5.8167284264181204E-2</v>
      </c>
      <c r="AU36" s="34">
        <f>$K$28/'Fixed data'!$C$7</f>
        <v>-5.8167284264181204E-2</v>
      </c>
      <c r="AV36" s="34">
        <f>$K$28/'Fixed data'!$C$7</f>
        <v>-5.8167284264181204E-2</v>
      </c>
      <c r="AW36" s="34">
        <f>$K$28/'Fixed data'!$C$7</f>
        <v>-5.8167284264181204E-2</v>
      </c>
      <c r="AX36" s="34">
        <f>$K$28/'Fixed data'!$C$7</f>
        <v>-5.8167284264181204E-2</v>
      </c>
      <c r="AY36" s="34">
        <f>$K$28/'Fixed data'!$C$7</f>
        <v>-5.8167284264181204E-2</v>
      </c>
      <c r="AZ36" s="34">
        <f>$K$28/'Fixed data'!$C$7</f>
        <v>-5.8167284264181204E-2</v>
      </c>
      <c r="BA36" s="34">
        <f>$K$28/'Fixed data'!$C$7</f>
        <v>-5.8167284264181204E-2</v>
      </c>
      <c r="BB36" s="34">
        <f>$K$28/'Fixed data'!$C$7</f>
        <v>-5.8167284264181204E-2</v>
      </c>
      <c r="BC36" s="34">
        <f>$K$28/'Fixed data'!$C$7</f>
        <v>-5.8167284264181204E-2</v>
      </c>
      <c r="BD36" s="34">
        <f>$K$28/'Fixed data'!$C$7</f>
        <v>-5.8167284264181204E-2</v>
      </c>
    </row>
    <row r="37" spans="1:57" ht="16.5" hidden="1" customHeight="1" outlineLevel="1" x14ac:dyDescent="0.35">
      <c r="A37" s="115"/>
      <c r="B37" s="9" t="s">
        <v>33</v>
      </c>
      <c r="C37" s="11" t="s">
        <v>60</v>
      </c>
      <c r="D37" s="9" t="s">
        <v>40</v>
      </c>
      <c r="F37" s="34"/>
      <c r="G37" s="34"/>
      <c r="H37" s="34"/>
      <c r="I37" s="34"/>
      <c r="J37" s="34"/>
      <c r="K37" s="34"/>
      <c r="L37" s="34"/>
      <c r="M37" s="34">
        <f>$L$28/'Fixed data'!$C$7</f>
        <v>-5.481999131034488E-2</v>
      </c>
      <c r="N37" s="34">
        <f>$L$28/'Fixed data'!$C$7</f>
        <v>-5.481999131034488E-2</v>
      </c>
      <c r="O37" s="34">
        <f>$L$28/'Fixed data'!$C$7</f>
        <v>-5.481999131034488E-2</v>
      </c>
      <c r="P37" s="34">
        <f>$L$28/'Fixed data'!$C$7</f>
        <v>-5.481999131034488E-2</v>
      </c>
      <c r="Q37" s="34">
        <f>$L$28/'Fixed data'!$C$7</f>
        <v>-5.481999131034488E-2</v>
      </c>
      <c r="R37" s="34">
        <f>$L$28/'Fixed data'!$C$7</f>
        <v>-5.481999131034488E-2</v>
      </c>
      <c r="S37" s="34">
        <f>$L$28/'Fixed data'!$C$7</f>
        <v>-5.481999131034488E-2</v>
      </c>
      <c r="T37" s="34">
        <f>$L$28/'Fixed data'!$C$7</f>
        <v>-5.481999131034488E-2</v>
      </c>
      <c r="U37" s="34">
        <f>$L$28/'Fixed data'!$C$7</f>
        <v>-5.481999131034488E-2</v>
      </c>
      <c r="V37" s="34">
        <f>$L$28/'Fixed data'!$C$7</f>
        <v>-5.481999131034488E-2</v>
      </c>
      <c r="W37" s="34">
        <f>$L$28/'Fixed data'!$C$7</f>
        <v>-5.481999131034488E-2</v>
      </c>
      <c r="X37" s="34">
        <f>$L$28/'Fixed data'!$C$7</f>
        <v>-5.481999131034488E-2</v>
      </c>
      <c r="Y37" s="34">
        <f>$L$28/'Fixed data'!$C$7</f>
        <v>-5.481999131034488E-2</v>
      </c>
      <c r="Z37" s="34">
        <f>$L$28/'Fixed data'!$C$7</f>
        <v>-5.481999131034488E-2</v>
      </c>
      <c r="AA37" s="34">
        <f>$L$28/'Fixed data'!$C$7</f>
        <v>-5.481999131034488E-2</v>
      </c>
      <c r="AB37" s="34">
        <f>$L$28/'Fixed data'!$C$7</f>
        <v>-5.481999131034488E-2</v>
      </c>
      <c r="AC37" s="34">
        <f>$L$28/'Fixed data'!$C$7</f>
        <v>-5.481999131034488E-2</v>
      </c>
      <c r="AD37" s="34">
        <f>$L$28/'Fixed data'!$C$7</f>
        <v>-5.481999131034488E-2</v>
      </c>
      <c r="AE37" s="34">
        <f>$L$28/'Fixed data'!$C$7</f>
        <v>-5.481999131034488E-2</v>
      </c>
      <c r="AF37" s="34">
        <f>$L$28/'Fixed data'!$C$7</f>
        <v>-5.481999131034488E-2</v>
      </c>
      <c r="AG37" s="34">
        <f>$L$28/'Fixed data'!$C$7</f>
        <v>-5.481999131034488E-2</v>
      </c>
      <c r="AH37" s="34">
        <f>$L$28/'Fixed data'!$C$7</f>
        <v>-5.481999131034488E-2</v>
      </c>
      <c r="AI37" s="34">
        <f>$L$28/'Fixed data'!$C$7</f>
        <v>-5.481999131034488E-2</v>
      </c>
      <c r="AJ37" s="34">
        <f>$L$28/'Fixed data'!$C$7</f>
        <v>-5.481999131034488E-2</v>
      </c>
      <c r="AK37" s="34">
        <f>$L$28/'Fixed data'!$C$7</f>
        <v>-5.481999131034488E-2</v>
      </c>
      <c r="AL37" s="34">
        <f>$L$28/'Fixed data'!$C$7</f>
        <v>-5.481999131034488E-2</v>
      </c>
      <c r="AM37" s="34">
        <f>$L$28/'Fixed data'!$C$7</f>
        <v>-5.481999131034488E-2</v>
      </c>
      <c r="AN37" s="34">
        <f>$L$28/'Fixed data'!$C$7</f>
        <v>-5.481999131034488E-2</v>
      </c>
      <c r="AO37" s="34">
        <f>$L$28/'Fixed data'!$C$7</f>
        <v>-5.481999131034488E-2</v>
      </c>
      <c r="AP37" s="34">
        <f>$L$28/'Fixed data'!$C$7</f>
        <v>-5.481999131034488E-2</v>
      </c>
      <c r="AQ37" s="34">
        <f>$L$28/'Fixed data'!$C$7</f>
        <v>-5.481999131034488E-2</v>
      </c>
      <c r="AR37" s="34">
        <f>$L$28/'Fixed data'!$C$7</f>
        <v>-5.481999131034488E-2</v>
      </c>
      <c r="AS37" s="34">
        <f>$L$28/'Fixed data'!$C$7</f>
        <v>-5.481999131034488E-2</v>
      </c>
      <c r="AT37" s="34">
        <f>$L$28/'Fixed data'!$C$7</f>
        <v>-5.481999131034488E-2</v>
      </c>
      <c r="AU37" s="34">
        <f>$L$28/'Fixed data'!$C$7</f>
        <v>-5.481999131034488E-2</v>
      </c>
      <c r="AV37" s="34">
        <f>$L$28/'Fixed data'!$C$7</f>
        <v>-5.481999131034488E-2</v>
      </c>
      <c r="AW37" s="34">
        <f>$L$28/'Fixed data'!$C$7</f>
        <v>-5.481999131034488E-2</v>
      </c>
      <c r="AX37" s="34">
        <f>$L$28/'Fixed data'!$C$7</f>
        <v>-5.481999131034488E-2</v>
      </c>
      <c r="AY37" s="34">
        <f>$L$28/'Fixed data'!$C$7</f>
        <v>-5.481999131034488E-2</v>
      </c>
      <c r="AZ37" s="34">
        <f>$L$28/'Fixed data'!$C$7</f>
        <v>-5.481999131034488E-2</v>
      </c>
      <c r="BA37" s="34">
        <f>$L$28/'Fixed data'!$C$7</f>
        <v>-5.481999131034488E-2</v>
      </c>
      <c r="BB37" s="34">
        <f>$L$28/'Fixed data'!$C$7</f>
        <v>-5.481999131034488E-2</v>
      </c>
      <c r="BC37" s="34">
        <f>$L$28/'Fixed data'!$C$7</f>
        <v>-5.481999131034488E-2</v>
      </c>
      <c r="BD37" s="34">
        <f>$L$28/'Fixed data'!$C$7</f>
        <v>-5.481999131034488E-2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1.6493152800452181E-2</v>
      </c>
      <c r="O38" s="34">
        <f>$M$28/'Fixed data'!$C$7</f>
        <v>1.6493152800452181E-2</v>
      </c>
      <c r="P38" s="34">
        <f>$M$28/'Fixed data'!$C$7</f>
        <v>1.6493152800452181E-2</v>
      </c>
      <c r="Q38" s="34">
        <f>$M$28/'Fixed data'!$C$7</f>
        <v>1.6493152800452181E-2</v>
      </c>
      <c r="R38" s="34">
        <f>$M$28/'Fixed data'!$C$7</f>
        <v>1.6493152800452181E-2</v>
      </c>
      <c r="S38" s="34">
        <f>$M$28/'Fixed data'!$C$7</f>
        <v>1.6493152800452181E-2</v>
      </c>
      <c r="T38" s="34">
        <f>$M$28/'Fixed data'!$C$7</f>
        <v>1.6493152800452181E-2</v>
      </c>
      <c r="U38" s="34">
        <f>$M$28/'Fixed data'!$C$7</f>
        <v>1.6493152800452181E-2</v>
      </c>
      <c r="V38" s="34">
        <f>$M$28/'Fixed data'!$C$7</f>
        <v>1.6493152800452181E-2</v>
      </c>
      <c r="W38" s="34">
        <f>$M$28/'Fixed data'!$C$7</f>
        <v>1.6493152800452181E-2</v>
      </c>
      <c r="X38" s="34">
        <f>$M$28/'Fixed data'!$C$7</f>
        <v>1.6493152800452181E-2</v>
      </c>
      <c r="Y38" s="34">
        <f>$M$28/'Fixed data'!$C$7</f>
        <v>1.6493152800452181E-2</v>
      </c>
      <c r="Z38" s="34">
        <f>$M$28/'Fixed data'!$C$7</f>
        <v>1.6493152800452181E-2</v>
      </c>
      <c r="AA38" s="34">
        <f>$M$28/'Fixed data'!$C$7</f>
        <v>1.6493152800452181E-2</v>
      </c>
      <c r="AB38" s="34">
        <f>$M$28/'Fixed data'!$C$7</f>
        <v>1.6493152800452181E-2</v>
      </c>
      <c r="AC38" s="34">
        <f>$M$28/'Fixed data'!$C$7</f>
        <v>1.6493152800452181E-2</v>
      </c>
      <c r="AD38" s="34">
        <f>$M$28/'Fixed data'!$C$7</f>
        <v>1.6493152800452181E-2</v>
      </c>
      <c r="AE38" s="34">
        <f>$M$28/'Fixed data'!$C$7</f>
        <v>1.6493152800452181E-2</v>
      </c>
      <c r="AF38" s="34">
        <f>$M$28/'Fixed data'!$C$7</f>
        <v>1.6493152800452181E-2</v>
      </c>
      <c r="AG38" s="34">
        <f>$M$28/'Fixed data'!$C$7</f>
        <v>1.6493152800452181E-2</v>
      </c>
      <c r="AH38" s="34">
        <f>$M$28/'Fixed data'!$C$7</f>
        <v>1.6493152800452181E-2</v>
      </c>
      <c r="AI38" s="34">
        <f>$M$28/'Fixed data'!$C$7</f>
        <v>1.6493152800452181E-2</v>
      </c>
      <c r="AJ38" s="34">
        <f>$M$28/'Fixed data'!$C$7</f>
        <v>1.6493152800452181E-2</v>
      </c>
      <c r="AK38" s="34">
        <f>$M$28/'Fixed data'!$C$7</f>
        <v>1.6493152800452181E-2</v>
      </c>
      <c r="AL38" s="34">
        <f>$M$28/'Fixed data'!$C$7</f>
        <v>1.6493152800452181E-2</v>
      </c>
      <c r="AM38" s="34">
        <f>$M$28/'Fixed data'!$C$7</f>
        <v>1.6493152800452181E-2</v>
      </c>
      <c r="AN38" s="34">
        <f>$M$28/'Fixed data'!$C$7</f>
        <v>1.6493152800452181E-2</v>
      </c>
      <c r="AO38" s="34">
        <f>$M$28/'Fixed data'!$C$7</f>
        <v>1.6493152800452181E-2</v>
      </c>
      <c r="AP38" s="34">
        <f>$M$28/'Fixed data'!$C$7</f>
        <v>1.6493152800452181E-2</v>
      </c>
      <c r="AQ38" s="34">
        <f>$M$28/'Fixed data'!$C$7</f>
        <v>1.6493152800452181E-2</v>
      </c>
      <c r="AR38" s="34">
        <f>$M$28/'Fixed data'!$C$7</f>
        <v>1.6493152800452181E-2</v>
      </c>
      <c r="AS38" s="34">
        <f>$M$28/'Fixed data'!$C$7</f>
        <v>1.6493152800452181E-2</v>
      </c>
      <c r="AT38" s="34">
        <f>$M$28/'Fixed data'!$C$7</f>
        <v>1.6493152800452181E-2</v>
      </c>
      <c r="AU38" s="34">
        <f>$M$28/'Fixed data'!$C$7</f>
        <v>1.6493152800452181E-2</v>
      </c>
      <c r="AV38" s="34">
        <f>$M$28/'Fixed data'!$C$7</f>
        <v>1.6493152800452181E-2</v>
      </c>
      <c r="AW38" s="34">
        <f>$M$28/'Fixed data'!$C$7</f>
        <v>1.6493152800452181E-2</v>
      </c>
      <c r="AX38" s="34">
        <f>$M$28/'Fixed data'!$C$7</f>
        <v>1.6493152800452181E-2</v>
      </c>
      <c r="AY38" s="34">
        <f>$M$28/'Fixed data'!$C$7</f>
        <v>1.6493152800452181E-2</v>
      </c>
      <c r="AZ38" s="34">
        <f>$M$28/'Fixed data'!$C$7</f>
        <v>1.6493152800452181E-2</v>
      </c>
      <c r="BA38" s="34">
        <f>$M$28/'Fixed data'!$C$7</f>
        <v>1.6493152800452181E-2</v>
      </c>
      <c r="BB38" s="34">
        <f>$M$28/'Fixed data'!$C$7</f>
        <v>1.6493152800452181E-2</v>
      </c>
      <c r="BC38" s="34">
        <f>$M$28/'Fixed data'!$C$7</f>
        <v>1.6493152800452181E-2</v>
      </c>
      <c r="BD38" s="34">
        <f>$M$28/'Fixed data'!$C$7</f>
        <v>1.6493152800452181E-2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1.7813860082494234E-2</v>
      </c>
      <c r="P39" s="34">
        <f>$N$28/'Fixed data'!$C$7</f>
        <v>1.7813860082494234E-2</v>
      </c>
      <c r="Q39" s="34">
        <f>$N$28/'Fixed data'!$C$7</f>
        <v>1.7813860082494234E-2</v>
      </c>
      <c r="R39" s="34">
        <f>$N$28/'Fixed data'!$C$7</f>
        <v>1.7813860082494234E-2</v>
      </c>
      <c r="S39" s="34">
        <f>$N$28/'Fixed data'!$C$7</f>
        <v>1.7813860082494234E-2</v>
      </c>
      <c r="T39" s="34">
        <f>$N$28/'Fixed data'!$C$7</f>
        <v>1.7813860082494234E-2</v>
      </c>
      <c r="U39" s="34">
        <f>$N$28/'Fixed data'!$C$7</f>
        <v>1.7813860082494234E-2</v>
      </c>
      <c r="V39" s="34">
        <f>$N$28/'Fixed data'!$C$7</f>
        <v>1.7813860082494234E-2</v>
      </c>
      <c r="W39" s="34">
        <f>$N$28/'Fixed data'!$C$7</f>
        <v>1.7813860082494234E-2</v>
      </c>
      <c r="X39" s="34">
        <f>$N$28/'Fixed data'!$C$7</f>
        <v>1.7813860082494234E-2</v>
      </c>
      <c r="Y39" s="34">
        <f>$N$28/'Fixed data'!$C$7</f>
        <v>1.7813860082494234E-2</v>
      </c>
      <c r="Z39" s="34">
        <f>$N$28/'Fixed data'!$C$7</f>
        <v>1.7813860082494234E-2</v>
      </c>
      <c r="AA39" s="34">
        <f>$N$28/'Fixed data'!$C$7</f>
        <v>1.7813860082494234E-2</v>
      </c>
      <c r="AB39" s="34">
        <f>$N$28/'Fixed data'!$C$7</f>
        <v>1.7813860082494234E-2</v>
      </c>
      <c r="AC39" s="34">
        <f>$N$28/'Fixed data'!$C$7</f>
        <v>1.7813860082494234E-2</v>
      </c>
      <c r="AD39" s="34">
        <f>$N$28/'Fixed data'!$C$7</f>
        <v>1.7813860082494234E-2</v>
      </c>
      <c r="AE39" s="34">
        <f>$N$28/'Fixed data'!$C$7</f>
        <v>1.7813860082494234E-2</v>
      </c>
      <c r="AF39" s="34">
        <f>$N$28/'Fixed data'!$C$7</f>
        <v>1.7813860082494234E-2</v>
      </c>
      <c r="AG39" s="34">
        <f>$N$28/'Fixed data'!$C$7</f>
        <v>1.7813860082494234E-2</v>
      </c>
      <c r="AH39" s="34">
        <f>$N$28/'Fixed data'!$C$7</f>
        <v>1.7813860082494234E-2</v>
      </c>
      <c r="AI39" s="34">
        <f>$N$28/'Fixed data'!$C$7</f>
        <v>1.7813860082494234E-2</v>
      </c>
      <c r="AJ39" s="34">
        <f>$N$28/'Fixed data'!$C$7</f>
        <v>1.7813860082494234E-2</v>
      </c>
      <c r="AK39" s="34">
        <f>$N$28/'Fixed data'!$C$7</f>
        <v>1.7813860082494234E-2</v>
      </c>
      <c r="AL39" s="34">
        <f>$N$28/'Fixed data'!$C$7</f>
        <v>1.7813860082494234E-2</v>
      </c>
      <c r="AM39" s="34">
        <f>$N$28/'Fixed data'!$C$7</f>
        <v>1.7813860082494234E-2</v>
      </c>
      <c r="AN39" s="34">
        <f>$N$28/'Fixed data'!$C$7</f>
        <v>1.7813860082494234E-2</v>
      </c>
      <c r="AO39" s="34">
        <f>$N$28/'Fixed data'!$C$7</f>
        <v>1.7813860082494234E-2</v>
      </c>
      <c r="AP39" s="34">
        <f>$N$28/'Fixed data'!$C$7</f>
        <v>1.7813860082494234E-2</v>
      </c>
      <c r="AQ39" s="34">
        <f>$N$28/'Fixed data'!$C$7</f>
        <v>1.7813860082494234E-2</v>
      </c>
      <c r="AR39" s="34">
        <f>$N$28/'Fixed data'!$C$7</f>
        <v>1.7813860082494234E-2</v>
      </c>
      <c r="AS39" s="34">
        <f>$N$28/'Fixed data'!$C$7</f>
        <v>1.7813860082494234E-2</v>
      </c>
      <c r="AT39" s="34">
        <f>$N$28/'Fixed data'!$C$7</f>
        <v>1.7813860082494234E-2</v>
      </c>
      <c r="AU39" s="34">
        <f>$N$28/'Fixed data'!$C$7</f>
        <v>1.7813860082494234E-2</v>
      </c>
      <c r="AV39" s="34">
        <f>$N$28/'Fixed data'!$C$7</f>
        <v>1.7813860082494234E-2</v>
      </c>
      <c r="AW39" s="34">
        <f>$N$28/'Fixed data'!$C$7</f>
        <v>1.7813860082494234E-2</v>
      </c>
      <c r="AX39" s="34">
        <f>$N$28/'Fixed data'!$C$7</f>
        <v>1.7813860082494234E-2</v>
      </c>
      <c r="AY39" s="34">
        <f>$N$28/'Fixed data'!$C$7</f>
        <v>1.7813860082494234E-2</v>
      </c>
      <c r="AZ39" s="34">
        <f>$N$28/'Fixed data'!$C$7</f>
        <v>1.7813860082494234E-2</v>
      </c>
      <c r="BA39" s="34">
        <f>$N$28/'Fixed data'!$C$7</f>
        <v>1.7813860082494234E-2</v>
      </c>
      <c r="BB39" s="34">
        <f>$N$28/'Fixed data'!$C$7</f>
        <v>1.7813860082494234E-2</v>
      </c>
      <c r="BC39" s="34">
        <f>$N$28/'Fixed data'!$C$7</f>
        <v>1.7813860082494234E-2</v>
      </c>
      <c r="BD39" s="34">
        <f>$N$28/'Fixed data'!$C$7</f>
        <v>1.7813860082494234E-2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1.8644081163989655E-2</v>
      </c>
      <c r="Q40" s="34">
        <f>$O$28/'Fixed data'!$C$7</f>
        <v>1.8644081163989655E-2</v>
      </c>
      <c r="R40" s="34">
        <f>$O$28/'Fixed data'!$C$7</f>
        <v>1.8644081163989655E-2</v>
      </c>
      <c r="S40" s="34">
        <f>$O$28/'Fixed data'!$C$7</f>
        <v>1.8644081163989655E-2</v>
      </c>
      <c r="T40" s="34">
        <f>$O$28/'Fixed data'!$C$7</f>
        <v>1.8644081163989655E-2</v>
      </c>
      <c r="U40" s="34">
        <f>$O$28/'Fixed data'!$C$7</f>
        <v>1.8644081163989655E-2</v>
      </c>
      <c r="V40" s="34">
        <f>$O$28/'Fixed data'!$C$7</f>
        <v>1.8644081163989655E-2</v>
      </c>
      <c r="W40" s="34">
        <f>$O$28/'Fixed data'!$C$7</f>
        <v>1.8644081163989655E-2</v>
      </c>
      <c r="X40" s="34">
        <f>$O$28/'Fixed data'!$C$7</f>
        <v>1.8644081163989655E-2</v>
      </c>
      <c r="Y40" s="34">
        <f>$O$28/'Fixed data'!$C$7</f>
        <v>1.8644081163989655E-2</v>
      </c>
      <c r="Z40" s="34">
        <f>$O$28/'Fixed data'!$C$7</f>
        <v>1.8644081163989655E-2</v>
      </c>
      <c r="AA40" s="34">
        <f>$O$28/'Fixed data'!$C$7</f>
        <v>1.8644081163989655E-2</v>
      </c>
      <c r="AB40" s="34">
        <f>$O$28/'Fixed data'!$C$7</f>
        <v>1.8644081163989655E-2</v>
      </c>
      <c r="AC40" s="34">
        <f>$O$28/'Fixed data'!$C$7</f>
        <v>1.8644081163989655E-2</v>
      </c>
      <c r="AD40" s="34">
        <f>$O$28/'Fixed data'!$C$7</f>
        <v>1.8644081163989655E-2</v>
      </c>
      <c r="AE40" s="34">
        <f>$O$28/'Fixed data'!$C$7</f>
        <v>1.8644081163989655E-2</v>
      </c>
      <c r="AF40" s="34">
        <f>$O$28/'Fixed data'!$C$7</f>
        <v>1.8644081163989655E-2</v>
      </c>
      <c r="AG40" s="34">
        <f>$O$28/'Fixed data'!$C$7</f>
        <v>1.8644081163989655E-2</v>
      </c>
      <c r="AH40" s="34">
        <f>$O$28/'Fixed data'!$C$7</f>
        <v>1.8644081163989655E-2</v>
      </c>
      <c r="AI40" s="34">
        <f>$O$28/'Fixed data'!$C$7</f>
        <v>1.8644081163989655E-2</v>
      </c>
      <c r="AJ40" s="34">
        <f>$O$28/'Fixed data'!$C$7</f>
        <v>1.8644081163989655E-2</v>
      </c>
      <c r="AK40" s="34">
        <f>$O$28/'Fixed data'!$C$7</f>
        <v>1.8644081163989655E-2</v>
      </c>
      <c r="AL40" s="34">
        <f>$O$28/'Fixed data'!$C$7</f>
        <v>1.8644081163989655E-2</v>
      </c>
      <c r="AM40" s="34">
        <f>$O$28/'Fixed data'!$C$7</f>
        <v>1.8644081163989655E-2</v>
      </c>
      <c r="AN40" s="34">
        <f>$O$28/'Fixed data'!$C$7</f>
        <v>1.8644081163989655E-2</v>
      </c>
      <c r="AO40" s="34">
        <f>$O$28/'Fixed data'!$C$7</f>
        <v>1.8644081163989655E-2</v>
      </c>
      <c r="AP40" s="34">
        <f>$O$28/'Fixed data'!$C$7</f>
        <v>1.8644081163989655E-2</v>
      </c>
      <c r="AQ40" s="34">
        <f>$O$28/'Fixed data'!$C$7</f>
        <v>1.8644081163989655E-2</v>
      </c>
      <c r="AR40" s="34">
        <f>$O$28/'Fixed data'!$C$7</f>
        <v>1.8644081163989655E-2</v>
      </c>
      <c r="AS40" s="34">
        <f>$O$28/'Fixed data'!$C$7</f>
        <v>1.8644081163989655E-2</v>
      </c>
      <c r="AT40" s="34">
        <f>$O$28/'Fixed data'!$C$7</f>
        <v>1.8644081163989655E-2</v>
      </c>
      <c r="AU40" s="34">
        <f>$O$28/'Fixed data'!$C$7</f>
        <v>1.8644081163989655E-2</v>
      </c>
      <c r="AV40" s="34">
        <f>$O$28/'Fixed data'!$C$7</f>
        <v>1.8644081163989655E-2</v>
      </c>
      <c r="AW40" s="34">
        <f>$O$28/'Fixed data'!$C$7</f>
        <v>1.8644081163989655E-2</v>
      </c>
      <c r="AX40" s="34">
        <f>$O$28/'Fixed data'!$C$7</f>
        <v>1.8644081163989655E-2</v>
      </c>
      <c r="AY40" s="34">
        <f>$O$28/'Fixed data'!$C$7</f>
        <v>1.8644081163989655E-2</v>
      </c>
      <c r="AZ40" s="34">
        <f>$O$28/'Fixed data'!$C$7</f>
        <v>1.8644081163989655E-2</v>
      </c>
      <c r="BA40" s="34">
        <f>$O$28/'Fixed data'!$C$7</f>
        <v>1.8644081163989655E-2</v>
      </c>
      <c r="BB40" s="34">
        <f>$O$28/'Fixed data'!$C$7</f>
        <v>1.8644081163989655E-2</v>
      </c>
      <c r="BC40" s="34">
        <f>$O$28/'Fixed data'!$C$7</f>
        <v>1.8644081163989655E-2</v>
      </c>
      <c r="BD40" s="34">
        <f>$O$28/'Fixed data'!$C$7</f>
        <v>1.8644081163989655E-2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1.9344107465789247E-2</v>
      </c>
      <c r="R41" s="34">
        <f>$P$28/'Fixed data'!$C$7</f>
        <v>1.9344107465789247E-2</v>
      </c>
      <c r="S41" s="34">
        <f>$P$28/'Fixed data'!$C$7</f>
        <v>1.9344107465789247E-2</v>
      </c>
      <c r="T41" s="34">
        <f>$P$28/'Fixed data'!$C$7</f>
        <v>1.9344107465789247E-2</v>
      </c>
      <c r="U41" s="34">
        <f>$P$28/'Fixed data'!$C$7</f>
        <v>1.9344107465789247E-2</v>
      </c>
      <c r="V41" s="34">
        <f>$P$28/'Fixed data'!$C$7</f>
        <v>1.9344107465789247E-2</v>
      </c>
      <c r="W41" s="34">
        <f>$P$28/'Fixed data'!$C$7</f>
        <v>1.9344107465789247E-2</v>
      </c>
      <c r="X41" s="34">
        <f>$P$28/'Fixed data'!$C$7</f>
        <v>1.9344107465789247E-2</v>
      </c>
      <c r="Y41" s="34">
        <f>$P$28/'Fixed data'!$C$7</f>
        <v>1.9344107465789247E-2</v>
      </c>
      <c r="Z41" s="34">
        <f>$P$28/'Fixed data'!$C$7</f>
        <v>1.9344107465789247E-2</v>
      </c>
      <c r="AA41" s="34">
        <f>$P$28/'Fixed data'!$C$7</f>
        <v>1.9344107465789247E-2</v>
      </c>
      <c r="AB41" s="34">
        <f>$P$28/'Fixed data'!$C$7</f>
        <v>1.9344107465789247E-2</v>
      </c>
      <c r="AC41" s="34">
        <f>$P$28/'Fixed data'!$C$7</f>
        <v>1.9344107465789247E-2</v>
      </c>
      <c r="AD41" s="34">
        <f>$P$28/'Fixed data'!$C$7</f>
        <v>1.9344107465789247E-2</v>
      </c>
      <c r="AE41" s="34">
        <f>$P$28/'Fixed data'!$C$7</f>
        <v>1.9344107465789247E-2</v>
      </c>
      <c r="AF41" s="34">
        <f>$P$28/'Fixed data'!$C$7</f>
        <v>1.9344107465789247E-2</v>
      </c>
      <c r="AG41" s="34">
        <f>$P$28/'Fixed data'!$C$7</f>
        <v>1.9344107465789247E-2</v>
      </c>
      <c r="AH41" s="34">
        <f>$P$28/'Fixed data'!$C$7</f>
        <v>1.9344107465789247E-2</v>
      </c>
      <c r="AI41" s="34">
        <f>$P$28/'Fixed data'!$C$7</f>
        <v>1.9344107465789247E-2</v>
      </c>
      <c r="AJ41" s="34">
        <f>$P$28/'Fixed data'!$C$7</f>
        <v>1.9344107465789247E-2</v>
      </c>
      <c r="AK41" s="34">
        <f>$P$28/'Fixed data'!$C$7</f>
        <v>1.9344107465789247E-2</v>
      </c>
      <c r="AL41" s="34">
        <f>$P$28/'Fixed data'!$C$7</f>
        <v>1.9344107465789247E-2</v>
      </c>
      <c r="AM41" s="34">
        <f>$P$28/'Fixed data'!$C$7</f>
        <v>1.9344107465789247E-2</v>
      </c>
      <c r="AN41" s="34">
        <f>$P$28/'Fixed data'!$C$7</f>
        <v>1.9344107465789247E-2</v>
      </c>
      <c r="AO41" s="34">
        <f>$P$28/'Fixed data'!$C$7</f>
        <v>1.9344107465789247E-2</v>
      </c>
      <c r="AP41" s="34">
        <f>$P$28/'Fixed data'!$C$7</f>
        <v>1.9344107465789247E-2</v>
      </c>
      <c r="AQ41" s="34">
        <f>$P$28/'Fixed data'!$C$7</f>
        <v>1.9344107465789247E-2</v>
      </c>
      <c r="AR41" s="34">
        <f>$P$28/'Fixed data'!$C$7</f>
        <v>1.9344107465789247E-2</v>
      </c>
      <c r="AS41" s="34">
        <f>$P$28/'Fixed data'!$C$7</f>
        <v>1.9344107465789247E-2</v>
      </c>
      <c r="AT41" s="34">
        <f>$P$28/'Fixed data'!$C$7</f>
        <v>1.9344107465789247E-2</v>
      </c>
      <c r="AU41" s="34">
        <f>$P$28/'Fixed data'!$C$7</f>
        <v>1.9344107465789247E-2</v>
      </c>
      <c r="AV41" s="34">
        <f>$P$28/'Fixed data'!$C$7</f>
        <v>1.9344107465789247E-2</v>
      </c>
      <c r="AW41" s="34">
        <f>$P$28/'Fixed data'!$C$7</f>
        <v>1.9344107465789247E-2</v>
      </c>
      <c r="AX41" s="34">
        <f>$P$28/'Fixed data'!$C$7</f>
        <v>1.9344107465789247E-2</v>
      </c>
      <c r="AY41" s="34">
        <f>$P$28/'Fixed data'!$C$7</f>
        <v>1.9344107465789247E-2</v>
      </c>
      <c r="AZ41" s="34">
        <f>$P$28/'Fixed data'!$C$7</f>
        <v>1.9344107465789247E-2</v>
      </c>
      <c r="BA41" s="34">
        <f>$P$28/'Fixed data'!$C$7</f>
        <v>1.9344107465789247E-2</v>
      </c>
      <c r="BB41" s="34">
        <f>$P$28/'Fixed data'!$C$7</f>
        <v>1.9344107465789247E-2</v>
      </c>
      <c r="BC41" s="34">
        <f>$P$28/'Fixed data'!$C$7</f>
        <v>1.9344107465789247E-2</v>
      </c>
      <c r="BD41" s="34">
        <f>$P$28/'Fixed data'!$C$7</f>
        <v>1.9344107465789247E-2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1.9899625167479992E-2</v>
      </c>
      <c r="S42" s="34">
        <f>$Q$28/'Fixed data'!$C$7</f>
        <v>1.9899625167479992E-2</v>
      </c>
      <c r="T42" s="34">
        <f>$Q$28/'Fixed data'!$C$7</f>
        <v>1.9899625167479992E-2</v>
      </c>
      <c r="U42" s="34">
        <f>$Q$28/'Fixed data'!$C$7</f>
        <v>1.9899625167479992E-2</v>
      </c>
      <c r="V42" s="34">
        <f>$Q$28/'Fixed data'!$C$7</f>
        <v>1.9899625167479992E-2</v>
      </c>
      <c r="W42" s="34">
        <f>$Q$28/'Fixed data'!$C$7</f>
        <v>1.9899625167479992E-2</v>
      </c>
      <c r="X42" s="34">
        <f>$Q$28/'Fixed data'!$C$7</f>
        <v>1.9899625167479992E-2</v>
      </c>
      <c r="Y42" s="34">
        <f>$Q$28/'Fixed data'!$C$7</f>
        <v>1.9899625167479992E-2</v>
      </c>
      <c r="Z42" s="34">
        <f>$Q$28/'Fixed data'!$C$7</f>
        <v>1.9899625167479992E-2</v>
      </c>
      <c r="AA42" s="34">
        <f>$Q$28/'Fixed data'!$C$7</f>
        <v>1.9899625167479992E-2</v>
      </c>
      <c r="AB42" s="34">
        <f>$Q$28/'Fixed data'!$C$7</f>
        <v>1.9899625167479992E-2</v>
      </c>
      <c r="AC42" s="34">
        <f>$Q$28/'Fixed data'!$C$7</f>
        <v>1.9899625167479992E-2</v>
      </c>
      <c r="AD42" s="34">
        <f>$Q$28/'Fixed data'!$C$7</f>
        <v>1.9899625167479992E-2</v>
      </c>
      <c r="AE42" s="34">
        <f>$Q$28/'Fixed data'!$C$7</f>
        <v>1.9899625167479992E-2</v>
      </c>
      <c r="AF42" s="34">
        <f>$Q$28/'Fixed data'!$C$7</f>
        <v>1.9899625167479992E-2</v>
      </c>
      <c r="AG42" s="34">
        <f>$Q$28/'Fixed data'!$C$7</f>
        <v>1.9899625167479992E-2</v>
      </c>
      <c r="AH42" s="34">
        <f>$Q$28/'Fixed data'!$C$7</f>
        <v>1.9899625167479992E-2</v>
      </c>
      <c r="AI42" s="34">
        <f>$Q$28/'Fixed data'!$C$7</f>
        <v>1.9899625167479992E-2</v>
      </c>
      <c r="AJ42" s="34">
        <f>$Q$28/'Fixed data'!$C$7</f>
        <v>1.9899625167479992E-2</v>
      </c>
      <c r="AK42" s="34">
        <f>$Q$28/'Fixed data'!$C$7</f>
        <v>1.9899625167479992E-2</v>
      </c>
      <c r="AL42" s="34">
        <f>$Q$28/'Fixed data'!$C$7</f>
        <v>1.9899625167479992E-2</v>
      </c>
      <c r="AM42" s="34">
        <f>$Q$28/'Fixed data'!$C$7</f>
        <v>1.9899625167479992E-2</v>
      </c>
      <c r="AN42" s="34">
        <f>$Q$28/'Fixed data'!$C$7</f>
        <v>1.9899625167479992E-2</v>
      </c>
      <c r="AO42" s="34">
        <f>$Q$28/'Fixed data'!$C$7</f>
        <v>1.9899625167479992E-2</v>
      </c>
      <c r="AP42" s="34">
        <f>$Q$28/'Fixed data'!$C$7</f>
        <v>1.9899625167479992E-2</v>
      </c>
      <c r="AQ42" s="34">
        <f>$Q$28/'Fixed data'!$C$7</f>
        <v>1.9899625167479992E-2</v>
      </c>
      <c r="AR42" s="34">
        <f>$Q$28/'Fixed data'!$C$7</f>
        <v>1.9899625167479992E-2</v>
      </c>
      <c r="AS42" s="34">
        <f>$Q$28/'Fixed data'!$C$7</f>
        <v>1.9899625167479992E-2</v>
      </c>
      <c r="AT42" s="34">
        <f>$Q$28/'Fixed data'!$C$7</f>
        <v>1.9899625167479992E-2</v>
      </c>
      <c r="AU42" s="34">
        <f>$Q$28/'Fixed data'!$C$7</f>
        <v>1.9899625167479992E-2</v>
      </c>
      <c r="AV42" s="34">
        <f>$Q$28/'Fixed data'!$C$7</f>
        <v>1.9899625167479992E-2</v>
      </c>
      <c r="AW42" s="34">
        <f>$Q$28/'Fixed data'!$C$7</f>
        <v>1.9899625167479992E-2</v>
      </c>
      <c r="AX42" s="34">
        <f>$Q$28/'Fixed data'!$C$7</f>
        <v>1.9899625167479992E-2</v>
      </c>
      <c r="AY42" s="34">
        <f>$Q$28/'Fixed data'!$C$7</f>
        <v>1.9899625167479992E-2</v>
      </c>
      <c r="AZ42" s="34">
        <f>$Q$28/'Fixed data'!$C$7</f>
        <v>1.9899625167479992E-2</v>
      </c>
      <c r="BA42" s="34">
        <f>$Q$28/'Fixed data'!$C$7</f>
        <v>1.9899625167479992E-2</v>
      </c>
      <c r="BB42" s="34">
        <f>$Q$28/'Fixed data'!$C$7</f>
        <v>1.9899625167479992E-2</v>
      </c>
      <c r="BC42" s="34">
        <f>$Q$28/'Fixed data'!$C$7</f>
        <v>1.9899625167479992E-2</v>
      </c>
      <c r="BD42" s="34">
        <f>$Q$28/'Fixed data'!$C$7</f>
        <v>1.9899625167479992E-2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2.0357991796461843E-2</v>
      </c>
      <c r="T43" s="34">
        <f>$R$28/'Fixed data'!$C$7</f>
        <v>2.0357991796461843E-2</v>
      </c>
      <c r="U43" s="34">
        <f>$R$28/'Fixed data'!$C$7</f>
        <v>2.0357991796461843E-2</v>
      </c>
      <c r="V43" s="34">
        <f>$R$28/'Fixed data'!$C$7</f>
        <v>2.0357991796461843E-2</v>
      </c>
      <c r="W43" s="34">
        <f>$R$28/'Fixed data'!$C$7</f>
        <v>2.0357991796461843E-2</v>
      </c>
      <c r="X43" s="34">
        <f>$R$28/'Fixed data'!$C$7</f>
        <v>2.0357991796461843E-2</v>
      </c>
      <c r="Y43" s="34">
        <f>$R$28/'Fixed data'!$C$7</f>
        <v>2.0357991796461843E-2</v>
      </c>
      <c r="Z43" s="34">
        <f>$R$28/'Fixed data'!$C$7</f>
        <v>2.0357991796461843E-2</v>
      </c>
      <c r="AA43" s="34">
        <f>$R$28/'Fixed data'!$C$7</f>
        <v>2.0357991796461843E-2</v>
      </c>
      <c r="AB43" s="34">
        <f>$R$28/'Fixed data'!$C$7</f>
        <v>2.0357991796461843E-2</v>
      </c>
      <c r="AC43" s="34">
        <f>$R$28/'Fixed data'!$C$7</f>
        <v>2.0357991796461843E-2</v>
      </c>
      <c r="AD43" s="34">
        <f>$R$28/'Fixed data'!$C$7</f>
        <v>2.0357991796461843E-2</v>
      </c>
      <c r="AE43" s="34">
        <f>$R$28/'Fixed data'!$C$7</f>
        <v>2.0357991796461843E-2</v>
      </c>
      <c r="AF43" s="34">
        <f>$R$28/'Fixed data'!$C$7</f>
        <v>2.0357991796461843E-2</v>
      </c>
      <c r="AG43" s="34">
        <f>$R$28/'Fixed data'!$C$7</f>
        <v>2.0357991796461843E-2</v>
      </c>
      <c r="AH43" s="34">
        <f>$R$28/'Fixed data'!$C$7</f>
        <v>2.0357991796461843E-2</v>
      </c>
      <c r="AI43" s="34">
        <f>$R$28/'Fixed data'!$C$7</f>
        <v>2.0357991796461843E-2</v>
      </c>
      <c r="AJ43" s="34">
        <f>$R$28/'Fixed data'!$C$7</f>
        <v>2.0357991796461843E-2</v>
      </c>
      <c r="AK43" s="34">
        <f>$R$28/'Fixed data'!$C$7</f>
        <v>2.0357991796461843E-2</v>
      </c>
      <c r="AL43" s="34">
        <f>$R$28/'Fixed data'!$C$7</f>
        <v>2.0357991796461843E-2</v>
      </c>
      <c r="AM43" s="34">
        <f>$R$28/'Fixed data'!$C$7</f>
        <v>2.0357991796461843E-2</v>
      </c>
      <c r="AN43" s="34">
        <f>$R$28/'Fixed data'!$C$7</f>
        <v>2.0357991796461843E-2</v>
      </c>
      <c r="AO43" s="34">
        <f>$R$28/'Fixed data'!$C$7</f>
        <v>2.0357991796461843E-2</v>
      </c>
      <c r="AP43" s="34">
        <f>$R$28/'Fixed data'!$C$7</f>
        <v>2.0357991796461843E-2</v>
      </c>
      <c r="AQ43" s="34">
        <f>$R$28/'Fixed data'!$C$7</f>
        <v>2.0357991796461843E-2</v>
      </c>
      <c r="AR43" s="34">
        <f>$R$28/'Fixed data'!$C$7</f>
        <v>2.0357991796461843E-2</v>
      </c>
      <c r="AS43" s="34">
        <f>$R$28/'Fixed data'!$C$7</f>
        <v>2.0357991796461843E-2</v>
      </c>
      <c r="AT43" s="34">
        <f>$R$28/'Fixed data'!$C$7</f>
        <v>2.0357991796461843E-2</v>
      </c>
      <c r="AU43" s="34">
        <f>$R$28/'Fixed data'!$C$7</f>
        <v>2.0357991796461843E-2</v>
      </c>
      <c r="AV43" s="34">
        <f>$R$28/'Fixed data'!$C$7</f>
        <v>2.0357991796461843E-2</v>
      </c>
      <c r="AW43" s="34">
        <f>$R$28/'Fixed data'!$C$7</f>
        <v>2.0357991796461843E-2</v>
      </c>
      <c r="AX43" s="34">
        <f>$R$28/'Fixed data'!$C$7</f>
        <v>2.0357991796461843E-2</v>
      </c>
      <c r="AY43" s="34">
        <f>$R$28/'Fixed data'!$C$7</f>
        <v>2.0357991796461843E-2</v>
      </c>
      <c r="AZ43" s="34">
        <f>$R$28/'Fixed data'!$C$7</f>
        <v>2.0357991796461843E-2</v>
      </c>
      <c r="BA43" s="34">
        <f>$R$28/'Fixed data'!$C$7</f>
        <v>2.0357991796461843E-2</v>
      </c>
      <c r="BB43" s="34">
        <f>$R$28/'Fixed data'!$C$7</f>
        <v>2.0357991796461843E-2</v>
      </c>
      <c r="BC43" s="34">
        <f>$R$28/'Fixed data'!$C$7</f>
        <v>2.0357991796461843E-2</v>
      </c>
      <c r="BD43" s="34">
        <f>$R$28/'Fixed data'!$C$7</f>
        <v>2.0357991796461843E-2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2.0733574289233236E-2</v>
      </c>
      <c r="U44" s="34">
        <f>$S$28/'Fixed data'!$C$7</f>
        <v>2.0733574289233236E-2</v>
      </c>
      <c r="V44" s="34">
        <f>$S$28/'Fixed data'!$C$7</f>
        <v>2.0733574289233236E-2</v>
      </c>
      <c r="W44" s="34">
        <f>$S$28/'Fixed data'!$C$7</f>
        <v>2.0733574289233236E-2</v>
      </c>
      <c r="X44" s="34">
        <f>$S$28/'Fixed data'!$C$7</f>
        <v>2.0733574289233236E-2</v>
      </c>
      <c r="Y44" s="34">
        <f>$S$28/'Fixed data'!$C$7</f>
        <v>2.0733574289233236E-2</v>
      </c>
      <c r="Z44" s="34">
        <f>$S$28/'Fixed data'!$C$7</f>
        <v>2.0733574289233236E-2</v>
      </c>
      <c r="AA44" s="34">
        <f>$S$28/'Fixed data'!$C$7</f>
        <v>2.0733574289233236E-2</v>
      </c>
      <c r="AB44" s="34">
        <f>$S$28/'Fixed data'!$C$7</f>
        <v>2.0733574289233236E-2</v>
      </c>
      <c r="AC44" s="34">
        <f>$S$28/'Fixed data'!$C$7</f>
        <v>2.0733574289233236E-2</v>
      </c>
      <c r="AD44" s="34">
        <f>$S$28/'Fixed data'!$C$7</f>
        <v>2.0733574289233236E-2</v>
      </c>
      <c r="AE44" s="34">
        <f>$S$28/'Fixed data'!$C$7</f>
        <v>2.0733574289233236E-2</v>
      </c>
      <c r="AF44" s="34">
        <f>$S$28/'Fixed data'!$C$7</f>
        <v>2.0733574289233236E-2</v>
      </c>
      <c r="AG44" s="34">
        <f>$S$28/'Fixed data'!$C$7</f>
        <v>2.0733574289233236E-2</v>
      </c>
      <c r="AH44" s="34">
        <f>$S$28/'Fixed data'!$C$7</f>
        <v>2.0733574289233236E-2</v>
      </c>
      <c r="AI44" s="34">
        <f>$S$28/'Fixed data'!$C$7</f>
        <v>2.0733574289233236E-2</v>
      </c>
      <c r="AJ44" s="34">
        <f>$S$28/'Fixed data'!$C$7</f>
        <v>2.0733574289233236E-2</v>
      </c>
      <c r="AK44" s="34">
        <f>$S$28/'Fixed data'!$C$7</f>
        <v>2.0733574289233236E-2</v>
      </c>
      <c r="AL44" s="34">
        <f>$S$28/'Fixed data'!$C$7</f>
        <v>2.0733574289233236E-2</v>
      </c>
      <c r="AM44" s="34">
        <f>$S$28/'Fixed data'!$C$7</f>
        <v>2.0733574289233236E-2</v>
      </c>
      <c r="AN44" s="34">
        <f>$S$28/'Fixed data'!$C$7</f>
        <v>2.0733574289233236E-2</v>
      </c>
      <c r="AO44" s="34">
        <f>$S$28/'Fixed data'!$C$7</f>
        <v>2.0733574289233236E-2</v>
      </c>
      <c r="AP44" s="34">
        <f>$S$28/'Fixed data'!$C$7</f>
        <v>2.0733574289233236E-2</v>
      </c>
      <c r="AQ44" s="34">
        <f>$S$28/'Fixed data'!$C$7</f>
        <v>2.0733574289233236E-2</v>
      </c>
      <c r="AR44" s="34">
        <f>$S$28/'Fixed data'!$C$7</f>
        <v>2.0733574289233236E-2</v>
      </c>
      <c r="AS44" s="34">
        <f>$S$28/'Fixed data'!$C$7</f>
        <v>2.0733574289233236E-2</v>
      </c>
      <c r="AT44" s="34">
        <f>$S$28/'Fixed data'!$C$7</f>
        <v>2.0733574289233236E-2</v>
      </c>
      <c r="AU44" s="34">
        <f>$S$28/'Fixed data'!$C$7</f>
        <v>2.0733574289233236E-2</v>
      </c>
      <c r="AV44" s="34">
        <f>$S$28/'Fixed data'!$C$7</f>
        <v>2.0733574289233236E-2</v>
      </c>
      <c r="AW44" s="34">
        <f>$S$28/'Fixed data'!$C$7</f>
        <v>2.0733574289233236E-2</v>
      </c>
      <c r="AX44" s="34">
        <f>$S$28/'Fixed data'!$C$7</f>
        <v>2.0733574289233236E-2</v>
      </c>
      <c r="AY44" s="34">
        <f>$S$28/'Fixed data'!$C$7</f>
        <v>2.0733574289233236E-2</v>
      </c>
      <c r="AZ44" s="34">
        <f>$S$28/'Fixed data'!$C$7</f>
        <v>2.0733574289233236E-2</v>
      </c>
      <c r="BA44" s="34">
        <f>$S$28/'Fixed data'!$C$7</f>
        <v>2.0733574289233236E-2</v>
      </c>
      <c r="BB44" s="34">
        <f>$S$28/'Fixed data'!$C$7</f>
        <v>2.0733574289233236E-2</v>
      </c>
      <c r="BC44" s="34">
        <f>$S$28/'Fixed data'!$C$7</f>
        <v>2.0733574289233236E-2</v>
      </c>
      <c r="BD44" s="34">
        <f>$S$28/'Fixed data'!$C$7</f>
        <v>2.0733574289233236E-2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2.0998195610459895E-2</v>
      </c>
      <c r="V45" s="34">
        <f>$T$28/'Fixed data'!$C$7</f>
        <v>2.0998195610459895E-2</v>
      </c>
      <c r="W45" s="34">
        <f>$T$28/'Fixed data'!$C$7</f>
        <v>2.0998195610459895E-2</v>
      </c>
      <c r="X45" s="34">
        <f>$T$28/'Fixed data'!$C$7</f>
        <v>2.0998195610459895E-2</v>
      </c>
      <c r="Y45" s="34">
        <f>$T$28/'Fixed data'!$C$7</f>
        <v>2.0998195610459895E-2</v>
      </c>
      <c r="Z45" s="34">
        <f>$T$28/'Fixed data'!$C$7</f>
        <v>2.0998195610459895E-2</v>
      </c>
      <c r="AA45" s="34">
        <f>$T$28/'Fixed data'!$C$7</f>
        <v>2.0998195610459895E-2</v>
      </c>
      <c r="AB45" s="34">
        <f>$T$28/'Fixed data'!$C$7</f>
        <v>2.0998195610459895E-2</v>
      </c>
      <c r="AC45" s="34">
        <f>$T$28/'Fixed data'!$C$7</f>
        <v>2.0998195610459895E-2</v>
      </c>
      <c r="AD45" s="34">
        <f>$T$28/'Fixed data'!$C$7</f>
        <v>2.0998195610459895E-2</v>
      </c>
      <c r="AE45" s="34">
        <f>$T$28/'Fixed data'!$C$7</f>
        <v>2.0998195610459895E-2</v>
      </c>
      <c r="AF45" s="34">
        <f>$T$28/'Fixed data'!$C$7</f>
        <v>2.0998195610459895E-2</v>
      </c>
      <c r="AG45" s="34">
        <f>$T$28/'Fixed data'!$C$7</f>
        <v>2.0998195610459895E-2</v>
      </c>
      <c r="AH45" s="34">
        <f>$T$28/'Fixed data'!$C$7</f>
        <v>2.0998195610459895E-2</v>
      </c>
      <c r="AI45" s="34">
        <f>$T$28/'Fixed data'!$C$7</f>
        <v>2.0998195610459895E-2</v>
      </c>
      <c r="AJ45" s="34">
        <f>$T$28/'Fixed data'!$C$7</f>
        <v>2.0998195610459895E-2</v>
      </c>
      <c r="AK45" s="34">
        <f>$T$28/'Fixed data'!$C$7</f>
        <v>2.0998195610459895E-2</v>
      </c>
      <c r="AL45" s="34">
        <f>$T$28/'Fixed data'!$C$7</f>
        <v>2.0998195610459895E-2</v>
      </c>
      <c r="AM45" s="34">
        <f>$T$28/'Fixed data'!$C$7</f>
        <v>2.0998195610459895E-2</v>
      </c>
      <c r="AN45" s="34">
        <f>$T$28/'Fixed data'!$C$7</f>
        <v>2.0998195610459895E-2</v>
      </c>
      <c r="AO45" s="34">
        <f>$T$28/'Fixed data'!$C$7</f>
        <v>2.0998195610459895E-2</v>
      </c>
      <c r="AP45" s="34">
        <f>$T$28/'Fixed data'!$C$7</f>
        <v>2.0998195610459895E-2</v>
      </c>
      <c r="AQ45" s="34">
        <f>$T$28/'Fixed data'!$C$7</f>
        <v>2.0998195610459895E-2</v>
      </c>
      <c r="AR45" s="34">
        <f>$T$28/'Fixed data'!$C$7</f>
        <v>2.0998195610459895E-2</v>
      </c>
      <c r="AS45" s="34">
        <f>$T$28/'Fixed data'!$C$7</f>
        <v>2.0998195610459895E-2</v>
      </c>
      <c r="AT45" s="34">
        <f>$T$28/'Fixed data'!$C$7</f>
        <v>2.0998195610459895E-2</v>
      </c>
      <c r="AU45" s="34">
        <f>$T$28/'Fixed data'!$C$7</f>
        <v>2.0998195610459895E-2</v>
      </c>
      <c r="AV45" s="34">
        <f>$T$28/'Fixed data'!$C$7</f>
        <v>2.0998195610459895E-2</v>
      </c>
      <c r="AW45" s="34">
        <f>$T$28/'Fixed data'!$C$7</f>
        <v>2.0998195610459895E-2</v>
      </c>
      <c r="AX45" s="34">
        <f>$T$28/'Fixed data'!$C$7</f>
        <v>2.0998195610459895E-2</v>
      </c>
      <c r="AY45" s="34">
        <f>$T$28/'Fixed data'!$C$7</f>
        <v>2.0998195610459895E-2</v>
      </c>
      <c r="AZ45" s="34">
        <f>$T$28/'Fixed data'!$C$7</f>
        <v>2.0998195610459895E-2</v>
      </c>
      <c r="BA45" s="34">
        <f>$T$28/'Fixed data'!$C$7</f>
        <v>2.0998195610459895E-2</v>
      </c>
      <c r="BB45" s="34">
        <f>$T$28/'Fixed data'!$C$7</f>
        <v>2.0998195610459895E-2</v>
      </c>
      <c r="BC45" s="34">
        <f>$T$28/'Fixed data'!$C$7</f>
        <v>2.0998195610459895E-2</v>
      </c>
      <c r="BD45" s="34">
        <f>$T$28/'Fixed data'!$C$7</f>
        <v>2.0998195610459895E-2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2.1184876493190063E-2</v>
      </c>
      <c r="W46" s="34">
        <f>$U$28/'Fixed data'!$C$7</f>
        <v>2.1184876493190063E-2</v>
      </c>
      <c r="X46" s="34">
        <f>$U$28/'Fixed data'!$C$7</f>
        <v>2.1184876493190063E-2</v>
      </c>
      <c r="Y46" s="34">
        <f>$U$28/'Fixed data'!$C$7</f>
        <v>2.1184876493190063E-2</v>
      </c>
      <c r="Z46" s="34">
        <f>$U$28/'Fixed data'!$C$7</f>
        <v>2.1184876493190063E-2</v>
      </c>
      <c r="AA46" s="34">
        <f>$U$28/'Fixed data'!$C$7</f>
        <v>2.1184876493190063E-2</v>
      </c>
      <c r="AB46" s="34">
        <f>$U$28/'Fixed data'!$C$7</f>
        <v>2.1184876493190063E-2</v>
      </c>
      <c r="AC46" s="34">
        <f>$U$28/'Fixed data'!$C$7</f>
        <v>2.1184876493190063E-2</v>
      </c>
      <c r="AD46" s="34">
        <f>$U$28/'Fixed data'!$C$7</f>
        <v>2.1184876493190063E-2</v>
      </c>
      <c r="AE46" s="34">
        <f>$U$28/'Fixed data'!$C$7</f>
        <v>2.1184876493190063E-2</v>
      </c>
      <c r="AF46" s="34">
        <f>$U$28/'Fixed data'!$C$7</f>
        <v>2.1184876493190063E-2</v>
      </c>
      <c r="AG46" s="34">
        <f>$U$28/'Fixed data'!$C$7</f>
        <v>2.1184876493190063E-2</v>
      </c>
      <c r="AH46" s="34">
        <f>$U$28/'Fixed data'!$C$7</f>
        <v>2.1184876493190063E-2</v>
      </c>
      <c r="AI46" s="34">
        <f>$U$28/'Fixed data'!$C$7</f>
        <v>2.1184876493190063E-2</v>
      </c>
      <c r="AJ46" s="34">
        <f>$U$28/'Fixed data'!$C$7</f>
        <v>2.1184876493190063E-2</v>
      </c>
      <c r="AK46" s="34">
        <f>$U$28/'Fixed data'!$C$7</f>
        <v>2.1184876493190063E-2</v>
      </c>
      <c r="AL46" s="34">
        <f>$U$28/'Fixed data'!$C$7</f>
        <v>2.1184876493190063E-2</v>
      </c>
      <c r="AM46" s="34">
        <f>$U$28/'Fixed data'!$C$7</f>
        <v>2.1184876493190063E-2</v>
      </c>
      <c r="AN46" s="34">
        <f>$U$28/'Fixed data'!$C$7</f>
        <v>2.1184876493190063E-2</v>
      </c>
      <c r="AO46" s="34">
        <f>$U$28/'Fixed data'!$C$7</f>
        <v>2.1184876493190063E-2</v>
      </c>
      <c r="AP46" s="34">
        <f>$U$28/'Fixed data'!$C$7</f>
        <v>2.1184876493190063E-2</v>
      </c>
      <c r="AQ46" s="34">
        <f>$U$28/'Fixed data'!$C$7</f>
        <v>2.1184876493190063E-2</v>
      </c>
      <c r="AR46" s="34">
        <f>$U$28/'Fixed data'!$C$7</f>
        <v>2.1184876493190063E-2</v>
      </c>
      <c r="AS46" s="34">
        <f>$U$28/'Fixed data'!$C$7</f>
        <v>2.1184876493190063E-2</v>
      </c>
      <c r="AT46" s="34">
        <f>$U$28/'Fixed data'!$C$7</f>
        <v>2.1184876493190063E-2</v>
      </c>
      <c r="AU46" s="34">
        <f>$U$28/'Fixed data'!$C$7</f>
        <v>2.1184876493190063E-2</v>
      </c>
      <c r="AV46" s="34">
        <f>$U$28/'Fixed data'!$C$7</f>
        <v>2.1184876493190063E-2</v>
      </c>
      <c r="AW46" s="34">
        <f>$U$28/'Fixed data'!$C$7</f>
        <v>2.1184876493190063E-2</v>
      </c>
      <c r="AX46" s="34">
        <f>$U$28/'Fixed data'!$C$7</f>
        <v>2.1184876493190063E-2</v>
      </c>
      <c r="AY46" s="34">
        <f>$U$28/'Fixed data'!$C$7</f>
        <v>2.1184876493190063E-2</v>
      </c>
      <c r="AZ46" s="34">
        <f>$U$28/'Fixed data'!$C$7</f>
        <v>2.1184876493190063E-2</v>
      </c>
      <c r="BA46" s="34">
        <f>$U$28/'Fixed data'!$C$7</f>
        <v>2.1184876493190063E-2</v>
      </c>
      <c r="BB46" s="34">
        <f>$U$28/'Fixed data'!$C$7</f>
        <v>2.1184876493190063E-2</v>
      </c>
      <c r="BC46" s="34">
        <f>$U$28/'Fixed data'!$C$7</f>
        <v>2.1184876493190063E-2</v>
      </c>
      <c r="BD46" s="34">
        <f>$U$28/'Fixed data'!$C$7</f>
        <v>2.1184876493190063E-2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2.1318012345562767E-2</v>
      </c>
      <c r="X47" s="34">
        <f>$V$28/'Fixed data'!$C$7</f>
        <v>2.1318012345562767E-2</v>
      </c>
      <c r="Y47" s="34">
        <f>$V$28/'Fixed data'!$C$7</f>
        <v>2.1318012345562767E-2</v>
      </c>
      <c r="Z47" s="34">
        <f>$V$28/'Fixed data'!$C$7</f>
        <v>2.1318012345562767E-2</v>
      </c>
      <c r="AA47" s="34">
        <f>$V$28/'Fixed data'!$C$7</f>
        <v>2.1318012345562767E-2</v>
      </c>
      <c r="AB47" s="34">
        <f>$V$28/'Fixed data'!$C$7</f>
        <v>2.1318012345562767E-2</v>
      </c>
      <c r="AC47" s="34">
        <f>$V$28/'Fixed data'!$C$7</f>
        <v>2.1318012345562767E-2</v>
      </c>
      <c r="AD47" s="34">
        <f>$V$28/'Fixed data'!$C$7</f>
        <v>2.1318012345562767E-2</v>
      </c>
      <c r="AE47" s="34">
        <f>$V$28/'Fixed data'!$C$7</f>
        <v>2.1318012345562767E-2</v>
      </c>
      <c r="AF47" s="34">
        <f>$V$28/'Fixed data'!$C$7</f>
        <v>2.1318012345562767E-2</v>
      </c>
      <c r="AG47" s="34">
        <f>$V$28/'Fixed data'!$C$7</f>
        <v>2.1318012345562767E-2</v>
      </c>
      <c r="AH47" s="34">
        <f>$V$28/'Fixed data'!$C$7</f>
        <v>2.1318012345562767E-2</v>
      </c>
      <c r="AI47" s="34">
        <f>$V$28/'Fixed data'!$C$7</f>
        <v>2.1318012345562767E-2</v>
      </c>
      <c r="AJ47" s="34">
        <f>$V$28/'Fixed data'!$C$7</f>
        <v>2.1318012345562767E-2</v>
      </c>
      <c r="AK47" s="34">
        <f>$V$28/'Fixed data'!$C$7</f>
        <v>2.1318012345562767E-2</v>
      </c>
      <c r="AL47" s="34">
        <f>$V$28/'Fixed data'!$C$7</f>
        <v>2.1318012345562767E-2</v>
      </c>
      <c r="AM47" s="34">
        <f>$V$28/'Fixed data'!$C$7</f>
        <v>2.1318012345562767E-2</v>
      </c>
      <c r="AN47" s="34">
        <f>$V$28/'Fixed data'!$C$7</f>
        <v>2.1318012345562767E-2</v>
      </c>
      <c r="AO47" s="34">
        <f>$V$28/'Fixed data'!$C$7</f>
        <v>2.1318012345562767E-2</v>
      </c>
      <c r="AP47" s="34">
        <f>$V$28/'Fixed data'!$C$7</f>
        <v>2.1318012345562767E-2</v>
      </c>
      <c r="AQ47" s="34">
        <f>$V$28/'Fixed data'!$C$7</f>
        <v>2.1318012345562767E-2</v>
      </c>
      <c r="AR47" s="34">
        <f>$V$28/'Fixed data'!$C$7</f>
        <v>2.1318012345562767E-2</v>
      </c>
      <c r="AS47" s="34">
        <f>$V$28/'Fixed data'!$C$7</f>
        <v>2.1318012345562767E-2</v>
      </c>
      <c r="AT47" s="34">
        <f>$V$28/'Fixed data'!$C$7</f>
        <v>2.1318012345562767E-2</v>
      </c>
      <c r="AU47" s="34">
        <f>$V$28/'Fixed data'!$C$7</f>
        <v>2.1318012345562767E-2</v>
      </c>
      <c r="AV47" s="34">
        <f>$V$28/'Fixed data'!$C$7</f>
        <v>2.1318012345562767E-2</v>
      </c>
      <c r="AW47" s="34">
        <f>$V$28/'Fixed data'!$C$7</f>
        <v>2.1318012345562767E-2</v>
      </c>
      <c r="AX47" s="34">
        <f>$V$28/'Fixed data'!$C$7</f>
        <v>2.1318012345562767E-2</v>
      </c>
      <c r="AY47" s="34">
        <f>$V$28/'Fixed data'!$C$7</f>
        <v>2.1318012345562767E-2</v>
      </c>
      <c r="AZ47" s="34">
        <f>$V$28/'Fixed data'!$C$7</f>
        <v>2.1318012345562767E-2</v>
      </c>
      <c r="BA47" s="34">
        <f>$V$28/'Fixed data'!$C$7</f>
        <v>2.1318012345562767E-2</v>
      </c>
      <c r="BB47" s="34">
        <f>$V$28/'Fixed data'!$C$7</f>
        <v>2.1318012345562767E-2</v>
      </c>
      <c r="BC47" s="34">
        <f>$V$28/'Fixed data'!$C$7</f>
        <v>2.1318012345562767E-2</v>
      </c>
      <c r="BD47" s="34">
        <f>$V$28/'Fixed data'!$C$7</f>
        <v>2.1318012345562767E-2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2.1397154412115541E-2</v>
      </c>
      <c r="Y48" s="34">
        <f>$W$28/'Fixed data'!$C$7</f>
        <v>2.1397154412115541E-2</v>
      </c>
      <c r="Z48" s="34">
        <f>$W$28/'Fixed data'!$C$7</f>
        <v>2.1397154412115541E-2</v>
      </c>
      <c r="AA48" s="34">
        <f>$W$28/'Fixed data'!$C$7</f>
        <v>2.1397154412115541E-2</v>
      </c>
      <c r="AB48" s="34">
        <f>$W$28/'Fixed data'!$C$7</f>
        <v>2.1397154412115541E-2</v>
      </c>
      <c r="AC48" s="34">
        <f>$W$28/'Fixed data'!$C$7</f>
        <v>2.1397154412115541E-2</v>
      </c>
      <c r="AD48" s="34">
        <f>$W$28/'Fixed data'!$C$7</f>
        <v>2.1397154412115541E-2</v>
      </c>
      <c r="AE48" s="34">
        <f>$W$28/'Fixed data'!$C$7</f>
        <v>2.1397154412115541E-2</v>
      </c>
      <c r="AF48" s="34">
        <f>$W$28/'Fixed data'!$C$7</f>
        <v>2.1397154412115541E-2</v>
      </c>
      <c r="AG48" s="34">
        <f>$W$28/'Fixed data'!$C$7</f>
        <v>2.1397154412115541E-2</v>
      </c>
      <c r="AH48" s="34">
        <f>$W$28/'Fixed data'!$C$7</f>
        <v>2.1397154412115541E-2</v>
      </c>
      <c r="AI48" s="34">
        <f>$W$28/'Fixed data'!$C$7</f>
        <v>2.1397154412115541E-2</v>
      </c>
      <c r="AJ48" s="34">
        <f>$W$28/'Fixed data'!$C$7</f>
        <v>2.1397154412115541E-2</v>
      </c>
      <c r="AK48" s="34">
        <f>$W$28/'Fixed data'!$C$7</f>
        <v>2.1397154412115541E-2</v>
      </c>
      <c r="AL48" s="34">
        <f>$W$28/'Fixed data'!$C$7</f>
        <v>2.1397154412115541E-2</v>
      </c>
      <c r="AM48" s="34">
        <f>$W$28/'Fixed data'!$C$7</f>
        <v>2.1397154412115541E-2</v>
      </c>
      <c r="AN48" s="34">
        <f>$W$28/'Fixed data'!$C$7</f>
        <v>2.1397154412115541E-2</v>
      </c>
      <c r="AO48" s="34">
        <f>$W$28/'Fixed data'!$C$7</f>
        <v>2.1397154412115541E-2</v>
      </c>
      <c r="AP48" s="34">
        <f>$W$28/'Fixed data'!$C$7</f>
        <v>2.1397154412115541E-2</v>
      </c>
      <c r="AQ48" s="34">
        <f>$W$28/'Fixed data'!$C$7</f>
        <v>2.1397154412115541E-2</v>
      </c>
      <c r="AR48" s="34">
        <f>$W$28/'Fixed data'!$C$7</f>
        <v>2.1397154412115541E-2</v>
      </c>
      <c r="AS48" s="34">
        <f>$W$28/'Fixed data'!$C$7</f>
        <v>2.1397154412115541E-2</v>
      </c>
      <c r="AT48" s="34">
        <f>$W$28/'Fixed data'!$C$7</f>
        <v>2.1397154412115541E-2</v>
      </c>
      <c r="AU48" s="34">
        <f>$W$28/'Fixed data'!$C$7</f>
        <v>2.1397154412115541E-2</v>
      </c>
      <c r="AV48" s="34">
        <f>$W$28/'Fixed data'!$C$7</f>
        <v>2.1397154412115541E-2</v>
      </c>
      <c r="AW48" s="34">
        <f>$W$28/'Fixed data'!$C$7</f>
        <v>2.1397154412115541E-2</v>
      </c>
      <c r="AX48" s="34">
        <f>$W$28/'Fixed data'!$C$7</f>
        <v>2.1397154412115541E-2</v>
      </c>
      <c r="AY48" s="34">
        <f>$W$28/'Fixed data'!$C$7</f>
        <v>2.1397154412115541E-2</v>
      </c>
      <c r="AZ48" s="34">
        <f>$W$28/'Fixed data'!$C$7</f>
        <v>2.1397154412115541E-2</v>
      </c>
      <c r="BA48" s="34">
        <f>$W$28/'Fixed data'!$C$7</f>
        <v>2.1397154412115541E-2</v>
      </c>
      <c r="BB48" s="34">
        <f>$W$28/'Fixed data'!$C$7</f>
        <v>2.1397154412115541E-2</v>
      </c>
      <c r="BC48" s="34">
        <f>$W$28/'Fixed data'!$C$7</f>
        <v>2.1397154412115541E-2</v>
      </c>
      <c r="BD48" s="34">
        <f>$W$28/'Fixed data'!$C$7</f>
        <v>2.1397154412115541E-2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2.1439108507913449E-2</v>
      </c>
      <c r="Z49" s="34">
        <f>$X$28/'Fixed data'!$C$7</f>
        <v>2.1439108507913449E-2</v>
      </c>
      <c r="AA49" s="34">
        <f>$X$28/'Fixed data'!$C$7</f>
        <v>2.1439108507913449E-2</v>
      </c>
      <c r="AB49" s="34">
        <f>$X$28/'Fixed data'!$C$7</f>
        <v>2.1439108507913449E-2</v>
      </c>
      <c r="AC49" s="34">
        <f>$X$28/'Fixed data'!$C$7</f>
        <v>2.1439108507913449E-2</v>
      </c>
      <c r="AD49" s="34">
        <f>$X$28/'Fixed data'!$C$7</f>
        <v>2.1439108507913449E-2</v>
      </c>
      <c r="AE49" s="34">
        <f>$X$28/'Fixed data'!$C$7</f>
        <v>2.1439108507913449E-2</v>
      </c>
      <c r="AF49" s="34">
        <f>$X$28/'Fixed data'!$C$7</f>
        <v>2.1439108507913449E-2</v>
      </c>
      <c r="AG49" s="34">
        <f>$X$28/'Fixed data'!$C$7</f>
        <v>2.1439108507913449E-2</v>
      </c>
      <c r="AH49" s="34">
        <f>$X$28/'Fixed data'!$C$7</f>
        <v>2.1439108507913449E-2</v>
      </c>
      <c r="AI49" s="34">
        <f>$X$28/'Fixed data'!$C$7</f>
        <v>2.1439108507913449E-2</v>
      </c>
      <c r="AJ49" s="34">
        <f>$X$28/'Fixed data'!$C$7</f>
        <v>2.1439108507913449E-2</v>
      </c>
      <c r="AK49" s="34">
        <f>$X$28/'Fixed data'!$C$7</f>
        <v>2.1439108507913449E-2</v>
      </c>
      <c r="AL49" s="34">
        <f>$X$28/'Fixed data'!$C$7</f>
        <v>2.1439108507913449E-2</v>
      </c>
      <c r="AM49" s="34">
        <f>$X$28/'Fixed data'!$C$7</f>
        <v>2.1439108507913449E-2</v>
      </c>
      <c r="AN49" s="34">
        <f>$X$28/'Fixed data'!$C$7</f>
        <v>2.1439108507913449E-2</v>
      </c>
      <c r="AO49" s="34">
        <f>$X$28/'Fixed data'!$C$7</f>
        <v>2.1439108507913449E-2</v>
      </c>
      <c r="AP49" s="34">
        <f>$X$28/'Fixed data'!$C$7</f>
        <v>2.1439108507913449E-2</v>
      </c>
      <c r="AQ49" s="34">
        <f>$X$28/'Fixed data'!$C$7</f>
        <v>2.1439108507913449E-2</v>
      </c>
      <c r="AR49" s="34">
        <f>$X$28/'Fixed data'!$C$7</f>
        <v>2.1439108507913449E-2</v>
      </c>
      <c r="AS49" s="34">
        <f>$X$28/'Fixed data'!$C$7</f>
        <v>2.1439108507913449E-2</v>
      </c>
      <c r="AT49" s="34">
        <f>$X$28/'Fixed data'!$C$7</f>
        <v>2.1439108507913449E-2</v>
      </c>
      <c r="AU49" s="34">
        <f>$X$28/'Fixed data'!$C$7</f>
        <v>2.1439108507913449E-2</v>
      </c>
      <c r="AV49" s="34">
        <f>$X$28/'Fixed data'!$C$7</f>
        <v>2.1439108507913449E-2</v>
      </c>
      <c r="AW49" s="34">
        <f>$X$28/'Fixed data'!$C$7</f>
        <v>2.1439108507913449E-2</v>
      </c>
      <c r="AX49" s="34">
        <f>$X$28/'Fixed data'!$C$7</f>
        <v>2.1439108507913449E-2</v>
      </c>
      <c r="AY49" s="34">
        <f>$X$28/'Fixed data'!$C$7</f>
        <v>2.1439108507913449E-2</v>
      </c>
      <c r="AZ49" s="34">
        <f>$X$28/'Fixed data'!$C$7</f>
        <v>2.1439108507913449E-2</v>
      </c>
      <c r="BA49" s="34">
        <f>$X$28/'Fixed data'!$C$7</f>
        <v>2.1439108507913449E-2</v>
      </c>
      <c r="BB49" s="34">
        <f>$X$28/'Fixed data'!$C$7</f>
        <v>2.1439108507913449E-2</v>
      </c>
      <c r="BC49" s="34">
        <f>$X$28/'Fixed data'!$C$7</f>
        <v>2.1439108507913449E-2</v>
      </c>
      <c r="BD49" s="34">
        <f>$X$28/'Fixed data'!$C$7</f>
        <v>2.1439108507913449E-2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2.1445984515897871E-2</v>
      </c>
      <c r="AA50" s="34">
        <f>$Y$28/'Fixed data'!$C$7</f>
        <v>2.1445984515897871E-2</v>
      </c>
      <c r="AB50" s="34">
        <f>$Y$28/'Fixed data'!$C$7</f>
        <v>2.1445984515897871E-2</v>
      </c>
      <c r="AC50" s="34">
        <f>$Y$28/'Fixed data'!$C$7</f>
        <v>2.1445984515897871E-2</v>
      </c>
      <c r="AD50" s="34">
        <f>$Y$28/'Fixed data'!$C$7</f>
        <v>2.1445984515897871E-2</v>
      </c>
      <c r="AE50" s="34">
        <f>$Y$28/'Fixed data'!$C$7</f>
        <v>2.1445984515897871E-2</v>
      </c>
      <c r="AF50" s="34">
        <f>$Y$28/'Fixed data'!$C$7</f>
        <v>2.1445984515897871E-2</v>
      </c>
      <c r="AG50" s="34">
        <f>$Y$28/'Fixed data'!$C$7</f>
        <v>2.1445984515897871E-2</v>
      </c>
      <c r="AH50" s="34">
        <f>$Y$28/'Fixed data'!$C$7</f>
        <v>2.1445984515897871E-2</v>
      </c>
      <c r="AI50" s="34">
        <f>$Y$28/'Fixed data'!$C$7</f>
        <v>2.1445984515897871E-2</v>
      </c>
      <c r="AJ50" s="34">
        <f>$Y$28/'Fixed data'!$C$7</f>
        <v>2.1445984515897871E-2</v>
      </c>
      <c r="AK50" s="34">
        <f>$Y$28/'Fixed data'!$C$7</f>
        <v>2.1445984515897871E-2</v>
      </c>
      <c r="AL50" s="34">
        <f>$Y$28/'Fixed data'!$C$7</f>
        <v>2.1445984515897871E-2</v>
      </c>
      <c r="AM50" s="34">
        <f>$Y$28/'Fixed data'!$C$7</f>
        <v>2.1445984515897871E-2</v>
      </c>
      <c r="AN50" s="34">
        <f>$Y$28/'Fixed data'!$C$7</f>
        <v>2.1445984515897871E-2</v>
      </c>
      <c r="AO50" s="34">
        <f>$Y$28/'Fixed data'!$C$7</f>
        <v>2.1445984515897871E-2</v>
      </c>
      <c r="AP50" s="34">
        <f>$Y$28/'Fixed data'!$C$7</f>
        <v>2.1445984515897871E-2</v>
      </c>
      <c r="AQ50" s="34">
        <f>$Y$28/'Fixed data'!$C$7</f>
        <v>2.1445984515897871E-2</v>
      </c>
      <c r="AR50" s="34">
        <f>$Y$28/'Fixed data'!$C$7</f>
        <v>2.1445984515897871E-2</v>
      </c>
      <c r="AS50" s="34">
        <f>$Y$28/'Fixed data'!$C$7</f>
        <v>2.1445984515897871E-2</v>
      </c>
      <c r="AT50" s="34">
        <f>$Y$28/'Fixed data'!$C$7</f>
        <v>2.1445984515897871E-2</v>
      </c>
      <c r="AU50" s="34">
        <f>$Y$28/'Fixed data'!$C$7</f>
        <v>2.1445984515897871E-2</v>
      </c>
      <c r="AV50" s="34">
        <f>$Y$28/'Fixed data'!$C$7</f>
        <v>2.1445984515897871E-2</v>
      </c>
      <c r="AW50" s="34">
        <f>$Y$28/'Fixed data'!$C$7</f>
        <v>2.1445984515897871E-2</v>
      </c>
      <c r="AX50" s="34">
        <f>$Y$28/'Fixed data'!$C$7</f>
        <v>2.1445984515897871E-2</v>
      </c>
      <c r="AY50" s="34">
        <f>$Y$28/'Fixed data'!$C$7</f>
        <v>2.1445984515897871E-2</v>
      </c>
      <c r="AZ50" s="34">
        <f>$Y$28/'Fixed data'!$C$7</f>
        <v>2.1445984515897871E-2</v>
      </c>
      <c r="BA50" s="34">
        <f>$Y$28/'Fixed data'!$C$7</f>
        <v>2.1445984515897871E-2</v>
      </c>
      <c r="BB50" s="34">
        <f>$Y$28/'Fixed data'!$C$7</f>
        <v>2.1445984515897871E-2</v>
      </c>
      <c r="BC50" s="34">
        <f>$Y$28/'Fixed data'!$C$7</f>
        <v>2.1445984515897871E-2</v>
      </c>
      <c r="BD50" s="34">
        <f>$Y$28/'Fixed data'!$C$7</f>
        <v>2.1445984515897871E-2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2.1445984515897871E-2</v>
      </c>
      <c r="AB51" s="34">
        <f>$Z$28/'Fixed data'!$C$7</f>
        <v>2.1445984515897871E-2</v>
      </c>
      <c r="AC51" s="34">
        <f>$Z$28/'Fixed data'!$C$7</f>
        <v>2.1445984515897871E-2</v>
      </c>
      <c r="AD51" s="34">
        <f>$Z$28/'Fixed data'!$C$7</f>
        <v>2.1445984515897871E-2</v>
      </c>
      <c r="AE51" s="34">
        <f>$Z$28/'Fixed data'!$C$7</f>
        <v>2.1445984515897871E-2</v>
      </c>
      <c r="AF51" s="34">
        <f>$Z$28/'Fixed data'!$C$7</f>
        <v>2.1445984515897871E-2</v>
      </c>
      <c r="AG51" s="34">
        <f>$Z$28/'Fixed data'!$C$7</f>
        <v>2.1445984515897871E-2</v>
      </c>
      <c r="AH51" s="34">
        <f>$Z$28/'Fixed data'!$C$7</f>
        <v>2.1445984515897871E-2</v>
      </c>
      <c r="AI51" s="34">
        <f>$Z$28/'Fixed data'!$C$7</f>
        <v>2.1445984515897871E-2</v>
      </c>
      <c r="AJ51" s="34">
        <f>$Z$28/'Fixed data'!$C$7</f>
        <v>2.1445984515897871E-2</v>
      </c>
      <c r="AK51" s="34">
        <f>$Z$28/'Fixed data'!$C$7</f>
        <v>2.1445984515897871E-2</v>
      </c>
      <c r="AL51" s="34">
        <f>$Z$28/'Fixed data'!$C$7</f>
        <v>2.1445984515897871E-2</v>
      </c>
      <c r="AM51" s="34">
        <f>$Z$28/'Fixed data'!$C$7</f>
        <v>2.1445984515897871E-2</v>
      </c>
      <c r="AN51" s="34">
        <f>$Z$28/'Fixed data'!$C$7</f>
        <v>2.1445984515897871E-2</v>
      </c>
      <c r="AO51" s="34">
        <f>$Z$28/'Fixed data'!$C$7</f>
        <v>2.1445984515897871E-2</v>
      </c>
      <c r="AP51" s="34">
        <f>$Z$28/'Fixed data'!$C$7</f>
        <v>2.1445984515897871E-2</v>
      </c>
      <c r="AQ51" s="34">
        <f>$Z$28/'Fixed data'!$C$7</f>
        <v>2.1445984515897871E-2</v>
      </c>
      <c r="AR51" s="34">
        <f>$Z$28/'Fixed data'!$C$7</f>
        <v>2.1445984515897871E-2</v>
      </c>
      <c r="AS51" s="34">
        <f>$Z$28/'Fixed data'!$C$7</f>
        <v>2.1445984515897871E-2</v>
      </c>
      <c r="AT51" s="34">
        <f>$Z$28/'Fixed data'!$C$7</f>
        <v>2.1445984515897871E-2</v>
      </c>
      <c r="AU51" s="34">
        <f>$Z$28/'Fixed data'!$C$7</f>
        <v>2.1445984515897871E-2</v>
      </c>
      <c r="AV51" s="34">
        <f>$Z$28/'Fixed data'!$C$7</f>
        <v>2.1445984515897871E-2</v>
      </c>
      <c r="AW51" s="34">
        <f>$Z$28/'Fixed data'!$C$7</f>
        <v>2.1445984515897871E-2</v>
      </c>
      <c r="AX51" s="34">
        <f>$Z$28/'Fixed data'!$C$7</f>
        <v>2.1445984515897871E-2</v>
      </c>
      <c r="AY51" s="34">
        <f>$Z$28/'Fixed data'!$C$7</f>
        <v>2.1445984515897871E-2</v>
      </c>
      <c r="AZ51" s="34">
        <f>$Z$28/'Fixed data'!$C$7</f>
        <v>2.1445984515897871E-2</v>
      </c>
      <c r="BA51" s="34">
        <f>$Z$28/'Fixed data'!$C$7</f>
        <v>2.1445984515897871E-2</v>
      </c>
      <c r="BB51" s="34">
        <f>$Z$28/'Fixed data'!$C$7</f>
        <v>2.1445984515897871E-2</v>
      </c>
      <c r="BC51" s="34">
        <f>$Z$28/'Fixed data'!$C$7</f>
        <v>2.1445984515897871E-2</v>
      </c>
      <c r="BD51" s="34">
        <f>$Z$28/'Fixed data'!$C$7</f>
        <v>2.1445984515897871E-2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2.1445984515897871E-2</v>
      </c>
      <c r="AC52" s="34">
        <f>$AA$28/'Fixed data'!$C$7</f>
        <v>2.1445984515897871E-2</v>
      </c>
      <c r="AD52" s="34">
        <f>$AA$28/'Fixed data'!$C$7</f>
        <v>2.1445984515897871E-2</v>
      </c>
      <c r="AE52" s="34">
        <f>$AA$28/'Fixed data'!$C$7</f>
        <v>2.1445984515897871E-2</v>
      </c>
      <c r="AF52" s="34">
        <f>$AA$28/'Fixed data'!$C$7</f>
        <v>2.1445984515897871E-2</v>
      </c>
      <c r="AG52" s="34">
        <f>$AA$28/'Fixed data'!$C$7</f>
        <v>2.1445984515897871E-2</v>
      </c>
      <c r="AH52" s="34">
        <f>$AA$28/'Fixed data'!$C$7</f>
        <v>2.1445984515897871E-2</v>
      </c>
      <c r="AI52" s="34">
        <f>$AA$28/'Fixed data'!$C$7</f>
        <v>2.1445984515897871E-2</v>
      </c>
      <c r="AJ52" s="34">
        <f>$AA$28/'Fixed data'!$C$7</f>
        <v>2.1445984515897871E-2</v>
      </c>
      <c r="AK52" s="34">
        <f>$AA$28/'Fixed data'!$C$7</f>
        <v>2.1445984515897871E-2</v>
      </c>
      <c r="AL52" s="34">
        <f>$AA$28/'Fixed data'!$C$7</f>
        <v>2.1445984515897871E-2</v>
      </c>
      <c r="AM52" s="34">
        <f>$AA$28/'Fixed data'!$C$7</f>
        <v>2.1445984515897871E-2</v>
      </c>
      <c r="AN52" s="34">
        <f>$AA$28/'Fixed data'!$C$7</f>
        <v>2.1445984515897871E-2</v>
      </c>
      <c r="AO52" s="34">
        <f>$AA$28/'Fixed data'!$C$7</f>
        <v>2.1445984515897871E-2</v>
      </c>
      <c r="AP52" s="34">
        <f>$AA$28/'Fixed data'!$C$7</f>
        <v>2.1445984515897871E-2</v>
      </c>
      <c r="AQ52" s="34">
        <f>$AA$28/'Fixed data'!$C$7</f>
        <v>2.1445984515897871E-2</v>
      </c>
      <c r="AR52" s="34">
        <f>$AA$28/'Fixed data'!$C$7</f>
        <v>2.1445984515897871E-2</v>
      </c>
      <c r="AS52" s="34">
        <f>$AA$28/'Fixed data'!$C$7</f>
        <v>2.1445984515897871E-2</v>
      </c>
      <c r="AT52" s="34">
        <f>$AA$28/'Fixed data'!$C$7</f>
        <v>2.1445984515897871E-2</v>
      </c>
      <c r="AU52" s="34">
        <f>$AA$28/'Fixed data'!$C$7</f>
        <v>2.1445984515897871E-2</v>
      </c>
      <c r="AV52" s="34">
        <f>$AA$28/'Fixed data'!$C$7</f>
        <v>2.1445984515897871E-2</v>
      </c>
      <c r="AW52" s="34">
        <f>$AA$28/'Fixed data'!$C$7</f>
        <v>2.1445984515897871E-2</v>
      </c>
      <c r="AX52" s="34">
        <f>$AA$28/'Fixed data'!$C$7</f>
        <v>2.1445984515897871E-2</v>
      </c>
      <c r="AY52" s="34">
        <f>$AA$28/'Fixed data'!$C$7</f>
        <v>2.1445984515897871E-2</v>
      </c>
      <c r="AZ52" s="34">
        <f>$AA$28/'Fixed data'!$C$7</f>
        <v>2.1445984515897871E-2</v>
      </c>
      <c r="BA52" s="34">
        <f>$AA$28/'Fixed data'!$C$7</f>
        <v>2.1445984515897871E-2</v>
      </c>
      <c r="BB52" s="34">
        <f>$AA$28/'Fixed data'!$C$7</f>
        <v>2.1445984515897871E-2</v>
      </c>
      <c r="BC52" s="34">
        <f>$AA$28/'Fixed data'!$C$7</f>
        <v>2.1445984515897871E-2</v>
      </c>
      <c r="BD52" s="34">
        <f>$AA$28/'Fixed data'!$C$7</f>
        <v>2.1445984515897871E-2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2.1445984515897871E-2</v>
      </c>
      <c r="AD53" s="34">
        <f>$AB$28/'Fixed data'!$C$7</f>
        <v>2.1445984515897871E-2</v>
      </c>
      <c r="AE53" s="34">
        <f>$AB$28/'Fixed data'!$C$7</f>
        <v>2.1445984515897871E-2</v>
      </c>
      <c r="AF53" s="34">
        <f>$AB$28/'Fixed data'!$C$7</f>
        <v>2.1445984515897871E-2</v>
      </c>
      <c r="AG53" s="34">
        <f>$AB$28/'Fixed data'!$C$7</f>
        <v>2.1445984515897871E-2</v>
      </c>
      <c r="AH53" s="34">
        <f>$AB$28/'Fixed data'!$C$7</f>
        <v>2.1445984515897871E-2</v>
      </c>
      <c r="AI53" s="34">
        <f>$AB$28/'Fixed data'!$C$7</f>
        <v>2.1445984515897871E-2</v>
      </c>
      <c r="AJ53" s="34">
        <f>$AB$28/'Fixed data'!$C$7</f>
        <v>2.1445984515897871E-2</v>
      </c>
      <c r="AK53" s="34">
        <f>$AB$28/'Fixed data'!$C$7</f>
        <v>2.1445984515897871E-2</v>
      </c>
      <c r="AL53" s="34">
        <f>$AB$28/'Fixed data'!$C$7</f>
        <v>2.1445984515897871E-2</v>
      </c>
      <c r="AM53" s="34">
        <f>$AB$28/'Fixed data'!$C$7</f>
        <v>2.1445984515897871E-2</v>
      </c>
      <c r="AN53" s="34">
        <f>$AB$28/'Fixed data'!$C$7</f>
        <v>2.1445984515897871E-2</v>
      </c>
      <c r="AO53" s="34">
        <f>$AB$28/'Fixed data'!$C$7</f>
        <v>2.1445984515897871E-2</v>
      </c>
      <c r="AP53" s="34">
        <f>$AB$28/'Fixed data'!$C$7</f>
        <v>2.1445984515897871E-2</v>
      </c>
      <c r="AQ53" s="34">
        <f>$AB$28/'Fixed data'!$C$7</f>
        <v>2.1445984515897871E-2</v>
      </c>
      <c r="AR53" s="34">
        <f>$AB$28/'Fixed data'!$C$7</f>
        <v>2.1445984515897871E-2</v>
      </c>
      <c r="AS53" s="34">
        <f>$AB$28/'Fixed data'!$C$7</f>
        <v>2.1445984515897871E-2</v>
      </c>
      <c r="AT53" s="34">
        <f>$AB$28/'Fixed data'!$C$7</f>
        <v>2.1445984515897871E-2</v>
      </c>
      <c r="AU53" s="34">
        <f>$AB$28/'Fixed data'!$C$7</f>
        <v>2.1445984515897871E-2</v>
      </c>
      <c r="AV53" s="34">
        <f>$AB$28/'Fixed data'!$C$7</f>
        <v>2.1445984515897871E-2</v>
      </c>
      <c r="AW53" s="34">
        <f>$AB$28/'Fixed data'!$C$7</f>
        <v>2.1445984515897871E-2</v>
      </c>
      <c r="AX53" s="34">
        <f>$AB$28/'Fixed data'!$C$7</f>
        <v>2.1445984515897871E-2</v>
      </c>
      <c r="AY53" s="34">
        <f>$AB$28/'Fixed data'!$C$7</f>
        <v>2.1445984515897871E-2</v>
      </c>
      <c r="AZ53" s="34">
        <f>$AB$28/'Fixed data'!$C$7</f>
        <v>2.1445984515897871E-2</v>
      </c>
      <c r="BA53" s="34">
        <f>$AB$28/'Fixed data'!$C$7</f>
        <v>2.1445984515897871E-2</v>
      </c>
      <c r="BB53" s="34">
        <f>$AB$28/'Fixed data'!$C$7</f>
        <v>2.1445984515897871E-2</v>
      </c>
      <c r="BC53" s="34">
        <f>$AB$28/'Fixed data'!$C$7</f>
        <v>2.1445984515897871E-2</v>
      </c>
      <c r="BD53" s="34">
        <f>$AB$28/'Fixed data'!$C$7</f>
        <v>2.1445984515897871E-2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2.1445984515897871E-2</v>
      </c>
      <c r="AE54" s="34">
        <f>$AC$28/'Fixed data'!$C$7</f>
        <v>2.1445984515897871E-2</v>
      </c>
      <c r="AF54" s="34">
        <f>$AC$28/'Fixed data'!$C$7</f>
        <v>2.1445984515897871E-2</v>
      </c>
      <c r="AG54" s="34">
        <f>$AC$28/'Fixed data'!$C$7</f>
        <v>2.1445984515897871E-2</v>
      </c>
      <c r="AH54" s="34">
        <f>$AC$28/'Fixed data'!$C$7</f>
        <v>2.1445984515897871E-2</v>
      </c>
      <c r="AI54" s="34">
        <f>$AC$28/'Fixed data'!$C$7</f>
        <v>2.1445984515897871E-2</v>
      </c>
      <c r="AJ54" s="34">
        <f>$AC$28/'Fixed data'!$C$7</f>
        <v>2.1445984515897871E-2</v>
      </c>
      <c r="AK54" s="34">
        <f>$AC$28/'Fixed data'!$C$7</f>
        <v>2.1445984515897871E-2</v>
      </c>
      <c r="AL54" s="34">
        <f>$AC$28/'Fixed data'!$C$7</f>
        <v>2.1445984515897871E-2</v>
      </c>
      <c r="AM54" s="34">
        <f>$AC$28/'Fixed data'!$C$7</f>
        <v>2.1445984515897871E-2</v>
      </c>
      <c r="AN54" s="34">
        <f>$AC$28/'Fixed data'!$C$7</f>
        <v>2.1445984515897871E-2</v>
      </c>
      <c r="AO54" s="34">
        <f>$AC$28/'Fixed data'!$C$7</f>
        <v>2.1445984515897871E-2</v>
      </c>
      <c r="AP54" s="34">
        <f>$AC$28/'Fixed data'!$C$7</f>
        <v>2.1445984515897871E-2</v>
      </c>
      <c r="AQ54" s="34">
        <f>$AC$28/'Fixed data'!$C$7</f>
        <v>2.1445984515897871E-2</v>
      </c>
      <c r="AR54" s="34">
        <f>$AC$28/'Fixed data'!$C$7</f>
        <v>2.1445984515897871E-2</v>
      </c>
      <c r="AS54" s="34">
        <f>$AC$28/'Fixed data'!$C$7</f>
        <v>2.1445984515897871E-2</v>
      </c>
      <c r="AT54" s="34">
        <f>$AC$28/'Fixed data'!$C$7</f>
        <v>2.1445984515897871E-2</v>
      </c>
      <c r="AU54" s="34">
        <f>$AC$28/'Fixed data'!$C$7</f>
        <v>2.1445984515897871E-2</v>
      </c>
      <c r="AV54" s="34">
        <f>$AC$28/'Fixed data'!$C$7</f>
        <v>2.1445984515897871E-2</v>
      </c>
      <c r="AW54" s="34">
        <f>$AC$28/'Fixed data'!$C$7</f>
        <v>2.1445984515897871E-2</v>
      </c>
      <c r="AX54" s="34">
        <f>$AC$28/'Fixed data'!$C$7</f>
        <v>2.1445984515897871E-2</v>
      </c>
      <c r="AY54" s="34">
        <f>$AC$28/'Fixed data'!$C$7</f>
        <v>2.1445984515897871E-2</v>
      </c>
      <c r="AZ54" s="34">
        <f>$AC$28/'Fixed data'!$C$7</f>
        <v>2.1445984515897871E-2</v>
      </c>
      <c r="BA54" s="34">
        <f>$AC$28/'Fixed data'!$C$7</f>
        <v>2.1445984515897871E-2</v>
      </c>
      <c r="BB54" s="34">
        <f>$AC$28/'Fixed data'!$C$7</f>
        <v>2.1445984515897871E-2</v>
      </c>
      <c r="BC54" s="34">
        <f>$AC$28/'Fixed data'!$C$7</f>
        <v>2.1445984515897871E-2</v>
      </c>
      <c r="BD54" s="34">
        <f>$AC$28/'Fixed data'!$C$7</f>
        <v>2.1445984515897871E-2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2.1445984515897871E-2</v>
      </c>
      <c r="AF55" s="34">
        <f>$AD$28/'Fixed data'!$C$7</f>
        <v>2.1445984515897871E-2</v>
      </c>
      <c r="AG55" s="34">
        <f>$AD$28/'Fixed data'!$C$7</f>
        <v>2.1445984515897871E-2</v>
      </c>
      <c r="AH55" s="34">
        <f>$AD$28/'Fixed data'!$C$7</f>
        <v>2.1445984515897871E-2</v>
      </c>
      <c r="AI55" s="34">
        <f>$AD$28/'Fixed data'!$C$7</f>
        <v>2.1445984515897871E-2</v>
      </c>
      <c r="AJ55" s="34">
        <f>$AD$28/'Fixed data'!$C$7</f>
        <v>2.1445984515897871E-2</v>
      </c>
      <c r="AK55" s="34">
        <f>$AD$28/'Fixed data'!$C$7</f>
        <v>2.1445984515897871E-2</v>
      </c>
      <c r="AL55" s="34">
        <f>$AD$28/'Fixed data'!$C$7</f>
        <v>2.1445984515897871E-2</v>
      </c>
      <c r="AM55" s="34">
        <f>$AD$28/'Fixed data'!$C$7</f>
        <v>2.1445984515897871E-2</v>
      </c>
      <c r="AN55" s="34">
        <f>$AD$28/'Fixed data'!$C$7</f>
        <v>2.1445984515897871E-2</v>
      </c>
      <c r="AO55" s="34">
        <f>$AD$28/'Fixed data'!$C$7</f>
        <v>2.1445984515897871E-2</v>
      </c>
      <c r="AP55" s="34">
        <f>$AD$28/'Fixed data'!$C$7</f>
        <v>2.1445984515897871E-2</v>
      </c>
      <c r="AQ55" s="34">
        <f>$AD$28/'Fixed data'!$C$7</f>
        <v>2.1445984515897871E-2</v>
      </c>
      <c r="AR55" s="34">
        <f>$AD$28/'Fixed data'!$C$7</f>
        <v>2.1445984515897871E-2</v>
      </c>
      <c r="AS55" s="34">
        <f>$AD$28/'Fixed data'!$C$7</f>
        <v>2.1445984515897871E-2</v>
      </c>
      <c r="AT55" s="34">
        <f>$AD$28/'Fixed data'!$C$7</f>
        <v>2.1445984515897871E-2</v>
      </c>
      <c r="AU55" s="34">
        <f>$AD$28/'Fixed data'!$C$7</f>
        <v>2.1445984515897871E-2</v>
      </c>
      <c r="AV55" s="34">
        <f>$AD$28/'Fixed data'!$C$7</f>
        <v>2.1445984515897871E-2</v>
      </c>
      <c r="AW55" s="34">
        <f>$AD$28/'Fixed data'!$C$7</f>
        <v>2.1445984515897871E-2</v>
      </c>
      <c r="AX55" s="34">
        <f>$AD$28/'Fixed data'!$C$7</f>
        <v>2.1445984515897871E-2</v>
      </c>
      <c r="AY55" s="34">
        <f>$AD$28/'Fixed data'!$C$7</f>
        <v>2.1445984515897871E-2</v>
      </c>
      <c r="AZ55" s="34">
        <f>$AD$28/'Fixed data'!$C$7</f>
        <v>2.1445984515897871E-2</v>
      </c>
      <c r="BA55" s="34">
        <f>$AD$28/'Fixed data'!$C$7</f>
        <v>2.1445984515897871E-2</v>
      </c>
      <c r="BB55" s="34">
        <f>$AD$28/'Fixed data'!$C$7</f>
        <v>2.1445984515897871E-2</v>
      </c>
      <c r="BC55" s="34">
        <f>$AD$28/'Fixed data'!$C$7</f>
        <v>2.1445984515897871E-2</v>
      </c>
      <c r="BD55" s="34">
        <f>$AD$28/'Fixed data'!$C$7</f>
        <v>2.1445984515897871E-2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2.1445984515897871E-2</v>
      </c>
      <c r="AG56" s="34">
        <f>$AE$28/'Fixed data'!$C$7</f>
        <v>2.1445984515897871E-2</v>
      </c>
      <c r="AH56" s="34">
        <f>$AE$28/'Fixed data'!$C$7</f>
        <v>2.1445984515897871E-2</v>
      </c>
      <c r="AI56" s="34">
        <f>$AE$28/'Fixed data'!$C$7</f>
        <v>2.1445984515897871E-2</v>
      </c>
      <c r="AJ56" s="34">
        <f>$AE$28/'Fixed data'!$C$7</f>
        <v>2.1445984515897871E-2</v>
      </c>
      <c r="AK56" s="34">
        <f>$AE$28/'Fixed data'!$C$7</f>
        <v>2.1445984515897871E-2</v>
      </c>
      <c r="AL56" s="34">
        <f>$AE$28/'Fixed data'!$C$7</f>
        <v>2.1445984515897871E-2</v>
      </c>
      <c r="AM56" s="34">
        <f>$AE$28/'Fixed data'!$C$7</f>
        <v>2.1445984515897871E-2</v>
      </c>
      <c r="AN56" s="34">
        <f>$AE$28/'Fixed data'!$C$7</f>
        <v>2.1445984515897871E-2</v>
      </c>
      <c r="AO56" s="34">
        <f>$AE$28/'Fixed data'!$C$7</f>
        <v>2.1445984515897871E-2</v>
      </c>
      <c r="AP56" s="34">
        <f>$AE$28/'Fixed data'!$C$7</f>
        <v>2.1445984515897871E-2</v>
      </c>
      <c r="AQ56" s="34">
        <f>$AE$28/'Fixed data'!$C$7</f>
        <v>2.1445984515897871E-2</v>
      </c>
      <c r="AR56" s="34">
        <f>$AE$28/'Fixed data'!$C$7</f>
        <v>2.1445984515897871E-2</v>
      </c>
      <c r="AS56" s="34">
        <f>$AE$28/'Fixed data'!$C$7</f>
        <v>2.1445984515897871E-2</v>
      </c>
      <c r="AT56" s="34">
        <f>$AE$28/'Fixed data'!$C$7</f>
        <v>2.1445984515897871E-2</v>
      </c>
      <c r="AU56" s="34">
        <f>$AE$28/'Fixed data'!$C$7</f>
        <v>2.1445984515897871E-2</v>
      </c>
      <c r="AV56" s="34">
        <f>$AE$28/'Fixed data'!$C$7</f>
        <v>2.1445984515897871E-2</v>
      </c>
      <c r="AW56" s="34">
        <f>$AE$28/'Fixed data'!$C$7</f>
        <v>2.1445984515897871E-2</v>
      </c>
      <c r="AX56" s="34">
        <f>$AE$28/'Fixed data'!$C$7</f>
        <v>2.1445984515897871E-2</v>
      </c>
      <c r="AY56" s="34">
        <f>$AE$28/'Fixed data'!$C$7</f>
        <v>2.1445984515897871E-2</v>
      </c>
      <c r="AZ56" s="34">
        <f>$AE$28/'Fixed data'!$C$7</f>
        <v>2.1445984515897871E-2</v>
      </c>
      <c r="BA56" s="34">
        <f>$AE$28/'Fixed data'!$C$7</f>
        <v>2.1445984515897871E-2</v>
      </c>
      <c r="BB56" s="34">
        <f>$AE$28/'Fixed data'!$C$7</f>
        <v>2.1445984515897871E-2</v>
      </c>
      <c r="BC56" s="34">
        <f>$AE$28/'Fixed data'!$C$7</f>
        <v>2.1445984515897871E-2</v>
      </c>
      <c r="BD56" s="34">
        <f>$AE$28/'Fixed data'!$C$7</f>
        <v>2.1445984515897871E-2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2.1445984515897871E-2</v>
      </c>
      <c r="AH57" s="34">
        <f>$AF$28/'Fixed data'!$C$7</f>
        <v>2.1445984515897871E-2</v>
      </c>
      <c r="AI57" s="34">
        <f>$AF$28/'Fixed data'!$C$7</f>
        <v>2.1445984515897871E-2</v>
      </c>
      <c r="AJ57" s="34">
        <f>$AF$28/'Fixed data'!$C$7</f>
        <v>2.1445984515897871E-2</v>
      </c>
      <c r="AK57" s="34">
        <f>$AF$28/'Fixed data'!$C$7</f>
        <v>2.1445984515897871E-2</v>
      </c>
      <c r="AL57" s="34">
        <f>$AF$28/'Fixed data'!$C$7</f>
        <v>2.1445984515897871E-2</v>
      </c>
      <c r="AM57" s="34">
        <f>$AF$28/'Fixed data'!$C$7</f>
        <v>2.1445984515897871E-2</v>
      </c>
      <c r="AN57" s="34">
        <f>$AF$28/'Fixed data'!$C$7</f>
        <v>2.1445984515897871E-2</v>
      </c>
      <c r="AO57" s="34">
        <f>$AF$28/'Fixed data'!$C$7</f>
        <v>2.1445984515897871E-2</v>
      </c>
      <c r="AP57" s="34">
        <f>$AF$28/'Fixed data'!$C$7</f>
        <v>2.1445984515897871E-2</v>
      </c>
      <c r="AQ57" s="34">
        <f>$AF$28/'Fixed data'!$C$7</f>
        <v>2.1445984515897871E-2</v>
      </c>
      <c r="AR57" s="34">
        <f>$AF$28/'Fixed data'!$C$7</f>
        <v>2.1445984515897871E-2</v>
      </c>
      <c r="AS57" s="34">
        <f>$AF$28/'Fixed data'!$C$7</f>
        <v>2.1445984515897871E-2</v>
      </c>
      <c r="AT57" s="34">
        <f>$AF$28/'Fixed data'!$C$7</f>
        <v>2.1445984515897871E-2</v>
      </c>
      <c r="AU57" s="34">
        <f>$AF$28/'Fixed data'!$C$7</f>
        <v>2.1445984515897871E-2</v>
      </c>
      <c r="AV57" s="34">
        <f>$AF$28/'Fixed data'!$C$7</f>
        <v>2.1445984515897871E-2</v>
      </c>
      <c r="AW57" s="34">
        <f>$AF$28/'Fixed data'!$C$7</f>
        <v>2.1445984515897871E-2</v>
      </c>
      <c r="AX57" s="34">
        <f>$AF$28/'Fixed data'!$C$7</f>
        <v>2.1445984515897871E-2</v>
      </c>
      <c r="AY57" s="34">
        <f>$AF$28/'Fixed data'!$C$7</f>
        <v>2.1445984515897871E-2</v>
      </c>
      <c r="AZ57" s="34">
        <f>$AF$28/'Fixed data'!$C$7</f>
        <v>2.1445984515897871E-2</v>
      </c>
      <c r="BA57" s="34">
        <f>$AF$28/'Fixed data'!$C$7</f>
        <v>2.1445984515897871E-2</v>
      </c>
      <c r="BB57" s="34">
        <f>$AF$28/'Fixed data'!$C$7</f>
        <v>2.1445984515897871E-2</v>
      </c>
      <c r="BC57" s="34">
        <f>$AF$28/'Fixed data'!$C$7</f>
        <v>2.1445984515897871E-2</v>
      </c>
      <c r="BD57" s="34">
        <f>$AF$28/'Fixed data'!$C$7</f>
        <v>2.1445984515897871E-2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2.1445984515897871E-2</v>
      </c>
      <c r="AI58" s="34">
        <f>$AG$28/'Fixed data'!$C$7</f>
        <v>2.1445984515897871E-2</v>
      </c>
      <c r="AJ58" s="34">
        <f>$AG$28/'Fixed data'!$C$7</f>
        <v>2.1445984515897871E-2</v>
      </c>
      <c r="AK58" s="34">
        <f>$AG$28/'Fixed data'!$C$7</f>
        <v>2.1445984515897871E-2</v>
      </c>
      <c r="AL58" s="34">
        <f>$AG$28/'Fixed data'!$C$7</f>
        <v>2.1445984515897871E-2</v>
      </c>
      <c r="AM58" s="34">
        <f>$AG$28/'Fixed data'!$C$7</f>
        <v>2.1445984515897871E-2</v>
      </c>
      <c r="AN58" s="34">
        <f>$AG$28/'Fixed data'!$C$7</f>
        <v>2.1445984515897871E-2</v>
      </c>
      <c r="AO58" s="34">
        <f>$AG$28/'Fixed data'!$C$7</f>
        <v>2.1445984515897871E-2</v>
      </c>
      <c r="AP58" s="34">
        <f>$AG$28/'Fixed data'!$C$7</f>
        <v>2.1445984515897871E-2</v>
      </c>
      <c r="AQ58" s="34">
        <f>$AG$28/'Fixed data'!$C$7</f>
        <v>2.1445984515897871E-2</v>
      </c>
      <c r="AR58" s="34">
        <f>$AG$28/'Fixed data'!$C$7</f>
        <v>2.1445984515897871E-2</v>
      </c>
      <c r="AS58" s="34">
        <f>$AG$28/'Fixed data'!$C$7</f>
        <v>2.1445984515897871E-2</v>
      </c>
      <c r="AT58" s="34">
        <f>$AG$28/'Fixed data'!$C$7</f>
        <v>2.1445984515897871E-2</v>
      </c>
      <c r="AU58" s="34">
        <f>$AG$28/'Fixed data'!$C$7</f>
        <v>2.1445984515897871E-2</v>
      </c>
      <c r="AV58" s="34">
        <f>$AG$28/'Fixed data'!$C$7</f>
        <v>2.1445984515897871E-2</v>
      </c>
      <c r="AW58" s="34">
        <f>$AG$28/'Fixed data'!$C$7</f>
        <v>2.1445984515897871E-2</v>
      </c>
      <c r="AX58" s="34">
        <f>$AG$28/'Fixed data'!$C$7</f>
        <v>2.1445984515897871E-2</v>
      </c>
      <c r="AY58" s="34">
        <f>$AG$28/'Fixed data'!$C$7</f>
        <v>2.1445984515897871E-2</v>
      </c>
      <c r="AZ58" s="34">
        <f>$AG$28/'Fixed data'!$C$7</f>
        <v>2.1445984515897871E-2</v>
      </c>
      <c r="BA58" s="34">
        <f>$AG$28/'Fixed data'!$C$7</f>
        <v>2.1445984515897871E-2</v>
      </c>
      <c r="BB58" s="34">
        <f>$AG$28/'Fixed data'!$C$7</f>
        <v>2.1445984515897871E-2</v>
      </c>
      <c r="BC58" s="34">
        <f>$AG$28/'Fixed data'!$C$7</f>
        <v>2.1445984515897871E-2</v>
      </c>
      <c r="BD58" s="34">
        <f>$AG$28/'Fixed data'!$C$7</f>
        <v>2.1445984515897871E-2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2.1445984515897871E-2</v>
      </c>
      <c r="AJ59" s="34">
        <f>$AH$28/'Fixed data'!$C$7</f>
        <v>2.1445984515897871E-2</v>
      </c>
      <c r="AK59" s="34">
        <f>$AH$28/'Fixed data'!$C$7</f>
        <v>2.1445984515897871E-2</v>
      </c>
      <c r="AL59" s="34">
        <f>$AH$28/'Fixed data'!$C$7</f>
        <v>2.1445984515897871E-2</v>
      </c>
      <c r="AM59" s="34">
        <f>$AH$28/'Fixed data'!$C$7</f>
        <v>2.1445984515897871E-2</v>
      </c>
      <c r="AN59" s="34">
        <f>$AH$28/'Fixed data'!$C$7</f>
        <v>2.1445984515897871E-2</v>
      </c>
      <c r="AO59" s="34">
        <f>$AH$28/'Fixed data'!$C$7</f>
        <v>2.1445984515897871E-2</v>
      </c>
      <c r="AP59" s="34">
        <f>$AH$28/'Fixed data'!$C$7</f>
        <v>2.1445984515897871E-2</v>
      </c>
      <c r="AQ59" s="34">
        <f>$AH$28/'Fixed data'!$C$7</f>
        <v>2.1445984515897871E-2</v>
      </c>
      <c r="AR59" s="34">
        <f>$AH$28/'Fixed data'!$C$7</f>
        <v>2.1445984515897871E-2</v>
      </c>
      <c r="AS59" s="34">
        <f>$AH$28/'Fixed data'!$C$7</f>
        <v>2.1445984515897871E-2</v>
      </c>
      <c r="AT59" s="34">
        <f>$AH$28/'Fixed data'!$C$7</f>
        <v>2.1445984515897871E-2</v>
      </c>
      <c r="AU59" s="34">
        <f>$AH$28/'Fixed data'!$C$7</f>
        <v>2.1445984515897871E-2</v>
      </c>
      <c r="AV59" s="34">
        <f>$AH$28/'Fixed data'!$C$7</f>
        <v>2.1445984515897871E-2</v>
      </c>
      <c r="AW59" s="34">
        <f>$AH$28/'Fixed data'!$C$7</f>
        <v>2.1445984515897871E-2</v>
      </c>
      <c r="AX59" s="34">
        <f>$AH$28/'Fixed data'!$C$7</f>
        <v>2.1445984515897871E-2</v>
      </c>
      <c r="AY59" s="34">
        <f>$AH$28/'Fixed data'!$C$7</f>
        <v>2.1445984515897871E-2</v>
      </c>
      <c r="AZ59" s="34">
        <f>$AH$28/'Fixed data'!$C$7</f>
        <v>2.1445984515897871E-2</v>
      </c>
      <c r="BA59" s="34">
        <f>$AH$28/'Fixed data'!$C$7</f>
        <v>2.1445984515897871E-2</v>
      </c>
      <c r="BB59" s="34">
        <f>$AH$28/'Fixed data'!$C$7</f>
        <v>2.1445984515897871E-2</v>
      </c>
      <c r="BC59" s="34">
        <f>$AH$28/'Fixed data'!$C$7</f>
        <v>2.1445984515897871E-2</v>
      </c>
      <c r="BD59" s="34">
        <f>$AH$28/'Fixed data'!$C$7</f>
        <v>2.1445984515897871E-2</v>
      </c>
    </row>
    <row r="60" spans="1:56" ht="16.5" collapsed="1" x14ac:dyDescent="0.35">
      <c r="A60" s="115"/>
      <c r="B60" s="9" t="s">
        <v>7</v>
      </c>
      <c r="C60" s="9" t="s">
        <v>61</v>
      </c>
      <c r="D60" s="9" t="s">
        <v>40</v>
      </c>
      <c r="E60" s="34">
        <f>SUM(E30:E59)</f>
        <v>0</v>
      </c>
      <c r="F60" s="34">
        <f t="shared" ref="F60:BD60" si="6">SUM(F30:F59)</f>
        <v>-7.3638400000000021E-2</v>
      </c>
      <c r="G60" s="34">
        <f t="shared" si="6"/>
        <v>-0.14486267626383201</v>
      </c>
      <c r="H60" s="34">
        <f t="shared" si="6"/>
        <v>-0.21371076996392321</v>
      </c>
      <c r="I60" s="34">
        <f t="shared" si="6"/>
        <v>-0.27447192708635182</v>
      </c>
      <c r="J60" s="34">
        <f t="shared" si="6"/>
        <v>-0.33260655615062157</v>
      </c>
      <c r="K60" s="34">
        <f t="shared" si="6"/>
        <v>-0.39369349857351121</v>
      </c>
      <c r="L60" s="34">
        <f t="shared" si="6"/>
        <v>-0.45186078283769243</v>
      </c>
      <c r="M60" s="34">
        <f t="shared" si="6"/>
        <v>-0.50668077414803736</v>
      </c>
      <c r="N60" s="34">
        <f t="shared" si="6"/>
        <v>-0.4901876213475852</v>
      </c>
      <c r="O60" s="34">
        <f t="shared" si="6"/>
        <v>-0.47237376126509095</v>
      </c>
      <c r="P60" s="34">
        <f t="shared" si="6"/>
        <v>-0.45372968010110132</v>
      </c>
      <c r="Q60" s="34">
        <f t="shared" si="6"/>
        <v>-0.43438557263531208</v>
      </c>
      <c r="R60" s="34">
        <f t="shared" si="6"/>
        <v>-0.41448594746783207</v>
      </c>
      <c r="S60" s="34">
        <f t="shared" si="6"/>
        <v>-0.39412795567137021</v>
      </c>
      <c r="T60" s="34">
        <f t="shared" si="6"/>
        <v>-0.37339438138213699</v>
      </c>
      <c r="U60" s="34">
        <f t="shared" si="6"/>
        <v>-0.35239618577167708</v>
      </c>
      <c r="V60" s="34">
        <f t="shared" si="6"/>
        <v>-0.33121130927848702</v>
      </c>
      <c r="W60" s="34">
        <f t="shared" si="6"/>
        <v>-0.30989329693292428</v>
      </c>
      <c r="X60" s="34">
        <f t="shared" si="6"/>
        <v>-0.28849614252080874</v>
      </c>
      <c r="Y60" s="34">
        <f t="shared" si="6"/>
        <v>-0.26705703401289527</v>
      </c>
      <c r="Z60" s="34">
        <f t="shared" si="6"/>
        <v>-0.24561104949699739</v>
      </c>
      <c r="AA60" s="34">
        <f t="shared" si="6"/>
        <v>-0.2241650649810995</v>
      </c>
      <c r="AB60" s="34">
        <f t="shared" si="6"/>
        <v>-0.20271908046520162</v>
      </c>
      <c r="AC60" s="34">
        <f t="shared" si="6"/>
        <v>-0.18127309594930374</v>
      </c>
      <c r="AD60" s="34">
        <f t="shared" si="6"/>
        <v>-0.15982711143340586</v>
      </c>
      <c r="AE60" s="34">
        <f t="shared" si="6"/>
        <v>-0.13838112691750798</v>
      </c>
      <c r="AF60" s="34">
        <f t="shared" si="6"/>
        <v>-0.11693514240161011</v>
      </c>
      <c r="AG60" s="34">
        <f t="shared" si="6"/>
        <v>-9.5489157885712245E-2</v>
      </c>
      <c r="AH60" s="34">
        <f t="shared" si="6"/>
        <v>-7.4043173369814377E-2</v>
      </c>
      <c r="AI60" s="34">
        <f t="shared" si="6"/>
        <v>-5.259718885391651E-2</v>
      </c>
      <c r="AJ60" s="34">
        <f t="shared" si="6"/>
        <v>-5.259718885391651E-2</v>
      </c>
      <c r="AK60" s="34">
        <f t="shared" si="6"/>
        <v>-5.259718885391651E-2</v>
      </c>
      <c r="AL60" s="34">
        <f t="shared" si="6"/>
        <v>-5.259718885391651E-2</v>
      </c>
      <c r="AM60" s="34">
        <f t="shared" si="6"/>
        <v>-5.259718885391651E-2</v>
      </c>
      <c r="AN60" s="34">
        <f t="shared" si="6"/>
        <v>-5.259718885391651E-2</v>
      </c>
      <c r="AO60" s="34">
        <f t="shared" si="6"/>
        <v>-5.259718885391651E-2</v>
      </c>
      <c r="AP60" s="34">
        <f t="shared" si="6"/>
        <v>-5.259718885391651E-2</v>
      </c>
      <c r="AQ60" s="34">
        <f t="shared" si="6"/>
        <v>-5.259718885391651E-2</v>
      </c>
      <c r="AR60" s="34">
        <f t="shared" si="6"/>
        <v>-5.259718885391651E-2</v>
      </c>
      <c r="AS60" s="34">
        <f t="shared" si="6"/>
        <v>-5.259718885391651E-2</v>
      </c>
      <c r="AT60" s="34">
        <f t="shared" si="6"/>
        <v>-5.259718885391651E-2</v>
      </c>
      <c r="AU60" s="34">
        <f t="shared" si="6"/>
        <v>-5.259718885391651E-2</v>
      </c>
      <c r="AV60" s="34">
        <f t="shared" si="6"/>
        <v>-5.259718885391651E-2</v>
      </c>
      <c r="AW60" s="34">
        <f t="shared" si="6"/>
        <v>-5.259718885391651E-2</v>
      </c>
      <c r="AX60" s="34">
        <f t="shared" si="6"/>
        <v>-5.259718885391651E-2</v>
      </c>
      <c r="AY60" s="34">
        <f t="shared" si="6"/>
        <v>2.1041211146083563E-2</v>
      </c>
      <c r="AZ60" s="34">
        <f t="shared" si="6"/>
        <v>9.2265487409915484E-2</v>
      </c>
      <c r="BA60" s="34">
        <f t="shared" si="6"/>
        <v>0.1611135811100067</v>
      </c>
      <c r="BB60" s="34">
        <f t="shared" si="6"/>
        <v>0.22187473823243542</v>
      </c>
      <c r="BC60" s="34">
        <f t="shared" si="6"/>
        <v>0.28000936729670517</v>
      </c>
      <c r="BD60" s="34">
        <f t="shared" si="6"/>
        <v>0.3410963097195947</v>
      </c>
    </row>
    <row r="61" spans="1:56" ht="17.25" hidden="1" customHeight="1" outlineLevel="1" x14ac:dyDescent="0.35">
      <c r="A61" s="115"/>
      <c r="B61" s="9" t="s">
        <v>35</v>
      </c>
      <c r="C61" s="9" t="s">
        <v>62</v>
      </c>
      <c r="D61" s="9" t="s">
        <v>40</v>
      </c>
      <c r="E61" s="34">
        <v>0</v>
      </c>
      <c r="F61" s="34">
        <f>E62</f>
        <v>-3.3137280000000007</v>
      </c>
      <c r="G61" s="34">
        <f t="shared" ref="G61:BD61" si="7">F62</f>
        <v>-6.4451820318724398</v>
      </c>
      <c r="H61" s="34">
        <f t="shared" si="7"/>
        <v>-9.3984835721127133</v>
      </c>
      <c r="I61" s="34">
        <f t="shared" si="7"/>
        <v>-11.919024872658078</v>
      </c>
      <c r="J61" s="34">
        <f t="shared" si="7"/>
        <v>-14.260611253463864</v>
      </c>
      <c r="K61" s="34">
        <f t="shared" si="7"/>
        <v>-16.676917106343275</v>
      </c>
      <c r="L61" s="34">
        <f t="shared" si="7"/>
        <v>-18.900751399657917</v>
      </c>
      <c r="M61" s="34">
        <f t="shared" si="7"/>
        <v>-20.915790225785745</v>
      </c>
      <c r="N61" s="34">
        <f t="shared" si="7"/>
        <v>-19.666917575617362</v>
      </c>
      <c r="O61" s="34">
        <f t="shared" si="7"/>
        <v>-18.375106250557536</v>
      </c>
      <c r="P61" s="34">
        <f t="shared" si="7"/>
        <v>-17.063748836912911</v>
      </c>
      <c r="Q61" s="34">
        <f t="shared" si="7"/>
        <v>-15.739534320851293</v>
      </c>
      <c r="R61" s="34">
        <f t="shared" si="7"/>
        <v>-14.409665615679382</v>
      </c>
      <c r="S61" s="34">
        <f t="shared" si="7"/>
        <v>-13.079070037370766</v>
      </c>
      <c r="T61" s="34">
        <f t="shared" si="7"/>
        <v>-11.7519312386839</v>
      </c>
      <c r="U61" s="34">
        <f t="shared" si="7"/>
        <v>-10.433618054831069</v>
      </c>
      <c r="V61" s="34">
        <f t="shared" si="7"/>
        <v>-9.1279024268658393</v>
      </c>
      <c r="W61" s="34">
        <f t="shared" si="7"/>
        <v>-7.837380562037028</v>
      </c>
      <c r="X61" s="34">
        <f t="shared" si="7"/>
        <v>-6.5646153165589043</v>
      </c>
      <c r="Y61" s="34">
        <f t="shared" si="7"/>
        <v>-5.31135929118199</v>
      </c>
      <c r="Z61" s="34">
        <f t="shared" si="7"/>
        <v>-4.0792329539536905</v>
      </c>
      <c r="AA61" s="34">
        <f t="shared" si="7"/>
        <v>-2.868552601241289</v>
      </c>
      <c r="AB61" s="34">
        <f t="shared" si="7"/>
        <v>-1.6793182330447853</v>
      </c>
      <c r="AC61" s="34">
        <f t="shared" si="7"/>
        <v>-0.51152984936417956</v>
      </c>
      <c r="AD61" s="34">
        <f t="shared" si="7"/>
        <v>0.63481254980052837</v>
      </c>
      <c r="AE61" s="34">
        <f t="shared" si="7"/>
        <v>1.7597089644493384</v>
      </c>
      <c r="AF61" s="34">
        <f t="shared" si="7"/>
        <v>2.8631593945822509</v>
      </c>
      <c r="AG61" s="34">
        <f t="shared" si="7"/>
        <v>3.9451638401992652</v>
      </c>
      <c r="AH61" s="34">
        <f t="shared" si="7"/>
        <v>5.0057223013003815</v>
      </c>
      <c r="AI61" s="34">
        <f t="shared" si="7"/>
        <v>6.0448347778856002</v>
      </c>
      <c r="AJ61" s="34">
        <f t="shared" si="7"/>
        <v>7.0625012699549208</v>
      </c>
      <c r="AK61" s="34">
        <f t="shared" si="7"/>
        <v>8.0801677620242423</v>
      </c>
      <c r="AL61" s="34">
        <f t="shared" si="7"/>
        <v>9.0978342540935628</v>
      </c>
      <c r="AM61" s="34">
        <f t="shared" si="7"/>
        <v>10.115500746162883</v>
      </c>
      <c r="AN61" s="34">
        <f t="shared" si="7"/>
        <v>11.133167238232204</v>
      </c>
      <c r="AO61" s="34">
        <f t="shared" si="7"/>
        <v>12.150833730301525</v>
      </c>
      <c r="AP61" s="34">
        <f t="shared" si="7"/>
        <v>13.168500222370845</v>
      </c>
      <c r="AQ61" s="34">
        <f t="shared" si="7"/>
        <v>14.186166714440166</v>
      </c>
      <c r="AR61" s="34">
        <f t="shared" si="7"/>
        <v>15.203833206509486</v>
      </c>
      <c r="AS61" s="34">
        <f t="shared" si="7"/>
        <v>16.221499698578807</v>
      </c>
      <c r="AT61" s="34">
        <f t="shared" si="7"/>
        <v>17.239166190648127</v>
      </c>
      <c r="AU61" s="34">
        <f t="shared" si="7"/>
        <v>18.256832682717448</v>
      </c>
      <c r="AV61" s="34">
        <f t="shared" si="7"/>
        <v>19.274499174786769</v>
      </c>
      <c r="AW61" s="34">
        <f t="shared" si="7"/>
        <v>20.292165666856089</v>
      </c>
      <c r="AX61" s="34">
        <f t="shared" si="7"/>
        <v>21.30983215892541</v>
      </c>
      <c r="AY61" s="34">
        <f t="shared" si="7"/>
        <v>21.362429347779326</v>
      </c>
      <c r="AZ61" s="34">
        <f t="shared" si="7"/>
        <v>21.341388136633242</v>
      </c>
      <c r="BA61" s="34">
        <f t="shared" si="7"/>
        <v>21.249122649223327</v>
      </c>
      <c r="BB61" s="34">
        <f t="shared" si="7"/>
        <v>21.088009068113319</v>
      </c>
      <c r="BC61" s="34">
        <f t="shared" si="7"/>
        <v>20.866134329880882</v>
      </c>
      <c r="BD61" s="34">
        <f t="shared" si="7"/>
        <v>20.586124962584176</v>
      </c>
    </row>
    <row r="62" spans="1:56" ht="16.5" hidden="1" customHeight="1" outlineLevel="1" x14ac:dyDescent="0.3">
      <c r="A62" s="115"/>
      <c r="B62" s="9" t="s">
        <v>34</v>
      </c>
      <c r="C62" s="9" t="s">
        <v>68</v>
      </c>
      <c r="D62" s="9" t="s">
        <v>40</v>
      </c>
      <c r="E62" s="34">
        <f t="shared" ref="E62:BD62" si="8">E28-E60+E61</f>
        <v>-3.3137280000000007</v>
      </c>
      <c r="F62" s="34">
        <f t="shared" si="8"/>
        <v>-6.4451820318724398</v>
      </c>
      <c r="G62" s="34">
        <f t="shared" si="8"/>
        <v>-9.3984835721127133</v>
      </c>
      <c r="H62" s="34">
        <f t="shared" si="8"/>
        <v>-11.919024872658078</v>
      </c>
      <c r="I62" s="34">
        <f t="shared" si="8"/>
        <v>-14.260611253463864</v>
      </c>
      <c r="J62" s="34">
        <f t="shared" si="8"/>
        <v>-16.676917106343275</v>
      </c>
      <c r="K62" s="34">
        <f t="shared" si="8"/>
        <v>-18.900751399657917</v>
      </c>
      <c r="L62" s="34">
        <f t="shared" si="8"/>
        <v>-20.915790225785745</v>
      </c>
      <c r="M62" s="34">
        <f t="shared" si="8"/>
        <v>-19.666917575617362</v>
      </c>
      <c r="N62" s="34">
        <f t="shared" si="8"/>
        <v>-18.375106250557536</v>
      </c>
      <c r="O62" s="34">
        <f t="shared" si="8"/>
        <v>-17.063748836912911</v>
      </c>
      <c r="P62" s="34">
        <f t="shared" si="8"/>
        <v>-15.739534320851293</v>
      </c>
      <c r="Q62" s="34">
        <f t="shared" si="8"/>
        <v>-14.409665615679382</v>
      </c>
      <c r="R62" s="34">
        <f t="shared" si="8"/>
        <v>-13.079070037370766</v>
      </c>
      <c r="S62" s="34">
        <f t="shared" si="8"/>
        <v>-11.7519312386839</v>
      </c>
      <c r="T62" s="34">
        <f t="shared" si="8"/>
        <v>-10.433618054831069</v>
      </c>
      <c r="U62" s="34">
        <f t="shared" si="8"/>
        <v>-9.1279024268658393</v>
      </c>
      <c r="V62" s="34">
        <f t="shared" si="8"/>
        <v>-7.837380562037028</v>
      </c>
      <c r="W62" s="34">
        <f t="shared" si="8"/>
        <v>-6.5646153165589043</v>
      </c>
      <c r="X62" s="34">
        <f t="shared" si="8"/>
        <v>-5.31135929118199</v>
      </c>
      <c r="Y62" s="34">
        <f t="shared" si="8"/>
        <v>-4.0792329539536905</v>
      </c>
      <c r="Z62" s="34">
        <f t="shared" si="8"/>
        <v>-2.868552601241289</v>
      </c>
      <c r="AA62" s="34">
        <f t="shared" si="8"/>
        <v>-1.6793182330447853</v>
      </c>
      <c r="AB62" s="34">
        <f t="shared" si="8"/>
        <v>-0.51152984936417956</v>
      </c>
      <c r="AC62" s="34">
        <f t="shared" si="8"/>
        <v>0.63481254980052837</v>
      </c>
      <c r="AD62" s="34">
        <f t="shared" si="8"/>
        <v>1.7597089644493384</v>
      </c>
      <c r="AE62" s="34">
        <f t="shared" si="8"/>
        <v>2.8631593945822509</v>
      </c>
      <c r="AF62" s="34">
        <f t="shared" si="8"/>
        <v>3.9451638401992652</v>
      </c>
      <c r="AG62" s="34">
        <f t="shared" si="8"/>
        <v>5.0057223013003815</v>
      </c>
      <c r="AH62" s="34">
        <f t="shared" si="8"/>
        <v>6.0448347778856002</v>
      </c>
      <c r="AI62" s="34">
        <f t="shared" si="8"/>
        <v>7.0625012699549208</v>
      </c>
      <c r="AJ62" s="34">
        <f t="shared" si="8"/>
        <v>8.0801677620242423</v>
      </c>
      <c r="AK62" s="34">
        <f t="shared" si="8"/>
        <v>9.0978342540935628</v>
      </c>
      <c r="AL62" s="34">
        <f t="shared" si="8"/>
        <v>10.115500746162883</v>
      </c>
      <c r="AM62" s="34">
        <f t="shared" si="8"/>
        <v>11.133167238232204</v>
      </c>
      <c r="AN62" s="34">
        <f t="shared" si="8"/>
        <v>12.150833730301525</v>
      </c>
      <c r="AO62" s="34">
        <f t="shared" si="8"/>
        <v>13.168500222370845</v>
      </c>
      <c r="AP62" s="34">
        <f t="shared" si="8"/>
        <v>14.186166714440166</v>
      </c>
      <c r="AQ62" s="34">
        <f t="shared" si="8"/>
        <v>15.203833206509486</v>
      </c>
      <c r="AR62" s="34">
        <f t="shared" si="8"/>
        <v>16.221499698578807</v>
      </c>
      <c r="AS62" s="34">
        <f t="shared" si="8"/>
        <v>17.239166190648127</v>
      </c>
      <c r="AT62" s="34">
        <f t="shared" si="8"/>
        <v>18.256832682717448</v>
      </c>
      <c r="AU62" s="34">
        <f t="shared" si="8"/>
        <v>19.274499174786769</v>
      </c>
      <c r="AV62" s="34">
        <f t="shared" si="8"/>
        <v>20.292165666856089</v>
      </c>
      <c r="AW62" s="34">
        <f t="shared" si="8"/>
        <v>21.30983215892541</v>
      </c>
      <c r="AX62" s="34">
        <f t="shared" si="8"/>
        <v>21.362429347779326</v>
      </c>
      <c r="AY62" s="34">
        <f t="shared" si="8"/>
        <v>21.341388136633242</v>
      </c>
      <c r="AZ62" s="34">
        <f t="shared" si="8"/>
        <v>21.249122649223327</v>
      </c>
      <c r="BA62" s="34">
        <f t="shared" si="8"/>
        <v>21.088009068113319</v>
      </c>
      <c r="BB62" s="34">
        <f t="shared" si="8"/>
        <v>20.866134329880882</v>
      </c>
      <c r="BC62" s="34">
        <f t="shared" si="8"/>
        <v>20.586124962584176</v>
      </c>
      <c r="BD62" s="34">
        <f t="shared" si="8"/>
        <v>20.24502865286458</v>
      </c>
    </row>
    <row r="63" spans="1:56" ht="16.5" collapsed="1" x14ac:dyDescent="0.3">
      <c r="A63" s="115"/>
      <c r="B63" s="9" t="s">
        <v>8</v>
      </c>
      <c r="C63" s="11" t="s">
        <v>67</v>
      </c>
      <c r="D63" s="9" t="s">
        <v>40</v>
      </c>
      <c r="E63" s="34">
        <f>AVERAGE(E61:E62)*'Fixed data'!$C$3</f>
        <v>-8.0026531200000015E-2</v>
      </c>
      <c r="F63" s="34">
        <f>AVERAGE(F61:F62)*'Fixed data'!$C$3</f>
        <v>-0.23567767726971947</v>
      </c>
      <c r="G63" s="34">
        <f>AVERAGE(G61:G62)*'Fixed data'!$C$3</f>
        <v>-0.38262452433624144</v>
      </c>
      <c r="H63" s="34">
        <f>AVERAGE(H61:H62)*'Fixed data'!$C$3</f>
        <v>-0.51481782894121464</v>
      </c>
      <c r="I63" s="34">
        <f>AVERAGE(I61:I62)*'Fixed data'!$C$3</f>
        <v>-0.63223821244584488</v>
      </c>
      <c r="J63" s="34">
        <f>AVERAGE(J61:J62)*'Fixed data'!$C$3</f>
        <v>-0.74714130988934246</v>
      </c>
      <c r="K63" s="34">
        <f>AVERAGE(K61:K62)*'Fixed data'!$C$3</f>
        <v>-0.85920069441992875</v>
      </c>
      <c r="L63" s="34">
        <f>AVERAGE(L61:L62)*'Fixed data'!$C$3</f>
        <v>-0.96156948025446454</v>
      </c>
      <c r="M63" s="34">
        <f>AVERAGE(M61:M62)*'Fixed data'!$C$3</f>
        <v>-0.98007239340388497</v>
      </c>
      <c r="N63" s="34">
        <f>AVERAGE(N61:N62)*'Fixed data'!$C$3</f>
        <v>-0.91871487540212382</v>
      </c>
      <c r="O63" s="34">
        <f>AVERAGE(O61:O62)*'Fixed data'!$C$3</f>
        <v>-0.85584835036241125</v>
      </c>
      <c r="P63" s="34">
        <f>AVERAGE(P61:P62)*'Fixed data'!$C$3</f>
        <v>-0.79219928826000563</v>
      </c>
      <c r="Q63" s="34">
        <f>AVERAGE(Q61:Q62)*'Fixed data'!$C$3</f>
        <v>-0.72810317846721584</v>
      </c>
      <c r="R63" s="34">
        <f>AVERAGE(R61:R62)*'Fixed data'!$C$3</f>
        <v>-0.66385296602116117</v>
      </c>
      <c r="S63" s="34">
        <f>AVERAGE(S61:S62)*'Fixed data'!$C$3</f>
        <v>-0.5996686808167202</v>
      </c>
      <c r="T63" s="34">
        <f>AVERAGE(T61:T62)*'Fixed data'!$C$3</f>
        <v>-0.53578101543838652</v>
      </c>
      <c r="U63" s="34">
        <f>AVERAGE(U61:U62)*'Fixed data'!$C$3</f>
        <v>-0.47241071963298037</v>
      </c>
      <c r="V63" s="34">
        <f>AVERAGE(V61:V62)*'Fixed data'!$C$3</f>
        <v>-0.40971158418200426</v>
      </c>
      <c r="W63" s="34">
        <f>AVERAGE(W61:W62)*'Fixed data'!$C$3</f>
        <v>-0.3478082004680918</v>
      </c>
      <c r="X63" s="34">
        <f>AVERAGE(X61:X62)*'Fixed data'!$C$3</f>
        <v>-0.2868047867769426</v>
      </c>
      <c r="Y63" s="34">
        <f>AVERAGE(Y61:Y62)*'Fixed data'!$C$3</f>
        <v>-0.22678280272002668</v>
      </c>
      <c r="Z63" s="34">
        <f>AVERAGE(Z61:Z62)*'Fixed data'!$C$3</f>
        <v>-0.16778902115795877</v>
      </c>
      <c r="AA63" s="34">
        <f>AVERAGE(AA61:AA62)*'Fixed data'!$C$3</f>
        <v>-0.1098310806480087</v>
      </c>
      <c r="AB63" s="34">
        <f>AVERAGE(AB61:AB62)*'Fixed data'!$C$3</f>
        <v>-5.2908981190176507E-2</v>
      </c>
      <c r="AC63" s="34">
        <f>AVERAGE(AC61:AC62)*'Fixed data'!$C$3</f>
        <v>2.9772772155378241E-3</v>
      </c>
      <c r="AD63" s="34">
        <f>AVERAGE(AD61:AD62)*'Fixed data'!$C$3</f>
        <v>5.7827694569134287E-2</v>
      </c>
      <c r="AE63" s="34">
        <f>AVERAGE(AE61:AE62)*'Fixed data'!$C$3</f>
        <v>0.11164227087061288</v>
      </c>
      <c r="AF63" s="34">
        <f>AVERAGE(AF61:AF62)*'Fixed data'!$C$3</f>
        <v>0.16442100611997362</v>
      </c>
      <c r="AG63" s="34">
        <f>AVERAGE(AG61:AG62)*'Fixed data'!$C$3</f>
        <v>0.21616390031721647</v>
      </c>
      <c r="AH63" s="34">
        <f>AVERAGE(AH61:AH62)*'Fixed data'!$C$3</f>
        <v>0.26687095346234146</v>
      </c>
      <c r="AI63" s="34">
        <f>AVERAGE(AI61:AI62)*'Fixed data'!$C$3</f>
        <v>0.31654216555534859</v>
      </c>
      <c r="AJ63" s="34">
        <f>AVERAGE(AJ61:AJ62)*'Fixed data'!$C$3</f>
        <v>0.36569545712229684</v>
      </c>
      <c r="AK63" s="34">
        <f>AVERAGE(AK61:AK62)*'Fixed data'!$C$3</f>
        <v>0.41484874868924504</v>
      </c>
      <c r="AL63" s="34">
        <f>AVERAGE(AL61:AL62)*'Fixed data'!$C$3</f>
        <v>0.46400204025619318</v>
      </c>
      <c r="AM63" s="34">
        <f>AVERAGE(AM61:AM62)*'Fixed data'!$C$3</f>
        <v>0.51315533182314144</v>
      </c>
      <c r="AN63" s="34">
        <f>AVERAGE(AN61:AN62)*'Fixed data'!$C$3</f>
        <v>0.56230862339008958</v>
      </c>
      <c r="AO63" s="34">
        <f>AVERAGE(AO61:AO62)*'Fixed data'!$C$3</f>
        <v>0.61146191495703772</v>
      </c>
      <c r="AP63" s="34">
        <f>AVERAGE(AP61:AP62)*'Fixed data'!$C$3</f>
        <v>0.66061520652398598</v>
      </c>
      <c r="AQ63" s="34">
        <f>AVERAGE(AQ61:AQ62)*'Fixed data'!$C$3</f>
        <v>0.70976849809093412</v>
      </c>
      <c r="AR63" s="34">
        <f>AVERAGE(AR61:AR62)*'Fixed data'!$C$3</f>
        <v>0.75892178965788237</v>
      </c>
      <c r="AS63" s="34">
        <f>AVERAGE(AS61:AS62)*'Fixed data'!$C$3</f>
        <v>0.8080750812248304</v>
      </c>
      <c r="AT63" s="34">
        <f>AVERAGE(AT61:AT62)*'Fixed data'!$C$3</f>
        <v>0.85722837279177877</v>
      </c>
      <c r="AU63" s="34">
        <f>AVERAGE(AU61:AU62)*'Fixed data'!$C$3</f>
        <v>0.9063816643587268</v>
      </c>
      <c r="AV63" s="34">
        <f>AVERAGE(AV61:AV62)*'Fixed data'!$C$3</f>
        <v>0.95553495592567517</v>
      </c>
      <c r="AW63" s="34">
        <f>AVERAGE(AW61:AW62)*'Fixed data'!$C$3</f>
        <v>1.0046882474926231</v>
      </c>
      <c r="AX63" s="34">
        <f>AVERAGE(AX61:AX62)*'Fixed data'!$C$3</f>
        <v>1.0305351153869193</v>
      </c>
      <c r="AY63" s="34">
        <f>AVERAGE(AY61:AY62)*'Fixed data'!$C$3</f>
        <v>1.0312971922485636</v>
      </c>
      <c r="AZ63" s="34">
        <f>AVERAGE(AZ61:AZ62)*'Fixed data'!$C$3</f>
        <v>1.0285608354784361</v>
      </c>
      <c r="BA63" s="34">
        <f>AVERAGE(BA61:BA62)*'Fixed data'!$C$3</f>
        <v>1.02244173097368</v>
      </c>
      <c r="BB63" s="34">
        <f>AVERAGE(BB61:BB62)*'Fixed data'!$C$3</f>
        <v>1.0131925630615599</v>
      </c>
      <c r="BC63" s="34">
        <f>AVERAGE(BC61:BC62)*'Fixed data'!$C$3</f>
        <v>1.0010720619130311</v>
      </c>
      <c r="BD63" s="34">
        <f>AVERAGE(BD61:BD62)*'Fixed data'!$C$3</f>
        <v>0.9860723598130875</v>
      </c>
    </row>
    <row r="64" spans="1:56" ht="15.75" thickBot="1" x14ac:dyDescent="0.35">
      <c r="A64" s="114"/>
      <c r="B64" s="12" t="s">
        <v>94</v>
      </c>
      <c r="C64" s="12" t="s">
        <v>45</v>
      </c>
      <c r="D64" s="12" t="s">
        <v>40</v>
      </c>
      <c r="E64" s="53">
        <f t="shared" ref="E64:BD64" si="9">E29+E60+E63</f>
        <v>-0.90845853119999986</v>
      </c>
      <c r="F64" s="53">
        <f t="shared" si="9"/>
        <v>-1.1105891852378291</v>
      </c>
      <c r="G64" s="53">
        <f t="shared" si="9"/>
        <v>-1.3020282547260995</v>
      </c>
      <c r="H64" s="53">
        <f t="shared" si="9"/>
        <v>-1.4120916165324591</v>
      </c>
      <c r="I64" s="53">
        <f t="shared" si="9"/>
        <v>-1.5607247165052311</v>
      </c>
      <c r="J64" s="53">
        <f t="shared" si="9"/>
        <v>-1.7669759682974719</v>
      </c>
      <c r="K64" s="53">
        <f t="shared" si="9"/>
        <v>-1.9072761409654779</v>
      </c>
      <c r="L64" s="53">
        <f t="shared" si="9"/>
        <v>-2.0301551653335368</v>
      </c>
      <c r="M64" s="53">
        <f t="shared" si="9"/>
        <v>-1.3012051985468354</v>
      </c>
      <c r="N64" s="53">
        <f t="shared" si="9"/>
        <v>-1.2084965708216489</v>
      </c>
      <c r="O64" s="53">
        <f t="shared" si="9"/>
        <v>-1.1184761985326186</v>
      </c>
      <c r="P64" s="53">
        <f t="shared" si="9"/>
        <v>-1.028307759370978</v>
      </c>
      <c r="Q64" s="53">
        <f t="shared" si="9"/>
        <v>-0.93861796796837804</v>
      </c>
      <c r="R64" s="53">
        <f t="shared" si="9"/>
        <v>-0.84931150577879755</v>
      </c>
      <c r="S64" s="53">
        <f t="shared" si="9"/>
        <v>-0.76054392573421659</v>
      </c>
      <c r="T64" s="53">
        <f t="shared" si="9"/>
        <v>-0.67294569620284972</v>
      </c>
      <c r="U64" s="53">
        <f t="shared" si="9"/>
        <v>-0.58647704485626928</v>
      </c>
      <c r="V64" s="53">
        <f t="shared" si="9"/>
        <v>-0.50109525457291015</v>
      </c>
      <c r="W64" s="53">
        <f t="shared" si="9"/>
        <v>-0.41698351026471631</v>
      </c>
      <c r="X64" s="53">
        <f t="shared" si="9"/>
        <v>-0.33411095858372508</v>
      </c>
      <c r="Y64" s="53">
        <f t="shared" si="9"/>
        <v>-0.25257251092907096</v>
      </c>
      <c r="Z64" s="53">
        <f t="shared" si="9"/>
        <v>-0.17213274485110514</v>
      </c>
      <c r="AA64" s="53">
        <f t="shared" si="9"/>
        <v>-9.2728819825257186E-2</v>
      </c>
      <c r="AB64" s="53">
        <f t="shared" si="9"/>
        <v>-1.4360735851527112E-2</v>
      </c>
      <c r="AC64" s="53">
        <f t="shared" si="9"/>
        <v>6.29715070700851E-2</v>
      </c>
      <c r="AD64" s="53">
        <f t="shared" si="9"/>
        <v>0.13926790893957944</v>
      </c>
      <c r="AE64" s="53">
        <f t="shared" si="9"/>
        <v>0.21452846975695591</v>
      </c>
      <c r="AF64" s="53">
        <f t="shared" si="9"/>
        <v>0.28875318952221452</v>
      </c>
      <c r="AG64" s="53">
        <f t="shared" si="9"/>
        <v>0.36194206823535524</v>
      </c>
      <c r="AH64" s="53">
        <f t="shared" si="9"/>
        <v>0.43409510589637812</v>
      </c>
      <c r="AI64" s="53">
        <f t="shared" si="9"/>
        <v>0.50521230250528304</v>
      </c>
      <c r="AJ64" s="53">
        <f t="shared" si="9"/>
        <v>0.5543655940722314</v>
      </c>
      <c r="AK64" s="53">
        <f t="shared" si="9"/>
        <v>0.60351888563917955</v>
      </c>
      <c r="AL64" s="53">
        <f t="shared" si="9"/>
        <v>0.65267217720612769</v>
      </c>
      <c r="AM64" s="53">
        <f t="shared" si="9"/>
        <v>0.70182546877307594</v>
      </c>
      <c r="AN64" s="53">
        <f t="shared" si="9"/>
        <v>0.75097876034002409</v>
      </c>
      <c r="AO64" s="53">
        <f t="shared" si="9"/>
        <v>0.80013205190697223</v>
      </c>
      <c r="AP64" s="53">
        <f t="shared" si="9"/>
        <v>0.84928534347392048</v>
      </c>
      <c r="AQ64" s="53">
        <f t="shared" si="9"/>
        <v>0.89843863504086863</v>
      </c>
      <c r="AR64" s="53">
        <f t="shared" si="9"/>
        <v>0.94759192660781688</v>
      </c>
      <c r="AS64" s="53">
        <f t="shared" si="9"/>
        <v>0.99674521817476491</v>
      </c>
      <c r="AT64" s="53">
        <f t="shared" si="9"/>
        <v>1.0458985097417133</v>
      </c>
      <c r="AU64" s="53">
        <f t="shared" si="9"/>
        <v>1.0950518013086614</v>
      </c>
      <c r="AV64" s="53">
        <f t="shared" si="9"/>
        <v>1.1442050928756098</v>
      </c>
      <c r="AW64" s="53">
        <f t="shared" si="9"/>
        <v>1.1933583844425577</v>
      </c>
      <c r="AX64" s="53">
        <f t="shared" si="9"/>
        <v>0.97793792653300282</v>
      </c>
      <c r="AY64" s="53">
        <f t="shared" si="9"/>
        <v>1.0523384033946472</v>
      </c>
      <c r="AZ64" s="53">
        <f t="shared" si="9"/>
        <v>1.1208263228883517</v>
      </c>
      <c r="BA64" s="53">
        <f t="shared" si="9"/>
        <v>1.1835553120836866</v>
      </c>
      <c r="BB64" s="53">
        <f t="shared" si="9"/>
        <v>1.2350673012939954</v>
      </c>
      <c r="BC64" s="53">
        <f t="shared" si="9"/>
        <v>1.2810814292097363</v>
      </c>
      <c r="BD64" s="53">
        <f t="shared" si="9"/>
        <v>1.3271686695326821</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0.37136653747639248</v>
      </c>
      <c r="G67" s="81">
        <f>'Fixed data'!$G$7*G$88/1000000</f>
        <v>0.78714711123276082</v>
      </c>
      <c r="H67" s="81">
        <f>'Fixed data'!$G$7*H$88/1000000</f>
        <v>1.2994567851007666</v>
      </c>
      <c r="I67" s="81">
        <f>'Fixed data'!$G$7*I$88/1000000</f>
        <v>1.7412999029727136</v>
      </c>
      <c r="J67" s="81">
        <f>'Fixed data'!$G$7*J$88/1000000</f>
        <v>2.2110836111922789</v>
      </c>
      <c r="K67" s="81">
        <f>'Fixed data'!$G$7*K$88/1000000</f>
        <v>2.8953068567359157</v>
      </c>
      <c r="L67" s="81">
        <f>'Fixed data'!$G$7*L$88/1000000</f>
        <v>3.4933460687205811</v>
      </c>
      <c r="M67" s="81">
        <f>'Fixed data'!$G$7*M$88/1000000</f>
        <v>4.2098503255917965</v>
      </c>
      <c r="N67" s="81">
        <f>'Fixed data'!$G$7*N$88/1000000</f>
        <v>4.5861220614071208</v>
      </c>
      <c r="O67" s="81">
        <f>'Fixed data'!$G$7*O$88/1000000</f>
        <v>4.8582712917854636</v>
      </c>
      <c r="P67" s="81">
        <f>'Fixed data'!$G$7*P$88/1000000</f>
        <v>5.1159959366342758</v>
      </c>
      <c r="Q67" s="81">
        <f>'Fixed data'!$G$7*Q$88/1000000</f>
        <v>5.3522670120644698</v>
      </c>
      <c r="R67" s="81">
        <f>'Fixed data'!$G$7*R$88/1000000</f>
        <v>5.5735977888114183</v>
      </c>
      <c r="S67" s="81">
        <f>'Fixed data'!$G$7*S$88/1000000</f>
        <v>5.7859438268251884</v>
      </c>
      <c r="T67" s="81">
        <f>'Fixed data'!$G$7*T$88/1000000</f>
        <v>5.9786334977397289</v>
      </c>
      <c r="U67" s="81">
        <f>'Fixed data'!$G$7*U$88/1000000</f>
        <v>6.1197944111672786</v>
      </c>
      <c r="V67" s="81">
        <f>'Fixed data'!$G$7*V$88/1000000</f>
        <v>6.2278831721079859</v>
      </c>
      <c r="W67" s="81">
        <f>'Fixed data'!$G$7*W$88/1000000</f>
        <v>6.2680961111236986</v>
      </c>
      <c r="X67" s="81">
        <f>'Fixed data'!$G$7*X$88/1000000</f>
        <v>6.2804269068478842</v>
      </c>
      <c r="Y67" s="81">
        <f>'Fixed data'!$G$7*Y$88/1000000</f>
        <v>6.2821664270910951</v>
      </c>
      <c r="Z67" s="81">
        <f>'Fixed data'!$G$7*Z$88/1000000</f>
        <v>6.2821664270910951</v>
      </c>
      <c r="AA67" s="81">
        <f>'Fixed data'!$G$7*AA$88/1000000</f>
        <v>6.2821664270910951</v>
      </c>
      <c r="AB67" s="81">
        <f>'Fixed data'!$G$7*AB$88/1000000</f>
        <v>6.2821664270910951</v>
      </c>
      <c r="AC67" s="81">
        <f>'Fixed data'!$G$7*AC$88/1000000</f>
        <v>6.2821664270910951</v>
      </c>
      <c r="AD67" s="81">
        <f>'Fixed data'!$G$7*AD$88/1000000</f>
        <v>6.2821664270910951</v>
      </c>
      <c r="AE67" s="81">
        <f>'Fixed data'!$G$7*AE$88/1000000</f>
        <v>6.2821664270910951</v>
      </c>
      <c r="AF67" s="81">
        <f>'Fixed data'!$G$7*AF$88/1000000</f>
        <v>6.2821664270910951</v>
      </c>
      <c r="AG67" s="81">
        <f>'Fixed data'!$G$7*AG$88/1000000</f>
        <v>6.2821664270910951</v>
      </c>
      <c r="AH67" s="81">
        <f>'Fixed data'!$G$7*AH$88/1000000</f>
        <v>6.2821664270910951</v>
      </c>
      <c r="AI67" s="81">
        <f>'Fixed data'!$G$7*AI$88/1000000</f>
        <v>6.2821664270910951</v>
      </c>
      <c r="AJ67" s="81">
        <f>'Fixed data'!$G$7*AJ$88/1000000</f>
        <v>6.2821664270910951</v>
      </c>
      <c r="AK67" s="81">
        <f>'Fixed data'!$G$7*AK$88/1000000</f>
        <v>6.2821664270910951</v>
      </c>
      <c r="AL67" s="81">
        <f>'Fixed data'!$G$7*AL$88/1000000</f>
        <v>6.2821664270910951</v>
      </c>
      <c r="AM67" s="81">
        <f>'Fixed data'!$G$7*AM$88/1000000</f>
        <v>6.2821664270910951</v>
      </c>
      <c r="AN67" s="81">
        <f>'Fixed data'!$G$7*AN$88/1000000</f>
        <v>6.2821664270910951</v>
      </c>
      <c r="AO67" s="81">
        <f>'Fixed data'!$G$7*AO$88/1000000</f>
        <v>6.2821664270910951</v>
      </c>
      <c r="AP67" s="81">
        <f>'Fixed data'!$G$7*AP$88/1000000</f>
        <v>6.2821664270910951</v>
      </c>
      <c r="AQ67" s="81">
        <f>'Fixed data'!$G$7*AQ$88/1000000</f>
        <v>6.2821664270910951</v>
      </c>
      <c r="AR67" s="81">
        <f>'Fixed data'!$G$7*AR$88/1000000</f>
        <v>6.2821664270910951</v>
      </c>
      <c r="AS67" s="81">
        <f>'Fixed data'!$G$7*AS$88/1000000</f>
        <v>6.2821664270910951</v>
      </c>
      <c r="AT67" s="81">
        <f>'Fixed data'!$G$7*AT$88/1000000</f>
        <v>6.2821664270910951</v>
      </c>
      <c r="AU67" s="81">
        <f>'Fixed data'!$G$7*AU$88/1000000</f>
        <v>6.2821664270910951</v>
      </c>
      <c r="AV67" s="81">
        <f>'Fixed data'!$G$7*AV$88/1000000</f>
        <v>6.2821664270910951</v>
      </c>
      <c r="AW67" s="81">
        <f>'Fixed data'!$G$7*AW$88/1000000</f>
        <v>6.2821664270910951</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9.5173491957344328E-2</v>
      </c>
      <c r="G68" s="81">
        <f>'Fixed data'!$G$8*G89/1000000</f>
        <v>0.20172908501417547</v>
      </c>
      <c r="H68" s="81">
        <f>'Fixed data'!$G$8*H89/1000000</f>
        <v>0.33302335965652269</v>
      </c>
      <c r="I68" s="81">
        <f>'Fixed data'!$G$8*I89/1000000</f>
        <v>0.44625820045583559</v>
      </c>
      <c r="J68" s="81">
        <f>'Fixed data'!$G$8*J89/1000000</f>
        <v>0.56665361683358806</v>
      </c>
      <c r="K68" s="81">
        <f>'Fixed data'!$G$8*K89/1000000</f>
        <v>0.74200566394711454</v>
      </c>
      <c r="L68" s="81">
        <f>'Fixed data'!$G$8*L89/1000000</f>
        <v>0.89527021405445384</v>
      </c>
      <c r="M68" s="81">
        <f>'Fixed data'!$G$8*M89/1000000</f>
        <v>1.0788949796618681</v>
      </c>
      <c r="N68" s="81">
        <f>'Fixed data'!$G$8*N89/1000000</f>
        <v>1.1753254412791581</v>
      </c>
      <c r="O68" s="81">
        <f>'Fixed data'!$G$8*O89/1000000</f>
        <v>1.2450715823723089</v>
      </c>
      <c r="P68" s="81">
        <f>'Fixed data'!$G$8*P89/1000000</f>
        <v>1.3111210019285036</v>
      </c>
      <c r="Q68" s="81">
        <f>'Fixed data'!$G$8*Q89/1000000</f>
        <v>1.3716723190545144</v>
      </c>
      <c r="R68" s="81">
        <f>'Fixed data'!$G$8*R89/1000000</f>
        <v>1.4283947690859511</v>
      </c>
      <c r="S68" s="81">
        <f>'Fixed data'!$G$8*S89/1000000</f>
        <v>1.4828146280285193</v>
      </c>
      <c r="T68" s="81">
        <f>'Fixed data'!$G$8*T89/1000000</f>
        <v>1.5321969666361204</v>
      </c>
      <c r="U68" s="81">
        <f>'Fixed data'!$G$8*U89/1000000</f>
        <v>1.5683735681658104</v>
      </c>
      <c r="V68" s="81">
        <f>'Fixed data'!$G$8*V89/1000000</f>
        <v>1.596074464807502</v>
      </c>
      <c r="W68" s="81">
        <f>'Fixed data'!$G$8*W89/1000000</f>
        <v>1.6063801927192047</v>
      </c>
      <c r="X68" s="81">
        <f>'Fixed data'!$G$8*X89/1000000</f>
        <v>1.6095403115818709</v>
      </c>
      <c r="Y68" s="81">
        <f>'Fixed data'!$G$8*Y89/1000000</f>
        <v>1.6099861149278316</v>
      </c>
      <c r="Z68" s="81">
        <f>'Fixed data'!$G$8*Z89/1000000</f>
        <v>1.6099861149278316</v>
      </c>
      <c r="AA68" s="81">
        <f>'Fixed data'!$G$8*AA89/1000000</f>
        <v>1.6099861149278316</v>
      </c>
      <c r="AB68" s="81">
        <f>'Fixed data'!$G$8*AB89/1000000</f>
        <v>1.6099861149278316</v>
      </c>
      <c r="AC68" s="81">
        <f>'Fixed data'!$G$8*AC89/1000000</f>
        <v>1.6099861149278316</v>
      </c>
      <c r="AD68" s="81">
        <f>'Fixed data'!$G$8*AD89/1000000</f>
        <v>1.6099861149278316</v>
      </c>
      <c r="AE68" s="81">
        <f>'Fixed data'!$G$8*AE89/1000000</f>
        <v>1.6099861149278316</v>
      </c>
      <c r="AF68" s="81">
        <f>'Fixed data'!$G$8*AF89/1000000</f>
        <v>1.6099861149278316</v>
      </c>
      <c r="AG68" s="81">
        <f>'Fixed data'!$G$8*AG89/1000000</f>
        <v>1.6099861149278316</v>
      </c>
      <c r="AH68" s="81">
        <f>'Fixed data'!$G$8*AH89/1000000</f>
        <v>1.6099861149278316</v>
      </c>
      <c r="AI68" s="81">
        <f>'Fixed data'!$G$8*AI89/1000000</f>
        <v>1.6099861149278316</v>
      </c>
      <c r="AJ68" s="81">
        <f>'Fixed data'!$G$8*AJ89/1000000</f>
        <v>1.6099861149278316</v>
      </c>
      <c r="AK68" s="81">
        <f>'Fixed data'!$G$8*AK89/1000000</f>
        <v>1.6099861149278316</v>
      </c>
      <c r="AL68" s="81">
        <f>'Fixed data'!$G$8*AL89/1000000</f>
        <v>1.6099861149278316</v>
      </c>
      <c r="AM68" s="81">
        <f>'Fixed data'!$G$8*AM89/1000000</f>
        <v>1.6099861149278316</v>
      </c>
      <c r="AN68" s="81">
        <f>'Fixed data'!$G$8*AN89/1000000</f>
        <v>1.6099861149278316</v>
      </c>
      <c r="AO68" s="81">
        <f>'Fixed data'!$G$8*AO89/1000000</f>
        <v>1.6099861149278316</v>
      </c>
      <c r="AP68" s="81">
        <f>'Fixed data'!$G$8*AP89/1000000</f>
        <v>1.6099861149278316</v>
      </c>
      <c r="AQ68" s="81">
        <f>'Fixed data'!$G$8*AQ89/1000000</f>
        <v>1.6099861149278316</v>
      </c>
      <c r="AR68" s="81">
        <f>'Fixed data'!$G$8*AR89/1000000</f>
        <v>1.6099861149278316</v>
      </c>
      <c r="AS68" s="81">
        <f>'Fixed data'!$G$8*AS89/1000000</f>
        <v>1.6099861149278316</v>
      </c>
      <c r="AT68" s="81">
        <f>'Fixed data'!$G$8*AT89/1000000</f>
        <v>1.6099861149278316</v>
      </c>
      <c r="AU68" s="81">
        <f>'Fixed data'!$G$8*AU89/1000000</f>
        <v>1.6099861149278316</v>
      </c>
      <c r="AV68" s="81">
        <f>'Fixed data'!$G$8*AV89/1000000</f>
        <v>1.6099861149278316</v>
      </c>
      <c r="AW68" s="81">
        <f>'Fixed data'!$G$8*AW89/1000000</f>
        <v>1.6099861149278316</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1.8549558142405688E-5</v>
      </c>
      <c r="G69" s="34">
        <f>G90*'Fixed data'!J$5/1000000</f>
        <v>3.6255193410862166E-5</v>
      </c>
      <c r="H69" s="34">
        <f>H90*'Fixed data'!K$5/1000000</f>
        <v>5.1027909999847812E-5</v>
      </c>
      <c r="I69" s="34">
        <f>I90*'Fixed data'!L$5/1000000</f>
        <v>7.3948447296100052E-5</v>
      </c>
      <c r="J69" s="34">
        <f>J90*'Fixed data'!M$5/1000000</f>
        <v>1.8156822004814589E-4</v>
      </c>
      <c r="K69" s="34">
        <f>K90*'Fixed data'!N$5/1000000</f>
        <v>3.1930710076586745E-4</v>
      </c>
      <c r="L69" s="34">
        <f>L90*'Fixed data'!O$5/1000000</f>
        <v>5.1395222658230156E-4</v>
      </c>
      <c r="M69" s="34">
        <f>M90*'Fixed data'!P$5/1000000</f>
        <v>7.7900447741733453E-4</v>
      </c>
      <c r="N69" s="34">
        <f>N90*'Fixed data'!Q$5/1000000</f>
        <v>9.9749473942321886E-4</v>
      </c>
      <c r="O69" s="34">
        <f>O90*'Fixed data'!R$5/1000000</f>
        <v>1.2076003542344116E-3</v>
      </c>
      <c r="P69" s="34">
        <f>P90*'Fixed data'!S$5/1000000</f>
        <v>1.4238006645084101E-3</v>
      </c>
      <c r="Q69" s="34">
        <f>Q90*'Fixed data'!T$5/1000000</f>
        <v>1.6436031023149837E-3</v>
      </c>
      <c r="R69" s="34">
        <f>R90*'Fixed data'!U$5/1000000</f>
        <v>1.8630480317584296E-3</v>
      </c>
      <c r="S69" s="34">
        <f>S90*'Fixed data'!V$5/1000000</f>
        <v>2.0791830926056793E-3</v>
      </c>
      <c r="T69" s="34">
        <f>T90*'Fixed data'!W$5/1000000</f>
        <v>2.251219712113514E-3</v>
      </c>
      <c r="U69" s="34">
        <f>U90*'Fixed data'!X$5/1000000</f>
        <v>2.4664005473589729E-3</v>
      </c>
      <c r="V69" s="34">
        <f>V90*'Fixed data'!Y$5/1000000</f>
        <v>2.680821318152359E-3</v>
      </c>
      <c r="W69" s="34">
        <f>W90*'Fixed data'!Z$5/1000000</f>
        <v>2.8897327370238212E-3</v>
      </c>
      <c r="X69" s="34">
        <f>X90*'Fixed data'!AA$5/1000000</f>
        <v>3.0945946367104847E-3</v>
      </c>
      <c r="Y69" s="34">
        <f>Y90*'Fixed data'!AB$5/1000000</f>
        <v>3.2944264663283679E-3</v>
      </c>
      <c r="Z69" s="34">
        <f>Z90*'Fixed data'!AC$5/1000000</f>
        <v>3.4648278352763873E-3</v>
      </c>
      <c r="AA69" s="34">
        <f>AA90*'Fixed data'!AD$5/1000000</f>
        <v>3.6636294323824092E-3</v>
      </c>
      <c r="AB69" s="34">
        <f>AB90*'Fixed data'!AE$5/1000000</f>
        <v>3.8624310294884312E-3</v>
      </c>
      <c r="AC69" s="34">
        <f>AC90*'Fixed data'!AF$5/1000000</f>
        <v>4.0612326265944531E-3</v>
      </c>
      <c r="AD69" s="34">
        <f>AD90*'Fixed data'!AG$5/1000000</f>
        <v>4.2600342237004759E-3</v>
      </c>
      <c r="AE69" s="34">
        <f>AE90*'Fixed data'!AH$5/1000000</f>
        <v>4.4588358208064987E-3</v>
      </c>
      <c r="AF69" s="34">
        <f>AF90*'Fixed data'!AI$5/1000000</f>
        <v>4.6576374179125206E-3</v>
      </c>
      <c r="AG69" s="34">
        <f>AG90*'Fixed data'!AJ$5/1000000</f>
        <v>4.8564390150185426E-3</v>
      </c>
      <c r="AH69" s="34">
        <f>AH90*'Fixed data'!AK$5/1000000</f>
        <v>5.0552406121245645E-3</v>
      </c>
      <c r="AI69" s="34">
        <f>AI90*'Fixed data'!AL$5/1000000</f>
        <v>5.2256419810725839E-3</v>
      </c>
      <c r="AJ69" s="34">
        <f>AJ90*'Fixed data'!AM$5/1000000</f>
        <v>5.4244435781786058E-3</v>
      </c>
      <c r="AK69" s="34">
        <f>AK90*'Fixed data'!AN$5/1000000</f>
        <v>5.6232451752846286E-3</v>
      </c>
      <c r="AL69" s="34">
        <f>AL90*'Fixed data'!AO$5/1000000</f>
        <v>5.8220467723906506E-3</v>
      </c>
      <c r="AM69" s="34">
        <f>AM90*'Fixed data'!AP$5/1000000</f>
        <v>6.0208483694966725E-3</v>
      </c>
      <c r="AN69" s="34">
        <f>AN90*'Fixed data'!AQ$5/1000000</f>
        <v>6.2480501947606978E-3</v>
      </c>
      <c r="AO69" s="34">
        <f>AO90*'Fixed data'!AR$5/1000000</f>
        <v>6.4468517918667206E-3</v>
      </c>
      <c r="AP69" s="34">
        <f>AP90*'Fixed data'!AS$5/1000000</f>
        <v>6.6456533889727425E-3</v>
      </c>
      <c r="AQ69" s="34">
        <f>AQ90*'Fixed data'!AT$5/1000000</f>
        <v>6.8444549860787645E-3</v>
      </c>
      <c r="AR69" s="34">
        <f>AR90*'Fixed data'!AU$5/1000000</f>
        <v>7.0432565831847864E-3</v>
      </c>
      <c r="AS69" s="34">
        <f>AS90*'Fixed data'!AV$5/1000000</f>
        <v>7.2704584084488126E-3</v>
      </c>
      <c r="AT69" s="34">
        <f>AT90*'Fixed data'!AW$5/1000000</f>
        <v>7.4408597773968303E-3</v>
      </c>
      <c r="AU69" s="34">
        <f>AU90*'Fixed data'!AX$5/1000000</f>
        <v>7.6396613745028548E-3</v>
      </c>
      <c r="AV69" s="34">
        <f>AV90*'Fixed data'!AY$5/1000000</f>
        <v>7.8384629716088759E-3</v>
      </c>
      <c r="AW69" s="34">
        <f>AW90*'Fixed data'!AZ$5/1000000</f>
        <v>8.0088643405568944E-3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2.4692496841630064E-4</v>
      </c>
      <c r="G70" s="34">
        <f>G91*'Fixed data'!$G$9</f>
        <v>4.4438471872744944E-4</v>
      </c>
      <c r="H70" s="34">
        <f>H91*'Fixed data'!$G$9</f>
        <v>6.1648409956927745E-4</v>
      </c>
      <c r="I70" s="34">
        <f>I91*'Fixed data'!$G$9</f>
        <v>8.9927421228168792E-4</v>
      </c>
      <c r="J70" s="34">
        <f>J91*'Fixed data'!$G$9</f>
        <v>1.1809665176987182E-3</v>
      </c>
      <c r="K70" s="34">
        <f>K91*'Fixed data'!$G$9</f>
        <v>1.5220215510039774E-3</v>
      </c>
      <c r="L70" s="34">
        <f>L91*'Fixed data'!$G$9</f>
        <v>1.9085374507239546E-3</v>
      </c>
      <c r="M70" s="34">
        <f>M91*'Fixed data'!$G$9</f>
        <v>2.4953822442701427E-3</v>
      </c>
      <c r="N70" s="34">
        <f>N91*'Fixed data'!$G$9</f>
        <v>2.6965566164315054E-3</v>
      </c>
      <c r="O70" s="34">
        <f>O91*'Fixed data'!$G$9</f>
        <v>2.834456767032575E-3</v>
      </c>
      <c r="P70" s="34">
        <f>P91*'Fixed data'!$G$9</f>
        <v>2.9571217927023548E-3</v>
      </c>
      <c r="Q70" s="34">
        <f>Q91*'Fixed data'!$G$9</f>
        <v>3.0571534478066455E-3</v>
      </c>
      <c r="R70" s="34">
        <f>R91*'Fixed data'!$G$9</f>
        <v>3.1434940570647506E-3</v>
      </c>
      <c r="S70" s="34">
        <f>S91*'Fixed data'!$G$9</f>
        <v>3.2145321388379077E-3</v>
      </c>
      <c r="T70" s="34">
        <f>T91*'Fixed data'!$G$9</f>
        <v>3.2647507403095093E-3</v>
      </c>
      <c r="U70" s="34">
        <f>U91*'Fixed data'!$G$9</f>
        <v>3.3039688694724654E-3</v>
      </c>
      <c r="V70" s="34">
        <f>V91*'Fixed data'!$G$9</f>
        <v>3.3303566866232422E-3</v>
      </c>
      <c r="W70" s="34">
        <f>W91*'Fixed data'!$G$9</f>
        <v>3.3421158573826212E-3</v>
      </c>
      <c r="X70" s="34">
        <f>X91*'Fixed data'!$G$9</f>
        <v>3.3456624902432446E-3</v>
      </c>
      <c r="Y70" s="34">
        <f>Y91*'Fixed data'!$G$9</f>
        <v>3.3463061178519407E-3</v>
      </c>
      <c r="Z70" s="34">
        <f>Z91*'Fixed data'!$G$9</f>
        <v>3.3463061178519407E-3</v>
      </c>
      <c r="AA70" s="34">
        <f>AA91*'Fixed data'!$G$9</f>
        <v>3.3463061178519407E-3</v>
      </c>
      <c r="AB70" s="34">
        <f>AB91*'Fixed data'!$G$9</f>
        <v>3.3463061178519407E-3</v>
      </c>
      <c r="AC70" s="34">
        <f>AC91*'Fixed data'!$G$9</f>
        <v>3.3463061178519407E-3</v>
      </c>
      <c r="AD70" s="34">
        <f>AD91*'Fixed data'!$G$9</f>
        <v>3.3463061178519407E-3</v>
      </c>
      <c r="AE70" s="34">
        <f>AE91*'Fixed data'!$G$9</f>
        <v>3.3463061178519407E-3</v>
      </c>
      <c r="AF70" s="34">
        <f>AF91*'Fixed data'!$G$9</f>
        <v>3.3463061178519407E-3</v>
      </c>
      <c r="AG70" s="34">
        <f>AG91*'Fixed data'!$G$9</f>
        <v>3.3463061178519407E-3</v>
      </c>
      <c r="AH70" s="34">
        <f>AH91*'Fixed data'!$G$9</f>
        <v>3.3463061178519407E-3</v>
      </c>
      <c r="AI70" s="34">
        <f>AI91*'Fixed data'!$G$9</f>
        <v>3.3463061178519407E-3</v>
      </c>
      <c r="AJ70" s="34">
        <f>AJ91*'Fixed data'!$G$9</f>
        <v>3.3463061178519407E-3</v>
      </c>
      <c r="AK70" s="34">
        <f>AK91*'Fixed data'!$G$9</f>
        <v>3.3463061178519407E-3</v>
      </c>
      <c r="AL70" s="34">
        <f>AL91*'Fixed data'!$G$9</f>
        <v>3.3463061178519407E-3</v>
      </c>
      <c r="AM70" s="34">
        <f>AM91*'Fixed data'!$G$9</f>
        <v>3.3463061178519407E-3</v>
      </c>
      <c r="AN70" s="34">
        <f>AN91*'Fixed data'!$G$9</f>
        <v>3.3463061178519407E-3</v>
      </c>
      <c r="AO70" s="34">
        <f>AO91*'Fixed data'!$G$9</f>
        <v>3.3463061178519407E-3</v>
      </c>
      <c r="AP70" s="34">
        <f>AP91*'Fixed data'!$G$9</f>
        <v>3.3463061178519407E-3</v>
      </c>
      <c r="AQ70" s="34">
        <f>AQ91*'Fixed data'!$G$9</f>
        <v>3.3463061178519407E-3</v>
      </c>
      <c r="AR70" s="34">
        <f>AR91*'Fixed data'!$G$9</f>
        <v>3.3463061178519407E-3</v>
      </c>
      <c r="AS70" s="34">
        <f>AS91*'Fixed data'!$G$9</f>
        <v>3.3463061178519407E-3</v>
      </c>
      <c r="AT70" s="34">
        <f>AT91*'Fixed data'!$G$9</f>
        <v>3.3463061178519407E-3</v>
      </c>
      <c r="AU70" s="34">
        <f>AU91*'Fixed data'!$G$9</f>
        <v>3.3463061178519407E-3</v>
      </c>
      <c r="AV70" s="34">
        <f>AV91*'Fixed data'!$G$9</f>
        <v>3.3463061178519407E-3</v>
      </c>
      <c r="AW70" s="34">
        <f>AW91*'Fixed data'!$G$9</f>
        <v>3.3463061178519407E-3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3.7909075715100977E-5</v>
      </c>
      <c r="G71" s="34">
        <f>G92*'Fixed data'!$G$10</f>
        <v>6.822401985882261E-5</v>
      </c>
      <c r="H71" s="34">
        <f>H92*'Fixed data'!$G$10</f>
        <v>9.464552150241326E-5</v>
      </c>
      <c r="I71" s="34">
        <f>I92*'Fixed data'!$G$10</f>
        <v>1.3805293319646287E-4</v>
      </c>
      <c r="J71" s="34">
        <f>J92*'Fixed data'!$G$10</f>
        <v>1.8129868308434534E-4</v>
      </c>
      <c r="K71" s="34">
        <f>K92*'Fixed data'!$G$10</f>
        <v>2.336580169616246E-4</v>
      </c>
      <c r="L71" s="34">
        <f>L92*'Fixed data'!$G$10</f>
        <v>2.9299667537080178E-4</v>
      </c>
      <c r="M71" s="34">
        <f>M92*'Fixed data'!$G$10</f>
        <v>3.8307640247751685E-4</v>
      </c>
      <c r="N71" s="34">
        <f>N92*'Fixed data'!$G$10</f>
        <v>4.139581423011159E-4</v>
      </c>
      <c r="O71" s="34">
        <f>O92*'Fixed data'!$G$10</f>
        <v>4.3512547338518188E-4</v>
      </c>
      <c r="P71" s="34">
        <f>P92*'Fixed data'!$G$10</f>
        <v>4.5395357338244081E-4</v>
      </c>
      <c r="Q71" s="34">
        <f>Q92*'Fixed data'!$G$10</f>
        <v>4.693077966194048E-4</v>
      </c>
      <c r="R71" s="34">
        <f>R92*'Fixed data'!$G$10</f>
        <v>4.8256033060052703E-4</v>
      </c>
      <c r="S71" s="34">
        <f>S92*'Fixed data'!$G$10</f>
        <v>4.934640996977108E-4</v>
      </c>
      <c r="T71" s="34">
        <f>T92*'Fixed data'!$G$10</f>
        <v>5.0117221411642612E-4</v>
      </c>
      <c r="U71" s="34">
        <f>U92*'Fixed data'!$G$10</f>
        <v>5.0719114192484323E-4</v>
      </c>
      <c r="V71" s="34">
        <f>V92*'Fixed data'!$G$10</f>
        <v>5.1124066814378698E-4</v>
      </c>
      <c r="W71" s="34">
        <f>W92*'Fixed data'!$G$10</f>
        <v>5.1304506386589863E-4</v>
      </c>
      <c r="X71" s="34">
        <f>X92*'Fixed data'!$G$10</f>
        <v>5.1358955952589345E-4</v>
      </c>
      <c r="Y71" s="34">
        <f>Y92*'Fixed data'!$G$10</f>
        <v>5.1368837224583376E-4</v>
      </c>
      <c r="Z71" s="34">
        <f>Z92*'Fixed data'!$G$10</f>
        <v>5.1368837224583376E-4</v>
      </c>
      <c r="AA71" s="34">
        <f>AA92*'Fixed data'!$G$10</f>
        <v>5.1368837224583376E-4</v>
      </c>
      <c r="AB71" s="34">
        <f>AB92*'Fixed data'!$G$10</f>
        <v>5.1368837224583376E-4</v>
      </c>
      <c r="AC71" s="34">
        <f>AC92*'Fixed data'!$G$10</f>
        <v>5.1368837224583376E-4</v>
      </c>
      <c r="AD71" s="34">
        <f>AD92*'Fixed data'!$G$10</f>
        <v>5.1368837224583376E-4</v>
      </c>
      <c r="AE71" s="34">
        <f>AE92*'Fixed data'!$G$10</f>
        <v>5.1368837224583376E-4</v>
      </c>
      <c r="AF71" s="34">
        <f>AF92*'Fixed data'!$G$10</f>
        <v>5.1368837224583376E-4</v>
      </c>
      <c r="AG71" s="34">
        <f>AG92*'Fixed data'!$G$10</f>
        <v>5.1368837224583376E-4</v>
      </c>
      <c r="AH71" s="34">
        <f>AH92*'Fixed data'!$G$10</f>
        <v>5.1368837224583376E-4</v>
      </c>
      <c r="AI71" s="34">
        <f>AI92*'Fixed data'!$G$10</f>
        <v>5.1368837224583376E-4</v>
      </c>
      <c r="AJ71" s="34">
        <f>AJ92*'Fixed data'!$G$10</f>
        <v>5.1368837224583376E-4</v>
      </c>
      <c r="AK71" s="34">
        <f>AK92*'Fixed data'!$G$10</f>
        <v>5.1368837224583376E-4</v>
      </c>
      <c r="AL71" s="34">
        <f>AL92*'Fixed data'!$G$10</f>
        <v>5.1368837224583376E-4</v>
      </c>
      <c r="AM71" s="34">
        <f>AM92*'Fixed data'!$G$10</f>
        <v>5.1368837224583376E-4</v>
      </c>
      <c r="AN71" s="34">
        <f>AN92*'Fixed data'!$G$10</f>
        <v>5.1368837224583376E-4</v>
      </c>
      <c r="AO71" s="34">
        <f>AO92*'Fixed data'!$G$10</f>
        <v>5.1368837224583376E-4</v>
      </c>
      <c r="AP71" s="34">
        <f>AP92*'Fixed data'!$G$10</f>
        <v>5.1368837224583376E-4</v>
      </c>
      <c r="AQ71" s="34">
        <f>AQ92*'Fixed data'!$G$10</f>
        <v>5.1368837224583376E-4</v>
      </c>
      <c r="AR71" s="34">
        <f>AR92*'Fixed data'!$G$10</f>
        <v>5.1368837224583376E-4</v>
      </c>
      <c r="AS71" s="34">
        <f>AS92*'Fixed data'!$G$10</f>
        <v>5.1368837224583376E-4</v>
      </c>
      <c r="AT71" s="34">
        <f>AT92*'Fixed data'!$G$10</f>
        <v>5.1368837224583376E-4</v>
      </c>
      <c r="AU71" s="34">
        <f>AU92*'Fixed data'!$G$10</f>
        <v>5.1368837224583376E-4</v>
      </c>
      <c r="AV71" s="34">
        <f>AV92*'Fixed data'!$G$10</f>
        <v>5.1368837224583376E-4</v>
      </c>
      <c r="AW71" s="34">
        <f>AW92*'Fixed data'!$G$10</f>
        <v>5.1368837224583376E-4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0.46684341303601057</v>
      </c>
      <c r="G76" s="53">
        <f t="shared" si="10"/>
        <v>0.9894250601789335</v>
      </c>
      <c r="H76" s="53">
        <f t="shared" si="10"/>
        <v>1.6332423022883609</v>
      </c>
      <c r="I76" s="53">
        <f t="shared" si="10"/>
        <v>2.1886693790213236</v>
      </c>
      <c r="J76" s="53">
        <f t="shared" si="10"/>
        <v>2.7792810614466981</v>
      </c>
      <c r="K76" s="53">
        <f t="shared" si="10"/>
        <v>3.6393875073517616</v>
      </c>
      <c r="L76" s="53">
        <f t="shared" si="10"/>
        <v>4.3913317691277127</v>
      </c>
      <c r="M76" s="53">
        <f t="shared" si="10"/>
        <v>5.292402768377829</v>
      </c>
      <c r="N76" s="53">
        <f t="shared" si="10"/>
        <v>5.7655555121844353</v>
      </c>
      <c r="O76" s="53">
        <f t="shared" si="10"/>
        <v>6.1078200567524243</v>
      </c>
      <c r="P76" s="53">
        <f t="shared" si="10"/>
        <v>6.4319518145933721</v>
      </c>
      <c r="Q76" s="53">
        <f t="shared" si="10"/>
        <v>6.7291093954657253</v>
      </c>
      <c r="R76" s="53">
        <f t="shared" si="10"/>
        <v>7.0074816603167935</v>
      </c>
      <c r="S76" s="53">
        <f t="shared" si="10"/>
        <v>7.2745456341848485</v>
      </c>
      <c r="T76" s="53">
        <f t="shared" si="10"/>
        <v>7.5168476070423891</v>
      </c>
      <c r="U76" s="53">
        <f t="shared" si="10"/>
        <v>7.6944455398918459</v>
      </c>
      <c r="V76" s="53">
        <f t="shared" si="10"/>
        <v>7.8304800555884064</v>
      </c>
      <c r="W76" s="53">
        <f t="shared" si="10"/>
        <v>7.8812211975011754</v>
      </c>
      <c r="X76" s="53">
        <f t="shared" si="10"/>
        <v>7.8969210651162349</v>
      </c>
      <c r="Y76" s="53">
        <f t="shared" si="10"/>
        <v>7.899306962975353</v>
      </c>
      <c r="Z76" s="53">
        <f t="shared" si="10"/>
        <v>7.8994773643443006</v>
      </c>
      <c r="AA76" s="53">
        <f t="shared" si="10"/>
        <v>7.8996761659414068</v>
      </c>
      <c r="AB76" s="53">
        <f t="shared" si="10"/>
        <v>7.8998749675385129</v>
      </c>
      <c r="AC76" s="53">
        <f t="shared" si="10"/>
        <v>7.9000737691356191</v>
      </c>
      <c r="AD76" s="53">
        <f t="shared" si="10"/>
        <v>7.9002725707327253</v>
      </c>
      <c r="AE76" s="53">
        <f t="shared" si="10"/>
        <v>7.9004713723298314</v>
      </c>
      <c r="AF76" s="53">
        <f t="shared" si="10"/>
        <v>7.9006701739269367</v>
      </c>
      <c r="AG76" s="53">
        <f t="shared" si="10"/>
        <v>7.9008689755240429</v>
      </c>
      <c r="AH76" s="53">
        <f t="shared" si="10"/>
        <v>7.901067777121149</v>
      </c>
      <c r="AI76" s="53">
        <f t="shared" si="10"/>
        <v>7.9012381784900976</v>
      </c>
      <c r="AJ76" s="53">
        <f t="shared" si="10"/>
        <v>7.9014369800872029</v>
      </c>
      <c r="AK76" s="53">
        <f t="shared" si="10"/>
        <v>7.901635781684309</v>
      </c>
      <c r="AL76" s="53">
        <f t="shared" si="10"/>
        <v>7.9018345832814152</v>
      </c>
      <c r="AM76" s="53">
        <f t="shared" si="10"/>
        <v>7.9020333848785214</v>
      </c>
      <c r="AN76" s="53">
        <f t="shared" si="10"/>
        <v>7.9022605867037852</v>
      </c>
      <c r="AO76" s="53">
        <f t="shared" si="10"/>
        <v>7.9024593883008913</v>
      </c>
      <c r="AP76" s="53">
        <f t="shared" si="10"/>
        <v>7.9026581898979975</v>
      </c>
      <c r="AQ76" s="53">
        <f t="shared" si="10"/>
        <v>7.9028569914951037</v>
      </c>
      <c r="AR76" s="53">
        <f t="shared" si="10"/>
        <v>7.903055793092209</v>
      </c>
      <c r="AS76" s="53">
        <f t="shared" si="10"/>
        <v>7.9032829949174737</v>
      </c>
      <c r="AT76" s="53">
        <f t="shared" si="10"/>
        <v>7.9034533962864213</v>
      </c>
      <c r="AU76" s="53">
        <f t="shared" si="10"/>
        <v>7.9036521978835275</v>
      </c>
      <c r="AV76" s="53">
        <f t="shared" si="10"/>
        <v>7.9038509994806336</v>
      </c>
      <c r="AW76" s="53">
        <f t="shared" si="10"/>
        <v>7.9040214008495813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-0.90845853119999986</v>
      </c>
      <c r="F77" s="54">
        <f>IF('Fixed data'!$G$19=FALSE,F64+F76,F64)</f>
        <v>-0.6437457722018185</v>
      </c>
      <c r="G77" s="54">
        <f>IF('Fixed data'!$G$19=FALSE,G64+G76,G64)</f>
        <v>-0.31260319454716601</v>
      </c>
      <c r="H77" s="54">
        <f>IF('Fixed data'!$G$19=FALSE,H64+H76,H64)</f>
        <v>0.2211506857559018</v>
      </c>
      <c r="I77" s="54">
        <f>IF('Fixed data'!$G$19=FALSE,I64+I76,I64)</f>
        <v>0.62794466251609249</v>
      </c>
      <c r="J77" s="54">
        <f>IF('Fixed data'!$G$19=FALSE,J64+J76,J64)</f>
        <v>1.0123050931492261</v>
      </c>
      <c r="K77" s="54">
        <f>IF('Fixed data'!$G$19=FALSE,K64+K76,K64)</f>
        <v>1.7321113663862837</v>
      </c>
      <c r="L77" s="54">
        <f>IF('Fixed data'!$G$19=FALSE,L64+L76,L64)</f>
        <v>2.3611766037941759</v>
      </c>
      <c r="M77" s="54">
        <f>IF('Fixed data'!$G$19=FALSE,M64+M76,M64)</f>
        <v>3.9911975698309936</v>
      </c>
      <c r="N77" s="54">
        <f>IF('Fixed data'!$G$19=FALSE,N64+N76,N64)</f>
        <v>4.5570589413627864</v>
      </c>
      <c r="O77" s="54">
        <f>IF('Fixed data'!$G$19=FALSE,O64+O76,O64)</f>
        <v>4.9893438582198062</v>
      </c>
      <c r="P77" s="54">
        <f>IF('Fixed data'!$G$19=FALSE,P64+P76,P64)</f>
        <v>5.4036440552223937</v>
      </c>
      <c r="Q77" s="54">
        <f>IF('Fixed data'!$G$19=FALSE,Q64+Q76,Q64)</f>
        <v>5.7904914274973471</v>
      </c>
      <c r="R77" s="54">
        <f>IF('Fixed data'!$G$19=FALSE,R64+R76,R64)</f>
        <v>6.1581701545379959</v>
      </c>
      <c r="S77" s="54">
        <f>IF('Fixed data'!$G$19=FALSE,S64+S76,S64)</f>
        <v>6.5140017084506319</v>
      </c>
      <c r="T77" s="54">
        <f>IF('Fixed data'!$G$19=FALSE,T64+T76,T64)</f>
        <v>6.8439019108395396</v>
      </c>
      <c r="U77" s="54">
        <f>IF('Fixed data'!$G$19=FALSE,U64+U76,U64)</f>
        <v>7.1079684950355766</v>
      </c>
      <c r="V77" s="54">
        <f>IF('Fixed data'!$G$19=FALSE,V64+V76,V64)</f>
        <v>7.3293848010154967</v>
      </c>
      <c r="W77" s="54">
        <f>IF('Fixed data'!$G$19=FALSE,W64+W76,W64)</f>
        <v>7.4642376872364595</v>
      </c>
      <c r="X77" s="54">
        <f>IF('Fixed data'!$G$19=FALSE,X64+X76,X64)</f>
        <v>7.5628101065325097</v>
      </c>
      <c r="Y77" s="54">
        <f>IF('Fixed data'!$G$19=FALSE,Y64+Y76,Y64)</f>
        <v>7.6467344520462817</v>
      </c>
      <c r="Z77" s="54">
        <f>IF('Fixed data'!$G$19=FALSE,Z64+Z76,Z64)</f>
        <v>7.7273446194931958</v>
      </c>
      <c r="AA77" s="54">
        <f>IF('Fixed data'!$G$19=FALSE,AA64+AA76,AA64)</f>
        <v>7.8069473461161492</v>
      </c>
      <c r="AB77" s="54">
        <f>IF('Fixed data'!$G$19=FALSE,AB64+AB76,AB64)</f>
        <v>7.8855142316869857</v>
      </c>
      <c r="AC77" s="54">
        <f>IF('Fixed data'!$G$19=FALSE,AC64+AC76,AC64)</f>
        <v>7.9630452762057038</v>
      </c>
      <c r="AD77" s="54">
        <f>IF('Fixed data'!$G$19=FALSE,AD64+AD76,AD64)</f>
        <v>8.0395404796723042</v>
      </c>
      <c r="AE77" s="54">
        <f>IF('Fixed data'!$G$19=FALSE,AE64+AE76,AE64)</f>
        <v>8.114999842086787</v>
      </c>
      <c r="AF77" s="54">
        <f>IF('Fixed data'!$G$19=FALSE,AF64+AF76,AF64)</f>
        <v>8.1894233634491513</v>
      </c>
      <c r="AG77" s="54">
        <f>IF('Fixed data'!$G$19=FALSE,AG64+AG76,AG64)</f>
        <v>8.2628110437593989</v>
      </c>
      <c r="AH77" s="54">
        <f>IF('Fixed data'!$G$19=FALSE,AH64+AH76,AH64)</f>
        <v>8.3351628830175279</v>
      </c>
      <c r="AI77" s="54">
        <f>IF('Fixed data'!$G$19=FALSE,AI64+AI76,AI64)</f>
        <v>8.4064504809953799</v>
      </c>
      <c r="AJ77" s="54">
        <f>IF('Fixed data'!$G$19=FALSE,AJ64+AJ76,AJ64)</f>
        <v>8.4558025741594349</v>
      </c>
      <c r="AK77" s="54">
        <f>IF('Fixed data'!$G$19=FALSE,AK64+AK76,AK64)</f>
        <v>8.5051546673234881</v>
      </c>
      <c r="AL77" s="54">
        <f>IF('Fixed data'!$G$19=FALSE,AL64+AL76,AL64)</f>
        <v>8.5545067604875431</v>
      </c>
      <c r="AM77" s="54">
        <f>IF('Fixed data'!$G$19=FALSE,AM64+AM76,AM64)</f>
        <v>8.6038588536515981</v>
      </c>
      <c r="AN77" s="54">
        <f>IF('Fixed data'!$G$19=FALSE,AN64+AN76,AN64)</f>
        <v>8.6532393470438098</v>
      </c>
      <c r="AO77" s="54">
        <f>IF('Fixed data'!$G$19=FALSE,AO64+AO76,AO64)</f>
        <v>8.702591440207863</v>
      </c>
      <c r="AP77" s="54">
        <f>IF('Fixed data'!$G$19=FALSE,AP64+AP76,AP64)</f>
        <v>8.751943533371918</v>
      </c>
      <c r="AQ77" s="54">
        <f>IF('Fixed data'!$G$19=FALSE,AQ64+AQ76,AQ64)</f>
        <v>8.801295626535973</v>
      </c>
      <c r="AR77" s="54">
        <f>IF('Fixed data'!$G$19=FALSE,AR64+AR76,AR64)</f>
        <v>8.8506477197000262</v>
      </c>
      <c r="AS77" s="54">
        <f>IF('Fixed data'!$G$19=FALSE,AS64+AS76,AS64)</f>
        <v>8.9000282130922379</v>
      </c>
      <c r="AT77" s="54">
        <f>IF('Fixed data'!$G$19=FALSE,AT64+AT76,AT64)</f>
        <v>8.9493519060281344</v>
      </c>
      <c r="AU77" s="54">
        <f>IF('Fixed data'!$G$19=FALSE,AU64+AU76,AU64)</f>
        <v>8.9987039991921893</v>
      </c>
      <c r="AV77" s="54">
        <f>IF('Fixed data'!$G$19=FALSE,AV64+AV76,AV64)</f>
        <v>9.0480560923562443</v>
      </c>
      <c r="AW77" s="54">
        <f>IF('Fixed data'!$G$19=FALSE,AW64+AW76,AW64)</f>
        <v>9.097379785292139</v>
      </c>
      <c r="AX77" s="54">
        <f>IF('Fixed data'!$G$19=FALSE,AX64+AX76,AX64)</f>
        <v>0.97793792653300282</v>
      </c>
      <c r="AY77" s="54">
        <f>IF('Fixed data'!$G$19=FALSE,AY64+AY76,AY64)</f>
        <v>1.0523384033946472</v>
      </c>
      <c r="AZ77" s="54">
        <f>IF('Fixed data'!$G$19=FALSE,AZ64+AZ76,AZ64)</f>
        <v>1.1208263228883517</v>
      </c>
      <c r="BA77" s="54">
        <f>IF('Fixed data'!$G$19=FALSE,BA64+BA76,BA64)</f>
        <v>1.1835553120836866</v>
      </c>
      <c r="BB77" s="54">
        <f>IF('Fixed data'!$G$19=FALSE,BB64+BB76,BB64)</f>
        <v>1.2350673012939954</v>
      </c>
      <c r="BC77" s="54">
        <f>IF('Fixed data'!$G$19=FALSE,BC64+BC76,BC64)</f>
        <v>1.2810814292097363</v>
      </c>
      <c r="BD77" s="54">
        <f>IF('Fixed data'!$G$19=FALSE,BD64+BD76,BD64)</f>
        <v>1.3271686695326821</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-0.87773771130434775</v>
      </c>
      <c r="F80" s="55">
        <f t="shared" ref="F80:BD80" si="11">F77*F78</f>
        <v>-0.60094356666603055</v>
      </c>
      <c r="G80" s="55">
        <f t="shared" si="11"/>
        <v>-0.2819501710903381</v>
      </c>
      <c r="H80" s="55">
        <f t="shared" si="11"/>
        <v>0.19272004625219</v>
      </c>
      <c r="I80" s="55">
        <f t="shared" si="11"/>
        <v>0.52871255611058166</v>
      </c>
      <c r="J80" s="55">
        <f t="shared" si="11"/>
        <v>0.8235108455129152</v>
      </c>
      <c r="K80" s="55">
        <f t="shared" si="11"/>
        <v>1.3614238768773177</v>
      </c>
      <c r="L80" s="55">
        <f t="shared" si="11"/>
        <v>1.7931047991887363</v>
      </c>
      <c r="M80" s="55">
        <f t="shared" si="11"/>
        <v>2.9284652731129204</v>
      </c>
      <c r="N80" s="55">
        <f t="shared" si="11"/>
        <v>3.2305848187164168</v>
      </c>
      <c r="O80" s="55">
        <f t="shared" si="11"/>
        <v>3.4174296900090075</v>
      </c>
      <c r="P80" s="55">
        <f t="shared" si="11"/>
        <v>3.57604138564552</v>
      </c>
      <c r="Q80" s="55">
        <f t="shared" si="11"/>
        <v>3.702464266284176</v>
      </c>
      <c r="R80" s="55">
        <f t="shared" si="11"/>
        <v>3.8044053828988593</v>
      </c>
      <c r="S80" s="55">
        <f t="shared" si="11"/>
        <v>3.888146509480134</v>
      </c>
      <c r="T80" s="55">
        <f t="shared" si="11"/>
        <v>3.9469186911772929</v>
      </c>
      <c r="U80" s="55">
        <f t="shared" si="11"/>
        <v>3.9605869095357278</v>
      </c>
      <c r="V80" s="55">
        <f t="shared" si="11"/>
        <v>3.9458559536774711</v>
      </c>
      <c r="W80" s="55">
        <f t="shared" si="11"/>
        <v>3.882565707415496</v>
      </c>
      <c r="X80" s="55">
        <f t="shared" si="11"/>
        <v>3.8008103499782879</v>
      </c>
      <c r="Y80" s="55">
        <f t="shared" si="11"/>
        <v>3.7130317516007407</v>
      </c>
      <c r="Z80" s="55">
        <f t="shared" si="11"/>
        <v>3.6252886023047539</v>
      </c>
      <c r="AA80" s="55">
        <f t="shared" si="11"/>
        <v>3.5387770741157638</v>
      </c>
      <c r="AB80" s="55">
        <f t="shared" si="11"/>
        <v>3.4535172121934368</v>
      </c>
      <c r="AC80" s="55">
        <f t="shared" si="11"/>
        <v>3.3695386340470503</v>
      </c>
      <c r="AD80" s="55">
        <f t="shared" si="11"/>
        <v>3.2868670039493115</v>
      </c>
      <c r="AE80" s="55">
        <f t="shared" si="11"/>
        <v>3.205524283979051</v>
      </c>
      <c r="AF80" s="55">
        <f t="shared" si="11"/>
        <v>3.1255289720126629</v>
      </c>
      <c r="AG80" s="55">
        <f t="shared" si="11"/>
        <v>3.0468963272799714</v>
      </c>
      <c r="AH80" s="55">
        <f t="shared" si="11"/>
        <v>2.969638584072789</v>
      </c>
      <c r="AI80" s="55">
        <f t="shared" si="11"/>
        <v>3.3624721288312842</v>
      </c>
      <c r="AJ80" s="55">
        <f t="shared" si="11"/>
        <v>3.283701292896795</v>
      </c>
      <c r="AK80" s="55">
        <f t="shared" si="11"/>
        <v>3.2066665421209462</v>
      </c>
      <c r="AL80" s="55">
        <f t="shared" si="11"/>
        <v>3.1313335694903905</v>
      </c>
      <c r="AM80" s="55">
        <f t="shared" si="11"/>
        <v>3.0576685936744816</v>
      </c>
      <c r="AN80" s="55">
        <f t="shared" si="11"/>
        <v>2.9856481565064663</v>
      </c>
      <c r="AO80" s="55">
        <f t="shared" si="11"/>
        <v>2.9152196397014403</v>
      </c>
      <c r="AP80" s="55">
        <f t="shared" si="11"/>
        <v>2.8463609211787175</v>
      </c>
      <c r="AQ80" s="55">
        <f t="shared" si="11"/>
        <v>2.7790403034468061</v>
      </c>
      <c r="AR80" s="55">
        <f t="shared" si="11"/>
        <v>2.7132266037531374</v>
      </c>
      <c r="AS80" s="55">
        <f t="shared" si="11"/>
        <v>2.64889760369253</v>
      </c>
      <c r="AT80" s="55">
        <f t="shared" si="11"/>
        <v>2.5859977823404949</v>
      </c>
      <c r="AU80" s="55">
        <f t="shared" si="11"/>
        <v>2.5245228396946162</v>
      </c>
      <c r="AV80" s="55">
        <f t="shared" si="11"/>
        <v>2.4644351658312886</v>
      </c>
      <c r="AW80" s="55">
        <f t="shared" si="11"/>
        <v>2.4056985902860291</v>
      </c>
      <c r="AX80" s="55">
        <f t="shared" si="11"/>
        <v>0.25107238778595947</v>
      </c>
      <c r="AY80" s="55">
        <f t="shared" si="11"/>
        <v>0.26230457076845815</v>
      </c>
      <c r="AZ80" s="55">
        <f t="shared" si="11"/>
        <v>0.27123862621100175</v>
      </c>
      <c r="BA80" s="55">
        <f t="shared" si="11"/>
        <v>0.27807666638933248</v>
      </c>
      <c r="BB80" s="55">
        <f t="shared" si="11"/>
        <v>0.28172759544198556</v>
      </c>
      <c r="BC80" s="55">
        <f t="shared" si="11"/>
        <v>0.28371237261157028</v>
      </c>
      <c r="BD80" s="55">
        <f t="shared" si="11"/>
        <v>0.2853582520459545</v>
      </c>
    </row>
    <row r="81" spans="1:56" x14ac:dyDescent="0.3">
      <c r="A81" s="74"/>
      <c r="B81" s="15" t="s">
        <v>18</v>
      </c>
      <c r="C81" s="15"/>
      <c r="D81" s="14" t="s">
        <v>40</v>
      </c>
      <c r="E81" s="56">
        <f>+E80</f>
        <v>-0.87773771130434775</v>
      </c>
      <c r="F81" s="56">
        <f t="shared" ref="F81:BD81" si="12">+E81+F80</f>
        <v>-1.4786812779703782</v>
      </c>
      <c r="G81" s="56">
        <f t="shared" si="12"/>
        <v>-1.7606314490607162</v>
      </c>
      <c r="H81" s="56">
        <f t="shared" si="12"/>
        <v>-1.5679114028085261</v>
      </c>
      <c r="I81" s="56">
        <f t="shared" si="12"/>
        <v>-1.0391988466979445</v>
      </c>
      <c r="J81" s="56">
        <f t="shared" si="12"/>
        <v>-0.21568800118502929</v>
      </c>
      <c r="K81" s="56">
        <f t="shared" si="12"/>
        <v>1.1457358756922884</v>
      </c>
      <c r="L81" s="56">
        <f t="shared" si="12"/>
        <v>2.9388406748810247</v>
      </c>
      <c r="M81" s="56">
        <f t="shared" si="12"/>
        <v>5.8673059479939447</v>
      </c>
      <c r="N81" s="56">
        <f t="shared" si="12"/>
        <v>9.0978907667103606</v>
      </c>
      <c r="O81" s="56">
        <f t="shared" si="12"/>
        <v>12.515320456719369</v>
      </c>
      <c r="P81" s="56">
        <f t="shared" si="12"/>
        <v>16.09136184236489</v>
      </c>
      <c r="Q81" s="56">
        <f t="shared" si="12"/>
        <v>19.793826108649064</v>
      </c>
      <c r="R81" s="56">
        <f t="shared" si="12"/>
        <v>23.598231491547924</v>
      </c>
      <c r="S81" s="56">
        <f t="shared" si="12"/>
        <v>27.486378001028058</v>
      </c>
      <c r="T81" s="56">
        <f t="shared" si="12"/>
        <v>31.433296692205349</v>
      </c>
      <c r="U81" s="56">
        <f t="shared" si="12"/>
        <v>35.393883601741081</v>
      </c>
      <c r="V81" s="56">
        <f t="shared" si="12"/>
        <v>39.339739555418554</v>
      </c>
      <c r="W81" s="56">
        <f t="shared" si="12"/>
        <v>43.222305262834048</v>
      </c>
      <c r="X81" s="56">
        <f t="shared" si="12"/>
        <v>47.023115612812333</v>
      </c>
      <c r="Y81" s="56">
        <f t="shared" si="12"/>
        <v>50.736147364413071</v>
      </c>
      <c r="Z81" s="56">
        <f t="shared" si="12"/>
        <v>54.361435966717828</v>
      </c>
      <c r="AA81" s="56">
        <f t="shared" si="12"/>
        <v>57.900213040833592</v>
      </c>
      <c r="AB81" s="56">
        <f t="shared" si="12"/>
        <v>61.353730253027031</v>
      </c>
      <c r="AC81" s="56">
        <f t="shared" si="12"/>
        <v>64.723268887074084</v>
      </c>
      <c r="AD81" s="56">
        <f t="shared" si="12"/>
        <v>68.010135891023396</v>
      </c>
      <c r="AE81" s="56">
        <f t="shared" si="12"/>
        <v>71.215660175002441</v>
      </c>
      <c r="AF81" s="56">
        <f t="shared" si="12"/>
        <v>74.341189147015101</v>
      </c>
      <c r="AG81" s="56">
        <f t="shared" si="12"/>
        <v>77.388085474295067</v>
      </c>
      <c r="AH81" s="56">
        <f t="shared" si="12"/>
        <v>80.35772405836785</v>
      </c>
      <c r="AI81" s="56">
        <f t="shared" si="12"/>
        <v>83.720196187199136</v>
      </c>
      <c r="AJ81" s="56">
        <f t="shared" si="12"/>
        <v>87.003897480095929</v>
      </c>
      <c r="AK81" s="56">
        <f t="shared" si="12"/>
        <v>90.210564022216872</v>
      </c>
      <c r="AL81" s="56">
        <f t="shared" si="12"/>
        <v>93.341897591707266</v>
      </c>
      <c r="AM81" s="56">
        <f t="shared" si="12"/>
        <v>96.399566185381744</v>
      </c>
      <c r="AN81" s="56">
        <f t="shared" si="12"/>
        <v>99.385214341888215</v>
      </c>
      <c r="AO81" s="56">
        <f t="shared" si="12"/>
        <v>102.30043398158965</v>
      </c>
      <c r="AP81" s="56">
        <f t="shared" si="12"/>
        <v>105.14679490276836</v>
      </c>
      <c r="AQ81" s="56">
        <f t="shared" si="12"/>
        <v>107.92583520621517</v>
      </c>
      <c r="AR81" s="56">
        <f t="shared" si="12"/>
        <v>110.63906180996831</v>
      </c>
      <c r="AS81" s="56">
        <f t="shared" si="12"/>
        <v>113.28795941366084</v>
      </c>
      <c r="AT81" s="56">
        <f t="shared" si="12"/>
        <v>115.87395719600134</v>
      </c>
      <c r="AU81" s="56">
        <f t="shared" si="12"/>
        <v>118.39848003569595</v>
      </c>
      <c r="AV81" s="56">
        <f t="shared" si="12"/>
        <v>120.86291520152724</v>
      </c>
      <c r="AW81" s="56">
        <f t="shared" si="12"/>
        <v>123.26861379181327</v>
      </c>
      <c r="AX81" s="56">
        <f t="shared" si="12"/>
        <v>123.51968617959922</v>
      </c>
      <c r="AY81" s="56">
        <f t="shared" si="12"/>
        <v>123.78199075036768</v>
      </c>
      <c r="AZ81" s="56">
        <f t="shared" si="12"/>
        <v>124.05322937657868</v>
      </c>
      <c r="BA81" s="56">
        <f t="shared" si="12"/>
        <v>124.33130604296802</v>
      </c>
      <c r="BB81" s="56">
        <f t="shared" si="12"/>
        <v>124.61303363841</v>
      </c>
      <c r="BC81" s="56">
        <f t="shared" si="12"/>
        <v>124.89674601102158</v>
      </c>
      <c r="BD81" s="56">
        <f t="shared" si="12"/>
        <v>125.18210426306753</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24046.753422540671</v>
      </c>
      <c r="G88" s="43">
        <f>'Option 1'!G88</f>
        <v>50969.407797768145</v>
      </c>
      <c r="H88" s="43">
        <f>'Option 1'!H88</f>
        <v>84142.521582338173</v>
      </c>
      <c r="I88" s="43">
        <f>'Option 1'!I88</f>
        <v>112752.77973622126</v>
      </c>
      <c r="J88" s="43">
        <f>'Option 1'!J88</f>
        <v>143172.2490568808</v>
      </c>
      <c r="K88" s="43">
        <f>'Option 1'!K88</f>
        <v>187477.12311302611</v>
      </c>
      <c r="L88" s="43">
        <f>'Option 1'!L88</f>
        <v>226201.4022721842</v>
      </c>
      <c r="M88" s="43">
        <f>'Option 1'!M88</f>
        <v>272596.53875450155</v>
      </c>
      <c r="N88" s="43">
        <f>'Option 1'!N88</f>
        <v>296960.91394163773</v>
      </c>
      <c r="O88" s="43">
        <f>'Option 1'!O88</f>
        <v>314583.14097779937</v>
      </c>
      <c r="P88" s="43">
        <f>'Option 1'!P88</f>
        <v>331271.3461879557</v>
      </c>
      <c r="Q88" s="43">
        <f>'Option 1'!Q88</f>
        <v>346570.38828894077</v>
      </c>
      <c r="R88" s="43">
        <f>'Option 1'!R88</f>
        <v>360902.01506775792</v>
      </c>
      <c r="S88" s="43">
        <f>'Option 1'!S88</f>
        <v>374651.86138150981</v>
      </c>
      <c r="T88" s="43">
        <f>'Option 1'!T88</f>
        <v>387128.91716321715</v>
      </c>
      <c r="U88" s="43">
        <f>'Option 1'!U88</f>
        <v>396269.37903993833</v>
      </c>
      <c r="V88" s="43">
        <f>'Option 1'!V88</f>
        <v>403268.35045979696</v>
      </c>
      <c r="W88" s="43">
        <f>'Option 1'!W88</f>
        <v>405872.22165260196</v>
      </c>
      <c r="X88" s="43">
        <f>'Option 1'!X88</f>
        <v>406670.66624671686</v>
      </c>
      <c r="Y88" s="43">
        <f>'Option 1'!Y88</f>
        <v>406783.30378979293</v>
      </c>
      <c r="Z88" s="43">
        <f>'Option 1'!Z88</f>
        <v>406783.30378979293</v>
      </c>
      <c r="AA88" s="43">
        <f>'Option 1'!AA88</f>
        <v>406783.30378979293</v>
      </c>
      <c r="AB88" s="43">
        <f>'Option 1'!AB88</f>
        <v>406783.30378979293</v>
      </c>
      <c r="AC88" s="43">
        <f>'Option 1'!AC88</f>
        <v>406783.30378979293</v>
      </c>
      <c r="AD88" s="43">
        <f>'Option 1'!AD88</f>
        <v>406783.30378979293</v>
      </c>
      <c r="AE88" s="43">
        <f>'Option 1'!AE88</f>
        <v>406783.30378979293</v>
      </c>
      <c r="AF88" s="43">
        <f>'Option 1'!AF88</f>
        <v>406783.30378979293</v>
      </c>
      <c r="AG88" s="43">
        <f>'Option 1'!AG88</f>
        <v>406783.30378979293</v>
      </c>
      <c r="AH88" s="43">
        <f>'Option 1'!AH88</f>
        <v>406783.30378979293</v>
      </c>
      <c r="AI88" s="43">
        <f>'Option 1'!AI88</f>
        <v>406783.30378979293</v>
      </c>
      <c r="AJ88" s="43">
        <f>'Option 1'!AJ88</f>
        <v>406783.30378979293</v>
      </c>
      <c r="AK88" s="43">
        <f>'Option 1'!AK88</f>
        <v>406783.30378979293</v>
      </c>
      <c r="AL88" s="43">
        <f>'Option 1'!AL88</f>
        <v>406783.30378979293</v>
      </c>
      <c r="AM88" s="43">
        <f>'Option 1'!AM88</f>
        <v>406783.30378979293</v>
      </c>
      <c r="AN88" s="43">
        <f>'Option 1'!AN88</f>
        <v>406783.30378979293</v>
      </c>
      <c r="AO88" s="43">
        <f>'Option 1'!AO88</f>
        <v>406783.30378979293</v>
      </c>
      <c r="AP88" s="43">
        <f>'Option 1'!AP88</f>
        <v>406783.30378979293</v>
      </c>
      <c r="AQ88" s="43">
        <f>'Option 1'!AQ88</f>
        <v>406783.30378979293</v>
      </c>
      <c r="AR88" s="43">
        <f>'Option 1'!AR88</f>
        <v>406783.30378979293</v>
      </c>
      <c r="AS88" s="43">
        <f>'Option 1'!AS88</f>
        <v>406783.30378979293</v>
      </c>
      <c r="AT88" s="43">
        <f>'Option 1'!AT88</f>
        <v>406783.30378979293</v>
      </c>
      <c r="AU88" s="43">
        <f>'Option 1'!AU88</f>
        <v>406783.30378979293</v>
      </c>
      <c r="AV88" s="43">
        <f>'Option 1'!AV88</f>
        <v>406783.30378979293</v>
      </c>
      <c r="AW88" s="43">
        <f>'Option 1'!AW88</f>
        <v>406783.30378979293</v>
      </c>
      <c r="AX88" s="43"/>
      <c r="AY88" s="43"/>
      <c r="AZ88" s="43"/>
      <c r="BA88" s="43"/>
      <c r="BB88" s="43"/>
      <c r="BC88" s="43"/>
      <c r="BD88" s="43"/>
    </row>
    <row r="89" spans="1:56" x14ac:dyDescent="0.3">
      <c r="A89" s="172"/>
      <c r="B89" s="4" t="s">
        <v>214</v>
      </c>
      <c r="D89" s="4" t="s">
        <v>88</v>
      </c>
      <c r="E89" s="43">
        <f>'Option 1'!E89</f>
        <v>0</v>
      </c>
      <c r="F89" s="43">
        <f>'Option 1'!F89</f>
        <v>252669.91977660963</v>
      </c>
      <c r="G89" s="43">
        <f>'Option 1'!G89</f>
        <v>535557.44019548153</v>
      </c>
      <c r="H89" s="43">
        <f>'Option 1'!H89</f>
        <v>884122.07892785338</v>
      </c>
      <c r="I89" s="43">
        <f>'Option 1'!I89</f>
        <v>1184741.9001854646</v>
      </c>
      <c r="J89" s="43">
        <f>'Option 1'!J89</f>
        <v>1504371.8682785998</v>
      </c>
      <c r="K89" s="43">
        <f>'Option 1'!K89</f>
        <v>1969902.624433859</v>
      </c>
      <c r="L89" s="43">
        <f>'Option 1'!L89</f>
        <v>2376794.7199511263</v>
      </c>
      <c r="M89" s="43">
        <f>'Option 1'!M89</f>
        <v>2864288.1789052067</v>
      </c>
      <c r="N89" s="43">
        <f>'Option 1'!N89</f>
        <v>3120295.1457587732</v>
      </c>
      <c r="O89" s="43">
        <f>'Option 1'!O89</f>
        <v>3305459.6439011013</v>
      </c>
      <c r="P89" s="43">
        <f>'Option 1'!P89</f>
        <v>3480809.9562342349</v>
      </c>
      <c r="Q89" s="43">
        <f>'Option 1'!Q89</f>
        <v>3641563.7136718021</v>
      </c>
      <c r="R89" s="43">
        <f>'Option 1'!R89</f>
        <v>3792152.4606455853</v>
      </c>
      <c r="S89" s="43">
        <f>'Option 1'!S89</f>
        <v>3936628.2081513694</v>
      </c>
      <c r="T89" s="43">
        <f>'Option 1'!T89</f>
        <v>4067730.1702392604</v>
      </c>
      <c r="U89" s="43">
        <f>'Option 1'!U89</f>
        <v>4163773.0790188806</v>
      </c>
      <c r="V89" s="43">
        <f>'Option 1'!V89</f>
        <v>4237314.38961126</v>
      </c>
      <c r="W89" s="43">
        <f>'Option 1'!W89</f>
        <v>4264674.3970160168</v>
      </c>
      <c r="X89" s="43">
        <f>'Option 1'!X89</f>
        <v>4273063.9912516922</v>
      </c>
      <c r="Y89" s="43">
        <f>'Option 1'!Y89</f>
        <v>4274247.525588233</v>
      </c>
      <c r="Z89" s="43">
        <f>'Option 1'!Z89</f>
        <v>4274247.525588233</v>
      </c>
      <c r="AA89" s="43">
        <f>'Option 1'!AA89</f>
        <v>4274247.525588233</v>
      </c>
      <c r="AB89" s="43">
        <f>'Option 1'!AB89</f>
        <v>4274247.525588233</v>
      </c>
      <c r="AC89" s="43">
        <f>'Option 1'!AC89</f>
        <v>4274247.525588233</v>
      </c>
      <c r="AD89" s="43">
        <f>'Option 1'!AD89</f>
        <v>4274247.525588233</v>
      </c>
      <c r="AE89" s="43">
        <f>'Option 1'!AE89</f>
        <v>4274247.525588233</v>
      </c>
      <c r="AF89" s="43">
        <f>'Option 1'!AF89</f>
        <v>4274247.525588233</v>
      </c>
      <c r="AG89" s="43">
        <f>'Option 1'!AG89</f>
        <v>4274247.525588233</v>
      </c>
      <c r="AH89" s="43">
        <f>'Option 1'!AH89</f>
        <v>4274247.525588233</v>
      </c>
      <c r="AI89" s="43">
        <f>'Option 1'!AI89</f>
        <v>4274247.525588233</v>
      </c>
      <c r="AJ89" s="43">
        <f>'Option 1'!AJ89</f>
        <v>4274247.525588233</v>
      </c>
      <c r="AK89" s="43">
        <f>'Option 1'!AK89</f>
        <v>4274247.525588233</v>
      </c>
      <c r="AL89" s="43">
        <f>'Option 1'!AL89</f>
        <v>4274247.525588233</v>
      </c>
      <c r="AM89" s="43">
        <f>'Option 1'!AM89</f>
        <v>4274247.525588233</v>
      </c>
      <c r="AN89" s="43">
        <f>'Option 1'!AN89</f>
        <v>4274247.525588233</v>
      </c>
      <c r="AO89" s="43">
        <f>'Option 1'!AO89</f>
        <v>4274247.525588233</v>
      </c>
      <c r="AP89" s="43">
        <f>'Option 1'!AP89</f>
        <v>4274247.525588233</v>
      </c>
      <c r="AQ89" s="43">
        <f>'Option 1'!AQ89</f>
        <v>4274247.525588233</v>
      </c>
      <c r="AR89" s="43">
        <f>'Option 1'!AR89</f>
        <v>4274247.525588233</v>
      </c>
      <c r="AS89" s="43">
        <f>'Option 1'!AS89</f>
        <v>4274247.525588233</v>
      </c>
      <c r="AT89" s="43">
        <f>'Option 1'!AT89</f>
        <v>4274247.525588233</v>
      </c>
      <c r="AU89" s="43">
        <f>'Option 1'!AU89</f>
        <v>4274247.525588233</v>
      </c>
      <c r="AV89" s="43">
        <f>'Option 1'!AV89</f>
        <v>4274247.525588233</v>
      </c>
      <c r="AW89" s="43">
        <f>'Option 1'!AW89</f>
        <v>4274247.525588233</v>
      </c>
      <c r="AX89" s="43"/>
      <c r="AY89" s="43"/>
      <c r="AZ89" s="43"/>
      <c r="BA89" s="43"/>
      <c r="BB89" s="43"/>
      <c r="BC89" s="43"/>
      <c r="BD89" s="43"/>
    </row>
    <row r="90" spans="1:56" ht="16.5" x14ac:dyDescent="0.3">
      <c r="A90" s="172"/>
      <c r="B90" s="4" t="s">
        <v>331</v>
      </c>
      <c r="D90" s="4" t="s">
        <v>89</v>
      </c>
      <c r="E90" s="43">
        <f>'Option 1'!E90</f>
        <v>0</v>
      </c>
      <c r="F90" s="43">
        <f>'Option 1'!F90</f>
        <v>2.4182761440089848</v>
      </c>
      <c r="G90" s="43">
        <f>'Option 1'!G90</f>
        <v>4.4448176234456227</v>
      </c>
      <c r="H90" s="43">
        <f>'Option 1'!H90</f>
        <v>5.8819713787690429</v>
      </c>
      <c r="I90" s="43">
        <f>'Option 1'!I90</f>
        <v>8.0055950106313656</v>
      </c>
      <c r="J90" s="43">
        <f>'Option 1'!J90</f>
        <v>11.013262072017012</v>
      </c>
      <c r="K90" s="43">
        <f>'Option 1'!K90</f>
        <v>13.452691746294356</v>
      </c>
      <c r="L90" s="43">
        <f>'Option 1'!L90</f>
        <v>16.587245642538473</v>
      </c>
      <c r="M90" s="43">
        <f>'Option 1'!M90</f>
        <v>20.374645564896909</v>
      </c>
      <c r="N90" s="43">
        <f>'Option 1'!N90</f>
        <v>21.931038105555551</v>
      </c>
      <c r="O90" s="43">
        <f>'Option 1'!O90</f>
        <v>22.900506896065743</v>
      </c>
      <c r="P90" s="43">
        <f>'Option 1'!P90</f>
        <v>23.737250076083267</v>
      </c>
      <c r="Q90" s="43">
        <f>'Option 1'!Q90</f>
        <v>24.447126664532462</v>
      </c>
      <c r="R90" s="43">
        <f>'Option 1'!R90</f>
        <v>25.014017190615601</v>
      </c>
      <c r="S90" s="43">
        <f>'Option 1'!S90</f>
        <v>25.439845761534766</v>
      </c>
      <c r="T90" s="43">
        <f>'Option 1'!T90</f>
        <v>25.725482874153194</v>
      </c>
      <c r="U90" s="43">
        <f>'Option 1'!U90</f>
        <v>25.942486970801866</v>
      </c>
      <c r="V90" s="43">
        <f>'Option 1'!V90</f>
        <v>26.120105963487784</v>
      </c>
      <c r="W90" s="43">
        <f>'Option 1'!W90</f>
        <v>26.223350367432985</v>
      </c>
      <c r="X90" s="43">
        <f>'Option 1'!X90</f>
        <v>26.278945965543397</v>
      </c>
      <c r="Y90" s="43">
        <f>'Option 1'!Y90</f>
        <v>26.28769458295195</v>
      </c>
      <c r="Z90" s="43">
        <f>'Option 1'!Z90</f>
        <v>26.28769458295195</v>
      </c>
      <c r="AA90" s="43">
        <f>'Option 1'!AA90</f>
        <v>26.28769458295195</v>
      </c>
      <c r="AB90" s="43">
        <f>'Option 1'!AB90</f>
        <v>26.28769458295195</v>
      </c>
      <c r="AC90" s="43">
        <f>'Option 1'!AC90</f>
        <v>26.28769458295195</v>
      </c>
      <c r="AD90" s="43">
        <f>'Option 1'!AD90</f>
        <v>26.28769458295195</v>
      </c>
      <c r="AE90" s="43">
        <f>'Option 1'!AE90</f>
        <v>26.28769458295195</v>
      </c>
      <c r="AF90" s="43">
        <f>'Option 1'!AF90</f>
        <v>26.28769458295195</v>
      </c>
      <c r="AG90" s="43">
        <f>'Option 1'!AG90</f>
        <v>26.28769458295195</v>
      </c>
      <c r="AH90" s="43">
        <f>'Option 1'!AH90</f>
        <v>26.28769458295195</v>
      </c>
      <c r="AI90" s="43">
        <f>'Option 1'!AI90</f>
        <v>26.28769458295195</v>
      </c>
      <c r="AJ90" s="43">
        <f>'Option 1'!AJ90</f>
        <v>26.28769458295195</v>
      </c>
      <c r="AK90" s="43">
        <f>'Option 1'!AK90</f>
        <v>26.28769458295195</v>
      </c>
      <c r="AL90" s="43">
        <f>'Option 1'!AL90</f>
        <v>26.28769458295195</v>
      </c>
      <c r="AM90" s="43">
        <f>'Option 1'!AM90</f>
        <v>26.28769458295195</v>
      </c>
      <c r="AN90" s="43">
        <f>'Option 1'!AN90</f>
        <v>26.28769458295195</v>
      </c>
      <c r="AO90" s="43">
        <f>'Option 1'!AO90</f>
        <v>26.28769458295195</v>
      </c>
      <c r="AP90" s="43">
        <f>'Option 1'!AP90</f>
        <v>26.28769458295195</v>
      </c>
      <c r="AQ90" s="43">
        <f>'Option 1'!AQ90</f>
        <v>26.28769458295195</v>
      </c>
      <c r="AR90" s="43">
        <f>'Option 1'!AR90</f>
        <v>26.28769458295195</v>
      </c>
      <c r="AS90" s="43">
        <f>'Option 1'!AS90</f>
        <v>26.28769458295195</v>
      </c>
      <c r="AT90" s="43">
        <f>'Option 1'!AT90</f>
        <v>26.28769458295195</v>
      </c>
      <c r="AU90" s="43">
        <f>'Option 1'!AU90</f>
        <v>26.28769458295195</v>
      </c>
      <c r="AV90" s="43">
        <f>'Option 1'!AV90</f>
        <v>26.28769458295195</v>
      </c>
      <c r="AW90" s="43">
        <f>'Option 1'!AW90</f>
        <v>26.28769458295195</v>
      </c>
      <c r="AX90" s="37"/>
      <c r="AY90" s="37"/>
      <c r="AZ90" s="37"/>
      <c r="BA90" s="37"/>
      <c r="BB90" s="37"/>
      <c r="BC90" s="37"/>
      <c r="BD90" s="37"/>
    </row>
    <row r="91" spans="1:56" ht="16.5" x14ac:dyDescent="0.3">
      <c r="A91" s="172"/>
      <c r="B91" s="4" t="s">
        <v>332</v>
      </c>
      <c r="D91" s="4" t="s">
        <v>42</v>
      </c>
      <c r="E91" s="43">
        <f>'Option 1'!E91</f>
        <v>0</v>
      </c>
      <c r="F91" s="43">
        <f>'Option 1'!F91</f>
        <v>1.377565777994211E-4</v>
      </c>
      <c r="G91" s="43">
        <f>'Option 1'!G91</f>
        <v>2.4791708376385702E-4</v>
      </c>
      <c r="H91" s="43">
        <f>'Option 1'!H91</f>
        <v>3.4392933355059999E-4</v>
      </c>
      <c r="I91" s="43">
        <f>'Option 1'!I91</f>
        <v>5.0169465964389497E-4</v>
      </c>
      <c r="J91" s="43">
        <f>'Option 1'!J91</f>
        <v>6.588475317716604E-4</v>
      </c>
      <c r="K91" s="43">
        <f>'Option 1'!K91</f>
        <v>8.4911818172144719E-4</v>
      </c>
      <c r="L91" s="43">
        <f>'Option 1'!L91</f>
        <v>1.0647509221121242E-3</v>
      </c>
      <c r="M91" s="43">
        <f>'Option 1'!M91</f>
        <v>1.3921448303783649E-3</v>
      </c>
      <c r="N91" s="43">
        <f>'Option 1'!N91</f>
        <v>1.5043776808172636E-3</v>
      </c>
      <c r="O91" s="43">
        <f>'Option 1'!O91</f>
        <v>1.5813105764521875E-3</v>
      </c>
      <c r="P91" s="43">
        <f>'Option 1'!P91</f>
        <v>1.6497439724765949E-3</v>
      </c>
      <c r="Q91" s="43">
        <f>'Option 1'!Q91</f>
        <v>1.705550473403414E-3</v>
      </c>
      <c r="R91" s="43">
        <f>'Option 1'!R91</f>
        <v>1.7537188985440463E-3</v>
      </c>
      <c r="S91" s="43">
        <f>'Option 1'!S91</f>
        <v>1.7933502209707319E-3</v>
      </c>
      <c r="T91" s="43">
        <f>'Option 1'!T91</f>
        <v>1.821366596653476E-3</v>
      </c>
      <c r="U91" s="43">
        <f>'Option 1'!U91</f>
        <v>1.8432459363404861E-3</v>
      </c>
      <c r="V91" s="43">
        <f>'Option 1'!V91</f>
        <v>1.8579673936706309E-3</v>
      </c>
      <c r="W91" s="43">
        <f>'Option 1'!W91</f>
        <v>1.8645276987380389E-3</v>
      </c>
      <c r="X91" s="43">
        <f>'Option 1'!X91</f>
        <v>1.8665063241023511E-3</v>
      </c>
      <c r="Y91" s="43">
        <f>'Option 1'!Y91</f>
        <v>1.8668653964850261E-3</v>
      </c>
      <c r="Z91" s="43">
        <f>'Option 1'!Z91</f>
        <v>1.8668653964850261E-3</v>
      </c>
      <c r="AA91" s="43">
        <f>'Option 1'!AA91</f>
        <v>1.8668653964850261E-3</v>
      </c>
      <c r="AB91" s="43">
        <f>'Option 1'!AB91</f>
        <v>1.8668653964850261E-3</v>
      </c>
      <c r="AC91" s="43">
        <f>'Option 1'!AC91</f>
        <v>1.8668653964850261E-3</v>
      </c>
      <c r="AD91" s="43">
        <f>'Option 1'!AD91</f>
        <v>1.8668653964850261E-3</v>
      </c>
      <c r="AE91" s="43">
        <f>'Option 1'!AE91</f>
        <v>1.8668653964850261E-3</v>
      </c>
      <c r="AF91" s="43">
        <f>'Option 1'!AF91</f>
        <v>1.8668653964850261E-3</v>
      </c>
      <c r="AG91" s="43">
        <f>'Option 1'!AG91</f>
        <v>1.8668653964850261E-3</v>
      </c>
      <c r="AH91" s="43">
        <f>'Option 1'!AH91</f>
        <v>1.8668653964850261E-3</v>
      </c>
      <c r="AI91" s="43">
        <f>'Option 1'!AI91</f>
        <v>1.8668653964850261E-3</v>
      </c>
      <c r="AJ91" s="43">
        <f>'Option 1'!AJ91</f>
        <v>1.8668653964850261E-3</v>
      </c>
      <c r="AK91" s="43">
        <f>'Option 1'!AK91</f>
        <v>1.8668653964850261E-3</v>
      </c>
      <c r="AL91" s="43">
        <f>'Option 1'!AL91</f>
        <v>1.8668653964850261E-3</v>
      </c>
      <c r="AM91" s="43">
        <f>'Option 1'!AM91</f>
        <v>1.8668653964850261E-3</v>
      </c>
      <c r="AN91" s="43">
        <f>'Option 1'!AN91</f>
        <v>1.8668653964850261E-3</v>
      </c>
      <c r="AO91" s="43">
        <f>'Option 1'!AO91</f>
        <v>1.8668653964850261E-3</v>
      </c>
      <c r="AP91" s="43">
        <f>'Option 1'!AP91</f>
        <v>1.8668653964850261E-3</v>
      </c>
      <c r="AQ91" s="43">
        <f>'Option 1'!AQ91</f>
        <v>1.8668653964850261E-3</v>
      </c>
      <c r="AR91" s="43">
        <f>'Option 1'!AR91</f>
        <v>1.8668653964850261E-3</v>
      </c>
      <c r="AS91" s="43">
        <f>'Option 1'!AS91</f>
        <v>1.8668653964850261E-3</v>
      </c>
      <c r="AT91" s="43">
        <f>'Option 1'!AT91</f>
        <v>1.8668653964850261E-3</v>
      </c>
      <c r="AU91" s="43">
        <f>'Option 1'!AU91</f>
        <v>1.8668653964850261E-3</v>
      </c>
      <c r="AV91" s="43">
        <f>'Option 1'!AV91</f>
        <v>1.8668653964850261E-3</v>
      </c>
      <c r="AW91" s="43">
        <f>'Option 1'!AW91</f>
        <v>1.8668653964850261E-3</v>
      </c>
      <c r="AX91" s="35"/>
      <c r="AY91" s="35"/>
      <c r="AZ91" s="35"/>
      <c r="BA91" s="35"/>
      <c r="BB91" s="35"/>
      <c r="BC91" s="35"/>
      <c r="BD91" s="35"/>
    </row>
    <row r="92" spans="1:56" ht="16.5" x14ac:dyDescent="0.3">
      <c r="A92" s="172"/>
      <c r="B92" s="4" t="s">
        <v>333</v>
      </c>
      <c r="D92" s="4" t="s">
        <v>42</v>
      </c>
      <c r="E92" s="43">
        <f>'Option 1'!E92</f>
        <v>0</v>
      </c>
      <c r="F92" s="43">
        <f>'Option 1'!F92</f>
        <v>1.3791233450272363E-3</v>
      </c>
      <c r="G92" s="43">
        <f>'Option 1'!G92</f>
        <v>2.4819739522539668E-3</v>
      </c>
      <c r="H92" s="43">
        <f>'Option 1'!H92</f>
        <v>3.4431820281563864E-3</v>
      </c>
      <c r="I92" s="43">
        <f>'Option 1'!I92</f>
        <v>5.0223335554679671E-3</v>
      </c>
      <c r="J92" s="43">
        <f>'Option 1'!J92</f>
        <v>6.5956038639242032E-3</v>
      </c>
      <c r="K92" s="43">
        <f>'Option 1'!K92</f>
        <v>8.5004242352493369E-3</v>
      </c>
      <c r="L92" s="43">
        <f>'Option 1'!L92</f>
        <v>1.0659150807474734E-2</v>
      </c>
      <c r="M92" s="43">
        <f>'Option 1'!M92</f>
        <v>1.3936230298945069E-2</v>
      </c>
      <c r="N92" s="43">
        <f>'Option 1'!N92</f>
        <v>1.5059700800992082E-2</v>
      </c>
      <c r="O92" s="43">
        <f>'Option 1'!O92</f>
        <v>1.5829763375699683E-2</v>
      </c>
      <c r="P92" s="43">
        <f>'Option 1'!P92</f>
        <v>1.651472526830482E-2</v>
      </c>
      <c r="Q92" s="43">
        <f>'Option 1'!Q92</f>
        <v>1.7073308333478882E-2</v>
      </c>
      <c r="R92" s="43">
        <f>'Option 1'!R92</f>
        <v>1.7555432433034597E-2</v>
      </c>
      <c r="S92" s="43">
        <f>'Option 1'!S92</f>
        <v>1.7952109013168741E-2</v>
      </c>
      <c r="T92" s="43">
        <f>'Option 1'!T92</f>
        <v>1.8232528420407332E-2</v>
      </c>
      <c r="U92" s="43">
        <f>'Option 1'!U92</f>
        <v>1.8451495612195522E-2</v>
      </c>
      <c r="V92" s="43">
        <f>'Option 1'!V92</f>
        <v>1.8598816432856432E-2</v>
      </c>
      <c r="W92" s="43">
        <f>'Option 1'!W92</f>
        <v>1.8664459928960986E-2</v>
      </c>
      <c r="X92" s="43">
        <f>'Option 1'!X92</f>
        <v>1.8684268554251888E-2</v>
      </c>
      <c r="Y92" s="43">
        <f>'Option 1'!Y92</f>
        <v>1.8687863337988622E-2</v>
      </c>
      <c r="Z92" s="43">
        <f>'Option 1'!Z92</f>
        <v>1.8687863337988622E-2</v>
      </c>
      <c r="AA92" s="43">
        <f>'Option 1'!AA92</f>
        <v>1.8687863337988622E-2</v>
      </c>
      <c r="AB92" s="43">
        <f>'Option 1'!AB92</f>
        <v>1.8687863337988622E-2</v>
      </c>
      <c r="AC92" s="43">
        <f>'Option 1'!AC92</f>
        <v>1.8687863337988622E-2</v>
      </c>
      <c r="AD92" s="43">
        <f>'Option 1'!AD92</f>
        <v>1.8687863337988622E-2</v>
      </c>
      <c r="AE92" s="43">
        <f>'Option 1'!AE92</f>
        <v>1.8687863337988622E-2</v>
      </c>
      <c r="AF92" s="43">
        <f>'Option 1'!AF92</f>
        <v>1.8687863337988622E-2</v>
      </c>
      <c r="AG92" s="43">
        <f>'Option 1'!AG92</f>
        <v>1.8687863337988622E-2</v>
      </c>
      <c r="AH92" s="43">
        <f>'Option 1'!AH92</f>
        <v>1.8687863337988622E-2</v>
      </c>
      <c r="AI92" s="43">
        <f>'Option 1'!AI92</f>
        <v>1.8687863337988622E-2</v>
      </c>
      <c r="AJ92" s="43">
        <f>'Option 1'!AJ92</f>
        <v>1.8687863337988622E-2</v>
      </c>
      <c r="AK92" s="43">
        <f>'Option 1'!AK92</f>
        <v>1.8687863337988622E-2</v>
      </c>
      <c r="AL92" s="43">
        <f>'Option 1'!AL92</f>
        <v>1.8687863337988622E-2</v>
      </c>
      <c r="AM92" s="43">
        <f>'Option 1'!AM92</f>
        <v>1.8687863337988622E-2</v>
      </c>
      <c r="AN92" s="43">
        <f>'Option 1'!AN92</f>
        <v>1.8687863337988622E-2</v>
      </c>
      <c r="AO92" s="43">
        <f>'Option 1'!AO92</f>
        <v>1.8687863337988622E-2</v>
      </c>
      <c r="AP92" s="43">
        <f>'Option 1'!AP92</f>
        <v>1.8687863337988622E-2</v>
      </c>
      <c r="AQ92" s="43">
        <f>'Option 1'!AQ92</f>
        <v>1.8687863337988622E-2</v>
      </c>
      <c r="AR92" s="43">
        <f>'Option 1'!AR92</f>
        <v>1.8687863337988622E-2</v>
      </c>
      <c r="AS92" s="43">
        <f>'Option 1'!AS92</f>
        <v>1.8687863337988622E-2</v>
      </c>
      <c r="AT92" s="43">
        <f>'Option 1'!AT92</f>
        <v>1.8687863337988622E-2</v>
      </c>
      <c r="AU92" s="43">
        <f>'Option 1'!AU92</f>
        <v>1.8687863337988622E-2</v>
      </c>
      <c r="AV92" s="43">
        <f>'Option 1'!AV92</f>
        <v>1.8687863337988622E-2</v>
      </c>
      <c r="AW92" s="43">
        <f>'Option 1'!AW92</f>
        <v>1.8687863337988622E-2</v>
      </c>
      <c r="AX92" s="35"/>
      <c r="AY92" s="35"/>
      <c r="AZ92" s="35"/>
      <c r="BA92" s="35"/>
      <c r="BB92" s="35"/>
      <c r="BC92" s="35"/>
      <c r="BD92" s="35"/>
    </row>
    <row r="93" spans="1:56" x14ac:dyDescent="0.3">
      <c r="A93" s="172"/>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2013-06-26T14:32:25Z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