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516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BA56" i="35"/>
  <c r="AY56" i="35"/>
  <c r="AU56" i="35"/>
  <c r="AS56" i="35"/>
  <c r="AQ56" i="35"/>
  <c r="AM56" i="35"/>
  <c r="AK56" i="35"/>
  <c r="AI56" i="35"/>
  <c r="BD56" i="35"/>
  <c r="BB56" i="35"/>
  <c r="AZ56" i="35"/>
  <c r="AV56" i="35"/>
  <c r="AT56" i="35"/>
  <c r="AR56" i="35"/>
  <c r="AN56" i="35"/>
  <c r="AL56" i="35"/>
  <c r="AJ56" i="35"/>
  <c r="AF56" i="35"/>
  <c r="BD44" i="35"/>
  <c r="BB44" i="35"/>
  <c r="AX44" i="35"/>
  <c r="AV44" i="35"/>
  <c r="AT44" i="35"/>
  <c r="AP44" i="35"/>
  <c r="AN44" i="35"/>
  <c r="AL44" i="35"/>
  <c r="AH44" i="35"/>
  <c r="AF44" i="35"/>
  <c r="AD44" i="35"/>
  <c r="AB44" i="35"/>
  <c r="Z44" i="35"/>
  <c r="X44" i="35"/>
  <c r="V44" i="35"/>
  <c r="T44" i="35"/>
  <c r="BC44" i="35"/>
  <c r="BA44" i="35"/>
  <c r="AY44" i="35"/>
  <c r="AW44" i="35"/>
  <c r="AU44" i="35"/>
  <c r="AS44" i="35"/>
  <c r="AQ44" i="35"/>
  <c r="AO44" i="35"/>
  <c r="AM44" i="35"/>
  <c r="AK44" i="35"/>
  <c r="AI44" i="35"/>
  <c r="AG44" i="35"/>
  <c r="AE44" i="35"/>
  <c r="AC44" i="35"/>
  <c r="AA44" i="35"/>
  <c r="Y44" i="35"/>
  <c r="W44" i="35"/>
  <c r="U44" i="35"/>
  <c r="BD40" i="35"/>
  <c r="AZ40" i="35"/>
  <c r="AX40" i="35"/>
  <c r="AV40" i="35"/>
  <c r="AR40" i="35"/>
  <c r="AP40" i="35"/>
  <c r="AN40" i="35"/>
  <c r="AJ40" i="35"/>
  <c r="AH40" i="35"/>
  <c r="AF40" i="35"/>
  <c r="AB40" i="35"/>
  <c r="Z40" i="35"/>
  <c r="X40" i="35"/>
  <c r="T40" i="35"/>
  <c r="R40" i="35"/>
  <c r="P40" i="35"/>
  <c r="BA40" i="35"/>
  <c r="AY40" i="35"/>
  <c r="AW40" i="35"/>
  <c r="AS40" i="35"/>
  <c r="AQ40" i="35"/>
  <c r="AO40" i="35"/>
  <c r="AK40" i="35"/>
  <c r="AI40" i="35"/>
  <c r="AG40" i="35"/>
  <c r="AC40" i="35"/>
  <c r="AA40" i="35"/>
  <c r="Y40" i="35"/>
  <c r="U40" i="35"/>
  <c r="S40" i="35"/>
  <c r="Q40" i="35"/>
  <c r="BC58" i="33"/>
  <c r="BA58" i="33"/>
  <c r="AY58" i="33"/>
  <c r="AU58" i="33"/>
  <c r="AS58" i="33"/>
  <c r="AQ58" i="33"/>
  <c r="AM58" i="33"/>
  <c r="AK58" i="33"/>
  <c r="AI58" i="33"/>
  <c r="BB58" i="33"/>
  <c r="AZ58" i="33"/>
  <c r="AX58" i="33"/>
  <c r="AT58" i="33"/>
  <c r="AR58" i="33"/>
  <c r="AP58" i="33"/>
  <c r="AL58" i="33"/>
  <c r="AJ58" i="33"/>
  <c r="AH58" i="33"/>
  <c r="AZ34" i="33"/>
  <c r="AX34" i="33"/>
  <c r="AV34" i="33"/>
  <c r="AR34" i="33"/>
  <c r="AP34" i="33"/>
  <c r="AN34" i="33"/>
  <c r="AJ34" i="33"/>
  <c r="AH34" i="33"/>
  <c r="AF34" i="33"/>
  <c r="AB34" i="33"/>
  <c r="Z34" i="33"/>
  <c r="X34" i="33"/>
  <c r="T34" i="33"/>
  <c r="R34" i="33"/>
  <c r="P34" i="33"/>
  <c r="L34" i="33"/>
  <c r="J34" i="33"/>
  <c r="BA34" i="33"/>
  <c r="AW34" i="33"/>
  <c r="AU34" i="33"/>
  <c r="AS34" i="33"/>
  <c r="AO34" i="33"/>
  <c r="AM34" i="33"/>
  <c r="AK34" i="33"/>
  <c r="AG34" i="33"/>
  <c r="AE34" i="33"/>
  <c r="AC34" i="33"/>
  <c r="Y34" i="33"/>
  <c r="W34" i="33"/>
  <c r="U34" i="33"/>
  <c r="Q34" i="33"/>
  <c r="O34" i="33"/>
  <c r="M34" i="33"/>
  <c r="AW29" i="33"/>
  <c r="AO29" i="33"/>
  <c r="AG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AZ50" i="33"/>
  <c r="AX50" i="33"/>
  <c r="AV50" i="33"/>
  <c r="AR50" i="33"/>
  <c r="AP50" i="33"/>
  <c r="AN50" i="33"/>
  <c r="AJ50" i="33"/>
  <c r="AH50" i="33"/>
  <c r="AF50" i="33"/>
  <c r="AB50" i="33"/>
  <c r="Z50" i="33"/>
  <c r="BC50" i="33"/>
  <c r="AY50" i="33"/>
  <c r="AW50" i="33"/>
  <c r="AU50" i="33"/>
  <c r="AQ50" i="33"/>
  <c r="AO50" i="33"/>
  <c r="AM50" i="33"/>
  <c r="AI50" i="33"/>
  <c r="AG50" i="33"/>
  <c r="AE50" i="33"/>
  <c r="AA50" i="33"/>
  <c r="BD42" i="33"/>
  <c r="BB42" i="33"/>
  <c r="AX42" i="33"/>
  <c r="AV42" i="33"/>
  <c r="AT42" i="33"/>
  <c r="AP42" i="33"/>
  <c r="AN42" i="33"/>
  <c r="AL42" i="33"/>
  <c r="BA42" i="33"/>
  <c r="AY42" i="33"/>
  <c r="AW42" i="33"/>
  <c r="AS42" i="33"/>
  <c r="AQ42" i="33"/>
  <c r="AO42" i="33"/>
  <c r="AK42" i="33"/>
  <c r="AI42" i="33"/>
  <c r="AG42" i="33"/>
  <c r="AC42" i="33"/>
  <c r="AH42" i="33"/>
  <c r="AD42" i="33"/>
  <c r="AA42" i="33"/>
  <c r="Y42" i="33"/>
  <c r="W42" i="33"/>
  <c r="U42" i="33"/>
  <c r="S42" i="33"/>
  <c r="AJ42" i="33"/>
  <c r="AF42" i="33"/>
  <c r="AB42" i="33"/>
  <c r="Z42" i="33"/>
  <c r="X42" i="33"/>
  <c r="V42" i="33"/>
  <c r="T42" i="33"/>
  <c r="R42" i="33"/>
  <c r="AE42" i="33" l="1"/>
  <c r="AM42" i="33"/>
  <c r="AU42" i="33"/>
  <c r="BC42" i="33"/>
  <c r="AR42" i="33"/>
  <c r="AZ42" i="33"/>
  <c r="AC50" i="33"/>
  <c r="AK50" i="33"/>
  <c r="AS50" i="33"/>
  <c r="BA50" i="33"/>
  <c r="AD50" i="33"/>
  <c r="AL50" i="33"/>
  <c r="AT50" i="33"/>
  <c r="BB50" i="33"/>
  <c r="I29" i="33"/>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AJ44" i="35"/>
  <c r="AR44" i="35"/>
  <c r="AZ44" i="35"/>
  <c r="AH56" i="35"/>
  <c r="AP56" i="35"/>
  <c r="AX56" i="35"/>
  <c r="AG56" i="35"/>
  <c r="AO56" i="35"/>
  <c r="AW56"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K26" i="31"/>
  <c r="K28" i="31" s="1"/>
  <c r="K29" i="31" s="1"/>
  <c r="O26" i="31"/>
  <c r="O28" i="31" s="1"/>
  <c r="O29" i="31" s="1"/>
  <c r="S26" i="31"/>
  <c r="S28" i="31" s="1"/>
  <c r="S29" i="31" s="1"/>
  <c r="W26" i="31"/>
  <c r="AA26" i="31"/>
  <c r="AA28" i="31" s="1"/>
  <c r="AA29" i="31" s="1"/>
  <c r="AE26" i="3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G28" i="31"/>
  <c r="G29" i="31" s="1"/>
  <c r="I28" i="31"/>
  <c r="I29" i="31" s="1"/>
  <c r="M28" i="31"/>
  <c r="M29" i="31" s="1"/>
  <c r="Q28" i="31"/>
  <c r="Q29" i="31" s="1"/>
  <c r="U28" i="31"/>
  <c r="U29" i="31" s="1"/>
  <c r="W28" i="31"/>
  <c r="W29" i="31" s="1"/>
  <c r="AC28" i="31"/>
  <c r="AC29" i="31" s="1"/>
  <c r="AE28" i="31"/>
  <c r="AE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<sst xmlns="http://schemas.openxmlformats.org/spreadsheetml/2006/main" count="1211" uniqueCount="407">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</sst>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23.580595137228617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42.287259221174999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57.376415313269725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77.758851946999329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-0.79810000000000003</v>
      </c>
      <c r="F13" s="62">
        <f>'Option 1'!F13</f>
        <v>-0.78139999999999998</v>
      </c>
      <c r="G13" s="62">
        <f>'Option 1'!G13</f>
        <v>-0.76570000000000005</v>
      </c>
      <c r="H13" s="62">
        <f>'Option 1'!H13</f>
        <v>-0.74870000000000003</v>
      </c>
      <c r="I13" s="62">
        <f>'Option 1'!I13</f>
        <v>-0.72570000000000001</v>
      </c>
      <c r="J13" s="62">
        <f>'Option 1'!J13</f>
        <v>-0.70960000000000001</v>
      </c>
      <c r="K13" s="62">
        <f>'Option 1'!K13</f>
        <v>-0.68669999999999998</v>
      </c>
      <c r="L13" s="62">
        <f>'Option 1'!L13</f>
        <v>-0.66359999999999997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-0.79810000000000003</v>
      </c>
      <c r="F18" s="59">
        <f t="shared" ref="F18:AW18" si="0">SUM(F13:F17)</f>
        <v>-0.78139999999999998</v>
      </c>
      <c r="G18" s="59">
        <f t="shared" si="0"/>
        <v>-0.76570000000000005</v>
      </c>
      <c r="H18" s="59">
        <f t="shared" si="0"/>
        <v>-0.74870000000000003</v>
      </c>
      <c r="I18" s="59">
        <f t="shared" si="0"/>
        <v>-0.72570000000000001</v>
      </c>
      <c r="J18" s="59">
        <f t="shared" si="0"/>
        <v>-0.70960000000000001</v>
      </c>
      <c r="K18" s="59">
        <f t="shared" si="0"/>
        <v>-0.68669999999999998</v>
      </c>
      <c r="L18" s="59">
        <f t="shared" si="0"/>
        <v>-0.66359999999999997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6.3581811566639918E-3</v>
      </c>
      <c r="G19" s="33">
        <f>'Option 1'!G19</f>
        <v>1.4587424564375395E-2</v>
      </c>
      <c r="H19" s="33">
        <f>'Option 1'!H19</f>
        <v>2.444622628860138E-2</v>
      </c>
      <c r="I19" s="33">
        <f>'Option 1'!I19</f>
        <v>3.7042483266812101E-2</v>
      </c>
      <c r="J19" s="33">
        <f>'Option 1'!J19</f>
        <v>5.2236445024619493E-2</v>
      </c>
      <c r="K19" s="33">
        <f>'Option 1'!K19</f>
        <v>7.0191786951567969E-2</v>
      </c>
      <c r="L19" s="33">
        <f>'Option 1'!L19</f>
        <v>9.0168609017939993E-2</v>
      </c>
      <c r="M19" s="33">
        <f>'Option 1'!M19</f>
        <v>0.11708889435052369</v>
      </c>
      <c r="N19" s="33">
        <f>'Option 1'!N19</f>
        <v>0.13331854625645986</v>
      </c>
      <c r="O19" s="33">
        <f>'Option 1'!O19</f>
        <v>0.1504831215729753</v>
      </c>
      <c r="P19" s="33">
        <f>'Option 1'!P19</f>
        <v>0.16844188538813107</v>
      </c>
      <c r="Q19" s="33">
        <f>'Option 1'!Q19</f>
        <v>0.18749667676803775</v>
      </c>
      <c r="R19" s="33">
        <f>'Option 1'!R19</f>
        <v>0.19349085197076274</v>
      </c>
      <c r="S19" s="33">
        <f>'Option 1'!S19</f>
        <v>0.19504438688918241</v>
      </c>
      <c r="T19" s="33">
        <f>'Option 1'!T19</f>
        <v>0.19622266119107604</v>
      </c>
      <c r="U19" s="33">
        <f>'Option 1'!U19</f>
        <v>0.19715826076104878</v>
      </c>
      <c r="V19" s="33">
        <f>'Option 1'!V19</f>
        <v>0.19738625331003631</v>
      </c>
      <c r="W19" s="33">
        <f>'Option 1'!W19</f>
        <v>0.19748085176637617</v>
      </c>
      <c r="X19" s="33">
        <f>'Option 1'!X19</f>
        <v>0.19748085176637617</v>
      </c>
      <c r="Y19" s="33">
        <f>'Option 1'!Y19</f>
        <v>0.19748085176637617</v>
      </c>
      <c r="Z19" s="33">
        <f>'Option 1'!Z19</f>
        <v>0.19748085176637617</v>
      </c>
      <c r="AA19" s="33">
        <f>'Option 1'!AA19</f>
        <v>0.19748085176637617</v>
      </c>
      <c r="AB19" s="33">
        <f>'Option 1'!AB19</f>
        <v>0.19748085176637617</v>
      </c>
      <c r="AC19" s="33">
        <f>'Option 1'!AC19</f>
        <v>0.19748085176637617</v>
      </c>
      <c r="AD19" s="33">
        <f>'Option 1'!AD19</f>
        <v>0.19748085176637617</v>
      </c>
      <c r="AE19" s="33">
        <f>'Option 1'!AE19</f>
        <v>0.19748085176637617</v>
      </c>
      <c r="AF19" s="33">
        <f>'Option 1'!AF19</f>
        <v>0.19748085176637617</v>
      </c>
      <c r="AG19" s="33">
        <f>'Option 1'!AG19</f>
        <v>0.19748085176637617</v>
      </c>
      <c r="AH19" s="33">
        <f>'Option 1'!AH19</f>
        <v>0.19748085176637617</v>
      </c>
      <c r="AI19" s="33">
        <f>'Option 1'!AI19</f>
        <v>0.19748085176637617</v>
      </c>
      <c r="AJ19" s="33">
        <f>'Option 1'!AJ19</f>
        <v>0.19748085176637617</v>
      </c>
      <c r="AK19" s="33">
        <f>'Option 1'!AK19</f>
        <v>0.19748085176637617</v>
      </c>
      <c r="AL19" s="33">
        <f>'Option 1'!AL19</f>
        <v>0.19748085176637617</v>
      </c>
      <c r="AM19" s="33">
        <f>'Option 1'!AM19</f>
        <v>0.19748085176637617</v>
      </c>
      <c r="AN19" s="33">
        <f>'Option 1'!AN19</f>
        <v>0.19748085176637617</v>
      </c>
      <c r="AO19" s="33">
        <f>'Option 1'!AO19</f>
        <v>0.19748085176637617</v>
      </c>
      <c r="AP19" s="33">
        <f>'Option 1'!AP19</f>
        <v>0.19748085176637617</v>
      </c>
      <c r="AQ19" s="33">
        <f>'Option 1'!AQ19</f>
        <v>0.19748085176637617</v>
      </c>
      <c r="AR19" s="33">
        <f>'Option 1'!AR19</f>
        <v>0.19748085176637617</v>
      </c>
      <c r="AS19" s="33">
        <f>'Option 1'!AS19</f>
        <v>0.19748085176637617</v>
      </c>
      <c r="AT19" s="33">
        <f>'Option 1'!AT19</f>
        <v>0.19748085176637617</v>
      </c>
      <c r="AU19" s="33">
        <f>'Option 1'!AU19</f>
        <v>0.19748085176637617</v>
      </c>
      <c r="AV19" s="33">
        <f>'Option 1'!AV19</f>
        <v>0.19748085176637617</v>
      </c>
      <c r="AW19" s="33">
        <f>'Option 1'!AW19</f>
        <v>0.19748085176637617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6.3581811566639918E-3</v>
      </c>
      <c r="G25" s="67">
        <f t="shared" si="1"/>
        <v>1.4587424564375395E-2</v>
      </c>
      <c r="H25" s="67">
        <f t="shared" si="1"/>
        <v>2.444622628860138E-2</v>
      </c>
      <c r="I25" s="67">
        <f t="shared" si="1"/>
        <v>3.7042483266812101E-2</v>
      </c>
      <c r="J25" s="67">
        <f t="shared" si="1"/>
        <v>5.2236445024619493E-2</v>
      </c>
      <c r="K25" s="67">
        <f t="shared" si="1"/>
        <v>7.0191786951567969E-2</v>
      </c>
      <c r="L25" s="67">
        <f t="shared" si="1"/>
        <v>9.0168609017939993E-2</v>
      </c>
      <c r="M25" s="67">
        <f t="shared" si="1"/>
        <v>0.11708889435052369</v>
      </c>
      <c r="N25" s="67">
        <f t="shared" si="1"/>
        <v>0.13331854625645986</v>
      </c>
      <c r="O25" s="67">
        <f t="shared" si="1"/>
        <v>0.1504831215729753</v>
      </c>
      <c r="P25" s="67">
        <f t="shared" si="1"/>
        <v>0.16844188538813107</v>
      </c>
      <c r="Q25" s="67">
        <f t="shared" si="1"/>
        <v>0.18749667676803775</v>
      </c>
      <c r="R25" s="67">
        <f t="shared" si="1"/>
        <v>0.19349085197076274</v>
      </c>
      <c r="S25" s="67">
        <f t="shared" si="1"/>
        <v>0.19504438688918241</v>
      </c>
      <c r="T25" s="67">
        <f t="shared" si="1"/>
        <v>0.19622266119107604</v>
      </c>
      <c r="U25" s="67">
        <f t="shared" si="1"/>
        <v>0.19715826076104878</v>
      </c>
      <c r="V25" s="67">
        <f t="shared" si="1"/>
        <v>0.19738625331003631</v>
      </c>
      <c r="W25" s="67">
        <f t="shared" si="1"/>
        <v>0.19748085176637617</v>
      </c>
      <c r="X25" s="67">
        <f t="shared" si="1"/>
        <v>0.19748085176637617</v>
      </c>
      <c r="Y25" s="67">
        <f t="shared" si="1"/>
        <v>0.19748085176637617</v>
      </c>
      <c r="Z25" s="67">
        <f t="shared" si="1"/>
        <v>0.19748085176637617</v>
      </c>
      <c r="AA25" s="67">
        <f t="shared" si="1"/>
        <v>0.19748085176637617</v>
      </c>
      <c r="AB25" s="67">
        <f t="shared" si="1"/>
        <v>0.19748085176637617</v>
      </c>
      <c r="AC25" s="67">
        <f t="shared" si="1"/>
        <v>0.19748085176637617</v>
      </c>
      <c r="AD25" s="67">
        <f t="shared" si="1"/>
        <v>0.19748085176637617</v>
      </c>
      <c r="AE25" s="67">
        <f t="shared" si="1"/>
        <v>0.19748085176637617</v>
      </c>
      <c r="AF25" s="67">
        <f t="shared" si="1"/>
        <v>0.19748085176637617</v>
      </c>
      <c r="AG25" s="67">
        <f t="shared" si="1"/>
        <v>0.19748085176637617</v>
      </c>
      <c r="AH25" s="67">
        <f t="shared" si="1"/>
        <v>0.19748085176637617</v>
      </c>
      <c r="AI25" s="67">
        <f t="shared" si="1"/>
        <v>0.19748085176637617</v>
      </c>
      <c r="AJ25" s="67">
        <f t="shared" si="1"/>
        <v>0.19748085176637617</v>
      </c>
      <c r="AK25" s="67">
        <f t="shared" si="1"/>
        <v>0.19748085176637617</v>
      </c>
      <c r="AL25" s="67">
        <f t="shared" si="1"/>
        <v>0.19748085176637617</v>
      </c>
      <c r="AM25" s="67">
        <f t="shared" si="1"/>
        <v>0.19748085176637617</v>
      </c>
      <c r="AN25" s="67">
        <f t="shared" si="1"/>
        <v>0.19748085176637617</v>
      </c>
      <c r="AO25" s="67">
        <f t="shared" si="1"/>
        <v>0.19748085176637617</v>
      </c>
      <c r="AP25" s="67">
        <f t="shared" si="1"/>
        <v>0.19748085176637617</v>
      </c>
      <c r="AQ25" s="67">
        <f t="shared" si="1"/>
        <v>0.19748085176637617</v>
      </c>
      <c r="AR25" s="67">
        <f t="shared" si="1"/>
        <v>0.19748085176637617</v>
      </c>
      <c r="AS25" s="67">
        <f t="shared" si="1"/>
        <v>0.19748085176637617</v>
      </c>
      <c r="AT25" s="67">
        <f t="shared" si="1"/>
        <v>0.19748085176637617</v>
      </c>
      <c r="AU25" s="67">
        <f t="shared" si="1"/>
        <v>0.19748085176637617</v>
      </c>
      <c r="AV25" s="67">
        <f t="shared" si="1"/>
        <v>0.19748085176637617</v>
      </c>
      <c r="AW25" s="67">
        <f t="shared" si="1"/>
        <v>0.19748085176637617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-0.79810000000000003</v>
      </c>
      <c r="F26" s="59">
        <f t="shared" ref="F26:BD26" si="2">F18+F25</f>
        <v>-0.77504181884333601</v>
      </c>
      <c r="G26" s="59">
        <f t="shared" si="2"/>
        <v>-0.75111257543562471</v>
      </c>
      <c r="H26" s="59">
        <f t="shared" si="2"/>
        <v>-0.72425377371139865</v>
      </c>
      <c r="I26" s="59">
        <f t="shared" si="2"/>
        <v>-0.68865751673318787</v>
      </c>
      <c r="J26" s="59">
        <f t="shared" si="2"/>
        <v>-0.65736355497538046</v>
      </c>
      <c r="K26" s="59">
        <f t="shared" si="2"/>
        <v>-0.61650821304843206</v>
      </c>
      <c r="L26" s="59">
        <f t="shared" si="2"/>
        <v>-0.57343139098205997</v>
      </c>
      <c r="M26" s="59">
        <f t="shared" si="2"/>
        <v>0.11708889435052369</v>
      </c>
      <c r="N26" s="59">
        <f t="shared" si="2"/>
        <v>0.13331854625645986</v>
      </c>
      <c r="O26" s="59">
        <f t="shared" si="2"/>
        <v>0.1504831215729753</v>
      </c>
      <c r="P26" s="59">
        <f t="shared" si="2"/>
        <v>0.16844188538813107</v>
      </c>
      <c r="Q26" s="59">
        <f t="shared" si="2"/>
        <v>0.18749667676803775</v>
      </c>
      <c r="R26" s="59">
        <f t="shared" si="2"/>
        <v>0.19349085197076274</v>
      </c>
      <c r="S26" s="59">
        <f t="shared" si="2"/>
        <v>0.19504438688918241</v>
      </c>
      <c r="T26" s="59">
        <f t="shared" si="2"/>
        <v>0.19622266119107604</v>
      </c>
      <c r="U26" s="59">
        <f t="shared" si="2"/>
        <v>0.19715826076104878</v>
      </c>
      <c r="V26" s="59">
        <f t="shared" si="2"/>
        <v>0.19738625331003631</v>
      </c>
      <c r="W26" s="59">
        <f t="shared" si="2"/>
        <v>0.19748085176637617</v>
      </c>
      <c r="X26" s="59">
        <f t="shared" si="2"/>
        <v>0.19748085176637617</v>
      </c>
      <c r="Y26" s="59">
        <f t="shared" si="2"/>
        <v>0.19748085176637617</v>
      </c>
      <c r="Z26" s="59">
        <f t="shared" si="2"/>
        <v>0.19748085176637617</v>
      </c>
      <c r="AA26" s="59">
        <f t="shared" si="2"/>
        <v>0.19748085176637617</v>
      </c>
      <c r="AB26" s="59">
        <f t="shared" si="2"/>
        <v>0.19748085176637617</v>
      </c>
      <c r="AC26" s="59">
        <f t="shared" si="2"/>
        <v>0.19748085176637617</v>
      </c>
      <c r="AD26" s="59">
        <f t="shared" si="2"/>
        <v>0.19748085176637617</v>
      </c>
      <c r="AE26" s="59">
        <f t="shared" si="2"/>
        <v>0.19748085176637617</v>
      </c>
      <c r="AF26" s="59">
        <f t="shared" si="2"/>
        <v>0.19748085176637617</v>
      </c>
      <c r="AG26" s="59">
        <f t="shared" si="2"/>
        <v>0.19748085176637617</v>
      </c>
      <c r="AH26" s="59">
        <f t="shared" si="2"/>
        <v>0.19748085176637617</v>
      </c>
      <c r="AI26" s="59">
        <f t="shared" si="2"/>
        <v>0.19748085176637617</v>
      </c>
      <c r="AJ26" s="59">
        <f t="shared" si="2"/>
        <v>0.19748085176637617</v>
      </c>
      <c r="AK26" s="59">
        <f t="shared" si="2"/>
        <v>0.19748085176637617</v>
      </c>
      <c r="AL26" s="59">
        <f t="shared" si="2"/>
        <v>0.19748085176637617</v>
      </c>
      <c r="AM26" s="59">
        <f t="shared" si="2"/>
        <v>0.19748085176637617</v>
      </c>
      <c r="AN26" s="59">
        <f t="shared" si="2"/>
        <v>0.19748085176637617</v>
      </c>
      <c r="AO26" s="59">
        <f t="shared" si="2"/>
        <v>0.19748085176637617</v>
      </c>
      <c r="AP26" s="59">
        <f t="shared" si="2"/>
        <v>0.19748085176637617</v>
      </c>
      <c r="AQ26" s="59">
        <f t="shared" si="2"/>
        <v>0.19748085176637617</v>
      </c>
      <c r="AR26" s="59">
        <f t="shared" si="2"/>
        <v>0.19748085176637617</v>
      </c>
      <c r="AS26" s="59">
        <f t="shared" si="2"/>
        <v>0.19748085176637617</v>
      </c>
      <c r="AT26" s="59">
        <f t="shared" si="2"/>
        <v>0.19748085176637617</v>
      </c>
      <c r="AU26" s="59">
        <f t="shared" si="2"/>
        <v>0.19748085176637617</v>
      </c>
      <c r="AV26" s="59">
        <f t="shared" si="2"/>
        <v>0.19748085176637617</v>
      </c>
      <c r="AW26" s="59">
        <f t="shared" si="2"/>
        <v>0.19748085176637617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-0.63848000000000005</v>
      </c>
      <c r="F28" s="34">
        <f t="shared" ref="F28:AW28" si="4">F26*F27</f>
        <v>-0.62003345507466889</v>
      </c>
      <c r="G28" s="34">
        <f t="shared" si="4"/>
        <v>-0.60089006034849979</v>
      </c>
      <c r="H28" s="34">
        <f t="shared" si="4"/>
        <v>-0.57940301896911894</v>
      </c>
      <c r="I28" s="34">
        <f t="shared" si="4"/>
        <v>-0.55092601338655034</v>
      </c>
      <c r="J28" s="34">
        <f t="shared" si="4"/>
        <v>-0.52589084398030439</v>
      </c>
      <c r="K28" s="34">
        <f t="shared" si="4"/>
        <v>-0.49320657043874566</v>
      </c>
      <c r="L28" s="34">
        <f t="shared" si="4"/>
        <v>-0.458745112785648</v>
      </c>
      <c r="M28" s="34">
        <f t="shared" si="4"/>
        <v>9.3671115480418954E-2</v>
      </c>
      <c r="N28" s="34">
        <f t="shared" si="4"/>
        <v>0.1066548370051679</v>
      </c>
      <c r="O28" s="34">
        <f t="shared" si="4"/>
        <v>0.12038649725838024</v>
      </c>
      <c r="P28" s="34">
        <f t="shared" si="4"/>
        <v>0.13475350831050487</v>
      </c>
      <c r="Q28" s="34">
        <f t="shared" si="4"/>
        <v>0.14999734141443022</v>
      </c>
      <c r="R28" s="34">
        <f t="shared" si="4"/>
        <v>0.15479268157661019</v>
      </c>
      <c r="S28" s="34">
        <f t="shared" si="4"/>
        <v>0.15603550951134593</v>
      </c>
      <c r="T28" s="34">
        <f t="shared" si="4"/>
        <v>0.15697812895286084</v>
      </c>
      <c r="U28" s="34">
        <f t="shared" si="4"/>
        <v>0.15772660860883903</v>
      </c>
      <c r="V28" s="34">
        <f t="shared" si="4"/>
        <v>0.15790900264802907</v>
      </c>
      <c r="W28" s="34">
        <f t="shared" si="4"/>
        <v>0.15798468141310096</v>
      </c>
      <c r="X28" s="34">
        <f t="shared" si="4"/>
        <v>0.15798468141310096</v>
      </c>
      <c r="Y28" s="34">
        <f t="shared" si="4"/>
        <v>0.15798468141310096</v>
      </c>
      <c r="Z28" s="34">
        <f t="shared" si="4"/>
        <v>0.15798468141310096</v>
      </c>
      <c r="AA28" s="34">
        <f t="shared" si="4"/>
        <v>0.15798468141310096</v>
      </c>
      <c r="AB28" s="34">
        <f t="shared" si="4"/>
        <v>0.15798468141310096</v>
      </c>
      <c r="AC28" s="34">
        <f t="shared" si="4"/>
        <v>0.15798468141310096</v>
      </c>
      <c r="AD28" s="34">
        <f t="shared" si="4"/>
        <v>0.15798468141310096</v>
      </c>
      <c r="AE28" s="34">
        <f t="shared" si="4"/>
        <v>0.15798468141310096</v>
      </c>
      <c r="AF28" s="34">
        <f t="shared" si="4"/>
        <v>0.15798468141310096</v>
      </c>
      <c r="AG28" s="34">
        <f t="shared" si="4"/>
        <v>0.15798468141310096</v>
      </c>
      <c r="AH28" s="34">
        <f t="shared" si="4"/>
        <v>0.15798468141310096</v>
      </c>
      <c r="AI28" s="34">
        <f t="shared" si="4"/>
        <v>0.15798468141310096</v>
      </c>
      <c r="AJ28" s="34">
        <f t="shared" si="4"/>
        <v>0.15798468141310096</v>
      </c>
      <c r="AK28" s="34">
        <f t="shared" si="4"/>
        <v>0.15798468141310096</v>
      </c>
      <c r="AL28" s="34">
        <f t="shared" si="4"/>
        <v>0.15798468141310096</v>
      </c>
      <c r="AM28" s="34">
        <f t="shared" si="4"/>
        <v>0.15798468141310096</v>
      </c>
      <c r="AN28" s="34">
        <f t="shared" si="4"/>
        <v>0.15798468141310096</v>
      </c>
      <c r="AO28" s="34">
        <f t="shared" si="4"/>
        <v>0.15798468141310096</v>
      </c>
      <c r="AP28" s="34">
        <f t="shared" si="4"/>
        <v>0.15798468141310096</v>
      </c>
      <c r="AQ28" s="34">
        <f t="shared" si="4"/>
        <v>0.15798468141310096</v>
      </c>
      <c r="AR28" s="34">
        <f t="shared" si="4"/>
        <v>0.15798468141310096</v>
      </c>
      <c r="AS28" s="34">
        <f t="shared" si="4"/>
        <v>0.15798468141310096</v>
      </c>
      <c r="AT28" s="34">
        <f t="shared" si="4"/>
        <v>0.15798468141310096</v>
      </c>
      <c r="AU28" s="34">
        <f t="shared" si="4"/>
        <v>0.15798468141310096</v>
      </c>
      <c r="AV28" s="34">
        <f t="shared" si="4"/>
        <v>0.15798468141310096</v>
      </c>
      <c r="AW28" s="34">
        <f t="shared" si="4"/>
        <v>0.15798468141310096</v>
      </c>
      <c r="AX28" s="34"/>
      <c r="AY28" s="34"/>
      <c r="AZ28" s="34"/>
      <c r="BA28" s="34"/>
      <c r="BB28" s="34"/>
      <c r="BC28" s="34"/>
      <c r="BD28" s="34"/>
    </row>
    <row r="29" spans="1:56" x14ac:dyDescent="0.3">
      <c r="A29" s="115"/>
      <c r="B29" s="9" t="s">
        <v>92</v>
      </c>
      <c r="C29" s="11" t="s">
        <v>44</v>
      </c>
      <c r="D29" s="9" t="s">
        <v>40</v>
      </c>
      <c r="E29" s="34">
        <f>E26-E28</f>
        <v>-0.15961999999999998</v>
      </c>
      <c r="F29" s="34">
        <f t="shared" ref="F29:AW29" si="5">F26-F28</f>
        <v>-0.15500836376866711</v>
      </c>
      <c r="G29" s="34">
        <f t="shared" si="5"/>
        <v>-0.15022251508712492</v>
      </c>
      <c r="H29" s="34">
        <f t="shared" si="5"/>
        <v>-0.14485075474227971</v>
      </c>
      <c r="I29" s="34">
        <f t="shared" si="5"/>
        <v>-0.13773150334663753</v>
      </c>
      <c r="J29" s="34">
        <f t="shared" si="5"/>
        <v>-0.13147271099507607</v>
      </c>
      <c r="K29" s="34">
        <f t="shared" si="5"/>
        <v>-0.1233016426096864</v>
      </c>
      <c r="L29" s="34">
        <f t="shared" si="5"/>
        <v>-0.11468627819641197</v>
      </c>
      <c r="M29" s="34">
        <f t="shared" si="5"/>
        <v>2.3417778870104738E-2</v>
      </c>
      <c r="N29" s="34">
        <f t="shared" si="5"/>
        <v>2.6663709251291967E-2</v>
      </c>
      <c r="O29" s="34">
        <f t="shared" si="5"/>
        <v>3.0096624314595061E-2</v>
      </c>
      <c r="P29" s="34">
        <f t="shared" si="5"/>
        <v>3.3688377077626203E-2</v>
      </c>
      <c r="Q29" s="34">
        <f t="shared" si="5"/>
        <v>3.7499335353607527E-2</v>
      </c>
      <c r="R29" s="34">
        <f t="shared" si="5"/>
        <v>3.8698170394152548E-2</v>
      </c>
      <c r="S29" s="34">
        <f t="shared" si="5"/>
        <v>3.9008877377836482E-2</v>
      </c>
      <c r="T29" s="34">
        <f t="shared" si="5"/>
        <v>3.9244532238215196E-2</v>
      </c>
      <c r="U29" s="34">
        <f t="shared" si="5"/>
        <v>3.9431652152209756E-2</v>
      </c>
      <c r="V29" s="34">
        <f t="shared" si="5"/>
        <v>3.9477250662007246E-2</v>
      </c>
      <c r="W29" s="34">
        <f t="shared" si="5"/>
        <v>3.9496170353275212E-2</v>
      </c>
      <c r="X29" s="34">
        <f t="shared" si="5"/>
        <v>3.9496170353275212E-2</v>
      </c>
      <c r="Y29" s="34">
        <f t="shared" si="5"/>
        <v>3.9496170353275212E-2</v>
      </c>
      <c r="Z29" s="34">
        <f t="shared" si="5"/>
        <v>3.9496170353275212E-2</v>
      </c>
      <c r="AA29" s="34">
        <f t="shared" si="5"/>
        <v>3.9496170353275212E-2</v>
      </c>
      <c r="AB29" s="34">
        <f t="shared" si="5"/>
        <v>3.9496170353275212E-2</v>
      </c>
      <c r="AC29" s="34">
        <f t="shared" si="5"/>
        <v>3.9496170353275212E-2</v>
      </c>
      <c r="AD29" s="34">
        <f t="shared" si="5"/>
        <v>3.9496170353275212E-2</v>
      </c>
      <c r="AE29" s="34">
        <f t="shared" si="5"/>
        <v>3.9496170353275212E-2</v>
      </c>
      <c r="AF29" s="34">
        <f t="shared" si="5"/>
        <v>3.9496170353275212E-2</v>
      </c>
      <c r="AG29" s="34">
        <f t="shared" si="5"/>
        <v>3.9496170353275212E-2</v>
      </c>
      <c r="AH29" s="34">
        <f t="shared" si="5"/>
        <v>3.9496170353275212E-2</v>
      </c>
      <c r="AI29" s="34">
        <f t="shared" si="5"/>
        <v>3.9496170353275212E-2</v>
      </c>
      <c r="AJ29" s="34">
        <f t="shared" si="5"/>
        <v>3.9496170353275212E-2</v>
      </c>
      <c r="AK29" s="34">
        <f t="shared" si="5"/>
        <v>3.9496170353275212E-2</v>
      </c>
      <c r="AL29" s="34">
        <f t="shared" si="5"/>
        <v>3.9496170353275212E-2</v>
      </c>
      <c r="AM29" s="34">
        <f t="shared" si="5"/>
        <v>3.9496170353275212E-2</v>
      </c>
      <c r="AN29" s="34">
        <f t="shared" si="5"/>
        <v>3.9496170353275212E-2</v>
      </c>
      <c r="AO29" s="34">
        <f t="shared" si="5"/>
        <v>3.9496170353275212E-2</v>
      </c>
      <c r="AP29" s="34">
        <f t="shared" si="5"/>
        <v>3.9496170353275212E-2</v>
      </c>
      <c r="AQ29" s="34">
        <f t="shared" si="5"/>
        <v>3.9496170353275212E-2</v>
      </c>
      <c r="AR29" s="34">
        <f t="shared" si="5"/>
        <v>3.9496170353275212E-2</v>
      </c>
      <c r="AS29" s="34">
        <f t="shared" si="5"/>
        <v>3.9496170353275212E-2</v>
      </c>
      <c r="AT29" s="34">
        <f t="shared" si="5"/>
        <v>3.9496170353275212E-2</v>
      </c>
      <c r="AU29" s="34">
        <f t="shared" si="5"/>
        <v>3.9496170353275212E-2</v>
      </c>
      <c r="AV29" s="34">
        <f t="shared" si="5"/>
        <v>3.9496170353275212E-2</v>
      </c>
      <c r="AW29" s="34">
        <f t="shared" si="5"/>
        <v>3.9496170353275212E-2</v>
      </c>
      <c r="AX29" s="34"/>
      <c r="AY29" s="34"/>
      <c r="AZ29" s="34"/>
      <c r="BA29" s="34"/>
      <c r="BB29" s="34"/>
      <c r="BC29" s="34"/>
      <c r="BD29" s="34"/>
    </row>
    <row r="30" spans="1:56" ht="16.5" hidden="1" customHeight="1" outlineLevel="1" x14ac:dyDescent="0.35">
      <c r="A30" s="115"/>
      <c r="B30" s="9" t="s">
        <v>1</v>
      </c>
      <c r="C30" s="11" t="s">
        <v>53</v>
      </c>
      <c r="D30" s="9" t="s">
        <v>40</v>
      </c>
      <c r="F30" s="34">
        <f>$E$28/'Fixed data'!$C$7</f>
        <v>-1.4188444444444446E-2</v>
      </c>
      <c r="G30" s="34">
        <f>$E$28/'Fixed data'!$C$7</f>
        <v>-1.4188444444444446E-2</v>
      </c>
      <c r="H30" s="34">
        <f>$E$28/'Fixed data'!$C$7</f>
        <v>-1.4188444444444446E-2</v>
      </c>
      <c r="I30" s="34">
        <f>$E$28/'Fixed data'!$C$7</f>
        <v>-1.4188444444444446E-2</v>
      </c>
      <c r="J30" s="34">
        <f>$E$28/'Fixed data'!$C$7</f>
        <v>-1.4188444444444446E-2</v>
      </c>
      <c r="K30" s="34">
        <f>$E$28/'Fixed data'!$C$7</f>
        <v>-1.4188444444444446E-2</v>
      </c>
      <c r="L30" s="34">
        <f>$E$28/'Fixed data'!$C$7</f>
        <v>-1.4188444444444446E-2</v>
      </c>
      <c r="M30" s="34">
        <f>$E$28/'Fixed data'!$C$7</f>
        <v>-1.4188444444444446E-2</v>
      </c>
      <c r="N30" s="34">
        <f>$E$28/'Fixed data'!$C$7</f>
        <v>-1.4188444444444446E-2</v>
      </c>
      <c r="O30" s="34">
        <f>$E$28/'Fixed data'!$C$7</f>
        <v>-1.4188444444444446E-2</v>
      </c>
      <c r="P30" s="34">
        <f>$E$28/'Fixed data'!$C$7</f>
        <v>-1.4188444444444446E-2</v>
      </c>
      <c r="Q30" s="34">
        <f>$E$28/'Fixed data'!$C$7</f>
        <v>-1.4188444444444446E-2</v>
      </c>
      <c r="R30" s="34">
        <f>$E$28/'Fixed data'!$C$7</f>
        <v>-1.4188444444444446E-2</v>
      </c>
      <c r="S30" s="34">
        <f>$E$28/'Fixed data'!$C$7</f>
        <v>-1.4188444444444446E-2</v>
      </c>
      <c r="T30" s="34">
        <f>$E$28/'Fixed data'!$C$7</f>
        <v>-1.4188444444444446E-2</v>
      </c>
      <c r="U30" s="34">
        <f>$E$28/'Fixed data'!$C$7</f>
        <v>-1.4188444444444446E-2</v>
      </c>
      <c r="V30" s="34">
        <f>$E$28/'Fixed data'!$C$7</f>
        <v>-1.4188444444444446E-2</v>
      </c>
      <c r="W30" s="34">
        <f>$E$28/'Fixed data'!$C$7</f>
        <v>-1.4188444444444446E-2</v>
      </c>
      <c r="X30" s="34">
        <f>$E$28/'Fixed data'!$C$7</f>
        <v>-1.4188444444444446E-2</v>
      </c>
      <c r="Y30" s="34">
        <f>$E$28/'Fixed data'!$C$7</f>
        <v>-1.4188444444444446E-2</v>
      </c>
      <c r="Z30" s="34">
        <f>$E$28/'Fixed data'!$C$7</f>
        <v>-1.4188444444444446E-2</v>
      </c>
      <c r="AA30" s="34">
        <f>$E$28/'Fixed data'!$C$7</f>
        <v>-1.4188444444444446E-2</v>
      </c>
      <c r="AB30" s="34">
        <f>$E$28/'Fixed data'!$C$7</f>
        <v>-1.4188444444444446E-2</v>
      </c>
      <c r="AC30" s="34">
        <f>$E$28/'Fixed data'!$C$7</f>
        <v>-1.4188444444444446E-2</v>
      </c>
      <c r="AD30" s="34">
        <f>$E$28/'Fixed data'!$C$7</f>
        <v>-1.4188444444444446E-2</v>
      </c>
      <c r="AE30" s="34">
        <f>$E$28/'Fixed data'!$C$7</f>
        <v>-1.4188444444444446E-2</v>
      </c>
      <c r="AF30" s="34">
        <f>$E$28/'Fixed data'!$C$7</f>
        <v>-1.4188444444444446E-2</v>
      </c>
      <c r="AG30" s="34">
        <f>$E$28/'Fixed data'!$C$7</f>
        <v>-1.4188444444444446E-2</v>
      </c>
      <c r="AH30" s="34">
        <f>$E$28/'Fixed data'!$C$7</f>
        <v>-1.4188444444444446E-2</v>
      </c>
      <c r="AI30" s="34">
        <f>$E$28/'Fixed data'!$C$7</f>
        <v>-1.4188444444444446E-2</v>
      </c>
      <c r="AJ30" s="34">
        <f>$E$28/'Fixed data'!$C$7</f>
        <v>-1.4188444444444446E-2</v>
      </c>
      <c r="AK30" s="34">
        <f>$E$28/'Fixed data'!$C$7</f>
        <v>-1.4188444444444446E-2</v>
      </c>
      <c r="AL30" s="34">
        <f>$E$28/'Fixed data'!$C$7</f>
        <v>-1.4188444444444446E-2</v>
      </c>
      <c r="AM30" s="34">
        <f>$E$28/'Fixed data'!$C$7</f>
        <v>-1.4188444444444446E-2</v>
      </c>
      <c r="AN30" s="34">
        <f>$E$28/'Fixed data'!$C$7</f>
        <v>-1.4188444444444446E-2</v>
      </c>
      <c r="AO30" s="34">
        <f>$E$28/'Fixed data'!$C$7</f>
        <v>-1.4188444444444446E-2</v>
      </c>
      <c r="AP30" s="34">
        <f>$E$28/'Fixed data'!$C$7</f>
        <v>-1.4188444444444446E-2</v>
      </c>
      <c r="AQ30" s="34">
        <f>$E$28/'Fixed data'!$C$7</f>
        <v>-1.4188444444444446E-2</v>
      </c>
      <c r="AR30" s="34">
        <f>$E$28/'Fixed data'!$C$7</f>
        <v>-1.4188444444444446E-2</v>
      </c>
      <c r="AS30" s="34">
        <f>$E$28/'Fixed data'!$C$7</f>
        <v>-1.4188444444444446E-2</v>
      </c>
      <c r="AT30" s="34">
        <f>$E$28/'Fixed data'!$C$7</f>
        <v>-1.4188444444444446E-2</v>
      </c>
      <c r="AU30" s="34">
        <f>$E$28/'Fixed data'!$C$7</f>
        <v>-1.4188444444444446E-2</v>
      </c>
      <c r="AV30" s="34">
        <f>$E$28/'Fixed data'!$C$7</f>
        <v>-1.4188444444444446E-2</v>
      </c>
      <c r="AW30" s="34">
        <f>$E$28/'Fixed data'!$C$7</f>
        <v>-1.4188444444444446E-2</v>
      </c>
      <c r="AX30" s="34">
        <f>$E$28/'Fixed data'!$C$7</f>
        <v>-1.4188444444444446E-2</v>
      </c>
      <c r="AY30" s="34"/>
      <c r="AZ30" s="34"/>
      <c r="BA30" s="34"/>
      <c r="BB30" s="34"/>
      <c r="BC30" s="34"/>
      <c r="BD30" s="34"/>
    </row>
    <row r="31" spans="1:56" ht="16.5" hidden="1" customHeight="1" outlineLevel="1" x14ac:dyDescent="0.35">
      <c r="A31" s="115"/>
      <c r="B31" s="9" t="s">
        <v>2</v>
      </c>
      <c r="C31" s="11" t="s">
        <v>54</v>
      </c>
      <c r="D31" s="9" t="s">
        <v>40</v>
      </c>
      <c r="F31" s="34"/>
      <c r="G31" s="34">
        <f>$F$28/'Fixed data'!$C$7</f>
        <v>-1.3778521223881532E-2</v>
      </c>
      <c r="H31" s="34">
        <f>$F$28/'Fixed data'!$C$7</f>
        <v>-1.3778521223881532E-2</v>
      </c>
      <c r="I31" s="34">
        <f>$F$28/'Fixed data'!$C$7</f>
        <v>-1.3778521223881532E-2</v>
      </c>
      <c r="J31" s="34">
        <f>$F$28/'Fixed data'!$C$7</f>
        <v>-1.3778521223881532E-2</v>
      </c>
      <c r="K31" s="34">
        <f>$F$28/'Fixed data'!$C$7</f>
        <v>-1.3778521223881532E-2</v>
      </c>
      <c r="L31" s="34">
        <f>$F$28/'Fixed data'!$C$7</f>
        <v>-1.3778521223881532E-2</v>
      </c>
      <c r="M31" s="34">
        <f>$F$28/'Fixed data'!$C$7</f>
        <v>-1.3778521223881532E-2</v>
      </c>
      <c r="N31" s="34">
        <f>$F$28/'Fixed data'!$C$7</f>
        <v>-1.3778521223881532E-2</v>
      </c>
      <c r="O31" s="34">
        <f>$F$28/'Fixed data'!$C$7</f>
        <v>-1.3778521223881532E-2</v>
      </c>
      <c r="P31" s="34">
        <f>$F$28/'Fixed data'!$C$7</f>
        <v>-1.3778521223881532E-2</v>
      </c>
      <c r="Q31" s="34">
        <f>$F$28/'Fixed data'!$C$7</f>
        <v>-1.3778521223881532E-2</v>
      </c>
      <c r="R31" s="34">
        <f>$F$28/'Fixed data'!$C$7</f>
        <v>-1.3778521223881532E-2</v>
      </c>
      <c r="S31" s="34">
        <f>$F$28/'Fixed data'!$C$7</f>
        <v>-1.3778521223881532E-2</v>
      </c>
      <c r="T31" s="34">
        <f>$F$28/'Fixed data'!$C$7</f>
        <v>-1.3778521223881532E-2</v>
      </c>
      <c r="U31" s="34">
        <f>$F$28/'Fixed data'!$C$7</f>
        <v>-1.3778521223881532E-2</v>
      </c>
      <c r="V31" s="34">
        <f>$F$28/'Fixed data'!$C$7</f>
        <v>-1.3778521223881532E-2</v>
      </c>
      <c r="W31" s="34">
        <f>$F$28/'Fixed data'!$C$7</f>
        <v>-1.3778521223881532E-2</v>
      </c>
      <c r="X31" s="34">
        <f>$F$28/'Fixed data'!$C$7</f>
        <v>-1.3778521223881532E-2</v>
      </c>
      <c r="Y31" s="34">
        <f>$F$28/'Fixed data'!$C$7</f>
        <v>-1.3778521223881532E-2</v>
      </c>
      <c r="Z31" s="34">
        <f>$F$28/'Fixed data'!$C$7</f>
        <v>-1.3778521223881532E-2</v>
      </c>
      <c r="AA31" s="34">
        <f>$F$28/'Fixed data'!$C$7</f>
        <v>-1.3778521223881532E-2</v>
      </c>
      <c r="AB31" s="34">
        <f>$F$28/'Fixed data'!$C$7</f>
        <v>-1.3778521223881532E-2</v>
      </c>
      <c r="AC31" s="34">
        <f>$F$28/'Fixed data'!$C$7</f>
        <v>-1.3778521223881532E-2</v>
      </c>
      <c r="AD31" s="34">
        <f>$F$28/'Fixed data'!$C$7</f>
        <v>-1.3778521223881532E-2</v>
      </c>
      <c r="AE31" s="34">
        <f>$F$28/'Fixed data'!$C$7</f>
        <v>-1.3778521223881532E-2</v>
      </c>
      <c r="AF31" s="34">
        <f>$F$28/'Fixed data'!$C$7</f>
        <v>-1.3778521223881532E-2</v>
      </c>
      <c r="AG31" s="34">
        <f>$F$28/'Fixed data'!$C$7</f>
        <v>-1.3778521223881532E-2</v>
      </c>
      <c r="AH31" s="34">
        <f>$F$28/'Fixed data'!$C$7</f>
        <v>-1.3778521223881532E-2</v>
      </c>
      <c r="AI31" s="34">
        <f>$F$28/'Fixed data'!$C$7</f>
        <v>-1.3778521223881532E-2</v>
      </c>
      <c r="AJ31" s="34">
        <f>$F$28/'Fixed data'!$C$7</f>
        <v>-1.3778521223881532E-2</v>
      </c>
      <c r="AK31" s="34">
        <f>$F$28/'Fixed data'!$C$7</f>
        <v>-1.3778521223881532E-2</v>
      </c>
      <c r="AL31" s="34">
        <f>$F$28/'Fixed data'!$C$7</f>
        <v>-1.3778521223881532E-2</v>
      </c>
      <c r="AM31" s="34">
        <f>$F$28/'Fixed data'!$C$7</f>
        <v>-1.3778521223881532E-2</v>
      </c>
      <c r="AN31" s="34">
        <f>$F$28/'Fixed data'!$C$7</f>
        <v>-1.3778521223881532E-2</v>
      </c>
      <c r="AO31" s="34">
        <f>$F$28/'Fixed data'!$C$7</f>
        <v>-1.3778521223881532E-2</v>
      </c>
      <c r="AP31" s="34">
        <f>$F$28/'Fixed data'!$C$7</f>
        <v>-1.3778521223881532E-2</v>
      </c>
      <c r="AQ31" s="34">
        <f>$F$28/'Fixed data'!$C$7</f>
        <v>-1.3778521223881532E-2</v>
      </c>
      <c r="AR31" s="34">
        <f>$F$28/'Fixed data'!$C$7</f>
        <v>-1.3778521223881532E-2</v>
      </c>
      <c r="AS31" s="34">
        <f>$F$28/'Fixed data'!$C$7</f>
        <v>-1.3778521223881532E-2</v>
      </c>
      <c r="AT31" s="34">
        <f>$F$28/'Fixed data'!$C$7</f>
        <v>-1.3778521223881532E-2</v>
      </c>
      <c r="AU31" s="34">
        <f>$F$28/'Fixed data'!$C$7</f>
        <v>-1.3778521223881532E-2</v>
      </c>
      <c r="AV31" s="34">
        <f>$F$28/'Fixed data'!$C$7</f>
        <v>-1.3778521223881532E-2</v>
      </c>
      <c r="AW31" s="34">
        <f>$F$28/'Fixed data'!$C$7</f>
        <v>-1.3778521223881532E-2</v>
      </c>
      <c r="AX31" s="34">
        <f>$F$28/'Fixed data'!$C$7</f>
        <v>-1.3778521223881532E-2</v>
      </c>
      <c r="AY31" s="34">
        <f>$F$28/'Fixed data'!$C$7</f>
        <v>-1.3778521223881532E-2</v>
      </c>
      <c r="AZ31" s="34"/>
      <c r="BA31" s="34"/>
      <c r="BB31" s="34"/>
      <c r="BC31" s="34"/>
      <c r="BD31" s="34"/>
    </row>
    <row r="32" spans="1:56" ht="16.5" hidden="1" customHeight="1" outlineLevel="1" x14ac:dyDescent="0.35">
      <c r="A32" s="115"/>
      <c r="B32" s="9" t="s">
        <v>3</v>
      </c>
      <c r="C32" s="11" t="s">
        <v>55</v>
      </c>
      <c r="D32" s="9" t="s">
        <v>40</v>
      </c>
      <c r="F32" s="34"/>
      <c r="G32" s="34"/>
      <c r="H32" s="34">
        <f>$G$28/'Fixed data'!$C$7</f>
        <v>-1.3353112452188884E-2</v>
      </c>
      <c r="I32" s="34">
        <f>$G$28/'Fixed data'!$C$7</f>
        <v>-1.3353112452188884E-2</v>
      </c>
      <c r="J32" s="34">
        <f>$G$28/'Fixed data'!$C$7</f>
        <v>-1.3353112452188884E-2</v>
      </c>
      <c r="K32" s="34">
        <f>$G$28/'Fixed data'!$C$7</f>
        <v>-1.3353112452188884E-2</v>
      </c>
      <c r="L32" s="34">
        <f>$G$28/'Fixed data'!$C$7</f>
        <v>-1.3353112452188884E-2</v>
      </c>
      <c r="M32" s="34">
        <f>$G$28/'Fixed data'!$C$7</f>
        <v>-1.3353112452188884E-2</v>
      </c>
      <c r="N32" s="34">
        <f>$G$28/'Fixed data'!$C$7</f>
        <v>-1.3353112452188884E-2</v>
      </c>
      <c r="O32" s="34">
        <f>$G$28/'Fixed data'!$C$7</f>
        <v>-1.3353112452188884E-2</v>
      </c>
      <c r="P32" s="34">
        <f>$G$28/'Fixed data'!$C$7</f>
        <v>-1.3353112452188884E-2</v>
      </c>
      <c r="Q32" s="34">
        <f>$G$28/'Fixed data'!$C$7</f>
        <v>-1.3353112452188884E-2</v>
      </c>
      <c r="R32" s="34">
        <f>$G$28/'Fixed data'!$C$7</f>
        <v>-1.3353112452188884E-2</v>
      </c>
      <c r="S32" s="34">
        <f>$G$28/'Fixed data'!$C$7</f>
        <v>-1.3353112452188884E-2</v>
      </c>
      <c r="T32" s="34">
        <f>$G$28/'Fixed data'!$C$7</f>
        <v>-1.3353112452188884E-2</v>
      </c>
      <c r="U32" s="34">
        <f>$G$28/'Fixed data'!$C$7</f>
        <v>-1.3353112452188884E-2</v>
      </c>
      <c r="V32" s="34">
        <f>$G$28/'Fixed data'!$C$7</f>
        <v>-1.3353112452188884E-2</v>
      </c>
      <c r="W32" s="34">
        <f>$G$28/'Fixed data'!$C$7</f>
        <v>-1.3353112452188884E-2</v>
      </c>
      <c r="X32" s="34">
        <f>$G$28/'Fixed data'!$C$7</f>
        <v>-1.3353112452188884E-2</v>
      </c>
      <c r="Y32" s="34">
        <f>$G$28/'Fixed data'!$C$7</f>
        <v>-1.3353112452188884E-2</v>
      </c>
      <c r="Z32" s="34">
        <f>$G$28/'Fixed data'!$C$7</f>
        <v>-1.3353112452188884E-2</v>
      </c>
      <c r="AA32" s="34">
        <f>$G$28/'Fixed data'!$C$7</f>
        <v>-1.3353112452188884E-2</v>
      </c>
      <c r="AB32" s="34">
        <f>$G$28/'Fixed data'!$C$7</f>
        <v>-1.3353112452188884E-2</v>
      </c>
      <c r="AC32" s="34">
        <f>$G$28/'Fixed data'!$C$7</f>
        <v>-1.3353112452188884E-2</v>
      </c>
      <c r="AD32" s="34">
        <f>$G$28/'Fixed data'!$C$7</f>
        <v>-1.3353112452188884E-2</v>
      </c>
      <c r="AE32" s="34">
        <f>$G$28/'Fixed data'!$C$7</f>
        <v>-1.3353112452188884E-2</v>
      </c>
      <c r="AF32" s="34">
        <f>$G$28/'Fixed data'!$C$7</f>
        <v>-1.3353112452188884E-2</v>
      </c>
      <c r="AG32" s="34">
        <f>$G$28/'Fixed data'!$C$7</f>
        <v>-1.3353112452188884E-2</v>
      </c>
      <c r="AH32" s="34">
        <f>$G$28/'Fixed data'!$C$7</f>
        <v>-1.3353112452188884E-2</v>
      </c>
      <c r="AI32" s="34">
        <f>$G$28/'Fixed data'!$C$7</f>
        <v>-1.3353112452188884E-2</v>
      </c>
      <c r="AJ32" s="34">
        <f>$G$28/'Fixed data'!$C$7</f>
        <v>-1.3353112452188884E-2</v>
      </c>
      <c r="AK32" s="34">
        <f>$G$28/'Fixed data'!$C$7</f>
        <v>-1.3353112452188884E-2</v>
      </c>
      <c r="AL32" s="34">
        <f>$G$28/'Fixed data'!$C$7</f>
        <v>-1.3353112452188884E-2</v>
      </c>
      <c r="AM32" s="34">
        <f>$G$28/'Fixed data'!$C$7</f>
        <v>-1.3353112452188884E-2</v>
      </c>
      <c r="AN32" s="34">
        <f>$G$28/'Fixed data'!$C$7</f>
        <v>-1.3353112452188884E-2</v>
      </c>
      <c r="AO32" s="34">
        <f>$G$28/'Fixed data'!$C$7</f>
        <v>-1.3353112452188884E-2</v>
      </c>
      <c r="AP32" s="34">
        <f>$G$28/'Fixed data'!$C$7</f>
        <v>-1.3353112452188884E-2</v>
      </c>
      <c r="AQ32" s="34">
        <f>$G$28/'Fixed data'!$C$7</f>
        <v>-1.3353112452188884E-2</v>
      </c>
      <c r="AR32" s="34">
        <f>$G$28/'Fixed data'!$C$7</f>
        <v>-1.3353112452188884E-2</v>
      </c>
      <c r="AS32" s="34">
        <f>$G$28/'Fixed data'!$C$7</f>
        <v>-1.3353112452188884E-2</v>
      </c>
      <c r="AT32" s="34">
        <f>$G$28/'Fixed data'!$C$7</f>
        <v>-1.3353112452188884E-2</v>
      </c>
      <c r="AU32" s="34">
        <f>$G$28/'Fixed data'!$C$7</f>
        <v>-1.3353112452188884E-2</v>
      </c>
      <c r="AV32" s="34">
        <f>$G$28/'Fixed data'!$C$7</f>
        <v>-1.3353112452188884E-2</v>
      </c>
      <c r="AW32" s="34">
        <f>$G$28/'Fixed data'!$C$7</f>
        <v>-1.3353112452188884E-2</v>
      </c>
      <c r="AX32" s="34">
        <f>$G$28/'Fixed data'!$C$7</f>
        <v>-1.3353112452188884E-2</v>
      </c>
      <c r="AY32" s="34">
        <f>$G$28/'Fixed data'!$C$7</f>
        <v>-1.3353112452188884E-2</v>
      </c>
      <c r="AZ32" s="34">
        <f>$G$28/'Fixed data'!$C$7</f>
        <v>-1.3353112452188884E-2</v>
      </c>
      <c r="BA32" s="34"/>
      <c r="BB32" s="34"/>
      <c r="BC32" s="34"/>
      <c r="BD32" s="34"/>
    </row>
    <row r="33" spans="1:57" ht="16.5" hidden="1" customHeight="1" outlineLevel="1" x14ac:dyDescent="0.35">
      <c r="A33" s="115"/>
      <c r="B33" s="9" t="s">
        <v>4</v>
      </c>
      <c r="C33" s="11" t="s">
        <v>56</v>
      </c>
      <c r="D33" s="9" t="s">
        <v>40</v>
      </c>
      <c r="F33" s="34"/>
      <c r="G33" s="34"/>
      <c r="H33" s="34"/>
      <c r="I33" s="34">
        <f>$H$28/'Fixed data'!$C$7</f>
        <v>-1.2875622643758199E-2</v>
      </c>
      <c r="J33" s="34">
        <f>$H$28/'Fixed data'!$C$7</f>
        <v>-1.2875622643758199E-2</v>
      </c>
      <c r="K33" s="34">
        <f>$H$28/'Fixed data'!$C$7</f>
        <v>-1.2875622643758199E-2</v>
      </c>
      <c r="L33" s="34">
        <f>$H$28/'Fixed data'!$C$7</f>
        <v>-1.2875622643758199E-2</v>
      </c>
      <c r="M33" s="34">
        <f>$H$28/'Fixed data'!$C$7</f>
        <v>-1.2875622643758199E-2</v>
      </c>
      <c r="N33" s="34">
        <f>$H$28/'Fixed data'!$C$7</f>
        <v>-1.2875622643758199E-2</v>
      </c>
      <c r="O33" s="34">
        <f>$H$28/'Fixed data'!$C$7</f>
        <v>-1.2875622643758199E-2</v>
      </c>
      <c r="P33" s="34">
        <f>$H$28/'Fixed data'!$C$7</f>
        <v>-1.2875622643758199E-2</v>
      </c>
      <c r="Q33" s="34">
        <f>$H$28/'Fixed data'!$C$7</f>
        <v>-1.2875622643758199E-2</v>
      </c>
      <c r="R33" s="34">
        <f>$H$28/'Fixed data'!$C$7</f>
        <v>-1.2875622643758199E-2</v>
      </c>
      <c r="S33" s="34">
        <f>$H$28/'Fixed data'!$C$7</f>
        <v>-1.2875622643758199E-2</v>
      </c>
      <c r="T33" s="34">
        <f>$H$28/'Fixed data'!$C$7</f>
        <v>-1.2875622643758199E-2</v>
      </c>
      <c r="U33" s="34">
        <f>$H$28/'Fixed data'!$C$7</f>
        <v>-1.2875622643758199E-2</v>
      </c>
      <c r="V33" s="34">
        <f>$H$28/'Fixed data'!$C$7</f>
        <v>-1.2875622643758199E-2</v>
      </c>
      <c r="W33" s="34">
        <f>$H$28/'Fixed data'!$C$7</f>
        <v>-1.2875622643758199E-2</v>
      </c>
      <c r="X33" s="34">
        <f>$H$28/'Fixed data'!$C$7</f>
        <v>-1.2875622643758199E-2</v>
      </c>
      <c r="Y33" s="34">
        <f>$H$28/'Fixed data'!$C$7</f>
        <v>-1.2875622643758199E-2</v>
      </c>
      <c r="Z33" s="34">
        <f>$H$28/'Fixed data'!$C$7</f>
        <v>-1.2875622643758199E-2</v>
      </c>
      <c r="AA33" s="34">
        <f>$H$28/'Fixed data'!$C$7</f>
        <v>-1.2875622643758199E-2</v>
      </c>
      <c r="AB33" s="34">
        <f>$H$28/'Fixed data'!$C$7</f>
        <v>-1.2875622643758199E-2</v>
      </c>
      <c r="AC33" s="34">
        <f>$H$28/'Fixed data'!$C$7</f>
        <v>-1.2875622643758199E-2</v>
      </c>
      <c r="AD33" s="34">
        <f>$H$28/'Fixed data'!$C$7</f>
        <v>-1.2875622643758199E-2</v>
      </c>
      <c r="AE33" s="34">
        <f>$H$28/'Fixed data'!$C$7</f>
        <v>-1.2875622643758199E-2</v>
      </c>
      <c r="AF33" s="34">
        <f>$H$28/'Fixed data'!$C$7</f>
        <v>-1.2875622643758199E-2</v>
      </c>
      <c r="AG33" s="34">
        <f>$H$28/'Fixed data'!$C$7</f>
        <v>-1.2875622643758199E-2</v>
      </c>
      <c r="AH33" s="34">
        <f>$H$28/'Fixed data'!$C$7</f>
        <v>-1.2875622643758199E-2</v>
      </c>
      <c r="AI33" s="34">
        <f>$H$28/'Fixed data'!$C$7</f>
        <v>-1.2875622643758199E-2</v>
      </c>
      <c r="AJ33" s="34">
        <f>$H$28/'Fixed data'!$C$7</f>
        <v>-1.2875622643758199E-2</v>
      </c>
      <c r="AK33" s="34">
        <f>$H$28/'Fixed data'!$C$7</f>
        <v>-1.2875622643758199E-2</v>
      </c>
      <c r="AL33" s="34">
        <f>$H$28/'Fixed data'!$C$7</f>
        <v>-1.2875622643758199E-2</v>
      </c>
      <c r="AM33" s="34">
        <f>$H$28/'Fixed data'!$C$7</f>
        <v>-1.2875622643758199E-2</v>
      </c>
      <c r="AN33" s="34">
        <f>$H$28/'Fixed data'!$C$7</f>
        <v>-1.2875622643758199E-2</v>
      </c>
      <c r="AO33" s="34">
        <f>$H$28/'Fixed data'!$C$7</f>
        <v>-1.2875622643758199E-2</v>
      </c>
      <c r="AP33" s="34">
        <f>$H$28/'Fixed data'!$C$7</f>
        <v>-1.2875622643758199E-2</v>
      </c>
      <c r="AQ33" s="34">
        <f>$H$28/'Fixed data'!$C$7</f>
        <v>-1.2875622643758199E-2</v>
      </c>
      <c r="AR33" s="34">
        <f>$H$28/'Fixed data'!$C$7</f>
        <v>-1.2875622643758199E-2</v>
      </c>
      <c r="AS33" s="34">
        <f>$H$28/'Fixed data'!$C$7</f>
        <v>-1.2875622643758199E-2</v>
      </c>
      <c r="AT33" s="34">
        <f>$H$28/'Fixed data'!$C$7</f>
        <v>-1.2875622643758199E-2</v>
      </c>
      <c r="AU33" s="34">
        <f>$H$28/'Fixed data'!$C$7</f>
        <v>-1.2875622643758199E-2</v>
      </c>
      <c r="AV33" s="34">
        <f>$H$28/'Fixed data'!$C$7</f>
        <v>-1.2875622643758199E-2</v>
      </c>
      <c r="AW33" s="34">
        <f>$H$28/'Fixed data'!$C$7</f>
        <v>-1.2875622643758199E-2</v>
      </c>
      <c r="AX33" s="34">
        <f>$H$28/'Fixed data'!$C$7</f>
        <v>-1.2875622643758199E-2</v>
      </c>
      <c r="AY33" s="34">
        <f>$H$28/'Fixed data'!$C$7</f>
        <v>-1.2875622643758199E-2</v>
      </c>
      <c r="AZ33" s="34">
        <f>$H$28/'Fixed data'!$C$7</f>
        <v>-1.2875622643758199E-2</v>
      </c>
      <c r="BA33" s="34">
        <f>$H$28/'Fixed data'!$C$7</f>
        <v>-1.2875622643758199E-2</v>
      </c>
      <c r="BB33" s="34"/>
      <c r="BC33" s="34"/>
      <c r="BD33" s="34"/>
    </row>
    <row r="34" spans="1:57" ht="16.5" hidden="1" customHeight="1" outlineLevel="1" x14ac:dyDescent="0.35">
      <c r="A34" s="115"/>
      <c r="B34" s="9" t="s">
        <v>5</v>
      </c>
      <c r="C34" s="11" t="s">
        <v>57</v>
      </c>
      <c r="D34" s="9" t="s">
        <v>40</v>
      </c>
      <c r="F34" s="34"/>
      <c r="G34" s="34"/>
      <c r="H34" s="34"/>
      <c r="I34" s="34"/>
      <c r="J34" s="34">
        <f>$I$28/'Fixed data'!$C$7</f>
        <v>-1.2242800297478897E-2</v>
      </c>
      <c r="K34" s="34">
        <f>$I$28/'Fixed data'!$C$7</f>
        <v>-1.2242800297478897E-2</v>
      </c>
      <c r="L34" s="34">
        <f>$I$28/'Fixed data'!$C$7</f>
        <v>-1.2242800297478897E-2</v>
      </c>
      <c r="M34" s="34">
        <f>$I$28/'Fixed data'!$C$7</f>
        <v>-1.2242800297478897E-2</v>
      </c>
      <c r="N34" s="34">
        <f>$I$28/'Fixed data'!$C$7</f>
        <v>-1.2242800297478897E-2</v>
      </c>
      <c r="O34" s="34">
        <f>$I$28/'Fixed data'!$C$7</f>
        <v>-1.2242800297478897E-2</v>
      </c>
      <c r="P34" s="34">
        <f>$I$28/'Fixed data'!$C$7</f>
        <v>-1.2242800297478897E-2</v>
      </c>
      <c r="Q34" s="34">
        <f>$I$28/'Fixed data'!$C$7</f>
        <v>-1.2242800297478897E-2</v>
      </c>
      <c r="R34" s="34">
        <f>$I$28/'Fixed data'!$C$7</f>
        <v>-1.2242800297478897E-2</v>
      </c>
      <c r="S34" s="34">
        <f>$I$28/'Fixed data'!$C$7</f>
        <v>-1.2242800297478897E-2</v>
      </c>
      <c r="T34" s="34">
        <f>$I$28/'Fixed data'!$C$7</f>
        <v>-1.2242800297478897E-2</v>
      </c>
      <c r="U34" s="34">
        <f>$I$28/'Fixed data'!$C$7</f>
        <v>-1.2242800297478897E-2</v>
      </c>
      <c r="V34" s="34">
        <f>$I$28/'Fixed data'!$C$7</f>
        <v>-1.2242800297478897E-2</v>
      </c>
      <c r="W34" s="34">
        <f>$I$28/'Fixed data'!$C$7</f>
        <v>-1.2242800297478897E-2</v>
      </c>
      <c r="X34" s="34">
        <f>$I$28/'Fixed data'!$C$7</f>
        <v>-1.2242800297478897E-2</v>
      </c>
      <c r="Y34" s="34">
        <f>$I$28/'Fixed data'!$C$7</f>
        <v>-1.2242800297478897E-2</v>
      </c>
      <c r="Z34" s="34">
        <f>$I$28/'Fixed data'!$C$7</f>
        <v>-1.2242800297478897E-2</v>
      </c>
      <c r="AA34" s="34">
        <f>$I$28/'Fixed data'!$C$7</f>
        <v>-1.2242800297478897E-2</v>
      </c>
      <c r="AB34" s="34">
        <f>$I$28/'Fixed data'!$C$7</f>
        <v>-1.2242800297478897E-2</v>
      </c>
      <c r="AC34" s="34">
        <f>$I$28/'Fixed data'!$C$7</f>
        <v>-1.2242800297478897E-2</v>
      </c>
      <c r="AD34" s="34">
        <f>$I$28/'Fixed data'!$C$7</f>
        <v>-1.2242800297478897E-2</v>
      </c>
      <c r="AE34" s="34">
        <f>$I$28/'Fixed data'!$C$7</f>
        <v>-1.2242800297478897E-2</v>
      </c>
      <c r="AF34" s="34">
        <f>$I$28/'Fixed data'!$C$7</f>
        <v>-1.2242800297478897E-2</v>
      </c>
      <c r="AG34" s="34">
        <f>$I$28/'Fixed data'!$C$7</f>
        <v>-1.2242800297478897E-2</v>
      </c>
      <c r="AH34" s="34">
        <f>$I$28/'Fixed data'!$C$7</f>
        <v>-1.2242800297478897E-2</v>
      </c>
      <c r="AI34" s="34">
        <f>$I$28/'Fixed data'!$C$7</f>
        <v>-1.2242800297478897E-2</v>
      </c>
      <c r="AJ34" s="34">
        <f>$I$28/'Fixed data'!$C$7</f>
        <v>-1.2242800297478897E-2</v>
      </c>
      <c r="AK34" s="34">
        <f>$I$28/'Fixed data'!$C$7</f>
        <v>-1.2242800297478897E-2</v>
      </c>
      <c r="AL34" s="34">
        <f>$I$28/'Fixed data'!$C$7</f>
        <v>-1.2242800297478897E-2</v>
      </c>
      <c r="AM34" s="34">
        <f>$I$28/'Fixed data'!$C$7</f>
        <v>-1.2242800297478897E-2</v>
      </c>
      <c r="AN34" s="34">
        <f>$I$28/'Fixed data'!$C$7</f>
        <v>-1.2242800297478897E-2</v>
      </c>
      <c r="AO34" s="34">
        <f>$I$28/'Fixed data'!$C$7</f>
        <v>-1.2242800297478897E-2</v>
      </c>
      <c r="AP34" s="34">
        <f>$I$28/'Fixed data'!$C$7</f>
        <v>-1.2242800297478897E-2</v>
      </c>
      <c r="AQ34" s="34">
        <f>$I$28/'Fixed data'!$C$7</f>
        <v>-1.2242800297478897E-2</v>
      </c>
      <c r="AR34" s="34">
        <f>$I$28/'Fixed data'!$C$7</f>
        <v>-1.2242800297478897E-2</v>
      </c>
      <c r="AS34" s="34">
        <f>$I$28/'Fixed data'!$C$7</f>
        <v>-1.2242800297478897E-2</v>
      </c>
      <c r="AT34" s="34">
        <f>$I$28/'Fixed data'!$C$7</f>
        <v>-1.2242800297478897E-2</v>
      </c>
      <c r="AU34" s="34">
        <f>$I$28/'Fixed data'!$C$7</f>
        <v>-1.2242800297478897E-2</v>
      </c>
      <c r="AV34" s="34">
        <f>$I$28/'Fixed data'!$C$7</f>
        <v>-1.2242800297478897E-2</v>
      </c>
      <c r="AW34" s="34">
        <f>$I$28/'Fixed data'!$C$7</f>
        <v>-1.2242800297478897E-2</v>
      </c>
      <c r="AX34" s="34">
        <f>$I$28/'Fixed data'!$C$7</f>
        <v>-1.2242800297478897E-2</v>
      </c>
      <c r="AY34" s="34">
        <f>$I$28/'Fixed data'!$C$7</f>
        <v>-1.2242800297478897E-2</v>
      </c>
      <c r="AZ34" s="34">
        <f>$I$28/'Fixed data'!$C$7</f>
        <v>-1.2242800297478897E-2</v>
      </c>
      <c r="BA34" s="34">
        <f>$I$28/'Fixed data'!$C$7</f>
        <v>-1.2242800297478897E-2</v>
      </c>
      <c r="BB34" s="34">
        <f>$I$28/'Fixed data'!$C$7</f>
        <v>-1.2242800297478897E-2</v>
      </c>
      <c r="BC34" s="34"/>
      <c r="BD34" s="34"/>
    </row>
    <row r="35" spans="1:57" ht="16.5" hidden="1" customHeight="1" outlineLevel="1" x14ac:dyDescent="0.35">
      <c r="A35" s="115"/>
      <c r="B35" s="9" t="s">
        <v>6</v>
      </c>
      <c r="C35" s="11" t="s">
        <v>58</v>
      </c>
      <c r="D35" s="9" t="s">
        <v>40</v>
      </c>
      <c r="F35" s="34"/>
      <c r="G35" s="34"/>
      <c r="H35" s="34"/>
      <c r="I35" s="34"/>
      <c r="J35" s="34"/>
      <c r="K35" s="34">
        <f>$J$28/'Fixed data'!$C$7</f>
        <v>-1.1686463199562319E-2</v>
      </c>
      <c r="L35" s="34">
        <f>$J$28/'Fixed data'!$C$7</f>
        <v>-1.1686463199562319E-2</v>
      </c>
      <c r="M35" s="34">
        <f>$J$28/'Fixed data'!$C$7</f>
        <v>-1.1686463199562319E-2</v>
      </c>
      <c r="N35" s="34">
        <f>$J$28/'Fixed data'!$C$7</f>
        <v>-1.1686463199562319E-2</v>
      </c>
      <c r="O35" s="34">
        <f>$J$28/'Fixed data'!$C$7</f>
        <v>-1.1686463199562319E-2</v>
      </c>
      <c r="P35" s="34">
        <f>$J$28/'Fixed data'!$C$7</f>
        <v>-1.1686463199562319E-2</v>
      </c>
      <c r="Q35" s="34">
        <f>$J$28/'Fixed data'!$C$7</f>
        <v>-1.1686463199562319E-2</v>
      </c>
      <c r="R35" s="34">
        <f>$J$28/'Fixed data'!$C$7</f>
        <v>-1.1686463199562319E-2</v>
      </c>
      <c r="S35" s="34">
        <f>$J$28/'Fixed data'!$C$7</f>
        <v>-1.1686463199562319E-2</v>
      </c>
      <c r="T35" s="34">
        <f>$J$28/'Fixed data'!$C$7</f>
        <v>-1.1686463199562319E-2</v>
      </c>
      <c r="U35" s="34">
        <f>$J$28/'Fixed data'!$C$7</f>
        <v>-1.1686463199562319E-2</v>
      </c>
      <c r="V35" s="34">
        <f>$J$28/'Fixed data'!$C$7</f>
        <v>-1.1686463199562319E-2</v>
      </c>
      <c r="W35" s="34">
        <f>$J$28/'Fixed data'!$C$7</f>
        <v>-1.1686463199562319E-2</v>
      </c>
      <c r="X35" s="34">
        <f>$J$28/'Fixed data'!$C$7</f>
        <v>-1.1686463199562319E-2</v>
      </c>
      <c r="Y35" s="34">
        <f>$J$28/'Fixed data'!$C$7</f>
        <v>-1.1686463199562319E-2</v>
      </c>
      <c r="Z35" s="34">
        <f>$J$28/'Fixed data'!$C$7</f>
        <v>-1.1686463199562319E-2</v>
      </c>
      <c r="AA35" s="34">
        <f>$J$28/'Fixed data'!$C$7</f>
        <v>-1.1686463199562319E-2</v>
      </c>
      <c r="AB35" s="34">
        <f>$J$28/'Fixed data'!$C$7</f>
        <v>-1.1686463199562319E-2</v>
      </c>
      <c r="AC35" s="34">
        <f>$J$28/'Fixed data'!$C$7</f>
        <v>-1.1686463199562319E-2</v>
      </c>
      <c r="AD35" s="34">
        <f>$J$28/'Fixed data'!$C$7</f>
        <v>-1.1686463199562319E-2</v>
      </c>
      <c r="AE35" s="34">
        <f>$J$28/'Fixed data'!$C$7</f>
        <v>-1.1686463199562319E-2</v>
      </c>
      <c r="AF35" s="34">
        <f>$J$28/'Fixed data'!$C$7</f>
        <v>-1.1686463199562319E-2</v>
      </c>
      <c r="AG35" s="34">
        <f>$J$28/'Fixed data'!$C$7</f>
        <v>-1.1686463199562319E-2</v>
      </c>
      <c r="AH35" s="34">
        <f>$J$28/'Fixed data'!$C$7</f>
        <v>-1.1686463199562319E-2</v>
      </c>
      <c r="AI35" s="34">
        <f>$J$28/'Fixed data'!$C$7</f>
        <v>-1.1686463199562319E-2</v>
      </c>
      <c r="AJ35" s="34">
        <f>$J$28/'Fixed data'!$C$7</f>
        <v>-1.1686463199562319E-2</v>
      </c>
      <c r="AK35" s="34">
        <f>$J$28/'Fixed data'!$C$7</f>
        <v>-1.1686463199562319E-2</v>
      </c>
      <c r="AL35" s="34">
        <f>$J$28/'Fixed data'!$C$7</f>
        <v>-1.1686463199562319E-2</v>
      </c>
      <c r="AM35" s="34">
        <f>$J$28/'Fixed data'!$C$7</f>
        <v>-1.1686463199562319E-2</v>
      </c>
      <c r="AN35" s="34">
        <f>$J$28/'Fixed data'!$C$7</f>
        <v>-1.1686463199562319E-2</v>
      </c>
      <c r="AO35" s="34">
        <f>$J$28/'Fixed data'!$C$7</f>
        <v>-1.1686463199562319E-2</v>
      </c>
      <c r="AP35" s="34">
        <f>$J$28/'Fixed data'!$C$7</f>
        <v>-1.1686463199562319E-2</v>
      </c>
      <c r="AQ35" s="34">
        <f>$J$28/'Fixed data'!$C$7</f>
        <v>-1.1686463199562319E-2</v>
      </c>
      <c r="AR35" s="34">
        <f>$J$28/'Fixed data'!$C$7</f>
        <v>-1.1686463199562319E-2</v>
      </c>
      <c r="AS35" s="34">
        <f>$J$28/'Fixed data'!$C$7</f>
        <v>-1.1686463199562319E-2</v>
      </c>
      <c r="AT35" s="34">
        <f>$J$28/'Fixed data'!$C$7</f>
        <v>-1.1686463199562319E-2</v>
      </c>
      <c r="AU35" s="34">
        <f>$J$28/'Fixed data'!$C$7</f>
        <v>-1.1686463199562319E-2</v>
      </c>
      <c r="AV35" s="34">
        <f>$J$28/'Fixed data'!$C$7</f>
        <v>-1.1686463199562319E-2</v>
      </c>
      <c r="AW35" s="34">
        <f>$J$28/'Fixed data'!$C$7</f>
        <v>-1.1686463199562319E-2</v>
      </c>
      <c r="AX35" s="34">
        <f>$J$28/'Fixed data'!$C$7</f>
        <v>-1.1686463199562319E-2</v>
      </c>
      <c r="AY35" s="34">
        <f>$J$28/'Fixed data'!$C$7</f>
        <v>-1.1686463199562319E-2</v>
      </c>
      <c r="AZ35" s="34">
        <f>$J$28/'Fixed data'!$C$7</f>
        <v>-1.1686463199562319E-2</v>
      </c>
      <c r="BA35" s="34">
        <f>$J$28/'Fixed data'!$C$7</f>
        <v>-1.1686463199562319E-2</v>
      </c>
      <c r="BB35" s="34">
        <f>$J$28/'Fixed data'!$C$7</f>
        <v>-1.1686463199562319E-2</v>
      </c>
      <c r="BC35" s="34">
        <f>$J$28/'Fixed data'!$C$7</f>
        <v>-1.1686463199562319E-2</v>
      </c>
      <c r="BD35" s="34"/>
    </row>
    <row r="36" spans="1:57" ht="16.5" hidden="1" customHeight="1" outlineLevel="1" x14ac:dyDescent="0.35">
      <c r="A36" s="115"/>
      <c r="B36" s="9" t="s">
        <v>32</v>
      </c>
      <c r="C36" s="11" t="s">
        <v>59</v>
      </c>
      <c r="D36" s="9" t="s">
        <v>40</v>
      </c>
      <c r="F36" s="34"/>
      <c r="G36" s="34"/>
      <c r="H36" s="34"/>
      <c r="I36" s="34"/>
      <c r="J36" s="34"/>
      <c r="K36" s="34"/>
      <c r="L36" s="34">
        <f>$K$28/'Fixed data'!$C$7</f>
        <v>-1.0960146009749903E-2</v>
      </c>
      <c r="M36" s="34">
        <f>$K$28/'Fixed data'!$C$7</f>
        <v>-1.0960146009749903E-2</v>
      </c>
      <c r="N36" s="34">
        <f>$K$28/'Fixed data'!$C$7</f>
        <v>-1.0960146009749903E-2</v>
      </c>
      <c r="O36" s="34">
        <f>$K$28/'Fixed data'!$C$7</f>
        <v>-1.0960146009749903E-2</v>
      </c>
      <c r="P36" s="34">
        <f>$K$28/'Fixed data'!$C$7</f>
        <v>-1.0960146009749903E-2</v>
      </c>
      <c r="Q36" s="34">
        <f>$K$28/'Fixed data'!$C$7</f>
        <v>-1.0960146009749903E-2</v>
      </c>
      <c r="R36" s="34">
        <f>$K$28/'Fixed data'!$C$7</f>
        <v>-1.0960146009749903E-2</v>
      </c>
      <c r="S36" s="34">
        <f>$K$28/'Fixed data'!$C$7</f>
        <v>-1.0960146009749903E-2</v>
      </c>
      <c r="T36" s="34">
        <f>$K$28/'Fixed data'!$C$7</f>
        <v>-1.0960146009749903E-2</v>
      </c>
      <c r="U36" s="34">
        <f>$K$28/'Fixed data'!$C$7</f>
        <v>-1.0960146009749903E-2</v>
      </c>
      <c r="V36" s="34">
        <f>$K$28/'Fixed data'!$C$7</f>
        <v>-1.0960146009749903E-2</v>
      </c>
      <c r="W36" s="34">
        <f>$K$28/'Fixed data'!$C$7</f>
        <v>-1.0960146009749903E-2</v>
      </c>
      <c r="X36" s="34">
        <f>$K$28/'Fixed data'!$C$7</f>
        <v>-1.0960146009749903E-2</v>
      </c>
      <c r="Y36" s="34">
        <f>$K$28/'Fixed data'!$C$7</f>
        <v>-1.0960146009749903E-2</v>
      </c>
      <c r="Z36" s="34">
        <f>$K$28/'Fixed data'!$C$7</f>
        <v>-1.0960146009749903E-2</v>
      </c>
      <c r="AA36" s="34">
        <f>$K$28/'Fixed data'!$C$7</f>
        <v>-1.0960146009749903E-2</v>
      </c>
      <c r="AB36" s="34">
        <f>$K$28/'Fixed data'!$C$7</f>
        <v>-1.0960146009749903E-2</v>
      </c>
      <c r="AC36" s="34">
        <f>$K$28/'Fixed data'!$C$7</f>
        <v>-1.0960146009749903E-2</v>
      </c>
      <c r="AD36" s="34">
        <f>$K$28/'Fixed data'!$C$7</f>
        <v>-1.0960146009749903E-2</v>
      </c>
      <c r="AE36" s="34">
        <f>$K$28/'Fixed data'!$C$7</f>
        <v>-1.0960146009749903E-2</v>
      </c>
      <c r="AF36" s="34">
        <f>$K$28/'Fixed data'!$C$7</f>
        <v>-1.0960146009749903E-2</v>
      </c>
      <c r="AG36" s="34">
        <f>$K$28/'Fixed data'!$C$7</f>
        <v>-1.0960146009749903E-2</v>
      </c>
      <c r="AH36" s="34">
        <f>$K$28/'Fixed data'!$C$7</f>
        <v>-1.0960146009749903E-2</v>
      </c>
      <c r="AI36" s="34">
        <f>$K$28/'Fixed data'!$C$7</f>
        <v>-1.0960146009749903E-2</v>
      </c>
      <c r="AJ36" s="34">
        <f>$K$28/'Fixed data'!$C$7</f>
        <v>-1.0960146009749903E-2</v>
      </c>
      <c r="AK36" s="34">
        <f>$K$28/'Fixed data'!$C$7</f>
        <v>-1.0960146009749903E-2</v>
      </c>
      <c r="AL36" s="34">
        <f>$K$28/'Fixed data'!$C$7</f>
        <v>-1.0960146009749903E-2</v>
      </c>
      <c r="AM36" s="34">
        <f>$K$28/'Fixed data'!$C$7</f>
        <v>-1.0960146009749903E-2</v>
      </c>
      <c r="AN36" s="34">
        <f>$K$28/'Fixed data'!$C$7</f>
        <v>-1.0960146009749903E-2</v>
      </c>
      <c r="AO36" s="34">
        <f>$K$28/'Fixed data'!$C$7</f>
        <v>-1.0960146009749903E-2</v>
      </c>
      <c r="AP36" s="34">
        <f>$K$28/'Fixed data'!$C$7</f>
        <v>-1.0960146009749903E-2</v>
      </c>
      <c r="AQ36" s="34">
        <f>$K$28/'Fixed data'!$C$7</f>
        <v>-1.0960146009749903E-2</v>
      </c>
      <c r="AR36" s="34">
        <f>$K$28/'Fixed data'!$C$7</f>
        <v>-1.0960146009749903E-2</v>
      </c>
      <c r="AS36" s="34">
        <f>$K$28/'Fixed data'!$C$7</f>
        <v>-1.0960146009749903E-2</v>
      </c>
      <c r="AT36" s="34">
        <f>$K$28/'Fixed data'!$C$7</f>
        <v>-1.0960146009749903E-2</v>
      </c>
      <c r="AU36" s="34">
        <f>$K$28/'Fixed data'!$C$7</f>
        <v>-1.0960146009749903E-2</v>
      </c>
      <c r="AV36" s="34">
        <f>$K$28/'Fixed data'!$C$7</f>
        <v>-1.0960146009749903E-2</v>
      </c>
      <c r="AW36" s="34">
        <f>$K$28/'Fixed data'!$C$7</f>
        <v>-1.0960146009749903E-2</v>
      </c>
      <c r="AX36" s="34">
        <f>$K$28/'Fixed data'!$C$7</f>
        <v>-1.0960146009749903E-2</v>
      </c>
      <c r="AY36" s="34">
        <f>$K$28/'Fixed data'!$C$7</f>
        <v>-1.0960146009749903E-2</v>
      </c>
      <c r="AZ36" s="34">
        <f>$K$28/'Fixed data'!$C$7</f>
        <v>-1.0960146009749903E-2</v>
      </c>
      <c r="BA36" s="34">
        <f>$K$28/'Fixed data'!$C$7</f>
        <v>-1.0960146009749903E-2</v>
      </c>
      <c r="BB36" s="34">
        <f>$K$28/'Fixed data'!$C$7</f>
        <v>-1.0960146009749903E-2</v>
      </c>
      <c r="BC36" s="34">
        <f>$K$28/'Fixed data'!$C$7</f>
        <v>-1.0960146009749903E-2</v>
      </c>
      <c r="BD36" s="34">
        <f>$K$28/'Fixed data'!$C$7</f>
        <v>-1.0960146009749903E-2</v>
      </c>
    </row>
    <row r="37" spans="1:57" ht="16.5" hidden="1" customHeight="1" outlineLevel="1" x14ac:dyDescent="0.35">
      <c r="A37" s="115"/>
      <c r="B37" s="9" t="s">
        <v>33</v>
      </c>
      <c r="C37" s="11" t="s">
        <v>60</v>
      </c>
      <c r="D37" s="9" t="s">
        <v>40</v>
      </c>
      <c r="F37" s="34"/>
      <c r="G37" s="34"/>
      <c r="H37" s="34"/>
      <c r="I37" s="34"/>
      <c r="J37" s="34"/>
      <c r="K37" s="34"/>
      <c r="L37" s="34"/>
      <c r="M37" s="34">
        <f>$L$28/'Fixed data'!$C$7</f>
        <v>-1.0194335839681067E-2</v>
      </c>
      <c r="N37" s="34">
        <f>$L$28/'Fixed data'!$C$7</f>
        <v>-1.0194335839681067E-2</v>
      </c>
      <c r="O37" s="34">
        <f>$L$28/'Fixed data'!$C$7</f>
        <v>-1.0194335839681067E-2</v>
      </c>
      <c r="P37" s="34">
        <f>$L$28/'Fixed data'!$C$7</f>
        <v>-1.0194335839681067E-2</v>
      </c>
      <c r="Q37" s="34">
        <f>$L$28/'Fixed data'!$C$7</f>
        <v>-1.0194335839681067E-2</v>
      </c>
      <c r="R37" s="34">
        <f>$L$28/'Fixed data'!$C$7</f>
        <v>-1.0194335839681067E-2</v>
      </c>
      <c r="S37" s="34">
        <f>$L$28/'Fixed data'!$C$7</f>
        <v>-1.0194335839681067E-2</v>
      </c>
      <c r="T37" s="34">
        <f>$L$28/'Fixed data'!$C$7</f>
        <v>-1.0194335839681067E-2</v>
      </c>
      <c r="U37" s="34">
        <f>$L$28/'Fixed data'!$C$7</f>
        <v>-1.0194335839681067E-2</v>
      </c>
      <c r="V37" s="34">
        <f>$L$28/'Fixed data'!$C$7</f>
        <v>-1.0194335839681067E-2</v>
      </c>
      <c r="W37" s="34">
        <f>$L$28/'Fixed data'!$C$7</f>
        <v>-1.0194335839681067E-2</v>
      </c>
      <c r="X37" s="34">
        <f>$L$28/'Fixed data'!$C$7</f>
        <v>-1.0194335839681067E-2</v>
      </c>
      <c r="Y37" s="34">
        <f>$L$28/'Fixed data'!$C$7</f>
        <v>-1.0194335839681067E-2</v>
      </c>
      <c r="Z37" s="34">
        <f>$L$28/'Fixed data'!$C$7</f>
        <v>-1.0194335839681067E-2</v>
      </c>
      <c r="AA37" s="34">
        <f>$L$28/'Fixed data'!$C$7</f>
        <v>-1.0194335839681067E-2</v>
      </c>
      <c r="AB37" s="34">
        <f>$L$28/'Fixed data'!$C$7</f>
        <v>-1.0194335839681067E-2</v>
      </c>
      <c r="AC37" s="34">
        <f>$L$28/'Fixed data'!$C$7</f>
        <v>-1.0194335839681067E-2</v>
      </c>
      <c r="AD37" s="34">
        <f>$L$28/'Fixed data'!$C$7</f>
        <v>-1.0194335839681067E-2</v>
      </c>
      <c r="AE37" s="34">
        <f>$L$28/'Fixed data'!$C$7</f>
        <v>-1.0194335839681067E-2</v>
      </c>
      <c r="AF37" s="34">
        <f>$L$28/'Fixed data'!$C$7</f>
        <v>-1.0194335839681067E-2</v>
      </c>
      <c r="AG37" s="34">
        <f>$L$28/'Fixed data'!$C$7</f>
        <v>-1.0194335839681067E-2</v>
      </c>
      <c r="AH37" s="34">
        <f>$L$28/'Fixed data'!$C$7</f>
        <v>-1.0194335839681067E-2</v>
      </c>
      <c r="AI37" s="34">
        <f>$L$28/'Fixed data'!$C$7</f>
        <v>-1.0194335839681067E-2</v>
      </c>
      <c r="AJ37" s="34">
        <f>$L$28/'Fixed data'!$C$7</f>
        <v>-1.0194335839681067E-2</v>
      </c>
      <c r="AK37" s="34">
        <f>$L$28/'Fixed data'!$C$7</f>
        <v>-1.0194335839681067E-2</v>
      </c>
      <c r="AL37" s="34">
        <f>$L$28/'Fixed data'!$C$7</f>
        <v>-1.0194335839681067E-2</v>
      </c>
      <c r="AM37" s="34">
        <f>$L$28/'Fixed data'!$C$7</f>
        <v>-1.0194335839681067E-2</v>
      </c>
      <c r="AN37" s="34">
        <f>$L$28/'Fixed data'!$C$7</f>
        <v>-1.0194335839681067E-2</v>
      </c>
      <c r="AO37" s="34">
        <f>$L$28/'Fixed data'!$C$7</f>
        <v>-1.0194335839681067E-2</v>
      </c>
      <c r="AP37" s="34">
        <f>$L$28/'Fixed data'!$C$7</f>
        <v>-1.0194335839681067E-2</v>
      </c>
      <c r="AQ37" s="34">
        <f>$L$28/'Fixed data'!$C$7</f>
        <v>-1.0194335839681067E-2</v>
      </c>
      <c r="AR37" s="34">
        <f>$L$28/'Fixed data'!$C$7</f>
        <v>-1.0194335839681067E-2</v>
      </c>
      <c r="AS37" s="34">
        <f>$L$28/'Fixed data'!$C$7</f>
        <v>-1.0194335839681067E-2</v>
      </c>
      <c r="AT37" s="34">
        <f>$L$28/'Fixed data'!$C$7</f>
        <v>-1.0194335839681067E-2</v>
      </c>
      <c r="AU37" s="34">
        <f>$L$28/'Fixed data'!$C$7</f>
        <v>-1.0194335839681067E-2</v>
      </c>
      <c r="AV37" s="34">
        <f>$L$28/'Fixed data'!$C$7</f>
        <v>-1.0194335839681067E-2</v>
      </c>
      <c r="AW37" s="34">
        <f>$L$28/'Fixed data'!$C$7</f>
        <v>-1.0194335839681067E-2</v>
      </c>
      <c r="AX37" s="34">
        <f>$L$28/'Fixed data'!$C$7</f>
        <v>-1.0194335839681067E-2</v>
      </c>
      <c r="AY37" s="34">
        <f>$L$28/'Fixed data'!$C$7</f>
        <v>-1.0194335839681067E-2</v>
      </c>
      <c r="AZ37" s="34">
        <f>$L$28/'Fixed data'!$C$7</f>
        <v>-1.0194335839681067E-2</v>
      </c>
      <c r="BA37" s="34">
        <f>$L$28/'Fixed data'!$C$7</f>
        <v>-1.0194335839681067E-2</v>
      </c>
      <c r="BB37" s="34">
        <f>$L$28/'Fixed data'!$C$7</f>
        <v>-1.0194335839681067E-2</v>
      </c>
      <c r="BC37" s="34">
        <f>$L$28/'Fixed data'!$C$7</f>
        <v>-1.0194335839681067E-2</v>
      </c>
      <c r="BD37" s="34">
        <f>$L$28/'Fixed data'!$C$7</f>
        <v>-1.0194335839681067E-2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2.0815803440093102E-3</v>
      </c>
      <c r="O38" s="34">
        <f>$M$28/'Fixed data'!$C$7</f>
        <v>2.0815803440093102E-3</v>
      </c>
      <c r="P38" s="34">
        <f>$M$28/'Fixed data'!$C$7</f>
        <v>2.0815803440093102E-3</v>
      </c>
      <c r="Q38" s="34">
        <f>$M$28/'Fixed data'!$C$7</f>
        <v>2.0815803440093102E-3</v>
      </c>
      <c r="R38" s="34">
        <f>$M$28/'Fixed data'!$C$7</f>
        <v>2.0815803440093102E-3</v>
      </c>
      <c r="S38" s="34">
        <f>$M$28/'Fixed data'!$C$7</f>
        <v>2.0815803440093102E-3</v>
      </c>
      <c r="T38" s="34">
        <f>$M$28/'Fixed data'!$C$7</f>
        <v>2.0815803440093102E-3</v>
      </c>
      <c r="U38" s="34">
        <f>$M$28/'Fixed data'!$C$7</f>
        <v>2.0815803440093102E-3</v>
      </c>
      <c r="V38" s="34">
        <f>$M$28/'Fixed data'!$C$7</f>
        <v>2.0815803440093102E-3</v>
      </c>
      <c r="W38" s="34">
        <f>$M$28/'Fixed data'!$C$7</f>
        <v>2.0815803440093102E-3</v>
      </c>
      <c r="X38" s="34">
        <f>$M$28/'Fixed data'!$C$7</f>
        <v>2.0815803440093102E-3</v>
      </c>
      <c r="Y38" s="34">
        <f>$M$28/'Fixed data'!$C$7</f>
        <v>2.0815803440093102E-3</v>
      </c>
      <c r="Z38" s="34">
        <f>$M$28/'Fixed data'!$C$7</f>
        <v>2.0815803440093102E-3</v>
      </c>
      <c r="AA38" s="34">
        <f>$M$28/'Fixed data'!$C$7</f>
        <v>2.0815803440093102E-3</v>
      </c>
      <c r="AB38" s="34">
        <f>$M$28/'Fixed data'!$C$7</f>
        <v>2.0815803440093102E-3</v>
      </c>
      <c r="AC38" s="34">
        <f>$M$28/'Fixed data'!$C$7</f>
        <v>2.0815803440093102E-3</v>
      </c>
      <c r="AD38" s="34">
        <f>$M$28/'Fixed data'!$C$7</f>
        <v>2.0815803440093102E-3</v>
      </c>
      <c r="AE38" s="34">
        <f>$M$28/'Fixed data'!$C$7</f>
        <v>2.0815803440093102E-3</v>
      </c>
      <c r="AF38" s="34">
        <f>$M$28/'Fixed data'!$C$7</f>
        <v>2.0815803440093102E-3</v>
      </c>
      <c r="AG38" s="34">
        <f>$M$28/'Fixed data'!$C$7</f>
        <v>2.0815803440093102E-3</v>
      </c>
      <c r="AH38" s="34">
        <f>$M$28/'Fixed data'!$C$7</f>
        <v>2.0815803440093102E-3</v>
      </c>
      <c r="AI38" s="34">
        <f>$M$28/'Fixed data'!$C$7</f>
        <v>2.0815803440093102E-3</v>
      </c>
      <c r="AJ38" s="34">
        <f>$M$28/'Fixed data'!$C$7</f>
        <v>2.0815803440093102E-3</v>
      </c>
      <c r="AK38" s="34">
        <f>$M$28/'Fixed data'!$C$7</f>
        <v>2.0815803440093102E-3</v>
      </c>
      <c r="AL38" s="34">
        <f>$M$28/'Fixed data'!$C$7</f>
        <v>2.0815803440093102E-3</v>
      </c>
      <c r="AM38" s="34">
        <f>$M$28/'Fixed data'!$C$7</f>
        <v>2.0815803440093102E-3</v>
      </c>
      <c r="AN38" s="34">
        <f>$M$28/'Fixed data'!$C$7</f>
        <v>2.0815803440093102E-3</v>
      </c>
      <c r="AO38" s="34">
        <f>$M$28/'Fixed data'!$C$7</f>
        <v>2.0815803440093102E-3</v>
      </c>
      <c r="AP38" s="34">
        <f>$M$28/'Fixed data'!$C$7</f>
        <v>2.0815803440093102E-3</v>
      </c>
      <c r="AQ38" s="34">
        <f>$M$28/'Fixed data'!$C$7</f>
        <v>2.0815803440093102E-3</v>
      </c>
      <c r="AR38" s="34">
        <f>$M$28/'Fixed data'!$C$7</f>
        <v>2.0815803440093102E-3</v>
      </c>
      <c r="AS38" s="34">
        <f>$M$28/'Fixed data'!$C$7</f>
        <v>2.0815803440093102E-3</v>
      </c>
      <c r="AT38" s="34">
        <f>$M$28/'Fixed data'!$C$7</f>
        <v>2.0815803440093102E-3</v>
      </c>
      <c r="AU38" s="34">
        <f>$M$28/'Fixed data'!$C$7</f>
        <v>2.0815803440093102E-3</v>
      </c>
      <c r="AV38" s="34">
        <f>$M$28/'Fixed data'!$C$7</f>
        <v>2.0815803440093102E-3</v>
      </c>
      <c r="AW38" s="34">
        <f>$M$28/'Fixed data'!$C$7</f>
        <v>2.0815803440093102E-3</v>
      </c>
      <c r="AX38" s="34">
        <f>$M$28/'Fixed data'!$C$7</f>
        <v>2.0815803440093102E-3</v>
      </c>
      <c r="AY38" s="34">
        <f>$M$28/'Fixed data'!$C$7</f>
        <v>2.0815803440093102E-3</v>
      </c>
      <c r="AZ38" s="34">
        <f>$M$28/'Fixed data'!$C$7</f>
        <v>2.0815803440093102E-3</v>
      </c>
      <c r="BA38" s="34">
        <f>$M$28/'Fixed data'!$C$7</f>
        <v>2.0815803440093102E-3</v>
      </c>
      <c r="BB38" s="34">
        <f>$M$28/'Fixed data'!$C$7</f>
        <v>2.0815803440093102E-3</v>
      </c>
      <c r="BC38" s="34">
        <f>$M$28/'Fixed data'!$C$7</f>
        <v>2.0815803440093102E-3</v>
      </c>
      <c r="BD38" s="34">
        <f>$M$28/'Fixed data'!$C$7</f>
        <v>2.0815803440093102E-3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2.3701074890037309E-3</v>
      </c>
      <c r="P39" s="34">
        <f>$N$28/'Fixed data'!$C$7</f>
        <v>2.3701074890037309E-3</v>
      </c>
      <c r="Q39" s="34">
        <f>$N$28/'Fixed data'!$C$7</f>
        <v>2.3701074890037309E-3</v>
      </c>
      <c r="R39" s="34">
        <f>$N$28/'Fixed data'!$C$7</f>
        <v>2.3701074890037309E-3</v>
      </c>
      <c r="S39" s="34">
        <f>$N$28/'Fixed data'!$C$7</f>
        <v>2.3701074890037309E-3</v>
      </c>
      <c r="T39" s="34">
        <f>$N$28/'Fixed data'!$C$7</f>
        <v>2.3701074890037309E-3</v>
      </c>
      <c r="U39" s="34">
        <f>$N$28/'Fixed data'!$C$7</f>
        <v>2.3701074890037309E-3</v>
      </c>
      <c r="V39" s="34">
        <f>$N$28/'Fixed data'!$C$7</f>
        <v>2.3701074890037309E-3</v>
      </c>
      <c r="W39" s="34">
        <f>$N$28/'Fixed data'!$C$7</f>
        <v>2.3701074890037309E-3</v>
      </c>
      <c r="X39" s="34">
        <f>$N$28/'Fixed data'!$C$7</f>
        <v>2.3701074890037309E-3</v>
      </c>
      <c r="Y39" s="34">
        <f>$N$28/'Fixed data'!$C$7</f>
        <v>2.3701074890037309E-3</v>
      </c>
      <c r="Z39" s="34">
        <f>$N$28/'Fixed data'!$C$7</f>
        <v>2.3701074890037309E-3</v>
      </c>
      <c r="AA39" s="34">
        <f>$N$28/'Fixed data'!$C$7</f>
        <v>2.3701074890037309E-3</v>
      </c>
      <c r="AB39" s="34">
        <f>$N$28/'Fixed data'!$C$7</f>
        <v>2.3701074890037309E-3</v>
      </c>
      <c r="AC39" s="34">
        <f>$N$28/'Fixed data'!$C$7</f>
        <v>2.3701074890037309E-3</v>
      </c>
      <c r="AD39" s="34">
        <f>$N$28/'Fixed data'!$C$7</f>
        <v>2.3701074890037309E-3</v>
      </c>
      <c r="AE39" s="34">
        <f>$N$28/'Fixed data'!$C$7</f>
        <v>2.3701074890037309E-3</v>
      </c>
      <c r="AF39" s="34">
        <f>$N$28/'Fixed data'!$C$7</f>
        <v>2.3701074890037309E-3</v>
      </c>
      <c r="AG39" s="34">
        <f>$N$28/'Fixed data'!$C$7</f>
        <v>2.3701074890037309E-3</v>
      </c>
      <c r="AH39" s="34">
        <f>$N$28/'Fixed data'!$C$7</f>
        <v>2.3701074890037309E-3</v>
      </c>
      <c r="AI39" s="34">
        <f>$N$28/'Fixed data'!$C$7</f>
        <v>2.3701074890037309E-3</v>
      </c>
      <c r="AJ39" s="34">
        <f>$N$28/'Fixed data'!$C$7</f>
        <v>2.3701074890037309E-3</v>
      </c>
      <c r="AK39" s="34">
        <f>$N$28/'Fixed data'!$C$7</f>
        <v>2.3701074890037309E-3</v>
      </c>
      <c r="AL39" s="34">
        <f>$N$28/'Fixed data'!$C$7</f>
        <v>2.3701074890037309E-3</v>
      </c>
      <c r="AM39" s="34">
        <f>$N$28/'Fixed data'!$C$7</f>
        <v>2.3701074890037309E-3</v>
      </c>
      <c r="AN39" s="34">
        <f>$N$28/'Fixed data'!$C$7</f>
        <v>2.3701074890037309E-3</v>
      </c>
      <c r="AO39" s="34">
        <f>$N$28/'Fixed data'!$C$7</f>
        <v>2.3701074890037309E-3</v>
      </c>
      <c r="AP39" s="34">
        <f>$N$28/'Fixed data'!$C$7</f>
        <v>2.3701074890037309E-3</v>
      </c>
      <c r="AQ39" s="34">
        <f>$N$28/'Fixed data'!$C$7</f>
        <v>2.3701074890037309E-3</v>
      </c>
      <c r="AR39" s="34">
        <f>$N$28/'Fixed data'!$C$7</f>
        <v>2.3701074890037309E-3</v>
      </c>
      <c r="AS39" s="34">
        <f>$N$28/'Fixed data'!$C$7</f>
        <v>2.3701074890037309E-3</v>
      </c>
      <c r="AT39" s="34">
        <f>$N$28/'Fixed data'!$C$7</f>
        <v>2.3701074890037309E-3</v>
      </c>
      <c r="AU39" s="34">
        <f>$N$28/'Fixed data'!$C$7</f>
        <v>2.3701074890037309E-3</v>
      </c>
      <c r="AV39" s="34">
        <f>$N$28/'Fixed data'!$C$7</f>
        <v>2.3701074890037309E-3</v>
      </c>
      <c r="AW39" s="34">
        <f>$N$28/'Fixed data'!$C$7</f>
        <v>2.3701074890037309E-3</v>
      </c>
      <c r="AX39" s="34">
        <f>$N$28/'Fixed data'!$C$7</f>
        <v>2.3701074890037309E-3</v>
      </c>
      <c r="AY39" s="34">
        <f>$N$28/'Fixed data'!$C$7</f>
        <v>2.3701074890037309E-3</v>
      </c>
      <c r="AZ39" s="34">
        <f>$N$28/'Fixed data'!$C$7</f>
        <v>2.3701074890037309E-3</v>
      </c>
      <c r="BA39" s="34">
        <f>$N$28/'Fixed data'!$C$7</f>
        <v>2.3701074890037309E-3</v>
      </c>
      <c r="BB39" s="34">
        <f>$N$28/'Fixed data'!$C$7</f>
        <v>2.3701074890037309E-3</v>
      </c>
      <c r="BC39" s="34">
        <f>$N$28/'Fixed data'!$C$7</f>
        <v>2.3701074890037309E-3</v>
      </c>
      <c r="BD39" s="34">
        <f>$N$28/'Fixed data'!$C$7</f>
        <v>2.3701074890037309E-3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2.675255494630672E-3</v>
      </c>
      <c r="Q40" s="34">
        <f>$O$28/'Fixed data'!$C$7</f>
        <v>2.675255494630672E-3</v>
      </c>
      <c r="R40" s="34">
        <f>$O$28/'Fixed data'!$C$7</f>
        <v>2.675255494630672E-3</v>
      </c>
      <c r="S40" s="34">
        <f>$O$28/'Fixed data'!$C$7</f>
        <v>2.675255494630672E-3</v>
      </c>
      <c r="T40" s="34">
        <f>$O$28/'Fixed data'!$C$7</f>
        <v>2.675255494630672E-3</v>
      </c>
      <c r="U40" s="34">
        <f>$O$28/'Fixed data'!$C$7</f>
        <v>2.675255494630672E-3</v>
      </c>
      <c r="V40" s="34">
        <f>$O$28/'Fixed data'!$C$7</f>
        <v>2.675255494630672E-3</v>
      </c>
      <c r="W40" s="34">
        <f>$O$28/'Fixed data'!$C$7</f>
        <v>2.675255494630672E-3</v>
      </c>
      <c r="X40" s="34">
        <f>$O$28/'Fixed data'!$C$7</f>
        <v>2.675255494630672E-3</v>
      </c>
      <c r="Y40" s="34">
        <f>$O$28/'Fixed data'!$C$7</f>
        <v>2.675255494630672E-3</v>
      </c>
      <c r="Z40" s="34">
        <f>$O$28/'Fixed data'!$C$7</f>
        <v>2.675255494630672E-3</v>
      </c>
      <c r="AA40" s="34">
        <f>$O$28/'Fixed data'!$C$7</f>
        <v>2.675255494630672E-3</v>
      </c>
      <c r="AB40" s="34">
        <f>$O$28/'Fixed data'!$C$7</f>
        <v>2.675255494630672E-3</v>
      </c>
      <c r="AC40" s="34">
        <f>$O$28/'Fixed data'!$C$7</f>
        <v>2.675255494630672E-3</v>
      </c>
      <c r="AD40" s="34">
        <f>$O$28/'Fixed data'!$C$7</f>
        <v>2.675255494630672E-3</v>
      </c>
      <c r="AE40" s="34">
        <f>$O$28/'Fixed data'!$C$7</f>
        <v>2.675255494630672E-3</v>
      </c>
      <c r="AF40" s="34">
        <f>$O$28/'Fixed data'!$C$7</f>
        <v>2.675255494630672E-3</v>
      </c>
      <c r="AG40" s="34">
        <f>$O$28/'Fixed data'!$C$7</f>
        <v>2.675255494630672E-3</v>
      </c>
      <c r="AH40" s="34">
        <f>$O$28/'Fixed data'!$C$7</f>
        <v>2.675255494630672E-3</v>
      </c>
      <c r="AI40" s="34">
        <f>$O$28/'Fixed data'!$C$7</f>
        <v>2.675255494630672E-3</v>
      </c>
      <c r="AJ40" s="34">
        <f>$O$28/'Fixed data'!$C$7</f>
        <v>2.675255494630672E-3</v>
      </c>
      <c r="AK40" s="34">
        <f>$O$28/'Fixed data'!$C$7</f>
        <v>2.675255494630672E-3</v>
      </c>
      <c r="AL40" s="34">
        <f>$O$28/'Fixed data'!$C$7</f>
        <v>2.675255494630672E-3</v>
      </c>
      <c r="AM40" s="34">
        <f>$O$28/'Fixed data'!$C$7</f>
        <v>2.675255494630672E-3</v>
      </c>
      <c r="AN40" s="34">
        <f>$O$28/'Fixed data'!$C$7</f>
        <v>2.675255494630672E-3</v>
      </c>
      <c r="AO40" s="34">
        <f>$O$28/'Fixed data'!$C$7</f>
        <v>2.675255494630672E-3</v>
      </c>
      <c r="AP40" s="34">
        <f>$O$28/'Fixed data'!$C$7</f>
        <v>2.675255494630672E-3</v>
      </c>
      <c r="AQ40" s="34">
        <f>$O$28/'Fixed data'!$C$7</f>
        <v>2.675255494630672E-3</v>
      </c>
      <c r="AR40" s="34">
        <f>$O$28/'Fixed data'!$C$7</f>
        <v>2.675255494630672E-3</v>
      </c>
      <c r="AS40" s="34">
        <f>$O$28/'Fixed data'!$C$7</f>
        <v>2.675255494630672E-3</v>
      </c>
      <c r="AT40" s="34">
        <f>$O$28/'Fixed data'!$C$7</f>
        <v>2.675255494630672E-3</v>
      </c>
      <c r="AU40" s="34">
        <f>$O$28/'Fixed data'!$C$7</f>
        <v>2.675255494630672E-3</v>
      </c>
      <c r="AV40" s="34">
        <f>$O$28/'Fixed data'!$C$7</f>
        <v>2.675255494630672E-3</v>
      </c>
      <c r="AW40" s="34">
        <f>$O$28/'Fixed data'!$C$7</f>
        <v>2.675255494630672E-3</v>
      </c>
      <c r="AX40" s="34">
        <f>$O$28/'Fixed data'!$C$7</f>
        <v>2.675255494630672E-3</v>
      </c>
      <c r="AY40" s="34">
        <f>$O$28/'Fixed data'!$C$7</f>
        <v>2.675255494630672E-3</v>
      </c>
      <c r="AZ40" s="34">
        <f>$O$28/'Fixed data'!$C$7</f>
        <v>2.675255494630672E-3</v>
      </c>
      <c r="BA40" s="34">
        <f>$O$28/'Fixed data'!$C$7</f>
        <v>2.675255494630672E-3</v>
      </c>
      <c r="BB40" s="34">
        <f>$O$28/'Fixed data'!$C$7</f>
        <v>2.675255494630672E-3</v>
      </c>
      <c r="BC40" s="34">
        <f>$O$28/'Fixed data'!$C$7</f>
        <v>2.675255494630672E-3</v>
      </c>
      <c r="BD40" s="34">
        <f>$O$28/'Fixed data'!$C$7</f>
        <v>2.675255494630672E-3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2.9945224069001081E-3</v>
      </c>
      <c r="R41" s="34">
        <f>$P$28/'Fixed data'!$C$7</f>
        <v>2.9945224069001081E-3</v>
      </c>
      <c r="S41" s="34">
        <f>$P$28/'Fixed data'!$C$7</f>
        <v>2.9945224069001081E-3</v>
      </c>
      <c r="T41" s="34">
        <f>$P$28/'Fixed data'!$C$7</f>
        <v>2.9945224069001081E-3</v>
      </c>
      <c r="U41" s="34">
        <f>$P$28/'Fixed data'!$C$7</f>
        <v>2.9945224069001081E-3</v>
      </c>
      <c r="V41" s="34">
        <f>$P$28/'Fixed data'!$C$7</f>
        <v>2.9945224069001081E-3</v>
      </c>
      <c r="W41" s="34">
        <f>$P$28/'Fixed data'!$C$7</f>
        <v>2.9945224069001081E-3</v>
      </c>
      <c r="X41" s="34">
        <f>$P$28/'Fixed data'!$C$7</f>
        <v>2.9945224069001081E-3</v>
      </c>
      <c r="Y41" s="34">
        <f>$P$28/'Fixed data'!$C$7</f>
        <v>2.9945224069001081E-3</v>
      </c>
      <c r="Z41" s="34">
        <f>$P$28/'Fixed data'!$C$7</f>
        <v>2.9945224069001081E-3</v>
      </c>
      <c r="AA41" s="34">
        <f>$P$28/'Fixed data'!$C$7</f>
        <v>2.9945224069001081E-3</v>
      </c>
      <c r="AB41" s="34">
        <f>$P$28/'Fixed data'!$C$7</f>
        <v>2.9945224069001081E-3</v>
      </c>
      <c r="AC41" s="34">
        <f>$P$28/'Fixed data'!$C$7</f>
        <v>2.9945224069001081E-3</v>
      </c>
      <c r="AD41" s="34">
        <f>$P$28/'Fixed data'!$C$7</f>
        <v>2.9945224069001081E-3</v>
      </c>
      <c r="AE41" s="34">
        <f>$P$28/'Fixed data'!$C$7</f>
        <v>2.9945224069001081E-3</v>
      </c>
      <c r="AF41" s="34">
        <f>$P$28/'Fixed data'!$C$7</f>
        <v>2.9945224069001081E-3</v>
      </c>
      <c r="AG41" s="34">
        <f>$P$28/'Fixed data'!$C$7</f>
        <v>2.9945224069001081E-3</v>
      </c>
      <c r="AH41" s="34">
        <f>$P$28/'Fixed data'!$C$7</f>
        <v>2.9945224069001081E-3</v>
      </c>
      <c r="AI41" s="34">
        <f>$P$28/'Fixed data'!$C$7</f>
        <v>2.9945224069001081E-3</v>
      </c>
      <c r="AJ41" s="34">
        <f>$P$28/'Fixed data'!$C$7</f>
        <v>2.9945224069001081E-3</v>
      </c>
      <c r="AK41" s="34">
        <f>$P$28/'Fixed data'!$C$7</f>
        <v>2.9945224069001081E-3</v>
      </c>
      <c r="AL41" s="34">
        <f>$P$28/'Fixed data'!$C$7</f>
        <v>2.9945224069001081E-3</v>
      </c>
      <c r="AM41" s="34">
        <f>$P$28/'Fixed data'!$C$7</f>
        <v>2.9945224069001081E-3</v>
      </c>
      <c r="AN41" s="34">
        <f>$P$28/'Fixed data'!$C$7</f>
        <v>2.9945224069001081E-3</v>
      </c>
      <c r="AO41" s="34">
        <f>$P$28/'Fixed data'!$C$7</f>
        <v>2.9945224069001081E-3</v>
      </c>
      <c r="AP41" s="34">
        <f>$P$28/'Fixed data'!$C$7</f>
        <v>2.9945224069001081E-3</v>
      </c>
      <c r="AQ41" s="34">
        <f>$P$28/'Fixed data'!$C$7</f>
        <v>2.9945224069001081E-3</v>
      </c>
      <c r="AR41" s="34">
        <f>$P$28/'Fixed data'!$C$7</f>
        <v>2.9945224069001081E-3</v>
      </c>
      <c r="AS41" s="34">
        <f>$P$28/'Fixed data'!$C$7</f>
        <v>2.9945224069001081E-3</v>
      </c>
      <c r="AT41" s="34">
        <f>$P$28/'Fixed data'!$C$7</f>
        <v>2.9945224069001081E-3</v>
      </c>
      <c r="AU41" s="34">
        <f>$P$28/'Fixed data'!$C$7</f>
        <v>2.9945224069001081E-3</v>
      </c>
      <c r="AV41" s="34">
        <f>$P$28/'Fixed data'!$C$7</f>
        <v>2.9945224069001081E-3</v>
      </c>
      <c r="AW41" s="34">
        <f>$P$28/'Fixed data'!$C$7</f>
        <v>2.9945224069001081E-3</v>
      </c>
      <c r="AX41" s="34">
        <f>$P$28/'Fixed data'!$C$7</f>
        <v>2.9945224069001081E-3</v>
      </c>
      <c r="AY41" s="34">
        <f>$P$28/'Fixed data'!$C$7</f>
        <v>2.9945224069001081E-3</v>
      </c>
      <c r="AZ41" s="34">
        <f>$P$28/'Fixed data'!$C$7</f>
        <v>2.9945224069001081E-3</v>
      </c>
      <c r="BA41" s="34">
        <f>$P$28/'Fixed data'!$C$7</f>
        <v>2.9945224069001081E-3</v>
      </c>
      <c r="BB41" s="34">
        <f>$P$28/'Fixed data'!$C$7</f>
        <v>2.9945224069001081E-3</v>
      </c>
      <c r="BC41" s="34">
        <f>$P$28/'Fixed data'!$C$7</f>
        <v>2.9945224069001081E-3</v>
      </c>
      <c r="BD41" s="34">
        <f>$P$28/'Fixed data'!$C$7</f>
        <v>2.9945224069001081E-3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3.3332742536540047E-3</v>
      </c>
      <c r="S42" s="34">
        <f>$Q$28/'Fixed data'!$C$7</f>
        <v>3.3332742536540047E-3</v>
      </c>
      <c r="T42" s="34">
        <f>$Q$28/'Fixed data'!$C$7</f>
        <v>3.3332742536540047E-3</v>
      </c>
      <c r="U42" s="34">
        <f>$Q$28/'Fixed data'!$C$7</f>
        <v>3.3332742536540047E-3</v>
      </c>
      <c r="V42" s="34">
        <f>$Q$28/'Fixed data'!$C$7</f>
        <v>3.3332742536540047E-3</v>
      </c>
      <c r="W42" s="34">
        <f>$Q$28/'Fixed data'!$C$7</f>
        <v>3.3332742536540047E-3</v>
      </c>
      <c r="X42" s="34">
        <f>$Q$28/'Fixed data'!$C$7</f>
        <v>3.3332742536540047E-3</v>
      </c>
      <c r="Y42" s="34">
        <f>$Q$28/'Fixed data'!$C$7</f>
        <v>3.3332742536540047E-3</v>
      </c>
      <c r="Z42" s="34">
        <f>$Q$28/'Fixed data'!$C$7</f>
        <v>3.3332742536540047E-3</v>
      </c>
      <c r="AA42" s="34">
        <f>$Q$28/'Fixed data'!$C$7</f>
        <v>3.3332742536540047E-3</v>
      </c>
      <c r="AB42" s="34">
        <f>$Q$28/'Fixed data'!$C$7</f>
        <v>3.3332742536540047E-3</v>
      </c>
      <c r="AC42" s="34">
        <f>$Q$28/'Fixed data'!$C$7</f>
        <v>3.3332742536540047E-3</v>
      </c>
      <c r="AD42" s="34">
        <f>$Q$28/'Fixed data'!$C$7</f>
        <v>3.3332742536540047E-3</v>
      </c>
      <c r="AE42" s="34">
        <f>$Q$28/'Fixed data'!$C$7</f>
        <v>3.3332742536540047E-3</v>
      </c>
      <c r="AF42" s="34">
        <f>$Q$28/'Fixed data'!$C$7</f>
        <v>3.3332742536540047E-3</v>
      </c>
      <c r="AG42" s="34">
        <f>$Q$28/'Fixed data'!$C$7</f>
        <v>3.3332742536540047E-3</v>
      </c>
      <c r="AH42" s="34">
        <f>$Q$28/'Fixed data'!$C$7</f>
        <v>3.3332742536540047E-3</v>
      </c>
      <c r="AI42" s="34">
        <f>$Q$28/'Fixed data'!$C$7</f>
        <v>3.3332742536540047E-3</v>
      </c>
      <c r="AJ42" s="34">
        <f>$Q$28/'Fixed data'!$C$7</f>
        <v>3.3332742536540047E-3</v>
      </c>
      <c r="AK42" s="34">
        <f>$Q$28/'Fixed data'!$C$7</f>
        <v>3.3332742536540047E-3</v>
      </c>
      <c r="AL42" s="34">
        <f>$Q$28/'Fixed data'!$C$7</f>
        <v>3.3332742536540047E-3</v>
      </c>
      <c r="AM42" s="34">
        <f>$Q$28/'Fixed data'!$C$7</f>
        <v>3.3332742536540047E-3</v>
      </c>
      <c r="AN42" s="34">
        <f>$Q$28/'Fixed data'!$C$7</f>
        <v>3.3332742536540047E-3</v>
      </c>
      <c r="AO42" s="34">
        <f>$Q$28/'Fixed data'!$C$7</f>
        <v>3.3332742536540047E-3</v>
      </c>
      <c r="AP42" s="34">
        <f>$Q$28/'Fixed data'!$C$7</f>
        <v>3.3332742536540047E-3</v>
      </c>
      <c r="AQ42" s="34">
        <f>$Q$28/'Fixed data'!$C$7</f>
        <v>3.3332742536540047E-3</v>
      </c>
      <c r="AR42" s="34">
        <f>$Q$28/'Fixed data'!$C$7</f>
        <v>3.3332742536540047E-3</v>
      </c>
      <c r="AS42" s="34">
        <f>$Q$28/'Fixed data'!$C$7</f>
        <v>3.3332742536540047E-3</v>
      </c>
      <c r="AT42" s="34">
        <f>$Q$28/'Fixed data'!$C$7</f>
        <v>3.3332742536540047E-3</v>
      </c>
      <c r="AU42" s="34">
        <f>$Q$28/'Fixed data'!$C$7</f>
        <v>3.3332742536540047E-3</v>
      </c>
      <c r="AV42" s="34">
        <f>$Q$28/'Fixed data'!$C$7</f>
        <v>3.3332742536540047E-3</v>
      </c>
      <c r="AW42" s="34">
        <f>$Q$28/'Fixed data'!$C$7</f>
        <v>3.3332742536540047E-3</v>
      </c>
      <c r="AX42" s="34">
        <f>$Q$28/'Fixed data'!$C$7</f>
        <v>3.3332742536540047E-3</v>
      </c>
      <c r="AY42" s="34">
        <f>$Q$28/'Fixed data'!$C$7</f>
        <v>3.3332742536540047E-3</v>
      </c>
      <c r="AZ42" s="34">
        <f>$Q$28/'Fixed data'!$C$7</f>
        <v>3.3332742536540047E-3</v>
      </c>
      <c r="BA42" s="34">
        <f>$Q$28/'Fixed data'!$C$7</f>
        <v>3.3332742536540047E-3</v>
      </c>
      <c r="BB42" s="34">
        <f>$Q$28/'Fixed data'!$C$7</f>
        <v>3.3332742536540047E-3</v>
      </c>
      <c r="BC42" s="34">
        <f>$Q$28/'Fixed data'!$C$7</f>
        <v>3.3332742536540047E-3</v>
      </c>
      <c r="BD42" s="34">
        <f>$Q$28/'Fixed data'!$C$7</f>
        <v>3.3332742536540047E-3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3.4398373683691154E-3</v>
      </c>
      <c r="T43" s="34">
        <f>$R$28/'Fixed data'!$C$7</f>
        <v>3.4398373683691154E-3</v>
      </c>
      <c r="U43" s="34">
        <f>$R$28/'Fixed data'!$C$7</f>
        <v>3.4398373683691154E-3</v>
      </c>
      <c r="V43" s="34">
        <f>$R$28/'Fixed data'!$C$7</f>
        <v>3.4398373683691154E-3</v>
      </c>
      <c r="W43" s="34">
        <f>$R$28/'Fixed data'!$C$7</f>
        <v>3.4398373683691154E-3</v>
      </c>
      <c r="X43" s="34">
        <f>$R$28/'Fixed data'!$C$7</f>
        <v>3.4398373683691154E-3</v>
      </c>
      <c r="Y43" s="34">
        <f>$R$28/'Fixed data'!$C$7</f>
        <v>3.4398373683691154E-3</v>
      </c>
      <c r="Z43" s="34">
        <f>$R$28/'Fixed data'!$C$7</f>
        <v>3.4398373683691154E-3</v>
      </c>
      <c r="AA43" s="34">
        <f>$R$28/'Fixed data'!$C$7</f>
        <v>3.4398373683691154E-3</v>
      </c>
      <c r="AB43" s="34">
        <f>$R$28/'Fixed data'!$C$7</f>
        <v>3.4398373683691154E-3</v>
      </c>
      <c r="AC43" s="34">
        <f>$R$28/'Fixed data'!$C$7</f>
        <v>3.4398373683691154E-3</v>
      </c>
      <c r="AD43" s="34">
        <f>$R$28/'Fixed data'!$C$7</f>
        <v>3.4398373683691154E-3</v>
      </c>
      <c r="AE43" s="34">
        <f>$R$28/'Fixed data'!$C$7</f>
        <v>3.4398373683691154E-3</v>
      </c>
      <c r="AF43" s="34">
        <f>$R$28/'Fixed data'!$C$7</f>
        <v>3.4398373683691154E-3</v>
      </c>
      <c r="AG43" s="34">
        <f>$R$28/'Fixed data'!$C$7</f>
        <v>3.4398373683691154E-3</v>
      </c>
      <c r="AH43" s="34">
        <f>$R$28/'Fixed data'!$C$7</f>
        <v>3.4398373683691154E-3</v>
      </c>
      <c r="AI43" s="34">
        <f>$R$28/'Fixed data'!$C$7</f>
        <v>3.4398373683691154E-3</v>
      </c>
      <c r="AJ43" s="34">
        <f>$R$28/'Fixed data'!$C$7</f>
        <v>3.4398373683691154E-3</v>
      </c>
      <c r="AK43" s="34">
        <f>$R$28/'Fixed data'!$C$7</f>
        <v>3.4398373683691154E-3</v>
      </c>
      <c r="AL43" s="34">
        <f>$R$28/'Fixed data'!$C$7</f>
        <v>3.4398373683691154E-3</v>
      </c>
      <c r="AM43" s="34">
        <f>$R$28/'Fixed data'!$C$7</f>
        <v>3.4398373683691154E-3</v>
      </c>
      <c r="AN43" s="34">
        <f>$R$28/'Fixed data'!$C$7</f>
        <v>3.4398373683691154E-3</v>
      </c>
      <c r="AO43" s="34">
        <f>$R$28/'Fixed data'!$C$7</f>
        <v>3.4398373683691154E-3</v>
      </c>
      <c r="AP43" s="34">
        <f>$R$28/'Fixed data'!$C$7</f>
        <v>3.4398373683691154E-3</v>
      </c>
      <c r="AQ43" s="34">
        <f>$R$28/'Fixed data'!$C$7</f>
        <v>3.4398373683691154E-3</v>
      </c>
      <c r="AR43" s="34">
        <f>$R$28/'Fixed data'!$C$7</f>
        <v>3.4398373683691154E-3</v>
      </c>
      <c r="AS43" s="34">
        <f>$R$28/'Fixed data'!$C$7</f>
        <v>3.4398373683691154E-3</v>
      </c>
      <c r="AT43" s="34">
        <f>$R$28/'Fixed data'!$C$7</f>
        <v>3.4398373683691154E-3</v>
      </c>
      <c r="AU43" s="34">
        <f>$R$28/'Fixed data'!$C$7</f>
        <v>3.4398373683691154E-3</v>
      </c>
      <c r="AV43" s="34">
        <f>$R$28/'Fixed data'!$C$7</f>
        <v>3.4398373683691154E-3</v>
      </c>
      <c r="AW43" s="34">
        <f>$R$28/'Fixed data'!$C$7</f>
        <v>3.4398373683691154E-3</v>
      </c>
      <c r="AX43" s="34">
        <f>$R$28/'Fixed data'!$C$7</f>
        <v>3.4398373683691154E-3</v>
      </c>
      <c r="AY43" s="34">
        <f>$R$28/'Fixed data'!$C$7</f>
        <v>3.4398373683691154E-3</v>
      </c>
      <c r="AZ43" s="34">
        <f>$R$28/'Fixed data'!$C$7</f>
        <v>3.4398373683691154E-3</v>
      </c>
      <c r="BA43" s="34">
        <f>$R$28/'Fixed data'!$C$7</f>
        <v>3.4398373683691154E-3</v>
      </c>
      <c r="BB43" s="34">
        <f>$R$28/'Fixed data'!$C$7</f>
        <v>3.4398373683691154E-3</v>
      </c>
      <c r="BC43" s="34">
        <f>$R$28/'Fixed data'!$C$7</f>
        <v>3.4398373683691154E-3</v>
      </c>
      <c r="BD43" s="34">
        <f>$R$28/'Fixed data'!$C$7</f>
        <v>3.4398373683691154E-3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3.4674557669187984E-3</v>
      </c>
      <c r="U44" s="34">
        <f>$S$28/'Fixed data'!$C$7</f>
        <v>3.4674557669187984E-3</v>
      </c>
      <c r="V44" s="34">
        <f>$S$28/'Fixed data'!$C$7</f>
        <v>3.4674557669187984E-3</v>
      </c>
      <c r="W44" s="34">
        <f>$S$28/'Fixed data'!$C$7</f>
        <v>3.4674557669187984E-3</v>
      </c>
      <c r="X44" s="34">
        <f>$S$28/'Fixed data'!$C$7</f>
        <v>3.4674557669187984E-3</v>
      </c>
      <c r="Y44" s="34">
        <f>$S$28/'Fixed data'!$C$7</f>
        <v>3.4674557669187984E-3</v>
      </c>
      <c r="Z44" s="34">
        <f>$S$28/'Fixed data'!$C$7</f>
        <v>3.4674557669187984E-3</v>
      </c>
      <c r="AA44" s="34">
        <f>$S$28/'Fixed data'!$C$7</f>
        <v>3.4674557669187984E-3</v>
      </c>
      <c r="AB44" s="34">
        <f>$S$28/'Fixed data'!$C$7</f>
        <v>3.4674557669187984E-3</v>
      </c>
      <c r="AC44" s="34">
        <f>$S$28/'Fixed data'!$C$7</f>
        <v>3.4674557669187984E-3</v>
      </c>
      <c r="AD44" s="34">
        <f>$S$28/'Fixed data'!$C$7</f>
        <v>3.4674557669187984E-3</v>
      </c>
      <c r="AE44" s="34">
        <f>$S$28/'Fixed data'!$C$7</f>
        <v>3.4674557669187984E-3</v>
      </c>
      <c r="AF44" s="34">
        <f>$S$28/'Fixed data'!$C$7</f>
        <v>3.4674557669187984E-3</v>
      </c>
      <c r="AG44" s="34">
        <f>$S$28/'Fixed data'!$C$7</f>
        <v>3.4674557669187984E-3</v>
      </c>
      <c r="AH44" s="34">
        <f>$S$28/'Fixed data'!$C$7</f>
        <v>3.4674557669187984E-3</v>
      </c>
      <c r="AI44" s="34">
        <f>$S$28/'Fixed data'!$C$7</f>
        <v>3.4674557669187984E-3</v>
      </c>
      <c r="AJ44" s="34">
        <f>$S$28/'Fixed data'!$C$7</f>
        <v>3.4674557669187984E-3</v>
      </c>
      <c r="AK44" s="34">
        <f>$S$28/'Fixed data'!$C$7</f>
        <v>3.4674557669187984E-3</v>
      </c>
      <c r="AL44" s="34">
        <f>$S$28/'Fixed data'!$C$7</f>
        <v>3.4674557669187984E-3</v>
      </c>
      <c r="AM44" s="34">
        <f>$S$28/'Fixed data'!$C$7</f>
        <v>3.4674557669187984E-3</v>
      </c>
      <c r="AN44" s="34">
        <f>$S$28/'Fixed data'!$C$7</f>
        <v>3.4674557669187984E-3</v>
      </c>
      <c r="AO44" s="34">
        <f>$S$28/'Fixed data'!$C$7</f>
        <v>3.4674557669187984E-3</v>
      </c>
      <c r="AP44" s="34">
        <f>$S$28/'Fixed data'!$C$7</f>
        <v>3.4674557669187984E-3</v>
      </c>
      <c r="AQ44" s="34">
        <f>$S$28/'Fixed data'!$C$7</f>
        <v>3.4674557669187984E-3</v>
      </c>
      <c r="AR44" s="34">
        <f>$S$28/'Fixed data'!$C$7</f>
        <v>3.4674557669187984E-3</v>
      </c>
      <c r="AS44" s="34">
        <f>$S$28/'Fixed data'!$C$7</f>
        <v>3.4674557669187984E-3</v>
      </c>
      <c r="AT44" s="34">
        <f>$S$28/'Fixed data'!$C$7</f>
        <v>3.4674557669187984E-3</v>
      </c>
      <c r="AU44" s="34">
        <f>$S$28/'Fixed data'!$C$7</f>
        <v>3.4674557669187984E-3</v>
      </c>
      <c r="AV44" s="34">
        <f>$S$28/'Fixed data'!$C$7</f>
        <v>3.4674557669187984E-3</v>
      </c>
      <c r="AW44" s="34">
        <f>$S$28/'Fixed data'!$C$7</f>
        <v>3.4674557669187984E-3</v>
      </c>
      <c r="AX44" s="34">
        <f>$S$28/'Fixed data'!$C$7</f>
        <v>3.4674557669187984E-3</v>
      </c>
      <c r="AY44" s="34">
        <f>$S$28/'Fixed data'!$C$7</f>
        <v>3.4674557669187984E-3</v>
      </c>
      <c r="AZ44" s="34">
        <f>$S$28/'Fixed data'!$C$7</f>
        <v>3.4674557669187984E-3</v>
      </c>
      <c r="BA44" s="34">
        <f>$S$28/'Fixed data'!$C$7</f>
        <v>3.4674557669187984E-3</v>
      </c>
      <c r="BB44" s="34">
        <f>$S$28/'Fixed data'!$C$7</f>
        <v>3.4674557669187984E-3</v>
      </c>
      <c r="BC44" s="34">
        <f>$S$28/'Fixed data'!$C$7</f>
        <v>3.4674557669187984E-3</v>
      </c>
      <c r="BD44" s="34">
        <f>$S$28/'Fixed data'!$C$7</f>
        <v>3.4674557669187984E-3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3.4884028656191296E-3</v>
      </c>
      <c r="V45" s="34">
        <f>$T$28/'Fixed data'!$C$7</f>
        <v>3.4884028656191296E-3</v>
      </c>
      <c r="W45" s="34">
        <f>$T$28/'Fixed data'!$C$7</f>
        <v>3.4884028656191296E-3</v>
      </c>
      <c r="X45" s="34">
        <f>$T$28/'Fixed data'!$C$7</f>
        <v>3.4884028656191296E-3</v>
      </c>
      <c r="Y45" s="34">
        <f>$T$28/'Fixed data'!$C$7</f>
        <v>3.4884028656191296E-3</v>
      </c>
      <c r="Z45" s="34">
        <f>$T$28/'Fixed data'!$C$7</f>
        <v>3.4884028656191296E-3</v>
      </c>
      <c r="AA45" s="34">
        <f>$T$28/'Fixed data'!$C$7</f>
        <v>3.4884028656191296E-3</v>
      </c>
      <c r="AB45" s="34">
        <f>$T$28/'Fixed data'!$C$7</f>
        <v>3.4884028656191296E-3</v>
      </c>
      <c r="AC45" s="34">
        <f>$T$28/'Fixed data'!$C$7</f>
        <v>3.4884028656191296E-3</v>
      </c>
      <c r="AD45" s="34">
        <f>$T$28/'Fixed data'!$C$7</f>
        <v>3.4884028656191296E-3</v>
      </c>
      <c r="AE45" s="34">
        <f>$T$28/'Fixed data'!$C$7</f>
        <v>3.4884028656191296E-3</v>
      </c>
      <c r="AF45" s="34">
        <f>$T$28/'Fixed data'!$C$7</f>
        <v>3.4884028656191296E-3</v>
      </c>
      <c r="AG45" s="34">
        <f>$T$28/'Fixed data'!$C$7</f>
        <v>3.4884028656191296E-3</v>
      </c>
      <c r="AH45" s="34">
        <f>$T$28/'Fixed data'!$C$7</f>
        <v>3.4884028656191296E-3</v>
      </c>
      <c r="AI45" s="34">
        <f>$T$28/'Fixed data'!$C$7</f>
        <v>3.4884028656191296E-3</v>
      </c>
      <c r="AJ45" s="34">
        <f>$T$28/'Fixed data'!$C$7</f>
        <v>3.4884028656191296E-3</v>
      </c>
      <c r="AK45" s="34">
        <f>$T$28/'Fixed data'!$C$7</f>
        <v>3.4884028656191296E-3</v>
      </c>
      <c r="AL45" s="34">
        <f>$T$28/'Fixed data'!$C$7</f>
        <v>3.4884028656191296E-3</v>
      </c>
      <c r="AM45" s="34">
        <f>$T$28/'Fixed data'!$C$7</f>
        <v>3.4884028656191296E-3</v>
      </c>
      <c r="AN45" s="34">
        <f>$T$28/'Fixed data'!$C$7</f>
        <v>3.4884028656191296E-3</v>
      </c>
      <c r="AO45" s="34">
        <f>$T$28/'Fixed data'!$C$7</f>
        <v>3.4884028656191296E-3</v>
      </c>
      <c r="AP45" s="34">
        <f>$T$28/'Fixed data'!$C$7</f>
        <v>3.4884028656191296E-3</v>
      </c>
      <c r="AQ45" s="34">
        <f>$T$28/'Fixed data'!$C$7</f>
        <v>3.4884028656191296E-3</v>
      </c>
      <c r="AR45" s="34">
        <f>$T$28/'Fixed data'!$C$7</f>
        <v>3.4884028656191296E-3</v>
      </c>
      <c r="AS45" s="34">
        <f>$T$28/'Fixed data'!$C$7</f>
        <v>3.4884028656191296E-3</v>
      </c>
      <c r="AT45" s="34">
        <f>$T$28/'Fixed data'!$C$7</f>
        <v>3.4884028656191296E-3</v>
      </c>
      <c r="AU45" s="34">
        <f>$T$28/'Fixed data'!$C$7</f>
        <v>3.4884028656191296E-3</v>
      </c>
      <c r="AV45" s="34">
        <f>$T$28/'Fixed data'!$C$7</f>
        <v>3.4884028656191296E-3</v>
      </c>
      <c r="AW45" s="34">
        <f>$T$28/'Fixed data'!$C$7</f>
        <v>3.4884028656191296E-3</v>
      </c>
      <c r="AX45" s="34">
        <f>$T$28/'Fixed data'!$C$7</f>
        <v>3.4884028656191296E-3</v>
      </c>
      <c r="AY45" s="34">
        <f>$T$28/'Fixed data'!$C$7</f>
        <v>3.4884028656191296E-3</v>
      </c>
      <c r="AZ45" s="34">
        <f>$T$28/'Fixed data'!$C$7</f>
        <v>3.4884028656191296E-3</v>
      </c>
      <c r="BA45" s="34">
        <f>$T$28/'Fixed data'!$C$7</f>
        <v>3.4884028656191296E-3</v>
      </c>
      <c r="BB45" s="34">
        <f>$T$28/'Fixed data'!$C$7</f>
        <v>3.4884028656191296E-3</v>
      </c>
      <c r="BC45" s="34">
        <f>$T$28/'Fixed data'!$C$7</f>
        <v>3.4884028656191296E-3</v>
      </c>
      <c r="BD45" s="34">
        <f>$T$28/'Fixed data'!$C$7</f>
        <v>3.4884028656191296E-3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3.5050357468630893E-3</v>
      </c>
      <c r="W46" s="34">
        <f>$U$28/'Fixed data'!$C$7</f>
        <v>3.5050357468630893E-3</v>
      </c>
      <c r="X46" s="34">
        <f>$U$28/'Fixed data'!$C$7</f>
        <v>3.5050357468630893E-3</v>
      </c>
      <c r="Y46" s="34">
        <f>$U$28/'Fixed data'!$C$7</f>
        <v>3.5050357468630893E-3</v>
      </c>
      <c r="Z46" s="34">
        <f>$U$28/'Fixed data'!$C$7</f>
        <v>3.5050357468630893E-3</v>
      </c>
      <c r="AA46" s="34">
        <f>$U$28/'Fixed data'!$C$7</f>
        <v>3.5050357468630893E-3</v>
      </c>
      <c r="AB46" s="34">
        <f>$U$28/'Fixed data'!$C$7</f>
        <v>3.5050357468630893E-3</v>
      </c>
      <c r="AC46" s="34">
        <f>$U$28/'Fixed data'!$C$7</f>
        <v>3.5050357468630893E-3</v>
      </c>
      <c r="AD46" s="34">
        <f>$U$28/'Fixed data'!$C$7</f>
        <v>3.5050357468630893E-3</v>
      </c>
      <c r="AE46" s="34">
        <f>$U$28/'Fixed data'!$C$7</f>
        <v>3.5050357468630893E-3</v>
      </c>
      <c r="AF46" s="34">
        <f>$U$28/'Fixed data'!$C$7</f>
        <v>3.5050357468630893E-3</v>
      </c>
      <c r="AG46" s="34">
        <f>$U$28/'Fixed data'!$C$7</f>
        <v>3.5050357468630893E-3</v>
      </c>
      <c r="AH46" s="34">
        <f>$U$28/'Fixed data'!$C$7</f>
        <v>3.5050357468630893E-3</v>
      </c>
      <c r="AI46" s="34">
        <f>$U$28/'Fixed data'!$C$7</f>
        <v>3.5050357468630893E-3</v>
      </c>
      <c r="AJ46" s="34">
        <f>$U$28/'Fixed data'!$C$7</f>
        <v>3.5050357468630893E-3</v>
      </c>
      <c r="AK46" s="34">
        <f>$U$28/'Fixed data'!$C$7</f>
        <v>3.5050357468630893E-3</v>
      </c>
      <c r="AL46" s="34">
        <f>$U$28/'Fixed data'!$C$7</f>
        <v>3.5050357468630893E-3</v>
      </c>
      <c r="AM46" s="34">
        <f>$U$28/'Fixed data'!$C$7</f>
        <v>3.5050357468630893E-3</v>
      </c>
      <c r="AN46" s="34">
        <f>$U$28/'Fixed data'!$C$7</f>
        <v>3.5050357468630893E-3</v>
      </c>
      <c r="AO46" s="34">
        <f>$U$28/'Fixed data'!$C$7</f>
        <v>3.5050357468630893E-3</v>
      </c>
      <c r="AP46" s="34">
        <f>$U$28/'Fixed data'!$C$7</f>
        <v>3.5050357468630893E-3</v>
      </c>
      <c r="AQ46" s="34">
        <f>$U$28/'Fixed data'!$C$7</f>
        <v>3.5050357468630893E-3</v>
      </c>
      <c r="AR46" s="34">
        <f>$U$28/'Fixed data'!$C$7</f>
        <v>3.5050357468630893E-3</v>
      </c>
      <c r="AS46" s="34">
        <f>$U$28/'Fixed data'!$C$7</f>
        <v>3.5050357468630893E-3</v>
      </c>
      <c r="AT46" s="34">
        <f>$U$28/'Fixed data'!$C$7</f>
        <v>3.5050357468630893E-3</v>
      </c>
      <c r="AU46" s="34">
        <f>$U$28/'Fixed data'!$C$7</f>
        <v>3.5050357468630893E-3</v>
      </c>
      <c r="AV46" s="34">
        <f>$U$28/'Fixed data'!$C$7</f>
        <v>3.5050357468630893E-3</v>
      </c>
      <c r="AW46" s="34">
        <f>$U$28/'Fixed data'!$C$7</f>
        <v>3.5050357468630893E-3</v>
      </c>
      <c r="AX46" s="34">
        <f>$U$28/'Fixed data'!$C$7</f>
        <v>3.5050357468630893E-3</v>
      </c>
      <c r="AY46" s="34">
        <f>$U$28/'Fixed data'!$C$7</f>
        <v>3.5050357468630893E-3</v>
      </c>
      <c r="AZ46" s="34">
        <f>$U$28/'Fixed data'!$C$7</f>
        <v>3.5050357468630893E-3</v>
      </c>
      <c r="BA46" s="34">
        <f>$U$28/'Fixed data'!$C$7</f>
        <v>3.5050357468630893E-3</v>
      </c>
      <c r="BB46" s="34">
        <f>$U$28/'Fixed data'!$C$7</f>
        <v>3.5050357468630893E-3</v>
      </c>
      <c r="BC46" s="34">
        <f>$U$28/'Fixed data'!$C$7</f>
        <v>3.5050357468630893E-3</v>
      </c>
      <c r="BD46" s="34">
        <f>$U$28/'Fixed data'!$C$7</f>
        <v>3.5050357468630893E-3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3.5090889477339795E-3</v>
      </c>
      <c r="X47" s="34">
        <f>$V$28/'Fixed data'!$C$7</f>
        <v>3.5090889477339795E-3</v>
      </c>
      <c r="Y47" s="34">
        <f>$V$28/'Fixed data'!$C$7</f>
        <v>3.5090889477339795E-3</v>
      </c>
      <c r="Z47" s="34">
        <f>$V$28/'Fixed data'!$C$7</f>
        <v>3.5090889477339795E-3</v>
      </c>
      <c r="AA47" s="34">
        <f>$V$28/'Fixed data'!$C$7</f>
        <v>3.5090889477339795E-3</v>
      </c>
      <c r="AB47" s="34">
        <f>$V$28/'Fixed data'!$C$7</f>
        <v>3.5090889477339795E-3</v>
      </c>
      <c r="AC47" s="34">
        <f>$V$28/'Fixed data'!$C$7</f>
        <v>3.5090889477339795E-3</v>
      </c>
      <c r="AD47" s="34">
        <f>$V$28/'Fixed data'!$C$7</f>
        <v>3.5090889477339795E-3</v>
      </c>
      <c r="AE47" s="34">
        <f>$V$28/'Fixed data'!$C$7</f>
        <v>3.5090889477339795E-3</v>
      </c>
      <c r="AF47" s="34">
        <f>$V$28/'Fixed data'!$C$7</f>
        <v>3.5090889477339795E-3</v>
      </c>
      <c r="AG47" s="34">
        <f>$V$28/'Fixed data'!$C$7</f>
        <v>3.5090889477339795E-3</v>
      </c>
      <c r="AH47" s="34">
        <f>$V$28/'Fixed data'!$C$7</f>
        <v>3.5090889477339795E-3</v>
      </c>
      <c r="AI47" s="34">
        <f>$V$28/'Fixed data'!$C$7</f>
        <v>3.5090889477339795E-3</v>
      </c>
      <c r="AJ47" s="34">
        <f>$V$28/'Fixed data'!$C$7</f>
        <v>3.5090889477339795E-3</v>
      </c>
      <c r="AK47" s="34">
        <f>$V$28/'Fixed data'!$C$7</f>
        <v>3.5090889477339795E-3</v>
      </c>
      <c r="AL47" s="34">
        <f>$V$28/'Fixed data'!$C$7</f>
        <v>3.5090889477339795E-3</v>
      </c>
      <c r="AM47" s="34">
        <f>$V$28/'Fixed data'!$C$7</f>
        <v>3.5090889477339795E-3</v>
      </c>
      <c r="AN47" s="34">
        <f>$V$28/'Fixed data'!$C$7</f>
        <v>3.5090889477339795E-3</v>
      </c>
      <c r="AO47" s="34">
        <f>$V$28/'Fixed data'!$C$7</f>
        <v>3.5090889477339795E-3</v>
      </c>
      <c r="AP47" s="34">
        <f>$V$28/'Fixed data'!$C$7</f>
        <v>3.5090889477339795E-3</v>
      </c>
      <c r="AQ47" s="34">
        <f>$V$28/'Fixed data'!$C$7</f>
        <v>3.5090889477339795E-3</v>
      </c>
      <c r="AR47" s="34">
        <f>$V$28/'Fixed data'!$C$7</f>
        <v>3.5090889477339795E-3</v>
      </c>
      <c r="AS47" s="34">
        <f>$V$28/'Fixed data'!$C$7</f>
        <v>3.5090889477339795E-3</v>
      </c>
      <c r="AT47" s="34">
        <f>$V$28/'Fixed data'!$C$7</f>
        <v>3.5090889477339795E-3</v>
      </c>
      <c r="AU47" s="34">
        <f>$V$28/'Fixed data'!$C$7</f>
        <v>3.5090889477339795E-3</v>
      </c>
      <c r="AV47" s="34">
        <f>$V$28/'Fixed data'!$C$7</f>
        <v>3.5090889477339795E-3</v>
      </c>
      <c r="AW47" s="34">
        <f>$V$28/'Fixed data'!$C$7</f>
        <v>3.5090889477339795E-3</v>
      </c>
      <c r="AX47" s="34">
        <f>$V$28/'Fixed data'!$C$7</f>
        <v>3.5090889477339795E-3</v>
      </c>
      <c r="AY47" s="34">
        <f>$V$28/'Fixed data'!$C$7</f>
        <v>3.5090889477339795E-3</v>
      </c>
      <c r="AZ47" s="34">
        <f>$V$28/'Fixed data'!$C$7</f>
        <v>3.5090889477339795E-3</v>
      </c>
      <c r="BA47" s="34">
        <f>$V$28/'Fixed data'!$C$7</f>
        <v>3.5090889477339795E-3</v>
      </c>
      <c r="BB47" s="34">
        <f>$V$28/'Fixed data'!$C$7</f>
        <v>3.5090889477339795E-3</v>
      </c>
      <c r="BC47" s="34">
        <f>$V$28/'Fixed data'!$C$7</f>
        <v>3.5090889477339795E-3</v>
      </c>
      <c r="BD47" s="34">
        <f>$V$28/'Fixed data'!$C$7</f>
        <v>3.5090889477339795E-3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3.5107706980689103E-3</v>
      </c>
      <c r="Y48" s="34">
        <f>$W$28/'Fixed data'!$C$7</f>
        <v>3.5107706980689103E-3</v>
      </c>
      <c r="Z48" s="34">
        <f>$W$28/'Fixed data'!$C$7</f>
        <v>3.5107706980689103E-3</v>
      </c>
      <c r="AA48" s="34">
        <f>$W$28/'Fixed data'!$C$7</f>
        <v>3.5107706980689103E-3</v>
      </c>
      <c r="AB48" s="34">
        <f>$W$28/'Fixed data'!$C$7</f>
        <v>3.5107706980689103E-3</v>
      </c>
      <c r="AC48" s="34">
        <f>$W$28/'Fixed data'!$C$7</f>
        <v>3.5107706980689103E-3</v>
      </c>
      <c r="AD48" s="34">
        <f>$W$28/'Fixed data'!$C$7</f>
        <v>3.5107706980689103E-3</v>
      </c>
      <c r="AE48" s="34">
        <f>$W$28/'Fixed data'!$C$7</f>
        <v>3.5107706980689103E-3</v>
      </c>
      <c r="AF48" s="34">
        <f>$W$28/'Fixed data'!$C$7</f>
        <v>3.5107706980689103E-3</v>
      </c>
      <c r="AG48" s="34">
        <f>$W$28/'Fixed data'!$C$7</f>
        <v>3.5107706980689103E-3</v>
      </c>
      <c r="AH48" s="34">
        <f>$W$28/'Fixed data'!$C$7</f>
        <v>3.5107706980689103E-3</v>
      </c>
      <c r="AI48" s="34">
        <f>$W$28/'Fixed data'!$C$7</f>
        <v>3.5107706980689103E-3</v>
      </c>
      <c r="AJ48" s="34">
        <f>$W$28/'Fixed data'!$C$7</f>
        <v>3.5107706980689103E-3</v>
      </c>
      <c r="AK48" s="34">
        <f>$W$28/'Fixed data'!$C$7</f>
        <v>3.5107706980689103E-3</v>
      </c>
      <c r="AL48" s="34">
        <f>$W$28/'Fixed data'!$C$7</f>
        <v>3.5107706980689103E-3</v>
      </c>
      <c r="AM48" s="34">
        <f>$W$28/'Fixed data'!$C$7</f>
        <v>3.5107706980689103E-3</v>
      </c>
      <c r="AN48" s="34">
        <f>$W$28/'Fixed data'!$C$7</f>
        <v>3.5107706980689103E-3</v>
      </c>
      <c r="AO48" s="34">
        <f>$W$28/'Fixed data'!$C$7</f>
        <v>3.5107706980689103E-3</v>
      </c>
      <c r="AP48" s="34">
        <f>$W$28/'Fixed data'!$C$7</f>
        <v>3.5107706980689103E-3</v>
      </c>
      <c r="AQ48" s="34">
        <f>$W$28/'Fixed data'!$C$7</f>
        <v>3.5107706980689103E-3</v>
      </c>
      <c r="AR48" s="34">
        <f>$W$28/'Fixed data'!$C$7</f>
        <v>3.5107706980689103E-3</v>
      </c>
      <c r="AS48" s="34">
        <f>$W$28/'Fixed data'!$C$7</f>
        <v>3.5107706980689103E-3</v>
      </c>
      <c r="AT48" s="34">
        <f>$W$28/'Fixed data'!$C$7</f>
        <v>3.5107706980689103E-3</v>
      </c>
      <c r="AU48" s="34">
        <f>$W$28/'Fixed data'!$C$7</f>
        <v>3.5107706980689103E-3</v>
      </c>
      <c r="AV48" s="34">
        <f>$W$28/'Fixed data'!$C$7</f>
        <v>3.5107706980689103E-3</v>
      </c>
      <c r="AW48" s="34">
        <f>$W$28/'Fixed data'!$C$7</f>
        <v>3.5107706980689103E-3</v>
      </c>
      <c r="AX48" s="34">
        <f>$W$28/'Fixed data'!$C$7</f>
        <v>3.5107706980689103E-3</v>
      </c>
      <c r="AY48" s="34">
        <f>$W$28/'Fixed data'!$C$7</f>
        <v>3.5107706980689103E-3</v>
      </c>
      <c r="AZ48" s="34">
        <f>$W$28/'Fixed data'!$C$7</f>
        <v>3.5107706980689103E-3</v>
      </c>
      <c r="BA48" s="34">
        <f>$W$28/'Fixed data'!$C$7</f>
        <v>3.5107706980689103E-3</v>
      </c>
      <c r="BB48" s="34">
        <f>$W$28/'Fixed data'!$C$7</f>
        <v>3.5107706980689103E-3</v>
      </c>
      <c r="BC48" s="34">
        <f>$W$28/'Fixed data'!$C$7</f>
        <v>3.5107706980689103E-3</v>
      </c>
      <c r="BD48" s="34">
        <f>$W$28/'Fixed data'!$C$7</f>
        <v>3.5107706980689103E-3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3.5107706980689103E-3</v>
      </c>
      <c r="Z49" s="34">
        <f>$X$28/'Fixed data'!$C$7</f>
        <v>3.5107706980689103E-3</v>
      </c>
      <c r="AA49" s="34">
        <f>$X$28/'Fixed data'!$C$7</f>
        <v>3.5107706980689103E-3</v>
      </c>
      <c r="AB49" s="34">
        <f>$X$28/'Fixed data'!$C$7</f>
        <v>3.5107706980689103E-3</v>
      </c>
      <c r="AC49" s="34">
        <f>$X$28/'Fixed data'!$C$7</f>
        <v>3.5107706980689103E-3</v>
      </c>
      <c r="AD49" s="34">
        <f>$X$28/'Fixed data'!$C$7</f>
        <v>3.5107706980689103E-3</v>
      </c>
      <c r="AE49" s="34">
        <f>$X$28/'Fixed data'!$C$7</f>
        <v>3.5107706980689103E-3</v>
      </c>
      <c r="AF49" s="34">
        <f>$X$28/'Fixed data'!$C$7</f>
        <v>3.5107706980689103E-3</v>
      </c>
      <c r="AG49" s="34">
        <f>$X$28/'Fixed data'!$C$7</f>
        <v>3.5107706980689103E-3</v>
      </c>
      <c r="AH49" s="34">
        <f>$X$28/'Fixed data'!$C$7</f>
        <v>3.5107706980689103E-3</v>
      </c>
      <c r="AI49" s="34">
        <f>$X$28/'Fixed data'!$C$7</f>
        <v>3.5107706980689103E-3</v>
      </c>
      <c r="AJ49" s="34">
        <f>$X$28/'Fixed data'!$C$7</f>
        <v>3.5107706980689103E-3</v>
      </c>
      <c r="AK49" s="34">
        <f>$X$28/'Fixed data'!$C$7</f>
        <v>3.5107706980689103E-3</v>
      </c>
      <c r="AL49" s="34">
        <f>$X$28/'Fixed data'!$C$7</f>
        <v>3.5107706980689103E-3</v>
      </c>
      <c r="AM49" s="34">
        <f>$X$28/'Fixed data'!$C$7</f>
        <v>3.5107706980689103E-3</v>
      </c>
      <c r="AN49" s="34">
        <f>$X$28/'Fixed data'!$C$7</f>
        <v>3.5107706980689103E-3</v>
      </c>
      <c r="AO49" s="34">
        <f>$X$28/'Fixed data'!$C$7</f>
        <v>3.5107706980689103E-3</v>
      </c>
      <c r="AP49" s="34">
        <f>$X$28/'Fixed data'!$C$7</f>
        <v>3.5107706980689103E-3</v>
      </c>
      <c r="AQ49" s="34">
        <f>$X$28/'Fixed data'!$C$7</f>
        <v>3.5107706980689103E-3</v>
      </c>
      <c r="AR49" s="34">
        <f>$X$28/'Fixed data'!$C$7</f>
        <v>3.5107706980689103E-3</v>
      </c>
      <c r="AS49" s="34">
        <f>$X$28/'Fixed data'!$C$7</f>
        <v>3.5107706980689103E-3</v>
      </c>
      <c r="AT49" s="34">
        <f>$X$28/'Fixed data'!$C$7</f>
        <v>3.5107706980689103E-3</v>
      </c>
      <c r="AU49" s="34">
        <f>$X$28/'Fixed data'!$C$7</f>
        <v>3.5107706980689103E-3</v>
      </c>
      <c r="AV49" s="34">
        <f>$X$28/'Fixed data'!$C$7</f>
        <v>3.5107706980689103E-3</v>
      </c>
      <c r="AW49" s="34">
        <f>$X$28/'Fixed data'!$C$7</f>
        <v>3.5107706980689103E-3</v>
      </c>
      <c r="AX49" s="34">
        <f>$X$28/'Fixed data'!$C$7</f>
        <v>3.5107706980689103E-3</v>
      </c>
      <c r="AY49" s="34">
        <f>$X$28/'Fixed data'!$C$7</f>
        <v>3.5107706980689103E-3</v>
      </c>
      <c r="AZ49" s="34">
        <f>$X$28/'Fixed data'!$C$7</f>
        <v>3.5107706980689103E-3</v>
      </c>
      <c r="BA49" s="34">
        <f>$X$28/'Fixed data'!$C$7</f>
        <v>3.5107706980689103E-3</v>
      </c>
      <c r="BB49" s="34">
        <f>$X$28/'Fixed data'!$C$7</f>
        <v>3.5107706980689103E-3</v>
      </c>
      <c r="BC49" s="34">
        <f>$X$28/'Fixed data'!$C$7</f>
        <v>3.5107706980689103E-3</v>
      </c>
      <c r="BD49" s="34">
        <f>$X$28/'Fixed data'!$C$7</f>
        <v>3.5107706980689103E-3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3.5107706980689103E-3</v>
      </c>
      <c r="AA50" s="34">
        <f>$Y$28/'Fixed data'!$C$7</f>
        <v>3.5107706980689103E-3</v>
      </c>
      <c r="AB50" s="34">
        <f>$Y$28/'Fixed data'!$C$7</f>
        <v>3.5107706980689103E-3</v>
      </c>
      <c r="AC50" s="34">
        <f>$Y$28/'Fixed data'!$C$7</f>
        <v>3.5107706980689103E-3</v>
      </c>
      <c r="AD50" s="34">
        <f>$Y$28/'Fixed data'!$C$7</f>
        <v>3.5107706980689103E-3</v>
      </c>
      <c r="AE50" s="34">
        <f>$Y$28/'Fixed data'!$C$7</f>
        <v>3.5107706980689103E-3</v>
      </c>
      <c r="AF50" s="34">
        <f>$Y$28/'Fixed data'!$C$7</f>
        <v>3.5107706980689103E-3</v>
      </c>
      <c r="AG50" s="34">
        <f>$Y$28/'Fixed data'!$C$7</f>
        <v>3.5107706980689103E-3</v>
      </c>
      <c r="AH50" s="34">
        <f>$Y$28/'Fixed data'!$C$7</f>
        <v>3.5107706980689103E-3</v>
      </c>
      <c r="AI50" s="34">
        <f>$Y$28/'Fixed data'!$C$7</f>
        <v>3.5107706980689103E-3</v>
      </c>
      <c r="AJ50" s="34">
        <f>$Y$28/'Fixed data'!$C$7</f>
        <v>3.5107706980689103E-3</v>
      </c>
      <c r="AK50" s="34">
        <f>$Y$28/'Fixed data'!$C$7</f>
        <v>3.5107706980689103E-3</v>
      </c>
      <c r="AL50" s="34">
        <f>$Y$28/'Fixed data'!$C$7</f>
        <v>3.5107706980689103E-3</v>
      </c>
      <c r="AM50" s="34">
        <f>$Y$28/'Fixed data'!$C$7</f>
        <v>3.5107706980689103E-3</v>
      </c>
      <c r="AN50" s="34">
        <f>$Y$28/'Fixed data'!$C$7</f>
        <v>3.5107706980689103E-3</v>
      </c>
      <c r="AO50" s="34">
        <f>$Y$28/'Fixed data'!$C$7</f>
        <v>3.5107706980689103E-3</v>
      </c>
      <c r="AP50" s="34">
        <f>$Y$28/'Fixed data'!$C$7</f>
        <v>3.5107706980689103E-3</v>
      </c>
      <c r="AQ50" s="34">
        <f>$Y$28/'Fixed data'!$C$7</f>
        <v>3.5107706980689103E-3</v>
      </c>
      <c r="AR50" s="34">
        <f>$Y$28/'Fixed data'!$C$7</f>
        <v>3.5107706980689103E-3</v>
      </c>
      <c r="AS50" s="34">
        <f>$Y$28/'Fixed data'!$C$7</f>
        <v>3.5107706980689103E-3</v>
      </c>
      <c r="AT50" s="34">
        <f>$Y$28/'Fixed data'!$C$7</f>
        <v>3.5107706980689103E-3</v>
      </c>
      <c r="AU50" s="34">
        <f>$Y$28/'Fixed data'!$C$7</f>
        <v>3.5107706980689103E-3</v>
      </c>
      <c r="AV50" s="34">
        <f>$Y$28/'Fixed data'!$C$7</f>
        <v>3.5107706980689103E-3</v>
      </c>
      <c r="AW50" s="34">
        <f>$Y$28/'Fixed data'!$C$7</f>
        <v>3.5107706980689103E-3</v>
      </c>
      <c r="AX50" s="34">
        <f>$Y$28/'Fixed data'!$C$7</f>
        <v>3.5107706980689103E-3</v>
      </c>
      <c r="AY50" s="34">
        <f>$Y$28/'Fixed data'!$C$7</f>
        <v>3.5107706980689103E-3</v>
      </c>
      <c r="AZ50" s="34">
        <f>$Y$28/'Fixed data'!$C$7</f>
        <v>3.5107706980689103E-3</v>
      </c>
      <c r="BA50" s="34">
        <f>$Y$28/'Fixed data'!$C$7</f>
        <v>3.5107706980689103E-3</v>
      </c>
      <c r="BB50" s="34">
        <f>$Y$28/'Fixed data'!$C$7</f>
        <v>3.5107706980689103E-3</v>
      </c>
      <c r="BC50" s="34">
        <f>$Y$28/'Fixed data'!$C$7</f>
        <v>3.5107706980689103E-3</v>
      </c>
      <c r="BD50" s="34">
        <f>$Y$28/'Fixed data'!$C$7</f>
        <v>3.5107706980689103E-3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3.5107706980689103E-3</v>
      </c>
      <c r="AB51" s="34">
        <f>$Z$28/'Fixed data'!$C$7</f>
        <v>3.5107706980689103E-3</v>
      </c>
      <c r="AC51" s="34">
        <f>$Z$28/'Fixed data'!$C$7</f>
        <v>3.5107706980689103E-3</v>
      </c>
      <c r="AD51" s="34">
        <f>$Z$28/'Fixed data'!$C$7</f>
        <v>3.5107706980689103E-3</v>
      </c>
      <c r="AE51" s="34">
        <f>$Z$28/'Fixed data'!$C$7</f>
        <v>3.5107706980689103E-3</v>
      </c>
      <c r="AF51" s="34">
        <f>$Z$28/'Fixed data'!$C$7</f>
        <v>3.5107706980689103E-3</v>
      </c>
      <c r="AG51" s="34">
        <f>$Z$28/'Fixed data'!$C$7</f>
        <v>3.5107706980689103E-3</v>
      </c>
      <c r="AH51" s="34">
        <f>$Z$28/'Fixed data'!$C$7</f>
        <v>3.5107706980689103E-3</v>
      </c>
      <c r="AI51" s="34">
        <f>$Z$28/'Fixed data'!$C$7</f>
        <v>3.5107706980689103E-3</v>
      </c>
      <c r="AJ51" s="34">
        <f>$Z$28/'Fixed data'!$C$7</f>
        <v>3.5107706980689103E-3</v>
      </c>
      <c r="AK51" s="34">
        <f>$Z$28/'Fixed data'!$C$7</f>
        <v>3.5107706980689103E-3</v>
      </c>
      <c r="AL51" s="34">
        <f>$Z$28/'Fixed data'!$C$7</f>
        <v>3.5107706980689103E-3</v>
      </c>
      <c r="AM51" s="34">
        <f>$Z$28/'Fixed data'!$C$7</f>
        <v>3.5107706980689103E-3</v>
      </c>
      <c r="AN51" s="34">
        <f>$Z$28/'Fixed data'!$C$7</f>
        <v>3.5107706980689103E-3</v>
      </c>
      <c r="AO51" s="34">
        <f>$Z$28/'Fixed data'!$C$7</f>
        <v>3.5107706980689103E-3</v>
      </c>
      <c r="AP51" s="34">
        <f>$Z$28/'Fixed data'!$C$7</f>
        <v>3.5107706980689103E-3</v>
      </c>
      <c r="AQ51" s="34">
        <f>$Z$28/'Fixed data'!$C$7</f>
        <v>3.5107706980689103E-3</v>
      </c>
      <c r="AR51" s="34">
        <f>$Z$28/'Fixed data'!$C$7</f>
        <v>3.5107706980689103E-3</v>
      </c>
      <c r="AS51" s="34">
        <f>$Z$28/'Fixed data'!$C$7</f>
        <v>3.5107706980689103E-3</v>
      </c>
      <c r="AT51" s="34">
        <f>$Z$28/'Fixed data'!$C$7</f>
        <v>3.5107706980689103E-3</v>
      </c>
      <c r="AU51" s="34">
        <f>$Z$28/'Fixed data'!$C$7</f>
        <v>3.5107706980689103E-3</v>
      </c>
      <c r="AV51" s="34">
        <f>$Z$28/'Fixed data'!$C$7</f>
        <v>3.5107706980689103E-3</v>
      </c>
      <c r="AW51" s="34">
        <f>$Z$28/'Fixed data'!$C$7</f>
        <v>3.5107706980689103E-3</v>
      </c>
      <c r="AX51" s="34">
        <f>$Z$28/'Fixed data'!$C$7</f>
        <v>3.5107706980689103E-3</v>
      </c>
      <c r="AY51" s="34">
        <f>$Z$28/'Fixed data'!$C$7</f>
        <v>3.5107706980689103E-3</v>
      </c>
      <c r="AZ51" s="34">
        <f>$Z$28/'Fixed data'!$C$7</f>
        <v>3.5107706980689103E-3</v>
      </c>
      <c r="BA51" s="34">
        <f>$Z$28/'Fixed data'!$C$7</f>
        <v>3.5107706980689103E-3</v>
      </c>
      <c r="BB51" s="34">
        <f>$Z$28/'Fixed data'!$C$7</f>
        <v>3.5107706980689103E-3</v>
      </c>
      <c r="BC51" s="34">
        <f>$Z$28/'Fixed data'!$C$7</f>
        <v>3.5107706980689103E-3</v>
      </c>
      <c r="BD51" s="34">
        <f>$Z$28/'Fixed data'!$C$7</f>
        <v>3.5107706980689103E-3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3.5107706980689103E-3</v>
      </c>
      <c r="AC52" s="34">
        <f>$AA$28/'Fixed data'!$C$7</f>
        <v>3.5107706980689103E-3</v>
      </c>
      <c r="AD52" s="34">
        <f>$AA$28/'Fixed data'!$C$7</f>
        <v>3.5107706980689103E-3</v>
      </c>
      <c r="AE52" s="34">
        <f>$AA$28/'Fixed data'!$C$7</f>
        <v>3.5107706980689103E-3</v>
      </c>
      <c r="AF52" s="34">
        <f>$AA$28/'Fixed data'!$C$7</f>
        <v>3.5107706980689103E-3</v>
      </c>
      <c r="AG52" s="34">
        <f>$AA$28/'Fixed data'!$C$7</f>
        <v>3.5107706980689103E-3</v>
      </c>
      <c r="AH52" s="34">
        <f>$AA$28/'Fixed data'!$C$7</f>
        <v>3.5107706980689103E-3</v>
      </c>
      <c r="AI52" s="34">
        <f>$AA$28/'Fixed data'!$C$7</f>
        <v>3.5107706980689103E-3</v>
      </c>
      <c r="AJ52" s="34">
        <f>$AA$28/'Fixed data'!$C$7</f>
        <v>3.5107706980689103E-3</v>
      </c>
      <c r="AK52" s="34">
        <f>$AA$28/'Fixed data'!$C$7</f>
        <v>3.5107706980689103E-3</v>
      </c>
      <c r="AL52" s="34">
        <f>$AA$28/'Fixed data'!$C$7</f>
        <v>3.5107706980689103E-3</v>
      </c>
      <c r="AM52" s="34">
        <f>$AA$28/'Fixed data'!$C$7</f>
        <v>3.5107706980689103E-3</v>
      </c>
      <c r="AN52" s="34">
        <f>$AA$28/'Fixed data'!$C$7</f>
        <v>3.5107706980689103E-3</v>
      </c>
      <c r="AO52" s="34">
        <f>$AA$28/'Fixed data'!$C$7</f>
        <v>3.5107706980689103E-3</v>
      </c>
      <c r="AP52" s="34">
        <f>$AA$28/'Fixed data'!$C$7</f>
        <v>3.5107706980689103E-3</v>
      </c>
      <c r="AQ52" s="34">
        <f>$AA$28/'Fixed data'!$C$7</f>
        <v>3.5107706980689103E-3</v>
      </c>
      <c r="AR52" s="34">
        <f>$AA$28/'Fixed data'!$C$7</f>
        <v>3.5107706980689103E-3</v>
      </c>
      <c r="AS52" s="34">
        <f>$AA$28/'Fixed data'!$C$7</f>
        <v>3.5107706980689103E-3</v>
      </c>
      <c r="AT52" s="34">
        <f>$AA$28/'Fixed data'!$C$7</f>
        <v>3.5107706980689103E-3</v>
      </c>
      <c r="AU52" s="34">
        <f>$AA$28/'Fixed data'!$C$7</f>
        <v>3.5107706980689103E-3</v>
      </c>
      <c r="AV52" s="34">
        <f>$AA$28/'Fixed data'!$C$7</f>
        <v>3.5107706980689103E-3</v>
      </c>
      <c r="AW52" s="34">
        <f>$AA$28/'Fixed data'!$C$7</f>
        <v>3.5107706980689103E-3</v>
      </c>
      <c r="AX52" s="34">
        <f>$AA$28/'Fixed data'!$C$7</f>
        <v>3.5107706980689103E-3</v>
      </c>
      <c r="AY52" s="34">
        <f>$AA$28/'Fixed data'!$C$7</f>
        <v>3.5107706980689103E-3</v>
      </c>
      <c r="AZ52" s="34">
        <f>$AA$28/'Fixed data'!$C$7</f>
        <v>3.5107706980689103E-3</v>
      </c>
      <c r="BA52" s="34">
        <f>$AA$28/'Fixed data'!$C$7</f>
        <v>3.5107706980689103E-3</v>
      </c>
      <c r="BB52" s="34">
        <f>$AA$28/'Fixed data'!$C$7</f>
        <v>3.5107706980689103E-3</v>
      </c>
      <c r="BC52" s="34">
        <f>$AA$28/'Fixed data'!$C$7</f>
        <v>3.5107706980689103E-3</v>
      </c>
      <c r="BD52" s="34">
        <f>$AA$28/'Fixed data'!$C$7</f>
        <v>3.5107706980689103E-3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3.5107706980689103E-3</v>
      </c>
      <c r="AD53" s="34">
        <f>$AB$28/'Fixed data'!$C$7</f>
        <v>3.5107706980689103E-3</v>
      </c>
      <c r="AE53" s="34">
        <f>$AB$28/'Fixed data'!$C$7</f>
        <v>3.5107706980689103E-3</v>
      </c>
      <c r="AF53" s="34">
        <f>$AB$28/'Fixed data'!$C$7</f>
        <v>3.5107706980689103E-3</v>
      </c>
      <c r="AG53" s="34">
        <f>$AB$28/'Fixed data'!$C$7</f>
        <v>3.5107706980689103E-3</v>
      </c>
      <c r="AH53" s="34">
        <f>$AB$28/'Fixed data'!$C$7</f>
        <v>3.5107706980689103E-3</v>
      </c>
      <c r="AI53" s="34">
        <f>$AB$28/'Fixed data'!$C$7</f>
        <v>3.5107706980689103E-3</v>
      </c>
      <c r="AJ53" s="34">
        <f>$AB$28/'Fixed data'!$C$7</f>
        <v>3.5107706980689103E-3</v>
      </c>
      <c r="AK53" s="34">
        <f>$AB$28/'Fixed data'!$C$7</f>
        <v>3.5107706980689103E-3</v>
      </c>
      <c r="AL53" s="34">
        <f>$AB$28/'Fixed data'!$C$7</f>
        <v>3.5107706980689103E-3</v>
      </c>
      <c r="AM53" s="34">
        <f>$AB$28/'Fixed data'!$C$7</f>
        <v>3.5107706980689103E-3</v>
      </c>
      <c r="AN53" s="34">
        <f>$AB$28/'Fixed data'!$C$7</f>
        <v>3.5107706980689103E-3</v>
      </c>
      <c r="AO53" s="34">
        <f>$AB$28/'Fixed data'!$C$7</f>
        <v>3.5107706980689103E-3</v>
      </c>
      <c r="AP53" s="34">
        <f>$AB$28/'Fixed data'!$C$7</f>
        <v>3.5107706980689103E-3</v>
      </c>
      <c r="AQ53" s="34">
        <f>$AB$28/'Fixed data'!$C$7</f>
        <v>3.5107706980689103E-3</v>
      </c>
      <c r="AR53" s="34">
        <f>$AB$28/'Fixed data'!$C$7</f>
        <v>3.5107706980689103E-3</v>
      </c>
      <c r="AS53" s="34">
        <f>$AB$28/'Fixed data'!$C$7</f>
        <v>3.5107706980689103E-3</v>
      </c>
      <c r="AT53" s="34">
        <f>$AB$28/'Fixed data'!$C$7</f>
        <v>3.5107706980689103E-3</v>
      </c>
      <c r="AU53" s="34">
        <f>$AB$28/'Fixed data'!$C$7</f>
        <v>3.5107706980689103E-3</v>
      </c>
      <c r="AV53" s="34">
        <f>$AB$28/'Fixed data'!$C$7</f>
        <v>3.5107706980689103E-3</v>
      </c>
      <c r="AW53" s="34">
        <f>$AB$28/'Fixed data'!$C$7</f>
        <v>3.5107706980689103E-3</v>
      </c>
      <c r="AX53" s="34">
        <f>$AB$28/'Fixed data'!$C$7</f>
        <v>3.5107706980689103E-3</v>
      </c>
      <c r="AY53" s="34">
        <f>$AB$28/'Fixed data'!$C$7</f>
        <v>3.5107706980689103E-3</v>
      </c>
      <c r="AZ53" s="34">
        <f>$AB$28/'Fixed data'!$C$7</f>
        <v>3.5107706980689103E-3</v>
      </c>
      <c r="BA53" s="34">
        <f>$AB$28/'Fixed data'!$C$7</f>
        <v>3.5107706980689103E-3</v>
      </c>
      <c r="BB53" s="34">
        <f>$AB$28/'Fixed data'!$C$7</f>
        <v>3.5107706980689103E-3</v>
      </c>
      <c r="BC53" s="34">
        <f>$AB$28/'Fixed data'!$C$7</f>
        <v>3.5107706980689103E-3</v>
      </c>
      <c r="BD53" s="34">
        <f>$AB$28/'Fixed data'!$C$7</f>
        <v>3.5107706980689103E-3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3.5107706980689103E-3</v>
      </c>
      <c r="AE54" s="34">
        <f>$AC$28/'Fixed data'!$C$7</f>
        <v>3.5107706980689103E-3</v>
      </c>
      <c r="AF54" s="34">
        <f>$AC$28/'Fixed data'!$C$7</f>
        <v>3.5107706980689103E-3</v>
      </c>
      <c r="AG54" s="34">
        <f>$AC$28/'Fixed data'!$C$7</f>
        <v>3.5107706980689103E-3</v>
      </c>
      <c r="AH54" s="34">
        <f>$AC$28/'Fixed data'!$C$7</f>
        <v>3.5107706980689103E-3</v>
      </c>
      <c r="AI54" s="34">
        <f>$AC$28/'Fixed data'!$C$7</f>
        <v>3.5107706980689103E-3</v>
      </c>
      <c r="AJ54" s="34">
        <f>$AC$28/'Fixed data'!$C$7</f>
        <v>3.5107706980689103E-3</v>
      </c>
      <c r="AK54" s="34">
        <f>$AC$28/'Fixed data'!$C$7</f>
        <v>3.5107706980689103E-3</v>
      </c>
      <c r="AL54" s="34">
        <f>$AC$28/'Fixed data'!$C$7</f>
        <v>3.5107706980689103E-3</v>
      </c>
      <c r="AM54" s="34">
        <f>$AC$28/'Fixed data'!$C$7</f>
        <v>3.5107706980689103E-3</v>
      </c>
      <c r="AN54" s="34">
        <f>$AC$28/'Fixed data'!$C$7</f>
        <v>3.5107706980689103E-3</v>
      </c>
      <c r="AO54" s="34">
        <f>$AC$28/'Fixed data'!$C$7</f>
        <v>3.5107706980689103E-3</v>
      </c>
      <c r="AP54" s="34">
        <f>$AC$28/'Fixed data'!$C$7</f>
        <v>3.5107706980689103E-3</v>
      </c>
      <c r="AQ54" s="34">
        <f>$AC$28/'Fixed data'!$C$7</f>
        <v>3.5107706980689103E-3</v>
      </c>
      <c r="AR54" s="34">
        <f>$AC$28/'Fixed data'!$C$7</f>
        <v>3.5107706980689103E-3</v>
      </c>
      <c r="AS54" s="34">
        <f>$AC$28/'Fixed data'!$C$7</f>
        <v>3.5107706980689103E-3</v>
      </c>
      <c r="AT54" s="34">
        <f>$AC$28/'Fixed data'!$C$7</f>
        <v>3.5107706980689103E-3</v>
      </c>
      <c r="AU54" s="34">
        <f>$AC$28/'Fixed data'!$C$7</f>
        <v>3.5107706980689103E-3</v>
      </c>
      <c r="AV54" s="34">
        <f>$AC$28/'Fixed data'!$C$7</f>
        <v>3.5107706980689103E-3</v>
      </c>
      <c r="AW54" s="34">
        <f>$AC$28/'Fixed data'!$C$7</f>
        <v>3.5107706980689103E-3</v>
      </c>
      <c r="AX54" s="34">
        <f>$AC$28/'Fixed data'!$C$7</f>
        <v>3.5107706980689103E-3</v>
      </c>
      <c r="AY54" s="34">
        <f>$AC$28/'Fixed data'!$C$7</f>
        <v>3.5107706980689103E-3</v>
      </c>
      <c r="AZ54" s="34">
        <f>$AC$28/'Fixed data'!$C$7</f>
        <v>3.5107706980689103E-3</v>
      </c>
      <c r="BA54" s="34">
        <f>$AC$28/'Fixed data'!$C$7</f>
        <v>3.5107706980689103E-3</v>
      </c>
      <c r="BB54" s="34">
        <f>$AC$28/'Fixed data'!$C$7</f>
        <v>3.5107706980689103E-3</v>
      </c>
      <c r="BC54" s="34">
        <f>$AC$28/'Fixed data'!$C$7</f>
        <v>3.5107706980689103E-3</v>
      </c>
      <c r="BD54" s="34">
        <f>$AC$28/'Fixed data'!$C$7</f>
        <v>3.5107706980689103E-3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3.5107706980689103E-3</v>
      </c>
      <c r="AF55" s="34">
        <f>$AD$28/'Fixed data'!$C$7</f>
        <v>3.5107706980689103E-3</v>
      </c>
      <c r="AG55" s="34">
        <f>$AD$28/'Fixed data'!$C$7</f>
        <v>3.5107706980689103E-3</v>
      </c>
      <c r="AH55" s="34">
        <f>$AD$28/'Fixed data'!$C$7</f>
        <v>3.5107706980689103E-3</v>
      </c>
      <c r="AI55" s="34">
        <f>$AD$28/'Fixed data'!$C$7</f>
        <v>3.5107706980689103E-3</v>
      </c>
      <c r="AJ55" s="34">
        <f>$AD$28/'Fixed data'!$C$7</f>
        <v>3.5107706980689103E-3</v>
      </c>
      <c r="AK55" s="34">
        <f>$AD$28/'Fixed data'!$C$7</f>
        <v>3.5107706980689103E-3</v>
      </c>
      <c r="AL55" s="34">
        <f>$AD$28/'Fixed data'!$C$7</f>
        <v>3.5107706980689103E-3</v>
      </c>
      <c r="AM55" s="34">
        <f>$AD$28/'Fixed data'!$C$7</f>
        <v>3.5107706980689103E-3</v>
      </c>
      <c r="AN55" s="34">
        <f>$AD$28/'Fixed data'!$C$7</f>
        <v>3.5107706980689103E-3</v>
      </c>
      <c r="AO55" s="34">
        <f>$AD$28/'Fixed data'!$C$7</f>
        <v>3.5107706980689103E-3</v>
      </c>
      <c r="AP55" s="34">
        <f>$AD$28/'Fixed data'!$C$7</f>
        <v>3.5107706980689103E-3</v>
      </c>
      <c r="AQ55" s="34">
        <f>$AD$28/'Fixed data'!$C$7</f>
        <v>3.5107706980689103E-3</v>
      </c>
      <c r="AR55" s="34">
        <f>$AD$28/'Fixed data'!$C$7</f>
        <v>3.5107706980689103E-3</v>
      </c>
      <c r="AS55" s="34">
        <f>$AD$28/'Fixed data'!$C$7</f>
        <v>3.5107706980689103E-3</v>
      </c>
      <c r="AT55" s="34">
        <f>$AD$28/'Fixed data'!$C$7</f>
        <v>3.5107706980689103E-3</v>
      </c>
      <c r="AU55" s="34">
        <f>$AD$28/'Fixed data'!$C$7</f>
        <v>3.5107706980689103E-3</v>
      </c>
      <c r="AV55" s="34">
        <f>$AD$28/'Fixed data'!$C$7</f>
        <v>3.5107706980689103E-3</v>
      </c>
      <c r="AW55" s="34">
        <f>$AD$28/'Fixed data'!$C$7</f>
        <v>3.5107706980689103E-3</v>
      </c>
      <c r="AX55" s="34">
        <f>$AD$28/'Fixed data'!$C$7</f>
        <v>3.5107706980689103E-3</v>
      </c>
      <c r="AY55" s="34">
        <f>$AD$28/'Fixed data'!$C$7</f>
        <v>3.5107706980689103E-3</v>
      </c>
      <c r="AZ55" s="34">
        <f>$AD$28/'Fixed data'!$C$7</f>
        <v>3.5107706980689103E-3</v>
      </c>
      <c r="BA55" s="34">
        <f>$AD$28/'Fixed data'!$C$7</f>
        <v>3.5107706980689103E-3</v>
      </c>
      <c r="BB55" s="34">
        <f>$AD$28/'Fixed data'!$C$7</f>
        <v>3.5107706980689103E-3</v>
      </c>
      <c r="BC55" s="34">
        <f>$AD$28/'Fixed data'!$C$7</f>
        <v>3.5107706980689103E-3</v>
      </c>
      <c r="BD55" s="34">
        <f>$AD$28/'Fixed data'!$C$7</f>
        <v>3.5107706980689103E-3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3.5107706980689103E-3</v>
      </c>
      <c r="AG56" s="34">
        <f>$AE$28/'Fixed data'!$C$7</f>
        <v>3.5107706980689103E-3</v>
      </c>
      <c r="AH56" s="34">
        <f>$AE$28/'Fixed data'!$C$7</f>
        <v>3.5107706980689103E-3</v>
      </c>
      <c r="AI56" s="34">
        <f>$AE$28/'Fixed data'!$C$7</f>
        <v>3.5107706980689103E-3</v>
      </c>
      <c r="AJ56" s="34">
        <f>$AE$28/'Fixed data'!$C$7</f>
        <v>3.5107706980689103E-3</v>
      </c>
      <c r="AK56" s="34">
        <f>$AE$28/'Fixed data'!$C$7</f>
        <v>3.5107706980689103E-3</v>
      </c>
      <c r="AL56" s="34">
        <f>$AE$28/'Fixed data'!$C$7</f>
        <v>3.5107706980689103E-3</v>
      </c>
      <c r="AM56" s="34">
        <f>$AE$28/'Fixed data'!$C$7</f>
        <v>3.5107706980689103E-3</v>
      </c>
      <c r="AN56" s="34">
        <f>$AE$28/'Fixed data'!$C$7</f>
        <v>3.5107706980689103E-3</v>
      </c>
      <c r="AO56" s="34">
        <f>$AE$28/'Fixed data'!$C$7</f>
        <v>3.5107706980689103E-3</v>
      </c>
      <c r="AP56" s="34">
        <f>$AE$28/'Fixed data'!$C$7</f>
        <v>3.5107706980689103E-3</v>
      </c>
      <c r="AQ56" s="34">
        <f>$AE$28/'Fixed data'!$C$7</f>
        <v>3.5107706980689103E-3</v>
      </c>
      <c r="AR56" s="34">
        <f>$AE$28/'Fixed data'!$C$7</f>
        <v>3.5107706980689103E-3</v>
      </c>
      <c r="AS56" s="34">
        <f>$AE$28/'Fixed data'!$C$7</f>
        <v>3.5107706980689103E-3</v>
      </c>
      <c r="AT56" s="34">
        <f>$AE$28/'Fixed data'!$C$7</f>
        <v>3.5107706980689103E-3</v>
      </c>
      <c r="AU56" s="34">
        <f>$AE$28/'Fixed data'!$C$7</f>
        <v>3.5107706980689103E-3</v>
      </c>
      <c r="AV56" s="34">
        <f>$AE$28/'Fixed data'!$C$7</f>
        <v>3.5107706980689103E-3</v>
      </c>
      <c r="AW56" s="34">
        <f>$AE$28/'Fixed data'!$C$7</f>
        <v>3.5107706980689103E-3</v>
      </c>
      <c r="AX56" s="34">
        <f>$AE$28/'Fixed data'!$C$7</f>
        <v>3.5107706980689103E-3</v>
      </c>
      <c r="AY56" s="34">
        <f>$AE$28/'Fixed data'!$C$7</f>
        <v>3.5107706980689103E-3</v>
      </c>
      <c r="AZ56" s="34">
        <f>$AE$28/'Fixed data'!$C$7</f>
        <v>3.5107706980689103E-3</v>
      </c>
      <c r="BA56" s="34">
        <f>$AE$28/'Fixed data'!$C$7</f>
        <v>3.5107706980689103E-3</v>
      </c>
      <c r="BB56" s="34">
        <f>$AE$28/'Fixed data'!$C$7</f>
        <v>3.5107706980689103E-3</v>
      </c>
      <c r="BC56" s="34">
        <f>$AE$28/'Fixed data'!$C$7</f>
        <v>3.5107706980689103E-3</v>
      </c>
      <c r="BD56" s="34">
        <f>$AE$28/'Fixed data'!$C$7</f>
        <v>3.5107706980689103E-3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3.5107706980689103E-3</v>
      </c>
      <c r="AH57" s="34">
        <f>$AF$28/'Fixed data'!$C$7</f>
        <v>3.5107706980689103E-3</v>
      </c>
      <c r="AI57" s="34">
        <f>$AF$28/'Fixed data'!$C$7</f>
        <v>3.5107706980689103E-3</v>
      </c>
      <c r="AJ57" s="34">
        <f>$AF$28/'Fixed data'!$C$7</f>
        <v>3.5107706980689103E-3</v>
      </c>
      <c r="AK57" s="34">
        <f>$AF$28/'Fixed data'!$C$7</f>
        <v>3.5107706980689103E-3</v>
      </c>
      <c r="AL57" s="34">
        <f>$AF$28/'Fixed data'!$C$7</f>
        <v>3.5107706980689103E-3</v>
      </c>
      <c r="AM57" s="34">
        <f>$AF$28/'Fixed data'!$C$7</f>
        <v>3.5107706980689103E-3</v>
      </c>
      <c r="AN57" s="34">
        <f>$AF$28/'Fixed data'!$C$7</f>
        <v>3.5107706980689103E-3</v>
      </c>
      <c r="AO57" s="34">
        <f>$AF$28/'Fixed data'!$C$7</f>
        <v>3.5107706980689103E-3</v>
      </c>
      <c r="AP57" s="34">
        <f>$AF$28/'Fixed data'!$C$7</f>
        <v>3.5107706980689103E-3</v>
      </c>
      <c r="AQ57" s="34">
        <f>$AF$28/'Fixed data'!$C$7</f>
        <v>3.5107706980689103E-3</v>
      </c>
      <c r="AR57" s="34">
        <f>$AF$28/'Fixed data'!$C$7</f>
        <v>3.5107706980689103E-3</v>
      </c>
      <c r="AS57" s="34">
        <f>$AF$28/'Fixed data'!$C$7</f>
        <v>3.5107706980689103E-3</v>
      </c>
      <c r="AT57" s="34">
        <f>$AF$28/'Fixed data'!$C$7</f>
        <v>3.5107706980689103E-3</v>
      </c>
      <c r="AU57" s="34">
        <f>$AF$28/'Fixed data'!$C$7</f>
        <v>3.5107706980689103E-3</v>
      </c>
      <c r="AV57" s="34">
        <f>$AF$28/'Fixed data'!$C$7</f>
        <v>3.5107706980689103E-3</v>
      </c>
      <c r="AW57" s="34">
        <f>$AF$28/'Fixed data'!$C$7</f>
        <v>3.5107706980689103E-3</v>
      </c>
      <c r="AX57" s="34">
        <f>$AF$28/'Fixed data'!$C$7</f>
        <v>3.5107706980689103E-3</v>
      </c>
      <c r="AY57" s="34">
        <f>$AF$28/'Fixed data'!$C$7</f>
        <v>3.5107706980689103E-3</v>
      </c>
      <c r="AZ57" s="34">
        <f>$AF$28/'Fixed data'!$C$7</f>
        <v>3.5107706980689103E-3</v>
      </c>
      <c r="BA57" s="34">
        <f>$AF$28/'Fixed data'!$C$7</f>
        <v>3.5107706980689103E-3</v>
      </c>
      <c r="BB57" s="34">
        <f>$AF$28/'Fixed data'!$C$7</f>
        <v>3.5107706980689103E-3</v>
      </c>
      <c r="BC57" s="34">
        <f>$AF$28/'Fixed data'!$C$7</f>
        <v>3.5107706980689103E-3</v>
      </c>
      <c r="BD57" s="34">
        <f>$AF$28/'Fixed data'!$C$7</f>
        <v>3.5107706980689103E-3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3.5107706980689103E-3</v>
      </c>
      <c r="AI58" s="34">
        <f>$AG$28/'Fixed data'!$C$7</f>
        <v>3.5107706980689103E-3</v>
      </c>
      <c r="AJ58" s="34">
        <f>$AG$28/'Fixed data'!$C$7</f>
        <v>3.5107706980689103E-3</v>
      </c>
      <c r="AK58" s="34">
        <f>$AG$28/'Fixed data'!$C$7</f>
        <v>3.5107706980689103E-3</v>
      </c>
      <c r="AL58" s="34">
        <f>$AG$28/'Fixed data'!$C$7</f>
        <v>3.5107706980689103E-3</v>
      </c>
      <c r="AM58" s="34">
        <f>$AG$28/'Fixed data'!$C$7</f>
        <v>3.5107706980689103E-3</v>
      </c>
      <c r="AN58" s="34">
        <f>$AG$28/'Fixed data'!$C$7</f>
        <v>3.5107706980689103E-3</v>
      </c>
      <c r="AO58" s="34">
        <f>$AG$28/'Fixed data'!$C$7</f>
        <v>3.5107706980689103E-3</v>
      </c>
      <c r="AP58" s="34">
        <f>$AG$28/'Fixed data'!$C$7</f>
        <v>3.5107706980689103E-3</v>
      </c>
      <c r="AQ58" s="34">
        <f>$AG$28/'Fixed data'!$C$7</f>
        <v>3.5107706980689103E-3</v>
      </c>
      <c r="AR58" s="34">
        <f>$AG$28/'Fixed data'!$C$7</f>
        <v>3.5107706980689103E-3</v>
      </c>
      <c r="AS58" s="34">
        <f>$AG$28/'Fixed data'!$C$7</f>
        <v>3.5107706980689103E-3</v>
      </c>
      <c r="AT58" s="34">
        <f>$AG$28/'Fixed data'!$C$7</f>
        <v>3.5107706980689103E-3</v>
      </c>
      <c r="AU58" s="34">
        <f>$AG$28/'Fixed data'!$C$7</f>
        <v>3.5107706980689103E-3</v>
      </c>
      <c r="AV58" s="34">
        <f>$AG$28/'Fixed data'!$C$7</f>
        <v>3.5107706980689103E-3</v>
      </c>
      <c r="AW58" s="34">
        <f>$AG$28/'Fixed data'!$C$7</f>
        <v>3.5107706980689103E-3</v>
      </c>
      <c r="AX58" s="34">
        <f>$AG$28/'Fixed data'!$C$7</f>
        <v>3.5107706980689103E-3</v>
      </c>
      <c r="AY58" s="34">
        <f>$AG$28/'Fixed data'!$C$7</f>
        <v>3.5107706980689103E-3</v>
      </c>
      <c r="AZ58" s="34">
        <f>$AG$28/'Fixed data'!$C$7</f>
        <v>3.5107706980689103E-3</v>
      </c>
      <c r="BA58" s="34">
        <f>$AG$28/'Fixed data'!$C$7</f>
        <v>3.5107706980689103E-3</v>
      </c>
      <c r="BB58" s="34">
        <f>$AG$28/'Fixed data'!$C$7</f>
        <v>3.5107706980689103E-3</v>
      </c>
      <c r="BC58" s="34">
        <f>$AG$28/'Fixed data'!$C$7</f>
        <v>3.5107706980689103E-3</v>
      </c>
      <c r="BD58" s="34">
        <f>$AG$28/'Fixed data'!$C$7</f>
        <v>3.5107706980689103E-3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3.5107706980689103E-3</v>
      </c>
      <c r="AJ59" s="34">
        <f>$AH$28/'Fixed data'!$C$7</f>
        <v>3.5107706980689103E-3</v>
      </c>
      <c r="AK59" s="34">
        <f>$AH$28/'Fixed data'!$C$7</f>
        <v>3.5107706980689103E-3</v>
      </c>
      <c r="AL59" s="34">
        <f>$AH$28/'Fixed data'!$C$7</f>
        <v>3.5107706980689103E-3</v>
      </c>
      <c r="AM59" s="34">
        <f>$AH$28/'Fixed data'!$C$7</f>
        <v>3.5107706980689103E-3</v>
      </c>
      <c r="AN59" s="34">
        <f>$AH$28/'Fixed data'!$C$7</f>
        <v>3.5107706980689103E-3</v>
      </c>
      <c r="AO59" s="34">
        <f>$AH$28/'Fixed data'!$C$7</f>
        <v>3.5107706980689103E-3</v>
      </c>
      <c r="AP59" s="34">
        <f>$AH$28/'Fixed data'!$C$7</f>
        <v>3.5107706980689103E-3</v>
      </c>
      <c r="AQ59" s="34">
        <f>$AH$28/'Fixed data'!$C$7</f>
        <v>3.5107706980689103E-3</v>
      </c>
      <c r="AR59" s="34">
        <f>$AH$28/'Fixed data'!$C$7</f>
        <v>3.5107706980689103E-3</v>
      </c>
      <c r="AS59" s="34">
        <f>$AH$28/'Fixed data'!$C$7</f>
        <v>3.5107706980689103E-3</v>
      </c>
      <c r="AT59" s="34">
        <f>$AH$28/'Fixed data'!$C$7</f>
        <v>3.5107706980689103E-3</v>
      </c>
      <c r="AU59" s="34">
        <f>$AH$28/'Fixed data'!$C$7</f>
        <v>3.5107706980689103E-3</v>
      </c>
      <c r="AV59" s="34">
        <f>$AH$28/'Fixed data'!$C$7</f>
        <v>3.5107706980689103E-3</v>
      </c>
      <c r="AW59" s="34">
        <f>$AH$28/'Fixed data'!$C$7</f>
        <v>3.5107706980689103E-3</v>
      </c>
      <c r="AX59" s="34">
        <f>$AH$28/'Fixed data'!$C$7</f>
        <v>3.5107706980689103E-3</v>
      </c>
      <c r="AY59" s="34">
        <f>$AH$28/'Fixed data'!$C$7</f>
        <v>3.5107706980689103E-3</v>
      </c>
      <c r="AZ59" s="34">
        <f>$AH$28/'Fixed data'!$C$7</f>
        <v>3.5107706980689103E-3</v>
      </c>
      <c r="BA59" s="34">
        <f>$AH$28/'Fixed data'!$C$7</f>
        <v>3.5107706980689103E-3</v>
      </c>
      <c r="BB59" s="34">
        <f>$AH$28/'Fixed data'!$C$7</f>
        <v>3.5107706980689103E-3</v>
      </c>
      <c r="BC59" s="34">
        <f>$AH$28/'Fixed data'!$C$7</f>
        <v>3.5107706980689103E-3</v>
      </c>
      <c r="BD59" s="34">
        <f>$AH$28/'Fixed data'!$C$7</f>
        <v>3.5107706980689103E-3</v>
      </c>
    </row>
    <row r="60" spans="1:56" ht="16.5" collapsed="1" x14ac:dyDescent="0.35">
      <c r="A60" s="115"/>
      <c r="B60" s="9" t="s">
        <v>7</v>
      </c>
      <c r="C60" s="9" t="s">
        <v>61</v>
      </c>
      <c r="D60" s="9" t="s">
        <v>40</v>
      </c>
      <c r="E60" s="34">
        <f>SUM(E30:E59)</f>
        <v>0</v>
      </c>
      <c r="F60" s="34">
        <f t="shared" ref="F60:BD60" si="6">SUM(F30:F59)</f>
        <v>-1.4188444444444446E-2</v>
      </c>
      <c r="G60" s="34">
        <f t="shared" si="6"/>
        <v>-2.7966965668325978E-2</v>
      </c>
      <c r="H60" s="34">
        <f t="shared" si="6"/>
        <v>-4.1320078120514858E-2</v>
      </c>
      <c r="I60" s="34">
        <f t="shared" si="6"/>
        <v>-5.4195700764273061E-2</v>
      </c>
      <c r="J60" s="34">
        <f t="shared" si="6"/>
        <v>-6.6438501061751962E-2</v>
      </c>
      <c r="K60" s="34">
        <f t="shared" si="6"/>
        <v>-7.8124964261314281E-2</v>
      </c>
      <c r="L60" s="34">
        <f t="shared" si="6"/>
        <v>-8.908511027106418E-2</v>
      </c>
      <c r="M60" s="34">
        <f t="shared" si="6"/>
        <v>-9.927944611074524E-2</v>
      </c>
      <c r="N60" s="34">
        <f t="shared" si="6"/>
        <v>-9.7197865766735933E-2</v>
      </c>
      <c r="O60" s="34">
        <f t="shared" si="6"/>
        <v>-9.4827758277732196E-2</v>
      </c>
      <c r="P60" s="34">
        <f t="shared" si="6"/>
        <v>-9.2152502783101525E-2</v>
      </c>
      <c r="Q60" s="34">
        <f t="shared" si="6"/>
        <v>-8.9157980376201415E-2</v>
      </c>
      <c r="R60" s="34">
        <f t="shared" si="6"/>
        <v>-8.5824706122547417E-2</v>
      </c>
      <c r="S60" s="34">
        <f t="shared" si="6"/>
        <v>-8.2384868754178303E-2</v>
      </c>
      <c r="T60" s="34">
        <f t="shared" si="6"/>
        <v>-7.8917412987259503E-2</v>
      </c>
      <c r="U60" s="34">
        <f t="shared" si="6"/>
        <v>-7.5429010121640369E-2</v>
      </c>
      <c r="V60" s="34">
        <f t="shared" si="6"/>
        <v>-7.192397437477728E-2</v>
      </c>
      <c r="W60" s="34">
        <f t="shared" si="6"/>
        <v>-6.8414885427043298E-2</v>
      </c>
      <c r="X60" s="34">
        <f t="shared" si="6"/>
        <v>-6.4904114728974394E-2</v>
      </c>
      <c r="Y60" s="34">
        <f t="shared" si="6"/>
        <v>-6.1393344030905482E-2</v>
      </c>
      <c r="Z60" s="34">
        <f t="shared" si="6"/>
        <v>-5.788257333283657E-2</v>
      </c>
      <c r="AA60" s="34">
        <f t="shared" si="6"/>
        <v>-5.4371802634767659E-2</v>
      </c>
      <c r="AB60" s="34">
        <f t="shared" si="6"/>
        <v>-5.0861031936698747E-2</v>
      </c>
      <c r="AC60" s="34">
        <f t="shared" si="6"/>
        <v>-4.7350261238629836E-2</v>
      </c>
      <c r="AD60" s="34">
        <f t="shared" si="6"/>
        <v>-4.3839490540560924E-2</v>
      </c>
      <c r="AE60" s="34">
        <f t="shared" si="6"/>
        <v>-4.0328719842492013E-2</v>
      </c>
      <c r="AF60" s="34">
        <f t="shared" si="6"/>
        <v>-3.6817949144423101E-2</v>
      </c>
      <c r="AG60" s="34">
        <f t="shared" si="6"/>
        <v>-3.330717844635419E-2</v>
      </c>
      <c r="AH60" s="34">
        <f t="shared" si="6"/>
        <v>-2.9796407748285278E-2</v>
      </c>
      <c r="AI60" s="34">
        <f t="shared" si="6"/>
        <v>-2.6285637050216366E-2</v>
      </c>
      <c r="AJ60" s="34">
        <f t="shared" si="6"/>
        <v>-2.6285637050216366E-2</v>
      </c>
      <c r="AK60" s="34">
        <f t="shared" si="6"/>
        <v>-2.6285637050216366E-2</v>
      </c>
      <c r="AL60" s="34">
        <f t="shared" si="6"/>
        <v>-2.6285637050216366E-2</v>
      </c>
      <c r="AM60" s="34">
        <f t="shared" si="6"/>
        <v>-2.6285637050216366E-2</v>
      </c>
      <c r="AN60" s="34">
        <f t="shared" si="6"/>
        <v>-2.6285637050216366E-2</v>
      </c>
      <c r="AO60" s="34">
        <f t="shared" si="6"/>
        <v>-2.6285637050216366E-2</v>
      </c>
      <c r="AP60" s="34">
        <f t="shared" si="6"/>
        <v>-2.6285637050216366E-2</v>
      </c>
      <c r="AQ60" s="34">
        <f t="shared" si="6"/>
        <v>-2.6285637050216366E-2</v>
      </c>
      <c r="AR60" s="34">
        <f t="shared" si="6"/>
        <v>-2.6285637050216366E-2</v>
      </c>
      <c r="AS60" s="34">
        <f t="shared" si="6"/>
        <v>-2.6285637050216366E-2</v>
      </c>
      <c r="AT60" s="34">
        <f t="shared" si="6"/>
        <v>-2.6285637050216366E-2</v>
      </c>
      <c r="AU60" s="34">
        <f t="shared" si="6"/>
        <v>-2.6285637050216366E-2</v>
      </c>
      <c r="AV60" s="34">
        <f t="shared" si="6"/>
        <v>-2.6285637050216366E-2</v>
      </c>
      <c r="AW60" s="34">
        <f t="shared" si="6"/>
        <v>-2.6285637050216366E-2</v>
      </c>
      <c r="AX60" s="34">
        <f t="shared" si="6"/>
        <v>-2.6285637050216366E-2</v>
      </c>
      <c r="AY60" s="34">
        <f t="shared" si="6"/>
        <v>-1.2097192605771922E-2</v>
      </c>
      <c r="AZ60" s="34">
        <f t="shared" si="6"/>
        <v>1.6813286181095932E-3</v>
      </c>
      <c r="BA60" s="34">
        <f t="shared" si="6"/>
        <v>1.5034441070298474E-2</v>
      </c>
      <c r="BB60" s="34">
        <f t="shared" si="6"/>
        <v>2.7910063714056677E-2</v>
      </c>
      <c r="BC60" s="34">
        <f t="shared" si="6"/>
        <v>4.0152864011535568E-2</v>
      </c>
      <c r="BD60" s="34">
        <f t="shared" si="6"/>
        <v>5.1839327211097901E-2</v>
      </c>
    </row>
    <row r="61" spans="1:56" ht="17.25" hidden="1" customHeight="1" outlineLevel="1" x14ac:dyDescent="0.35">
      <c r="A61" s="115"/>
      <c r="B61" s="9" t="s">
        <v>35</v>
      </c>
      <c r="C61" s="9" t="s">
        <v>62</v>
      </c>
      <c r="D61" s="9" t="s">
        <v>40</v>
      </c>
      <c r="E61" s="34">
        <v>0</v>
      </c>
      <c r="F61" s="34">
        <f>E62</f>
        <v>-0.63848000000000005</v>
      </c>
      <c r="G61" s="34">
        <f t="shared" ref="G61:BD61" si="7">F62</f>
        <v>-1.2443250106302246</v>
      </c>
      <c r="H61" s="34">
        <f t="shared" si="7"/>
        <v>-1.8172481053103984</v>
      </c>
      <c r="I61" s="34">
        <f t="shared" si="7"/>
        <v>-2.3553310461590025</v>
      </c>
      <c r="J61" s="34">
        <f t="shared" si="7"/>
        <v>-2.8520613587812798</v>
      </c>
      <c r="K61" s="34">
        <f t="shared" si="7"/>
        <v>-3.3115137016998322</v>
      </c>
      <c r="L61" s="34">
        <f t="shared" si="7"/>
        <v>-3.7265953078772638</v>
      </c>
      <c r="M61" s="34">
        <f t="shared" si="7"/>
        <v>-4.0962553103918475</v>
      </c>
      <c r="N61" s="34">
        <f t="shared" si="7"/>
        <v>-3.9033047488006831</v>
      </c>
      <c r="O61" s="34">
        <f t="shared" si="7"/>
        <v>-3.6994520460287794</v>
      </c>
      <c r="P61" s="34">
        <f t="shared" si="7"/>
        <v>-3.4842377904926671</v>
      </c>
      <c r="Q61" s="34">
        <f t="shared" si="7"/>
        <v>-3.2573317793990606</v>
      </c>
      <c r="R61" s="34">
        <f t="shared" si="7"/>
        <v>-3.0181764576084289</v>
      </c>
      <c r="S61" s="34">
        <f t="shared" si="7"/>
        <v>-2.7775590699092714</v>
      </c>
      <c r="T61" s="34">
        <f t="shared" si="7"/>
        <v>-2.5391386916437471</v>
      </c>
      <c r="U61" s="34">
        <f t="shared" si="7"/>
        <v>-2.3032431497036265</v>
      </c>
      <c r="V61" s="34">
        <f t="shared" si="7"/>
        <v>-2.0700875309731472</v>
      </c>
      <c r="W61" s="34">
        <f t="shared" si="7"/>
        <v>-1.840254553950341</v>
      </c>
      <c r="X61" s="34">
        <f t="shared" si="7"/>
        <v>-1.6138549871101968</v>
      </c>
      <c r="Y61" s="34">
        <f t="shared" si="7"/>
        <v>-1.3909661909681215</v>
      </c>
      <c r="Z61" s="34">
        <f t="shared" si="7"/>
        <v>-1.1715881655241149</v>
      </c>
      <c r="AA61" s="34">
        <f t="shared" si="7"/>
        <v>-0.95572091077817745</v>
      </c>
      <c r="AB61" s="34">
        <f t="shared" si="7"/>
        <v>-0.74336442673030878</v>
      </c>
      <c r="AC61" s="34">
        <f t="shared" si="7"/>
        <v>-0.53451871338050905</v>
      </c>
      <c r="AD61" s="34">
        <f t="shared" si="7"/>
        <v>-0.32918377072877825</v>
      </c>
      <c r="AE61" s="34">
        <f t="shared" si="7"/>
        <v>-0.12735959877511638</v>
      </c>
      <c r="AF61" s="34">
        <f t="shared" si="7"/>
        <v>7.0953802480476585E-2</v>
      </c>
      <c r="AG61" s="34">
        <f t="shared" si="7"/>
        <v>0.26575643303800067</v>
      </c>
      <c r="AH61" s="34">
        <f t="shared" si="7"/>
        <v>0.45704829289745585</v>
      </c>
      <c r="AI61" s="34">
        <f t="shared" si="7"/>
        <v>0.6448293820588421</v>
      </c>
      <c r="AJ61" s="34">
        <f t="shared" si="7"/>
        <v>0.82909970052215942</v>
      </c>
      <c r="AK61" s="34">
        <f t="shared" si="7"/>
        <v>1.0133700189854769</v>
      </c>
      <c r="AL61" s="34">
        <f t="shared" si="7"/>
        <v>1.1976403374487941</v>
      </c>
      <c r="AM61" s="34">
        <f t="shared" si="7"/>
        <v>1.3819106559121113</v>
      </c>
      <c r="AN61" s="34">
        <f t="shared" si="7"/>
        <v>1.5661809743754285</v>
      </c>
      <c r="AO61" s="34">
        <f t="shared" si="7"/>
        <v>1.7504512928387457</v>
      </c>
      <c r="AP61" s="34">
        <f t="shared" si="7"/>
        <v>1.9347216113020629</v>
      </c>
      <c r="AQ61" s="34">
        <f t="shared" si="7"/>
        <v>2.1189919297653801</v>
      </c>
      <c r="AR61" s="34">
        <f t="shared" si="7"/>
        <v>2.3032622482286973</v>
      </c>
      <c r="AS61" s="34">
        <f t="shared" si="7"/>
        <v>2.4875325666920145</v>
      </c>
      <c r="AT61" s="34">
        <f t="shared" si="7"/>
        <v>2.6718028851553317</v>
      </c>
      <c r="AU61" s="34">
        <f t="shared" si="7"/>
        <v>2.8560732036186489</v>
      </c>
      <c r="AV61" s="34">
        <f t="shared" si="7"/>
        <v>3.0403435220819661</v>
      </c>
      <c r="AW61" s="34">
        <f t="shared" si="7"/>
        <v>3.2246138405452833</v>
      </c>
      <c r="AX61" s="34">
        <f t="shared" si="7"/>
        <v>3.4088841590086005</v>
      </c>
      <c r="AY61" s="34">
        <f t="shared" si="7"/>
        <v>3.4351697960588168</v>
      </c>
      <c r="AZ61" s="34">
        <f t="shared" si="7"/>
        <v>3.4472669886645888</v>
      </c>
      <c r="BA61" s="34">
        <f t="shared" si="7"/>
        <v>3.4455856600464791</v>
      </c>
      <c r="BB61" s="34">
        <f t="shared" si="7"/>
        <v>3.4305512189761806</v>
      </c>
      <c r="BC61" s="34">
        <f t="shared" si="7"/>
        <v>3.4026411552621241</v>
      </c>
      <c r="BD61" s="34">
        <f t="shared" si="7"/>
        <v>3.3624882912505885</v>
      </c>
    </row>
    <row r="62" spans="1:56" ht="16.5" hidden="1" customHeight="1" outlineLevel="1" x14ac:dyDescent="0.3">
      <c r="A62" s="115"/>
      <c r="B62" s="9" t="s">
        <v>34</v>
      </c>
      <c r="C62" s="9" t="s">
        <v>68</v>
      </c>
      <c r="D62" s="9" t="s">
        <v>40</v>
      </c>
      <c r="E62" s="34">
        <f t="shared" ref="E62:BD62" si="8">E28-E60+E61</f>
        <v>-0.63848000000000005</v>
      </c>
      <c r="F62" s="34">
        <f t="shared" si="8"/>
        <v>-1.2443250106302246</v>
      </c>
      <c r="G62" s="34">
        <f t="shared" si="8"/>
        <v>-1.8172481053103984</v>
      </c>
      <c r="H62" s="34">
        <f t="shared" si="8"/>
        <v>-2.3553310461590025</v>
      </c>
      <c r="I62" s="34">
        <f t="shared" si="8"/>
        <v>-2.8520613587812798</v>
      </c>
      <c r="J62" s="34">
        <f t="shared" si="8"/>
        <v>-3.3115137016998322</v>
      </c>
      <c r="K62" s="34">
        <f t="shared" si="8"/>
        <v>-3.7265953078772638</v>
      </c>
      <c r="L62" s="34">
        <f t="shared" si="8"/>
        <v>-4.0962553103918475</v>
      </c>
      <c r="M62" s="34">
        <f t="shared" si="8"/>
        <v>-3.9033047488006831</v>
      </c>
      <c r="N62" s="34">
        <f t="shared" si="8"/>
        <v>-3.6994520460287794</v>
      </c>
      <c r="O62" s="34">
        <f t="shared" si="8"/>
        <v>-3.4842377904926671</v>
      </c>
      <c r="P62" s="34">
        <f t="shared" si="8"/>
        <v>-3.2573317793990606</v>
      </c>
      <c r="Q62" s="34">
        <f t="shared" si="8"/>
        <v>-3.0181764576084289</v>
      </c>
      <c r="R62" s="34">
        <f t="shared" si="8"/>
        <v>-2.7775590699092714</v>
      </c>
      <c r="S62" s="34">
        <f t="shared" si="8"/>
        <v>-2.5391386916437471</v>
      </c>
      <c r="T62" s="34">
        <f t="shared" si="8"/>
        <v>-2.3032431497036265</v>
      </c>
      <c r="U62" s="34">
        <f t="shared" si="8"/>
        <v>-2.0700875309731472</v>
      </c>
      <c r="V62" s="34">
        <f t="shared" si="8"/>
        <v>-1.840254553950341</v>
      </c>
      <c r="W62" s="34">
        <f t="shared" si="8"/>
        <v>-1.6138549871101968</v>
      </c>
      <c r="X62" s="34">
        <f t="shared" si="8"/>
        <v>-1.3909661909681215</v>
      </c>
      <c r="Y62" s="34">
        <f t="shared" si="8"/>
        <v>-1.1715881655241149</v>
      </c>
      <c r="Z62" s="34">
        <f t="shared" si="8"/>
        <v>-0.95572091077817745</v>
      </c>
      <c r="AA62" s="34">
        <f t="shared" si="8"/>
        <v>-0.74336442673030878</v>
      </c>
      <c r="AB62" s="34">
        <f t="shared" si="8"/>
        <v>-0.53451871338050905</v>
      </c>
      <c r="AC62" s="34">
        <f t="shared" si="8"/>
        <v>-0.32918377072877825</v>
      </c>
      <c r="AD62" s="34">
        <f t="shared" si="8"/>
        <v>-0.12735959877511638</v>
      </c>
      <c r="AE62" s="34">
        <f t="shared" si="8"/>
        <v>7.0953802480476585E-2</v>
      </c>
      <c r="AF62" s="34">
        <f t="shared" si="8"/>
        <v>0.26575643303800067</v>
      </c>
      <c r="AG62" s="34">
        <f t="shared" si="8"/>
        <v>0.45704829289745585</v>
      </c>
      <c r="AH62" s="34">
        <f t="shared" si="8"/>
        <v>0.6448293820588421</v>
      </c>
      <c r="AI62" s="34">
        <f t="shared" si="8"/>
        <v>0.82909970052215942</v>
      </c>
      <c r="AJ62" s="34">
        <f t="shared" si="8"/>
        <v>1.0133700189854769</v>
      </c>
      <c r="AK62" s="34">
        <f t="shared" si="8"/>
        <v>1.1976403374487941</v>
      </c>
      <c r="AL62" s="34">
        <f t="shared" si="8"/>
        <v>1.3819106559121113</v>
      </c>
      <c r="AM62" s="34">
        <f t="shared" si="8"/>
        <v>1.5661809743754285</v>
      </c>
      <c r="AN62" s="34">
        <f t="shared" si="8"/>
        <v>1.7504512928387457</v>
      </c>
      <c r="AO62" s="34">
        <f t="shared" si="8"/>
        <v>1.9347216113020629</v>
      </c>
      <c r="AP62" s="34">
        <f t="shared" si="8"/>
        <v>2.1189919297653801</v>
      </c>
      <c r="AQ62" s="34">
        <f t="shared" si="8"/>
        <v>2.3032622482286973</v>
      </c>
      <c r="AR62" s="34">
        <f t="shared" si="8"/>
        <v>2.4875325666920145</v>
      </c>
      <c r="AS62" s="34">
        <f t="shared" si="8"/>
        <v>2.6718028851553317</v>
      </c>
      <c r="AT62" s="34">
        <f t="shared" si="8"/>
        <v>2.8560732036186489</v>
      </c>
      <c r="AU62" s="34">
        <f t="shared" si="8"/>
        <v>3.0403435220819661</v>
      </c>
      <c r="AV62" s="34">
        <f t="shared" si="8"/>
        <v>3.2246138405452833</v>
      </c>
      <c r="AW62" s="34">
        <f t="shared" si="8"/>
        <v>3.4088841590086005</v>
      </c>
      <c r="AX62" s="34">
        <f t="shared" si="8"/>
        <v>3.4351697960588168</v>
      </c>
      <c r="AY62" s="34">
        <f t="shared" si="8"/>
        <v>3.4472669886645888</v>
      </c>
      <c r="AZ62" s="34">
        <f t="shared" si="8"/>
        <v>3.4455856600464791</v>
      </c>
      <c r="BA62" s="34">
        <f t="shared" si="8"/>
        <v>3.4305512189761806</v>
      </c>
      <c r="BB62" s="34">
        <f t="shared" si="8"/>
        <v>3.4026411552621241</v>
      </c>
      <c r="BC62" s="34">
        <f t="shared" si="8"/>
        <v>3.3624882912505885</v>
      </c>
      <c r="BD62" s="34">
        <f t="shared" si="8"/>
        <v>3.3106489640394905</v>
      </c>
    </row>
    <row r="63" spans="1:56" ht="16.5" collapsed="1" x14ac:dyDescent="0.3">
      <c r="A63" s="115"/>
      <c r="B63" s="9" t="s">
        <v>8</v>
      </c>
      <c r="C63" s="11" t="s">
        <v>67</v>
      </c>
      <c r="D63" s="9" t="s">
        <v>40</v>
      </c>
      <c r="E63" s="34">
        <f>AVERAGE(E61:E62)*'Fixed data'!$C$3</f>
        <v>-1.5419292000000003E-2</v>
      </c>
      <c r="F63" s="34">
        <f>AVERAGE(F61:F62)*'Fixed data'!$C$3</f>
        <v>-4.5469741006719924E-2</v>
      </c>
      <c r="G63" s="34">
        <f>AVERAGE(G61:G62)*'Fixed data'!$C$3</f>
        <v>-7.3936990749966056E-2</v>
      </c>
      <c r="H63" s="34">
        <f>AVERAGE(H61:H62)*'Fixed data'!$C$3</f>
        <v>-0.10076778650798604</v>
      </c>
      <c r="I63" s="34">
        <f>AVERAGE(I61:I62)*'Fixed data'!$C$3</f>
        <v>-0.12575852657930783</v>
      </c>
      <c r="J63" s="34">
        <f>AVERAGE(J61:J62)*'Fixed data'!$C$3</f>
        <v>-0.14885033771061884</v>
      </c>
      <c r="K63" s="34">
        <f>AVERAGE(K61:K62)*'Fixed data'!$C$3</f>
        <v>-0.16997033258128688</v>
      </c>
      <c r="L63" s="34">
        <f>AVERAGE(L61:L62)*'Fixed data'!$C$3</f>
        <v>-0.18892184243119906</v>
      </c>
      <c r="M63" s="34">
        <f>AVERAGE(M61:M62)*'Fixed data'!$C$3</f>
        <v>-0.19318937542949963</v>
      </c>
      <c r="N63" s="34">
        <f>AVERAGE(N61:N62)*'Fixed data'!$C$3</f>
        <v>-0.18360657659513152</v>
      </c>
      <c r="O63" s="34">
        <f>AVERAGE(O61:O62)*'Fixed data'!$C$3</f>
        <v>-0.17348610955199295</v>
      </c>
      <c r="P63" s="34">
        <f>AVERAGE(P61:P62)*'Fixed data'!$C$3</f>
        <v>-0.16280890511288523</v>
      </c>
      <c r="Q63" s="34">
        <f>AVERAGE(Q61:Q62)*'Fixed data'!$C$3</f>
        <v>-0.15155352392373089</v>
      </c>
      <c r="R63" s="34">
        <f>AVERAGE(R61:R62)*'Fixed data'!$C$3</f>
        <v>-0.13996701298955247</v>
      </c>
      <c r="S63" s="34">
        <f>AVERAGE(S61:S62)*'Fixed data'!$C$3</f>
        <v>-0.12839825094150539</v>
      </c>
      <c r="T63" s="34">
        <f>AVERAGE(T61:T62)*'Fixed data'!$C$3</f>
        <v>-0.11694352146853908</v>
      </c>
      <c r="U63" s="34">
        <f>AVERAGE(U61:U62)*'Fixed data'!$C$3</f>
        <v>-0.10561593593834409</v>
      </c>
      <c r="V63" s="34">
        <f>AVERAGE(V61:V62)*'Fixed data'!$C$3</f>
        <v>-9.4434761350902244E-2</v>
      </c>
      <c r="W63" s="34">
        <f>AVERAGE(W61:W62)*'Fixed data'!$C$3</f>
        <v>-8.3416745416611982E-2</v>
      </c>
      <c r="X63" s="34">
        <f>AVERAGE(X61:X62)*'Fixed data'!$C$3</f>
        <v>-7.2566431450591384E-2</v>
      </c>
      <c r="Y63" s="34">
        <f>AVERAGE(Y61:Y62)*'Fixed data'!$C$3</f>
        <v>-6.1885687709287505E-2</v>
      </c>
      <c r="Z63" s="34">
        <f>AVERAGE(Z61:Z62)*'Fixed data'!$C$3</f>
        <v>-5.1374514192700366E-2</v>
      </c>
      <c r="AA63" s="34">
        <f>AVERAGE(AA61:AA62)*'Fixed data'!$C$3</f>
        <v>-4.1032910900829944E-2</v>
      </c>
      <c r="AB63" s="34">
        <f>AVERAGE(AB61:AB62)*'Fixed data'!$C$3</f>
        <v>-3.0860877833676248E-2</v>
      </c>
      <c r="AC63" s="34">
        <f>AVERAGE(AC61:AC62)*'Fixed data'!$C$3</f>
        <v>-2.0858414991239291E-2</v>
      </c>
      <c r="AD63" s="34">
        <f>AVERAGE(AD61:AD62)*'Fixed data'!$C$3</f>
        <v>-1.1025522373519055E-2</v>
      </c>
      <c r="AE63" s="34">
        <f>AVERAGE(AE61:AE62)*'Fixed data'!$C$3</f>
        <v>-1.362199980515551E-3</v>
      </c>
      <c r="AF63" s="34">
        <f>AVERAGE(AF61:AF62)*'Fixed data'!$C$3</f>
        <v>8.1315521877712259E-3</v>
      </c>
      <c r="AG63" s="34">
        <f>AVERAGE(AG61:AG62)*'Fixed data'!$C$3</f>
        <v>1.7455734131341275E-2</v>
      </c>
      <c r="AH63" s="34">
        <f>AVERAGE(AH61:AH62)*'Fixed data'!$C$3</f>
        <v>2.6610345850194596E-2</v>
      </c>
      <c r="AI63" s="34">
        <f>AVERAGE(AI61:AI62)*'Fixed data'!$C$3</f>
        <v>3.5595387344331195E-2</v>
      </c>
      <c r="AJ63" s="34">
        <f>AVERAGE(AJ61:AJ62)*'Fixed data'!$C$3</f>
        <v>4.4495643726109417E-2</v>
      </c>
      <c r="AK63" s="34">
        <f>AVERAGE(AK61:AK62)*'Fixed data'!$C$3</f>
        <v>5.3395900107887646E-2</v>
      </c>
      <c r="AL63" s="34">
        <f>AVERAGE(AL61:AL62)*'Fixed data'!$C$3</f>
        <v>6.2296156489665869E-2</v>
      </c>
      <c r="AM63" s="34">
        <f>AVERAGE(AM61:AM62)*'Fixed data'!$C$3</f>
        <v>7.1196412871444084E-2</v>
      </c>
      <c r="AN63" s="34">
        <f>AVERAGE(AN61:AN62)*'Fixed data'!$C$3</f>
        <v>8.0096669253222313E-2</v>
      </c>
      <c r="AO63" s="34">
        <f>AVERAGE(AO61:AO62)*'Fixed data'!$C$3</f>
        <v>8.8996925635000529E-2</v>
      </c>
      <c r="AP63" s="34">
        <f>AVERAGE(AP61:AP62)*'Fixed data'!$C$3</f>
        <v>9.7897182016778758E-2</v>
      </c>
      <c r="AQ63" s="34">
        <f>AVERAGE(AQ61:AQ62)*'Fixed data'!$C$3</f>
        <v>0.10679743839855696</v>
      </c>
      <c r="AR63" s="34">
        <f>AVERAGE(AR61:AR62)*'Fixed data'!$C$3</f>
        <v>0.1156976947803352</v>
      </c>
      <c r="AS63" s="34">
        <f>AVERAGE(AS61:AS62)*'Fixed data'!$C$3</f>
        <v>0.1245979511621134</v>
      </c>
      <c r="AT63" s="34">
        <f>AVERAGE(AT61:AT62)*'Fixed data'!$C$3</f>
        <v>0.13349820754389166</v>
      </c>
      <c r="AU63" s="34">
        <f>AVERAGE(AU61:AU62)*'Fixed data'!$C$3</f>
        <v>0.14239846392566985</v>
      </c>
      <c r="AV63" s="34">
        <f>AVERAGE(AV61:AV62)*'Fixed data'!$C$3</f>
        <v>0.15129872030744809</v>
      </c>
      <c r="AW63" s="34">
        <f>AVERAGE(AW61:AW62)*'Fixed data'!$C$3</f>
        <v>0.16019897668922628</v>
      </c>
      <c r="AX63" s="34">
        <f>AVERAGE(AX61:AX62)*'Fixed data'!$C$3</f>
        <v>0.16528390301487814</v>
      </c>
      <c r="AY63" s="34">
        <f>AVERAGE(AY61:AY62)*'Fixed data'!$C$3</f>
        <v>0.16621084835107025</v>
      </c>
      <c r="AZ63" s="34">
        <f>AVERAGE(AZ61:AZ62)*'Fixed data'!$C$3</f>
        <v>0.16646239146637232</v>
      </c>
      <c r="BA63" s="34">
        <f>AVERAGE(BA61:BA62)*'Fixed data'!$C$3</f>
        <v>0.16605870562839725</v>
      </c>
      <c r="BB63" s="34">
        <f>AVERAGE(BB61:BB62)*'Fixed data'!$C$3</f>
        <v>0.16502159583785506</v>
      </c>
      <c r="BC63" s="34">
        <f>AVERAGE(BC61:BC62)*'Fixed data'!$C$3</f>
        <v>0.16337787613328203</v>
      </c>
      <c r="BD63" s="34">
        <f>AVERAGE(BD61:BD62)*'Fixed data'!$C$3</f>
        <v>0.16115626471525543</v>
      </c>
    </row>
    <row r="64" spans="1:56" ht="15.75" thickBot="1" x14ac:dyDescent="0.35">
      <c r="A64" s="114"/>
      <c r="B64" s="12" t="s">
        <v>94</v>
      </c>
      <c r="C64" s="12" t="s">
        <v>45</v>
      </c>
      <c r="D64" s="12" t="s">
        <v>40</v>
      </c>
      <c r="E64" s="53">
        <f t="shared" ref="E64:BD64" si="9">E29+E60+E63</f>
        <v>-0.17503929199999999</v>
      </c>
      <c r="F64" s="53">
        <f t="shared" si="9"/>
        <v>-0.21466654921983147</v>
      </c>
      <c r="G64" s="53">
        <f t="shared" si="9"/>
        <v>-0.25212647150541695</v>
      </c>
      <c r="H64" s="53">
        <f t="shared" si="9"/>
        <v>-0.28693861937078058</v>
      </c>
      <c r="I64" s="53">
        <f t="shared" si="9"/>
        <v>-0.31768573069021844</v>
      </c>
      <c r="J64" s="53">
        <f t="shared" si="9"/>
        <v>-0.34676154976744689</v>
      </c>
      <c r="K64" s="53">
        <f t="shared" si="9"/>
        <v>-0.37139693945228758</v>
      </c>
      <c r="L64" s="53">
        <f t="shared" si="9"/>
        <v>-0.39269323089867525</v>
      </c>
      <c r="M64" s="53">
        <f t="shared" si="9"/>
        <v>-0.26905104267014013</v>
      </c>
      <c r="N64" s="53">
        <f t="shared" si="9"/>
        <v>-0.2541407331105755</v>
      </c>
      <c r="O64" s="53">
        <f t="shared" si="9"/>
        <v>-0.23821724351513007</v>
      </c>
      <c r="P64" s="53">
        <f t="shared" si="9"/>
        <v>-0.22127303081836056</v>
      </c>
      <c r="Q64" s="53">
        <f t="shared" si="9"/>
        <v>-0.20321216894632477</v>
      </c>
      <c r="R64" s="53">
        <f t="shared" si="9"/>
        <v>-0.18709354871794734</v>
      </c>
      <c r="S64" s="53">
        <f t="shared" si="9"/>
        <v>-0.17177424231784721</v>
      </c>
      <c r="T64" s="53">
        <f t="shared" si="9"/>
        <v>-0.15661640221758338</v>
      </c>
      <c r="U64" s="53">
        <f t="shared" si="9"/>
        <v>-0.14161329390777472</v>
      </c>
      <c r="V64" s="53">
        <f t="shared" si="9"/>
        <v>-0.12688148506367228</v>
      </c>
      <c r="W64" s="53">
        <f t="shared" si="9"/>
        <v>-0.11233546049038007</v>
      </c>
      <c r="X64" s="53">
        <f t="shared" si="9"/>
        <v>-9.7974375826290566E-2</v>
      </c>
      <c r="Y64" s="53">
        <f t="shared" si="9"/>
        <v>-8.3782861386917776E-2</v>
      </c>
      <c r="Z64" s="53">
        <f t="shared" si="9"/>
        <v>-6.9760917172261724E-2</v>
      </c>
      <c r="AA64" s="53">
        <f t="shared" si="9"/>
        <v>-5.5908543182322391E-2</v>
      </c>
      <c r="AB64" s="53">
        <f t="shared" si="9"/>
        <v>-4.2225739417099784E-2</v>
      </c>
      <c r="AC64" s="53">
        <f t="shared" si="9"/>
        <v>-2.8712505876593915E-2</v>
      </c>
      <c r="AD64" s="53">
        <f t="shared" si="9"/>
        <v>-1.5368842560804768E-2</v>
      </c>
      <c r="AE64" s="53">
        <f t="shared" si="9"/>
        <v>-2.1947494697323522E-3</v>
      </c>
      <c r="AF64" s="53">
        <f t="shared" si="9"/>
        <v>1.0809773396623337E-2</v>
      </c>
      <c r="AG64" s="53">
        <f t="shared" si="9"/>
        <v>2.3644726038262297E-2</v>
      </c>
      <c r="AH64" s="53">
        <f t="shared" si="9"/>
        <v>3.631010845518453E-2</v>
      </c>
      <c r="AI64" s="53">
        <f t="shared" si="9"/>
        <v>4.880592064739004E-2</v>
      </c>
      <c r="AJ64" s="53">
        <f t="shared" si="9"/>
        <v>5.7706177029168262E-2</v>
      </c>
      <c r="AK64" s="53">
        <f t="shared" si="9"/>
        <v>6.6606433410946492E-2</v>
      </c>
      <c r="AL64" s="53">
        <f t="shared" si="9"/>
        <v>7.5506689792724707E-2</v>
      </c>
      <c r="AM64" s="53">
        <f t="shared" si="9"/>
        <v>8.4406946174502923E-2</v>
      </c>
      <c r="AN64" s="53">
        <f t="shared" si="9"/>
        <v>9.3307202556281166E-2</v>
      </c>
      <c r="AO64" s="53">
        <f t="shared" si="9"/>
        <v>0.10220745893805938</v>
      </c>
      <c r="AP64" s="53">
        <f t="shared" si="9"/>
        <v>0.1111077153198376</v>
      </c>
      <c r="AQ64" s="53">
        <f t="shared" si="9"/>
        <v>0.12000797170161581</v>
      </c>
      <c r="AR64" s="53">
        <f t="shared" si="9"/>
        <v>0.12890822808339406</v>
      </c>
      <c r="AS64" s="53">
        <f t="shared" si="9"/>
        <v>0.13780848446517224</v>
      </c>
      <c r="AT64" s="53">
        <f t="shared" si="9"/>
        <v>0.14670874084695051</v>
      </c>
      <c r="AU64" s="53">
        <f t="shared" si="9"/>
        <v>0.1556089972287287</v>
      </c>
      <c r="AV64" s="53">
        <f t="shared" si="9"/>
        <v>0.16450925361050694</v>
      </c>
      <c r="AW64" s="53">
        <f t="shared" si="9"/>
        <v>0.17340950999228513</v>
      </c>
      <c r="AX64" s="53">
        <f t="shared" si="9"/>
        <v>0.13899826596466178</v>
      </c>
      <c r="AY64" s="53">
        <f t="shared" si="9"/>
        <v>0.15411365574529834</v>
      </c>
      <c r="AZ64" s="53">
        <f t="shared" si="9"/>
        <v>0.16814372008448192</v>
      </c>
      <c r="BA64" s="53">
        <f t="shared" si="9"/>
        <v>0.18109314669869572</v>
      </c>
      <c r="BB64" s="53">
        <f t="shared" si="9"/>
        <v>0.19293165955191174</v>
      </c>
      <c r="BC64" s="53">
        <f t="shared" si="9"/>
        <v>0.20353074014481759</v>
      </c>
      <c r="BD64" s="53">
        <f t="shared" si="9"/>
        <v>0.21299559192635334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0.16220289800352169</v>
      </c>
      <c r="G67" s="81">
        <f>'Fixed data'!$G$7*G$88/1000000</f>
        <v>0.30940677355874174</v>
      </c>
      <c r="H67" s="81">
        <f>'Fixed data'!$G$7*H$88/1000000</f>
        <v>0.47919029463268747</v>
      </c>
      <c r="I67" s="81">
        <f>'Fixed data'!$G$7*I$88/1000000</f>
        <v>0.6989525771232683</v>
      </c>
      <c r="J67" s="81">
        <f>'Fixed data'!$G$7*J$88/1000000</f>
        <v>0.97679161968130745</v>
      </c>
      <c r="K67" s="81">
        <f>'Fixed data'!$G$7*K$88/1000000</f>
        <v>1.2958142097804344</v>
      </c>
      <c r="L67" s="81">
        <f>'Fixed data'!$G$7*L$88/1000000</f>
        <v>1.6321970427102848</v>
      </c>
      <c r="M67" s="81">
        <f>'Fixed data'!$G$7*M$88/1000000</f>
        <v>2.07299078629487</v>
      </c>
      <c r="N67" s="81">
        <f>'Fixed data'!$G$7*N$88/1000000</f>
        <v>2.3581649997279333</v>
      </c>
      <c r="O67" s="81">
        <f>'Fixed data'!$G$7*O$88/1000000</f>
        <v>2.6611827804059951</v>
      </c>
      <c r="P67" s="81">
        <f>'Fixed data'!$G$7*P$88/1000000</f>
        <v>2.9804684186406742</v>
      </c>
      <c r="Q67" s="81">
        <f>'Fixed data'!$G$7*Q$88/1000000</f>
        <v>3.319383240811324</v>
      </c>
      <c r="R67" s="81">
        <f>'Fixed data'!$G$7*R$88/1000000</f>
        <v>3.4594490644749123</v>
      </c>
      <c r="S67" s="81">
        <f>'Fixed data'!$G$7*S$88/1000000</f>
        <v>3.5034697908586314</v>
      </c>
      <c r="T67" s="81">
        <f>'Fixed data'!$G$7*T$88/1000000</f>
        <v>3.5388101476280887</v>
      </c>
      <c r="U67" s="81">
        <f>'Fixed data'!$G$7*U$88/1000000</f>
        <v>3.5683722886076752</v>
      </c>
      <c r="V67" s="81">
        <f>'Fixed data'!$G$7*V$88/1000000</f>
        <v>3.5798704956190628</v>
      </c>
      <c r="W67" s="81">
        <f>'Fixed data'!$G$7*W$88/1000000</f>
        <v>3.5846834705666097</v>
      </c>
      <c r="X67" s="81">
        <f>'Fixed data'!$G$7*X$88/1000000</f>
        <v>3.5846834705666097</v>
      </c>
      <c r="Y67" s="81">
        <f>'Fixed data'!$G$7*Y$88/1000000</f>
        <v>3.5846834705666097</v>
      </c>
      <c r="Z67" s="81">
        <f>'Fixed data'!$G$7*Z$88/1000000</f>
        <v>3.5846834705666097</v>
      </c>
      <c r="AA67" s="81">
        <f>'Fixed data'!$G$7*AA$88/1000000</f>
        <v>3.5846834705666097</v>
      </c>
      <c r="AB67" s="81">
        <f>'Fixed data'!$G$7*AB$88/1000000</f>
        <v>3.5846834705666097</v>
      </c>
      <c r="AC67" s="81">
        <f>'Fixed data'!$G$7*AC$88/1000000</f>
        <v>3.5846834705666097</v>
      </c>
      <c r="AD67" s="81">
        <f>'Fixed data'!$G$7*AD$88/1000000</f>
        <v>3.5846834705666097</v>
      </c>
      <c r="AE67" s="81">
        <f>'Fixed data'!$G$7*AE$88/1000000</f>
        <v>3.5846834705666097</v>
      </c>
      <c r="AF67" s="81">
        <f>'Fixed data'!$G$7*AF$88/1000000</f>
        <v>3.5846834705666097</v>
      </c>
      <c r="AG67" s="81">
        <f>'Fixed data'!$G$7*AG$88/1000000</f>
        <v>3.5846834705666097</v>
      </c>
      <c r="AH67" s="81">
        <f>'Fixed data'!$G$7*AH$88/1000000</f>
        <v>3.5846834705666097</v>
      </c>
      <c r="AI67" s="81">
        <f>'Fixed data'!$G$7*AI$88/1000000</f>
        <v>3.5846834705666097</v>
      </c>
      <c r="AJ67" s="81">
        <f>'Fixed data'!$G$7*AJ$88/1000000</f>
        <v>3.5846834705666097</v>
      </c>
      <c r="AK67" s="81">
        <f>'Fixed data'!$G$7*AK$88/1000000</f>
        <v>3.5846834705666097</v>
      </c>
      <c r="AL67" s="81">
        <f>'Fixed data'!$G$7*AL$88/1000000</f>
        <v>3.5846834705666097</v>
      </c>
      <c r="AM67" s="81">
        <f>'Fixed data'!$G$7*AM$88/1000000</f>
        <v>3.5846834705666097</v>
      </c>
      <c r="AN67" s="81">
        <f>'Fixed data'!$G$7*AN$88/1000000</f>
        <v>3.5846834705666097</v>
      </c>
      <c r="AO67" s="81">
        <f>'Fixed data'!$G$7*AO$88/1000000</f>
        <v>3.5846834705666097</v>
      </c>
      <c r="AP67" s="81">
        <f>'Fixed data'!$G$7*AP$88/1000000</f>
        <v>3.5846834705666097</v>
      </c>
      <c r="AQ67" s="81">
        <f>'Fixed data'!$G$7*AQ$88/1000000</f>
        <v>3.5846834705666097</v>
      </c>
      <c r="AR67" s="81">
        <f>'Fixed data'!$G$7*AR$88/1000000</f>
        <v>3.5846834705666097</v>
      </c>
      <c r="AS67" s="81">
        <f>'Fixed data'!$G$7*AS$88/1000000</f>
        <v>3.5846834705666097</v>
      </c>
      <c r="AT67" s="81">
        <f>'Fixed data'!$G$7*AT$88/1000000</f>
        <v>3.5846834705666097</v>
      </c>
      <c r="AU67" s="81">
        <f>'Fixed data'!$G$7*AU$88/1000000</f>
        <v>3.5846834705666097</v>
      </c>
      <c r="AV67" s="81">
        <f>'Fixed data'!$G$7*AV$88/1000000</f>
        <v>3.5846834705666097</v>
      </c>
      <c r="AW67" s="81">
        <f>'Fixed data'!$G$7*AW$88/1000000</f>
        <v>3.5846834705666097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5.4040009600125977E-2</v>
      </c>
      <c r="G68" s="81">
        <f>'Fixed data'!$G$8*G89/1000000</f>
        <v>0.1030828209533029</v>
      </c>
      <c r="H68" s="81">
        <f>'Fixed data'!$G$8*H89/1000000</f>
        <v>0.1596489717039416</v>
      </c>
      <c r="I68" s="81">
        <f>'Fixed data'!$G$8*I89/1000000</f>
        <v>0.23286509203066305</v>
      </c>
      <c r="J68" s="81">
        <f>'Fixed data'!$G$8*J89/1000000</f>
        <v>0.32543103162988529</v>
      </c>
      <c r="K68" s="81">
        <f>'Fixed data'!$G$8*K89/1000000</f>
        <v>0.43171786034302201</v>
      </c>
      <c r="L68" s="81">
        <f>'Fixed data'!$G$8*L89/1000000</f>
        <v>0.5437877662797187</v>
      </c>
      <c r="M68" s="81">
        <f>'Fixed data'!$G$8*M89/1000000</f>
        <v>0.69064321846990517</v>
      </c>
      <c r="N68" s="81">
        <f>'Fixed data'!$G$8*N89/1000000</f>
        <v>0.78565260871321185</v>
      </c>
      <c r="O68" s="81">
        <f>'Fixed data'!$G$8*O89/1000000</f>
        <v>0.88660682743374764</v>
      </c>
      <c r="P68" s="81">
        <f>'Fixed data'!$G$8*P89/1000000</f>
        <v>0.99298089190477201</v>
      </c>
      <c r="Q68" s="81">
        <f>'Fixed data'!$G$8*Q89/1000000</f>
        <v>1.1058946493072817</v>
      </c>
      <c r="R68" s="81">
        <f>'Fixed data'!$G$8*R89/1000000</f>
        <v>1.1525595667147239</v>
      </c>
      <c r="S68" s="81">
        <f>'Fixed data'!$G$8*S89/1000000</f>
        <v>1.1672257339209129</v>
      </c>
      <c r="T68" s="81">
        <f>'Fixed data'!$G$8*T89/1000000</f>
        <v>1.178999919224202</v>
      </c>
      <c r="U68" s="81">
        <f>'Fixed data'!$G$8*U89/1000000</f>
        <v>1.1888490271770302</v>
      </c>
      <c r="V68" s="81">
        <f>'Fixed data'!$G$8*V89/1000000</f>
        <v>1.1926798243154091</v>
      </c>
      <c r="W68" s="81">
        <f>'Fixed data'!$G$8*W89/1000000</f>
        <v>1.1942833377862996</v>
      </c>
      <c r="X68" s="81">
        <f>'Fixed data'!$G$8*X89/1000000</f>
        <v>1.1942833377862996</v>
      </c>
      <c r="Y68" s="81">
        <f>'Fixed data'!$G$8*Y89/1000000</f>
        <v>1.1942833377862996</v>
      </c>
      <c r="Z68" s="81">
        <f>'Fixed data'!$G$8*Z89/1000000</f>
        <v>1.1942833377862996</v>
      </c>
      <c r="AA68" s="81">
        <f>'Fixed data'!$G$8*AA89/1000000</f>
        <v>1.1942833377862996</v>
      </c>
      <c r="AB68" s="81">
        <f>'Fixed data'!$G$8*AB89/1000000</f>
        <v>1.1942833377862996</v>
      </c>
      <c r="AC68" s="81">
        <f>'Fixed data'!$G$8*AC89/1000000</f>
        <v>1.1942833377862996</v>
      </c>
      <c r="AD68" s="81">
        <f>'Fixed data'!$G$8*AD89/1000000</f>
        <v>1.1942833377862996</v>
      </c>
      <c r="AE68" s="81">
        <f>'Fixed data'!$G$8*AE89/1000000</f>
        <v>1.1942833377862996</v>
      </c>
      <c r="AF68" s="81">
        <f>'Fixed data'!$G$8*AF89/1000000</f>
        <v>1.1942833377862996</v>
      </c>
      <c r="AG68" s="81">
        <f>'Fixed data'!$G$8*AG89/1000000</f>
        <v>1.1942833377862996</v>
      </c>
      <c r="AH68" s="81">
        <f>'Fixed data'!$G$8*AH89/1000000</f>
        <v>1.1942833377862996</v>
      </c>
      <c r="AI68" s="81">
        <f>'Fixed data'!$G$8*AI89/1000000</f>
        <v>1.1942833377862996</v>
      </c>
      <c r="AJ68" s="81">
        <f>'Fixed data'!$G$8*AJ89/1000000</f>
        <v>1.1942833377862996</v>
      </c>
      <c r="AK68" s="81">
        <f>'Fixed data'!$G$8*AK89/1000000</f>
        <v>1.1942833377862996</v>
      </c>
      <c r="AL68" s="81">
        <f>'Fixed data'!$G$8*AL89/1000000</f>
        <v>1.1942833377862996</v>
      </c>
      <c r="AM68" s="81">
        <f>'Fixed data'!$G$8*AM89/1000000</f>
        <v>1.1942833377862996</v>
      </c>
      <c r="AN68" s="81">
        <f>'Fixed data'!$G$8*AN89/1000000</f>
        <v>1.1942833377862996</v>
      </c>
      <c r="AO68" s="81">
        <f>'Fixed data'!$G$8*AO89/1000000</f>
        <v>1.1942833377862996</v>
      </c>
      <c r="AP68" s="81">
        <f>'Fixed data'!$G$8*AP89/1000000</f>
        <v>1.1942833377862996</v>
      </c>
      <c r="AQ68" s="81">
        <f>'Fixed data'!$G$8*AQ89/1000000</f>
        <v>1.1942833377862996</v>
      </c>
      <c r="AR68" s="81">
        <f>'Fixed data'!$G$8*AR89/1000000</f>
        <v>1.1942833377862996</v>
      </c>
      <c r="AS68" s="81">
        <f>'Fixed data'!$G$8*AS89/1000000</f>
        <v>1.1942833377862996</v>
      </c>
      <c r="AT68" s="81">
        <f>'Fixed data'!$G$8*AT89/1000000</f>
        <v>1.1942833377862996</v>
      </c>
      <c r="AU68" s="81">
        <f>'Fixed data'!$G$8*AU89/1000000</f>
        <v>1.1942833377862996</v>
      </c>
      <c r="AV68" s="81">
        <f>'Fixed data'!$G$8*AV89/1000000</f>
        <v>1.1942833377862996</v>
      </c>
      <c r="AW68" s="81">
        <f>'Fixed data'!$G$8*AW89/1000000</f>
        <v>1.1942833377862996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4.1304335455295933E-6</v>
      </c>
      <c r="G69" s="34">
        <f>G90*'Fixed data'!J$5/1000000</f>
        <v>1.0076994038526903E-5</v>
      </c>
      <c r="H69" s="34">
        <f>H90*'Fixed data'!K$5/1000000</f>
        <v>1.7960979669321856E-5</v>
      </c>
      <c r="I69" s="34">
        <f>I90*'Fixed data'!L$5/1000000</f>
        <v>2.8977927530186876E-5</v>
      </c>
      <c r="J69" s="34">
        <f>J90*'Fixed data'!M$5/1000000</f>
        <v>7.2933726709967391E-5</v>
      </c>
      <c r="K69" s="34">
        <f>K90*'Fixed data'!N$5/1000000</f>
        <v>1.4109646932008508E-4</v>
      </c>
      <c r="L69" s="34">
        <f>L90*'Fixed data'!O$5/1000000</f>
        <v>2.3661044414636603E-4</v>
      </c>
      <c r="M69" s="34">
        <f>M90*'Fixed data'!P$5/1000000</f>
        <v>3.7913626707390772E-4</v>
      </c>
      <c r="N69" s="34">
        <f>N90*'Fixed data'!Q$5/1000000</f>
        <v>5.1353692923132533E-4</v>
      </c>
      <c r="O69" s="34">
        <f>O90*'Fixed data'!R$5/1000000</f>
        <v>6.7204068505525108E-4</v>
      </c>
      <c r="P69" s="34">
        <f>P90*'Fixed data'!S$5/1000000</f>
        <v>8.5565446353590537E-4</v>
      </c>
      <c r="Q69" s="34">
        <f>Q90*'Fixed data'!T$5/1000000</f>
        <v>1.0675596010105203E-3</v>
      </c>
      <c r="R69" s="34">
        <f>R90*'Fixed data'!U$5/1000000</f>
        <v>1.2204794136217191E-3</v>
      </c>
      <c r="S69" s="34">
        <f>S90*'Fixed data'!V$5/1000000</f>
        <v>1.3500229221304187E-3</v>
      </c>
      <c r="T69" s="34">
        <f>T90*'Fixed data'!W$5/1000000</f>
        <v>1.4542294959571744E-3</v>
      </c>
      <c r="U69" s="34">
        <f>U90*'Fixed data'!X$5/1000000</f>
        <v>1.587436740301788E-3</v>
      </c>
      <c r="V69" s="34">
        <f>V90*'Fixed data'!Y$5/1000000</f>
        <v>1.7156918793939202E-3</v>
      </c>
      <c r="W69" s="34">
        <f>W90*'Fixed data'!Z$5/1000000</f>
        <v>1.8429941404017427E-3</v>
      </c>
      <c r="X69" s="34">
        <f>X90*'Fixed data'!AA$5/1000000</f>
        <v>1.9694741304293138E-3</v>
      </c>
      <c r="Y69" s="34">
        <f>Y90*'Fixed data'!AB$5/1000000</f>
        <v>2.0959541204568842E-3</v>
      </c>
      <c r="Z69" s="34">
        <f>Z90*'Fixed data'!AC$5/1000000</f>
        <v>2.204365540480516E-3</v>
      </c>
      <c r="AA69" s="34">
        <f>AA90*'Fixed data'!AD$5/1000000</f>
        <v>2.3308455305080865E-3</v>
      </c>
      <c r="AB69" s="34">
        <f>AB90*'Fixed data'!AE$5/1000000</f>
        <v>2.4573255205356569E-3</v>
      </c>
      <c r="AC69" s="34">
        <f>AC90*'Fixed data'!AF$5/1000000</f>
        <v>2.5838055105632273E-3</v>
      </c>
      <c r="AD69" s="34">
        <f>AD90*'Fixed data'!AG$5/1000000</f>
        <v>2.7102855005907986E-3</v>
      </c>
      <c r="AE69" s="34">
        <f>AE90*'Fixed data'!AH$5/1000000</f>
        <v>2.8367654906183691E-3</v>
      </c>
      <c r="AF69" s="34">
        <f>AF90*'Fixed data'!AI$5/1000000</f>
        <v>2.9632454806459395E-3</v>
      </c>
      <c r="AG69" s="34">
        <f>AG90*'Fixed data'!AJ$5/1000000</f>
        <v>3.0897254706735103E-3</v>
      </c>
      <c r="AH69" s="34">
        <f>AH90*'Fixed data'!AK$5/1000000</f>
        <v>3.2162054607010803E-3</v>
      </c>
      <c r="AI69" s="34">
        <f>AI90*'Fixed data'!AL$5/1000000</f>
        <v>3.3246168807247126E-3</v>
      </c>
      <c r="AJ69" s="34">
        <f>AJ90*'Fixed data'!AM$5/1000000</f>
        <v>3.4510968707522831E-3</v>
      </c>
      <c r="AK69" s="34">
        <f>AK90*'Fixed data'!AN$5/1000000</f>
        <v>3.5775768607798535E-3</v>
      </c>
      <c r="AL69" s="34">
        <f>AL90*'Fixed data'!AO$5/1000000</f>
        <v>3.7040568508074248E-3</v>
      </c>
      <c r="AM69" s="34">
        <f>AM90*'Fixed data'!AP$5/1000000</f>
        <v>3.8305368408349952E-3</v>
      </c>
      <c r="AN69" s="34">
        <f>AN90*'Fixed data'!AQ$5/1000000</f>
        <v>3.9750854008665038E-3</v>
      </c>
      <c r="AO69" s="34">
        <f>AO90*'Fixed data'!AR$5/1000000</f>
        <v>4.1015653908940746E-3</v>
      </c>
      <c r="AP69" s="34">
        <f>AP90*'Fixed data'!AS$5/1000000</f>
        <v>4.2280453809216455E-3</v>
      </c>
      <c r="AQ69" s="34">
        <f>AQ90*'Fixed data'!AT$5/1000000</f>
        <v>4.3545253709492155E-3</v>
      </c>
      <c r="AR69" s="34">
        <f>AR90*'Fixed data'!AU$5/1000000</f>
        <v>4.4810053609767864E-3</v>
      </c>
      <c r="AS69" s="34">
        <f>AS90*'Fixed data'!AV$5/1000000</f>
        <v>4.6255539210082958E-3</v>
      </c>
      <c r="AT69" s="34">
        <f>AT90*'Fixed data'!AW$5/1000000</f>
        <v>4.7339653410319272E-3</v>
      </c>
      <c r="AU69" s="34">
        <f>AU90*'Fixed data'!AX$5/1000000</f>
        <v>4.860445331059499E-3</v>
      </c>
      <c r="AV69" s="34">
        <f>AV90*'Fixed data'!AY$5/1000000</f>
        <v>4.986925321087069E-3</v>
      </c>
      <c r="AW69" s="34">
        <f>AW90*'Fixed data'!AZ$5/1000000</f>
        <v>5.0953367411107012E-3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3.257957254909138E-4</v>
      </c>
      <c r="G70" s="34">
        <f>G91*'Fixed data'!$G$9</f>
        <v>8.0206418328063786E-4</v>
      </c>
      <c r="H70" s="34">
        <f>H91*'Fixed data'!$G$9</f>
        <v>1.3454098814933363E-3</v>
      </c>
      <c r="I70" s="34">
        <f>I91*'Fixed data'!$G$9</f>
        <v>2.1066953980751627E-3</v>
      </c>
      <c r="J70" s="34">
        <f>J91*'Fixed data'!$G$9</f>
        <v>3.0960387260601666E-3</v>
      </c>
      <c r="K70" s="34">
        <f>K91*'Fixed data'!$G$9</f>
        <v>4.1407546810678939E-3</v>
      </c>
      <c r="L70" s="34">
        <f>L91*'Fixed data'!$G$9</f>
        <v>5.2457706901265205E-3</v>
      </c>
      <c r="M70" s="34">
        <f>M91*'Fixed data'!$G$9</f>
        <v>6.6967011004001155E-3</v>
      </c>
      <c r="N70" s="34">
        <f>N91*'Fixed data'!$G$9</f>
        <v>7.6236208050250867E-3</v>
      </c>
      <c r="O70" s="34">
        <f>O91*'Fixed data'!$G$9</f>
        <v>8.6051479538653726E-3</v>
      </c>
      <c r="P70" s="34">
        <f>P91*'Fixed data'!$G$9</f>
        <v>9.6315726997108983E-3</v>
      </c>
      <c r="Q70" s="34">
        <f>Q91*'Fixed data'!$G$9</f>
        <v>1.0714940890933375E-2</v>
      </c>
      <c r="R70" s="34">
        <f>R91*'Fixed data'!$G$9</f>
        <v>1.1062448038083367E-2</v>
      </c>
      <c r="S70" s="34">
        <f>S91*'Fixed data'!$G$9</f>
        <v>1.114427231407986E-2</v>
      </c>
      <c r="T70" s="34">
        <f>T91*'Fixed data'!$G$9</f>
        <v>1.1207385128211032E-2</v>
      </c>
      <c r="U70" s="34">
        <f>U91*'Fixed data'!$G$9</f>
        <v>1.1258186556522819E-2</v>
      </c>
      <c r="V70" s="34">
        <f>V91*'Fixed data'!$G$9</f>
        <v>1.126934323627287E-2</v>
      </c>
      <c r="W70" s="34">
        <f>W91*'Fixed data'!$G$9</f>
        <v>1.1273972356161878E-2</v>
      </c>
      <c r="X70" s="34">
        <f>X91*'Fixed data'!$G$9</f>
        <v>1.1273972356161878E-2</v>
      </c>
      <c r="Y70" s="34">
        <f>Y91*'Fixed data'!$G$9</f>
        <v>1.1273972356161878E-2</v>
      </c>
      <c r="Z70" s="34">
        <f>Z91*'Fixed data'!$G$9</f>
        <v>1.1273972356161878E-2</v>
      </c>
      <c r="AA70" s="34">
        <f>AA91*'Fixed data'!$G$9</f>
        <v>1.1273972356161878E-2</v>
      </c>
      <c r="AB70" s="34">
        <f>AB91*'Fixed data'!$G$9</f>
        <v>1.1273972356161878E-2</v>
      </c>
      <c r="AC70" s="34">
        <f>AC91*'Fixed data'!$G$9</f>
        <v>1.1273972356161878E-2</v>
      </c>
      <c r="AD70" s="34">
        <f>AD91*'Fixed data'!$G$9</f>
        <v>1.1273972356161878E-2</v>
      </c>
      <c r="AE70" s="34">
        <f>AE91*'Fixed data'!$G$9</f>
        <v>1.1273972356161878E-2</v>
      </c>
      <c r="AF70" s="34">
        <f>AF91*'Fixed data'!$G$9</f>
        <v>1.1273972356161878E-2</v>
      </c>
      <c r="AG70" s="34">
        <f>AG91*'Fixed data'!$G$9</f>
        <v>1.1273972356161878E-2</v>
      </c>
      <c r="AH70" s="34">
        <f>AH91*'Fixed data'!$G$9</f>
        <v>1.1273972356161878E-2</v>
      </c>
      <c r="AI70" s="34">
        <f>AI91*'Fixed data'!$G$9</f>
        <v>1.1273972356161878E-2</v>
      </c>
      <c r="AJ70" s="34">
        <f>AJ91*'Fixed data'!$G$9</f>
        <v>1.1273972356161878E-2</v>
      </c>
      <c r="AK70" s="34">
        <f>AK91*'Fixed data'!$G$9</f>
        <v>1.1273972356161878E-2</v>
      </c>
      <c r="AL70" s="34">
        <f>AL91*'Fixed data'!$G$9</f>
        <v>1.1273972356161878E-2</v>
      </c>
      <c r="AM70" s="34">
        <f>AM91*'Fixed data'!$G$9</f>
        <v>1.1273972356161878E-2</v>
      </c>
      <c r="AN70" s="34">
        <f>AN91*'Fixed data'!$G$9</f>
        <v>1.1273972356161878E-2</v>
      </c>
      <c r="AO70" s="34">
        <f>AO91*'Fixed data'!$G$9</f>
        <v>1.1273972356161878E-2</v>
      </c>
      <c r="AP70" s="34">
        <f>AP91*'Fixed data'!$G$9</f>
        <v>1.1273972356161878E-2</v>
      </c>
      <c r="AQ70" s="34">
        <f>AQ91*'Fixed data'!$G$9</f>
        <v>1.1273972356161878E-2</v>
      </c>
      <c r="AR70" s="34">
        <f>AR91*'Fixed data'!$G$9</f>
        <v>1.1273972356161878E-2</v>
      </c>
      <c r="AS70" s="34">
        <f>AS91*'Fixed data'!$G$9</f>
        <v>1.1273972356161878E-2</v>
      </c>
      <c r="AT70" s="34">
        <f>AT91*'Fixed data'!$G$9</f>
        <v>1.1273972356161878E-2</v>
      </c>
      <c r="AU70" s="34">
        <f>AU91*'Fixed data'!$G$9</f>
        <v>1.1273972356161878E-2</v>
      </c>
      <c r="AV70" s="34">
        <f>AV91*'Fixed data'!$G$9</f>
        <v>1.1273972356161878E-2</v>
      </c>
      <c r="AW70" s="34">
        <f>AW91*'Fixed data'!$G$9</f>
        <v>1.1273972356161878E-2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5.0068923560996528E-5</v>
      </c>
      <c r="G71" s="34">
        <f>G92*'Fixed data'!$G$10</f>
        <v>1.2321879398684082E-4</v>
      </c>
      <c r="H71" s="34">
        <f>H92*'Fixed data'!$G$10</f>
        <v>2.0668992111617964E-4</v>
      </c>
      <c r="I71" s="34">
        <f>I92*'Fixed data'!$G$10</f>
        <v>3.2361147685995193E-4</v>
      </c>
      <c r="J71" s="34">
        <f>J92*'Fixed data'!$G$10</f>
        <v>4.7543852614660465E-4</v>
      </c>
      <c r="K71" s="34">
        <f>K92*'Fixed data'!$G$10</f>
        <v>6.3591005577558809E-4</v>
      </c>
      <c r="L71" s="34">
        <f>L92*'Fixed data'!$G$10</f>
        <v>8.0566025210207102E-4</v>
      </c>
      <c r="M71" s="34">
        <f>M92*'Fixed data'!$G$10</f>
        <v>1.0285860893858147E-3</v>
      </c>
      <c r="N71" s="34">
        <f>N92*'Fixed data'!$G$10</f>
        <v>1.1709581251795067E-3</v>
      </c>
      <c r="O71" s="34">
        <f>O92*'Fixed data'!$G$10</f>
        <v>1.3217164701701568E-3</v>
      </c>
      <c r="P71" s="34">
        <f>P92*'Fixed data'!$G$10</f>
        <v>1.4793702006786588E-3</v>
      </c>
      <c r="Q71" s="34">
        <f>Q92*'Fixed data'!$G$10</f>
        <v>1.6457742303203086E-3</v>
      </c>
      <c r="R71" s="34">
        <f>R92*'Fixed data'!$G$10</f>
        <v>1.6991425341950988E-3</v>
      </c>
      <c r="S71" s="34">
        <f>S92*'Fixed data'!$G$10</f>
        <v>1.7117170574422757E-3</v>
      </c>
      <c r="T71" s="34">
        <f>T92*'Fixed data'!$G$10</f>
        <v>1.721415437139549E-3</v>
      </c>
      <c r="U71" s="34">
        <f>U92*'Fixed data'!$G$10</f>
        <v>1.7292215614553384E-3</v>
      </c>
      <c r="V71" s="34">
        <f>V92*'Fixed data'!$G$10</f>
        <v>1.730936589076315E-3</v>
      </c>
      <c r="W71" s="34">
        <f>W92*'Fixed data'!$G$10</f>
        <v>1.7316481868498751E-3</v>
      </c>
      <c r="X71" s="34">
        <f>X92*'Fixed data'!$G$10</f>
        <v>1.7316481868498751E-3</v>
      </c>
      <c r="Y71" s="34">
        <f>Y92*'Fixed data'!$G$10</f>
        <v>1.7316481868498751E-3</v>
      </c>
      <c r="Z71" s="34">
        <f>Z92*'Fixed data'!$G$10</f>
        <v>1.7316481868498751E-3</v>
      </c>
      <c r="AA71" s="34">
        <f>AA92*'Fixed data'!$G$10</f>
        <v>1.7316481868498751E-3</v>
      </c>
      <c r="AB71" s="34">
        <f>AB92*'Fixed data'!$G$10</f>
        <v>1.7316481868498751E-3</v>
      </c>
      <c r="AC71" s="34">
        <f>AC92*'Fixed data'!$G$10</f>
        <v>1.7316481868498751E-3</v>
      </c>
      <c r="AD71" s="34">
        <f>AD92*'Fixed data'!$G$10</f>
        <v>1.7316481868498751E-3</v>
      </c>
      <c r="AE71" s="34">
        <f>AE92*'Fixed data'!$G$10</f>
        <v>1.7316481868498751E-3</v>
      </c>
      <c r="AF71" s="34">
        <f>AF92*'Fixed data'!$G$10</f>
        <v>1.7316481868498751E-3</v>
      </c>
      <c r="AG71" s="34">
        <f>AG92*'Fixed data'!$G$10</f>
        <v>1.7316481868498751E-3</v>
      </c>
      <c r="AH71" s="34">
        <f>AH92*'Fixed data'!$G$10</f>
        <v>1.7316481868498751E-3</v>
      </c>
      <c r="AI71" s="34">
        <f>AI92*'Fixed data'!$G$10</f>
        <v>1.7316481868498751E-3</v>
      </c>
      <c r="AJ71" s="34">
        <f>AJ92*'Fixed data'!$G$10</f>
        <v>1.7316481868498751E-3</v>
      </c>
      <c r="AK71" s="34">
        <f>AK92*'Fixed data'!$G$10</f>
        <v>1.7316481868498751E-3</v>
      </c>
      <c r="AL71" s="34">
        <f>AL92*'Fixed data'!$G$10</f>
        <v>1.7316481868498751E-3</v>
      </c>
      <c r="AM71" s="34">
        <f>AM92*'Fixed data'!$G$10</f>
        <v>1.7316481868498751E-3</v>
      </c>
      <c r="AN71" s="34">
        <f>AN92*'Fixed data'!$G$10</f>
        <v>1.7316481868498751E-3</v>
      </c>
      <c r="AO71" s="34">
        <f>AO92*'Fixed data'!$G$10</f>
        <v>1.7316481868498751E-3</v>
      </c>
      <c r="AP71" s="34">
        <f>AP92*'Fixed data'!$G$10</f>
        <v>1.7316481868498751E-3</v>
      </c>
      <c r="AQ71" s="34">
        <f>AQ92*'Fixed data'!$G$10</f>
        <v>1.7316481868498751E-3</v>
      </c>
      <c r="AR71" s="34">
        <f>AR92*'Fixed data'!$G$10</f>
        <v>1.7316481868498751E-3</v>
      </c>
      <c r="AS71" s="34">
        <f>AS92*'Fixed data'!$G$10</f>
        <v>1.7316481868498751E-3</v>
      </c>
      <c r="AT71" s="34">
        <f>AT92*'Fixed data'!$G$10</f>
        <v>1.7316481868498751E-3</v>
      </c>
      <c r="AU71" s="34">
        <f>AU92*'Fixed data'!$G$10</f>
        <v>1.7316481868498751E-3</v>
      </c>
      <c r="AV71" s="34">
        <f>AV92*'Fixed data'!$G$10</f>
        <v>1.7316481868498751E-3</v>
      </c>
      <c r="AW71" s="34">
        <f>AW92*'Fixed data'!$G$10</f>
        <v>1.7316481868498751E-3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7.300313712536588E-4</v>
      </c>
      <c r="G72" s="34">
        <f>'Fixed data'!$G$11*G93/1000000</f>
        <v>1.6748976867621422E-3</v>
      </c>
      <c r="H72" s="34">
        <f>'Fixed data'!$G$11*H93/1000000</f>
        <v>2.8068467974860984E-3</v>
      </c>
      <c r="I72" s="34">
        <f>'Fixed data'!$G$11*I93/1000000</f>
        <v>4.2530984910730653E-3</v>
      </c>
      <c r="J72" s="34">
        <f>'Fixed data'!$G$11*J93/1000000</f>
        <v>5.9976083779636671E-3</v>
      </c>
      <c r="K72" s="34">
        <f>'Fixed data'!$G$11*K93/1000000</f>
        <v>8.0591701007423147E-3</v>
      </c>
      <c r="L72" s="34">
        <f>'Fixed data'!$G$11*L93/1000000</f>
        <v>1.0352827946178643E-2</v>
      </c>
      <c r="M72" s="34">
        <f>'Fixed data'!$G$11*M93/1000000</f>
        <v>1.3443705800217573E-2</v>
      </c>
      <c r="N72" s="34">
        <f>'Fixed data'!$G$11*N93/1000000</f>
        <v>1.5307131627486491E-2</v>
      </c>
      <c r="O72" s="34">
        <f>'Fixed data'!$G$11*O93/1000000</f>
        <v>1.7277901386579149E-2</v>
      </c>
      <c r="P72" s="34">
        <f>'Fixed data'!$G$11*P93/1000000</f>
        <v>1.9339854191771859E-2</v>
      </c>
      <c r="Q72" s="34">
        <f>'Fixed data'!$G$11*Q93/1000000</f>
        <v>2.1527646950219213E-2</v>
      </c>
      <c r="R72" s="34">
        <f>'Fixed data'!$G$11*R93/1000000</f>
        <v>2.2215874432545722E-2</v>
      </c>
      <c r="S72" s="34">
        <f>'Fixed data'!$G$11*S93/1000000</f>
        <v>2.2394245910044457E-2</v>
      </c>
      <c r="T72" s="34">
        <f>'Fixed data'!$G$11*T93/1000000</f>
        <v>2.252953162008612E-2</v>
      </c>
      <c r="U72" s="34">
        <f>'Fixed data'!$G$11*U93/1000000</f>
        <v>2.2636953992180315E-2</v>
      </c>
      <c r="V72" s="34">
        <f>'Fixed data'!$G$11*V93/1000000</f>
        <v>2.26631317309215E-2</v>
      </c>
      <c r="W72" s="34">
        <f>'Fixed data'!$G$11*W93/1000000</f>
        <v>2.2673993375583804E-2</v>
      </c>
      <c r="X72" s="34">
        <f>'Fixed data'!$G$11*X93/1000000</f>
        <v>2.2673993375583804E-2</v>
      </c>
      <c r="Y72" s="34">
        <f>'Fixed data'!$G$11*Y93/1000000</f>
        <v>2.2673993375583804E-2</v>
      </c>
      <c r="Z72" s="34">
        <f>'Fixed data'!$G$11*Z93/1000000</f>
        <v>2.2673993375583804E-2</v>
      </c>
      <c r="AA72" s="34">
        <f>'Fixed data'!$G$11*AA93/1000000</f>
        <v>2.2673993375583804E-2</v>
      </c>
      <c r="AB72" s="34">
        <f>'Fixed data'!$G$11*AB93/1000000</f>
        <v>2.2673993375583804E-2</v>
      </c>
      <c r="AC72" s="34">
        <f>'Fixed data'!$G$11*AC93/1000000</f>
        <v>2.2673993375583804E-2</v>
      </c>
      <c r="AD72" s="34">
        <f>'Fixed data'!$G$11*AD93/1000000</f>
        <v>2.2673993375583804E-2</v>
      </c>
      <c r="AE72" s="34">
        <f>'Fixed data'!$G$11*AE93/1000000</f>
        <v>2.2673993375583804E-2</v>
      </c>
      <c r="AF72" s="34">
        <f>'Fixed data'!$G$11*AF93/1000000</f>
        <v>2.2673993375583804E-2</v>
      </c>
      <c r="AG72" s="34">
        <f>'Fixed data'!$G$11*AG93/1000000</f>
        <v>2.2673993375583804E-2</v>
      </c>
      <c r="AH72" s="34">
        <f>'Fixed data'!$G$11*AH93/1000000</f>
        <v>2.2673993375583804E-2</v>
      </c>
      <c r="AI72" s="34">
        <f>'Fixed data'!$G$11*AI93/1000000</f>
        <v>2.2673993375583804E-2</v>
      </c>
      <c r="AJ72" s="34">
        <f>'Fixed data'!$G$11*AJ93/1000000</f>
        <v>2.2673993375583804E-2</v>
      </c>
      <c r="AK72" s="34">
        <f>'Fixed data'!$G$11*AK93/1000000</f>
        <v>2.2673993375583804E-2</v>
      </c>
      <c r="AL72" s="34">
        <f>'Fixed data'!$G$11*AL93/1000000</f>
        <v>2.2673993375583804E-2</v>
      </c>
      <c r="AM72" s="34">
        <f>'Fixed data'!$G$11*AM93/1000000</f>
        <v>2.2673993375583804E-2</v>
      </c>
      <c r="AN72" s="34">
        <f>'Fixed data'!$G$11*AN93/1000000</f>
        <v>2.2673993375583804E-2</v>
      </c>
      <c r="AO72" s="34">
        <f>'Fixed data'!$G$11*AO93/1000000</f>
        <v>2.2673993375583804E-2</v>
      </c>
      <c r="AP72" s="34">
        <f>'Fixed data'!$G$11*AP93/1000000</f>
        <v>2.2673993375583804E-2</v>
      </c>
      <c r="AQ72" s="34">
        <f>'Fixed data'!$G$11*AQ93/1000000</f>
        <v>2.2673993375583804E-2</v>
      </c>
      <c r="AR72" s="34">
        <f>'Fixed data'!$G$11*AR93/1000000</f>
        <v>2.2673993375583804E-2</v>
      </c>
      <c r="AS72" s="34">
        <f>'Fixed data'!$G$11*AS93/1000000</f>
        <v>2.2673993375583804E-2</v>
      </c>
      <c r="AT72" s="34">
        <f>'Fixed data'!$G$11*AT93/1000000</f>
        <v>2.2673993375583804E-2</v>
      </c>
      <c r="AU72" s="34">
        <f>'Fixed data'!$G$11*AU93/1000000</f>
        <v>2.2673993375583804E-2</v>
      </c>
      <c r="AV72" s="34">
        <f>'Fixed data'!$G$11*AV93/1000000</f>
        <v>2.2673993375583804E-2</v>
      </c>
      <c r="AW72" s="34">
        <f>'Fixed data'!$G$11*AW93/1000000</f>
        <v>2.2673993375583804E-2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0.21735293405749875</v>
      </c>
      <c r="G76" s="53">
        <f t="shared" si="10"/>
        <v>0.41509985217011286</v>
      </c>
      <c r="H76" s="53">
        <f t="shared" si="10"/>
        <v>0.64321617391639407</v>
      </c>
      <c r="I76" s="53">
        <f t="shared" si="10"/>
        <v>0.93853005244746979</v>
      </c>
      <c r="J76" s="53">
        <f t="shared" si="10"/>
        <v>1.311864670668073</v>
      </c>
      <c r="K76" s="53">
        <f t="shared" si="10"/>
        <v>1.7405090014303624</v>
      </c>
      <c r="L76" s="53">
        <f t="shared" si="10"/>
        <v>2.1926256783225568</v>
      </c>
      <c r="M76" s="53">
        <f t="shared" si="10"/>
        <v>2.7851821340218521</v>
      </c>
      <c r="N76" s="53">
        <f t="shared" si="10"/>
        <v>3.1684328559280672</v>
      </c>
      <c r="O76" s="53">
        <f t="shared" si="10"/>
        <v>3.5756664143354127</v>
      </c>
      <c r="P76" s="53">
        <f t="shared" si="10"/>
        <v>4.0047557621011434</v>
      </c>
      <c r="Q76" s="53">
        <f t="shared" si="10"/>
        <v>4.46023381179109</v>
      </c>
      <c r="R76" s="53">
        <f t="shared" si="10"/>
        <v>4.6482065756080821</v>
      </c>
      <c r="S76" s="53">
        <f t="shared" si="10"/>
        <v>4.7072957829832411</v>
      </c>
      <c r="T76" s="53">
        <f t="shared" si="10"/>
        <v>4.7547226285336848</v>
      </c>
      <c r="U76" s="53">
        <f t="shared" si="10"/>
        <v>4.794433114635166</v>
      </c>
      <c r="V76" s="53">
        <f t="shared" si="10"/>
        <v>4.8099294233701366</v>
      </c>
      <c r="W76" s="53">
        <f t="shared" si="10"/>
        <v>4.8164894164119065</v>
      </c>
      <c r="X76" s="53">
        <f t="shared" si="10"/>
        <v>4.8166158964019337</v>
      </c>
      <c r="Y76" s="53">
        <f t="shared" si="10"/>
        <v>4.8167423763919617</v>
      </c>
      <c r="Z76" s="53">
        <f t="shared" si="10"/>
        <v>4.8168507878119851</v>
      </c>
      <c r="AA76" s="53">
        <f t="shared" si="10"/>
        <v>4.8169772678020131</v>
      </c>
      <c r="AB76" s="53">
        <f t="shared" si="10"/>
        <v>4.8171037477920402</v>
      </c>
      <c r="AC76" s="53">
        <f t="shared" si="10"/>
        <v>4.8172302277820682</v>
      </c>
      <c r="AD76" s="53">
        <f t="shared" si="10"/>
        <v>4.8173567077720953</v>
      </c>
      <c r="AE76" s="53">
        <f t="shared" si="10"/>
        <v>4.8174831877621234</v>
      </c>
      <c r="AF76" s="53">
        <f t="shared" si="10"/>
        <v>4.8176096677521505</v>
      </c>
      <c r="AG76" s="53">
        <f t="shared" si="10"/>
        <v>4.8177361477421785</v>
      </c>
      <c r="AH76" s="53">
        <f t="shared" si="10"/>
        <v>4.8178626277322056</v>
      </c>
      <c r="AI76" s="53">
        <f t="shared" si="10"/>
        <v>4.817971039152229</v>
      </c>
      <c r="AJ76" s="53">
        <f t="shared" si="10"/>
        <v>4.818097519142257</v>
      </c>
      <c r="AK76" s="53">
        <f t="shared" si="10"/>
        <v>4.8182239991322842</v>
      </c>
      <c r="AL76" s="53">
        <f t="shared" si="10"/>
        <v>4.8183504791223122</v>
      </c>
      <c r="AM76" s="53">
        <f t="shared" si="10"/>
        <v>4.8184769591123393</v>
      </c>
      <c r="AN76" s="53">
        <f t="shared" si="10"/>
        <v>4.8186215076723711</v>
      </c>
      <c r="AO76" s="53">
        <f t="shared" si="10"/>
        <v>4.8187479876623991</v>
      </c>
      <c r="AP76" s="53">
        <f t="shared" si="10"/>
        <v>4.8188744676524262</v>
      </c>
      <c r="AQ76" s="53">
        <f t="shared" si="10"/>
        <v>4.8190009476424542</v>
      </c>
      <c r="AR76" s="53">
        <f t="shared" si="10"/>
        <v>4.8191274276324814</v>
      </c>
      <c r="AS76" s="53">
        <f t="shared" si="10"/>
        <v>4.8192719761925131</v>
      </c>
      <c r="AT76" s="53">
        <f t="shared" si="10"/>
        <v>4.8193803876125365</v>
      </c>
      <c r="AU76" s="53">
        <f t="shared" si="10"/>
        <v>4.8195068676025645</v>
      </c>
      <c r="AV76" s="53">
        <f t="shared" si="10"/>
        <v>4.8196333475925917</v>
      </c>
      <c r="AW76" s="53">
        <f t="shared" si="10"/>
        <v>4.819741759012615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-0.17503929199999999</v>
      </c>
      <c r="F77" s="54">
        <f>IF('Fixed data'!$G$19=FALSE,F64+F76,F64)</f>
        <v>2.6863848376672828E-3</v>
      </c>
      <c r="G77" s="54">
        <f>IF('Fixed data'!$G$19=FALSE,G64+G76,G64)</f>
        <v>0.16297338066469591</v>
      </c>
      <c r="H77" s="54">
        <f>IF('Fixed data'!$G$19=FALSE,H64+H76,H64)</f>
        <v>0.3562775545456135</v>
      </c>
      <c r="I77" s="54">
        <f>IF('Fixed data'!$G$19=FALSE,I64+I76,I64)</f>
        <v>0.62084432175725135</v>
      </c>
      <c r="J77" s="54">
        <f>IF('Fixed data'!$G$19=FALSE,J64+J76,J64)</f>
        <v>0.96510312090062611</v>
      </c>
      <c r="K77" s="54">
        <f>IF('Fixed data'!$G$19=FALSE,K64+K76,K64)</f>
        <v>1.3691120619780748</v>
      </c>
      <c r="L77" s="54">
        <f>IF('Fixed data'!$G$19=FALSE,L64+L76,L64)</f>
        <v>1.7999324474238816</v>
      </c>
      <c r="M77" s="54">
        <f>IF('Fixed data'!$G$19=FALSE,M64+M76,M64)</f>
        <v>2.5161310913517121</v>
      </c>
      <c r="N77" s="54">
        <f>IF('Fixed data'!$G$19=FALSE,N64+N76,N64)</f>
        <v>2.9142921228174918</v>
      </c>
      <c r="O77" s="54">
        <f>IF('Fixed data'!$G$19=FALSE,O64+O76,O64)</f>
        <v>3.3374491708202827</v>
      </c>
      <c r="P77" s="54">
        <f>IF('Fixed data'!$G$19=FALSE,P64+P76,P64)</f>
        <v>3.783482731282783</v>
      </c>
      <c r="Q77" s="54">
        <f>IF('Fixed data'!$G$19=FALSE,Q64+Q76,Q64)</f>
        <v>4.2570216428447649</v>
      </c>
      <c r="R77" s="54">
        <f>IF('Fixed data'!$G$19=FALSE,R64+R76,R64)</f>
        <v>4.4611130268901347</v>
      </c>
      <c r="S77" s="54">
        <f>IF('Fixed data'!$G$19=FALSE,S64+S76,S64)</f>
        <v>4.5355215406653944</v>
      </c>
      <c r="T77" s="54">
        <f>IF('Fixed data'!$G$19=FALSE,T64+T76,T64)</f>
        <v>4.5981062263161014</v>
      </c>
      <c r="U77" s="54">
        <f>IF('Fixed data'!$G$19=FALSE,U64+U76,U64)</f>
        <v>4.652819820727391</v>
      </c>
      <c r="V77" s="54">
        <f>IF('Fixed data'!$G$19=FALSE,V64+V76,V64)</f>
        <v>4.6830479383064647</v>
      </c>
      <c r="W77" s="54">
        <f>IF('Fixed data'!$G$19=FALSE,W64+W76,W64)</f>
        <v>4.7041539559215266</v>
      </c>
      <c r="X77" s="54">
        <f>IF('Fixed data'!$G$19=FALSE,X64+X76,X64)</f>
        <v>4.7186415205756429</v>
      </c>
      <c r="Y77" s="54">
        <f>IF('Fixed data'!$G$19=FALSE,Y64+Y76,Y64)</f>
        <v>4.7329595150050441</v>
      </c>
      <c r="Z77" s="54">
        <f>IF('Fixed data'!$G$19=FALSE,Z64+Z76,Z64)</f>
        <v>4.7470898706397238</v>
      </c>
      <c r="AA77" s="54">
        <f>IF('Fixed data'!$G$19=FALSE,AA64+AA76,AA64)</f>
        <v>4.7610687246196903</v>
      </c>
      <c r="AB77" s="54">
        <f>IF('Fixed data'!$G$19=FALSE,AB64+AB76,AB64)</f>
        <v>4.77487800837494</v>
      </c>
      <c r="AC77" s="54">
        <f>IF('Fixed data'!$G$19=FALSE,AC64+AC76,AC64)</f>
        <v>4.7885177219054746</v>
      </c>
      <c r="AD77" s="54">
        <f>IF('Fixed data'!$G$19=FALSE,AD64+AD76,AD64)</f>
        <v>4.8019878652112906</v>
      </c>
      <c r="AE77" s="54">
        <f>IF('Fixed data'!$G$19=FALSE,AE64+AE76,AE64)</f>
        <v>4.8152884382923906</v>
      </c>
      <c r="AF77" s="54">
        <f>IF('Fixed data'!$G$19=FALSE,AF64+AF76,AF64)</f>
        <v>4.8284194411487737</v>
      </c>
      <c r="AG77" s="54">
        <f>IF('Fixed data'!$G$19=FALSE,AG64+AG76,AG64)</f>
        <v>4.8413808737804409</v>
      </c>
      <c r="AH77" s="54">
        <f>IF('Fixed data'!$G$19=FALSE,AH64+AH76,AH64)</f>
        <v>4.8541727361873903</v>
      </c>
      <c r="AI77" s="54">
        <f>IF('Fixed data'!$G$19=FALSE,AI64+AI76,AI64)</f>
        <v>4.8667769597996191</v>
      </c>
      <c r="AJ77" s="54">
        <f>IF('Fixed data'!$G$19=FALSE,AJ64+AJ76,AJ64)</f>
        <v>4.8758036961714257</v>
      </c>
      <c r="AK77" s="54">
        <f>IF('Fixed data'!$G$19=FALSE,AK64+AK76,AK64)</f>
        <v>4.8848304325432306</v>
      </c>
      <c r="AL77" s="54">
        <f>IF('Fixed data'!$G$19=FALSE,AL64+AL76,AL64)</f>
        <v>4.8938571689150372</v>
      </c>
      <c r="AM77" s="54">
        <f>IF('Fixed data'!$G$19=FALSE,AM64+AM76,AM64)</f>
        <v>4.902883905286842</v>
      </c>
      <c r="AN77" s="54">
        <f>IF('Fixed data'!$G$19=FALSE,AN64+AN76,AN64)</f>
        <v>4.9119287102286524</v>
      </c>
      <c r="AO77" s="54">
        <f>IF('Fixed data'!$G$19=FALSE,AO64+AO76,AO64)</f>
        <v>4.9209554466004581</v>
      </c>
      <c r="AP77" s="54">
        <f>IF('Fixed data'!$G$19=FALSE,AP64+AP76,AP64)</f>
        <v>4.9299821829722639</v>
      </c>
      <c r="AQ77" s="54">
        <f>IF('Fixed data'!$G$19=FALSE,AQ64+AQ76,AQ64)</f>
        <v>4.9390089193440705</v>
      </c>
      <c r="AR77" s="54">
        <f>IF('Fixed data'!$G$19=FALSE,AR64+AR76,AR64)</f>
        <v>4.9480356557158753</v>
      </c>
      <c r="AS77" s="54">
        <f>IF('Fixed data'!$G$19=FALSE,AS64+AS76,AS64)</f>
        <v>4.9570804606576857</v>
      </c>
      <c r="AT77" s="54">
        <f>IF('Fixed data'!$G$19=FALSE,AT64+AT76,AT64)</f>
        <v>4.9660891284594868</v>
      </c>
      <c r="AU77" s="54">
        <f>IF('Fixed data'!$G$19=FALSE,AU64+AU76,AU64)</f>
        <v>4.9751158648312934</v>
      </c>
      <c r="AV77" s="54">
        <f>IF('Fixed data'!$G$19=FALSE,AV64+AV76,AV64)</f>
        <v>4.9841426012030983</v>
      </c>
      <c r="AW77" s="54">
        <f>IF('Fixed data'!$G$19=FALSE,AW64+AW76,AW64)</f>
        <v>4.9931512690049003</v>
      </c>
      <c r="AX77" s="54">
        <f>IF('Fixed data'!$G$19=FALSE,AX64+AX76,AX64)</f>
        <v>0.13899826596466178</v>
      </c>
      <c r="AY77" s="54">
        <f>IF('Fixed data'!$G$19=FALSE,AY64+AY76,AY64)</f>
        <v>0.15411365574529834</v>
      </c>
      <c r="AZ77" s="54">
        <f>IF('Fixed data'!$G$19=FALSE,AZ64+AZ76,AZ64)</f>
        <v>0.16814372008448192</v>
      </c>
      <c r="BA77" s="54">
        <f>IF('Fixed data'!$G$19=FALSE,BA64+BA76,BA64)</f>
        <v>0.18109314669869572</v>
      </c>
      <c r="BB77" s="54">
        <f>IF('Fixed data'!$G$19=FALSE,BB64+BB76,BB64)</f>
        <v>0.19293165955191174</v>
      </c>
      <c r="BC77" s="54">
        <f>IF('Fixed data'!$G$19=FALSE,BC64+BC76,BC64)</f>
        <v>0.20353074014481759</v>
      </c>
      <c r="BD77" s="54">
        <f>IF('Fixed data'!$G$19=FALSE,BD64+BD76,BD64)</f>
        <v>0.21299559192635334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-0.16912008888888888</v>
      </c>
      <c r="F80" s="55">
        <f t="shared" ref="F80:BD80" si="11">F77*F78</f>
        <v>2.5077689912644712E-3</v>
      </c>
      <c r="G80" s="55">
        <f t="shared" si="11"/>
        <v>0.14699265190858038</v>
      </c>
      <c r="H80" s="55">
        <f t="shared" si="11"/>
        <v>0.31047530581222904</v>
      </c>
      <c r="I80" s="55">
        <f t="shared" si="11"/>
        <v>0.52273425971608545</v>
      </c>
      <c r="J80" s="55">
        <f t="shared" si="11"/>
        <v>0.78511201067608238</v>
      </c>
      <c r="K80" s="55">
        <f t="shared" si="11"/>
        <v>1.0761097048779515</v>
      </c>
      <c r="L80" s="55">
        <f t="shared" si="11"/>
        <v>1.3668895009822946</v>
      </c>
      <c r="M80" s="55">
        <f t="shared" si="11"/>
        <v>1.8461633118140066</v>
      </c>
      <c r="N80" s="55">
        <f t="shared" si="11"/>
        <v>2.06599651451151</v>
      </c>
      <c r="O80" s="55">
        <f t="shared" si="11"/>
        <v>2.2859715043425872</v>
      </c>
      <c r="P80" s="55">
        <f t="shared" si="11"/>
        <v>2.5038456809282823</v>
      </c>
      <c r="Q80" s="55">
        <f t="shared" si="11"/>
        <v>2.7219573175748946</v>
      </c>
      <c r="R80" s="55">
        <f t="shared" si="11"/>
        <v>2.7559943923787751</v>
      </c>
      <c r="S80" s="55">
        <f t="shared" si="11"/>
        <v>2.7072102581938959</v>
      </c>
      <c r="T80" s="55">
        <f t="shared" si="11"/>
        <v>2.651755043409068</v>
      </c>
      <c r="U80" s="55">
        <f t="shared" si="11"/>
        <v>2.592568789137415</v>
      </c>
      <c r="V80" s="55">
        <f t="shared" si="11"/>
        <v>2.5211710246354277</v>
      </c>
      <c r="W80" s="55">
        <f t="shared" si="11"/>
        <v>2.4468924486280597</v>
      </c>
      <c r="X80" s="55">
        <f t="shared" si="11"/>
        <v>2.3714282491041012</v>
      </c>
      <c r="Y80" s="55">
        <f t="shared" si="11"/>
        <v>2.2981874247708225</v>
      </c>
      <c r="Z80" s="55">
        <f t="shared" si="11"/>
        <v>2.2271002070663757</v>
      </c>
      <c r="AA80" s="55">
        <f t="shared" si="11"/>
        <v>2.1581240533606993</v>
      </c>
      <c r="AB80" s="55">
        <f t="shared" si="11"/>
        <v>2.0911918872434732</v>
      </c>
      <c r="AC80" s="55">
        <f t="shared" si="11"/>
        <v>2.0262468570902872</v>
      </c>
      <c r="AD80" s="55">
        <f t="shared" si="11"/>
        <v>1.9632335339856799</v>
      </c>
      <c r="AE80" s="55">
        <f t="shared" si="11"/>
        <v>1.9020978833858539</v>
      </c>
      <c r="AF80" s="55">
        <f t="shared" si="11"/>
        <v>1.8427872369738656</v>
      </c>
      <c r="AG80" s="55">
        <f t="shared" si="11"/>
        <v>1.7852502647299624</v>
      </c>
      <c r="AH80" s="55">
        <f t="shared" si="11"/>
        <v>1.7294369472378726</v>
      </c>
      <c r="AI80" s="55">
        <f t="shared" si="11"/>
        <v>1.9466482222859436</v>
      </c>
      <c r="AJ80" s="55">
        <f t="shared" si="11"/>
        <v>1.8934551464052665</v>
      </c>
      <c r="AK80" s="55">
        <f t="shared" si="11"/>
        <v>1.8417092839182809</v>
      </c>
      <c r="AL80" s="55">
        <f t="shared" si="11"/>
        <v>1.7913714567503001</v>
      </c>
      <c r="AM80" s="55">
        <f t="shared" si="11"/>
        <v>1.7424035413208936</v>
      </c>
      <c r="AN80" s="55">
        <f t="shared" si="11"/>
        <v>1.6947746745957555</v>
      </c>
      <c r="AO80" s="55">
        <f t="shared" si="11"/>
        <v>1.6484361080936576</v>
      </c>
      <c r="AP80" s="55">
        <f t="shared" si="11"/>
        <v>1.6033591366548958</v>
      </c>
      <c r="AQ80" s="55">
        <f t="shared" si="11"/>
        <v>1.5595095799938048</v>
      </c>
      <c r="AR80" s="55">
        <f t="shared" si="11"/>
        <v>1.5168541786524106</v>
      </c>
      <c r="AS80" s="55">
        <f t="shared" si="11"/>
        <v>1.4753659470687255</v>
      </c>
      <c r="AT80" s="55">
        <f t="shared" si="11"/>
        <v>1.4349972610252502</v>
      </c>
      <c r="AU80" s="55">
        <f t="shared" si="11"/>
        <v>1.3957336114201691</v>
      </c>
      <c r="AV80" s="55">
        <f t="shared" si="11"/>
        <v>1.3575398044116294</v>
      </c>
      <c r="AW80" s="55">
        <f t="shared" si="11"/>
        <v>1.3203820498238386</v>
      </c>
      <c r="AX80" s="55">
        <f t="shared" si="11"/>
        <v>3.5685932191604965E-2</v>
      </c>
      <c r="AY80" s="55">
        <f t="shared" si="11"/>
        <v>3.8414179497228092E-2</v>
      </c>
      <c r="AZ80" s="55">
        <f t="shared" si="11"/>
        <v>4.0690578647540498E-2</v>
      </c>
      <c r="BA80" s="55">
        <f t="shared" si="11"/>
        <v>4.2547887729278318E-2</v>
      </c>
      <c r="BB80" s="55">
        <f t="shared" si="11"/>
        <v>4.4009077459377585E-2</v>
      </c>
      <c r="BC80" s="55">
        <f t="shared" si="11"/>
        <v>4.5074565807652026E-2</v>
      </c>
      <c r="BD80" s="55">
        <f t="shared" si="11"/>
        <v>4.5796778661900801E-2</v>
      </c>
    </row>
    <row r="81" spans="1:56" x14ac:dyDescent="0.3">
      <c r="A81" s="74"/>
      <c r="B81" s="15" t="s">
        <v>18</v>
      </c>
      <c r="C81" s="15"/>
      <c r="D81" s="14" t="s">
        <v>40</v>
      </c>
      <c r="E81" s="56">
        <f>+E80</f>
        <v>-0.16912008888888888</v>
      </c>
      <c r="F81" s="56">
        <f t="shared" ref="F81:BD81" si="12">+E81+F80</f>
        <v>-0.1666123198976244</v>
      </c>
      <c r="G81" s="56">
        <f t="shared" si="12"/>
        <v>-1.9619667989044021E-2</v>
      </c>
      <c r="H81" s="56">
        <f t="shared" si="12"/>
        <v>0.29085563782318502</v>
      </c>
      <c r="I81" s="56">
        <f t="shared" si="12"/>
        <v>0.81358989753927047</v>
      </c>
      <c r="J81" s="56">
        <f t="shared" si="12"/>
        <v>1.5987019082153529</v>
      </c>
      <c r="K81" s="56">
        <f t="shared" si="12"/>
        <v>2.6748116130933042</v>
      </c>
      <c r="L81" s="56">
        <f t="shared" si="12"/>
        <v>4.0417011140755985</v>
      </c>
      <c r="M81" s="56">
        <f t="shared" si="12"/>
        <v>5.8878644258896049</v>
      </c>
      <c r="N81" s="56">
        <f t="shared" si="12"/>
        <v>7.9538609404011149</v>
      </c>
      <c r="O81" s="56">
        <f t="shared" si="12"/>
        <v>10.239832444743701</v>
      </c>
      <c r="P81" s="56">
        <f t="shared" si="12"/>
        <v>12.743678125671984</v>
      </c>
      <c r="Q81" s="56">
        <f t="shared" si="12"/>
        <v>15.465635443246878</v>
      </c>
      <c r="R81" s="56">
        <f t="shared" si="12"/>
        <v>18.221629835625652</v>
      </c>
      <c r="S81" s="56">
        <f t="shared" si="12"/>
        <v>20.928840093819549</v>
      </c>
      <c r="T81" s="56">
        <f t="shared" si="12"/>
        <v>23.580595137228617</v>
      </c>
      <c r="U81" s="56">
        <f t="shared" si="12"/>
        <v>26.17316392636603</v>
      </c>
      <c r="V81" s="56">
        <f t="shared" si="12"/>
        <v>28.694334951001458</v>
      </c>
      <c r="W81" s="56">
        <f t="shared" si="12"/>
        <v>31.141227399629518</v>
      </c>
      <c r="X81" s="56">
        <f t="shared" si="12"/>
        <v>33.51265564873362</v>
      </c>
      <c r="Y81" s="56">
        <f t="shared" si="12"/>
        <v>35.810843073504444</v>
      </c>
      <c r="Z81" s="56">
        <f t="shared" si="12"/>
        <v>38.037943280570822</v>
      </c>
      <c r="AA81" s="56">
        <f t="shared" si="12"/>
        <v>40.196067333931524</v>
      </c>
      <c r="AB81" s="56">
        <f t="shared" si="12"/>
        <v>42.287259221174999</v>
      </c>
      <c r="AC81" s="56">
        <f t="shared" si="12"/>
        <v>44.313506078265284</v>
      </c>
      <c r="AD81" s="56">
        <f t="shared" si="12"/>
        <v>46.276739612250964</v>
      </c>
      <c r="AE81" s="56">
        <f t="shared" si="12"/>
        <v>48.17883749563682</v>
      </c>
      <c r="AF81" s="56">
        <f t="shared" si="12"/>
        <v>50.021624732610682</v>
      </c>
      <c r="AG81" s="56">
        <f t="shared" si="12"/>
        <v>51.806874997340643</v>
      </c>
      <c r="AH81" s="56">
        <f t="shared" si="12"/>
        <v>53.536311944578514</v>
      </c>
      <c r="AI81" s="56">
        <f t="shared" si="12"/>
        <v>55.482960166864459</v>
      </c>
      <c r="AJ81" s="56">
        <f t="shared" si="12"/>
        <v>57.376415313269725</v>
      </c>
      <c r="AK81" s="56">
        <f t="shared" si="12"/>
        <v>59.218124597188009</v>
      </c>
      <c r="AL81" s="56">
        <f t="shared" si="12"/>
        <v>61.009496053938307</v>
      </c>
      <c r="AM81" s="56">
        <f t="shared" si="12"/>
        <v>62.751899595259204</v>
      </c>
      <c r="AN81" s="56">
        <f t="shared" si="12"/>
        <v>64.446674269854952</v>
      </c>
      <c r="AO81" s="56">
        <f t="shared" si="12"/>
        <v>66.095110377948615</v>
      </c>
      <c r="AP81" s="56">
        <f t="shared" si="12"/>
        <v>67.698469514603516</v>
      </c>
      <c r="AQ81" s="56">
        <f t="shared" si="12"/>
        <v>69.257979094597317</v>
      </c>
      <c r="AR81" s="56">
        <f t="shared" si="12"/>
        <v>70.774833273249726</v>
      </c>
      <c r="AS81" s="56">
        <f t="shared" si="12"/>
        <v>72.25019922031845</v>
      </c>
      <c r="AT81" s="56">
        <f t="shared" si="12"/>
        <v>73.685196481343695</v>
      </c>
      <c r="AU81" s="56">
        <f t="shared" si="12"/>
        <v>75.080930092763865</v>
      </c>
      <c r="AV81" s="56">
        <f t="shared" si="12"/>
        <v>76.438469897175494</v>
      </c>
      <c r="AW81" s="56">
        <f t="shared" si="12"/>
        <v>77.758851946999329</v>
      </c>
      <c r="AX81" s="56">
        <f t="shared" si="12"/>
        <v>77.794537879190941</v>
      </c>
      <c r="AY81" s="56">
        <f t="shared" si="12"/>
        <v>77.832952058688164</v>
      </c>
      <c r="AZ81" s="56">
        <f t="shared" si="12"/>
        <v>77.873642637335706</v>
      </c>
      <c r="BA81" s="56">
        <f t="shared" si="12"/>
        <v>77.916190525064991</v>
      </c>
      <c r="BB81" s="56">
        <f t="shared" si="12"/>
        <v>77.960199602524369</v>
      </c>
      <c r="BC81" s="56">
        <f t="shared" si="12"/>
        <v>78.005274168332022</v>
      </c>
      <c r="BD81" s="56">
        <f t="shared" si="12"/>
        <v>78.051070946993917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10502.97401380745</v>
      </c>
      <c r="G88" s="43">
        <f>'Option 1'!G88*0.8</f>
        <v>20034.730219881239</v>
      </c>
      <c r="H88" s="43">
        <f>'Option 1'!H88*0.8</f>
        <v>31028.565297807312</v>
      </c>
      <c r="I88" s="43">
        <f>'Option 1'!I88*0.8</f>
        <v>45258.628820861435</v>
      </c>
      <c r="J88" s="43">
        <f>'Option 1'!J88*0.8</f>
        <v>63249.28299490011</v>
      </c>
      <c r="K88" s="43">
        <f>'Option 1'!K88*0.8</f>
        <v>83906.657276560145</v>
      </c>
      <c r="L88" s="43">
        <f>'Option 1'!L88*0.8</f>
        <v>105688.14328229381</v>
      </c>
      <c r="M88" s="43">
        <f>'Option 1'!M88*0.8</f>
        <v>134230.45227493145</v>
      </c>
      <c r="N88" s="43">
        <f>'Option 1'!N88*0.8</f>
        <v>152696.07397443039</v>
      </c>
      <c r="O88" s="43">
        <f>'Option 1'!O88*0.8</f>
        <v>172317.10365612071</v>
      </c>
      <c r="P88" s="43">
        <f>'Option 1'!P88*0.8</f>
        <v>192991.51085005354</v>
      </c>
      <c r="Q88" s="43">
        <f>'Option 1'!Q88*0.8</f>
        <v>214936.94840983881</v>
      </c>
      <c r="R88" s="43">
        <f>'Option 1'!R88*0.8</f>
        <v>224006.50095340228</v>
      </c>
      <c r="S88" s="43">
        <f>'Option 1'!S88*0.8</f>
        <v>226856.93427468051</v>
      </c>
      <c r="T88" s="43">
        <f>'Option 1'!T88*0.8</f>
        <v>229145.29566252843</v>
      </c>
      <c r="U88" s="43">
        <f>'Option 1'!U88*0.8</f>
        <v>231059.50559541365</v>
      </c>
      <c r="V88" s="43">
        <f>'Option 1'!V88*0.8</f>
        <v>231804.03834379499</v>
      </c>
      <c r="W88" s="43">
        <f>'Option 1'!W88*0.8</f>
        <v>232115.68845255012</v>
      </c>
      <c r="X88" s="43">
        <f>'Option 1'!X88*0.8</f>
        <v>232115.68845255012</v>
      </c>
      <c r="Y88" s="43">
        <f>'Option 1'!Y88*0.8</f>
        <v>232115.68845255012</v>
      </c>
      <c r="Z88" s="43">
        <f>'Option 1'!Z88*0.8</f>
        <v>232115.68845255012</v>
      </c>
      <c r="AA88" s="43">
        <f>'Option 1'!AA88*0.8</f>
        <v>232115.68845255012</v>
      </c>
      <c r="AB88" s="43">
        <f>'Option 1'!AB88*0.8</f>
        <v>232115.68845255012</v>
      </c>
      <c r="AC88" s="43">
        <f>'Option 1'!AC88*0.8</f>
        <v>232115.68845255012</v>
      </c>
      <c r="AD88" s="43">
        <f>'Option 1'!AD88*0.8</f>
        <v>232115.68845255012</v>
      </c>
      <c r="AE88" s="43">
        <f>'Option 1'!AE88*0.8</f>
        <v>232115.68845255012</v>
      </c>
      <c r="AF88" s="43">
        <f>'Option 1'!AF88*0.8</f>
        <v>232115.68845255012</v>
      </c>
      <c r="AG88" s="43">
        <f>'Option 1'!AG88*0.8</f>
        <v>232115.68845255012</v>
      </c>
      <c r="AH88" s="43">
        <f>'Option 1'!AH88*0.8</f>
        <v>232115.68845255012</v>
      </c>
      <c r="AI88" s="43">
        <f>'Option 1'!AI88*0.8</f>
        <v>232115.68845255012</v>
      </c>
      <c r="AJ88" s="43">
        <f>'Option 1'!AJ88*0.8</f>
        <v>232115.68845255012</v>
      </c>
      <c r="AK88" s="43">
        <f>'Option 1'!AK88*0.8</f>
        <v>232115.68845255012</v>
      </c>
      <c r="AL88" s="43">
        <f>'Option 1'!AL88*0.8</f>
        <v>232115.68845255012</v>
      </c>
      <c r="AM88" s="43">
        <f>'Option 1'!AM88*0.8</f>
        <v>232115.68845255012</v>
      </c>
      <c r="AN88" s="43">
        <f>'Option 1'!AN88*0.8</f>
        <v>232115.68845255012</v>
      </c>
      <c r="AO88" s="43">
        <f>'Option 1'!AO88*0.8</f>
        <v>232115.68845255012</v>
      </c>
      <c r="AP88" s="43">
        <f>'Option 1'!AP88*0.8</f>
        <v>232115.68845255012</v>
      </c>
      <c r="AQ88" s="43">
        <f>'Option 1'!AQ88*0.8</f>
        <v>232115.68845255012</v>
      </c>
      <c r="AR88" s="43">
        <f>'Option 1'!AR88*0.8</f>
        <v>232115.68845255012</v>
      </c>
      <c r="AS88" s="43">
        <f>'Option 1'!AS88*0.8</f>
        <v>232115.68845255012</v>
      </c>
      <c r="AT88" s="43">
        <f>'Option 1'!AT88*0.8</f>
        <v>232115.68845255012</v>
      </c>
      <c r="AU88" s="43">
        <f>'Option 1'!AU88*0.8</f>
        <v>232115.68845255012</v>
      </c>
      <c r="AV88" s="43">
        <f>'Option 1'!AV88*0.8</f>
        <v>232115.68845255012</v>
      </c>
      <c r="AW88" s="43">
        <f>'Option 1'!AW88*0.8</f>
        <v>232115.68845255012</v>
      </c>
      <c r="AX88" s="43"/>
      <c r="AY88" s="43"/>
      <c r="AZ88" s="43"/>
      <c r="BA88" s="43"/>
      <c r="BB88" s="43"/>
      <c r="BC88" s="43"/>
      <c r="BD88" s="43"/>
    </row>
    <row r="89" spans="1:56" x14ac:dyDescent="0.3">
      <c r="A89" s="172"/>
      <c r="B89" s="4" t="s">
        <v>214</v>
      </c>
      <c r="D89" s="4" t="s">
        <v>88</v>
      </c>
      <c r="E89" s="43">
        <f>'Option 1'!E89*0.8</f>
        <v>0</v>
      </c>
      <c r="F89" s="43">
        <f>'Option 1'!F89*0.8</f>
        <v>143467.31016773806</v>
      </c>
      <c r="G89" s="43">
        <f>'Option 1'!G89*0.8</f>
        <v>273667.88340908143</v>
      </c>
      <c r="H89" s="43">
        <f>'Option 1'!H89*0.8</f>
        <v>423841.68157802173</v>
      </c>
      <c r="I89" s="43">
        <f>'Option 1'!I89*0.8</f>
        <v>618218.4021211596</v>
      </c>
      <c r="J89" s="43">
        <f>'Option 1'!J89*0.8</f>
        <v>863965.7005712837</v>
      </c>
      <c r="K89" s="43">
        <f>'Option 1'!K89*0.8</f>
        <v>1146139.6959973925</v>
      </c>
      <c r="L89" s="43">
        <f>'Option 1'!L89*0.8</f>
        <v>1443666.8073813962</v>
      </c>
      <c r="M89" s="43">
        <f>'Option 1'!M89*0.8</f>
        <v>1833543.8052778547</v>
      </c>
      <c r="N89" s="43">
        <f>'Option 1'!N89*0.8</f>
        <v>2085778.062076587</v>
      </c>
      <c r="O89" s="43">
        <f>'Option 1'!O89*0.8</f>
        <v>2353794.8577265828</v>
      </c>
      <c r="P89" s="43">
        <f>'Option 1'!P89*0.8</f>
        <v>2636200.4496980514</v>
      </c>
      <c r="Q89" s="43">
        <f>'Option 1'!Q89*0.8</f>
        <v>2935967.8475082996</v>
      </c>
      <c r="R89" s="43">
        <f>'Option 1'!R89*0.8</f>
        <v>3059855.5046198517</v>
      </c>
      <c r="S89" s="43">
        <f>'Option 1'!S89*0.8</f>
        <v>3098791.7589823478</v>
      </c>
      <c r="T89" s="43">
        <f>'Option 1'!T89*0.8</f>
        <v>3130050.2785011055</v>
      </c>
      <c r="U89" s="43">
        <f>'Option 1'!U89*0.8</f>
        <v>3156198.0352465198</v>
      </c>
      <c r="V89" s="43">
        <f>'Option 1'!V89*0.8</f>
        <v>3166368.1696581948</v>
      </c>
      <c r="W89" s="43">
        <f>'Option 1'!W89*0.8</f>
        <v>3170625.233381697</v>
      </c>
      <c r="X89" s="43">
        <f>'Option 1'!X89*0.8</f>
        <v>3170625.233381697</v>
      </c>
      <c r="Y89" s="43">
        <f>'Option 1'!Y89*0.8</f>
        <v>3170625.233381697</v>
      </c>
      <c r="Z89" s="43">
        <f>'Option 1'!Z89*0.8</f>
        <v>3170625.233381697</v>
      </c>
      <c r="AA89" s="43">
        <f>'Option 1'!AA89*0.8</f>
        <v>3170625.233381697</v>
      </c>
      <c r="AB89" s="43">
        <f>'Option 1'!AB89*0.8</f>
        <v>3170625.233381697</v>
      </c>
      <c r="AC89" s="43">
        <f>'Option 1'!AC89*0.8</f>
        <v>3170625.233381697</v>
      </c>
      <c r="AD89" s="43">
        <f>'Option 1'!AD89*0.8</f>
        <v>3170625.233381697</v>
      </c>
      <c r="AE89" s="43">
        <f>'Option 1'!AE89*0.8</f>
        <v>3170625.233381697</v>
      </c>
      <c r="AF89" s="43">
        <f>'Option 1'!AF89*0.8</f>
        <v>3170625.233381697</v>
      </c>
      <c r="AG89" s="43">
        <f>'Option 1'!AG89*0.8</f>
        <v>3170625.233381697</v>
      </c>
      <c r="AH89" s="43">
        <f>'Option 1'!AH89*0.8</f>
        <v>3170625.233381697</v>
      </c>
      <c r="AI89" s="43">
        <f>'Option 1'!AI89*0.8</f>
        <v>3170625.233381697</v>
      </c>
      <c r="AJ89" s="43">
        <f>'Option 1'!AJ89*0.8</f>
        <v>3170625.233381697</v>
      </c>
      <c r="AK89" s="43">
        <f>'Option 1'!AK89*0.8</f>
        <v>3170625.233381697</v>
      </c>
      <c r="AL89" s="43">
        <f>'Option 1'!AL89*0.8</f>
        <v>3170625.233381697</v>
      </c>
      <c r="AM89" s="43">
        <f>'Option 1'!AM89*0.8</f>
        <v>3170625.233381697</v>
      </c>
      <c r="AN89" s="43">
        <f>'Option 1'!AN89*0.8</f>
        <v>3170625.233381697</v>
      </c>
      <c r="AO89" s="43">
        <f>'Option 1'!AO89*0.8</f>
        <v>3170625.233381697</v>
      </c>
      <c r="AP89" s="43">
        <f>'Option 1'!AP89*0.8</f>
        <v>3170625.233381697</v>
      </c>
      <c r="AQ89" s="43">
        <f>'Option 1'!AQ89*0.8</f>
        <v>3170625.233381697</v>
      </c>
      <c r="AR89" s="43">
        <f>'Option 1'!AR89*0.8</f>
        <v>3170625.233381697</v>
      </c>
      <c r="AS89" s="43">
        <f>'Option 1'!AS89*0.8</f>
        <v>3170625.233381697</v>
      </c>
      <c r="AT89" s="43">
        <f>'Option 1'!AT89*0.8</f>
        <v>3170625.233381697</v>
      </c>
      <c r="AU89" s="43">
        <f>'Option 1'!AU89*0.8</f>
        <v>3170625.233381697</v>
      </c>
      <c r="AV89" s="43">
        <f>'Option 1'!AV89*0.8</f>
        <v>3170625.233381697</v>
      </c>
      <c r="AW89" s="43">
        <f>'Option 1'!AW89*0.8</f>
        <v>3170625.233381697</v>
      </c>
      <c r="AX89" s="43"/>
      <c r="AY89" s="43"/>
      <c r="AZ89" s="43"/>
      <c r="BA89" s="43"/>
      <c r="BB89" s="43"/>
      <c r="BC89" s="43"/>
      <c r="BD89" s="43"/>
    </row>
    <row r="90" spans="1:56" ht="16.5" x14ac:dyDescent="0.3">
      <c r="A90" s="172"/>
      <c r="B90" s="4" t="s">
        <v>331</v>
      </c>
      <c r="D90" s="4" t="s">
        <v>89</v>
      </c>
      <c r="E90" s="43">
        <f>'Option 1'!E90*0.8</f>
        <v>0</v>
      </c>
      <c r="F90" s="43">
        <f>'Option 1'!F90*0.8</f>
        <v>0.53847799666635365</v>
      </c>
      <c r="G90" s="43">
        <f>'Option 1'!G90*0.8</f>
        <v>1.2354202661729978</v>
      </c>
      <c r="H90" s="43">
        <f>'Option 1'!H90*0.8</f>
        <v>2.0703565627108556</v>
      </c>
      <c r="I90" s="43">
        <f>'Option 1'!I90*0.8</f>
        <v>3.1371253966320389</v>
      </c>
      <c r="J90" s="43">
        <f>'Option 1'!J90*0.8</f>
        <v>4.4238922754915242</v>
      </c>
      <c r="K90" s="43">
        <f>'Option 1'!K90*0.8</f>
        <v>5.9445195665892463</v>
      </c>
      <c r="L90" s="43">
        <f>'Option 1'!L90*0.8</f>
        <v>7.6363431378527551</v>
      </c>
      <c r="M90" s="43">
        <f>'Option 1'!M90*0.8</f>
        <v>9.9162036757981173</v>
      </c>
      <c r="N90" s="43">
        <f>'Option 1'!N90*0.8</f>
        <v>11.290684069265801</v>
      </c>
      <c r="O90" s="43">
        <f>'Option 1'!O90*0.8</f>
        <v>12.744342355134073</v>
      </c>
      <c r="P90" s="43">
        <f>'Option 1'!P90*0.8</f>
        <v>14.265258112294331</v>
      </c>
      <c r="Q90" s="43">
        <f>'Option 1'!Q90*0.8</f>
        <v>15.878994600997229</v>
      </c>
      <c r="R90" s="43">
        <f>'Option 1'!R90*0.8</f>
        <v>16.386637656524282</v>
      </c>
      <c r="S90" s="43">
        <f>'Option 1'!S90*0.8</f>
        <v>16.518206133781689</v>
      </c>
      <c r="T90" s="43">
        <f>'Option 1'!T90*0.8</f>
        <v>16.617994144255409</v>
      </c>
      <c r="U90" s="43">
        <f>'Option 1'!U90*0.8</f>
        <v>16.697229894937042</v>
      </c>
      <c r="V90" s="43">
        <f>'Option 1'!V90*0.8</f>
        <v>16.716538840921654</v>
      </c>
      <c r="W90" s="43">
        <f>'Option 1'!W90*0.8</f>
        <v>16.724550492048664</v>
      </c>
      <c r="X90" s="43">
        <f>'Option 1'!X90*0.8</f>
        <v>16.724550492048664</v>
      </c>
      <c r="Y90" s="43">
        <f>'Option 1'!Y90*0.8</f>
        <v>16.724550492048664</v>
      </c>
      <c r="Z90" s="43">
        <f>'Option 1'!Z90*0.8</f>
        <v>16.724550492048664</v>
      </c>
      <c r="AA90" s="43">
        <f>'Option 1'!AA90*0.8</f>
        <v>16.724550492048664</v>
      </c>
      <c r="AB90" s="43">
        <f>'Option 1'!AB90*0.8</f>
        <v>16.724550492048664</v>
      </c>
      <c r="AC90" s="43">
        <f>'Option 1'!AC90*0.8</f>
        <v>16.724550492048664</v>
      </c>
      <c r="AD90" s="43">
        <f>'Option 1'!AD90*0.8</f>
        <v>16.724550492048664</v>
      </c>
      <c r="AE90" s="43">
        <f>'Option 1'!AE90*0.8</f>
        <v>16.724550492048664</v>
      </c>
      <c r="AF90" s="43">
        <f>'Option 1'!AF90*0.8</f>
        <v>16.724550492048664</v>
      </c>
      <c r="AG90" s="43">
        <f>'Option 1'!AG90*0.8</f>
        <v>16.724550492048664</v>
      </c>
      <c r="AH90" s="43">
        <f>'Option 1'!AH90*0.8</f>
        <v>16.724550492048664</v>
      </c>
      <c r="AI90" s="43">
        <f>'Option 1'!AI90*0.8</f>
        <v>16.724550492048664</v>
      </c>
      <c r="AJ90" s="43">
        <f>'Option 1'!AJ90*0.8</f>
        <v>16.724550492048664</v>
      </c>
      <c r="AK90" s="43">
        <f>'Option 1'!AK90*0.8</f>
        <v>16.724550492048664</v>
      </c>
      <c r="AL90" s="43">
        <f>'Option 1'!AL90*0.8</f>
        <v>16.724550492048664</v>
      </c>
      <c r="AM90" s="43">
        <f>'Option 1'!AM90*0.8</f>
        <v>16.724550492048664</v>
      </c>
      <c r="AN90" s="43">
        <f>'Option 1'!AN90*0.8</f>
        <v>16.724550492048664</v>
      </c>
      <c r="AO90" s="43">
        <f>'Option 1'!AO90*0.8</f>
        <v>16.724550492048664</v>
      </c>
      <c r="AP90" s="43">
        <f>'Option 1'!AP90*0.8</f>
        <v>16.724550492048664</v>
      </c>
      <c r="AQ90" s="43">
        <f>'Option 1'!AQ90*0.8</f>
        <v>16.724550492048664</v>
      </c>
      <c r="AR90" s="43">
        <f>'Option 1'!AR90*0.8</f>
        <v>16.724550492048664</v>
      </c>
      <c r="AS90" s="43">
        <f>'Option 1'!AS90*0.8</f>
        <v>16.724550492048664</v>
      </c>
      <c r="AT90" s="43">
        <f>'Option 1'!AT90*0.8</f>
        <v>16.724550492048664</v>
      </c>
      <c r="AU90" s="43">
        <f>'Option 1'!AU90*0.8</f>
        <v>16.724550492048664</v>
      </c>
      <c r="AV90" s="43">
        <f>'Option 1'!AV90*0.8</f>
        <v>16.724550492048664</v>
      </c>
      <c r="AW90" s="43">
        <f>'Option 1'!AW90*0.8</f>
        <v>16.724550492048664</v>
      </c>
      <c r="AX90" s="37"/>
      <c r="AY90" s="37"/>
      <c r="AZ90" s="37"/>
      <c r="BA90" s="37"/>
      <c r="BB90" s="37"/>
      <c r="BC90" s="37"/>
      <c r="BD90" s="37"/>
    </row>
    <row r="91" spans="1:56" ht="16.5" x14ac:dyDescent="0.3">
      <c r="A91" s="172"/>
      <c r="B91" s="4" t="s">
        <v>332</v>
      </c>
      <c r="D91" s="4" t="s">
        <v>42</v>
      </c>
      <c r="E91" s="43">
        <f>'Option 1'!E91*0.8</f>
        <v>0</v>
      </c>
      <c r="F91" s="43">
        <f>'Option 1'!F91*0.8</f>
        <v>1.8175765898911477E-4</v>
      </c>
      <c r="G91" s="43">
        <f>'Option 1'!G91*0.8</f>
        <v>4.4746231121491726E-4</v>
      </c>
      <c r="H91" s="43">
        <f>'Option 1'!H91*0.8</f>
        <v>7.5058857838781296E-4</v>
      </c>
      <c r="I91" s="43">
        <f>'Option 1'!I91*0.8</f>
        <v>1.1753009441124844E-3</v>
      </c>
      <c r="J91" s="43">
        <f>'Option 1'!J91*0.8</f>
        <v>1.7272441194260886E-3</v>
      </c>
      <c r="K91" s="43">
        <f>'Option 1'!K91*0.8</f>
        <v>2.3100790415376666E-3</v>
      </c>
      <c r="L91" s="43">
        <f>'Option 1'!L91*0.8</f>
        <v>2.9265546648729762E-3</v>
      </c>
      <c r="M91" s="43">
        <f>'Option 1'!M91*0.8</f>
        <v>3.7360119231905024E-3</v>
      </c>
      <c r="N91" s="43">
        <f>'Option 1'!N91*0.8</f>
        <v>4.253129682576867E-3</v>
      </c>
      <c r="O91" s="43">
        <f>'Option 1'!O91*0.8</f>
        <v>4.8007123021421017E-3</v>
      </c>
      <c r="P91" s="43">
        <f>'Option 1'!P91*0.8</f>
        <v>5.3733427706734727E-3</v>
      </c>
      <c r="Q91" s="43">
        <f>'Option 1'!Q91*0.8</f>
        <v>5.9777413273554595E-3</v>
      </c>
      <c r="R91" s="43">
        <f>'Option 1'!R91*0.8</f>
        <v>6.1716115368334835E-3</v>
      </c>
      <c r="S91" s="43">
        <f>'Option 1'!S91*0.8</f>
        <v>6.2172603519957828E-3</v>
      </c>
      <c r="T91" s="43">
        <f>'Option 1'!T91*0.8</f>
        <v>6.2524702594659066E-3</v>
      </c>
      <c r="U91" s="43">
        <f>'Option 1'!U91*0.8</f>
        <v>6.2808117874873087E-3</v>
      </c>
      <c r="V91" s="43">
        <f>'Option 1'!V91*0.8</f>
        <v>6.2870359698040199E-3</v>
      </c>
      <c r="W91" s="43">
        <f>'Option 1'!W91*0.8</f>
        <v>6.2896185021344801E-3</v>
      </c>
      <c r="X91" s="43">
        <f>'Option 1'!X91*0.8</f>
        <v>6.2896185021344801E-3</v>
      </c>
      <c r="Y91" s="43">
        <f>'Option 1'!Y91*0.8</f>
        <v>6.2896185021344801E-3</v>
      </c>
      <c r="Z91" s="43">
        <f>'Option 1'!Z91*0.8</f>
        <v>6.2896185021344801E-3</v>
      </c>
      <c r="AA91" s="43">
        <f>'Option 1'!AA91*0.8</f>
        <v>6.2896185021344801E-3</v>
      </c>
      <c r="AB91" s="43">
        <f>'Option 1'!AB91*0.8</f>
        <v>6.2896185021344801E-3</v>
      </c>
      <c r="AC91" s="43">
        <f>'Option 1'!AC91*0.8</f>
        <v>6.2896185021344801E-3</v>
      </c>
      <c r="AD91" s="43">
        <f>'Option 1'!AD91*0.8</f>
        <v>6.2896185021344801E-3</v>
      </c>
      <c r="AE91" s="43">
        <f>'Option 1'!AE91*0.8</f>
        <v>6.2896185021344801E-3</v>
      </c>
      <c r="AF91" s="43">
        <f>'Option 1'!AF91*0.8</f>
        <v>6.2896185021344801E-3</v>
      </c>
      <c r="AG91" s="43">
        <f>'Option 1'!AG91*0.8</f>
        <v>6.2896185021344801E-3</v>
      </c>
      <c r="AH91" s="43">
        <f>'Option 1'!AH91*0.8</f>
        <v>6.2896185021344801E-3</v>
      </c>
      <c r="AI91" s="43">
        <f>'Option 1'!AI91*0.8</f>
        <v>6.2896185021344801E-3</v>
      </c>
      <c r="AJ91" s="43">
        <f>'Option 1'!AJ91*0.8</f>
        <v>6.2896185021344801E-3</v>
      </c>
      <c r="AK91" s="43">
        <f>'Option 1'!AK91*0.8</f>
        <v>6.2896185021344801E-3</v>
      </c>
      <c r="AL91" s="43">
        <f>'Option 1'!AL91*0.8</f>
        <v>6.2896185021344801E-3</v>
      </c>
      <c r="AM91" s="43">
        <f>'Option 1'!AM91*0.8</f>
        <v>6.2896185021344801E-3</v>
      </c>
      <c r="AN91" s="43">
        <f>'Option 1'!AN91*0.8</f>
        <v>6.2896185021344801E-3</v>
      </c>
      <c r="AO91" s="43">
        <f>'Option 1'!AO91*0.8</f>
        <v>6.2896185021344801E-3</v>
      </c>
      <c r="AP91" s="43">
        <f>'Option 1'!AP91*0.8</f>
        <v>6.2896185021344801E-3</v>
      </c>
      <c r="AQ91" s="43">
        <f>'Option 1'!AQ91*0.8</f>
        <v>6.2896185021344801E-3</v>
      </c>
      <c r="AR91" s="43">
        <f>'Option 1'!AR91*0.8</f>
        <v>6.2896185021344801E-3</v>
      </c>
      <c r="AS91" s="43">
        <f>'Option 1'!AS91*0.8</f>
        <v>6.2896185021344801E-3</v>
      </c>
      <c r="AT91" s="43">
        <f>'Option 1'!AT91*0.8</f>
        <v>6.2896185021344801E-3</v>
      </c>
      <c r="AU91" s="43">
        <f>'Option 1'!AU91*0.8</f>
        <v>6.2896185021344801E-3</v>
      </c>
      <c r="AV91" s="43">
        <f>'Option 1'!AV91*0.8</f>
        <v>6.2896185021344801E-3</v>
      </c>
      <c r="AW91" s="43">
        <f>'Option 1'!AW91*0.8</f>
        <v>6.2896185021344801E-3</v>
      </c>
      <c r="AX91" s="35"/>
      <c r="AY91" s="35"/>
      <c r="AZ91" s="35"/>
      <c r="BA91" s="35"/>
      <c r="BB91" s="35"/>
      <c r="BC91" s="35"/>
      <c r="BD91" s="35"/>
    </row>
    <row r="92" spans="1:56" ht="16.5" x14ac:dyDescent="0.3">
      <c r="A92" s="172"/>
      <c r="B92" s="4" t="s">
        <v>333</v>
      </c>
      <c r="D92" s="4" t="s">
        <v>42</v>
      </c>
      <c r="E92" s="43">
        <f>'Option 1'!E92*0.8</f>
        <v>0</v>
      </c>
      <c r="F92" s="43">
        <f>'Option 1'!F92*0.8</f>
        <v>1.8214957774833895E-3</v>
      </c>
      <c r="G92" s="43">
        <f>'Option 1'!G92*0.8</f>
        <v>4.4826710260746638E-3</v>
      </c>
      <c r="H92" s="43">
        <f>'Option 1'!H92*0.8</f>
        <v>7.5193311895919435E-3</v>
      </c>
      <c r="I92" s="43">
        <f>'Option 1'!I92*0.8</f>
        <v>1.1772910155087704E-2</v>
      </c>
      <c r="J92" s="43">
        <f>'Option 1'!J92*0.8</f>
        <v>1.7296342845756402E-2</v>
      </c>
      <c r="K92" s="43">
        <f>'Option 1'!K92*0.8</f>
        <v>2.313425971787372E-2</v>
      </c>
      <c r="L92" s="43">
        <f>'Option 1'!L92*0.8</f>
        <v>2.930973232333093E-2</v>
      </c>
      <c r="M92" s="43">
        <f>'Option 1'!M92*0.8</f>
        <v>3.741972236155508E-2</v>
      </c>
      <c r="N92" s="43">
        <f>'Option 1'!N92*0.8</f>
        <v>4.2599183863538337E-2</v>
      </c>
      <c r="O92" s="43">
        <f>'Option 1'!O92*0.8</f>
        <v>4.8083737340832787E-2</v>
      </c>
      <c r="P92" s="43">
        <f>'Option 1'!P92*0.8</f>
        <v>5.3819143337246925E-2</v>
      </c>
      <c r="Q92" s="43">
        <f>'Option 1'!Q92*0.8</f>
        <v>5.9872883178073114E-2</v>
      </c>
      <c r="R92" s="43">
        <f>'Option 1'!R92*0.8</f>
        <v>6.1814409642906222E-2</v>
      </c>
      <c r="S92" s="43">
        <f>'Option 1'!S92*0.8</f>
        <v>6.2271867869878011E-2</v>
      </c>
      <c r="T92" s="43">
        <f>'Option 1'!T92*0.8</f>
        <v>6.2624692664393369E-2</v>
      </c>
      <c r="U92" s="43">
        <f>'Option 1'!U92*0.8</f>
        <v>6.2908677648859809E-2</v>
      </c>
      <c r="V92" s="43">
        <f>'Option 1'!V92*0.8</f>
        <v>6.2971069954259995E-2</v>
      </c>
      <c r="W92" s="43">
        <f>'Option 1'!W92*0.8</f>
        <v>6.2996957715522273E-2</v>
      </c>
      <c r="X92" s="43">
        <f>'Option 1'!X92*0.8</f>
        <v>6.2996957715522273E-2</v>
      </c>
      <c r="Y92" s="43">
        <f>'Option 1'!Y92*0.8</f>
        <v>6.2996957715522273E-2</v>
      </c>
      <c r="Z92" s="43">
        <f>'Option 1'!Z92*0.8</f>
        <v>6.2996957715522273E-2</v>
      </c>
      <c r="AA92" s="43">
        <f>'Option 1'!AA92*0.8</f>
        <v>6.2996957715522273E-2</v>
      </c>
      <c r="AB92" s="43">
        <f>'Option 1'!AB92*0.8</f>
        <v>6.2996957715522273E-2</v>
      </c>
      <c r="AC92" s="43">
        <f>'Option 1'!AC92*0.8</f>
        <v>6.2996957715522273E-2</v>
      </c>
      <c r="AD92" s="43">
        <f>'Option 1'!AD92*0.8</f>
        <v>6.2996957715522273E-2</v>
      </c>
      <c r="AE92" s="43">
        <f>'Option 1'!AE92*0.8</f>
        <v>6.2996957715522273E-2</v>
      </c>
      <c r="AF92" s="43">
        <f>'Option 1'!AF92*0.8</f>
        <v>6.2996957715522273E-2</v>
      </c>
      <c r="AG92" s="43">
        <f>'Option 1'!AG92*0.8</f>
        <v>6.2996957715522273E-2</v>
      </c>
      <c r="AH92" s="43">
        <f>'Option 1'!AH92*0.8</f>
        <v>6.2996957715522273E-2</v>
      </c>
      <c r="AI92" s="43">
        <f>'Option 1'!AI92*0.8</f>
        <v>6.2996957715522273E-2</v>
      </c>
      <c r="AJ92" s="43">
        <f>'Option 1'!AJ92*0.8</f>
        <v>6.2996957715522273E-2</v>
      </c>
      <c r="AK92" s="43">
        <f>'Option 1'!AK92*0.8</f>
        <v>6.2996957715522273E-2</v>
      </c>
      <c r="AL92" s="43">
        <f>'Option 1'!AL92*0.8</f>
        <v>6.2996957715522273E-2</v>
      </c>
      <c r="AM92" s="43">
        <f>'Option 1'!AM92*0.8</f>
        <v>6.2996957715522273E-2</v>
      </c>
      <c r="AN92" s="43">
        <f>'Option 1'!AN92*0.8</f>
        <v>6.2996957715522273E-2</v>
      </c>
      <c r="AO92" s="43">
        <f>'Option 1'!AO92*0.8</f>
        <v>6.2996957715522273E-2</v>
      </c>
      <c r="AP92" s="43">
        <f>'Option 1'!AP92*0.8</f>
        <v>6.2996957715522273E-2</v>
      </c>
      <c r="AQ92" s="43">
        <f>'Option 1'!AQ92*0.8</f>
        <v>6.2996957715522273E-2</v>
      </c>
      <c r="AR92" s="43">
        <f>'Option 1'!AR92*0.8</f>
        <v>6.2996957715522273E-2</v>
      </c>
      <c r="AS92" s="43">
        <f>'Option 1'!AS92*0.8</f>
        <v>6.2996957715522273E-2</v>
      </c>
      <c r="AT92" s="43">
        <f>'Option 1'!AT92*0.8</f>
        <v>6.2996957715522273E-2</v>
      </c>
      <c r="AU92" s="43">
        <f>'Option 1'!AU92*0.8</f>
        <v>6.2996957715522273E-2</v>
      </c>
      <c r="AV92" s="43">
        <f>'Option 1'!AV92*0.8</f>
        <v>6.2996957715522273E-2</v>
      </c>
      <c r="AW92" s="43">
        <f>'Option 1'!AW92*0.8</f>
        <v>6.2996957715522273E-2</v>
      </c>
      <c r="AX92" s="35"/>
      <c r="AY92" s="35"/>
      <c r="AZ92" s="35"/>
      <c r="BA92" s="35"/>
      <c r="BB92" s="35"/>
      <c r="BC92" s="35"/>
      <c r="BD92" s="35"/>
    </row>
    <row r="93" spans="1:56" x14ac:dyDescent="0.3">
      <c r="A93" s="172"/>
      <c r="B93" s="4" t="s">
        <v>215</v>
      </c>
      <c r="D93" s="4" t="s">
        <v>90</v>
      </c>
      <c r="E93" s="43">
        <f>'Option 1'!E93*0.8</f>
        <v>0</v>
      </c>
      <c r="F93" s="43">
        <f>'Option 1'!F93*0.8</f>
        <v>20.232887634885401</v>
      </c>
      <c r="G93" s="43">
        <f>'Option 1'!G93*0.8</f>
        <v>46.419945814099925</v>
      </c>
      <c r="H93" s="43">
        <f>'Option 1'!H93*0.8</f>
        <v>77.792021135132188</v>
      </c>
      <c r="I93" s="43">
        <f>'Option 1'!I93*0.8</f>
        <v>117.87502189420559</v>
      </c>
      <c r="J93" s="43">
        <f>'Option 1'!J93*0.8</f>
        <v>166.22427633623147</v>
      </c>
      <c r="K93" s="43">
        <f>'Option 1'!K93*0.8</f>
        <v>223.3606520206512</v>
      </c>
      <c r="L93" s="43">
        <f>'Option 1'!L93*0.8</f>
        <v>286.92959342092661</v>
      </c>
      <c r="M93" s="43">
        <f>'Option 1'!M93*0.8</f>
        <v>372.59356181523276</v>
      </c>
      <c r="N93" s="43">
        <f>'Option 1'!N93*0.8</f>
        <v>424.23858265088558</v>
      </c>
      <c r="O93" s="43">
        <f>'Option 1'!O93*0.8</f>
        <v>478.85865058231843</v>
      </c>
      <c r="P93" s="43">
        <f>'Option 1'!P93*0.8</f>
        <v>536.00586515236864</v>
      </c>
      <c r="Q93" s="43">
        <f>'Option 1'!Q93*0.8</f>
        <v>596.6407457795749</v>
      </c>
      <c r="R93" s="43">
        <f>'Option 1'!R93*0.8</f>
        <v>615.71503472860968</v>
      </c>
      <c r="S93" s="43">
        <f>'Option 1'!S93*0.8</f>
        <v>620.65861688632276</v>
      </c>
      <c r="T93" s="43">
        <f>'Option 1'!T93*0.8</f>
        <v>624.40807297500851</v>
      </c>
      <c r="U93" s="43">
        <f>'Option 1'!U93*0.8</f>
        <v>627.38529405021006</v>
      </c>
      <c r="V93" s="43">
        <f>'Option 1'!V93*0.8</f>
        <v>628.1108125242672</v>
      </c>
      <c r="W93" s="43">
        <f>'Option 1'!W93*0.8</f>
        <v>628.41184402049589</v>
      </c>
      <c r="X93" s="43">
        <f>'Option 1'!X93*0.8</f>
        <v>628.41184402049589</v>
      </c>
      <c r="Y93" s="43">
        <f>'Option 1'!Y93*0.8</f>
        <v>628.41184402049589</v>
      </c>
      <c r="Z93" s="43">
        <f>'Option 1'!Z93*0.8</f>
        <v>628.41184402049589</v>
      </c>
      <c r="AA93" s="43">
        <f>'Option 1'!AA93*0.8</f>
        <v>628.41184402049589</v>
      </c>
      <c r="AB93" s="43">
        <f>'Option 1'!AB93*0.8</f>
        <v>628.41184402049589</v>
      </c>
      <c r="AC93" s="43">
        <f>'Option 1'!AC93*0.8</f>
        <v>628.41184402049589</v>
      </c>
      <c r="AD93" s="43">
        <f>'Option 1'!AD93*0.8</f>
        <v>628.41184402049589</v>
      </c>
      <c r="AE93" s="43">
        <f>'Option 1'!AE93*0.8</f>
        <v>628.41184402049589</v>
      </c>
      <c r="AF93" s="43">
        <f>'Option 1'!AF93*0.8</f>
        <v>628.41184402049589</v>
      </c>
      <c r="AG93" s="43">
        <f>'Option 1'!AG93*0.8</f>
        <v>628.41184402049589</v>
      </c>
      <c r="AH93" s="43">
        <f>'Option 1'!AH93*0.8</f>
        <v>628.41184402049589</v>
      </c>
      <c r="AI93" s="43">
        <f>'Option 1'!AI93*0.8</f>
        <v>628.41184402049589</v>
      </c>
      <c r="AJ93" s="43">
        <f>'Option 1'!AJ93*0.8</f>
        <v>628.41184402049589</v>
      </c>
      <c r="AK93" s="43">
        <f>'Option 1'!AK93*0.8</f>
        <v>628.41184402049589</v>
      </c>
      <c r="AL93" s="43">
        <f>'Option 1'!AL93*0.8</f>
        <v>628.41184402049589</v>
      </c>
      <c r="AM93" s="43">
        <f>'Option 1'!AM93*0.8</f>
        <v>628.41184402049589</v>
      </c>
      <c r="AN93" s="43">
        <f>'Option 1'!AN93*0.8</f>
        <v>628.41184402049589</v>
      </c>
      <c r="AO93" s="43">
        <f>'Option 1'!AO93*0.8</f>
        <v>628.41184402049589</v>
      </c>
      <c r="AP93" s="43">
        <f>'Option 1'!AP93*0.8</f>
        <v>628.41184402049589</v>
      </c>
      <c r="AQ93" s="43">
        <f>'Option 1'!AQ93*0.8</f>
        <v>628.41184402049589</v>
      </c>
      <c r="AR93" s="43">
        <f>'Option 1'!AR93*0.8</f>
        <v>628.41184402049589</v>
      </c>
      <c r="AS93" s="43">
        <f>'Option 1'!AS93*0.8</f>
        <v>628.41184402049589</v>
      </c>
      <c r="AT93" s="43">
        <f>'Option 1'!AT93*0.8</f>
        <v>628.41184402049589</v>
      </c>
      <c r="AU93" s="43">
        <f>'Option 1'!AU93*0.8</f>
        <v>628.41184402049589</v>
      </c>
      <c r="AV93" s="43">
        <f>'Option 1'!AV93*0.8</f>
        <v>628.41184402049589</v>
      </c>
      <c r="AW93" s="43">
        <f>'Option 1'!AW93*0.8</f>
        <v>628.41184402049589</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Switchgear Other delivers a cost effective reduction in the risk of condition based failure.  This CBA specifically relates to South West.</v>
      </c>
      <c r="C2" s="148"/>
      <c r="D2" s="148"/>
      <c r="E2" s="148"/>
      <c r="F2" s="149"/>
      <c r="G2" s="25" t="s">
        <v>404</v>
      </c>
      <c r="Z2" s="26" t="s">
        <v>80</v>
      </c>
      <c r="AJ2" s="22" t="s">
        <v>400</v>
      </c>
    </row>
    <row r="3" spans="2:36" ht="24.75" customHeight="1" x14ac:dyDescent="0.3">
      <c r="B3" s="150"/>
      <c r="C3" s="151"/>
      <c r="D3" s="151"/>
      <c r="E3" s="151"/>
      <c r="F3" s="152"/>
      <c r="G3" s="18" t="s">
        <v>388</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30.253798503553444</v>
      </c>
      <c r="H29" s="65">
        <f>'Option 1'!$C$5</f>
        <v>53.730161741607674</v>
      </c>
      <c r="I29" s="65">
        <f>'Option 1'!$C$6</f>
        <v>72.579503777938314</v>
      </c>
      <c r="J29" s="65">
        <f>'Option 1'!$C$7</f>
        <v>97.937436333932823</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29.894260187781441</v>
      </c>
      <c r="H30" s="65">
        <f>'Option 1(i)'!$C$5</f>
        <v>53.270059462678894</v>
      </c>
      <c r="I30" s="65">
        <f>'Option 1(i)'!$C$6</f>
        <v>72.052991708436267</v>
      </c>
      <c r="J30" s="65">
        <f>'Option 1(i)'!$C$7</f>
        <v>97.344245159322057</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23.580595137228617</v>
      </c>
      <c r="H31" s="65">
        <f>'Option 1(ii)'!$C$5</f>
        <v>42.287259221174999</v>
      </c>
      <c r="I31" s="65">
        <f>'Option 1(ii)'!$C$6</f>
        <v>57.376415313269725</v>
      </c>
      <c r="J31" s="65">
        <f>'Option 1(ii)'!$C$7</f>
        <v>77.758851946999329</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- 33kV Switchgear Other</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-5.968129302871502E-2</v>
      </c>
      <c r="F7" s="62">
        <v>-6.6061716410568502E-2</v>
      </c>
      <c r="G7" s="62">
        <v>-7.2889116166229242E-2</v>
      </c>
      <c r="H7" s="62">
        <v>-8.0100755700431847E-2</v>
      </c>
      <c r="I7" s="62">
        <v>-8.9367601771101729E-2</v>
      </c>
      <c r="J7" s="62">
        <v>-9.9334177838686838E-2</v>
      </c>
      <c r="K7" s="62">
        <v>-0.11002157043705614</v>
      </c>
      <c r="L7" s="62">
        <v>-0.12074502584045375</v>
      </c>
      <c r="M7" s="62">
        <v>-0.13584148867574791</v>
      </c>
      <c r="N7" s="62">
        <v>-0.15207114058168408</v>
      </c>
      <c r="O7" s="62">
        <v>-0.16923571589819952</v>
      </c>
      <c r="P7" s="62">
        <v>-0.18719447971335529</v>
      </c>
      <c r="Q7" s="62">
        <v>-0.20624927109326197</v>
      </c>
      <c r="R7" s="62">
        <v>-0.21224344629598696</v>
      </c>
      <c r="S7" s="62">
        <v>-0.21379698121440663</v>
      </c>
      <c r="T7" s="62">
        <v>-0.21497525551630026</v>
      </c>
      <c r="U7" s="62">
        <v>-0.215910855086273</v>
      </c>
      <c r="V7" s="62">
        <v>-0.21613884763526053</v>
      </c>
      <c r="W7" s="62">
        <v>-0.21623344609160039</v>
      </c>
      <c r="X7" s="62">
        <v>-0.21623344609160039</v>
      </c>
      <c r="Y7" s="62">
        <v>-0.21623344609160039</v>
      </c>
      <c r="Z7" s="62">
        <v>-0.21623344609160039</v>
      </c>
      <c r="AA7" s="62">
        <v>-0.21623344609160039</v>
      </c>
      <c r="AB7" s="62">
        <v>-0.21623344609160039</v>
      </c>
      <c r="AC7" s="62">
        <v>-0.21623344609160039</v>
      </c>
      <c r="AD7" s="62">
        <v>-0.21623344609160039</v>
      </c>
      <c r="AE7" s="62">
        <v>-0.21623344609160039</v>
      </c>
      <c r="AF7" s="62">
        <v>-0.21623344609160039</v>
      </c>
      <c r="AG7" s="62">
        <v>-0.21623344609160039</v>
      </c>
      <c r="AH7" s="62">
        <v>-0.21623344609160039</v>
      </c>
      <c r="AI7" s="62">
        <v>-0.21623344609160039</v>
      </c>
      <c r="AJ7" s="62">
        <v>-0.21623344609160039</v>
      </c>
      <c r="AK7" s="62">
        <v>-0.21623344609160039</v>
      </c>
      <c r="AL7" s="62">
        <v>-0.21623344609160039</v>
      </c>
      <c r="AM7" s="62">
        <v>-0.21623344609160039</v>
      </c>
      <c r="AN7" s="62">
        <v>-0.21623344609160039</v>
      </c>
      <c r="AO7" s="62">
        <v>-0.21623344609160039</v>
      </c>
      <c r="AP7" s="62">
        <v>-0.21623344609160039</v>
      </c>
      <c r="AQ7" s="62">
        <v>-0.21623344609160039</v>
      </c>
      <c r="AR7" s="62">
        <v>-0.21623344609160039</v>
      </c>
      <c r="AS7" s="62">
        <v>-0.21623344609160039</v>
      </c>
      <c r="AT7" s="62">
        <v>-0.21623344609160039</v>
      </c>
      <c r="AU7" s="62">
        <v>-0.21623344609160039</v>
      </c>
      <c r="AV7" s="62">
        <v>-0.21623344609160039</v>
      </c>
      <c r="AW7" s="62">
        <v>-0.21623344609160039</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-5.968129302871502E-2</v>
      </c>
      <c r="F12" s="59">
        <f t="shared" ref="F12:AW12" si="0">SUM(F7:F11)</f>
        <v>-6.6061716410568502E-2</v>
      </c>
      <c r="G12" s="59">
        <f t="shared" si="0"/>
        <v>-7.2889116166229242E-2</v>
      </c>
      <c r="H12" s="59">
        <f t="shared" si="0"/>
        <v>-8.0100755700431847E-2</v>
      </c>
      <c r="I12" s="59">
        <f t="shared" si="0"/>
        <v>-8.9367601771101729E-2</v>
      </c>
      <c r="J12" s="59">
        <f t="shared" si="0"/>
        <v>-9.9334177838686838E-2</v>
      </c>
      <c r="K12" s="59">
        <f t="shared" si="0"/>
        <v>-0.11002157043705614</v>
      </c>
      <c r="L12" s="59">
        <f t="shared" si="0"/>
        <v>-0.12074502584045375</v>
      </c>
      <c r="M12" s="59">
        <f t="shared" si="0"/>
        <v>-0.13584148867574791</v>
      </c>
      <c r="N12" s="59">
        <f t="shared" si="0"/>
        <v>-0.15207114058168408</v>
      </c>
      <c r="O12" s="59">
        <f t="shared" si="0"/>
        <v>-0.16923571589819952</v>
      </c>
      <c r="P12" s="59">
        <f t="shared" si="0"/>
        <v>-0.18719447971335529</v>
      </c>
      <c r="Q12" s="59">
        <f t="shared" si="0"/>
        <v>-0.20624927109326197</v>
      </c>
      <c r="R12" s="59">
        <f t="shared" si="0"/>
        <v>-0.21224344629598696</v>
      </c>
      <c r="S12" s="59">
        <f t="shared" si="0"/>
        <v>-0.21379698121440663</v>
      </c>
      <c r="T12" s="59">
        <f t="shared" si="0"/>
        <v>-0.21497525551630026</v>
      </c>
      <c r="U12" s="59">
        <f t="shared" si="0"/>
        <v>-0.215910855086273</v>
      </c>
      <c r="V12" s="59">
        <f t="shared" si="0"/>
        <v>-0.21613884763526053</v>
      </c>
      <c r="W12" s="59">
        <f t="shared" si="0"/>
        <v>-0.21623344609160039</v>
      </c>
      <c r="X12" s="59">
        <f t="shared" si="0"/>
        <v>-0.21623344609160039</v>
      </c>
      <c r="Y12" s="59">
        <f t="shared" si="0"/>
        <v>-0.21623344609160039</v>
      </c>
      <c r="Z12" s="59">
        <f t="shared" si="0"/>
        <v>-0.21623344609160039</v>
      </c>
      <c r="AA12" s="59">
        <f t="shared" si="0"/>
        <v>-0.21623344609160039</v>
      </c>
      <c r="AB12" s="59">
        <f t="shared" si="0"/>
        <v>-0.21623344609160039</v>
      </c>
      <c r="AC12" s="59">
        <f t="shared" si="0"/>
        <v>-0.21623344609160039</v>
      </c>
      <c r="AD12" s="59">
        <f t="shared" si="0"/>
        <v>-0.21623344609160039</v>
      </c>
      <c r="AE12" s="59">
        <f t="shared" si="0"/>
        <v>-0.21623344609160039</v>
      </c>
      <c r="AF12" s="59">
        <f t="shared" si="0"/>
        <v>-0.21623344609160039</v>
      </c>
      <c r="AG12" s="59">
        <f t="shared" si="0"/>
        <v>-0.21623344609160039</v>
      </c>
      <c r="AH12" s="59">
        <f t="shared" si="0"/>
        <v>-0.21623344609160039</v>
      </c>
      <c r="AI12" s="59">
        <f t="shared" si="0"/>
        <v>-0.21623344609160039</v>
      </c>
      <c r="AJ12" s="59">
        <f t="shared" si="0"/>
        <v>-0.21623344609160039</v>
      </c>
      <c r="AK12" s="59">
        <f t="shared" si="0"/>
        <v>-0.21623344609160039</v>
      </c>
      <c r="AL12" s="59">
        <f t="shared" si="0"/>
        <v>-0.21623344609160039</v>
      </c>
      <c r="AM12" s="59">
        <f t="shared" si="0"/>
        <v>-0.21623344609160039</v>
      </c>
      <c r="AN12" s="59">
        <f t="shared" si="0"/>
        <v>-0.21623344609160039</v>
      </c>
      <c r="AO12" s="59">
        <f t="shared" si="0"/>
        <v>-0.21623344609160039</v>
      </c>
      <c r="AP12" s="59">
        <f t="shared" si="0"/>
        <v>-0.21623344609160039</v>
      </c>
      <c r="AQ12" s="59">
        <f t="shared" si="0"/>
        <v>-0.21623344609160039</v>
      </c>
      <c r="AR12" s="59">
        <f t="shared" si="0"/>
        <v>-0.21623344609160039</v>
      </c>
      <c r="AS12" s="59">
        <f t="shared" si="0"/>
        <v>-0.21623344609160039</v>
      </c>
      <c r="AT12" s="59">
        <f t="shared" si="0"/>
        <v>-0.21623344609160039</v>
      </c>
      <c r="AU12" s="59">
        <f t="shared" si="0"/>
        <v>-0.21623344609160039</v>
      </c>
      <c r="AV12" s="59">
        <f t="shared" si="0"/>
        <v>-0.21623344609160039</v>
      </c>
      <c r="AW12" s="59">
        <f t="shared" si="0"/>
        <v>-0.21623344609160039</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-1.340225533413153</v>
      </c>
      <c r="F15" s="81">
        <f>'Fixed data'!$G$7*F$31/1000000</f>
        <v>-1.4815981646509448</v>
      </c>
      <c r="G15" s="81">
        <f>'Fixed data'!$G$7*G$31/1000000</f>
        <v>-1.6327533245367081</v>
      </c>
      <c r="H15" s="81">
        <f>'Fixed data'!$G$7*H$31/1000000</f>
        <v>-1.7914609015745449</v>
      </c>
      <c r="I15" s="81">
        <f>'Fixed data'!$G$7*I$31/1000000</f>
        <v>-1.9951854140484038</v>
      </c>
      <c r="J15" s="81">
        <f>'Fixed data'!$G$7*J$31/1000000</f>
        <v>-2.2140556112585719</v>
      </c>
      <c r="K15" s="81">
        <f>'Fixed data'!$G$7*K$31/1000000</f>
        <v>-2.4485483427697758</v>
      </c>
      <c r="L15" s="81">
        <f>'Fixed data'!$G$7*L$31/1000000</f>
        <v>-2.6853950157681732</v>
      </c>
      <c r="M15" s="81">
        <f>'Fixed data'!$G$7*M$31/1000000</f>
        <v>-3.0167361596471367</v>
      </c>
      <c r="N15" s="81">
        <f>'Fixed data'!$G$7*N$31/1000000</f>
        <v>-3.3732039264384657</v>
      </c>
      <c r="O15" s="81">
        <f>'Fixed data'!$G$7*O$31/1000000</f>
        <v>-3.7519761522860429</v>
      </c>
      <c r="P15" s="81">
        <f>'Fixed data'!$G$7*P$31/1000000</f>
        <v>-4.151083200079392</v>
      </c>
      <c r="Q15" s="81">
        <f>'Fixed data'!$G$7*Q$31/1000000</f>
        <v>-4.5747267277927026</v>
      </c>
      <c r="R15" s="81">
        <f>'Fixed data'!$G$7*R$31/1000000</f>
        <v>-4.749809007372189</v>
      </c>
      <c r="S15" s="81">
        <f>'Fixed data'!$G$7*S$31/1000000</f>
        <v>-4.8048349153518375</v>
      </c>
      <c r="T15" s="81">
        <f>'Fixed data'!$G$7*T$31/1000000</f>
        <v>-4.8490103613136597</v>
      </c>
      <c r="U15" s="81">
        <f>'Fixed data'!$G$7*U$31/1000000</f>
        <v>-4.8859630375381427</v>
      </c>
      <c r="V15" s="81">
        <f>'Fixed data'!$G$7*V$31/1000000</f>
        <v>-4.9003357963023761</v>
      </c>
      <c r="W15" s="81">
        <f>'Fixed data'!$G$7*W$31/1000000</f>
        <v>-4.9063520149868109</v>
      </c>
      <c r="X15" s="81">
        <f>'Fixed data'!$G$7*X$31/1000000</f>
        <v>-4.9063520149868109</v>
      </c>
      <c r="Y15" s="81">
        <f>'Fixed data'!$G$7*Y$31/1000000</f>
        <v>-4.9063520149868109</v>
      </c>
      <c r="Z15" s="81">
        <f>'Fixed data'!$G$7*Z$31/1000000</f>
        <v>-4.9063520149868109</v>
      </c>
      <c r="AA15" s="81">
        <f>'Fixed data'!$G$7*AA$31/1000000</f>
        <v>-4.9063520149868109</v>
      </c>
      <c r="AB15" s="81">
        <f>'Fixed data'!$G$7*AB$31/1000000</f>
        <v>-4.9063520149868109</v>
      </c>
      <c r="AC15" s="81">
        <f>'Fixed data'!$G$7*AC$31/1000000</f>
        <v>-4.9063520149868109</v>
      </c>
      <c r="AD15" s="81">
        <f>'Fixed data'!$G$7*AD$31/1000000</f>
        <v>-4.9063520149868109</v>
      </c>
      <c r="AE15" s="81">
        <f>'Fixed data'!$G$7*AE$31/1000000</f>
        <v>-4.9063520149868109</v>
      </c>
      <c r="AF15" s="81">
        <f>'Fixed data'!$G$7*AF$31/1000000</f>
        <v>-4.9063520149868109</v>
      </c>
      <c r="AG15" s="81">
        <f>'Fixed data'!$G$7*AG$31/1000000</f>
        <v>-4.9063520149868109</v>
      </c>
      <c r="AH15" s="81">
        <f>'Fixed data'!$G$7*AH$31/1000000</f>
        <v>-4.9063520149868109</v>
      </c>
      <c r="AI15" s="81">
        <f>'Fixed data'!$G$7*AI$31/1000000</f>
        <v>-4.9063520149868109</v>
      </c>
      <c r="AJ15" s="81">
        <f>'Fixed data'!$G$7*AJ$31/1000000</f>
        <v>-4.9063520149868109</v>
      </c>
      <c r="AK15" s="81">
        <f>'Fixed data'!$G$7*AK$31/1000000</f>
        <v>-4.9063520149868109</v>
      </c>
      <c r="AL15" s="81">
        <f>'Fixed data'!$G$7*AL$31/1000000</f>
        <v>-4.9063520149868109</v>
      </c>
      <c r="AM15" s="81">
        <f>'Fixed data'!$G$7*AM$31/1000000</f>
        <v>-4.9063520149868109</v>
      </c>
      <c r="AN15" s="81">
        <f>'Fixed data'!$G$7*AN$31/1000000</f>
        <v>-4.9063520149868109</v>
      </c>
      <c r="AO15" s="81">
        <f>'Fixed data'!$G$7*AO$31/1000000</f>
        <v>-4.9063520149868109</v>
      </c>
      <c r="AP15" s="81">
        <f>'Fixed data'!$G$7*AP$31/1000000</f>
        <v>-4.9063520149868109</v>
      </c>
      <c r="AQ15" s="81">
        <f>'Fixed data'!$G$7*AQ$31/1000000</f>
        <v>-4.9063520149868109</v>
      </c>
      <c r="AR15" s="81">
        <f>'Fixed data'!$G$7*AR$31/1000000</f>
        <v>-4.9063520149868109</v>
      </c>
      <c r="AS15" s="81">
        <f>'Fixed data'!$G$7*AS$31/1000000</f>
        <v>-4.9063520149868109</v>
      </c>
      <c r="AT15" s="81">
        <f>'Fixed data'!$G$7*AT$31/1000000</f>
        <v>-4.9063520149868109</v>
      </c>
      <c r="AU15" s="81">
        <f>'Fixed data'!$G$7*AU$31/1000000</f>
        <v>-4.9063520149868109</v>
      </c>
      <c r="AV15" s="81">
        <f>'Fixed data'!$G$7*AV$31/1000000</f>
        <v>-4.9063520149868109</v>
      </c>
      <c r="AW15" s="81">
        <f>'Fixed data'!$G$7*AW$31/1000000</f>
        <v>-4.9063520149868109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-0.44651333956064049</v>
      </c>
      <c r="F16" s="81">
        <f>'Fixed data'!$G$8*F32/1000000</f>
        <v>-0.4936134268832173</v>
      </c>
      <c r="G16" s="81">
        <f>'Fixed data'!$G$8*G32/1000000</f>
        <v>-0.54397268656469366</v>
      </c>
      <c r="H16" s="81">
        <f>'Fixed data'!$G$8*H32/1000000</f>
        <v>-0.59684812176754443</v>
      </c>
      <c r="I16" s="81">
        <f>'Fixed data'!$G$8*I32/1000000</f>
        <v>-0.66472151431342419</v>
      </c>
      <c r="J16" s="81">
        <f>'Fixed data'!$G$8*J32/1000000</f>
        <v>-0.73764088039955955</v>
      </c>
      <c r="K16" s="81">
        <f>'Fixed data'!$G$8*K32/1000000</f>
        <v>-0.81576508881300469</v>
      </c>
      <c r="L16" s="81">
        <f>'Fixed data'!$G$8*L32/1000000</f>
        <v>-0.8946735589942294</v>
      </c>
      <c r="M16" s="81">
        <f>'Fixed data'!$G$8*M32/1000000</f>
        <v>-1.0050640389481613</v>
      </c>
      <c r="N16" s="81">
        <f>'Fixed data'!$G$8*N32/1000000</f>
        <v>-1.1238257767522946</v>
      </c>
      <c r="O16" s="81">
        <f>'Fixed data'!$G$8*O32/1000000</f>
        <v>-1.2500185501529644</v>
      </c>
      <c r="P16" s="81">
        <f>'Fixed data'!$G$8*P32/1000000</f>
        <v>-1.3829861307417446</v>
      </c>
      <c r="Q16" s="81">
        <f>'Fixed data'!$G$8*Q32/1000000</f>
        <v>-1.5241283274948818</v>
      </c>
      <c r="R16" s="81">
        <f>'Fixed data'!$G$8*R32/1000000</f>
        <v>-1.5824594742541847</v>
      </c>
      <c r="S16" s="81">
        <f>'Fixed data'!$G$8*S32/1000000</f>
        <v>-1.600792183261921</v>
      </c>
      <c r="T16" s="81">
        <f>'Fixed data'!$G$8*T32/1000000</f>
        <v>-1.6155099148910324</v>
      </c>
      <c r="U16" s="81">
        <f>'Fixed data'!$G$8*U32/1000000</f>
        <v>-1.6278212998320676</v>
      </c>
      <c r="V16" s="81">
        <f>'Fixed data'!$G$8*V32/1000000</f>
        <v>-1.6326097962550412</v>
      </c>
      <c r="W16" s="81">
        <f>'Fixed data'!$G$8*W32/1000000</f>
        <v>-1.6346141880936544</v>
      </c>
      <c r="X16" s="81">
        <f>'Fixed data'!$G$8*X32/1000000</f>
        <v>-1.6346141880936544</v>
      </c>
      <c r="Y16" s="81">
        <f>'Fixed data'!$G$8*Y32/1000000</f>
        <v>-1.6346141880936544</v>
      </c>
      <c r="Z16" s="81">
        <f>'Fixed data'!$G$8*Z32/1000000</f>
        <v>-1.6346141880936544</v>
      </c>
      <c r="AA16" s="81">
        <f>'Fixed data'!$G$8*AA32/1000000</f>
        <v>-1.6346141880936544</v>
      </c>
      <c r="AB16" s="81">
        <f>'Fixed data'!$G$8*AB32/1000000</f>
        <v>-1.6346141880936544</v>
      </c>
      <c r="AC16" s="81">
        <f>'Fixed data'!$G$8*AC32/1000000</f>
        <v>-1.6346141880936544</v>
      </c>
      <c r="AD16" s="81">
        <f>'Fixed data'!$G$8*AD32/1000000</f>
        <v>-1.6346141880936544</v>
      </c>
      <c r="AE16" s="81">
        <f>'Fixed data'!$G$8*AE32/1000000</f>
        <v>-1.6346141880936544</v>
      </c>
      <c r="AF16" s="81">
        <f>'Fixed data'!$G$8*AF32/1000000</f>
        <v>-1.6346141880936544</v>
      </c>
      <c r="AG16" s="81">
        <f>'Fixed data'!$G$8*AG32/1000000</f>
        <v>-1.6346141880936544</v>
      </c>
      <c r="AH16" s="81">
        <f>'Fixed data'!$G$8*AH32/1000000</f>
        <v>-1.6346141880936544</v>
      </c>
      <c r="AI16" s="81">
        <f>'Fixed data'!$G$8*AI32/1000000</f>
        <v>-1.6346141880936544</v>
      </c>
      <c r="AJ16" s="81">
        <f>'Fixed data'!$G$8*AJ32/1000000</f>
        <v>-1.6346141880936544</v>
      </c>
      <c r="AK16" s="81">
        <f>'Fixed data'!$G$8*AK32/1000000</f>
        <v>-1.6346141880936544</v>
      </c>
      <c r="AL16" s="81">
        <f>'Fixed data'!$G$8*AL32/1000000</f>
        <v>-1.6346141880936544</v>
      </c>
      <c r="AM16" s="81">
        <f>'Fixed data'!$G$8*AM32/1000000</f>
        <v>-1.6346141880936544</v>
      </c>
      <c r="AN16" s="81">
        <f>'Fixed data'!$G$8*AN32/1000000</f>
        <v>-1.6346141880936544</v>
      </c>
      <c r="AO16" s="81">
        <f>'Fixed data'!$G$8*AO32/1000000</f>
        <v>-1.6346141880936544</v>
      </c>
      <c r="AP16" s="81">
        <f>'Fixed data'!$G$8*AP32/1000000</f>
        <v>-1.6346141880936544</v>
      </c>
      <c r="AQ16" s="81">
        <f>'Fixed data'!$G$8*AQ32/1000000</f>
        <v>-1.6346141880936544</v>
      </c>
      <c r="AR16" s="81">
        <f>'Fixed data'!$G$8*AR32/1000000</f>
        <v>-1.6346141880936544</v>
      </c>
      <c r="AS16" s="81">
        <f>'Fixed data'!$G$8*AS32/1000000</f>
        <v>-1.6346141880936544</v>
      </c>
      <c r="AT16" s="81">
        <f>'Fixed data'!$G$8*AT32/1000000</f>
        <v>-1.6346141880936544</v>
      </c>
      <c r="AU16" s="81">
        <f>'Fixed data'!$G$8*AU32/1000000</f>
        <v>-1.6346141880936544</v>
      </c>
      <c r="AV16" s="81">
        <f>'Fixed data'!$G$8*AV32/1000000</f>
        <v>-1.6346141880936544</v>
      </c>
      <c r="AW16" s="81">
        <f>'Fixed data'!$G$8*AW32/1000000</f>
        <v>-1.6346141880936544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-4.6141756119789241E-5</v>
      </c>
      <c r="F17" s="34">
        <f>F33*'Fixed data'!I$5/1000000</f>
        <v>-5.3643534994744206E-5</v>
      </c>
      <c r="G17" s="34">
        <f>G33*'Fixed data'!J$5/1000000</f>
        <v>-6.2938851146525045E-5</v>
      </c>
      <c r="H17" s="34">
        <f>H33*'Fixed data'!K$5/1000000</f>
        <v>-7.3563320287681319E-5</v>
      </c>
      <c r="I17" s="34">
        <f>I33*'Fixed data'!L$5/1000000</f>
        <v>-8.7388717153031564E-5</v>
      </c>
      <c r="J17" s="34">
        <f>J33*'Fixed data'!M$5/1000000</f>
        <v>-1.7336537519834354E-4</v>
      </c>
      <c r="K17" s="34">
        <f>K33*'Fixed data'!N$5/1000000</f>
        <v>-2.7645026333276453E-4</v>
      </c>
      <c r="L17" s="34">
        <f>L33*'Fixed data'!O$5/1000000</f>
        <v>-3.9605680238374375E-4</v>
      </c>
      <c r="M17" s="34">
        <f>M33*'Fixed data'!P$5/1000000</f>
        <v>-5.4982189789698802E-4</v>
      </c>
      <c r="N17" s="34">
        <f>N33*'Fixed data'!Q$5/1000000</f>
        <v>-7.3221378224271137E-4</v>
      </c>
      <c r="O17" s="34">
        <f>O33*'Fixed data'!R$5/1000000</f>
        <v>-9.4473453367156996E-4</v>
      </c>
      <c r="P17" s="34">
        <f>P33*'Fixed data'!S$5/1000000</f>
        <v>-1.1886428134213394E-3</v>
      </c>
      <c r="Q17" s="34">
        <f>Q33*'Fixed data'!T$5/1000000</f>
        <v>-1.4679152919135591E-3</v>
      </c>
      <c r="R17" s="34">
        <f>R33*'Fixed data'!U$5/1000000</f>
        <v>-1.6734561143265092E-3</v>
      </c>
      <c r="S17" s="34">
        <f>S33*'Fixed data'!V$5/1000000</f>
        <v>-1.8497765566113352E-3</v>
      </c>
      <c r="T17" s="34">
        <f>T33*'Fixed data'!W$5/1000000</f>
        <v>-1.991509014292975E-3</v>
      </c>
      <c r="U17" s="34">
        <f>U33*'Fixed data'!X$5/1000000</f>
        <v>-2.1730310945438105E-3</v>
      </c>
      <c r="V17" s="34">
        <f>V33*'Fixed data'!Y$5/1000000</f>
        <v>-2.3483630432290441E-3</v>
      </c>
      <c r="W17" s="34">
        <f>W33*'Fixed data'!Z$5/1000000</f>
        <v>-2.5225038943088906E-3</v>
      </c>
      <c r="X17" s="34">
        <f>X33*'Fixed data'!AA$5/1000000</f>
        <v>-2.6956169066634228E-3</v>
      </c>
      <c r="Y17" s="34">
        <f>Y33*'Fixed data'!AB$5/1000000</f>
        <v>-2.8687299190179542E-3</v>
      </c>
      <c r="Z17" s="34">
        <f>Z33*'Fixed data'!AC$5/1000000</f>
        <v>-3.0171125010361242E-3</v>
      </c>
      <c r="AA17" s="34">
        <f>AA33*'Fixed data'!AD$5/1000000</f>
        <v>-3.190225513390656E-3</v>
      </c>
      <c r="AB17" s="34">
        <f>AB33*'Fixed data'!AE$5/1000000</f>
        <v>-3.3633385257451878E-3</v>
      </c>
      <c r="AC17" s="34">
        <f>AC33*'Fixed data'!AF$5/1000000</f>
        <v>-3.5364515380997196E-3</v>
      </c>
      <c r="AD17" s="34">
        <f>AD33*'Fixed data'!AG$5/1000000</f>
        <v>-3.7095645504542519E-3</v>
      </c>
      <c r="AE17" s="34">
        <f>AE33*'Fixed data'!AH$5/1000000</f>
        <v>-3.8826775628087833E-3</v>
      </c>
      <c r="AF17" s="34">
        <f>AF33*'Fixed data'!AI$5/1000000</f>
        <v>-4.0557905751633146E-3</v>
      </c>
      <c r="AG17" s="34">
        <f>AG33*'Fixed data'!AJ$5/1000000</f>
        <v>-4.2289035875178469E-3</v>
      </c>
      <c r="AH17" s="34">
        <f>AH33*'Fixed data'!AK$5/1000000</f>
        <v>-4.4020165998723774E-3</v>
      </c>
      <c r="AI17" s="34">
        <f>AI33*'Fixed data'!AL$5/1000000</f>
        <v>-4.5503991818905479E-3</v>
      </c>
      <c r="AJ17" s="34">
        <f>AJ33*'Fixed data'!AM$5/1000000</f>
        <v>-4.7235121942450792E-3</v>
      </c>
      <c r="AK17" s="34">
        <f>AK33*'Fixed data'!AN$5/1000000</f>
        <v>-4.8966252065996115E-3</v>
      </c>
      <c r="AL17" s="34">
        <f>AL33*'Fixed data'!AO$5/1000000</f>
        <v>-5.0697382189541437E-3</v>
      </c>
      <c r="AM17" s="34">
        <f>AM33*'Fixed data'!AP$5/1000000</f>
        <v>-5.242851231308676E-3</v>
      </c>
      <c r="AN17" s="34">
        <f>AN33*'Fixed data'!AQ$5/1000000</f>
        <v>-5.4406946739995682E-3</v>
      </c>
      <c r="AO17" s="34">
        <f>AO33*'Fixed data'!AR$5/1000000</f>
        <v>-5.6138076863541005E-3</v>
      </c>
      <c r="AP17" s="34">
        <f>AP33*'Fixed data'!AS$5/1000000</f>
        <v>-5.7869206987086318E-3</v>
      </c>
      <c r="AQ17" s="34">
        <f>AQ33*'Fixed data'!AT$5/1000000</f>
        <v>-5.9600337110631632E-3</v>
      </c>
      <c r="AR17" s="34">
        <f>AR33*'Fixed data'!AU$5/1000000</f>
        <v>-6.1331467234176954E-3</v>
      </c>
      <c r="AS17" s="34">
        <f>AS33*'Fixed data'!AV$5/1000000</f>
        <v>-6.3309901661085886E-3</v>
      </c>
      <c r="AT17" s="34">
        <f>AT33*'Fixed data'!AW$5/1000000</f>
        <v>-6.4793727481267591E-3</v>
      </c>
      <c r="AU17" s="34">
        <f>AU33*'Fixed data'!AX$5/1000000</f>
        <v>-6.6524857604812913E-3</v>
      </c>
      <c r="AV17" s="34">
        <f>AV33*'Fixed data'!AY$5/1000000</f>
        <v>-6.8255987728358235E-3</v>
      </c>
      <c r="AW17" s="34">
        <f>AW33*'Fixed data'!AZ$5/1000000</f>
        <v>-6.9739813548539923E-3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-4.2741470647917595E-3</v>
      </c>
      <c r="F18" s="34">
        <f>F34*'Fixed data'!$G$9</f>
        <v>-4.730141688214686E-3</v>
      </c>
      <c r="G18" s="34">
        <f>G34*'Fixed data'!$G$9</f>
        <v>-5.2180082929889687E-3</v>
      </c>
      <c r="H18" s="34">
        <f>H34*'Fixed data'!$G$9</f>
        <v>-5.73219486723425E-3</v>
      </c>
      <c r="I18" s="34">
        <f>I34*'Fixed data'!$G$9</f>
        <v>-6.3932690891022447E-3</v>
      </c>
      <c r="J18" s="34">
        <f>J34*'Fixed data'!$G$9</f>
        <v>-7.1040992057267889E-3</v>
      </c>
      <c r="K18" s="34">
        <f>K34*'Fixed data'!$G$9</f>
        <v>-7.8662256175312598E-3</v>
      </c>
      <c r="L18" s="34">
        <f>L34*'Fixed data'!$G$9</f>
        <v>-8.632020239770154E-3</v>
      </c>
      <c r="M18" s="34">
        <f>M34*'Fixed data'!$G$9</f>
        <v>-9.7090835240532542E-3</v>
      </c>
      <c r="N18" s="34">
        <f>N34*'Fixed data'!$G$9</f>
        <v>-1.0867733154834469E-2</v>
      </c>
      <c r="O18" s="34">
        <f>O34*'Fixed data'!$G$9</f>
        <v>-1.2094642090884825E-2</v>
      </c>
      <c r="P18" s="34">
        <f>P34*'Fixed data'!$G$9</f>
        <v>-1.3377673023191731E-2</v>
      </c>
      <c r="Q18" s="34">
        <f>Q34*'Fixed data'!$G$9</f>
        <v>-1.4731883262219829E-2</v>
      </c>
      <c r="R18" s="34">
        <f>R34*'Fixed data'!$G$9</f>
        <v>-1.5166267196157317E-2</v>
      </c>
      <c r="S18" s="34">
        <f>S34*'Fixed data'!$G$9</f>
        <v>-1.5268547541152935E-2</v>
      </c>
      <c r="T18" s="34">
        <f>T34*'Fixed data'!$G$9</f>
        <v>-1.5347438558816897E-2</v>
      </c>
      <c r="U18" s="34">
        <f>U34*'Fixed data'!$G$9</f>
        <v>-1.5410940344206633E-2</v>
      </c>
      <c r="V18" s="34">
        <f>V34*'Fixed data'!$G$9</f>
        <v>-1.5424886193894196E-2</v>
      </c>
      <c r="W18" s="34">
        <f>W34*'Fixed data'!$G$9</f>
        <v>-1.5430672593755456E-2</v>
      </c>
      <c r="X18" s="34">
        <f>X34*'Fixed data'!$G$9</f>
        <v>-1.5430672593755456E-2</v>
      </c>
      <c r="Y18" s="34">
        <f>Y34*'Fixed data'!$G$9</f>
        <v>-1.5430672593755456E-2</v>
      </c>
      <c r="Z18" s="34">
        <f>Z34*'Fixed data'!$G$9</f>
        <v>-1.5430672593755456E-2</v>
      </c>
      <c r="AA18" s="34">
        <f>AA34*'Fixed data'!$G$9</f>
        <v>-1.5430672593755456E-2</v>
      </c>
      <c r="AB18" s="34">
        <f>AB34*'Fixed data'!$G$9</f>
        <v>-1.5430672593755456E-2</v>
      </c>
      <c r="AC18" s="34">
        <f>AC34*'Fixed data'!$G$9</f>
        <v>-1.5430672593755456E-2</v>
      </c>
      <c r="AD18" s="34">
        <f>AD34*'Fixed data'!$G$9</f>
        <v>-1.5430672593755456E-2</v>
      </c>
      <c r="AE18" s="34">
        <f>AE34*'Fixed data'!$G$9</f>
        <v>-1.5430672593755456E-2</v>
      </c>
      <c r="AF18" s="34">
        <f>AF34*'Fixed data'!$G$9</f>
        <v>-1.5430672593755456E-2</v>
      </c>
      <c r="AG18" s="34">
        <f>AG34*'Fixed data'!$G$9</f>
        <v>-1.5430672593755456E-2</v>
      </c>
      <c r="AH18" s="34">
        <f>AH34*'Fixed data'!$G$9</f>
        <v>-1.5430672593755456E-2</v>
      </c>
      <c r="AI18" s="34">
        <f>AI34*'Fixed data'!$G$9</f>
        <v>-1.5430672593755456E-2</v>
      </c>
      <c r="AJ18" s="34">
        <f>AJ34*'Fixed data'!$G$9</f>
        <v>-1.5430672593755456E-2</v>
      </c>
      <c r="AK18" s="34">
        <f>AK34*'Fixed data'!$G$9</f>
        <v>-1.5430672593755456E-2</v>
      </c>
      <c r="AL18" s="34">
        <f>AL34*'Fixed data'!$G$9</f>
        <v>-1.5430672593755456E-2</v>
      </c>
      <c r="AM18" s="34">
        <f>AM34*'Fixed data'!$G$9</f>
        <v>-1.5430672593755456E-2</v>
      </c>
      <c r="AN18" s="34">
        <f>AN34*'Fixed data'!$G$9</f>
        <v>-1.5430672593755456E-2</v>
      </c>
      <c r="AO18" s="34">
        <f>AO34*'Fixed data'!$G$9</f>
        <v>-1.5430672593755456E-2</v>
      </c>
      <c r="AP18" s="34">
        <f>AP34*'Fixed data'!$G$9</f>
        <v>-1.5430672593755456E-2</v>
      </c>
      <c r="AQ18" s="34">
        <f>AQ34*'Fixed data'!$G$9</f>
        <v>-1.5430672593755456E-2</v>
      </c>
      <c r="AR18" s="34">
        <f>AR34*'Fixed data'!$G$9</f>
        <v>-1.5430672593755456E-2</v>
      </c>
      <c r="AS18" s="34">
        <f>AS34*'Fixed data'!$G$9</f>
        <v>-1.5430672593755456E-2</v>
      </c>
      <c r="AT18" s="34">
        <f>AT34*'Fixed data'!$G$9</f>
        <v>-1.5430672593755456E-2</v>
      </c>
      <c r="AU18" s="34">
        <f>AU34*'Fixed data'!$G$9</f>
        <v>-1.5430672593755456E-2</v>
      </c>
      <c r="AV18" s="34">
        <f>AV34*'Fixed data'!$G$9</f>
        <v>-1.5430672593755456E-2</v>
      </c>
      <c r="AW18" s="34">
        <f>AW34*'Fixed data'!$G$9</f>
        <v>-1.5430672593755456E-2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-6.5648575412353006E-4</v>
      </c>
      <c r="F19" s="34">
        <f>F35*'Fixed data'!$G$10</f>
        <v>-7.265247410891514E-4</v>
      </c>
      <c r="G19" s="34">
        <f>G35*'Fixed data'!$G$10</f>
        <v>-8.0145919383269666E-4</v>
      </c>
      <c r="H19" s="34">
        <f>H35*'Fixed data'!$G$10</f>
        <v>-8.8043728712522223E-4</v>
      </c>
      <c r="I19" s="34">
        <f>I35*'Fixed data'!$G$10</f>
        <v>-9.8197666974859758E-4</v>
      </c>
      <c r="J19" s="34">
        <f>J35*'Fixed data'!$G$10</f>
        <v>-1.0911585613044669E-3</v>
      </c>
      <c r="K19" s="34">
        <f>K35*'Fixed data'!$G$10</f>
        <v>-1.2082195368476282E-3</v>
      </c>
      <c r="L19" s="34">
        <f>L35*'Fixed data'!$G$10</f>
        <v>-1.3258430551822808E-3</v>
      </c>
      <c r="M19" s="34">
        <f>M35*'Fixed data'!$G$10</f>
        <v>-1.4912771979006915E-3</v>
      </c>
      <c r="N19" s="34">
        <f>N35*'Fixed data'!$G$10</f>
        <v>-1.6692422426428065E-3</v>
      </c>
      <c r="O19" s="34">
        <f>O35*'Fixed data'!$G$10</f>
        <v>-1.8576901738811191E-3</v>
      </c>
      <c r="P19" s="34">
        <f>P35*'Fixed data'!$G$10</f>
        <v>-2.0547573370167465E-3</v>
      </c>
      <c r="Q19" s="34">
        <f>Q35*'Fixed data'!$G$10</f>
        <v>-2.2627623740688087E-3</v>
      </c>
      <c r="R19" s="34">
        <f>R35*'Fixed data'!$G$10</f>
        <v>-2.3294727539122963E-3</v>
      </c>
      <c r="S19" s="34">
        <f>S35*'Fixed data'!$G$10</f>
        <v>-2.3451909079712672E-3</v>
      </c>
      <c r="T19" s="34">
        <f>T35*'Fixed data'!$G$10</f>
        <v>-2.3573138825928588E-3</v>
      </c>
      <c r="U19" s="34">
        <f>U35*'Fixed data'!$G$10</f>
        <v>-2.367071537987596E-3</v>
      </c>
      <c r="V19" s="34">
        <f>V35*'Fixed data'!$G$10</f>
        <v>-2.3692153225138165E-3</v>
      </c>
      <c r="W19" s="34">
        <f>W35*'Fixed data'!$G$10</f>
        <v>-2.3701048197307668E-3</v>
      </c>
      <c r="X19" s="34">
        <f>X35*'Fixed data'!$G$10</f>
        <v>-2.3701048197307668E-3</v>
      </c>
      <c r="Y19" s="34">
        <f>Y35*'Fixed data'!$G$10</f>
        <v>-2.3701048197307668E-3</v>
      </c>
      <c r="Z19" s="34">
        <f>Z35*'Fixed data'!$G$10</f>
        <v>-2.3701048197307668E-3</v>
      </c>
      <c r="AA19" s="34">
        <f>AA35*'Fixed data'!$G$10</f>
        <v>-2.3701048197307668E-3</v>
      </c>
      <c r="AB19" s="34">
        <f>AB35*'Fixed data'!$G$10</f>
        <v>-2.3701048197307668E-3</v>
      </c>
      <c r="AC19" s="34">
        <f>AC35*'Fixed data'!$G$10</f>
        <v>-2.3701048197307668E-3</v>
      </c>
      <c r="AD19" s="34">
        <f>AD35*'Fixed data'!$G$10</f>
        <v>-2.3701048197307668E-3</v>
      </c>
      <c r="AE19" s="34">
        <f>AE35*'Fixed data'!$G$10</f>
        <v>-2.3701048197307668E-3</v>
      </c>
      <c r="AF19" s="34">
        <f>AF35*'Fixed data'!$G$10</f>
        <v>-2.3701048197307668E-3</v>
      </c>
      <c r="AG19" s="34">
        <f>AG35*'Fixed data'!$G$10</f>
        <v>-2.3701048197307668E-3</v>
      </c>
      <c r="AH19" s="34">
        <f>AH35*'Fixed data'!$G$10</f>
        <v>-2.3701048197307668E-3</v>
      </c>
      <c r="AI19" s="34">
        <f>AI35*'Fixed data'!$G$10</f>
        <v>-2.3701048197307668E-3</v>
      </c>
      <c r="AJ19" s="34">
        <f>AJ35*'Fixed data'!$G$10</f>
        <v>-2.3701048197307668E-3</v>
      </c>
      <c r="AK19" s="34">
        <f>AK35*'Fixed data'!$G$10</f>
        <v>-2.3701048197307668E-3</v>
      </c>
      <c r="AL19" s="34">
        <f>AL35*'Fixed data'!$G$10</f>
        <v>-2.3701048197307668E-3</v>
      </c>
      <c r="AM19" s="34">
        <f>AM35*'Fixed data'!$G$10</f>
        <v>-2.3701048197307668E-3</v>
      </c>
      <c r="AN19" s="34">
        <f>AN35*'Fixed data'!$G$10</f>
        <v>-2.3701048197307668E-3</v>
      </c>
      <c r="AO19" s="34">
        <f>AO35*'Fixed data'!$G$10</f>
        <v>-2.3701048197307668E-3</v>
      </c>
      <c r="AP19" s="34">
        <f>AP35*'Fixed data'!$G$10</f>
        <v>-2.3701048197307668E-3</v>
      </c>
      <c r="AQ19" s="34">
        <f>AQ35*'Fixed data'!$G$10</f>
        <v>-2.3701048197307668E-3</v>
      </c>
      <c r="AR19" s="34">
        <f>AR35*'Fixed data'!$G$10</f>
        <v>-2.3701048197307668E-3</v>
      </c>
      <c r="AS19" s="34">
        <f>AS35*'Fixed data'!$G$10</f>
        <v>-2.3701048197307668E-3</v>
      </c>
      <c r="AT19" s="34">
        <f>AT35*'Fixed data'!$G$10</f>
        <v>-2.3701048197307668E-3</v>
      </c>
      <c r="AU19" s="34">
        <f>AU35*'Fixed data'!$G$10</f>
        <v>-2.3701048197307668E-3</v>
      </c>
      <c r="AV19" s="34">
        <f>AV35*'Fixed data'!$G$10</f>
        <v>-2.3701048197307668E-3</v>
      </c>
      <c r="AW19" s="34">
        <f>AW35*'Fixed data'!$G$10</f>
        <v>-2.3701048197307668E-3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-8.5654790307788907E-3</v>
      </c>
      <c r="F20" s="34">
        <f>'Fixed data'!$G$11*F36/1000000</f>
        <v>-9.4811992444446304E-3</v>
      </c>
      <c r="G20" s="34">
        <f>'Fixed data'!$G$11*G36/1000000</f>
        <v>-1.0461069619545989E-2</v>
      </c>
      <c r="H20" s="34">
        <f>'Fixed data'!$G$11*H36/1000000</f>
        <v>-1.1496086169208282E-2</v>
      </c>
      <c r="I20" s="34">
        <f>'Fixed data'!$G$11*I36/1000000</f>
        <v>-1.2826066345607172E-2</v>
      </c>
      <c r="J20" s="34">
        <f>'Fixed data'!$G$11*J36/1000000</f>
        <v>-1.4256471918310844E-2</v>
      </c>
      <c r="K20" s="34">
        <f>'Fixed data'!$G$11*K36/1000000</f>
        <v>-1.5790329179247463E-2</v>
      </c>
      <c r="L20" s="34">
        <f>'Fixed data'!$G$11*L36/1000000</f>
        <v>-1.7329361545241537E-2</v>
      </c>
      <c r="M20" s="34">
        <f>'Fixed data'!$G$11*M36/1000000</f>
        <v>-1.949600837422243E-2</v>
      </c>
      <c r="N20" s="34">
        <f>'Fixed data'!$G$11*N36/1000000</f>
        <v>-2.1825290658308578E-2</v>
      </c>
      <c r="O20" s="34">
        <f>'Fixed data'!$G$11*O36/1000000</f>
        <v>-2.4288752857174398E-2</v>
      </c>
      <c r="P20" s="34">
        <f>'Fixed data'!$G$11*P36/1000000</f>
        <v>-2.6866193863665289E-2</v>
      </c>
      <c r="Q20" s="34">
        <f>'Fixed data'!$G$11*Q36/1000000</f>
        <v>-2.9600934811724482E-2</v>
      </c>
      <c r="R20" s="34">
        <f>'Fixed data'!$G$11*R36/1000000</f>
        <v>-3.0461219164632618E-2</v>
      </c>
      <c r="S20" s="34">
        <f>'Fixed data'!$G$11*S36/1000000</f>
        <v>-3.0684183511506039E-2</v>
      </c>
      <c r="T20" s="34">
        <f>'Fixed data'!$G$11*T36/1000000</f>
        <v>-3.0853290649058111E-2</v>
      </c>
      <c r="U20" s="34">
        <f>'Fixed data'!$G$11*U36/1000000</f>
        <v>-3.0987568614175856E-2</v>
      </c>
      <c r="V20" s="34">
        <f>'Fixed data'!$G$11*V36/1000000</f>
        <v>-3.1020290787602343E-2</v>
      </c>
      <c r="W20" s="34">
        <f>'Fixed data'!$G$11*W36/1000000</f>
        <v>-3.1033867843430214E-2</v>
      </c>
      <c r="X20" s="34">
        <f>'Fixed data'!$G$11*X36/1000000</f>
        <v>-3.1033867843430214E-2</v>
      </c>
      <c r="Y20" s="34">
        <f>'Fixed data'!$G$11*Y36/1000000</f>
        <v>-3.1033867843430214E-2</v>
      </c>
      <c r="Z20" s="34">
        <f>'Fixed data'!$G$11*Z36/1000000</f>
        <v>-3.1033867843430214E-2</v>
      </c>
      <c r="AA20" s="34">
        <f>'Fixed data'!$G$11*AA36/1000000</f>
        <v>-3.1033867843430214E-2</v>
      </c>
      <c r="AB20" s="34">
        <f>'Fixed data'!$G$11*AB36/1000000</f>
        <v>-3.1033867843430214E-2</v>
      </c>
      <c r="AC20" s="34">
        <f>'Fixed data'!$G$11*AC36/1000000</f>
        <v>-3.1033867843430214E-2</v>
      </c>
      <c r="AD20" s="34">
        <f>'Fixed data'!$G$11*AD36/1000000</f>
        <v>-3.1033867843430214E-2</v>
      </c>
      <c r="AE20" s="34">
        <f>'Fixed data'!$G$11*AE36/1000000</f>
        <v>-3.1033867843430214E-2</v>
      </c>
      <c r="AF20" s="34">
        <f>'Fixed data'!$G$11*AF36/1000000</f>
        <v>-3.1033867843430214E-2</v>
      </c>
      <c r="AG20" s="34">
        <f>'Fixed data'!$G$11*AG36/1000000</f>
        <v>-3.1033867843430214E-2</v>
      </c>
      <c r="AH20" s="34">
        <f>'Fixed data'!$G$11*AH36/1000000</f>
        <v>-3.1033867843430214E-2</v>
      </c>
      <c r="AI20" s="34">
        <f>'Fixed data'!$G$11*AI36/1000000</f>
        <v>-3.1033867843430214E-2</v>
      </c>
      <c r="AJ20" s="34">
        <f>'Fixed data'!$G$11*AJ36/1000000</f>
        <v>-3.1033867843430214E-2</v>
      </c>
      <c r="AK20" s="34">
        <f>'Fixed data'!$G$11*AK36/1000000</f>
        <v>-3.1033867843430214E-2</v>
      </c>
      <c r="AL20" s="34">
        <f>'Fixed data'!$G$11*AL36/1000000</f>
        <v>-3.1033867843430214E-2</v>
      </c>
      <c r="AM20" s="34">
        <f>'Fixed data'!$G$11*AM36/1000000</f>
        <v>-3.1033867843430214E-2</v>
      </c>
      <c r="AN20" s="34">
        <f>'Fixed data'!$G$11*AN36/1000000</f>
        <v>-3.1033867843430214E-2</v>
      </c>
      <c r="AO20" s="34">
        <f>'Fixed data'!$G$11*AO36/1000000</f>
        <v>-3.1033867843430214E-2</v>
      </c>
      <c r="AP20" s="34">
        <f>'Fixed data'!$G$11*AP36/1000000</f>
        <v>-3.1033867843430214E-2</v>
      </c>
      <c r="AQ20" s="34">
        <f>'Fixed data'!$G$11*AQ36/1000000</f>
        <v>-3.1033867843430214E-2</v>
      </c>
      <c r="AR20" s="34">
        <f>'Fixed data'!$G$11*AR36/1000000</f>
        <v>-3.1033867843430214E-2</v>
      </c>
      <c r="AS20" s="34">
        <f>'Fixed data'!$G$11*AS36/1000000</f>
        <v>-3.1033867843430214E-2</v>
      </c>
      <c r="AT20" s="34">
        <f>'Fixed data'!$G$11*AT36/1000000</f>
        <v>-3.1033867843430214E-2</v>
      </c>
      <c r="AU20" s="34">
        <f>'Fixed data'!$G$11*AU36/1000000</f>
        <v>-3.1033867843430214E-2</v>
      </c>
      <c r="AV20" s="34">
        <f>'Fixed data'!$G$11*AV36/1000000</f>
        <v>-3.1033867843430214E-2</v>
      </c>
      <c r="AW20" s="34">
        <f>'Fixed data'!$G$11*AW36/1000000</f>
        <v>-3.1033867843430214E-2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-1.8002811265796075</v>
      </c>
      <c r="F24" s="53">
        <f t="shared" ref="F24:BD24" si="1">SUM(F13:F23)</f>
        <v>-1.9902031007429053</v>
      </c>
      <c r="G24" s="53">
        <f t="shared" si="1"/>
        <v>-2.1932694870589162</v>
      </c>
      <c r="H24" s="53">
        <f t="shared" si="1"/>
        <v>-2.4064913049859449</v>
      </c>
      <c r="I24" s="53">
        <f t="shared" si="1"/>
        <v>-2.6801956291834386</v>
      </c>
      <c r="J24" s="53">
        <f t="shared" si="1"/>
        <v>-2.9743215867186712</v>
      </c>
      <c r="K24" s="53">
        <f t="shared" si="1"/>
        <v>-3.2894546561797395</v>
      </c>
      <c r="L24" s="53">
        <f t="shared" si="1"/>
        <v>-3.6077518564049802</v>
      </c>
      <c r="M24" s="53">
        <f t="shared" si="1"/>
        <v>-4.0530463895893716</v>
      </c>
      <c r="N24" s="53">
        <f t="shared" si="1"/>
        <v>-4.5321241830287891</v>
      </c>
      <c r="O24" s="53">
        <f t="shared" si="1"/>
        <v>-5.0411805220946189</v>
      </c>
      <c r="P24" s="53">
        <f t="shared" si="1"/>
        <v>-5.5775565978584316</v>
      </c>
      <c r="Q24" s="53">
        <f t="shared" si="1"/>
        <v>-6.1469185510275111</v>
      </c>
      <c r="R24" s="53">
        <f t="shared" si="1"/>
        <v>-6.381898896855402</v>
      </c>
      <c r="S24" s="53">
        <f t="shared" si="1"/>
        <v>-6.4557747971309993</v>
      </c>
      <c r="T24" s="53">
        <f t="shared" si="1"/>
        <v>-6.5150698283094535</v>
      </c>
      <c r="U24" s="53">
        <f t="shared" si="1"/>
        <v>-6.5647229489611236</v>
      </c>
      <c r="V24" s="53">
        <f t="shared" si="1"/>
        <v>-6.5841083479046567</v>
      </c>
      <c r="W24" s="53">
        <f t="shared" si="1"/>
        <v>-6.5923233522316904</v>
      </c>
      <c r="X24" s="53">
        <f t="shared" si="1"/>
        <v>-6.5924964652440448</v>
      </c>
      <c r="Y24" s="53">
        <f t="shared" si="1"/>
        <v>-6.5926695782563991</v>
      </c>
      <c r="Z24" s="53">
        <f t="shared" si="1"/>
        <v>-6.592817960838417</v>
      </c>
      <c r="AA24" s="53">
        <f t="shared" si="1"/>
        <v>-6.5929910738507722</v>
      </c>
      <c r="AB24" s="53">
        <f t="shared" si="1"/>
        <v>-6.5931641868631266</v>
      </c>
      <c r="AC24" s="53">
        <f t="shared" si="1"/>
        <v>-6.5933372998754809</v>
      </c>
      <c r="AD24" s="53">
        <f t="shared" si="1"/>
        <v>-6.5935104128878352</v>
      </c>
      <c r="AE24" s="53">
        <f t="shared" si="1"/>
        <v>-6.5936835259001896</v>
      </c>
      <c r="AF24" s="53">
        <f t="shared" si="1"/>
        <v>-6.5938566389125448</v>
      </c>
      <c r="AG24" s="53">
        <f t="shared" si="1"/>
        <v>-6.5940297519248992</v>
      </c>
      <c r="AH24" s="53">
        <f t="shared" si="1"/>
        <v>-6.5942028649372535</v>
      </c>
      <c r="AI24" s="53">
        <f t="shared" si="1"/>
        <v>-6.5943512475192714</v>
      </c>
      <c r="AJ24" s="53">
        <f t="shared" si="1"/>
        <v>-6.5945243605316266</v>
      </c>
      <c r="AK24" s="53">
        <f t="shared" si="1"/>
        <v>-6.5946974735439809</v>
      </c>
      <c r="AL24" s="53">
        <f t="shared" si="1"/>
        <v>-6.5948705865563353</v>
      </c>
      <c r="AM24" s="53">
        <f t="shared" si="1"/>
        <v>-6.5950436995686896</v>
      </c>
      <c r="AN24" s="53">
        <f t="shared" si="1"/>
        <v>-6.5952415430113804</v>
      </c>
      <c r="AO24" s="53">
        <f t="shared" si="1"/>
        <v>-6.5954146560237348</v>
      </c>
      <c r="AP24" s="53">
        <f t="shared" si="1"/>
        <v>-6.59558776903609</v>
      </c>
      <c r="AQ24" s="53">
        <f t="shared" si="1"/>
        <v>-6.5957608820484444</v>
      </c>
      <c r="AR24" s="53">
        <f t="shared" si="1"/>
        <v>-6.5959339950607987</v>
      </c>
      <c r="AS24" s="53">
        <f t="shared" si="1"/>
        <v>-6.5961318385034895</v>
      </c>
      <c r="AT24" s="53">
        <f t="shared" si="1"/>
        <v>-6.5962802210855083</v>
      </c>
      <c r="AU24" s="53">
        <f t="shared" si="1"/>
        <v>-6.5964533340978626</v>
      </c>
      <c r="AV24" s="53">
        <f t="shared" si="1"/>
        <v>-6.596626447110217</v>
      </c>
      <c r="AW24" s="53">
        <f t="shared" si="1"/>
        <v>-6.5967748296922348</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-86782.382579711688</v>
      </c>
      <c r="F31" s="139">
        <v>-95936.553623695581</v>
      </c>
      <c r="G31" s="139">
        <v>-105724.16368414354</v>
      </c>
      <c r="H31" s="139">
        <v>-116000.80841700493</v>
      </c>
      <c r="I31" s="139">
        <v>-129192.39307316855</v>
      </c>
      <c r="J31" s="139">
        <v>-143364.69222435509</v>
      </c>
      <c r="K31" s="139">
        <v>-158548.58286874686</v>
      </c>
      <c r="L31" s="139">
        <v>-173884.8961059179</v>
      </c>
      <c r="M31" s="139">
        <v>-195339.9222904096</v>
      </c>
      <c r="N31" s="139">
        <v>-218421.94941478324</v>
      </c>
      <c r="O31" s="139">
        <v>-242948.23651689617</v>
      </c>
      <c r="P31" s="139">
        <v>-268791.2455093122</v>
      </c>
      <c r="Q31" s="139">
        <v>-296223.04245904373</v>
      </c>
      <c r="R31" s="139">
        <v>-307559.98313849809</v>
      </c>
      <c r="S31" s="139">
        <v>-311123.02479009586</v>
      </c>
      <c r="T31" s="139">
        <v>-313983.47652490577</v>
      </c>
      <c r="U31" s="139">
        <v>-316376.2389410123</v>
      </c>
      <c r="V31" s="139">
        <v>-317306.90487648896</v>
      </c>
      <c r="W31" s="139">
        <v>-317696.46751243289</v>
      </c>
      <c r="X31" s="139">
        <v>-317696.46751243289</v>
      </c>
      <c r="Y31" s="139">
        <v>-317696.46751243289</v>
      </c>
      <c r="Z31" s="139">
        <v>-317696.46751243289</v>
      </c>
      <c r="AA31" s="139">
        <v>-317696.46751243289</v>
      </c>
      <c r="AB31" s="139">
        <v>-317696.46751243289</v>
      </c>
      <c r="AC31" s="139">
        <v>-317696.46751243289</v>
      </c>
      <c r="AD31" s="139">
        <v>-317696.46751243289</v>
      </c>
      <c r="AE31" s="139">
        <v>-317696.46751243289</v>
      </c>
      <c r="AF31" s="139">
        <v>-317696.46751243289</v>
      </c>
      <c r="AG31" s="139">
        <v>-317696.46751243289</v>
      </c>
      <c r="AH31" s="139">
        <v>-317696.46751243289</v>
      </c>
      <c r="AI31" s="139">
        <v>-317696.46751243289</v>
      </c>
      <c r="AJ31" s="139">
        <v>-317696.46751243289</v>
      </c>
      <c r="AK31" s="139">
        <v>-317696.46751243289</v>
      </c>
      <c r="AL31" s="139">
        <v>-317696.46751243289</v>
      </c>
      <c r="AM31" s="139">
        <v>-317696.46751243289</v>
      </c>
      <c r="AN31" s="139">
        <v>-317696.46751243289</v>
      </c>
      <c r="AO31" s="139">
        <v>-317696.46751243289</v>
      </c>
      <c r="AP31" s="139">
        <v>-317696.46751243289</v>
      </c>
      <c r="AQ31" s="139">
        <v>-317696.46751243289</v>
      </c>
      <c r="AR31" s="139">
        <v>-317696.46751243289</v>
      </c>
      <c r="AS31" s="139">
        <v>-317696.46751243289</v>
      </c>
      <c r="AT31" s="139">
        <v>-317696.46751243289</v>
      </c>
      <c r="AU31" s="139">
        <v>-317696.46751243289</v>
      </c>
      <c r="AV31" s="139">
        <v>-317696.46751243289</v>
      </c>
      <c r="AW31" s="139">
        <v>-317696.46751243289</v>
      </c>
      <c r="AX31" s="43"/>
      <c r="AY31" s="43"/>
      <c r="AZ31" s="43"/>
      <c r="BA31" s="43"/>
      <c r="BB31" s="43"/>
      <c r="BC31" s="43"/>
      <c r="BD31" s="43"/>
      <c r="BP31" s="22" t="s">
        <v>393</v>
      </c>
    </row>
    <row r="32" spans="1:68" x14ac:dyDescent="0.3">
      <c r="A32" s="172"/>
      <c r="B32" s="4" t="s">
        <v>214</v>
      </c>
      <c r="D32" s="4" t="s">
        <v>88</v>
      </c>
      <c r="E32" s="139">
        <v>-1185419.2524168172</v>
      </c>
      <c r="F32" s="139">
        <v>-1310462.2138603311</v>
      </c>
      <c r="G32" s="139">
        <v>-1444157.740230541</v>
      </c>
      <c r="H32" s="139">
        <v>-1584533.2975006835</v>
      </c>
      <c r="I32" s="139">
        <v>-1764725.9572091242</v>
      </c>
      <c r="J32" s="139">
        <v>-1958314.8442009212</v>
      </c>
      <c r="K32" s="139">
        <v>-2165721.7288961196</v>
      </c>
      <c r="L32" s="139">
        <v>-2375210.699200172</v>
      </c>
      <c r="M32" s="139">
        <v>-2668279.2116654119</v>
      </c>
      <c r="N32" s="139">
        <v>-2983572.0326638273</v>
      </c>
      <c r="O32" s="139">
        <v>-3318593.0272263223</v>
      </c>
      <c r="P32" s="139">
        <v>-3671600.0171906576</v>
      </c>
      <c r="Q32" s="139">
        <v>-4046309.2644534679</v>
      </c>
      <c r="R32" s="139">
        <v>-4201168.8358429084</v>
      </c>
      <c r="S32" s="139">
        <v>-4249839.1537960283</v>
      </c>
      <c r="T32" s="139">
        <v>-4288912.3031944754</v>
      </c>
      <c r="U32" s="139">
        <v>-4321596.9991262434</v>
      </c>
      <c r="V32" s="139">
        <v>-4334309.6671408368</v>
      </c>
      <c r="W32" s="139">
        <v>-4339630.9967952147</v>
      </c>
      <c r="X32" s="139">
        <v>-4339630.9967952147</v>
      </c>
      <c r="Y32" s="139">
        <v>-4339630.9967952147</v>
      </c>
      <c r="Z32" s="139">
        <v>-4339630.9967952147</v>
      </c>
      <c r="AA32" s="139">
        <v>-4339630.9967952147</v>
      </c>
      <c r="AB32" s="139">
        <v>-4339630.9967952147</v>
      </c>
      <c r="AC32" s="139">
        <v>-4339630.9967952147</v>
      </c>
      <c r="AD32" s="139">
        <v>-4339630.9967952147</v>
      </c>
      <c r="AE32" s="139">
        <v>-4339630.9967952147</v>
      </c>
      <c r="AF32" s="139">
        <v>-4339630.9967952147</v>
      </c>
      <c r="AG32" s="139">
        <v>-4339630.9967952147</v>
      </c>
      <c r="AH32" s="139">
        <v>-4339630.9967952147</v>
      </c>
      <c r="AI32" s="139">
        <v>-4339630.9967952147</v>
      </c>
      <c r="AJ32" s="139">
        <v>-4339630.9967952147</v>
      </c>
      <c r="AK32" s="139">
        <v>-4339630.9967952147</v>
      </c>
      <c r="AL32" s="139">
        <v>-4339630.9967952147</v>
      </c>
      <c r="AM32" s="139">
        <v>-4339630.9967952147</v>
      </c>
      <c r="AN32" s="139">
        <v>-4339630.9967952147</v>
      </c>
      <c r="AO32" s="139">
        <v>-4339630.9967952147</v>
      </c>
      <c r="AP32" s="139">
        <v>-4339630.9967952147</v>
      </c>
      <c r="AQ32" s="139">
        <v>-4339630.9967952147</v>
      </c>
      <c r="AR32" s="139">
        <v>-4339630.9967952147</v>
      </c>
      <c r="AS32" s="139">
        <v>-4339630.9967952147</v>
      </c>
      <c r="AT32" s="139">
        <v>-4339630.9967952147</v>
      </c>
      <c r="AU32" s="139">
        <v>-4339630.9967952147</v>
      </c>
      <c r="AV32" s="139">
        <v>-4339630.9967952147</v>
      </c>
      <c r="AW32" s="139">
        <v>-4339630.9967952147</v>
      </c>
      <c r="AX32" s="43"/>
      <c r="AY32" s="43"/>
      <c r="AZ32" s="43"/>
      <c r="BA32" s="43"/>
      <c r="BB32" s="43"/>
      <c r="BC32" s="43"/>
      <c r="BD32" s="43"/>
      <c r="BP32" s="22" t="s">
        <v>394</v>
      </c>
    </row>
    <row r="33" spans="1:68" ht="16.5" x14ac:dyDescent="0.3">
      <c r="A33" s="172"/>
      <c r="B33" s="4" t="s">
        <v>331</v>
      </c>
      <c r="D33" s="4" t="s">
        <v>89</v>
      </c>
      <c r="E33" s="140">
        <v>-6.3179777891752735</v>
      </c>
      <c r="F33" s="140">
        <v>-6.9934216201915991</v>
      </c>
      <c r="G33" s="140">
        <v>-7.716183212849189</v>
      </c>
      <c r="H33" s="140">
        <v>-8.4796211418545671</v>
      </c>
      <c r="I33" s="140">
        <v>-9.46062701255231</v>
      </c>
      <c r="J33" s="140">
        <v>-10.515707598866298</v>
      </c>
      <c r="K33" s="140">
        <v>-11.647095122148713</v>
      </c>
      <c r="L33" s="140">
        <v>-12.782299851531961</v>
      </c>
      <c r="M33" s="140">
        <v>-14.380438904035483</v>
      </c>
      <c r="N33" s="140">
        <v>-16.098539395870088</v>
      </c>
      <c r="O33" s="140">
        <v>-17.915612253205428</v>
      </c>
      <c r="P33" s="140">
        <v>-19.816756949655751</v>
      </c>
      <c r="Q33" s="140">
        <v>-21.833927560534374</v>
      </c>
      <c r="R33" s="140">
        <v>-22.468481379943189</v>
      </c>
      <c r="S33" s="140">
        <v>-22.63294197651495</v>
      </c>
      <c r="T33" s="140">
        <v>-22.757676989607099</v>
      </c>
      <c r="U33" s="140">
        <v>-22.85672167795914</v>
      </c>
      <c r="V33" s="140">
        <v>-22.880857860439907</v>
      </c>
      <c r="W33" s="140">
        <v>-22.890872424348668</v>
      </c>
      <c r="X33" s="140">
        <v>-22.890872424348668</v>
      </c>
      <c r="Y33" s="140">
        <v>-22.890872424348668</v>
      </c>
      <c r="Z33" s="140">
        <v>-22.890872424348668</v>
      </c>
      <c r="AA33" s="140">
        <v>-22.890872424348668</v>
      </c>
      <c r="AB33" s="140">
        <v>-22.890872424348668</v>
      </c>
      <c r="AC33" s="140">
        <v>-22.890872424348668</v>
      </c>
      <c r="AD33" s="140">
        <v>-22.890872424348668</v>
      </c>
      <c r="AE33" s="140">
        <v>-22.890872424348668</v>
      </c>
      <c r="AF33" s="140">
        <v>-22.890872424348668</v>
      </c>
      <c r="AG33" s="140">
        <v>-22.890872424348668</v>
      </c>
      <c r="AH33" s="140">
        <v>-22.890872424348668</v>
      </c>
      <c r="AI33" s="140">
        <v>-22.890872424348668</v>
      </c>
      <c r="AJ33" s="140">
        <v>-22.890872424348668</v>
      </c>
      <c r="AK33" s="140">
        <v>-22.890872424348668</v>
      </c>
      <c r="AL33" s="140">
        <v>-22.890872424348668</v>
      </c>
      <c r="AM33" s="140">
        <v>-22.890872424348668</v>
      </c>
      <c r="AN33" s="140">
        <v>-22.890872424348668</v>
      </c>
      <c r="AO33" s="140">
        <v>-22.890872424348668</v>
      </c>
      <c r="AP33" s="140">
        <v>-22.890872424348668</v>
      </c>
      <c r="AQ33" s="140">
        <v>-22.890872424348668</v>
      </c>
      <c r="AR33" s="140">
        <v>-22.890872424348668</v>
      </c>
      <c r="AS33" s="140">
        <v>-22.890872424348668</v>
      </c>
      <c r="AT33" s="140">
        <v>-22.890872424348668</v>
      </c>
      <c r="AU33" s="140">
        <v>-22.890872424348668</v>
      </c>
      <c r="AV33" s="140">
        <v>-22.890872424348668</v>
      </c>
      <c r="AW33" s="140">
        <v>-22.890872424348668</v>
      </c>
      <c r="AX33" s="37"/>
      <c r="AY33" s="37"/>
      <c r="AZ33" s="37"/>
      <c r="BA33" s="37"/>
      <c r="BB33" s="37"/>
      <c r="BC33" s="37"/>
      <c r="BD33" s="37"/>
      <c r="BP33" s="22" t="s">
        <v>395</v>
      </c>
    </row>
    <row r="34" spans="1:68" ht="16.5" x14ac:dyDescent="0.3">
      <c r="A34" s="172"/>
      <c r="B34" s="4" t="s">
        <v>332</v>
      </c>
      <c r="D34" s="4" t="s">
        <v>42</v>
      </c>
      <c r="E34" s="140">
        <v>-2.3844971062808263E-3</v>
      </c>
      <c r="F34" s="140">
        <v>-2.6388912213051673E-3</v>
      </c>
      <c r="G34" s="140">
        <v>-2.9110663453008143E-3</v>
      </c>
      <c r="H34" s="140">
        <v>-3.1979250751924732E-3</v>
      </c>
      <c r="I34" s="140">
        <v>-3.5667307211343455E-3</v>
      </c>
      <c r="J34" s="140">
        <v>-3.9632946040458169E-3</v>
      </c>
      <c r="K34" s="140">
        <v>-4.3884760954684783E-3</v>
      </c>
      <c r="L34" s="140">
        <v>-4.8157040389746825E-3</v>
      </c>
      <c r="M34" s="140">
        <v>-5.4165851611546701E-3</v>
      </c>
      <c r="N34" s="140">
        <v>-6.0629823603876266E-3</v>
      </c>
      <c r="O34" s="140">
        <v>-6.7474606348441697E-3</v>
      </c>
      <c r="P34" s="140">
        <v>-7.4632487205083826E-3</v>
      </c>
      <c r="Q34" s="140">
        <v>-8.2187469163608664E-3</v>
      </c>
      <c r="R34" s="140">
        <v>-8.4610846782083964E-3</v>
      </c>
      <c r="S34" s="140">
        <v>-8.518145697161271E-3</v>
      </c>
      <c r="T34" s="140">
        <v>-8.5621580814989242E-3</v>
      </c>
      <c r="U34" s="140">
        <v>-8.5975849915256777E-3</v>
      </c>
      <c r="V34" s="140">
        <v>-8.6053652194215662E-3</v>
      </c>
      <c r="W34" s="140">
        <v>-8.608593384834641E-3</v>
      </c>
      <c r="X34" s="140">
        <v>-8.608593384834641E-3</v>
      </c>
      <c r="Y34" s="140">
        <v>-8.608593384834641E-3</v>
      </c>
      <c r="Z34" s="140">
        <v>-8.608593384834641E-3</v>
      </c>
      <c r="AA34" s="140">
        <v>-8.608593384834641E-3</v>
      </c>
      <c r="AB34" s="140">
        <v>-8.608593384834641E-3</v>
      </c>
      <c r="AC34" s="140">
        <v>-8.608593384834641E-3</v>
      </c>
      <c r="AD34" s="140">
        <v>-8.608593384834641E-3</v>
      </c>
      <c r="AE34" s="140">
        <v>-8.608593384834641E-3</v>
      </c>
      <c r="AF34" s="140">
        <v>-8.608593384834641E-3</v>
      </c>
      <c r="AG34" s="140">
        <v>-8.608593384834641E-3</v>
      </c>
      <c r="AH34" s="140">
        <v>-8.608593384834641E-3</v>
      </c>
      <c r="AI34" s="140">
        <v>-8.608593384834641E-3</v>
      </c>
      <c r="AJ34" s="140">
        <v>-8.608593384834641E-3</v>
      </c>
      <c r="AK34" s="140">
        <v>-8.608593384834641E-3</v>
      </c>
      <c r="AL34" s="140">
        <v>-8.608593384834641E-3</v>
      </c>
      <c r="AM34" s="140">
        <v>-8.608593384834641E-3</v>
      </c>
      <c r="AN34" s="140">
        <v>-8.608593384834641E-3</v>
      </c>
      <c r="AO34" s="140">
        <v>-8.608593384834641E-3</v>
      </c>
      <c r="AP34" s="140">
        <v>-8.608593384834641E-3</v>
      </c>
      <c r="AQ34" s="140">
        <v>-8.608593384834641E-3</v>
      </c>
      <c r="AR34" s="140">
        <v>-8.608593384834641E-3</v>
      </c>
      <c r="AS34" s="140">
        <v>-8.608593384834641E-3</v>
      </c>
      <c r="AT34" s="140">
        <v>-8.608593384834641E-3</v>
      </c>
      <c r="AU34" s="140">
        <v>-8.608593384834641E-3</v>
      </c>
      <c r="AV34" s="140">
        <v>-8.608593384834641E-3</v>
      </c>
      <c r="AW34" s="140">
        <v>-8.608593384834641E-3</v>
      </c>
      <c r="AX34" s="35"/>
      <c r="AY34" s="35"/>
      <c r="AZ34" s="35"/>
      <c r="BA34" s="35"/>
      <c r="BB34" s="35"/>
      <c r="BC34" s="35"/>
      <c r="BD34" s="35"/>
      <c r="BP34" s="22" t="s">
        <v>396</v>
      </c>
    </row>
    <row r="35" spans="1:68" ht="16.5" x14ac:dyDescent="0.3">
      <c r="A35" s="172"/>
      <c r="B35" s="4" t="s">
        <v>333</v>
      </c>
      <c r="D35" s="4" t="s">
        <v>42</v>
      </c>
      <c r="E35" s="140">
        <v>-2.3882798831439643E-2</v>
      </c>
      <c r="F35" s="140">
        <v>-2.6430800864310874E-2</v>
      </c>
      <c r="G35" s="140">
        <v>-2.9156898801969026E-2</v>
      </c>
      <c r="H35" s="140">
        <v>-3.2030103440985662E-2</v>
      </c>
      <c r="I35" s="140">
        <v>-3.5724082531057938E-2</v>
      </c>
      <c r="J35" s="140">
        <v>-3.9696094316060401E-2</v>
      </c>
      <c r="K35" s="140">
        <v>-4.3954745341385347E-2</v>
      </c>
      <c r="L35" s="140">
        <v>-4.823386154244165E-2</v>
      </c>
      <c r="M35" s="140">
        <v>-5.4252317122898949E-2</v>
      </c>
      <c r="N35" s="140">
        <v>-6.072664400037802E-2</v>
      </c>
      <c r="O35" s="140">
        <v>-6.7582335846996078E-2</v>
      </c>
      <c r="P35" s="140">
        <v>-7.4751593342513745E-2</v>
      </c>
      <c r="Q35" s="140">
        <v>-8.2318768143546481E-2</v>
      </c>
      <c r="R35" s="140">
        <v>-8.4745676224587868E-2</v>
      </c>
      <c r="S35" s="140">
        <v>-8.53174990083026E-2</v>
      </c>
      <c r="T35" s="140">
        <v>-8.57585300014468E-2</v>
      </c>
      <c r="U35" s="140">
        <v>-8.6113511232029857E-2</v>
      </c>
      <c r="V35" s="140">
        <v>-8.6191501613780086E-2</v>
      </c>
      <c r="W35" s="140">
        <v>-8.6223861315357933E-2</v>
      </c>
      <c r="X35" s="140">
        <v>-8.6223861315357933E-2</v>
      </c>
      <c r="Y35" s="140">
        <v>-8.6223861315357933E-2</v>
      </c>
      <c r="Z35" s="140">
        <v>-8.6223861315357933E-2</v>
      </c>
      <c r="AA35" s="140">
        <v>-8.6223861315357933E-2</v>
      </c>
      <c r="AB35" s="140">
        <v>-8.6223861315357933E-2</v>
      </c>
      <c r="AC35" s="140">
        <v>-8.6223861315357933E-2</v>
      </c>
      <c r="AD35" s="140">
        <v>-8.6223861315357933E-2</v>
      </c>
      <c r="AE35" s="140">
        <v>-8.6223861315357933E-2</v>
      </c>
      <c r="AF35" s="140">
        <v>-8.6223861315357933E-2</v>
      </c>
      <c r="AG35" s="140">
        <v>-8.6223861315357933E-2</v>
      </c>
      <c r="AH35" s="140">
        <v>-8.6223861315357933E-2</v>
      </c>
      <c r="AI35" s="140">
        <v>-8.6223861315357933E-2</v>
      </c>
      <c r="AJ35" s="140">
        <v>-8.6223861315357933E-2</v>
      </c>
      <c r="AK35" s="140">
        <v>-8.6223861315357933E-2</v>
      </c>
      <c r="AL35" s="140">
        <v>-8.6223861315357933E-2</v>
      </c>
      <c r="AM35" s="140">
        <v>-8.6223861315357933E-2</v>
      </c>
      <c r="AN35" s="140">
        <v>-8.6223861315357933E-2</v>
      </c>
      <c r="AO35" s="140">
        <v>-8.6223861315357933E-2</v>
      </c>
      <c r="AP35" s="140">
        <v>-8.6223861315357933E-2</v>
      </c>
      <c r="AQ35" s="140">
        <v>-8.6223861315357933E-2</v>
      </c>
      <c r="AR35" s="140">
        <v>-8.6223861315357933E-2</v>
      </c>
      <c r="AS35" s="140">
        <v>-8.6223861315357933E-2</v>
      </c>
      <c r="AT35" s="140">
        <v>-8.6223861315357933E-2</v>
      </c>
      <c r="AU35" s="140">
        <v>-8.6223861315357933E-2</v>
      </c>
      <c r="AV35" s="140">
        <v>-8.6223861315357933E-2</v>
      </c>
      <c r="AW35" s="140">
        <v>-8.6223861315357933E-2</v>
      </c>
      <c r="AX35" s="35"/>
      <c r="AY35" s="35"/>
      <c r="AZ35" s="35"/>
      <c r="BA35" s="35"/>
      <c r="BB35" s="35"/>
      <c r="BC35" s="35"/>
      <c r="BD35" s="35"/>
      <c r="BP35" s="22" t="s">
        <v>397</v>
      </c>
    </row>
    <row r="36" spans="1:68" x14ac:dyDescent="0.3">
      <c r="A36" s="172"/>
      <c r="B36" s="4" t="s">
        <v>215</v>
      </c>
      <c r="D36" s="4" t="s">
        <v>90</v>
      </c>
      <c r="E36" s="140">
        <v>-237.39305130285908</v>
      </c>
      <c r="F36" s="140">
        <v>-262.77232254742933</v>
      </c>
      <c r="G36" s="140">
        <v>-289.9295215074315</v>
      </c>
      <c r="H36" s="140">
        <v>-318.61510184571478</v>
      </c>
      <c r="I36" s="140">
        <v>-355.47562664685216</v>
      </c>
      <c r="J36" s="140">
        <v>-395.11945068571157</v>
      </c>
      <c r="K36" s="140">
        <v>-437.63044792571975</v>
      </c>
      <c r="L36" s="140">
        <v>-480.28487368571939</v>
      </c>
      <c r="M36" s="140">
        <v>-540.33369290285862</v>
      </c>
      <c r="N36" s="140">
        <v>-604.88996894742456</v>
      </c>
      <c r="O36" s="140">
        <v>-673.16505386171559</v>
      </c>
      <c r="P36" s="140">
        <v>-744.59907207427841</v>
      </c>
      <c r="Q36" s="140">
        <v>-820.39267285828623</v>
      </c>
      <c r="R36" s="140">
        <v>-844.23553404457971</v>
      </c>
      <c r="S36" s="140">
        <v>-850.41501174172106</v>
      </c>
      <c r="T36" s="140">
        <v>-855.10183185257813</v>
      </c>
      <c r="U36" s="140">
        <v>-858.8233581965801</v>
      </c>
      <c r="V36" s="140">
        <v>-859.73025628915161</v>
      </c>
      <c r="W36" s="140">
        <v>-860.10654565943742</v>
      </c>
      <c r="X36" s="140">
        <v>-860.10654565943742</v>
      </c>
      <c r="Y36" s="140">
        <v>-860.10654565943742</v>
      </c>
      <c r="Z36" s="140">
        <v>-860.10654565943742</v>
      </c>
      <c r="AA36" s="140">
        <v>-860.10654565943742</v>
      </c>
      <c r="AB36" s="140">
        <v>-860.10654565943742</v>
      </c>
      <c r="AC36" s="140">
        <v>-860.10654565943742</v>
      </c>
      <c r="AD36" s="140">
        <v>-860.10654565943742</v>
      </c>
      <c r="AE36" s="140">
        <v>-860.10654565943742</v>
      </c>
      <c r="AF36" s="140">
        <v>-860.10654565943742</v>
      </c>
      <c r="AG36" s="140">
        <v>-860.10654565943742</v>
      </c>
      <c r="AH36" s="140">
        <v>-860.10654565943742</v>
      </c>
      <c r="AI36" s="140">
        <v>-860.10654565943742</v>
      </c>
      <c r="AJ36" s="140">
        <v>-860.10654565943742</v>
      </c>
      <c r="AK36" s="140">
        <v>-860.10654565943742</v>
      </c>
      <c r="AL36" s="140">
        <v>-860.10654565943742</v>
      </c>
      <c r="AM36" s="140">
        <v>-860.10654565943742</v>
      </c>
      <c r="AN36" s="140">
        <v>-860.10654565943742</v>
      </c>
      <c r="AO36" s="140">
        <v>-860.10654565943742</v>
      </c>
      <c r="AP36" s="140">
        <v>-860.10654565943742</v>
      </c>
      <c r="AQ36" s="140">
        <v>-860.10654565943742</v>
      </c>
      <c r="AR36" s="140">
        <v>-860.10654565943742</v>
      </c>
      <c r="AS36" s="140">
        <v>-860.10654565943742</v>
      </c>
      <c r="AT36" s="140">
        <v>-860.10654565943742</v>
      </c>
      <c r="AU36" s="140">
        <v>-860.10654565943742</v>
      </c>
      <c r="AV36" s="140">
        <v>-860.10654565943742</v>
      </c>
      <c r="AW36" s="140">
        <v>-860.10654565943742</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- 33kV Switchgear Other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30.253798503553444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53.730161741607674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72.579503777938314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97.937436333932823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-0.79810000000000003</v>
      </c>
      <c r="F13" s="62">
        <v>-0.78139999999999998</v>
      </c>
      <c r="G13" s="62">
        <v>-0.76570000000000005</v>
      </c>
      <c r="H13" s="62">
        <v>-0.74870000000000003</v>
      </c>
      <c r="I13" s="62">
        <v>-0.72570000000000001</v>
      </c>
      <c r="J13" s="62">
        <v>-0.70960000000000001</v>
      </c>
      <c r="K13" s="62">
        <v>-0.68669999999999998</v>
      </c>
      <c r="L13" s="62">
        <v>-0.66359999999999997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-0.79810000000000003</v>
      </c>
      <c r="F18" s="59">
        <f t="shared" ref="F18:AW18" si="0">SUM(F13:F17)</f>
        <v>-0.78139999999999998</v>
      </c>
      <c r="G18" s="59">
        <f t="shared" si="0"/>
        <v>-0.76570000000000005</v>
      </c>
      <c r="H18" s="59">
        <f t="shared" si="0"/>
        <v>-0.74870000000000003</v>
      </c>
      <c r="I18" s="59">
        <f t="shared" si="0"/>
        <v>-0.72570000000000001</v>
      </c>
      <c r="J18" s="59">
        <f t="shared" si="0"/>
        <v>-0.70960000000000001</v>
      </c>
      <c r="K18" s="59">
        <f t="shared" si="0"/>
        <v>-0.68669999999999998</v>
      </c>
      <c r="L18" s="59">
        <f t="shared" si="0"/>
        <v>-0.66359999999999997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6.3581811566639918E-3</v>
      </c>
      <c r="G19" s="62">
        <v>1.4587424564375395E-2</v>
      </c>
      <c r="H19" s="62">
        <v>2.444622628860138E-2</v>
      </c>
      <c r="I19" s="62">
        <v>3.7042483266812101E-2</v>
      </c>
      <c r="J19" s="62">
        <v>5.2236445024619493E-2</v>
      </c>
      <c r="K19" s="62">
        <v>7.0191786951567969E-2</v>
      </c>
      <c r="L19" s="62">
        <v>9.0168609017939993E-2</v>
      </c>
      <c r="M19" s="62">
        <v>0.11708889435052369</v>
      </c>
      <c r="N19" s="62">
        <v>0.13331854625645986</v>
      </c>
      <c r="O19" s="62">
        <v>0.1504831215729753</v>
      </c>
      <c r="P19" s="62">
        <v>0.16844188538813107</v>
      </c>
      <c r="Q19" s="62">
        <v>0.18749667676803775</v>
      </c>
      <c r="R19" s="62">
        <v>0.19349085197076274</v>
      </c>
      <c r="S19" s="62">
        <v>0.19504438688918241</v>
      </c>
      <c r="T19" s="62">
        <v>0.19622266119107604</v>
      </c>
      <c r="U19" s="62">
        <v>0.19715826076104878</v>
      </c>
      <c r="V19" s="62">
        <v>0.19738625331003631</v>
      </c>
      <c r="W19" s="62">
        <v>0.19748085176637617</v>
      </c>
      <c r="X19" s="62">
        <v>0.19748085176637617</v>
      </c>
      <c r="Y19" s="62">
        <v>0.19748085176637617</v>
      </c>
      <c r="Z19" s="62">
        <v>0.19748085176637617</v>
      </c>
      <c r="AA19" s="62">
        <v>0.19748085176637617</v>
      </c>
      <c r="AB19" s="62">
        <v>0.19748085176637617</v>
      </c>
      <c r="AC19" s="62">
        <v>0.19748085176637617</v>
      </c>
      <c r="AD19" s="62">
        <v>0.19748085176637617</v>
      </c>
      <c r="AE19" s="62">
        <v>0.19748085176637617</v>
      </c>
      <c r="AF19" s="62">
        <v>0.19748085176637617</v>
      </c>
      <c r="AG19" s="62">
        <v>0.19748085176637617</v>
      </c>
      <c r="AH19" s="62">
        <v>0.19748085176637617</v>
      </c>
      <c r="AI19" s="62">
        <v>0.19748085176637617</v>
      </c>
      <c r="AJ19" s="62">
        <v>0.19748085176637617</v>
      </c>
      <c r="AK19" s="62">
        <v>0.19748085176637617</v>
      </c>
      <c r="AL19" s="62">
        <v>0.19748085176637617</v>
      </c>
      <c r="AM19" s="62">
        <v>0.19748085176637617</v>
      </c>
      <c r="AN19" s="62">
        <v>0.19748085176637617</v>
      </c>
      <c r="AO19" s="62">
        <v>0.19748085176637617</v>
      </c>
      <c r="AP19" s="62">
        <v>0.19748085176637617</v>
      </c>
      <c r="AQ19" s="62">
        <v>0.19748085176637617</v>
      </c>
      <c r="AR19" s="62">
        <v>0.19748085176637617</v>
      </c>
      <c r="AS19" s="62">
        <v>0.19748085176637617</v>
      </c>
      <c r="AT19" s="62">
        <v>0.19748085176637617</v>
      </c>
      <c r="AU19" s="62">
        <v>0.19748085176637617</v>
      </c>
      <c r="AV19" s="62">
        <v>0.19748085176637617</v>
      </c>
      <c r="AW19" s="62">
        <v>0.19748085176637617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6.3581811566639918E-3</v>
      </c>
      <c r="G25" s="67">
        <f t="shared" si="1"/>
        <v>1.4587424564375395E-2</v>
      </c>
      <c r="H25" s="67">
        <f t="shared" si="1"/>
        <v>2.444622628860138E-2</v>
      </c>
      <c r="I25" s="67">
        <f t="shared" si="1"/>
        <v>3.7042483266812101E-2</v>
      </c>
      <c r="J25" s="67">
        <f t="shared" si="1"/>
        <v>5.2236445024619493E-2</v>
      </c>
      <c r="K25" s="67">
        <f t="shared" si="1"/>
        <v>7.0191786951567969E-2</v>
      </c>
      <c r="L25" s="67">
        <f t="shared" si="1"/>
        <v>9.0168609017939993E-2</v>
      </c>
      <c r="M25" s="67">
        <f t="shared" si="1"/>
        <v>0.11708889435052369</v>
      </c>
      <c r="N25" s="67">
        <f t="shared" si="1"/>
        <v>0.13331854625645986</v>
      </c>
      <c r="O25" s="67">
        <f t="shared" si="1"/>
        <v>0.1504831215729753</v>
      </c>
      <c r="P25" s="67">
        <f t="shared" si="1"/>
        <v>0.16844188538813107</v>
      </c>
      <c r="Q25" s="67">
        <f t="shared" si="1"/>
        <v>0.18749667676803775</v>
      </c>
      <c r="R25" s="67">
        <f t="shared" si="1"/>
        <v>0.19349085197076274</v>
      </c>
      <c r="S25" s="67">
        <f t="shared" si="1"/>
        <v>0.19504438688918241</v>
      </c>
      <c r="T25" s="67">
        <f t="shared" si="1"/>
        <v>0.19622266119107604</v>
      </c>
      <c r="U25" s="67">
        <f t="shared" si="1"/>
        <v>0.19715826076104878</v>
      </c>
      <c r="V25" s="67">
        <f t="shared" si="1"/>
        <v>0.19738625331003631</v>
      </c>
      <c r="W25" s="67">
        <f t="shared" si="1"/>
        <v>0.19748085176637617</v>
      </c>
      <c r="X25" s="67">
        <f t="shared" si="1"/>
        <v>0.19748085176637617</v>
      </c>
      <c r="Y25" s="67">
        <f t="shared" si="1"/>
        <v>0.19748085176637617</v>
      </c>
      <c r="Z25" s="67">
        <f t="shared" si="1"/>
        <v>0.19748085176637617</v>
      </c>
      <c r="AA25" s="67">
        <f t="shared" si="1"/>
        <v>0.19748085176637617</v>
      </c>
      <c r="AB25" s="67">
        <f t="shared" si="1"/>
        <v>0.19748085176637617</v>
      </c>
      <c r="AC25" s="67">
        <f t="shared" si="1"/>
        <v>0.19748085176637617</v>
      </c>
      <c r="AD25" s="67">
        <f t="shared" si="1"/>
        <v>0.19748085176637617</v>
      </c>
      <c r="AE25" s="67">
        <f t="shared" si="1"/>
        <v>0.19748085176637617</v>
      </c>
      <c r="AF25" s="67">
        <f t="shared" si="1"/>
        <v>0.19748085176637617</v>
      </c>
      <c r="AG25" s="67">
        <f t="shared" si="1"/>
        <v>0.19748085176637617</v>
      </c>
      <c r="AH25" s="67">
        <f t="shared" si="1"/>
        <v>0.19748085176637617</v>
      </c>
      <c r="AI25" s="67">
        <f t="shared" si="1"/>
        <v>0.19748085176637617</v>
      </c>
      <c r="AJ25" s="67">
        <f t="shared" si="1"/>
        <v>0.19748085176637617</v>
      </c>
      <c r="AK25" s="67">
        <f t="shared" si="1"/>
        <v>0.19748085176637617</v>
      </c>
      <c r="AL25" s="67">
        <f t="shared" si="1"/>
        <v>0.19748085176637617</v>
      </c>
      <c r="AM25" s="67">
        <f t="shared" si="1"/>
        <v>0.19748085176637617</v>
      </c>
      <c r="AN25" s="67">
        <f t="shared" si="1"/>
        <v>0.19748085176637617</v>
      </c>
      <c r="AO25" s="67">
        <f t="shared" si="1"/>
        <v>0.19748085176637617</v>
      </c>
      <c r="AP25" s="67">
        <f t="shared" si="1"/>
        <v>0.19748085176637617</v>
      </c>
      <c r="AQ25" s="67">
        <f t="shared" si="1"/>
        <v>0.19748085176637617</v>
      </c>
      <c r="AR25" s="67">
        <f t="shared" si="1"/>
        <v>0.19748085176637617</v>
      </c>
      <c r="AS25" s="67">
        <f t="shared" si="1"/>
        <v>0.19748085176637617</v>
      </c>
      <c r="AT25" s="67">
        <f t="shared" si="1"/>
        <v>0.19748085176637617</v>
      </c>
      <c r="AU25" s="67">
        <f t="shared" si="1"/>
        <v>0.19748085176637617</v>
      </c>
      <c r="AV25" s="67">
        <f t="shared" si="1"/>
        <v>0.19748085176637617</v>
      </c>
      <c r="AW25" s="67">
        <f t="shared" si="1"/>
        <v>0.19748085176637617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-0.79810000000000003</v>
      </c>
      <c r="F26" s="59">
        <f t="shared" ref="F26:BD26" si="2">F18+F25</f>
        <v>-0.77504181884333601</v>
      </c>
      <c r="G26" s="59">
        <f t="shared" si="2"/>
        <v>-0.75111257543562471</v>
      </c>
      <c r="H26" s="59">
        <f t="shared" si="2"/>
        <v>-0.72425377371139865</v>
      </c>
      <c r="I26" s="59">
        <f t="shared" si="2"/>
        <v>-0.68865751673318787</v>
      </c>
      <c r="J26" s="59">
        <f t="shared" si="2"/>
        <v>-0.65736355497538046</v>
      </c>
      <c r="K26" s="59">
        <f t="shared" si="2"/>
        <v>-0.61650821304843206</v>
      </c>
      <c r="L26" s="59">
        <f t="shared" si="2"/>
        <v>-0.57343139098205997</v>
      </c>
      <c r="M26" s="59">
        <f t="shared" si="2"/>
        <v>0.11708889435052369</v>
      </c>
      <c r="N26" s="59">
        <f t="shared" si="2"/>
        <v>0.13331854625645986</v>
      </c>
      <c r="O26" s="59">
        <f t="shared" si="2"/>
        <v>0.1504831215729753</v>
      </c>
      <c r="P26" s="59">
        <f t="shared" si="2"/>
        <v>0.16844188538813107</v>
      </c>
      <c r="Q26" s="59">
        <f t="shared" si="2"/>
        <v>0.18749667676803775</v>
      </c>
      <c r="R26" s="59">
        <f t="shared" si="2"/>
        <v>0.19349085197076274</v>
      </c>
      <c r="S26" s="59">
        <f t="shared" si="2"/>
        <v>0.19504438688918241</v>
      </c>
      <c r="T26" s="59">
        <f t="shared" si="2"/>
        <v>0.19622266119107604</v>
      </c>
      <c r="U26" s="59">
        <f t="shared" si="2"/>
        <v>0.19715826076104878</v>
      </c>
      <c r="V26" s="59">
        <f t="shared" si="2"/>
        <v>0.19738625331003631</v>
      </c>
      <c r="W26" s="59">
        <f t="shared" si="2"/>
        <v>0.19748085176637617</v>
      </c>
      <c r="X26" s="59">
        <f t="shared" si="2"/>
        <v>0.19748085176637617</v>
      </c>
      <c r="Y26" s="59">
        <f t="shared" si="2"/>
        <v>0.19748085176637617</v>
      </c>
      <c r="Z26" s="59">
        <f t="shared" si="2"/>
        <v>0.19748085176637617</v>
      </c>
      <c r="AA26" s="59">
        <f t="shared" si="2"/>
        <v>0.19748085176637617</v>
      </c>
      <c r="AB26" s="59">
        <f t="shared" si="2"/>
        <v>0.19748085176637617</v>
      </c>
      <c r="AC26" s="59">
        <f t="shared" si="2"/>
        <v>0.19748085176637617</v>
      </c>
      <c r="AD26" s="59">
        <f t="shared" si="2"/>
        <v>0.19748085176637617</v>
      </c>
      <c r="AE26" s="59">
        <f t="shared" si="2"/>
        <v>0.19748085176637617</v>
      </c>
      <c r="AF26" s="59">
        <f t="shared" si="2"/>
        <v>0.19748085176637617</v>
      </c>
      <c r="AG26" s="59">
        <f t="shared" si="2"/>
        <v>0.19748085176637617</v>
      </c>
      <c r="AH26" s="59">
        <f t="shared" si="2"/>
        <v>0.19748085176637617</v>
      </c>
      <c r="AI26" s="59">
        <f t="shared" si="2"/>
        <v>0.19748085176637617</v>
      </c>
      <c r="AJ26" s="59">
        <f t="shared" si="2"/>
        <v>0.19748085176637617</v>
      </c>
      <c r="AK26" s="59">
        <f t="shared" si="2"/>
        <v>0.19748085176637617</v>
      </c>
      <c r="AL26" s="59">
        <f t="shared" si="2"/>
        <v>0.19748085176637617</v>
      </c>
      <c r="AM26" s="59">
        <f t="shared" si="2"/>
        <v>0.19748085176637617</v>
      </c>
      <c r="AN26" s="59">
        <f t="shared" si="2"/>
        <v>0.19748085176637617</v>
      </c>
      <c r="AO26" s="59">
        <f t="shared" si="2"/>
        <v>0.19748085176637617</v>
      </c>
      <c r="AP26" s="59">
        <f t="shared" si="2"/>
        <v>0.19748085176637617</v>
      </c>
      <c r="AQ26" s="59">
        <f t="shared" si="2"/>
        <v>0.19748085176637617</v>
      </c>
      <c r="AR26" s="59">
        <f t="shared" si="2"/>
        <v>0.19748085176637617</v>
      </c>
      <c r="AS26" s="59">
        <f t="shared" si="2"/>
        <v>0.19748085176637617</v>
      </c>
      <c r="AT26" s="59">
        <f t="shared" si="2"/>
        <v>0.19748085176637617</v>
      </c>
      <c r="AU26" s="59">
        <f t="shared" si="2"/>
        <v>0.19748085176637617</v>
      </c>
      <c r="AV26" s="59">
        <f t="shared" si="2"/>
        <v>0.19748085176637617</v>
      </c>
      <c r="AW26" s="59">
        <f t="shared" si="2"/>
        <v>0.19748085176637617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-0.63848000000000005</v>
      </c>
      <c r="F28" s="34">
        <f t="shared" ref="F28:AW28" si="4">F26*F27</f>
        <v>-0.62003345507466889</v>
      </c>
      <c r="G28" s="34">
        <f t="shared" si="4"/>
        <v>-0.60089006034849979</v>
      </c>
      <c r="H28" s="34">
        <f t="shared" si="4"/>
        <v>-0.57940301896911894</v>
      </c>
      <c r="I28" s="34">
        <f t="shared" si="4"/>
        <v>-0.55092601338655034</v>
      </c>
      <c r="J28" s="34">
        <f t="shared" si="4"/>
        <v>-0.52589084398030439</v>
      </c>
      <c r="K28" s="34">
        <f t="shared" si="4"/>
        <v>-0.49320657043874566</v>
      </c>
      <c r="L28" s="34">
        <f t="shared" si="4"/>
        <v>-0.458745112785648</v>
      </c>
      <c r="M28" s="34">
        <f t="shared" si="4"/>
        <v>9.3671115480418954E-2</v>
      </c>
      <c r="N28" s="34">
        <f t="shared" si="4"/>
        <v>0.1066548370051679</v>
      </c>
      <c r="O28" s="34">
        <f t="shared" si="4"/>
        <v>0.12038649725838024</v>
      </c>
      <c r="P28" s="34">
        <f t="shared" si="4"/>
        <v>0.13475350831050487</v>
      </c>
      <c r="Q28" s="34">
        <f t="shared" si="4"/>
        <v>0.14999734141443022</v>
      </c>
      <c r="R28" s="34">
        <f t="shared" si="4"/>
        <v>0.15479268157661019</v>
      </c>
      <c r="S28" s="34">
        <f t="shared" si="4"/>
        <v>0.15603550951134593</v>
      </c>
      <c r="T28" s="34">
        <f t="shared" si="4"/>
        <v>0.15697812895286084</v>
      </c>
      <c r="U28" s="34">
        <f t="shared" si="4"/>
        <v>0.15772660860883903</v>
      </c>
      <c r="V28" s="34">
        <f t="shared" si="4"/>
        <v>0.15790900264802907</v>
      </c>
      <c r="W28" s="34">
        <f t="shared" si="4"/>
        <v>0.15798468141310096</v>
      </c>
      <c r="X28" s="34">
        <f t="shared" si="4"/>
        <v>0.15798468141310096</v>
      </c>
      <c r="Y28" s="34">
        <f t="shared" si="4"/>
        <v>0.15798468141310096</v>
      </c>
      <c r="Z28" s="34">
        <f t="shared" si="4"/>
        <v>0.15798468141310096</v>
      </c>
      <c r="AA28" s="34">
        <f t="shared" si="4"/>
        <v>0.15798468141310096</v>
      </c>
      <c r="AB28" s="34">
        <f t="shared" si="4"/>
        <v>0.15798468141310096</v>
      </c>
      <c r="AC28" s="34">
        <f t="shared" si="4"/>
        <v>0.15798468141310096</v>
      </c>
      <c r="AD28" s="34">
        <f t="shared" si="4"/>
        <v>0.15798468141310096</v>
      </c>
      <c r="AE28" s="34">
        <f t="shared" si="4"/>
        <v>0.15798468141310096</v>
      </c>
      <c r="AF28" s="34">
        <f t="shared" si="4"/>
        <v>0.15798468141310096</v>
      </c>
      <c r="AG28" s="34">
        <f t="shared" si="4"/>
        <v>0.15798468141310096</v>
      </c>
      <c r="AH28" s="34">
        <f t="shared" si="4"/>
        <v>0.15798468141310096</v>
      </c>
      <c r="AI28" s="34">
        <f t="shared" si="4"/>
        <v>0.15798468141310096</v>
      </c>
      <c r="AJ28" s="34">
        <f t="shared" si="4"/>
        <v>0.15798468141310096</v>
      </c>
      <c r="AK28" s="34">
        <f t="shared" si="4"/>
        <v>0.15798468141310096</v>
      </c>
      <c r="AL28" s="34">
        <f t="shared" si="4"/>
        <v>0.15798468141310096</v>
      </c>
      <c r="AM28" s="34">
        <f t="shared" si="4"/>
        <v>0.15798468141310096</v>
      </c>
      <c r="AN28" s="34">
        <f t="shared" si="4"/>
        <v>0.15798468141310096</v>
      </c>
      <c r="AO28" s="34">
        <f t="shared" si="4"/>
        <v>0.15798468141310096</v>
      </c>
      <c r="AP28" s="34">
        <f t="shared" si="4"/>
        <v>0.15798468141310096</v>
      </c>
      <c r="AQ28" s="34">
        <f t="shared" si="4"/>
        <v>0.15798468141310096</v>
      </c>
      <c r="AR28" s="34">
        <f t="shared" si="4"/>
        <v>0.15798468141310096</v>
      </c>
      <c r="AS28" s="34">
        <f t="shared" si="4"/>
        <v>0.15798468141310096</v>
      </c>
      <c r="AT28" s="34">
        <f t="shared" si="4"/>
        <v>0.15798468141310096</v>
      </c>
      <c r="AU28" s="34">
        <f t="shared" si="4"/>
        <v>0.15798468141310096</v>
      </c>
      <c r="AV28" s="34">
        <f t="shared" si="4"/>
        <v>0.15798468141310096</v>
      </c>
      <c r="AW28" s="34">
        <f t="shared" si="4"/>
        <v>0.15798468141310096</v>
      </c>
      <c r="AX28" s="34"/>
      <c r="AY28" s="34"/>
      <c r="AZ28" s="34"/>
      <c r="BA28" s="34"/>
      <c r="BB28" s="34"/>
      <c r="BC28" s="34"/>
      <c r="BD28" s="34"/>
    </row>
    <row r="29" spans="1:56" x14ac:dyDescent="0.3">
      <c r="A29" s="115"/>
      <c r="B29" s="9" t="s">
        <v>92</v>
      </c>
      <c r="C29" s="11" t="s">
        <v>44</v>
      </c>
      <c r="D29" s="9" t="s">
        <v>40</v>
      </c>
      <c r="E29" s="34">
        <f>E26-E28</f>
        <v>-0.15961999999999998</v>
      </c>
      <c r="F29" s="34">
        <f t="shared" ref="F29:AW29" si="5">F26-F28</f>
        <v>-0.15500836376866711</v>
      </c>
      <c r="G29" s="34">
        <f t="shared" si="5"/>
        <v>-0.15022251508712492</v>
      </c>
      <c r="H29" s="34">
        <f t="shared" si="5"/>
        <v>-0.14485075474227971</v>
      </c>
      <c r="I29" s="34">
        <f t="shared" si="5"/>
        <v>-0.13773150334663753</v>
      </c>
      <c r="J29" s="34">
        <f t="shared" si="5"/>
        <v>-0.13147271099507607</v>
      </c>
      <c r="K29" s="34">
        <f t="shared" si="5"/>
        <v>-0.1233016426096864</v>
      </c>
      <c r="L29" s="34">
        <f t="shared" si="5"/>
        <v>-0.11468627819641197</v>
      </c>
      <c r="M29" s="34">
        <f t="shared" si="5"/>
        <v>2.3417778870104738E-2</v>
      </c>
      <c r="N29" s="34">
        <f t="shared" si="5"/>
        <v>2.6663709251291967E-2</v>
      </c>
      <c r="O29" s="34">
        <f t="shared" si="5"/>
        <v>3.0096624314595061E-2</v>
      </c>
      <c r="P29" s="34">
        <f t="shared" si="5"/>
        <v>3.3688377077626203E-2</v>
      </c>
      <c r="Q29" s="34">
        <f t="shared" si="5"/>
        <v>3.7499335353607527E-2</v>
      </c>
      <c r="R29" s="34">
        <f t="shared" si="5"/>
        <v>3.8698170394152548E-2</v>
      </c>
      <c r="S29" s="34">
        <f t="shared" si="5"/>
        <v>3.9008877377836482E-2</v>
      </c>
      <c r="T29" s="34">
        <f t="shared" si="5"/>
        <v>3.9244532238215196E-2</v>
      </c>
      <c r="U29" s="34">
        <f t="shared" si="5"/>
        <v>3.9431652152209756E-2</v>
      </c>
      <c r="V29" s="34">
        <f t="shared" si="5"/>
        <v>3.9477250662007246E-2</v>
      </c>
      <c r="W29" s="34">
        <f t="shared" si="5"/>
        <v>3.9496170353275212E-2</v>
      </c>
      <c r="X29" s="34">
        <f t="shared" si="5"/>
        <v>3.9496170353275212E-2</v>
      </c>
      <c r="Y29" s="34">
        <f t="shared" si="5"/>
        <v>3.9496170353275212E-2</v>
      </c>
      <c r="Z29" s="34">
        <f t="shared" si="5"/>
        <v>3.9496170353275212E-2</v>
      </c>
      <c r="AA29" s="34">
        <f t="shared" si="5"/>
        <v>3.9496170353275212E-2</v>
      </c>
      <c r="AB29" s="34">
        <f t="shared" si="5"/>
        <v>3.9496170353275212E-2</v>
      </c>
      <c r="AC29" s="34">
        <f t="shared" si="5"/>
        <v>3.9496170353275212E-2</v>
      </c>
      <c r="AD29" s="34">
        <f t="shared" si="5"/>
        <v>3.9496170353275212E-2</v>
      </c>
      <c r="AE29" s="34">
        <f t="shared" si="5"/>
        <v>3.9496170353275212E-2</v>
      </c>
      <c r="AF29" s="34">
        <f t="shared" si="5"/>
        <v>3.9496170353275212E-2</v>
      </c>
      <c r="AG29" s="34">
        <f t="shared" si="5"/>
        <v>3.9496170353275212E-2</v>
      </c>
      <c r="AH29" s="34">
        <f t="shared" si="5"/>
        <v>3.9496170353275212E-2</v>
      </c>
      <c r="AI29" s="34">
        <f t="shared" si="5"/>
        <v>3.9496170353275212E-2</v>
      </c>
      <c r="AJ29" s="34">
        <f t="shared" si="5"/>
        <v>3.9496170353275212E-2</v>
      </c>
      <c r="AK29" s="34">
        <f t="shared" si="5"/>
        <v>3.9496170353275212E-2</v>
      </c>
      <c r="AL29" s="34">
        <f t="shared" si="5"/>
        <v>3.9496170353275212E-2</v>
      </c>
      <c r="AM29" s="34">
        <f t="shared" si="5"/>
        <v>3.9496170353275212E-2</v>
      </c>
      <c r="AN29" s="34">
        <f t="shared" si="5"/>
        <v>3.9496170353275212E-2</v>
      </c>
      <c r="AO29" s="34">
        <f t="shared" si="5"/>
        <v>3.9496170353275212E-2</v>
      </c>
      <c r="AP29" s="34">
        <f t="shared" si="5"/>
        <v>3.9496170353275212E-2</v>
      </c>
      <c r="AQ29" s="34">
        <f t="shared" si="5"/>
        <v>3.9496170353275212E-2</v>
      </c>
      <c r="AR29" s="34">
        <f t="shared" si="5"/>
        <v>3.9496170353275212E-2</v>
      </c>
      <c r="AS29" s="34">
        <f t="shared" si="5"/>
        <v>3.9496170353275212E-2</v>
      </c>
      <c r="AT29" s="34">
        <f t="shared" si="5"/>
        <v>3.9496170353275212E-2</v>
      </c>
      <c r="AU29" s="34">
        <f t="shared" si="5"/>
        <v>3.9496170353275212E-2</v>
      </c>
      <c r="AV29" s="34">
        <f t="shared" si="5"/>
        <v>3.9496170353275212E-2</v>
      </c>
      <c r="AW29" s="34">
        <f t="shared" si="5"/>
        <v>3.9496170353275212E-2</v>
      </c>
      <c r="AX29" s="34"/>
      <c r="AY29" s="34"/>
      <c r="AZ29" s="34"/>
      <c r="BA29" s="34"/>
      <c r="BB29" s="34"/>
      <c r="BC29" s="34"/>
      <c r="BD29" s="34"/>
    </row>
    <row r="30" spans="1:56" ht="16.5" hidden="1" customHeight="1" outlineLevel="1" x14ac:dyDescent="0.35">
      <c r="A30" s="115"/>
      <c r="B30" s="9" t="s">
        <v>1</v>
      </c>
      <c r="C30" s="11" t="s">
        <v>53</v>
      </c>
      <c r="D30" s="9" t="s">
        <v>40</v>
      </c>
      <c r="F30" s="34">
        <f>$E$28/'Fixed data'!$C$7</f>
        <v>-1.4188444444444446E-2</v>
      </c>
      <c r="G30" s="34">
        <f>$E$28/'Fixed data'!$C$7</f>
        <v>-1.4188444444444446E-2</v>
      </c>
      <c r="H30" s="34">
        <f>$E$28/'Fixed data'!$C$7</f>
        <v>-1.4188444444444446E-2</v>
      </c>
      <c r="I30" s="34">
        <f>$E$28/'Fixed data'!$C$7</f>
        <v>-1.4188444444444446E-2</v>
      </c>
      <c r="J30" s="34">
        <f>$E$28/'Fixed data'!$C$7</f>
        <v>-1.4188444444444446E-2</v>
      </c>
      <c r="K30" s="34">
        <f>$E$28/'Fixed data'!$C$7</f>
        <v>-1.4188444444444446E-2</v>
      </c>
      <c r="L30" s="34">
        <f>$E$28/'Fixed data'!$C$7</f>
        <v>-1.4188444444444446E-2</v>
      </c>
      <c r="M30" s="34">
        <f>$E$28/'Fixed data'!$C$7</f>
        <v>-1.4188444444444446E-2</v>
      </c>
      <c r="N30" s="34">
        <f>$E$28/'Fixed data'!$C$7</f>
        <v>-1.4188444444444446E-2</v>
      </c>
      <c r="O30" s="34">
        <f>$E$28/'Fixed data'!$C$7</f>
        <v>-1.4188444444444446E-2</v>
      </c>
      <c r="P30" s="34">
        <f>$E$28/'Fixed data'!$C$7</f>
        <v>-1.4188444444444446E-2</v>
      </c>
      <c r="Q30" s="34">
        <f>$E$28/'Fixed data'!$C$7</f>
        <v>-1.4188444444444446E-2</v>
      </c>
      <c r="R30" s="34">
        <f>$E$28/'Fixed data'!$C$7</f>
        <v>-1.4188444444444446E-2</v>
      </c>
      <c r="S30" s="34">
        <f>$E$28/'Fixed data'!$C$7</f>
        <v>-1.4188444444444446E-2</v>
      </c>
      <c r="T30" s="34">
        <f>$E$28/'Fixed data'!$C$7</f>
        <v>-1.4188444444444446E-2</v>
      </c>
      <c r="U30" s="34">
        <f>$E$28/'Fixed data'!$C$7</f>
        <v>-1.4188444444444446E-2</v>
      </c>
      <c r="V30" s="34">
        <f>$E$28/'Fixed data'!$C$7</f>
        <v>-1.4188444444444446E-2</v>
      </c>
      <c r="W30" s="34">
        <f>$E$28/'Fixed data'!$C$7</f>
        <v>-1.4188444444444446E-2</v>
      </c>
      <c r="X30" s="34">
        <f>$E$28/'Fixed data'!$C$7</f>
        <v>-1.4188444444444446E-2</v>
      </c>
      <c r="Y30" s="34">
        <f>$E$28/'Fixed data'!$C$7</f>
        <v>-1.4188444444444446E-2</v>
      </c>
      <c r="Z30" s="34">
        <f>$E$28/'Fixed data'!$C$7</f>
        <v>-1.4188444444444446E-2</v>
      </c>
      <c r="AA30" s="34">
        <f>$E$28/'Fixed data'!$C$7</f>
        <v>-1.4188444444444446E-2</v>
      </c>
      <c r="AB30" s="34">
        <f>$E$28/'Fixed data'!$C$7</f>
        <v>-1.4188444444444446E-2</v>
      </c>
      <c r="AC30" s="34">
        <f>$E$28/'Fixed data'!$C$7</f>
        <v>-1.4188444444444446E-2</v>
      </c>
      <c r="AD30" s="34">
        <f>$E$28/'Fixed data'!$C$7</f>
        <v>-1.4188444444444446E-2</v>
      </c>
      <c r="AE30" s="34">
        <f>$E$28/'Fixed data'!$C$7</f>
        <v>-1.4188444444444446E-2</v>
      </c>
      <c r="AF30" s="34">
        <f>$E$28/'Fixed data'!$C$7</f>
        <v>-1.4188444444444446E-2</v>
      </c>
      <c r="AG30" s="34">
        <f>$E$28/'Fixed data'!$C$7</f>
        <v>-1.4188444444444446E-2</v>
      </c>
      <c r="AH30" s="34">
        <f>$E$28/'Fixed data'!$C$7</f>
        <v>-1.4188444444444446E-2</v>
      </c>
      <c r="AI30" s="34">
        <f>$E$28/'Fixed data'!$C$7</f>
        <v>-1.4188444444444446E-2</v>
      </c>
      <c r="AJ30" s="34">
        <f>$E$28/'Fixed data'!$C$7</f>
        <v>-1.4188444444444446E-2</v>
      </c>
      <c r="AK30" s="34">
        <f>$E$28/'Fixed data'!$C$7</f>
        <v>-1.4188444444444446E-2</v>
      </c>
      <c r="AL30" s="34">
        <f>$E$28/'Fixed data'!$C$7</f>
        <v>-1.4188444444444446E-2</v>
      </c>
      <c r="AM30" s="34">
        <f>$E$28/'Fixed data'!$C$7</f>
        <v>-1.4188444444444446E-2</v>
      </c>
      <c r="AN30" s="34">
        <f>$E$28/'Fixed data'!$C$7</f>
        <v>-1.4188444444444446E-2</v>
      </c>
      <c r="AO30" s="34">
        <f>$E$28/'Fixed data'!$C$7</f>
        <v>-1.4188444444444446E-2</v>
      </c>
      <c r="AP30" s="34">
        <f>$E$28/'Fixed data'!$C$7</f>
        <v>-1.4188444444444446E-2</v>
      </c>
      <c r="AQ30" s="34">
        <f>$E$28/'Fixed data'!$C$7</f>
        <v>-1.4188444444444446E-2</v>
      </c>
      <c r="AR30" s="34">
        <f>$E$28/'Fixed data'!$C$7</f>
        <v>-1.4188444444444446E-2</v>
      </c>
      <c r="AS30" s="34">
        <f>$E$28/'Fixed data'!$C$7</f>
        <v>-1.4188444444444446E-2</v>
      </c>
      <c r="AT30" s="34">
        <f>$E$28/'Fixed data'!$C$7</f>
        <v>-1.4188444444444446E-2</v>
      </c>
      <c r="AU30" s="34">
        <f>$E$28/'Fixed data'!$C$7</f>
        <v>-1.4188444444444446E-2</v>
      </c>
      <c r="AV30" s="34">
        <f>$E$28/'Fixed data'!$C$7</f>
        <v>-1.4188444444444446E-2</v>
      </c>
      <c r="AW30" s="34">
        <f>$E$28/'Fixed data'!$C$7</f>
        <v>-1.4188444444444446E-2</v>
      </c>
      <c r="AX30" s="34">
        <f>$E$28/'Fixed data'!$C$7</f>
        <v>-1.4188444444444446E-2</v>
      </c>
      <c r="AY30" s="34"/>
      <c r="AZ30" s="34"/>
      <c r="BA30" s="34"/>
      <c r="BB30" s="34"/>
      <c r="BC30" s="34"/>
      <c r="BD30" s="34"/>
    </row>
    <row r="31" spans="1:56" ht="16.5" hidden="1" customHeight="1" outlineLevel="1" x14ac:dyDescent="0.35">
      <c r="A31" s="115"/>
      <c r="B31" s="9" t="s">
        <v>2</v>
      </c>
      <c r="C31" s="11" t="s">
        <v>54</v>
      </c>
      <c r="D31" s="9" t="s">
        <v>40</v>
      </c>
      <c r="F31" s="34"/>
      <c r="G31" s="34">
        <f>$F$28/'Fixed data'!$C$7</f>
        <v>-1.3778521223881532E-2</v>
      </c>
      <c r="H31" s="34">
        <f>$F$28/'Fixed data'!$C$7</f>
        <v>-1.3778521223881532E-2</v>
      </c>
      <c r="I31" s="34">
        <f>$F$28/'Fixed data'!$C$7</f>
        <v>-1.3778521223881532E-2</v>
      </c>
      <c r="J31" s="34">
        <f>$F$28/'Fixed data'!$C$7</f>
        <v>-1.3778521223881532E-2</v>
      </c>
      <c r="K31" s="34">
        <f>$F$28/'Fixed data'!$C$7</f>
        <v>-1.3778521223881532E-2</v>
      </c>
      <c r="L31" s="34">
        <f>$F$28/'Fixed data'!$C$7</f>
        <v>-1.3778521223881532E-2</v>
      </c>
      <c r="M31" s="34">
        <f>$F$28/'Fixed data'!$C$7</f>
        <v>-1.3778521223881532E-2</v>
      </c>
      <c r="N31" s="34">
        <f>$F$28/'Fixed data'!$C$7</f>
        <v>-1.3778521223881532E-2</v>
      </c>
      <c r="O31" s="34">
        <f>$F$28/'Fixed data'!$C$7</f>
        <v>-1.3778521223881532E-2</v>
      </c>
      <c r="P31" s="34">
        <f>$F$28/'Fixed data'!$C$7</f>
        <v>-1.3778521223881532E-2</v>
      </c>
      <c r="Q31" s="34">
        <f>$F$28/'Fixed data'!$C$7</f>
        <v>-1.3778521223881532E-2</v>
      </c>
      <c r="R31" s="34">
        <f>$F$28/'Fixed data'!$C$7</f>
        <v>-1.3778521223881532E-2</v>
      </c>
      <c r="S31" s="34">
        <f>$F$28/'Fixed data'!$C$7</f>
        <v>-1.3778521223881532E-2</v>
      </c>
      <c r="T31" s="34">
        <f>$F$28/'Fixed data'!$C$7</f>
        <v>-1.3778521223881532E-2</v>
      </c>
      <c r="U31" s="34">
        <f>$F$28/'Fixed data'!$C$7</f>
        <v>-1.3778521223881532E-2</v>
      </c>
      <c r="V31" s="34">
        <f>$F$28/'Fixed data'!$C$7</f>
        <v>-1.3778521223881532E-2</v>
      </c>
      <c r="W31" s="34">
        <f>$F$28/'Fixed data'!$C$7</f>
        <v>-1.3778521223881532E-2</v>
      </c>
      <c r="X31" s="34">
        <f>$F$28/'Fixed data'!$C$7</f>
        <v>-1.3778521223881532E-2</v>
      </c>
      <c r="Y31" s="34">
        <f>$F$28/'Fixed data'!$C$7</f>
        <v>-1.3778521223881532E-2</v>
      </c>
      <c r="Z31" s="34">
        <f>$F$28/'Fixed data'!$C$7</f>
        <v>-1.3778521223881532E-2</v>
      </c>
      <c r="AA31" s="34">
        <f>$F$28/'Fixed data'!$C$7</f>
        <v>-1.3778521223881532E-2</v>
      </c>
      <c r="AB31" s="34">
        <f>$F$28/'Fixed data'!$C$7</f>
        <v>-1.3778521223881532E-2</v>
      </c>
      <c r="AC31" s="34">
        <f>$F$28/'Fixed data'!$C$7</f>
        <v>-1.3778521223881532E-2</v>
      </c>
      <c r="AD31" s="34">
        <f>$F$28/'Fixed data'!$C$7</f>
        <v>-1.3778521223881532E-2</v>
      </c>
      <c r="AE31" s="34">
        <f>$F$28/'Fixed data'!$C$7</f>
        <v>-1.3778521223881532E-2</v>
      </c>
      <c r="AF31" s="34">
        <f>$F$28/'Fixed data'!$C$7</f>
        <v>-1.3778521223881532E-2</v>
      </c>
      <c r="AG31" s="34">
        <f>$F$28/'Fixed data'!$C$7</f>
        <v>-1.3778521223881532E-2</v>
      </c>
      <c r="AH31" s="34">
        <f>$F$28/'Fixed data'!$C$7</f>
        <v>-1.3778521223881532E-2</v>
      </c>
      <c r="AI31" s="34">
        <f>$F$28/'Fixed data'!$C$7</f>
        <v>-1.3778521223881532E-2</v>
      </c>
      <c r="AJ31" s="34">
        <f>$F$28/'Fixed data'!$C$7</f>
        <v>-1.3778521223881532E-2</v>
      </c>
      <c r="AK31" s="34">
        <f>$F$28/'Fixed data'!$C$7</f>
        <v>-1.3778521223881532E-2</v>
      </c>
      <c r="AL31" s="34">
        <f>$F$28/'Fixed data'!$C$7</f>
        <v>-1.3778521223881532E-2</v>
      </c>
      <c r="AM31" s="34">
        <f>$F$28/'Fixed data'!$C$7</f>
        <v>-1.3778521223881532E-2</v>
      </c>
      <c r="AN31" s="34">
        <f>$F$28/'Fixed data'!$C$7</f>
        <v>-1.3778521223881532E-2</v>
      </c>
      <c r="AO31" s="34">
        <f>$F$28/'Fixed data'!$C$7</f>
        <v>-1.3778521223881532E-2</v>
      </c>
      <c r="AP31" s="34">
        <f>$F$28/'Fixed data'!$C$7</f>
        <v>-1.3778521223881532E-2</v>
      </c>
      <c r="AQ31" s="34">
        <f>$F$28/'Fixed data'!$C$7</f>
        <v>-1.3778521223881532E-2</v>
      </c>
      <c r="AR31" s="34">
        <f>$F$28/'Fixed data'!$C$7</f>
        <v>-1.3778521223881532E-2</v>
      </c>
      <c r="AS31" s="34">
        <f>$F$28/'Fixed data'!$C$7</f>
        <v>-1.3778521223881532E-2</v>
      </c>
      <c r="AT31" s="34">
        <f>$F$28/'Fixed data'!$C$7</f>
        <v>-1.3778521223881532E-2</v>
      </c>
      <c r="AU31" s="34">
        <f>$F$28/'Fixed data'!$C$7</f>
        <v>-1.3778521223881532E-2</v>
      </c>
      <c r="AV31" s="34">
        <f>$F$28/'Fixed data'!$C$7</f>
        <v>-1.3778521223881532E-2</v>
      </c>
      <c r="AW31" s="34">
        <f>$F$28/'Fixed data'!$C$7</f>
        <v>-1.3778521223881532E-2</v>
      </c>
      <c r="AX31" s="34">
        <f>$F$28/'Fixed data'!$C$7</f>
        <v>-1.3778521223881532E-2</v>
      </c>
      <c r="AY31" s="34">
        <f>$F$28/'Fixed data'!$C$7</f>
        <v>-1.3778521223881532E-2</v>
      </c>
      <c r="AZ31" s="34"/>
      <c r="BA31" s="34"/>
      <c r="BB31" s="34"/>
      <c r="BC31" s="34"/>
      <c r="BD31" s="34"/>
    </row>
    <row r="32" spans="1:56" ht="16.5" hidden="1" customHeight="1" outlineLevel="1" x14ac:dyDescent="0.35">
      <c r="A32" s="115"/>
      <c r="B32" s="9" t="s">
        <v>3</v>
      </c>
      <c r="C32" s="11" t="s">
        <v>55</v>
      </c>
      <c r="D32" s="9" t="s">
        <v>40</v>
      </c>
      <c r="F32" s="34"/>
      <c r="G32" s="34"/>
      <c r="H32" s="34">
        <f>$G$28/'Fixed data'!$C$7</f>
        <v>-1.3353112452188884E-2</v>
      </c>
      <c r="I32" s="34">
        <f>$G$28/'Fixed data'!$C$7</f>
        <v>-1.3353112452188884E-2</v>
      </c>
      <c r="J32" s="34">
        <f>$G$28/'Fixed data'!$C$7</f>
        <v>-1.3353112452188884E-2</v>
      </c>
      <c r="K32" s="34">
        <f>$G$28/'Fixed data'!$C$7</f>
        <v>-1.3353112452188884E-2</v>
      </c>
      <c r="L32" s="34">
        <f>$G$28/'Fixed data'!$C$7</f>
        <v>-1.3353112452188884E-2</v>
      </c>
      <c r="M32" s="34">
        <f>$G$28/'Fixed data'!$C$7</f>
        <v>-1.3353112452188884E-2</v>
      </c>
      <c r="N32" s="34">
        <f>$G$28/'Fixed data'!$C$7</f>
        <v>-1.3353112452188884E-2</v>
      </c>
      <c r="O32" s="34">
        <f>$G$28/'Fixed data'!$C$7</f>
        <v>-1.3353112452188884E-2</v>
      </c>
      <c r="P32" s="34">
        <f>$G$28/'Fixed data'!$C$7</f>
        <v>-1.3353112452188884E-2</v>
      </c>
      <c r="Q32" s="34">
        <f>$G$28/'Fixed data'!$C$7</f>
        <v>-1.3353112452188884E-2</v>
      </c>
      <c r="R32" s="34">
        <f>$G$28/'Fixed data'!$C$7</f>
        <v>-1.3353112452188884E-2</v>
      </c>
      <c r="S32" s="34">
        <f>$G$28/'Fixed data'!$C$7</f>
        <v>-1.3353112452188884E-2</v>
      </c>
      <c r="T32" s="34">
        <f>$G$28/'Fixed data'!$C$7</f>
        <v>-1.3353112452188884E-2</v>
      </c>
      <c r="U32" s="34">
        <f>$G$28/'Fixed data'!$C$7</f>
        <v>-1.3353112452188884E-2</v>
      </c>
      <c r="V32" s="34">
        <f>$G$28/'Fixed data'!$C$7</f>
        <v>-1.3353112452188884E-2</v>
      </c>
      <c r="W32" s="34">
        <f>$G$28/'Fixed data'!$C$7</f>
        <v>-1.3353112452188884E-2</v>
      </c>
      <c r="X32" s="34">
        <f>$G$28/'Fixed data'!$C$7</f>
        <v>-1.3353112452188884E-2</v>
      </c>
      <c r="Y32" s="34">
        <f>$G$28/'Fixed data'!$C$7</f>
        <v>-1.3353112452188884E-2</v>
      </c>
      <c r="Z32" s="34">
        <f>$G$28/'Fixed data'!$C$7</f>
        <v>-1.3353112452188884E-2</v>
      </c>
      <c r="AA32" s="34">
        <f>$G$28/'Fixed data'!$C$7</f>
        <v>-1.3353112452188884E-2</v>
      </c>
      <c r="AB32" s="34">
        <f>$G$28/'Fixed data'!$C$7</f>
        <v>-1.3353112452188884E-2</v>
      </c>
      <c r="AC32" s="34">
        <f>$G$28/'Fixed data'!$C$7</f>
        <v>-1.3353112452188884E-2</v>
      </c>
      <c r="AD32" s="34">
        <f>$G$28/'Fixed data'!$C$7</f>
        <v>-1.3353112452188884E-2</v>
      </c>
      <c r="AE32" s="34">
        <f>$G$28/'Fixed data'!$C$7</f>
        <v>-1.3353112452188884E-2</v>
      </c>
      <c r="AF32" s="34">
        <f>$G$28/'Fixed data'!$C$7</f>
        <v>-1.3353112452188884E-2</v>
      </c>
      <c r="AG32" s="34">
        <f>$G$28/'Fixed data'!$C$7</f>
        <v>-1.3353112452188884E-2</v>
      </c>
      <c r="AH32" s="34">
        <f>$G$28/'Fixed data'!$C$7</f>
        <v>-1.3353112452188884E-2</v>
      </c>
      <c r="AI32" s="34">
        <f>$G$28/'Fixed data'!$C$7</f>
        <v>-1.3353112452188884E-2</v>
      </c>
      <c r="AJ32" s="34">
        <f>$G$28/'Fixed data'!$C$7</f>
        <v>-1.3353112452188884E-2</v>
      </c>
      <c r="AK32" s="34">
        <f>$G$28/'Fixed data'!$C$7</f>
        <v>-1.3353112452188884E-2</v>
      </c>
      <c r="AL32" s="34">
        <f>$G$28/'Fixed data'!$C$7</f>
        <v>-1.3353112452188884E-2</v>
      </c>
      <c r="AM32" s="34">
        <f>$G$28/'Fixed data'!$C$7</f>
        <v>-1.3353112452188884E-2</v>
      </c>
      <c r="AN32" s="34">
        <f>$G$28/'Fixed data'!$C$7</f>
        <v>-1.3353112452188884E-2</v>
      </c>
      <c r="AO32" s="34">
        <f>$G$28/'Fixed data'!$C$7</f>
        <v>-1.3353112452188884E-2</v>
      </c>
      <c r="AP32" s="34">
        <f>$G$28/'Fixed data'!$C$7</f>
        <v>-1.3353112452188884E-2</v>
      </c>
      <c r="AQ32" s="34">
        <f>$G$28/'Fixed data'!$C$7</f>
        <v>-1.3353112452188884E-2</v>
      </c>
      <c r="AR32" s="34">
        <f>$G$28/'Fixed data'!$C$7</f>
        <v>-1.3353112452188884E-2</v>
      </c>
      <c r="AS32" s="34">
        <f>$G$28/'Fixed data'!$C$7</f>
        <v>-1.3353112452188884E-2</v>
      </c>
      <c r="AT32" s="34">
        <f>$G$28/'Fixed data'!$C$7</f>
        <v>-1.3353112452188884E-2</v>
      </c>
      <c r="AU32" s="34">
        <f>$G$28/'Fixed data'!$C$7</f>
        <v>-1.3353112452188884E-2</v>
      </c>
      <c r="AV32" s="34">
        <f>$G$28/'Fixed data'!$C$7</f>
        <v>-1.3353112452188884E-2</v>
      </c>
      <c r="AW32" s="34">
        <f>$G$28/'Fixed data'!$C$7</f>
        <v>-1.3353112452188884E-2</v>
      </c>
      <c r="AX32" s="34">
        <f>$G$28/'Fixed data'!$C$7</f>
        <v>-1.3353112452188884E-2</v>
      </c>
      <c r="AY32" s="34">
        <f>$G$28/'Fixed data'!$C$7</f>
        <v>-1.3353112452188884E-2</v>
      </c>
      <c r="AZ32" s="34">
        <f>$G$28/'Fixed data'!$C$7</f>
        <v>-1.3353112452188884E-2</v>
      </c>
      <c r="BA32" s="34"/>
      <c r="BB32" s="34"/>
      <c r="BC32" s="34"/>
      <c r="BD32" s="34"/>
    </row>
    <row r="33" spans="1:57" ht="16.5" hidden="1" customHeight="1" outlineLevel="1" x14ac:dyDescent="0.35">
      <c r="A33" s="115"/>
      <c r="B33" s="9" t="s">
        <v>4</v>
      </c>
      <c r="C33" s="11" t="s">
        <v>56</v>
      </c>
      <c r="D33" s="9" t="s">
        <v>40</v>
      </c>
      <c r="F33" s="34"/>
      <c r="G33" s="34"/>
      <c r="H33" s="34"/>
      <c r="I33" s="34">
        <f>$H$28/'Fixed data'!$C$7</f>
        <v>-1.2875622643758199E-2</v>
      </c>
      <c r="J33" s="34">
        <f>$H$28/'Fixed data'!$C$7</f>
        <v>-1.2875622643758199E-2</v>
      </c>
      <c r="K33" s="34">
        <f>$H$28/'Fixed data'!$C$7</f>
        <v>-1.2875622643758199E-2</v>
      </c>
      <c r="L33" s="34">
        <f>$H$28/'Fixed data'!$C$7</f>
        <v>-1.2875622643758199E-2</v>
      </c>
      <c r="M33" s="34">
        <f>$H$28/'Fixed data'!$C$7</f>
        <v>-1.2875622643758199E-2</v>
      </c>
      <c r="N33" s="34">
        <f>$H$28/'Fixed data'!$C$7</f>
        <v>-1.2875622643758199E-2</v>
      </c>
      <c r="O33" s="34">
        <f>$H$28/'Fixed data'!$C$7</f>
        <v>-1.2875622643758199E-2</v>
      </c>
      <c r="P33" s="34">
        <f>$H$28/'Fixed data'!$C$7</f>
        <v>-1.2875622643758199E-2</v>
      </c>
      <c r="Q33" s="34">
        <f>$H$28/'Fixed data'!$C$7</f>
        <v>-1.2875622643758199E-2</v>
      </c>
      <c r="R33" s="34">
        <f>$H$28/'Fixed data'!$C$7</f>
        <v>-1.2875622643758199E-2</v>
      </c>
      <c r="S33" s="34">
        <f>$H$28/'Fixed data'!$C$7</f>
        <v>-1.2875622643758199E-2</v>
      </c>
      <c r="T33" s="34">
        <f>$H$28/'Fixed data'!$C$7</f>
        <v>-1.2875622643758199E-2</v>
      </c>
      <c r="U33" s="34">
        <f>$H$28/'Fixed data'!$C$7</f>
        <v>-1.2875622643758199E-2</v>
      </c>
      <c r="V33" s="34">
        <f>$H$28/'Fixed data'!$C$7</f>
        <v>-1.2875622643758199E-2</v>
      </c>
      <c r="W33" s="34">
        <f>$H$28/'Fixed data'!$C$7</f>
        <v>-1.2875622643758199E-2</v>
      </c>
      <c r="X33" s="34">
        <f>$H$28/'Fixed data'!$C$7</f>
        <v>-1.2875622643758199E-2</v>
      </c>
      <c r="Y33" s="34">
        <f>$H$28/'Fixed data'!$C$7</f>
        <v>-1.2875622643758199E-2</v>
      </c>
      <c r="Z33" s="34">
        <f>$H$28/'Fixed data'!$C$7</f>
        <v>-1.2875622643758199E-2</v>
      </c>
      <c r="AA33" s="34">
        <f>$H$28/'Fixed data'!$C$7</f>
        <v>-1.2875622643758199E-2</v>
      </c>
      <c r="AB33" s="34">
        <f>$H$28/'Fixed data'!$C$7</f>
        <v>-1.2875622643758199E-2</v>
      </c>
      <c r="AC33" s="34">
        <f>$H$28/'Fixed data'!$C$7</f>
        <v>-1.2875622643758199E-2</v>
      </c>
      <c r="AD33" s="34">
        <f>$H$28/'Fixed data'!$C$7</f>
        <v>-1.2875622643758199E-2</v>
      </c>
      <c r="AE33" s="34">
        <f>$H$28/'Fixed data'!$C$7</f>
        <v>-1.2875622643758199E-2</v>
      </c>
      <c r="AF33" s="34">
        <f>$H$28/'Fixed data'!$C$7</f>
        <v>-1.2875622643758199E-2</v>
      </c>
      <c r="AG33" s="34">
        <f>$H$28/'Fixed data'!$C$7</f>
        <v>-1.2875622643758199E-2</v>
      </c>
      <c r="AH33" s="34">
        <f>$H$28/'Fixed data'!$C$7</f>
        <v>-1.2875622643758199E-2</v>
      </c>
      <c r="AI33" s="34">
        <f>$H$28/'Fixed data'!$C$7</f>
        <v>-1.2875622643758199E-2</v>
      </c>
      <c r="AJ33" s="34">
        <f>$H$28/'Fixed data'!$C$7</f>
        <v>-1.2875622643758199E-2</v>
      </c>
      <c r="AK33" s="34">
        <f>$H$28/'Fixed data'!$C$7</f>
        <v>-1.2875622643758199E-2</v>
      </c>
      <c r="AL33" s="34">
        <f>$H$28/'Fixed data'!$C$7</f>
        <v>-1.2875622643758199E-2</v>
      </c>
      <c r="AM33" s="34">
        <f>$H$28/'Fixed data'!$C$7</f>
        <v>-1.2875622643758199E-2</v>
      </c>
      <c r="AN33" s="34">
        <f>$H$28/'Fixed data'!$C$7</f>
        <v>-1.2875622643758199E-2</v>
      </c>
      <c r="AO33" s="34">
        <f>$H$28/'Fixed data'!$C$7</f>
        <v>-1.2875622643758199E-2</v>
      </c>
      <c r="AP33" s="34">
        <f>$H$28/'Fixed data'!$C$7</f>
        <v>-1.2875622643758199E-2</v>
      </c>
      <c r="AQ33" s="34">
        <f>$H$28/'Fixed data'!$C$7</f>
        <v>-1.2875622643758199E-2</v>
      </c>
      <c r="AR33" s="34">
        <f>$H$28/'Fixed data'!$C$7</f>
        <v>-1.2875622643758199E-2</v>
      </c>
      <c r="AS33" s="34">
        <f>$H$28/'Fixed data'!$C$7</f>
        <v>-1.2875622643758199E-2</v>
      </c>
      <c r="AT33" s="34">
        <f>$H$28/'Fixed data'!$C$7</f>
        <v>-1.2875622643758199E-2</v>
      </c>
      <c r="AU33" s="34">
        <f>$H$28/'Fixed data'!$C$7</f>
        <v>-1.2875622643758199E-2</v>
      </c>
      <c r="AV33" s="34">
        <f>$H$28/'Fixed data'!$C$7</f>
        <v>-1.2875622643758199E-2</v>
      </c>
      <c r="AW33" s="34">
        <f>$H$28/'Fixed data'!$C$7</f>
        <v>-1.2875622643758199E-2</v>
      </c>
      <c r="AX33" s="34">
        <f>$H$28/'Fixed data'!$C$7</f>
        <v>-1.2875622643758199E-2</v>
      </c>
      <c r="AY33" s="34">
        <f>$H$28/'Fixed data'!$C$7</f>
        <v>-1.2875622643758199E-2</v>
      </c>
      <c r="AZ33" s="34">
        <f>$H$28/'Fixed data'!$C$7</f>
        <v>-1.2875622643758199E-2</v>
      </c>
      <c r="BA33" s="34">
        <f>$H$28/'Fixed data'!$C$7</f>
        <v>-1.2875622643758199E-2</v>
      </c>
      <c r="BB33" s="34"/>
      <c r="BC33" s="34"/>
      <c r="BD33" s="34"/>
    </row>
    <row r="34" spans="1:57" ht="16.5" hidden="1" customHeight="1" outlineLevel="1" x14ac:dyDescent="0.35">
      <c r="A34" s="115"/>
      <c r="B34" s="9" t="s">
        <v>5</v>
      </c>
      <c r="C34" s="11" t="s">
        <v>57</v>
      </c>
      <c r="D34" s="9" t="s">
        <v>40</v>
      </c>
      <c r="F34" s="34"/>
      <c r="G34" s="34"/>
      <c r="H34" s="34"/>
      <c r="I34" s="34"/>
      <c r="J34" s="34">
        <f>$I$28/'Fixed data'!$C$7</f>
        <v>-1.2242800297478897E-2</v>
      </c>
      <c r="K34" s="34">
        <f>$I$28/'Fixed data'!$C$7</f>
        <v>-1.2242800297478897E-2</v>
      </c>
      <c r="L34" s="34">
        <f>$I$28/'Fixed data'!$C$7</f>
        <v>-1.2242800297478897E-2</v>
      </c>
      <c r="M34" s="34">
        <f>$I$28/'Fixed data'!$C$7</f>
        <v>-1.2242800297478897E-2</v>
      </c>
      <c r="N34" s="34">
        <f>$I$28/'Fixed data'!$C$7</f>
        <v>-1.2242800297478897E-2</v>
      </c>
      <c r="O34" s="34">
        <f>$I$28/'Fixed data'!$C$7</f>
        <v>-1.2242800297478897E-2</v>
      </c>
      <c r="P34" s="34">
        <f>$I$28/'Fixed data'!$C$7</f>
        <v>-1.2242800297478897E-2</v>
      </c>
      <c r="Q34" s="34">
        <f>$I$28/'Fixed data'!$C$7</f>
        <v>-1.2242800297478897E-2</v>
      </c>
      <c r="R34" s="34">
        <f>$I$28/'Fixed data'!$C$7</f>
        <v>-1.2242800297478897E-2</v>
      </c>
      <c r="S34" s="34">
        <f>$I$28/'Fixed data'!$C$7</f>
        <v>-1.2242800297478897E-2</v>
      </c>
      <c r="T34" s="34">
        <f>$I$28/'Fixed data'!$C$7</f>
        <v>-1.2242800297478897E-2</v>
      </c>
      <c r="U34" s="34">
        <f>$I$28/'Fixed data'!$C$7</f>
        <v>-1.2242800297478897E-2</v>
      </c>
      <c r="V34" s="34">
        <f>$I$28/'Fixed data'!$C$7</f>
        <v>-1.2242800297478897E-2</v>
      </c>
      <c r="W34" s="34">
        <f>$I$28/'Fixed data'!$C$7</f>
        <v>-1.2242800297478897E-2</v>
      </c>
      <c r="X34" s="34">
        <f>$I$28/'Fixed data'!$C$7</f>
        <v>-1.2242800297478897E-2</v>
      </c>
      <c r="Y34" s="34">
        <f>$I$28/'Fixed data'!$C$7</f>
        <v>-1.2242800297478897E-2</v>
      </c>
      <c r="Z34" s="34">
        <f>$I$28/'Fixed data'!$C$7</f>
        <v>-1.2242800297478897E-2</v>
      </c>
      <c r="AA34" s="34">
        <f>$I$28/'Fixed data'!$C$7</f>
        <v>-1.2242800297478897E-2</v>
      </c>
      <c r="AB34" s="34">
        <f>$I$28/'Fixed data'!$C$7</f>
        <v>-1.2242800297478897E-2</v>
      </c>
      <c r="AC34" s="34">
        <f>$I$28/'Fixed data'!$C$7</f>
        <v>-1.2242800297478897E-2</v>
      </c>
      <c r="AD34" s="34">
        <f>$I$28/'Fixed data'!$C$7</f>
        <v>-1.2242800297478897E-2</v>
      </c>
      <c r="AE34" s="34">
        <f>$I$28/'Fixed data'!$C$7</f>
        <v>-1.2242800297478897E-2</v>
      </c>
      <c r="AF34" s="34">
        <f>$I$28/'Fixed data'!$C$7</f>
        <v>-1.2242800297478897E-2</v>
      </c>
      <c r="AG34" s="34">
        <f>$I$28/'Fixed data'!$C$7</f>
        <v>-1.2242800297478897E-2</v>
      </c>
      <c r="AH34" s="34">
        <f>$I$28/'Fixed data'!$C$7</f>
        <v>-1.2242800297478897E-2</v>
      </c>
      <c r="AI34" s="34">
        <f>$I$28/'Fixed data'!$C$7</f>
        <v>-1.2242800297478897E-2</v>
      </c>
      <c r="AJ34" s="34">
        <f>$I$28/'Fixed data'!$C$7</f>
        <v>-1.2242800297478897E-2</v>
      </c>
      <c r="AK34" s="34">
        <f>$I$28/'Fixed data'!$C$7</f>
        <v>-1.2242800297478897E-2</v>
      </c>
      <c r="AL34" s="34">
        <f>$I$28/'Fixed data'!$C$7</f>
        <v>-1.2242800297478897E-2</v>
      </c>
      <c r="AM34" s="34">
        <f>$I$28/'Fixed data'!$C$7</f>
        <v>-1.2242800297478897E-2</v>
      </c>
      <c r="AN34" s="34">
        <f>$I$28/'Fixed data'!$C$7</f>
        <v>-1.2242800297478897E-2</v>
      </c>
      <c r="AO34" s="34">
        <f>$I$28/'Fixed data'!$C$7</f>
        <v>-1.2242800297478897E-2</v>
      </c>
      <c r="AP34" s="34">
        <f>$I$28/'Fixed data'!$C$7</f>
        <v>-1.2242800297478897E-2</v>
      </c>
      <c r="AQ34" s="34">
        <f>$I$28/'Fixed data'!$C$7</f>
        <v>-1.2242800297478897E-2</v>
      </c>
      <c r="AR34" s="34">
        <f>$I$28/'Fixed data'!$C$7</f>
        <v>-1.2242800297478897E-2</v>
      </c>
      <c r="AS34" s="34">
        <f>$I$28/'Fixed data'!$C$7</f>
        <v>-1.2242800297478897E-2</v>
      </c>
      <c r="AT34" s="34">
        <f>$I$28/'Fixed data'!$C$7</f>
        <v>-1.2242800297478897E-2</v>
      </c>
      <c r="AU34" s="34">
        <f>$I$28/'Fixed data'!$C$7</f>
        <v>-1.2242800297478897E-2</v>
      </c>
      <c r="AV34" s="34">
        <f>$I$28/'Fixed data'!$C$7</f>
        <v>-1.2242800297478897E-2</v>
      </c>
      <c r="AW34" s="34">
        <f>$I$28/'Fixed data'!$C$7</f>
        <v>-1.2242800297478897E-2</v>
      </c>
      <c r="AX34" s="34">
        <f>$I$28/'Fixed data'!$C$7</f>
        <v>-1.2242800297478897E-2</v>
      </c>
      <c r="AY34" s="34">
        <f>$I$28/'Fixed data'!$C$7</f>
        <v>-1.2242800297478897E-2</v>
      </c>
      <c r="AZ34" s="34">
        <f>$I$28/'Fixed data'!$C$7</f>
        <v>-1.2242800297478897E-2</v>
      </c>
      <c r="BA34" s="34">
        <f>$I$28/'Fixed data'!$C$7</f>
        <v>-1.2242800297478897E-2</v>
      </c>
      <c r="BB34" s="34">
        <f>$I$28/'Fixed data'!$C$7</f>
        <v>-1.2242800297478897E-2</v>
      </c>
      <c r="BC34" s="34"/>
      <c r="BD34" s="34"/>
    </row>
    <row r="35" spans="1:57" ht="16.5" hidden="1" customHeight="1" outlineLevel="1" x14ac:dyDescent="0.35">
      <c r="A35" s="115"/>
      <c r="B35" s="9" t="s">
        <v>6</v>
      </c>
      <c r="C35" s="11" t="s">
        <v>58</v>
      </c>
      <c r="D35" s="9" t="s">
        <v>40</v>
      </c>
      <c r="F35" s="34"/>
      <c r="G35" s="34"/>
      <c r="H35" s="34"/>
      <c r="I35" s="34"/>
      <c r="J35" s="34"/>
      <c r="K35" s="34">
        <f>$J$28/'Fixed data'!$C$7</f>
        <v>-1.1686463199562319E-2</v>
      </c>
      <c r="L35" s="34">
        <f>$J$28/'Fixed data'!$C$7</f>
        <v>-1.1686463199562319E-2</v>
      </c>
      <c r="M35" s="34">
        <f>$J$28/'Fixed data'!$C$7</f>
        <v>-1.1686463199562319E-2</v>
      </c>
      <c r="N35" s="34">
        <f>$J$28/'Fixed data'!$C$7</f>
        <v>-1.1686463199562319E-2</v>
      </c>
      <c r="O35" s="34">
        <f>$J$28/'Fixed data'!$C$7</f>
        <v>-1.1686463199562319E-2</v>
      </c>
      <c r="P35" s="34">
        <f>$J$28/'Fixed data'!$C$7</f>
        <v>-1.1686463199562319E-2</v>
      </c>
      <c r="Q35" s="34">
        <f>$J$28/'Fixed data'!$C$7</f>
        <v>-1.1686463199562319E-2</v>
      </c>
      <c r="R35" s="34">
        <f>$J$28/'Fixed data'!$C$7</f>
        <v>-1.1686463199562319E-2</v>
      </c>
      <c r="S35" s="34">
        <f>$J$28/'Fixed data'!$C$7</f>
        <v>-1.1686463199562319E-2</v>
      </c>
      <c r="T35" s="34">
        <f>$J$28/'Fixed data'!$C$7</f>
        <v>-1.1686463199562319E-2</v>
      </c>
      <c r="U35" s="34">
        <f>$J$28/'Fixed data'!$C$7</f>
        <v>-1.1686463199562319E-2</v>
      </c>
      <c r="V35" s="34">
        <f>$J$28/'Fixed data'!$C$7</f>
        <v>-1.1686463199562319E-2</v>
      </c>
      <c r="W35" s="34">
        <f>$J$28/'Fixed data'!$C$7</f>
        <v>-1.1686463199562319E-2</v>
      </c>
      <c r="X35" s="34">
        <f>$J$28/'Fixed data'!$C$7</f>
        <v>-1.1686463199562319E-2</v>
      </c>
      <c r="Y35" s="34">
        <f>$J$28/'Fixed data'!$C$7</f>
        <v>-1.1686463199562319E-2</v>
      </c>
      <c r="Z35" s="34">
        <f>$J$28/'Fixed data'!$C$7</f>
        <v>-1.1686463199562319E-2</v>
      </c>
      <c r="AA35" s="34">
        <f>$J$28/'Fixed data'!$C$7</f>
        <v>-1.1686463199562319E-2</v>
      </c>
      <c r="AB35" s="34">
        <f>$J$28/'Fixed data'!$C$7</f>
        <v>-1.1686463199562319E-2</v>
      </c>
      <c r="AC35" s="34">
        <f>$J$28/'Fixed data'!$C$7</f>
        <v>-1.1686463199562319E-2</v>
      </c>
      <c r="AD35" s="34">
        <f>$J$28/'Fixed data'!$C$7</f>
        <v>-1.1686463199562319E-2</v>
      </c>
      <c r="AE35" s="34">
        <f>$J$28/'Fixed data'!$C$7</f>
        <v>-1.1686463199562319E-2</v>
      </c>
      <c r="AF35" s="34">
        <f>$J$28/'Fixed data'!$C$7</f>
        <v>-1.1686463199562319E-2</v>
      </c>
      <c r="AG35" s="34">
        <f>$J$28/'Fixed data'!$C$7</f>
        <v>-1.1686463199562319E-2</v>
      </c>
      <c r="AH35" s="34">
        <f>$J$28/'Fixed data'!$C$7</f>
        <v>-1.1686463199562319E-2</v>
      </c>
      <c r="AI35" s="34">
        <f>$J$28/'Fixed data'!$C$7</f>
        <v>-1.1686463199562319E-2</v>
      </c>
      <c r="AJ35" s="34">
        <f>$J$28/'Fixed data'!$C$7</f>
        <v>-1.1686463199562319E-2</v>
      </c>
      <c r="AK35" s="34">
        <f>$J$28/'Fixed data'!$C$7</f>
        <v>-1.1686463199562319E-2</v>
      </c>
      <c r="AL35" s="34">
        <f>$J$28/'Fixed data'!$C$7</f>
        <v>-1.1686463199562319E-2</v>
      </c>
      <c r="AM35" s="34">
        <f>$J$28/'Fixed data'!$C$7</f>
        <v>-1.1686463199562319E-2</v>
      </c>
      <c r="AN35" s="34">
        <f>$J$28/'Fixed data'!$C$7</f>
        <v>-1.1686463199562319E-2</v>
      </c>
      <c r="AO35" s="34">
        <f>$J$28/'Fixed data'!$C$7</f>
        <v>-1.1686463199562319E-2</v>
      </c>
      <c r="AP35" s="34">
        <f>$J$28/'Fixed data'!$C$7</f>
        <v>-1.1686463199562319E-2</v>
      </c>
      <c r="AQ35" s="34">
        <f>$J$28/'Fixed data'!$C$7</f>
        <v>-1.1686463199562319E-2</v>
      </c>
      <c r="AR35" s="34">
        <f>$J$28/'Fixed data'!$C$7</f>
        <v>-1.1686463199562319E-2</v>
      </c>
      <c r="AS35" s="34">
        <f>$J$28/'Fixed data'!$C$7</f>
        <v>-1.1686463199562319E-2</v>
      </c>
      <c r="AT35" s="34">
        <f>$J$28/'Fixed data'!$C$7</f>
        <v>-1.1686463199562319E-2</v>
      </c>
      <c r="AU35" s="34">
        <f>$J$28/'Fixed data'!$C$7</f>
        <v>-1.1686463199562319E-2</v>
      </c>
      <c r="AV35" s="34">
        <f>$J$28/'Fixed data'!$C$7</f>
        <v>-1.1686463199562319E-2</v>
      </c>
      <c r="AW35" s="34">
        <f>$J$28/'Fixed data'!$C$7</f>
        <v>-1.1686463199562319E-2</v>
      </c>
      <c r="AX35" s="34">
        <f>$J$28/'Fixed data'!$C$7</f>
        <v>-1.1686463199562319E-2</v>
      </c>
      <c r="AY35" s="34">
        <f>$J$28/'Fixed data'!$C$7</f>
        <v>-1.1686463199562319E-2</v>
      </c>
      <c r="AZ35" s="34">
        <f>$J$28/'Fixed data'!$C$7</f>
        <v>-1.1686463199562319E-2</v>
      </c>
      <c r="BA35" s="34">
        <f>$J$28/'Fixed data'!$C$7</f>
        <v>-1.1686463199562319E-2</v>
      </c>
      <c r="BB35" s="34">
        <f>$J$28/'Fixed data'!$C$7</f>
        <v>-1.1686463199562319E-2</v>
      </c>
      <c r="BC35" s="34">
        <f>$J$28/'Fixed data'!$C$7</f>
        <v>-1.1686463199562319E-2</v>
      </c>
      <c r="BD35" s="34"/>
    </row>
    <row r="36" spans="1:57" ht="16.5" hidden="1" customHeight="1" outlineLevel="1" x14ac:dyDescent="0.35">
      <c r="A36" s="115"/>
      <c r="B36" s="9" t="s">
        <v>32</v>
      </c>
      <c r="C36" s="11" t="s">
        <v>59</v>
      </c>
      <c r="D36" s="9" t="s">
        <v>40</v>
      </c>
      <c r="F36" s="34"/>
      <c r="G36" s="34"/>
      <c r="H36" s="34"/>
      <c r="I36" s="34"/>
      <c r="J36" s="34"/>
      <c r="K36" s="34"/>
      <c r="L36" s="34">
        <f>$K$28/'Fixed data'!$C$7</f>
        <v>-1.0960146009749903E-2</v>
      </c>
      <c r="M36" s="34">
        <f>$K$28/'Fixed data'!$C$7</f>
        <v>-1.0960146009749903E-2</v>
      </c>
      <c r="N36" s="34">
        <f>$K$28/'Fixed data'!$C$7</f>
        <v>-1.0960146009749903E-2</v>
      </c>
      <c r="O36" s="34">
        <f>$K$28/'Fixed data'!$C$7</f>
        <v>-1.0960146009749903E-2</v>
      </c>
      <c r="P36" s="34">
        <f>$K$28/'Fixed data'!$C$7</f>
        <v>-1.0960146009749903E-2</v>
      </c>
      <c r="Q36" s="34">
        <f>$K$28/'Fixed data'!$C$7</f>
        <v>-1.0960146009749903E-2</v>
      </c>
      <c r="R36" s="34">
        <f>$K$28/'Fixed data'!$C$7</f>
        <v>-1.0960146009749903E-2</v>
      </c>
      <c r="S36" s="34">
        <f>$K$28/'Fixed data'!$C$7</f>
        <v>-1.0960146009749903E-2</v>
      </c>
      <c r="T36" s="34">
        <f>$K$28/'Fixed data'!$C$7</f>
        <v>-1.0960146009749903E-2</v>
      </c>
      <c r="U36" s="34">
        <f>$K$28/'Fixed data'!$C$7</f>
        <v>-1.0960146009749903E-2</v>
      </c>
      <c r="V36" s="34">
        <f>$K$28/'Fixed data'!$C$7</f>
        <v>-1.0960146009749903E-2</v>
      </c>
      <c r="W36" s="34">
        <f>$K$28/'Fixed data'!$C$7</f>
        <v>-1.0960146009749903E-2</v>
      </c>
      <c r="X36" s="34">
        <f>$K$28/'Fixed data'!$C$7</f>
        <v>-1.0960146009749903E-2</v>
      </c>
      <c r="Y36" s="34">
        <f>$K$28/'Fixed data'!$C$7</f>
        <v>-1.0960146009749903E-2</v>
      </c>
      <c r="Z36" s="34">
        <f>$K$28/'Fixed data'!$C$7</f>
        <v>-1.0960146009749903E-2</v>
      </c>
      <c r="AA36" s="34">
        <f>$K$28/'Fixed data'!$C$7</f>
        <v>-1.0960146009749903E-2</v>
      </c>
      <c r="AB36" s="34">
        <f>$K$28/'Fixed data'!$C$7</f>
        <v>-1.0960146009749903E-2</v>
      </c>
      <c r="AC36" s="34">
        <f>$K$28/'Fixed data'!$C$7</f>
        <v>-1.0960146009749903E-2</v>
      </c>
      <c r="AD36" s="34">
        <f>$K$28/'Fixed data'!$C$7</f>
        <v>-1.0960146009749903E-2</v>
      </c>
      <c r="AE36" s="34">
        <f>$K$28/'Fixed data'!$C$7</f>
        <v>-1.0960146009749903E-2</v>
      </c>
      <c r="AF36" s="34">
        <f>$K$28/'Fixed data'!$C$7</f>
        <v>-1.0960146009749903E-2</v>
      </c>
      <c r="AG36" s="34">
        <f>$K$28/'Fixed data'!$C$7</f>
        <v>-1.0960146009749903E-2</v>
      </c>
      <c r="AH36" s="34">
        <f>$K$28/'Fixed data'!$C$7</f>
        <v>-1.0960146009749903E-2</v>
      </c>
      <c r="AI36" s="34">
        <f>$K$28/'Fixed data'!$C$7</f>
        <v>-1.0960146009749903E-2</v>
      </c>
      <c r="AJ36" s="34">
        <f>$K$28/'Fixed data'!$C$7</f>
        <v>-1.0960146009749903E-2</v>
      </c>
      <c r="AK36" s="34">
        <f>$K$28/'Fixed data'!$C$7</f>
        <v>-1.0960146009749903E-2</v>
      </c>
      <c r="AL36" s="34">
        <f>$K$28/'Fixed data'!$C$7</f>
        <v>-1.0960146009749903E-2</v>
      </c>
      <c r="AM36" s="34">
        <f>$K$28/'Fixed data'!$C$7</f>
        <v>-1.0960146009749903E-2</v>
      </c>
      <c r="AN36" s="34">
        <f>$K$28/'Fixed data'!$C$7</f>
        <v>-1.0960146009749903E-2</v>
      </c>
      <c r="AO36" s="34">
        <f>$K$28/'Fixed data'!$C$7</f>
        <v>-1.0960146009749903E-2</v>
      </c>
      <c r="AP36" s="34">
        <f>$K$28/'Fixed data'!$C$7</f>
        <v>-1.0960146009749903E-2</v>
      </c>
      <c r="AQ36" s="34">
        <f>$K$28/'Fixed data'!$C$7</f>
        <v>-1.0960146009749903E-2</v>
      </c>
      <c r="AR36" s="34">
        <f>$K$28/'Fixed data'!$C$7</f>
        <v>-1.0960146009749903E-2</v>
      </c>
      <c r="AS36" s="34">
        <f>$K$28/'Fixed data'!$C$7</f>
        <v>-1.0960146009749903E-2</v>
      </c>
      <c r="AT36" s="34">
        <f>$K$28/'Fixed data'!$C$7</f>
        <v>-1.0960146009749903E-2</v>
      </c>
      <c r="AU36" s="34">
        <f>$K$28/'Fixed data'!$C$7</f>
        <v>-1.0960146009749903E-2</v>
      </c>
      <c r="AV36" s="34">
        <f>$K$28/'Fixed data'!$C$7</f>
        <v>-1.0960146009749903E-2</v>
      </c>
      <c r="AW36" s="34">
        <f>$K$28/'Fixed data'!$C$7</f>
        <v>-1.0960146009749903E-2</v>
      </c>
      <c r="AX36" s="34">
        <f>$K$28/'Fixed data'!$C$7</f>
        <v>-1.0960146009749903E-2</v>
      </c>
      <c r="AY36" s="34">
        <f>$K$28/'Fixed data'!$C$7</f>
        <v>-1.0960146009749903E-2</v>
      </c>
      <c r="AZ36" s="34">
        <f>$K$28/'Fixed data'!$C$7</f>
        <v>-1.0960146009749903E-2</v>
      </c>
      <c r="BA36" s="34">
        <f>$K$28/'Fixed data'!$C$7</f>
        <v>-1.0960146009749903E-2</v>
      </c>
      <c r="BB36" s="34">
        <f>$K$28/'Fixed data'!$C$7</f>
        <v>-1.0960146009749903E-2</v>
      </c>
      <c r="BC36" s="34">
        <f>$K$28/'Fixed data'!$C$7</f>
        <v>-1.0960146009749903E-2</v>
      </c>
      <c r="BD36" s="34">
        <f>$K$28/'Fixed data'!$C$7</f>
        <v>-1.0960146009749903E-2</v>
      </c>
    </row>
    <row r="37" spans="1:57" ht="16.5" hidden="1" customHeight="1" outlineLevel="1" x14ac:dyDescent="0.35">
      <c r="A37" s="115"/>
      <c r="B37" s="9" t="s">
        <v>33</v>
      </c>
      <c r="C37" s="11" t="s">
        <v>60</v>
      </c>
      <c r="D37" s="9" t="s">
        <v>40</v>
      </c>
      <c r="F37" s="34"/>
      <c r="G37" s="34"/>
      <c r="H37" s="34"/>
      <c r="I37" s="34"/>
      <c r="J37" s="34"/>
      <c r="K37" s="34"/>
      <c r="L37" s="34"/>
      <c r="M37" s="34">
        <f>$L$28/'Fixed data'!$C$7</f>
        <v>-1.0194335839681067E-2</v>
      </c>
      <c r="N37" s="34">
        <f>$L$28/'Fixed data'!$C$7</f>
        <v>-1.0194335839681067E-2</v>
      </c>
      <c r="O37" s="34">
        <f>$L$28/'Fixed data'!$C$7</f>
        <v>-1.0194335839681067E-2</v>
      </c>
      <c r="P37" s="34">
        <f>$L$28/'Fixed data'!$C$7</f>
        <v>-1.0194335839681067E-2</v>
      </c>
      <c r="Q37" s="34">
        <f>$L$28/'Fixed data'!$C$7</f>
        <v>-1.0194335839681067E-2</v>
      </c>
      <c r="R37" s="34">
        <f>$L$28/'Fixed data'!$C$7</f>
        <v>-1.0194335839681067E-2</v>
      </c>
      <c r="S37" s="34">
        <f>$L$28/'Fixed data'!$C$7</f>
        <v>-1.0194335839681067E-2</v>
      </c>
      <c r="T37" s="34">
        <f>$L$28/'Fixed data'!$C$7</f>
        <v>-1.0194335839681067E-2</v>
      </c>
      <c r="U37" s="34">
        <f>$L$28/'Fixed data'!$C$7</f>
        <v>-1.0194335839681067E-2</v>
      </c>
      <c r="V37" s="34">
        <f>$L$28/'Fixed data'!$C$7</f>
        <v>-1.0194335839681067E-2</v>
      </c>
      <c r="W37" s="34">
        <f>$L$28/'Fixed data'!$C$7</f>
        <v>-1.0194335839681067E-2</v>
      </c>
      <c r="X37" s="34">
        <f>$L$28/'Fixed data'!$C$7</f>
        <v>-1.0194335839681067E-2</v>
      </c>
      <c r="Y37" s="34">
        <f>$L$28/'Fixed data'!$C$7</f>
        <v>-1.0194335839681067E-2</v>
      </c>
      <c r="Z37" s="34">
        <f>$L$28/'Fixed data'!$C$7</f>
        <v>-1.0194335839681067E-2</v>
      </c>
      <c r="AA37" s="34">
        <f>$L$28/'Fixed data'!$C$7</f>
        <v>-1.0194335839681067E-2</v>
      </c>
      <c r="AB37" s="34">
        <f>$L$28/'Fixed data'!$C$7</f>
        <v>-1.0194335839681067E-2</v>
      </c>
      <c r="AC37" s="34">
        <f>$L$28/'Fixed data'!$C$7</f>
        <v>-1.0194335839681067E-2</v>
      </c>
      <c r="AD37" s="34">
        <f>$L$28/'Fixed data'!$C$7</f>
        <v>-1.0194335839681067E-2</v>
      </c>
      <c r="AE37" s="34">
        <f>$L$28/'Fixed data'!$C$7</f>
        <v>-1.0194335839681067E-2</v>
      </c>
      <c r="AF37" s="34">
        <f>$L$28/'Fixed data'!$C$7</f>
        <v>-1.0194335839681067E-2</v>
      </c>
      <c r="AG37" s="34">
        <f>$L$28/'Fixed data'!$C$7</f>
        <v>-1.0194335839681067E-2</v>
      </c>
      <c r="AH37" s="34">
        <f>$L$28/'Fixed data'!$C$7</f>
        <v>-1.0194335839681067E-2</v>
      </c>
      <c r="AI37" s="34">
        <f>$L$28/'Fixed data'!$C$7</f>
        <v>-1.0194335839681067E-2</v>
      </c>
      <c r="AJ37" s="34">
        <f>$L$28/'Fixed data'!$C$7</f>
        <v>-1.0194335839681067E-2</v>
      </c>
      <c r="AK37" s="34">
        <f>$L$28/'Fixed data'!$C$7</f>
        <v>-1.0194335839681067E-2</v>
      </c>
      <c r="AL37" s="34">
        <f>$L$28/'Fixed data'!$C$7</f>
        <v>-1.0194335839681067E-2</v>
      </c>
      <c r="AM37" s="34">
        <f>$L$28/'Fixed data'!$C$7</f>
        <v>-1.0194335839681067E-2</v>
      </c>
      <c r="AN37" s="34">
        <f>$L$28/'Fixed data'!$C$7</f>
        <v>-1.0194335839681067E-2</v>
      </c>
      <c r="AO37" s="34">
        <f>$L$28/'Fixed data'!$C$7</f>
        <v>-1.0194335839681067E-2</v>
      </c>
      <c r="AP37" s="34">
        <f>$L$28/'Fixed data'!$C$7</f>
        <v>-1.0194335839681067E-2</v>
      </c>
      <c r="AQ37" s="34">
        <f>$L$28/'Fixed data'!$C$7</f>
        <v>-1.0194335839681067E-2</v>
      </c>
      <c r="AR37" s="34">
        <f>$L$28/'Fixed data'!$C$7</f>
        <v>-1.0194335839681067E-2</v>
      </c>
      <c r="AS37" s="34">
        <f>$L$28/'Fixed data'!$C$7</f>
        <v>-1.0194335839681067E-2</v>
      </c>
      <c r="AT37" s="34">
        <f>$L$28/'Fixed data'!$C$7</f>
        <v>-1.0194335839681067E-2</v>
      </c>
      <c r="AU37" s="34">
        <f>$L$28/'Fixed data'!$C$7</f>
        <v>-1.0194335839681067E-2</v>
      </c>
      <c r="AV37" s="34">
        <f>$L$28/'Fixed data'!$C$7</f>
        <v>-1.0194335839681067E-2</v>
      </c>
      <c r="AW37" s="34">
        <f>$L$28/'Fixed data'!$C$7</f>
        <v>-1.0194335839681067E-2</v>
      </c>
      <c r="AX37" s="34">
        <f>$L$28/'Fixed data'!$C$7</f>
        <v>-1.0194335839681067E-2</v>
      </c>
      <c r="AY37" s="34">
        <f>$L$28/'Fixed data'!$C$7</f>
        <v>-1.0194335839681067E-2</v>
      </c>
      <c r="AZ37" s="34">
        <f>$L$28/'Fixed data'!$C$7</f>
        <v>-1.0194335839681067E-2</v>
      </c>
      <c r="BA37" s="34">
        <f>$L$28/'Fixed data'!$C$7</f>
        <v>-1.0194335839681067E-2</v>
      </c>
      <c r="BB37" s="34">
        <f>$L$28/'Fixed data'!$C$7</f>
        <v>-1.0194335839681067E-2</v>
      </c>
      <c r="BC37" s="34">
        <f>$L$28/'Fixed data'!$C$7</f>
        <v>-1.0194335839681067E-2</v>
      </c>
      <c r="BD37" s="34">
        <f>$L$28/'Fixed data'!$C$7</f>
        <v>-1.0194335839681067E-2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2.0815803440093102E-3</v>
      </c>
      <c r="O38" s="34">
        <f>$M$28/'Fixed data'!$C$7</f>
        <v>2.0815803440093102E-3</v>
      </c>
      <c r="P38" s="34">
        <f>$M$28/'Fixed data'!$C$7</f>
        <v>2.0815803440093102E-3</v>
      </c>
      <c r="Q38" s="34">
        <f>$M$28/'Fixed data'!$C$7</f>
        <v>2.0815803440093102E-3</v>
      </c>
      <c r="R38" s="34">
        <f>$M$28/'Fixed data'!$C$7</f>
        <v>2.0815803440093102E-3</v>
      </c>
      <c r="S38" s="34">
        <f>$M$28/'Fixed data'!$C$7</f>
        <v>2.0815803440093102E-3</v>
      </c>
      <c r="T38" s="34">
        <f>$M$28/'Fixed data'!$C$7</f>
        <v>2.0815803440093102E-3</v>
      </c>
      <c r="U38" s="34">
        <f>$M$28/'Fixed data'!$C$7</f>
        <v>2.0815803440093102E-3</v>
      </c>
      <c r="V38" s="34">
        <f>$M$28/'Fixed data'!$C$7</f>
        <v>2.0815803440093102E-3</v>
      </c>
      <c r="W38" s="34">
        <f>$M$28/'Fixed data'!$C$7</f>
        <v>2.0815803440093102E-3</v>
      </c>
      <c r="X38" s="34">
        <f>$M$28/'Fixed data'!$C$7</f>
        <v>2.0815803440093102E-3</v>
      </c>
      <c r="Y38" s="34">
        <f>$M$28/'Fixed data'!$C$7</f>
        <v>2.0815803440093102E-3</v>
      </c>
      <c r="Z38" s="34">
        <f>$M$28/'Fixed data'!$C$7</f>
        <v>2.0815803440093102E-3</v>
      </c>
      <c r="AA38" s="34">
        <f>$M$28/'Fixed data'!$C$7</f>
        <v>2.0815803440093102E-3</v>
      </c>
      <c r="AB38" s="34">
        <f>$M$28/'Fixed data'!$C$7</f>
        <v>2.0815803440093102E-3</v>
      </c>
      <c r="AC38" s="34">
        <f>$M$28/'Fixed data'!$C$7</f>
        <v>2.0815803440093102E-3</v>
      </c>
      <c r="AD38" s="34">
        <f>$M$28/'Fixed data'!$C$7</f>
        <v>2.0815803440093102E-3</v>
      </c>
      <c r="AE38" s="34">
        <f>$M$28/'Fixed data'!$C$7</f>
        <v>2.0815803440093102E-3</v>
      </c>
      <c r="AF38" s="34">
        <f>$M$28/'Fixed data'!$C$7</f>
        <v>2.0815803440093102E-3</v>
      </c>
      <c r="AG38" s="34">
        <f>$M$28/'Fixed data'!$C$7</f>
        <v>2.0815803440093102E-3</v>
      </c>
      <c r="AH38" s="34">
        <f>$M$28/'Fixed data'!$C$7</f>
        <v>2.0815803440093102E-3</v>
      </c>
      <c r="AI38" s="34">
        <f>$M$28/'Fixed data'!$C$7</f>
        <v>2.0815803440093102E-3</v>
      </c>
      <c r="AJ38" s="34">
        <f>$M$28/'Fixed data'!$C$7</f>
        <v>2.0815803440093102E-3</v>
      </c>
      <c r="AK38" s="34">
        <f>$M$28/'Fixed data'!$C$7</f>
        <v>2.0815803440093102E-3</v>
      </c>
      <c r="AL38" s="34">
        <f>$M$28/'Fixed data'!$C$7</f>
        <v>2.0815803440093102E-3</v>
      </c>
      <c r="AM38" s="34">
        <f>$M$28/'Fixed data'!$C$7</f>
        <v>2.0815803440093102E-3</v>
      </c>
      <c r="AN38" s="34">
        <f>$M$28/'Fixed data'!$C$7</f>
        <v>2.0815803440093102E-3</v>
      </c>
      <c r="AO38" s="34">
        <f>$M$28/'Fixed data'!$C$7</f>
        <v>2.0815803440093102E-3</v>
      </c>
      <c r="AP38" s="34">
        <f>$M$28/'Fixed data'!$C$7</f>
        <v>2.0815803440093102E-3</v>
      </c>
      <c r="AQ38" s="34">
        <f>$M$28/'Fixed data'!$C$7</f>
        <v>2.0815803440093102E-3</v>
      </c>
      <c r="AR38" s="34">
        <f>$M$28/'Fixed data'!$C$7</f>
        <v>2.0815803440093102E-3</v>
      </c>
      <c r="AS38" s="34">
        <f>$M$28/'Fixed data'!$C$7</f>
        <v>2.0815803440093102E-3</v>
      </c>
      <c r="AT38" s="34">
        <f>$M$28/'Fixed data'!$C$7</f>
        <v>2.0815803440093102E-3</v>
      </c>
      <c r="AU38" s="34">
        <f>$M$28/'Fixed data'!$C$7</f>
        <v>2.0815803440093102E-3</v>
      </c>
      <c r="AV38" s="34">
        <f>$M$28/'Fixed data'!$C$7</f>
        <v>2.0815803440093102E-3</v>
      </c>
      <c r="AW38" s="34">
        <f>$M$28/'Fixed data'!$C$7</f>
        <v>2.0815803440093102E-3</v>
      </c>
      <c r="AX38" s="34">
        <f>$M$28/'Fixed data'!$C$7</f>
        <v>2.0815803440093102E-3</v>
      </c>
      <c r="AY38" s="34">
        <f>$M$28/'Fixed data'!$C$7</f>
        <v>2.0815803440093102E-3</v>
      </c>
      <c r="AZ38" s="34">
        <f>$M$28/'Fixed data'!$C$7</f>
        <v>2.0815803440093102E-3</v>
      </c>
      <c r="BA38" s="34">
        <f>$M$28/'Fixed data'!$C$7</f>
        <v>2.0815803440093102E-3</v>
      </c>
      <c r="BB38" s="34">
        <f>$M$28/'Fixed data'!$C$7</f>
        <v>2.0815803440093102E-3</v>
      </c>
      <c r="BC38" s="34">
        <f>$M$28/'Fixed data'!$C$7</f>
        <v>2.0815803440093102E-3</v>
      </c>
      <c r="BD38" s="34">
        <f>$M$28/'Fixed data'!$C$7</f>
        <v>2.0815803440093102E-3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2.3701074890037309E-3</v>
      </c>
      <c r="P39" s="34">
        <f>$N$28/'Fixed data'!$C$7</f>
        <v>2.3701074890037309E-3</v>
      </c>
      <c r="Q39" s="34">
        <f>$N$28/'Fixed data'!$C$7</f>
        <v>2.3701074890037309E-3</v>
      </c>
      <c r="R39" s="34">
        <f>$N$28/'Fixed data'!$C$7</f>
        <v>2.3701074890037309E-3</v>
      </c>
      <c r="S39" s="34">
        <f>$N$28/'Fixed data'!$C$7</f>
        <v>2.3701074890037309E-3</v>
      </c>
      <c r="T39" s="34">
        <f>$N$28/'Fixed data'!$C$7</f>
        <v>2.3701074890037309E-3</v>
      </c>
      <c r="U39" s="34">
        <f>$N$28/'Fixed data'!$C$7</f>
        <v>2.3701074890037309E-3</v>
      </c>
      <c r="V39" s="34">
        <f>$N$28/'Fixed data'!$C$7</f>
        <v>2.3701074890037309E-3</v>
      </c>
      <c r="W39" s="34">
        <f>$N$28/'Fixed data'!$C$7</f>
        <v>2.3701074890037309E-3</v>
      </c>
      <c r="X39" s="34">
        <f>$N$28/'Fixed data'!$C$7</f>
        <v>2.3701074890037309E-3</v>
      </c>
      <c r="Y39" s="34">
        <f>$N$28/'Fixed data'!$C$7</f>
        <v>2.3701074890037309E-3</v>
      </c>
      <c r="Z39" s="34">
        <f>$N$28/'Fixed data'!$C$7</f>
        <v>2.3701074890037309E-3</v>
      </c>
      <c r="AA39" s="34">
        <f>$N$28/'Fixed data'!$C$7</f>
        <v>2.3701074890037309E-3</v>
      </c>
      <c r="AB39" s="34">
        <f>$N$28/'Fixed data'!$C$7</f>
        <v>2.3701074890037309E-3</v>
      </c>
      <c r="AC39" s="34">
        <f>$N$28/'Fixed data'!$C$7</f>
        <v>2.3701074890037309E-3</v>
      </c>
      <c r="AD39" s="34">
        <f>$N$28/'Fixed data'!$C$7</f>
        <v>2.3701074890037309E-3</v>
      </c>
      <c r="AE39" s="34">
        <f>$N$28/'Fixed data'!$C$7</f>
        <v>2.3701074890037309E-3</v>
      </c>
      <c r="AF39" s="34">
        <f>$N$28/'Fixed data'!$C$7</f>
        <v>2.3701074890037309E-3</v>
      </c>
      <c r="AG39" s="34">
        <f>$N$28/'Fixed data'!$C$7</f>
        <v>2.3701074890037309E-3</v>
      </c>
      <c r="AH39" s="34">
        <f>$N$28/'Fixed data'!$C$7</f>
        <v>2.3701074890037309E-3</v>
      </c>
      <c r="AI39" s="34">
        <f>$N$28/'Fixed data'!$C$7</f>
        <v>2.3701074890037309E-3</v>
      </c>
      <c r="AJ39" s="34">
        <f>$N$28/'Fixed data'!$C$7</f>
        <v>2.3701074890037309E-3</v>
      </c>
      <c r="AK39" s="34">
        <f>$N$28/'Fixed data'!$C$7</f>
        <v>2.3701074890037309E-3</v>
      </c>
      <c r="AL39" s="34">
        <f>$N$28/'Fixed data'!$C$7</f>
        <v>2.3701074890037309E-3</v>
      </c>
      <c r="AM39" s="34">
        <f>$N$28/'Fixed data'!$C$7</f>
        <v>2.3701074890037309E-3</v>
      </c>
      <c r="AN39" s="34">
        <f>$N$28/'Fixed data'!$C$7</f>
        <v>2.3701074890037309E-3</v>
      </c>
      <c r="AO39" s="34">
        <f>$N$28/'Fixed data'!$C$7</f>
        <v>2.3701074890037309E-3</v>
      </c>
      <c r="AP39" s="34">
        <f>$N$28/'Fixed data'!$C$7</f>
        <v>2.3701074890037309E-3</v>
      </c>
      <c r="AQ39" s="34">
        <f>$N$28/'Fixed data'!$C$7</f>
        <v>2.3701074890037309E-3</v>
      </c>
      <c r="AR39" s="34">
        <f>$N$28/'Fixed data'!$C$7</f>
        <v>2.3701074890037309E-3</v>
      </c>
      <c r="AS39" s="34">
        <f>$N$28/'Fixed data'!$C$7</f>
        <v>2.3701074890037309E-3</v>
      </c>
      <c r="AT39" s="34">
        <f>$N$28/'Fixed data'!$C$7</f>
        <v>2.3701074890037309E-3</v>
      </c>
      <c r="AU39" s="34">
        <f>$N$28/'Fixed data'!$C$7</f>
        <v>2.3701074890037309E-3</v>
      </c>
      <c r="AV39" s="34">
        <f>$N$28/'Fixed data'!$C$7</f>
        <v>2.3701074890037309E-3</v>
      </c>
      <c r="AW39" s="34">
        <f>$N$28/'Fixed data'!$C$7</f>
        <v>2.3701074890037309E-3</v>
      </c>
      <c r="AX39" s="34">
        <f>$N$28/'Fixed data'!$C$7</f>
        <v>2.3701074890037309E-3</v>
      </c>
      <c r="AY39" s="34">
        <f>$N$28/'Fixed data'!$C$7</f>
        <v>2.3701074890037309E-3</v>
      </c>
      <c r="AZ39" s="34">
        <f>$N$28/'Fixed data'!$C$7</f>
        <v>2.3701074890037309E-3</v>
      </c>
      <c r="BA39" s="34">
        <f>$N$28/'Fixed data'!$C$7</f>
        <v>2.3701074890037309E-3</v>
      </c>
      <c r="BB39" s="34">
        <f>$N$28/'Fixed data'!$C$7</f>
        <v>2.3701074890037309E-3</v>
      </c>
      <c r="BC39" s="34">
        <f>$N$28/'Fixed data'!$C$7</f>
        <v>2.3701074890037309E-3</v>
      </c>
      <c r="BD39" s="34">
        <f>$N$28/'Fixed data'!$C$7</f>
        <v>2.3701074890037309E-3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2.675255494630672E-3</v>
      </c>
      <c r="Q40" s="34">
        <f>$O$28/'Fixed data'!$C$7</f>
        <v>2.675255494630672E-3</v>
      </c>
      <c r="R40" s="34">
        <f>$O$28/'Fixed data'!$C$7</f>
        <v>2.675255494630672E-3</v>
      </c>
      <c r="S40" s="34">
        <f>$O$28/'Fixed data'!$C$7</f>
        <v>2.675255494630672E-3</v>
      </c>
      <c r="T40" s="34">
        <f>$O$28/'Fixed data'!$C$7</f>
        <v>2.675255494630672E-3</v>
      </c>
      <c r="U40" s="34">
        <f>$O$28/'Fixed data'!$C$7</f>
        <v>2.675255494630672E-3</v>
      </c>
      <c r="V40" s="34">
        <f>$O$28/'Fixed data'!$C$7</f>
        <v>2.675255494630672E-3</v>
      </c>
      <c r="W40" s="34">
        <f>$O$28/'Fixed data'!$C$7</f>
        <v>2.675255494630672E-3</v>
      </c>
      <c r="X40" s="34">
        <f>$O$28/'Fixed data'!$C$7</f>
        <v>2.675255494630672E-3</v>
      </c>
      <c r="Y40" s="34">
        <f>$O$28/'Fixed data'!$C$7</f>
        <v>2.675255494630672E-3</v>
      </c>
      <c r="Z40" s="34">
        <f>$O$28/'Fixed data'!$C$7</f>
        <v>2.675255494630672E-3</v>
      </c>
      <c r="AA40" s="34">
        <f>$O$28/'Fixed data'!$C$7</f>
        <v>2.675255494630672E-3</v>
      </c>
      <c r="AB40" s="34">
        <f>$O$28/'Fixed data'!$C$7</f>
        <v>2.675255494630672E-3</v>
      </c>
      <c r="AC40" s="34">
        <f>$O$28/'Fixed data'!$C$7</f>
        <v>2.675255494630672E-3</v>
      </c>
      <c r="AD40" s="34">
        <f>$O$28/'Fixed data'!$C$7</f>
        <v>2.675255494630672E-3</v>
      </c>
      <c r="AE40" s="34">
        <f>$O$28/'Fixed data'!$C$7</f>
        <v>2.675255494630672E-3</v>
      </c>
      <c r="AF40" s="34">
        <f>$O$28/'Fixed data'!$C$7</f>
        <v>2.675255494630672E-3</v>
      </c>
      <c r="AG40" s="34">
        <f>$O$28/'Fixed data'!$C$7</f>
        <v>2.675255494630672E-3</v>
      </c>
      <c r="AH40" s="34">
        <f>$O$28/'Fixed data'!$C$7</f>
        <v>2.675255494630672E-3</v>
      </c>
      <c r="AI40" s="34">
        <f>$O$28/'Fixed data'!$C$7</f>
        <v>2.675255494630672E-3</v>
      </c>
      <c r="AJ40" s="34">
        <f>$O$28/'Fixed data'!$C$7</f>
        <v>2.675255494630672E-3</v>
      </c>
      <c r="AK40" s="34">
        <f>$O$28/'Fixed data'!$C$7</f>
        <v>2.675255494630672E-3</v>
      </c>
      <c r="AL40" s="34">
        <f>$O$28/'Fixed data'!$C$7</f>
        <v>2.675255494630672E-3</v>
      </c>
      <c r="AM40" s="34">
        <f>$O$28/'Fixed data'!$C$7</f>
        <v>2.675255494630672E-3</v>
      </c>
      <c r="AN40" s="34">
        <f>$O$28/'Fixed data'!$C$7</f>
        <v>2.675255494630672E-3</v>
      </c>
      <c r="AO40" s="34">
        <f>$O$28/'Fixed data'!$C$7</f>
        <v>2.675255494630672E-3</v>
      </c>
      <c r="AP40" s="34">
        <f>$O$28/'Fixed data'!$C$7</f>
        <v>2.675255494630672E-3</v>
      </c>
      <c r="AQ40" s="34">
        <f>$O$28/'Fixed data'!$C$7</f>
        <v>2.675255494630672E-3</v>
      </c>
      <c r="AR40" s="34">
        <f>$O$28/'Fixed data'!$C$7</f>
        <v>2.675255494630672E-3</v>
      </c>
      <c r="AS40" s="34">
        <f>$O$28/'Fixed data'!$C$7</f>
        <v>2.675255494630672E-3</v>
      </c>
      <c r="AT40" s="34">
        <f>$O$28/'Fixed data'!$C$7</f>
        <v>2.675255494630672E-3</v>
      </c>
      <c r="AU40" s="34">
        <f>$O$28/'Fixed data'!$C$7</f>
        <v>2.675255494630672E-3</v>
      </c>
      <c r="AV40" s="34">
        <f>$O$28/'Fixed data'!$C$7</f>
        <v>2.675255494630672E-3</v>
      </c>
      <c r="AW40" s="34">
        <f>$O$28/'Fixed data'!$C$7</f>
        <v>2.675255494630672E-3</v>
      </c>
      <c r="AX40" s="34">
        <f>$O$28/'Fixed data'!$C$7</f>
        <v>2.675255494630672E-3</v>
      </c>
      <c r="AY40" s="34">
        <f>$O$28/'Fixed data'!$C$7</f>
        <v>2.675255494630672E-3</v>
      </c>
      <c r="AZ40" s="34">
        <f>$O$28/'Fixed data'!$C$7</f>
        <v>2.675255494630672E-3</v>
      </c>
      <c r="BA40" s="34">
        <f>$O$28/'Fixed data'!$C$7</f>
        <v>2.675255494630672E-3</v>
      </c>
      <c r="BB40" s="34">
        <f>$O$28/'Fixed data'!$C$7</f>
        <v>2.675255494630672E-3</v>
      </c>
      <c r="BC40" s="34">
        <f>$O$28/'Fixed data'!$C$7</f>
        <v>2.675255494630672E-3</v>
      </c>
      <c r="BD40" s="34">
        <f>$O$28/'Fixed data'!$C$7</f>
        <v>2.675255494630672E-3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2.9945224069001081E-3</v>
      </c>
      <c r="R41" s="34">
        <f>$P$28/'Fixed data'!$C$7</f>
        <v>2.9945224069001081E-3</v>
      </c>
      <c r="S41" s="34">
        <f>$P$28/'Fixed data'!$C$7</f>
        <v>2.9945224069001081E-3</v>
      </c>
      <c r="T41" s="34">
        <f>$P$28/'Fixed data'!$C$7</f>
        <v>2.9945224069001081E-3</v>
      </c>
      <c r="U41" s="34">
        <f>$P$28/'Fixed data'!$C$7</f>
        <v>2.9945224069001081E-3</v>
      </c>
      <c r="V41" s="34">
        <f>$P$28/'Fixed data'!$C$7</f>
        <v>2.9945224069001081E-3</v>
      </c>
      <c r="W41" s="34">
        <f>$P$28/'Fixed data'!$C$7</f>
        <v>2.9945224069001081E-3</v>
      </c>
      <c r="X41" s="34">
        <f>$P$28/'Fixed data'!$C$7</f>
        <v>2.9945224069001081E-3</v>
      </c>
      <c r="Y41" s="34">
        <f>$P$28/'Fixed data'!$C$7</f>
        <v>2.9945224069001081E-3</v>
      </c>
      <c r="Z41" s="34">
        <f>$P$28/'Fixed data'!$C$7</f>
        <v>2.9945224069001081E-3</v>
      </c>
      <c r="AA41" s="34">
        <f>$P$28/'Fixed data'!$C$7</f>
        <v>2.9945224069001081E-3</v>
      </c>
      <c r="AB41" s="34">
        <f>$P$28/'Fixed data'!$C$7</f>
        <v>2.9945224069001081E-3</v>
      </c>
      <c r="AC41" s="34">
        <f>$P$28/'Fixed data'!$C$7</f>
        <v>2.9945224069001081E-3</v>
      </c>
      <c r="AD41" s="34">
        <f>$P$28/'Fixed data'!$C$7</f>
        <v>2.9945224069001081E-3</v>
      </c>
      <c r="AE41" s="34">
        <f>$P$28/'Fixed data'!$C$7</f>
        <v>2.9945224069001081E-3</v>
      </c>
      <c r="AF41" s="34">
        <f>$P$28/'Fixed data'!$C$7</f>
        <v>2.9945224069001081E-3</v>
      </c>
      <c r="AG41" s="34">
        <f>$P$28/'Fixed data'!$C$7</f>
        <v>2.9945224069001081E-3</v>
      </c>
      <c r="AH41" s="34">
        <f>$P$28/'Fixed data'!$C$7</f>
        <v>2.9945224069001081E-3</v>
      </c>
      <c r="AI41" s="34">
        <f>$P$28/'Fixed data'!$C$7</f>
        <v>2.9945224069001081E-3</v>
      </c>
      <c r="AJ41" s="34">
        <f>$P$28/'Fixed data'!$C$7</f>
        <v>2.9945224069001081E-3</v>
      </c>
      <c r="AK41" s="34">
        <f>$P$28/'Fixed data'!$C$7</f>
        <v>2.9945224069001081E-3</v>
      </c>
      <c r="AL41" s="34">
        <f>$P$28/'Fixed data'!$C$7</f>
        <v>2.9945224069001081E-3</v>
      </c>
      <c r="AM41" s="34">
        <f>$P$28/'Fixed data'!$C$7</f>
        <v>2.9945224069001081E-3</v>
      </c>
      <c r="AN41" s="34">
        <f>$P$28/'Fixed data'!$C$7</f>
        <v>2.9945224069001081E-3</v>
      </c>
      <c r="AO41" s="34">
        <f>$P$28/'Fixed data'!$C$7</f>
        <v>2.9945224069001081E-3</v>
      </c>
      <c r="AP41" s="34">
        <f>$P$28/'Fixed data'!$C$7</f>
        <v>2.9945224069001081E-3</v>
      </c>
      <c r="AQ41" s="34">
        <f>$P$28/'Fixed data'!$C$7</f>
        <v>2.9945224069001081E-3</v>
      </c>
      <c r="AR41" s="34">
        <f>$P$28/'Fixed data'!$C$7</f>
        <v>2.9945224069001081E-3</v>
      </c>
      <c r="AS41" s="34">
        <f>$P$28/'Fixed data'!$C$7</f>
        <v>2.9945224069001081E-3</v>
      </c>
      <c r="AT41" s="34">
        <f>$P$28/'Fixed data'!$C$7</f>
        <v>2.9945224069001081E-3</v>
      </c>
      <c r="AU41" s="34">
        <f>$P$28/'Fixed data'!$C$7</f>
        <v>2.9945224069001081E-3</v>
      </c>
      <c r="AV41" s="34">
        <f>$P$28/'Fixed data'!$C$7</f>
        <v>2.9945224069001081E-3</v>
      </c>
      <c r="AW41" s="34">
        <f>$P$28/'Fixed data'!$C$7</f>
        <v>2.9945224069001081E-3</v>
      </c>
      <c r="AX41" s="34">
        <f>$P$28/'Fixed data'!$C$7</f>
        <v>2.9945224069001081E-3</v>
      </c>
      <c r="AY41" s="34">
        <f>$P$28/'Fixed data'!$C$7</f>
        <v>2.9945224069001081E-3</v>
      </c>
      <c r="AZ41" s="34">
        <f>$P$28/'Fixed data'!$C$7</f>
        <v>2.9945224069001081E-3</v>
      </c>
      <c r="BA41" s="34">
        <f>$P$28/'Fixed data'!$C$7</f>
        <v>2.9945224069001081E-3</v>
      </c>
      <c r="BB41" s="34">
        <f>$P$28/'Fixed data'!$C$7</f>
        <v>2.9945224069001081E-3</v>
      </c>
      <c r="BC41" s="34">
        <f>$P$28/'Fixed data'!$C$7</f>
        <v>2.9945224069001081E-3</v>
      </c>
      <c r="BD41" s="34">
        <f>$P$28/'Fixed data'!$C$7</f>
        <v>2.9945224069001081E-3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3.3332742536540047E-3</v>
      </c>
      <c r="S42" s="34">
        <f>$Q$28/'Fixed data'!$C$7</f>
        <v>3.3332742536540047E-3</v>
      </c>
      <c r="T42" s="34">
        <f>$Q$28/'Fixed data'!$C$7</f>
        <v>3.3332742536540047E-3</v>
      </c>
      <c r="U42" s="34">
        <f>$Q$28/'Fixed data'!$C$7</f>
        <v>3.3332742536540047E-3</v>
      </c>
      <c r="V42" s="34">
        <f>$Q$28/'Fixed data'!$C$7</f>
        <v>3.3332742536540047E-3</v>
      </c>
      <c r="W42" s="34">
        <f>$Q$28/'Fixed data'!$C$7</f>
        <v>3.3332742536540047E-3</v>
      </c>
      <c r="X42" s="34">
        <f>$Q$28/'Fixed data'!$C$7</f>
        <v>3.3332742536540047E-3</v>
      </c>
      <c r="Y42" s="34">
        <f>$Q$28/'Fixed data'!$C$7</f>
        <v>3.3332742536540047E-3</v>
      </c>
      <c r="Z42" s="34">
        <f>$Q$28/'Fixed data'!$C$7</f>
        <v>3.3332742536540047E-3</v>
      </c>
      <c r="AA42" s="34">
        <f>$Q$28/'Fixed data'!$C$7</f>
        <v>3.3332742536540047E-3</v>
      </c>
      <c r="AB42" s="34">
        <f>$Q$28/'Fixed data'!$C$7</f>
        <v>3.3332742536540047E-3</v>
      </c>
      <c r="AC42" s="34">
        <f>$Q$28/'Fixed data'!$C$7</f>
        <v>3.3332742536540047E-3</v>
      </c>
      <c r="AD42" s="34">
        <f>$Q$28/'Fixed data'!$C$7</f>
        <v>3.3332742536540047E-3</v>
      </c>
      <c r="AE42" s="34">
        <f>$Q$28/'Fixed data'!$C$7</f>
        <v>3.3332742536540047E-3</v>
      </c>
      <c r="AF42" s="34">
        <f>$Q$28/'Fixed data'!$C$7</f>
        <v>3.3332742536540047E-3</v>
      </c>
      <c r="AG42" s="34">
        <f>$Q$28/'Fixed data'!$C$7</f>
        <v>3.3332742536540047E-3</v>
      </c>
      <c r="AH42" s="34">
        <f>$Q$28/'Fixed data'!$C$7</f>
        <v>3.3332742536540047E-3</v>
      </c>
      <c r="AI42" s="34">
        <f>$Q$28/'Fixed data'!$C$7</f>
        <v>3.3332742536540047E-3</v>
      </c>
      <c r="AJ42" s="34">
        <f>$Q$28/'Fixed data'!$C$7</f>
        <v>3.3332742536540047E-3</v>
      </c>
      <c r="AK42" s="34">
        <f>$Q$28/'Fixed data'!$C$7</f>
        <v>3.3332742536540047E-3</v>
      </c>
      <c r="AL42" s="34">
        <f>$Q$28/'Fixed data'!$C$7</f>
        <v>3.3332742536540047E-3</v>
      </c>
      <c r="AM42" s="34">
        <f>$Q$28/'Fixed data'!$C$7</f>
        <v>3.3332742536540047E-3</v>
      </c>
      <c r="AN42" s="34">
        <f>$Q$28/'Fixed data'!$C$7</f>
        <v>3.3332742536540047E-3</v>
      </c>
      <c r="AO42" s="34">
        <f>$Q$28/'Fixed data'!$C$7</f>
        <v>3.3332742536540047E-3</v>
      </c>
      <c r="AP42" s="34">
        <f>$Q$28/'Fixed data'!$C$7</f>
        <v>3.3332742536540047E-3</v>
      </c>
      <c r="AQ42" s="34">
        <f>$Q$28/'Fixed data'!$C$7</f>
        <v>3.3332742536540047E-3</v>
      </c>
      <c r="AR42" s="34">
        <f>$Q$28/'Fixed data'!$C$7</f>
        <v>3.3332742536540047E-3</v>
      </c>
      <c r="AS42" s="34">
        <f>$Q$28/'Fixed data'!$C$7</f>
        <v>3.3332742536540047E-3</v>
      </c>
      <c r="AT42" s="34">
        <f>$Q$28/'Fixed data'!$C$7</f>
        <v>3.3332742536540047E-3</v>
      </c>
      <c r="AU42" s="34">
        <f>$Q$28/'Fixed data'!$C$7</f>
        <v>3.3332742536540047E-3</v>
      </c>
      <c r="AV42" s="34">
        <f>$Q$28/'Fixed data'!$C$7</f>
        <v>3.3332742536540047E-3</v>
      </c>
      <c r="AW42" s="34">
        <f>$Q$28/'Fixed data'!$C$7</f>
        <v>3.3332742536540047E-3</v>
      </c>
      <c r="AX42" s="34">
        <f>$Q$28/'Fixed data'!$C$7</f>
        <v>3.3332742536540047E-3</v>
      </c>
      <c r="AY42" s="34">
        <f>$Q$28/'Fixed data'!$C$7</f>
        <v>3.3332742536540047E-3</v>
      </c>
      <c r="AZ42" s="34">
        <f>$Q$28/'Fixed data'!$C$7</f>
        <v>3.3332742536540047E-3</v>
      </c>
      <c r="BA42" s="34">
        <f>$Q$28/'Fixed data'!$C$7</f>
        <v>3.3332742536540047E-3</v>
      </c>
      <c r="BB42" s="34">
        <f>$Q$28/'Fixed data'!$C$7</f>
        <v>3.3332742536540047E-3</v>
      </c>
      <c r="BC42" s="34">
        <f>$Q$28/'Fixed data'!$C$7</f>
        <v>3.3332742536540047E-3</v>
      </c>
      <c r="BD42" s="34">
        <f>$Q$28/'Fixed data'!$C$7</f>
        <v>3.3332742536540047E-3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3.4398373683691154E-3</v>
      </c>
      <c r="T43" s="34">
        <f>$R$28/'Fixed data'!$C$7</f>
        <v>3.4398373683691154E-3</v>
      </c>
      <c r="U43" s="34">
        <f>$R$28/'Fixed data'!$C$7</f>
        <v>3.4398373683691154E-3</v>
      </c>
      <c r="V43" s="34">
        <f>$R$28/'Fixed data'!$C$7</f>
        <v>3.4398373683691154E-3</v>
      </c>
      <c r="W43" s="34">
        <f>$R$28/'Fixed data'!$C$7</f>
        <v>3.4398373683691154E-3</v>
      </c>
      <c r="X43" s="34">
        <f>$R$28/'Fixed data'!$C$7</f>
        <v>3.4398373683691154E-3</v>
      </c>
      <c r="Y43" s="34">
        <f>$R$28/'Fixed data'!$C$7</f>
        <v>3.4398373683691154E-3</v>
      </c>
      <c r="Z43" s="34">
        <f>$R$28/'Fixed data'!$C$7</f>
        <v>3.4398373683691154E-3</v>
      </c>
      <c r="AA43" s="34">
        <f>$R$28/'Fixed data'!$C$7</f>
        <v>3.4398373683691154E-3</v>
      </c>
      <c r="AB43" s="34">
        <f>$R$28/'Fixed data'!$C$7</f>
        <v>3.4398373683691154E-3</v>
      </c>
      <c r="AC43" s="34">
        <f>$R$28/'Fixed data'!$C$7</f>
        <v>3.4398373683691154E-3</v>
      </c>
      <c r="AD43" s="34">
        <f>$R$28/'Fixed data'!$C$7</f>
        <v>3.4398373683691154E-3</v>
      </c>
      <c r="AE43" s="34">
        <f>$R$28/'Fixed data'!$C$7</f>
        <v>3.4398373683691154E-3</v>
      </c>
      <c r="AF43" s="34">
        <f>$R$28/'Fixed data'!$C$7</f>
        <v>3.4398373683691154E-3</v>
      </c>
      <c r="AG43" s="34">
        <f>$R$28/'Fixed data'!$C$7</f>
        <v>3.4398373683691154E-3</v>
      </c>
      <c r="AH43" s="34">
        <f>$R$28/'Fixed data'!$C$7</f>
        <v>3.4398373683691154E-3</v>
      </c>
      <c r="AI43" s="34">
        <f>$R$28/'Fixed data'!$C$7</f>
        <v>3.4398373683691154E-3</v>
      </c>
      <c r="AJ43" s="34">
        <f>$R$28/'Fixed data'!$C$7</f>
        <v>3.4398373683691154E-3</v>
      </c>
      <c r="AK43" s="34">
        <f>$R$28/'Fixed data'!$C$7</f>
        <v>3.4398373683691154E-3</v>
      </c>
      <c r="AL43" s="34">
        <f>$R$28/'Fixed data'!$C$7</f>
        <v>3.4398373683691154E-3</v>
      </c>
      <c r="AM43" s="34">
        <f>$R$28/'Fixed data'!$C$7</f>
        <v>3.4398373683691154E-3</v>
      </c>
      <c r="AN43" s="34">
        <f>$R$28/'Fixed data'!$C$7</f>
        <v>3.4398373683691154E-3</v>
      </c>
      <c r="AO43" s="34">
        <f>$R$28/'Fixed data'!$C$7</f>
        <v>3.4398373683691154E-3</v>
      </c>
      <c r="AP43" s="34">
        <f>$R$28/'Fixed data'!$C$7</f>
        <v>3.4398373683691154E-3</v>
      </c>
      <c r="AQ43" s="34">
        <f>$R$28/'Fixed data'!$C$7</f>
        <v>3.4398373683691154E-3</v>
      </c>
      <c r="AR43" s="34">
        <f>$R$28/'Fixed data'!$C$7</f>
        <v>3.4398373683691154E-3</v>
      </c>
      <c r="AS43" s="34">
        <f>$R$28/'Fixed data'!$C$7</f>
        <v>3.4398373683691154E-3</v>
      </c>
      <c r="AT43" s="34">
        <f>$R$28/'Fixed data'!$C$7</f>
        <v>3.4398373683691154E-3</v>
      </c>
      <c r="AU43" s="34">
        <f>$R$28/'Fixed data'!$C$7</f>
        <v>3.4398373683691154E-3</v>
      </c>
      <c r="AV43" s="34">
        <f>$R$28/'Fixed data'!$C$7</f>
        <v>3.4398373683691154E-3</v>
      </c>
      <c r="AW43" s="34">
        <f>$R$28/'Fixed data'!$C$7</f>
        <v>3.4398373683691154E-3</v>
      </c>
      <c r="AX43" s="34">
        <f>$R$28/'Fixed data'!$C$7</f>
        <v>3.4398373683691154E-3</v>
      </c>
      <c r="AY43" s="34">
        <f>$R$28/'Fixed data'!$C$7</f>
        <v>3.4398373683691154E-3</v>
      </c>
      <c r="AZ43" s="34">
        <f>$R$28/'Fixed data'!$C$7</f>
        <v>3.4398373683691154E-3</v>
      </c>
      <c r="BA43" s="34">
        <f>$R$28/'Fixed data'!$C$7</f>
        <v>3.4398373683691154E-3</v>
      </c>
      <c r="BB43" s="34">
        <f>$R$28/'Fixed data'!$C$7</f>
        <v>3.4398373683691154E-3</v>
      </c>
      <c r="BC43" s="34">
        <f>$R$28/'Fixed data'!$C$7</f>
        <v>3.4398373683691154E-3</v>
      </c>
      <c r="BD43" s="34">
        <f>$R$28/'Fixed data'!$C$7</f>
        <v>3.4398373683691154E-3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3.4674557669187984E-3</v>
      </c>
      <c r="U44" s="34">
        <f>$S$28/'Fixed data'!$C$7</f>
        <v>3.4674557669187984E-3</v>
      </c>
      <c r="V44" s="34">
        <f>$S$28/'Fixed data'!$C$7</f>
        <v>3.4674557669187984E-3</v>
      </c>
      <c r="W44" s="34">
        <f>$S$28/'Fixed data'!$C$7</f>
        <v>3.4674557669187984E-3</v>
      </c>
      <c r="X44" s="34">
        <f>$S$28/'Fixed data'!$C$7</f>
        <v>3.4674557669187984E-3</v>
      </c>
      <c r="Y44" s="34">
        <f>$S$28/'Fixed data'!$C$7</f>
        <v>3.4674557669187984E-3</v>
      </c>
      <c r="Z44" s="34">
        <f>$S$28/'Fixed data'!$C$7</f>
        <v>3.4674557669187984E-3</v>
      </c>
      <c r="AA44" s="34">
        <f>$S$28/'Fixed data'!$C$7</f>
        <v>3.4674557669187984E-3</v>
      </c>
      <c r="AB44" s="34">
        <f>$S$28/'Fixed data'!$C$7</f>
        <v>3.4674557669187984E-3</v>
      </c>
      <c r="AC44" s="34">
        <f>$S$28/'Fixed data'!$C$7</f>
        <v>3.4674557669187984E-3</v>
      </c>
      <c r="AD44" s="34">
        <f>$S$28/'Fixed data'!$C$7</f>
        <v>3.4674557669187984E-3</v>
      </c>
      <c r="AE44" s="34">
        <f>$S$28/'Fixed data'!$C$7</f>
        <v>3.4674557669187984E-3</v>
      </c>
      <c r="AF44" s="34">
        <f>$S$28/'Fixed data'!$C$7</f>
        <v>3.4674557669187984E-3</v>
      </c>
      <c r="AG44" s="34">
        <f>$S$28/'Fixed data'!$C$7</f>
        <v>3.4674557669187984E-3</v>
      </c>
      <c r="AH44" s="34">
        <f>$S$28/'Fixed data'!$C$7</f>
        <v>3.4674557669187984E-3</v>
      </c>
      <c r="AI44" s="34">
        <f>$S$28/'Fixed data'!$C$7</f>
        <v>3.4674557669187984E-3</v>
      </c>
      <c r="AJ44" s="34">
        <f>$S$28/'Fixed data'!$C$7</f>
        <v>3.4674557669187984E-3</v>
      </c>
      <c r="AK44" s="34">
        <f>$S$28/'Fixed data'!$C$7</f>
        <v>3.4674557669187984E-3</v>
      </c>
      <c r="AL44" s="34">
        <f>$S$28/'Fixed data'!$C$7</f>
        <v>3.4674557669187984E-3</v>
      </c>
      <c r="AM44" s="34">
        <f>$S$28/'Fixed data'!$C$7</f>
        <v>3.4674557669187984E-3</v>
      </c>
      <c r="AN44" s="34">
        <f>$S$28/'Fixed data'!$C$7</f>
        <v>3.4674557669187984E-3</v>
      </c>
      <c r="AO44" s="34">
        <f>$S$28/'Fixed data'!$C$7</f>
        <v>3.4674557669187984E-3</v>
      </c>
      <c r="AP44" s="34">
        <f>$S$28/'Fixed data'!$C$7</f>
        <v>3.4674557669187984E-3</v>
      </c>
      <c r="AQ44" s="34">
        <f>$S$28/'Fixed data'!$C$7</f>
        <v>3.4674557669187984E-3</v>
      </c>
      <c r="AR44" s="34">
        <f>$S$28/'Fixed data'!$C$7</f>
        <v>3.4674557669187984E-3</v>
      </c>
      <c r="AS44" s="34">
        <f>$S$28/'Fixed data'!$C$7</f>
        <v>3.4674557669187984E-3</v>
      </c>
      <c r="AT44" s="34">
        <f>$S$28/'Fixed data'!$C$7</f>
        <v>3.4674557669187984E-3</v>
      </c>
      <c r="AU44" s="34">
        <f>$S$28/'Fixed data'!$C$7</f>
        <v>3.4674557669187984E-3</v>
      </c>
      <c r="AV44" s="34">
        <f>$S$28/'Fixed data'!$C$7</f>
        <v>3.4674557669187984E-3</v>
      </c>
      <c r="AW44" s="34">
        <f>$S$28/'Fixed data'!$C$7</f>
        <v>3.4674557669187984E-3</v>
      </c>
      <c r="AX44" s="34">
        <f>$S$28/'Fixed data'!$C$7</f>
        <v>3.4674557669187984E-3</v>
      </c>
      <c r="AY44" s="34">
        <f>$S$28/'Fixed data'!$C$7</f>
        <v>3.4674557669187984E-3</v>
      </c>
      <c r="AZ44" s="34">
        <f>$S$28/'Fixed data'!$C$7</f>
        <v>3.4674557669187984E-3</v>
      </c>
      <c r="BA44" s="34">
        <f>$S$28/'Fixed data'!$C$7</f>
        <v>3.4674557669187984E-3</v>
      </c>
      <c r="BB44" s="34">
        <f>$S$28/'Fixed data'!$C$7</f>
        <v>3.4674557669187984E-3</v>
      </c>
      <c r="BC44" s="34">
        <f>$S$28/'Fixed data'!$C$7</f>
        <v>3.4674557669187984E-3</v>
      </c>
      <c r="BD44" s="34">
        <f>$S$28/'Fixed data'!$C$7</f>
        <v>3.4674557669187984E-3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3.4884028656191296E-3</v>
      </c>
      <c r="V45" s="34">
        <f>$T$28/'Fixed data'!$C$7</f>
        <v>3.4884028656191296E-3</v>
      </c>
      <c r="W45" s="34">
        <f>$T$28/'Fixed data'!$C$7</f>
        <v>3.4884028656191296E-3</v>
      </c>
      <c r="X45" s="34">
        <f>$T$28/'Fixed data'!$C$7</f>
        <v>3.4884028656191296E-3</v>
      </c>
      <c r="Y45" s="34">
        <f>$T$28/'Fixed data'!$C$7</f>
        <v>3.4884028656191296E-3</v>
      </c>
      <c r="Z45" s="34">
        <f>$T$28/'Fixed data'!$C$7</f>
        <v>3.4884028656191296E-3</v>
      </c>
      <c r="AA45" s="34">
        <f>$T$28/'Fixed data'!$C$7</f>
        <v>3.4884028656191296E-3</v>
      </c>
      <c r="AB45" s="34">
        <f>$T$28/'Fixed data'!$C$7</f>
        <v>3.4884028656191296E-3</v>
      </c>
      <c r="AC45" s="34">
        <f>$T$28/'Fixed data'!$C$7</f>
        <v>3.4884028656191296E-3</v>
      </c>
      <c r="AD45" s="34">
        <f>$T$28/'Fixed data'!$C$7</f>
        <v>3.4884028656191296E-3</v>
      </c>
      <c r="AE45" s="34">
        <f>$T$28/'Fixed data'!$C$7</f>
        <v>3.4884028656191296E-3</v>
      </c>
      <c r="AF45" s="34">
        <f>$T$28/'Fixed data'!$C$7</f>
        <v>3.4884028656191296E-3</v>
      </c>
      <c r="AG45" s="34">
        <f>$T$28/'Fixed data'!$C$7</f>
        <v>3.4884028656191296E-3</v>
      </c>
      <c r="AH45" s="34">
        <f>$T$28/'Fixed data'!$C$7</f>
        <v>3.4884028656191296E-3</v>
      </c>
      <c r="AI45" s="34">
        <f>$T$28/'Fixed data'!$C$7</f>
        <v>3.4884028656191296E-3</v>
      </c>
      <c r="AJ45" s="34">
        <f>$T$28/'Fixed data'!$C$7</f>
        <v>3.4884028656191296E-3</v>
      </c>
      <c r="AK45" s="34">
        <f>$T$28/'Fixed data'!$C$7</f>
        <v>3.4884028656191296E-3</v>
      </c>
      <c r="AL45" s="34">
        <f>$T$28/'Fixed data'!$C$7</f>
        <v>3.4884028656191296E-3</v>
      </c>
      <c r="AM45" s="34">
        <f>$T$28/'Fixed data'!$C$7</f>
        <v>3.4884028656191296E-3</v>
      </c>
      <c r="AN45" s="34">
        <f>$T$28/'Fixed data'!$C$7</f>
        <v>3.4884028656191296E-3</v>
      </c>
      <c r="AO45" s="34">
        <f>$T$28/'Fixed data'!$C$7</f>
        <v>3.4884028656191296E-3</v>
      </c>
      <c r="AP45" s="34">
        <f>$T$28/'Fixed data'!$C$7</f>
        <v>3.4884028656191296E-3</v>
      </c>
      <c r="AQ45" s="34">
        <f>$T$28/'Fixed data'!$C$7</f>
        <v>3.4884028656191296E-3</v>
      </c>
      <c r="AR45" s="34">
        <f>$T$28/'Fixed data'!$C$7</f>
        <v>3.4884028656191296E-3</v>
      </c>
      <c r="AS45" s="34">
        <f>$T$28/'Fixed data'!$C$7</f>
        <v>3.4884028656191296E-3</v>
      </c>
      <c r="AT45" s="34">
        <f>$T$28/'Fixed data'!$C$7</f>
        <v>3.4884028656191296E-3</v>
      </c>
      <c r="AU45" s="34">
        <f>$T$28/'Fixed data'!$C$7</f>
        <v>3.4884028656191296E-3</v>
      </c>
      <c r="AV45" s="34">
        <f>$T$28/'Fixed data'!$C$7</f>
        <v>3.4884028656191296E-3</v>
      </c>
      <c r="AW45" s="34">
        <f>$T$28/'Fixed data'!$C$7</f>
        <v>3.4884028656191296E-3</v>
      </c>
      <c r="AX45" s="34">
        <f>$T$28/'Fixed data'!$C$7</f>
        <v>3.4884028656191296E-3</v>
      </c>
      <c r="AY45" s="34">
        <f>$T$28/'Fixed data'!$C$7</f>
        <v>3.4884028656191296E-3</v>
      </c>
      <c r="AZ45" s="34">
        <f>$T$28/'Fixed data'!$C$7</f>
        <v>3.4884028656191296E-3</v>
      </c>
      <c r="BA45" s="34">
        <f>$T$28/'Fixed data'!$C$7</f>
        <v>3.4884028656191296E-3</v>
      </c>
      <c r="BB45" s="34">
        <f>$T$28/'Fixed data'!$C$7</f>
        <v>3.4884028656191296E-3</v>
      </c>
      <c r="BC45" s="34">
        <f>$T$28/'Fixed data'!$C$7</f>
        <v>3.4884028656191296E-3</v>
      </c>
      <c r="BD45" s="34">
        <f>$T$28/'Fixed data'!$C$7</f>
        <v>3.4884028656191296E-3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3.5050357468630893E-3</v>
      </c>
      <c r="W46" s="34">
        <f>$U$28/'Fixed data'!$C$7</f>
        <v>3.5050357468630893E-3</v>
      </c>
      <c r="X46" s="34">
        <f>$U$28/'Fixed data'!$C$7</f>
        <v>3.5050357468630893E-3</v>
      </c>
      <c r="Y46" s="34">
        <f>$U$28/'Fixed data'!$C$7</f>
        <v>3.5050357468630893E-3</v>
      </c>
      <c r="Z46" s="34">
        <f>$U$28/'Fixed data'!$C$7</f>
        <v>3.5050357468630893E-3</v>
      </c>
      <c r="AA46" s="34">
        <f>$U$28/'Fixed data'!$C$7</f>
        <v>3.5050357468630893E-3</v>
      </c>
      <c r="AB46" s="34">
        <f>$U$28/'Fixed data'!$C$7</f>
        <v>3.5050357468630893E-3</v>
      </c>
      <c r="AC46" s="34">
        <f>$U$28/'Fixed data'!$C$7</f>
        <v>3.5050357468630893E-3</v>
      </c>
      <c r="AD46" s="34">
        <f>$U$28/'Fixed data'!$C$7</f>
        <v>3.5050357468630893E-3</v>
      </c>
      <c r="AE46" s="34">
        <f>$U$28/'Fixed data'!$C$7</f>
        <v>3.5050357468630893E-3</v>
      </c>
      <c r="AF46" s="34">
        <f>$U$28/'Fixed data'!$C$7</f>
        <v>3.5050357468630893E-3</v>
      </c>
      <c r="AG46" s="34">
        <f>$U$28/'Fixed data'!$C$7</f>
        <v>3.5050357468630893E-3</v>
      </c>
      <c r="AH46" s="34">
        <f>$U$28/'Fixed data'!$C$7</f>
        <v>3.5050357468630893E-3</v>
      </c>
      <c r="AI46" s="34">
        <f>$U$28/'Fixed data'!$C$7</f>
        <v>3.5050357468630893E-3</v>
      </c>
      <c r="AJ46" s="34">
        <f>$U$28/'Fixed data'!$C$7</f>
        <v>3.5050357468630893E-3</v>
      </c>
      <c r="AK46" s="34">
        <f>$U$28/'Fixed data'!$C$7</f>
        <v>3.5050357468630893E-3</v>
      </c>
      <c r="AL46" s="34">
        <f>$U$28/'Fixed data'!$C$7</f>
        <v>3.5050357468630893E-3</v>
      </c>
      <c r="AM46" s="34">
        <f>$U$28/'Fixed data'!$C$7</f>
        <v>3.5050357468630893E-3</v>
      </c>
      <c r="AN46" s="34">
        <f>$U$28/'Fixed data'!$C$7</f>
        <v>3.5050357468630893E-3</v>
      </c>
      <c r="AO46" s="34">
        <f>$U$28/'Fixed data'!$C$7</f>
        <v>3.5050357468630893E-3</v>
      </c>
      <c r="AP46" s="34">
        <f>$U$28/'Fixed data'!$C$7</f>
        <v>3.5050357468630893E-3</v>
      </c>
      <c r="AQ46" s="34">
        <f>$U$28/'Fixed data'!$C$7</f>
        <v>3.5050357468630893E-3</v>
      </c>
      <c r="AR46" s="34">
        <f>$U$28/'Fixed data'!$C$7</f>
        <v>3.5050357468630893E-3</v>
      </c>
      <c r="AS46" s="34">
        <f>$U$28/'Fixed data'!$C$7</f>
        <v>3.5050357468630893E-3</v>
      </c>
      <c r="AT46" s="34">
        <f>$U$28/'Fixed data'!$C$7</f>
        <v>3.5050357468630893E-3</v>
      </c>
      <c r="AU46" s="34">
        <f>$U$28/'Fixed data'!$C$7</f>
        <v>3.5050357468630893E-3</v>
      </c>
      <c r="AV46" s="34">
        <f>$U$28/'Fixed data'!$C$7</f>
        <v>3.5050357468630893E-3</v>
      </c>
      <c r="AW46" s="34">
        <f>$U$28/'Fixed data'!$C$7</f>
        <v>3.5050357468630893E-3</v>
      </c>
      <c r="AX46" s="34">
        <f>$U$28/'Fixed data'!$C$7</f>
        <v>3.5050357468630893E-3</v>
      </c>
      <c r="AY46" s="34">
        <f>$U$28/'Fixed data'!$C$7</f>
        <v>3.5050357468630893E-3</v>
      </c>
      <c r="AZ46" s="34">
        <f>$U$28/'Fixed data'!$C$7</f>
        <v>3.5050357468630893E-3</v>
      </c>
      <c r="BA46" s="34">
        <f>$U$28/'Fixed data'!$C$7</f>
        <v>3.5050357468630893E-3</v>
      </c>
      <c r="BB46" s="34">
        <f>$U$28/'Fixed data'!$C$7</f>
        <v>3.5050357468630893E-3</v>
      </c>
      <c r="BC46" s="34">
        <f>$U$28/'Fixed data'!$C$7</f>
        <v>3.5050357468630893E-3</v>
      </c>
      <c r="BD46" s="34">
        <f>$U$28/'Fixed data'!$C$7</f>
        <v>3.5050357468630893E-3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3.5090889477339795E-3</v>
      </c>
      <c r="X47" s="34">
        <f>$V$28/'Fixed data'!$C$7</f>
        <v>3.5090889477339795E-3</v>
      </c>
      <c r="Y47" s="34">
        <f>$V$28/'Fixed data'!$C$7</f>
        <v>3.5090889477339795E-3</v>
      </c>
      <c r="Z47" s="34">
        <f>$V$28/'Fixed data'!$C$7</f>
        <v>3.5090889477339795E-3</v>
      </c>
      <c r="AA47" s="34">
        <f>$V$28/'Fixed data'!$C$7</f>
        <v>3.5090889477339795E-3</v>
      </c>
      <c r="AB47" s="34">
        <f>$V$28/'Fixed data'!$C$7</f>
        <v>3.5090889477339795E-3</v>
      </c>
      <c r="AC47" s="34">
        <f>$V$28/'Fixed data'!$C$7</f>
        <v>3.5090889477339795E-3</v>
      </c>
      <c r="AD47" s="34">
        <f>$V$28/'Fixed data'!$C$7</f>
        <v>3.5090889477339795E-3</v>
      </c>
      <c r="AE47" s="34">
        <f>$V$28/'Fixed data'!$C$7</f>
        <v>3.5090889477339795E-3</v>
      </c>
      <c r="AF47" s="34">
        <f>$V$28/'Fixed data'!$C$7</f>
        <v>3.5090889477339795E-3</v>
      </c>
      <c r="AG47" s="34">
        <f>$V$28/'Fixed data'!$C$7</f>
        <v>3.5090889477339795E-3</v>
      </c>
      <c r="AH47" s="34">
        <f>$V$28/'Fixed data'!$C$7</f>
        <v>3.5090889477339795E-3</v>
      </c>
      <c r="AI47" s="34">
        <f>$V$28/'Fixed data'!$C$7</f>
        <v>3.5090889477339795E-3</v>
      </c>
      <c r="AJ47" s="34">
        <f>$V$28/'Fixed data'!$C$7</f>
        <v>3.5090889477339795E-3</v>
      </c>
      <c r="AK47" s="34">
        <f>$V$28/'Fixed data'!$C$7</f>
        <v>3.5090889477339795E-3</v>
      </c>
      <c r="AL47" s="34">
        <f>$V$28/'Fixed data'!$C$7</f>
        <v>3.5090889477339795E-3</v>
      </c>
      <c r="AM47" s="34">
        <f>$V$28/'Fixed data'!$C$7</f>
        <v>3.5090889477339795E-3</v>
      </c>
      <c r="AN47" s="34">
        <f>$V$28/'Fixed data'!$C$7</f>
        <v>3.5090889477339795E-3</v>
      </c>
      <c r="AO47" s="34">
        <f>$V$28/'Fixed data'!$C$7</f>
        <v>3.5090889477339795E-3</v>
      </c>
      <c r="AP47" s="34">
        <f>$V$28/'Fixed data'!$C$7</f>
        <v>3.5090889477339795E-3</v>
      </c>
      <c r="AQ47" s="34">
        <f>$V$28/'Fixed data'!$C$7</f>
        <v>3.5090889477339795E-3</v>
      </c>
      <c r="AR47" s="34">
        <f>$V$28/'Fixed data'!$C$7</f>
        <v>3.5090889477339795E-3</v>
      </c>
      <c r="AS47" s="34">
        <f>$V$28/'Fixed data'!$C$7</f>
        <v>3.5090889477339795E-3</v>
      </c>
      <c r="AT47" s="34">
        <f>$V$28/'Fixed data'!$C$7</f>
        <v>3.5090889477339795E-3</v>
      </c>
      <c r="AU47" s="34">
        <f>$V$28/'Fixed data'!$C$7</f>
        <v>3.5090889477339795E-3</v>
      </c>
      <c r="AV47" s="34">
        <f>$V$28/'Fixed data'!$C$7</f>
        <v>3.5090889477339795E-3</v>
      </c>
      <c r="AW47" s="34">
        <f>$V$28/'Fixed data'!$C$7</f>
        <v>3.5090889477339795E-3</v>
      </c>
      <c r="AX47" s="34">
        <f>$V$28/'Fixed data'!$C$7</f>
        <v>3.5090889477339795E-3</v>
      </c>
      <c r="AY47" s="34">
        <f>$V$28/'Fixed data'!$C$7</f>
        <v>3.5090889477339795E-3</v>
      </c>
      <c r="AZ47" s="34">
        <f>$V$28/'Fixed data'!$C$7</f>
        <v>3.5090889477339795E-3</v>
      </c>
      <c r="BA47" s="34">
        <f>$V$28/'Fixed data'!$C$7</f>
        <v>3.5090889477339795E-3</v>
      </c>
      <c r="BB47" s="34">
        <f>$V$28/'Fixed data'!$C$7</f>
        <v>3.5090889477339795E-3</v>
      </c>
      <c r="BC47" s="34">
        <f>$V$28/'Fixed data'!$C$7</f>
        <v>3.5090889477339795E-3</v>
      </c>
      <c r="BD47" s="34">
        <f>$V$28/'Fixed data'!$C$7</f>
        <v>3.5090889477339795E-3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3.5107706980689103E-3</v>
      </c>
      <c r="Y48" s="34">
        <f>$W$28/'Fixed data'!$C$7</f>
        <v>3.5107706980689103E-3</v>
      </c>
      <c r="Z48" s="34">
        <f>$W$28/'Fixed data'!$C$7</f>
        <v>3.5107706980689103E-3</v>
      </c>
      <c r="AA48" s="34">
        <f>$W$28/'Fixed data'!$C$7</f>
        <v>3.5107706980689103E-3</v>
      </c>
      <c r="AB48" s="34">
        <f>$W$28/'Fixed data'!$C$7</f>
        <v>3.5107706980689103E-3</v>
      </c>
      <c r="AC48" s="34">
        <f>$W$28/'Fixed data'!$C$7</f>
        <v>3.5107706980689103E-3</v>
      </c>
      <c r="AD48" s="34">
        <f>$W$28/'Fixed data'!$C$7</f>
        <v>3.5107706980689103E-3</v>
      </c>
      <c r="AE48" s="34">
        <f>$W$28/'Fixed data'!$C$7</f>
        <v>3.5107706980689103E-3</v>
      </c>
      <c r="AF48" s="34">
        <f>$W$28/'Fixed data'!$C$7</f>
        <v>3.5107706980689103E-3</v>
      </c>
      <c r="AG48" s="34">
        <f>$W$28/'Fixed data'!$C$7</f>
        <v>3.5107706980689103E-3</v>
      </c>
      <c r="AH48" s="34">
        <f>$W$28/'Fixed data'!$C$7</f>
        <v>3.5107706980689103E-3</v>
      </c>
      <c r="AI48" s="34">
        <f>$W$28/'Fixed data'!$C$7</f>
        <v>3.5107706980689103E-3</v>
      </c>
      <c r="AJ48" s="34">
        <f>$W$28/'Fixed data'!$C$7</f>
        <v>3.5107706980689103E-3</v>
      </c>
      <c r="AK48" s="34">
        <f>$W$28/'Fixed data'!$C$7</f>
        <v>3.5107706980689103E-3</v>
      </c>
      <c r="AL48" s="34">
        <f>$W$28/'Fixed data'!$C$7</f>
        <v>3.5107706980689103E-3</v>
      </c>
      <c r="AM48" s="34">
        <f>$W$28/'Fixed data'!$C$7</f>
        <v>3.5107706980689103E-3</v>
      </c>
      <c r="AN48" s="34">
        <f>$W$28/'Fixed data'!$C$7</f>
        <v>3.5107706980689103E-3</v>
      </c>
      <c r="AO48" s="34">
        <f>$W$28/'Fixed data'!$C$7</f>
        <v>3.5107706980689103E-3</v>
      </c>
      <c r="AP48" s="34">
        <f>$W$28/'Fixed data'!$C$7</f>
        <v>3.5107706980689103E-3</v>
      </c>
      <c r="AQ48" s="34">
        <f>$W$28/'Fixed data'!$C$7</f>
        <v>3.5107706980689103E-3</v>
      </c>
      <c r="AR48" s="34">
        <f>$W$28/'Fixed data'!$C$7</f>
        <v>3.5107706980689103E-3</v>
      </c>
      <c r="AS48" s="34">
        <f>$W$28/'Fixed data'!$C$7</f>
        <v>3.5107706980689103E-3</v>
      </c>
      <c r="AT48" s="34">
        <f>$W$28/'Fixed data'!$C$7</f>
        <v>3.5107706980689103E-3</v>
      </c>
      <c r="AU48" s="34">
        <f>$W$28/'Fixed data'!$C$7</f>
        <v>3.5107706980689103E-3</v>
      </c>
      <c r="AV48" s="34">
        <f>$W$28/'Fixed data'!$C$7</f>
        <v>3.5107706980689103E-3</v>
      </c>
      <c r="AW48" s="34">
        <f>$W$28/'Fixed data'!$C$7</f>
        <v>3.5107706980689103E-3</v>
      </c>
      <c r="AX48" s="34">
        <f>$W$28/'Fixed data'!$C$7</f>
        <v>3.5107706980689103E-3</v>
      </c>
      <c r="AY48" s="34">
        <f>$W$28/'Fixed data'!$C$7</f>
        <v>3.5107706980689103E-3</v>
      </c>
      <c r="AZ48" s="34">
        <f>$W$28/'Fixed data'!$C$7</f>
        <v>3.5107706980689103E-3</v>
      </c>
      <c r="BA48" s="34">
        <f>$W$28/'Fixed data'!$C$7</f>
        <v>3.5107706980689103E-3</v>
      </c>
      <c r="BB48" s="34">
        <f>$W$28/'Fixed data'!$C$7</f>
        <v>3.5107706980689103E-3</v>
      </c>
      <c r="BC48" s="34">
        <f>$W$28/'Fixed data'!$C$7</f>
        <v>3.5107706980689103E-3</v>
      </c>
      <c r="BD48" s="34">
        <f>$W$28/'Fixed data'!$C$7</f>
        <v>3.5107706980689103E-3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3.5107706980689103E-3</v>
      </c>
      <c r="Z49" s="34">
        <f>$X$28/'Fixed data'!$C$7</f>
        <v>3.5107706980689103E-3</v>
      </c>
      <c r="AA49" s="34">
        <f>$X$28/'Fixed data'!$C$7</f>
        <v>3.5107706980689103E-3</v>
      </c>
      <c r="AB49" s="34">
        <f>$X$28/'Fixed data'!$C$7</f>
        <v>3.5107706980689103E-3</v>
      </c>
      <c r="AC49" s="34">
        <f>$X$28/'Fixed data'!$C$7</f>
        <v>3.5107706980689103E-3</v>
      </c>
      <c r="AD49" s="34">
        <f>$X$28/'Fixed data'!$C$7</f>
        <v>3.5107706980689103E-3</v>
      </c>
      <c r="AE49" s="34">
        <f>$X$28/'Fixed data'!$C$7</f>
        <v>3.5107706980689103E-3</v>
      </c>
      <c r="AF49" s="34">
        <f>$X$28/'Fixed data'!$C$7</f>
        <v>3.5107706980689103E-3</v>
      </c>
      <c r="AG49" s="34">
        <f>$X$28/'Fixed data'!$C$7</f>
        <v>3.5107706980689103E-3</v>
      </c>
      <c r="AH49" s="34">
        <f>$X$28/'Fixed data'!$C$7</f>
        <v>3.5107706980689103E-3</v>
      </c>
      <c r="AI49" s="34">
        <f>$X$28/'Fixed data'!$C$7</f>
        <v>3.5107706980689103E-3</v>
      </c>
      <c r="AJ49" s="34">
        <f>$X$28/'Fixed data'!$C$7</f>
        <v>3.5107706980689103E-3</v>
      </c>
      <c r="AK49" s="34">
        <f>$X$28/'Fixed data'!$C$7</f>
        <v>3.5107706980689103E-3</v>
      </c>
      <c r="AL49" s="34">
        <f>$X$28/'Fixed data'!$C$7</f>
        <v>3.5107706980689103E-3</v>
      </c>
      <c r="AM49" s="34">
        <f>$X$28/'Fixed data'!$C$7</f>
        <v>3.5107706980689103E-3</v>
      </c>
      <c r="AN49" s="34">
        <f>$X$28/'Fixed data'!$C$7</f>
        <v>3.5107706980689103E-3</v>
      </c>
      <c r="AO49" s="34">
        <f>$X$28/'Fixed data'!$C$7</f>
        <v>3.5107706980689103E-3</v>
      </c>
      <c r="AP49" s="34">
        <f>$X$28/'Fixed data'!$C$7</f>
        <v>3.5107706980689103E-3</v>
      </c>
      <c r="AQ49" s="34">
        <f>$X$28/'Fixed data'!$C$7</f>
        <v>3.5107706980689103E-3</v>
      </c>
      <c r="AR49" s="34">
        <f>$X$28/'Fixed data'!$C$7</f>
        <v>3.5107706980689103E-3</v>
      </c>
      <c r="AS49" s="34">
        <f>$X$28/'Fixed data'!$C$7</f>
        <v>3.5107706980689103E-3</v>
      </c>
      <c r="AT49" s="34">
        <f>$X$28/'Fixed data'!$C$7</f>
        <v>3.5107706980689103E-3</v>
      </c>
      <c r="AU49" s="34">
        <f>$X$28/'Fixed data'!$C$7</f>
        <v>3.5107706980689103E-3</v>
      </c>
      <c r="AV49" s="34">
        <f>$X$28/'Fixed data'!$C$7</f>
        <v>3.5107706980689103E-3</v>
      </c>
      <c r="AW49" s="34">
        <f>$X$28/'Fixed data'!$C$7</f>
        <v>3.5107706980689103E-3</v>
      </c>
      <c r="AX49" s="34">
        <f>$X$28/'Fixed data'!$C$7</f>
        <v>3.5107706980689103E-3</v>
      </c>
      <c r="AY49" s="34">
        <f>$X$28/'Fixed data'!$C$7</f>
        <v>3.5107706980689103E-3</v>
      </c>
      <c r="AZ49" s="34">
        <f>$X$28/'Fixed data'!$C$7</f>
        <v>3.5107706980689103E-3</v>
      </c>
      <c r="BA49" s="34">
        <f>$X$28/'Fixed data'!$C$7</f>
        <v>3.5107706980689103E-3</v>
      </c>
      <c r="BB49" s="34">
        <f>$X$28/'Fixed data'!$C$7</f>
        <v>3.5107706980689103E-3</v>
      </c>
      <c r="BC49" s="34">
        <f>$X$28/'Fixed data'!$C$7</f>
        <v>3.5107706980689103E-3</v>
      </c>
      <c r="BD49" s="34">
        <f>$X$28/'Fixed data'!$C$7</f>
        <v>3.5107706980689103E-3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3.5107706980689103E-3</v>
      </c>
      <c r="AA50" s="34">
        <f>$Y$28/'Fixed data'!$C$7</f>
        <v>3.5107706980689103E-3</v>
      </c>
      <c r="AB50" s="34">
        <f>$Y$28/'Fixed data'!$C$7</f>
        <v>3.5107706980689103E-3</v>
      </c>
      <c r="AC50" s="34">
        <f>$Y$28/'Fixed data'!$C$7</f>
        <v>3.5107706980689103E-3</v>
      </c>
      <c r="AD50" s="34">
        <f>$Y$28/'Fixed data'!$C$7</f>
        <v>3.5107706980689103E-3</v>
      </c>
      <c r="AE50" s="34">
        <f>$Y$28/'Fixed data'!$C$7</f>
        <v>3.5107706980689103E-3</v>
      </c>
      <c r="AF50" s="34">
        <f>$Y$28/'Fixed data'!$C$7</f>
        <v>3.5107706980689103E-3</v>
      </c>
      <c r="AG50" s="34">
        <f>$Y$28/'Fixed data'!$C$7</f>
        <v>3.5107706980689103E-3</v>
      </c>
      <c r="AH50" s="34">
        <f>$Y$28/'Fixed data'!$C$7</f>
        <v>3.5107706980689103E-3</v>
      </c>
      <c r="AI50" s="34">
        <f>$Y$28/'Fixed data'!$C$7</f>
        <v>3.5107706980689103E-3</v>
      </c>
      <c r="AJ50" s="34">
        <f>$Y$28/'Fixed data'!$C$7</f>
        <v>3.5107706980689103E-3</v>
      </c>
      <c r="AK50" s="34">
        <f>$Y$28/'Fixed data'!$C$7</f>
        <v>3.5107706980689103E-3</v>
      </c>
      <c r="AL50" s="34">
        <f>$Y$28/'Fixed data'!$C$7</f>
        <v>3.5107706980689103E-3</v>
      </c>
      <c r="AM50" s="34">
        <f>$Y$28/'Fixed data'!$C$7</f>
        <v>3.5107706980689103E-3</v>
      </c>
      <c r="AN50" s="34">
        <f>$Y$28/'Fixed data'!$C$7</f>
        <v>3.5107706980689103E-3</v>
      </c>
      <c r="AO50" s="34">
        <f>$Y$28/'Fixed data'!$C$7</f>
        <v>3.5107706980689103E-3</v>
      </c>
      <c r="AP50" s="34">
        <f>$Y$28/'Fixed data'!$C$7</f>
        <v>3.5107706980689103E-3</v>
      </c>
      <c r="AQ50" s="34">
        <f>$Y$28/'Fixed data'!$C$7</f>
        <v>3.5107706980689103E-3</v>
      </c>
      <c r="AR50" s="34">
        <f>$Y$28/'Fixed data'!$C$7</f>
        <v>3.5107706980689103E-3</v>
      </c>
      <c r="AS50" s="34">
        <f>$Y$28/'Fixed data'!$C$7</f>
        <v>3.5107706980689103E-3</v>
      </c>
      <c r="AT50" s="34">
        <f>$Y$28/'Fixed data'!$C$7</f>
        <v>3.5107706980689103E-3</v>
      </c>
      <c r="AU50" s="34">
        <f>$Y$28/'Fixed data'!$C$7</f>
        <v>3.5107706980689103E-3</v>
      </c>
      <c r="AV50" s="34">
        <f>$Y$28/'Fixed data'!$C$7</f>
        <v>3.5107706980689103E-3</v>
      </c>
      <c r="AW50" s="34">
        <f>$Y$28/'Fixed data'!$C$7</f>
        <v>3.5107706980689103E-3</v>
      </c>
      <c r="AX50" s="34">
        <f>$Y$28/'Fixed data'!$C$7</f>
        <v>3.5107706980689103E-3</v>
      </c>
      <c r="AY50" s="34">
        <f>$Y$28/'Fixed data'!$C$7</f>
        <v>3.5107706980689103E-3</v>
      </c>
      <c r="AZ50" s="34">
        <f>$Y$28/'Fixed data'!$C$7</f>
        <v>3.5107706980689103E-3</v>
      </c>
      <c r="BA50" s="34">
        <f>$Y$28/'Fixed data'!$C$7</f>
        <v>3.5107706980689103E-3</v>
      </c>
      <c r="BB50" s="34">
        <f>$Y$28/'Fixed data'!$C$7</f>
        <v>3.5107706980689103E-3</v>
      </c>
      <c r="BC50" s="34">
        <f>$Y$28/'Fixed data'!$C$7</f>
        <v>3.5107706980689103E-3</v>
      </c>
      <c r="BD50" s="34">
        <f>$Y$28/'Fixed data'!$C$7</f>
        <v>3.5107706980689103E-3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3.5107706980689103E-3</v>
      </c>
      <c r="AB51" s="34">
        <f>$Z$28/'Fixed data'!$C$7</f>
        <v>3.5107706980689103E-3</v>
      </c>
      <c r="AC51" s="34">
        <f>$Z$28/'Fixed data'!$C$7</f>
        <v>3.5107706980689103E-3</v>
      </c>
      <c r="AD51" s="34">
        <f>$Z$28/'Fixed data'!$C$7</f>
        <v>3.5107706980689103E-3</v>
      </c>
      <c r="AE51" s="34">
        <f>$Z$28/'Fixed data'!$C$7</f>
        <v>3.5107706980689103E-3</v>
      </c>
      <c r="AF51" s="34">
        <f>$Z$28/'Fixed data'!$C$7</f>
        <v>3.5107706980689103E-3</v>
      </c>
      <c r="AG51" s="34">
        <f>$Z$28/'Fixed data'!$C$7</f>
        <v>3.5107706980689103E-3</v>
      </c>
      <c r="AH51" s="34">
        <f>$Z$28/'Fixed data'!$C$7</f>
        <v>3.5107706980689103E-3</v>
      </c>
      <c r="AI51" s="34">
        <f>$Z$28/'Fixed data'!$C$7</f>
        <v>3.5107706980689103E-3</v>
      </c>
      <c r="AJ51" s="34">
        <f>$Z$28/'Fixed data'!$C$7</f>
        <v>3.5107706980689103E-3</v>
      </c>
      <c r="AK51" s="34">
        <f>$Z$28/'Fixed data'!$C$7</f>
        <v>3.5107706980689103E-3</v>
      </c>
      <c r="AL51" s="34">
        <f>$Z$28/'Fixed data'!$C$7</f>
        <v>3.5107706980689103E-3</v>
      </c>
      <c r="AM51" s="34">
        <f>$Z$28/'Fixed data'!$C$7</f>
        <v>3.5107706980689103E-3</v>
      </c>
      <c r="AN51" s="34">
        <f>$Z$28/'Fixed data'!$C$7</f>
        <v>3.5107706980689103E-3</v>
      </c>
      <c r="AO51" s="34">
        <f>$Z$28/'Fixed data'!$C$7</f>
        <v>3.5107706980689103E-3</v>
      </c>
      <c r="AP51" s="34">
        <f>$Z$28/'Fixed data'!$C$7</f>
        <v>3.5107706980689103E-3</v>
      </c>
      <c r="AQ51" s="34">
        <f>$Z$28/'Fixed data'!$C$7</f>
        <v>3.5107706980689103E-3</v>
      </c>
      <c r="AR51" s="34">
        <f>$Z$28/'Fixed data'!$C$7</f>
        <v>3.5107706980689103E-3</v>
      </c>
      <c r="AS51" s="34">
        <f>$Z$28/'Fixed data'!$C$7</f>
        <v>3.5107706980689103E-3</v>
      </c>
      <c r="AT51" s="34">
        <f>$Z$28/'Fixed data'!$C$7</f>
        <v>3.5107706980689103E-3</v>
      </c>
      <c r="AU51" s="34">
        <f>$Z$28/'Fixed data'!$C$7</f>
        <v>3.5107706980689103E-3</v>
      </c>
      <c r="AV51" s="34">
        <f>$Z$28/'Fixed data'!$C$7</f>
        <v>3.5107706980689103E-3</v>
      </c>
      <c r="AW51" s="34">
        <f>$Z$28/'Fixed data'!$C$7</f>
        <v>3.5107706980689103E-3</v>
      </c>
      <c r="AX51" s="34">
        <f>$Z$28/'Fixed data'!$C$7</f>
        <v>3.5107706980689103E-3</v>
      </c>
      <c r="AY51" s="34">
        <f>$Z$28/'Fixed data'!$C$7</f>
        <v>3.5107706980689103E-3</v>
      </c>
      <c r="AZ51" s="34">
        <f>$Z$28/'Fixed data'!$C$7</f>
        <v>3.5107706980689103E-3</v>
      </c>
      <c r="BA51" s="34">
        <f>$Z$28/'Fixed data'!$C$7</f>
        <v>3.5107706980689103E-3</v>
      </c>
      <c r="BB51" s="34">
        <f>$Z$28/'Fixed data'!$C$7</f>
        <v>3.5107706980689103E-3</v>
      </c>
      <c r="BC51" s="34">
        <f>$Z$28/'Fixed data'!$C$7</f>
        <v>3.5107706980689103E-3</v>
      </c>
      <c r="BD51" s="34">
        <f>$Z$28/'Fixed data'!$C$7</f>
        <v>3.5107706980689103E-3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3.5107706980689103E-3</v>
      </c>
      <c r="AC52" s="34">
        <f>$AA$28/'Fixed data'!$C$7</f>
        <v>3.5107706980689103E-3</v>
      </c>
      <c r="AD52" s="34">
        <f>$AA$28/'Fixed data'!$C$7</f>
        <v>3.5107706980689103E-3</v>
      </c>
      <c r="AE52" s="34">
        <f>$AA$28/'Fixed data'!$C$7</f>
        <v>3.5107706980689103E-3</v>
      </c>
      <c r="AF52" s="34">
        <f>$AA$28/'Fixed data'!$C$7</f>
        <v>3.5107706980689103E-3</v>
      </c>
      <c r="AG52" s="34">
        <f>$AA$28/'Fixed data'!$C$7</f>
        <v>3.5107706980689103E-3</v>
      </c>
      <c r="AH52" s="34">
        <f>$AA$28/'Fixed data'!$C$7</f>
        <v>3.5107706980689103E-3</v>
      </c>
      <c r="AI52" s="34">
        <f>$AA$28/'Fixed data'!$C$7</f>
        <v>3.5107706980689103E-3</v>
      </c>
      <c r="AJ52" s="34">
        <f>$AA$28/'Fixed data'!$C$7</f>
        <v>3.5107706980689103E-3</v>
      </c>
      <c r="AK52" s="34">
        <f>$AA$28/'Fixed data'!$C$7</f>
        <v>3.5107706980689103E-3</v>
      </c>
      <c r="AL52" s="34">
        <f>$AA$28/'Fixed data'!$C$7</f>
        <v>3.5107706980689103E-3</v>
      </c>
      <c r="AM52" s="34">
        <f>$AA$28/'Fixed data'!$C$7</f>
        <v>3.5107706980689103E-3</v>
      </c>
      <c r="AN52" s="34">
        <f>$AA$28/'Fixed data'!$C$7</f>
        <v>3.5107706980689103E-3</v>
      </c>
      <c r="AO52" s="34">
        <f>$AA$28/'Fixed data'!$C$7</f>
        <v>3.5107706980689103E-3</v>
      </c>
      <c r="AP52" s="34">
        <f>$AA$28/'Fixed data'!$C$7</f>
        <v>3.5107706980689103E-3</v>
      </c>
      <c r="AQ52" s="34">
        <f>$AA$28/'Fixed data'!$C$7</f>
        <v>3.5107706980689103E-3</v>
      </c>
      <c r="AR52" s="34">
        <f>$AA$28/'Fixed data'!$C$7</f>
        <v>3.5107706980689103E-3</v>
      </c>
      <c r="AS52" s="34">
        <f>$AA$28/'Fixed data'!$C$7</f>
        <v>3.5107706980689103E-3</v>
      </c>
      <c r="AT52" s="34">
        <f>$AA$28/'Fixed data'!$C$7</f>
        <v>3.5107706980689103E-3</v>
      </c>
      <c r="AU52" s="34">
        <f>$AA$28/'Fixed data'!$C$7</f>
        <v>3.5107706980689103E-3</v>
      </c>
      <c r="AV52" s="34">
        <f>$AA$28/'Fixed data'!$C$7</f>
        <v>3.5107706980689103E-3</v>
      </c>
      <c r="AW52" s="34">
        <f>$AA$28/'Fixed data'!$C$7</f>
        <v>3.5107706980689103E-3</v>
      </c>
      <c r="AX52" s="34">
        <f>$AA$28/'Fixed data'!$C$7</f>
        <v>3.5107706980689103E-3</v>
      </c>
      <c r="AY52" s="34">
        <f>$AA$28/'Fixed data'!$C$7</f>
        <v>3.5107706980689103E-3</v>
      </c>
      <c r="AZ52" s="34">
        <f>$AA$28/'Fixed data'!$C$7</f>
        <v>3.5107706980689103E-3</v>
      </c>
      <c r="BA52" s="34">
        <f>$AA$28/'Fixed data'!$C$7</f>
        <v>3.5107706980689103E-3</v>
      </c>
      <c r="BB52" s="34">
        <f>$AA$28/'Fixed data'!$C$7</f>
        <v>3.5107706980689103E-3</v>
      </c>
      <c r="BC52" s="34">
        <f>$AA$28/'Fixed data'!$C$7</f>
        <v>3.5107706980689103E-3</v>
      </c>
      <c r="BD52" s="34">
        <f>$AA$28/'Fixed data'!$C$7</f>
        <v>3.5107706980689103E-3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3.5107706980689103E-3</v>
      </c>
      <c r="AD53" s="34">
        <f>$AB$28/'Fixed data'!$C$7</f>
        <v>3.5107706980689103E-3</v>
      </c>
      <c r="AE53" s="34">
        <f>$AB$28/'Fixed data'!$C$7</f>
        <v>3.5107706980689103E-3</v>
      </c>
      <c r="AF53" s="34">
        <f>$AB$28/'Fixed data'!$C$7</f>
        <v>3.5107706980689103E-3</v>
      </c>
      <c r="AG53" s="34">
        <f>$AB$28/'Fixed data'!$C$7</f>
        <v>3.5107706980689103E-3</v>
      </c>
      <c r="AH53" s="34">
        <f>$AB$28/'Fixed data'!$C$7</f>
        <v>3.5107706980689103E-3</v>
      </c>
      <c r="AI53" s="34">
        <f>$AB$28/'Fixed data'!$C$7</f>
        <v>3.5107706980689103E-3</v>
      </c>
      <c r="AJ53" s="34">
        <f>$AB$28/'Fixed data'!$C$7</f>
        <v>3.5107706980689103E-3</v>
      </c>
      <c r="AK53" s="34">
        <f>$AB$28/'Fixed data'!$C$7</f>
        <v>3.5107706980689103E-3</v>
      </c>
      <c r="AL53" s="34">
        <f>$AB$28/'Fixed data'!$C$7</f>
        <v>3.5107706980689103E-3</v>
      </c>
      <c r="AM53" s="34">
        <f>$AB$28/'Fixed data'!$C$7</f>
        <v>3.5107706980689103E-3</v>
      </c>
      <c r="AN53" s="34">
        <f>$AB$28/'Fixed data'!$C$7</f>
        <v>3.5107706980689103E-3</v>
      </c>
      <c r="AO53" s="34">
        <f>$AB$28/'Fixed data'!$C$7</f>
        <v>3.5107706980689103E-3</v>
      </c>
      <c r="AP53" s="34">
        <f>$AB$28/'Fixed data'!$C$7</f>
        <v>3.5107706980689103E-3</v>
      </c>
      <c r="AQ53" s="34">
        <f>$AB$28/'Fixed data'!$C$7</f>
        <v>3.5107706980689103E-3</v>
      </c>
      <c r="AR53" s="34">
        <f>$AB$28/'Fixed data'!$C$7</f>
        <v>3.5107706980689103E-3</v>
      </c>
      <c r="AS53" s="34">
        <f>$AB$28/'Fixed data'!$C$7</f>
        <v>3.5107706980689103E-3</v>
      </c>
      <c r="AT53" s="34">
        <f>$AB$28/'Fixed data'!$C$7</f>
        <v>3.5107706980689103E-3</v>
      </c>
      <c r="AU53" s="34">
        <f>$AB$28/'Fixed data'!$C$7</f>
        <v>3.5107706980689103E-3</v>
      </c>
      <c r="AV53" s="34">
        <f>$AB$28/'Fixed data'!$C$7</f>
        <v>3.5107706980689103E-3</v>
      </c>
      <c r="AW53" s="34">
        <f>$AB$28/'Fixed data'!$C$7</f>
        <v>3.5107706980689103E-3</v>
      </c>
      <c r="AX53" s="34">
        <f>$AB$28/'Fixed data'!$C$7</f>
        <v>3.5107706980689103E-3</v>
      </c>
      <c r="AY53" s="34">
        <f>$AB$28/'Fixed data'!$C$7</f>
        <v>3.5107706980689103E-3</v>
      </c>
      <c r="AZ53" s="34">
        <f>$AB$28/'Fixed data'!$C$7</f>
        <v>3.5107706980689103E-3</v>
      </c>
      <c r="BA53" s="34">
        <f>$AB$28/'Fixed data'!$C$7</f>
        <v>3.5107706980689103E-3</v>
      </c>
      <c r="BB53" s="34">
        <f>$AB$28/'Fixed data'!$C$7</f>
        <v>3.5107706980689103E-3</v>
      </c>
      <c r="BC53" s="34">
        <f>$AB$28/'Fixed data'!$C$7</f>
        <v>3.5107706980689103E-3</v>
      </c>
      <c r="BD53" s="34">
        <f>$AB$28/'Fixed data'!$C$7</f>
        <v>3.5107706980689103E-3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3.5107706980689103E-3</v>
      </c>
      <c r="AE54" s="34">
        <f>$AC$28/'Fixed data'!$C$7</f>
        <v>3.5107706980689103E-3</v>
      </c>
      <c r="AF54" s="34">
        <f>$AC$28/'Fixed data'!$C$7</f>
        <v>3.5107706980689103E-3</v>
      </c>
      <c r="AG54" s="34">
        <f>$AC$28/'Fixed data'!$C$7</f>
        <v>3.5107706980689103E-3</v>
      </c>
      <c r="AH54" s="34">
        <f>$AC$28/'Fixed data'!$C$7</f>
        <v>3.5107706980689103E-3</v>
      </c>
      <c r="AI54" s="34">
        <f>$AC$28/'Fixed data'!$C$7</f>
        <v>3.5107706980689103E-3</v>
      </c>
      <c r="AJ54" s="34">
        <f>$AC$28/'Fixed data'!$C$7</f>
        <v>3.5107706980689103E-3</v>
      </c>
      <c r="AK54" s="34">
        <f>$AC$28/'Fixed data'!$C$7</f>
        <v>3.5107706980689103E-3</v>
      </c>
      <c r="AL54" s="34">
        <f>$AC$28/'Fixed data'!$C$7</f>
        <v>3.5107706980689103E-3</v>
      </c>
      <c r="AM54" s="34">
        <f>$AC$28/'Fixed data'!$C$7</f>
        <v>3.5107706980689103E-3</v>
      </c>
      <c r="AN54" s="34">
        <f>$AC$28/'Fixed data'!$C$7</f>
        <v>3.5107706980689103E-3</v>
      </c>
      <c r="AO54" s="34">
        <f>$AC$28/'Fixed data'!$C$7</f>
        <v>3.5107706980689103E-3</v>
      </c>
      <c r="AP54" s="34">
        <f>$AC$28/'Fixed data'!$C$7</f>
        <v>3.5107706980689103E-3</v>
      </c>
      <c r="AQ54" s="34">
        <f>$AC$28/'Fixed data'!$C$7</f>
        <v>3.5107706980689103E-3</v>
      </c>
      <c r="AR54" s="34">
        <f>$AC$28/'Fixed data'!$C$7</f>
        <v>3.5107706980689103E-3</v>
      </c>
      <c r="AS54" s="34">
        <f>$AC$28/'Fixed data'!$C$7</f>
        <v>3.5107706980689103E-3</v>
      </c>
      <c r="AT54" s="34">
        <f>$AC$28/'Fixed data'!$C$7</f>
        <v>3.5107706980689103E-3</v>
      </c>
      <c r="AU54" s="34">
        <f>$AC$28/'Fixed data'!$C$7</f>
        <v>3.5107706980689103E-3</v>
      </c>
      <c r="AV54" s="34">
        <f>$AC$28/'Fixed data'!$C$7</f>
        <v>3.5107706980689103E-3</v>
      </c>
      <c r="AW54" s="34">
        <f>$AC$28/'Fixed data'!$C$7</f>
        <v>3.5107706980689103E-3</v>
      </c>
      <c r="AX54" s="34">
        <f>$AC$28/'Fixed data'!$C$7</f>
        <v>3.5107706980689103E-3</v>
      </c>
      <c r="AY54" s="34">
        <f>$AC$28/'Fixed data'!$C$7</f>
        <v>3.5107706980689103E-3</v>
      </c>
      <c r="AZ54" s="34">
        <f>$AC$28/'Fixed data'!$C$7</f>
        <v>3.5107706980689103E-3</v>
      </c>
      <c r="BA54" s="34">
        <f>$AC$28/'Fixed data'!$C$7</f>
        <v>3.5107706980689103E-3</v>
      </c>
      <c r="BB54" s="34">
        <f>$AC$28/'Fixed data'!$C$7</f>
        <v>3.5107706980689103E-3</v>
      </c>
      <c r="BC54" s="34">
        <f>$AC$28/'Fixed data'!$C$7</f>
        <v>3.5107706980689103E-3</v>
      </c>
      <c r="BD54" s="34">
        <f>$AC$28/'Fixed data'!$C$7</f>
        <v>3.5107706980689103E-3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3.5107706980689103E-3</v>
      </c>
      <c r="AF55" s="34">
        <f>$AD$28/'Fixed data'!$C$7</f>
        <v>3.5107706980689103E-3</v>
      </c>
      <c r="AG55" s="34">
        <f>$AD$28/'Fixed data'!$C$7</f>
        <v>3.5107706980689103E-3</v>
      </c>
      <c r="AH55" s="34">
        <f>$AD$28/'Fixed data'!$C$7</f>
        <v>3.5107706980689103E-3</v>
      </c>
      <c r="AI55" s="34">
        <f>$AD$28/'Fixed data'!$C$7</f>
        <v>3.5107706980689103E-3</v>
      </c>
      <c r="AJ55" s="34">
        <f>$AD$28/'Fixed data'!$C$7</f>
        <v>3.5107706980689103E-3</v>
      </c>
      <c r="AK55" s="34">
        <f>$AD$28/'Fixed data'!$C$7</f>
        <v>3.5107706980689103E-3</v>
      </c>
      <c r="AL55" s="34">
        <f>$AD$28/'Fixed data'!$C$7</f>
        <v>3.5107706980689103E-3</v>
      </c>
      <c r="AM55" s="34">
        <f>$AD$28/'Fixed data'!$C$7</f>
        <v>3.5107706980689103E-3</v>
      </c>
      <c r="AN55" s="34">
        <f>$AD$28/'Fixed data'!$C$7</f>
        <v>3.5107706980689103E-3</v>
      </c>
      <c r="AO55" s="34">
        <f>$AD$28/'Fixed data'!$C$7</f>
        <v>3.5107706980689103E-3</v>
      </c>
      <c r="AP55" s="34">
        <f>$AD$28/'Fixed data'!$C$7</f>
        <v>3.5107706980689103E-3</v>
      </c>
      <c r="AQ55" s="34">
        <f>$AD$28/'Fixed data'!$C$7</f>
        <v>3.5107706980689103E-3</v>
      </c>
      <c r="AR55" s="34">
        <f>$AD$28/'Fixed data'!$C$7</f>
        <v>3.5107706980689103E-3</v>
      </c>
      <c r="AS55" s="34">
        <f>$AD$28/'Fixed data'!$C$7</f>
        <v>3.5107706980689103E-3</v>
      </c>
      <c r="AT55" s="34">
        <f>$AD$28/'Fixed data'!$C$7</f>
        <v>3.5107706980689103E-3</v>
      </c>
      <c r="AU55" s="34">
        <f>$AD$28/'Fixed data'!$C$7</f>
        <v>3.5107706980689103E-3</v>
      </c>
      <c r="AV55" s="34">
        <f>$AD$28/'Fixed data'!$C$7</f>
        <v>3.5107706980689103E-3</v>
      </c>
      <c r="AW55" s="34">
        <f>$AD$28/'Fixed data'!$C$7</f>
        <v>3.5107706980689103E-3</v>
      </c>
      <c r="AX55" s="34">
        <f>$AD$28/'Fixed data'!$C$7</f>
        <v>3.5107706980689103E-3</v>
      </c>
      <c r="AY55" s="34">
        <f>$AD$28/'Fixed data'!$C$7</f>
        <v>3.5107706980689103E-3</v>
      </c>
      <c r="AZ55" s="34">
        <f>$AD$28/'Fixed data'!$C$7</f>
        <v>3.5107706980689103E-3</v>
      </c>
      <c r="BA55" s="34">
        <f>$AD$28/'Fixed data'!$C$7</f>
        <v>3.5107706980689103E-3</v>
      </c>
      <c r="BB55" s="34">
        <f>$AD$28/'Fixed data'!$C$7</f>
        <v>3.5107706980689103E-3</v>
      </c>
      <c r="BC55" s="34">
        <f>$AD$28/'Fixed data'!$C$7</f>
        <v>3.5107706980689103E-3</v>
      </c>
      <c r="BD55" s="34">
        <f>$AD$28/'Fixed data'!$C$7</f>
        <v>3.5107706980689103E-3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3.5107706980689103E-3</v>
      </c>
      <c r="AG56" s="34">
        <f>$AE$28/'Fixed data'!$C$7</f>
        <v>3.5107706980689103E-3</v>
      </c>
      <c r="AH56" s="34">
        <f>$AE$28/'Fixed data'!$C$7</f>
        <v>3.5107706980689103E-3</v>
      </c>
      <c r="AI56" s="34">
        <f>$AE$28/'Fixed data'!$C$7</f>
        <v>3.5107706980689103E-3</v>
      </c>
      <c r="AJ56" s="34">
        <f>$AE$28/'Fixed data'!$C$7</f>
        <v>3.5107706980689103E-3</v>
      </c>
      <c r="AK56" s="34">
        <f>$AE$28/'Fixed data'!$C$7</f>
        <v>3.5107706980689103E-3</v>
      </c>
      <c r="AL56" s="34">
        <f>$AE$28/'Fixed data'!$C$7</f>
        <v>3.5107706980689103E-3</v>
      </c>
      <c r="AM56" s="34">
        <f>$AE$28/'Fixed data'!$C$7</f>
        <v>3.5107706980689103E-3</v>
      </c>
      <c r="AN56" s="34">
        <f>$AE$28/'Fixed data'!$C$7</f>
        <v>3.5107706980689103E-3</v>
      </c>
      <c r="AO56" s="34">
        <f>$AE$28/'Fixed data'!$C$7</f>
        <v>3.5107706980689103E-3</v>
      </c>
      <c r="AP56" s="34">
        <f>$AE$28/'Fixed data'!$C$7</f>
        <v>3.5107706980689103E-3</v>
      </c>
      <c r="AQ56" s="34">
        <f>$AE$28/'Fixed data'!$C$7</f>
        <v>3.5107706980689103E-3</v>
      </c>
      <c r="AR56" s="34">
        <f>$AE$28/'Fixed data'!$C$7</f>
        <v>3.5107706980689103E-3</v>
      </c>
      <c r="AS56" s="34">
        <f>$AE$28/'Fixed data'!$C$7</f>
        <v>3.5107706980689103E-3</v>
      </c>
      <c r="AT56" s="34">
        <f>$AE$28/'Fixed data'!$C$7</f>
        <v>3.5107706980689103E-3</v>
      </c>
      <c r="AU56" s="34">
        <f>$AE$28/'Fixed data'!$C$7</f>
        <v>3.5107706980689103E-3</v>
      </c>
      <c r="AV56" s="34">
        <f>$AE$28/'Fixed data'!$C$7</f>
        <v>3.5107706980689103E-3</v>
      </c>
      <c r="AW56" s="34">
        <f>$AE$28/'Fixed data'!$C$7</f>
        <v>3.5107706980689103E-3</v>
      </c>
      <c r="AX56" s="34">
        <f>$AE$28/'Fixed data'!$C$7</f>
        <v>3.5107706980689103E-3</v>
      </c>
      <c r="AY56" s="34">
        <f>$AE$28/'Fixed data'!$C$7</f>
        <v>3.5107706980689103E-3</v>
      </c>
      <c r="AZ56" s="34">
        <f>$AE$28/'Fixed data'!$C$7</f>
        <v>3.5107706980689103E-3</v>
      </c>
      <c r="BA56" s="34">
        <f>$AE$28/'Fixed data'!$C$7</f>
        <v>3.5107706980689103E-3</v>
      </c>
      <c r="BB56" s="34">
        <f>$AE$28/'Fixed data'!$C$7</f>
        <v>3.5107706980689103E-3</v>
      </c>
      <c r="BC56" s="34">
        <f>$AE$28/'Fixed data'!$C$7</f>
        <v>3.5107706980689103E-3</v>
      </c>
      <c r="BD56" s="34">
        <f>$AE$28/'Fixed data'!$C$7</f>
        <v>3.5107706980689103E-3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3.5107706980689103E-3</v>
      </c>
      <c r="AH57" s="34">
        <f>$AF$28/'Fixed data'!$C$7</f>
        <v>3.5107706980689103E-3</v>
      </c>
      <c r="AI57" s="34">
        <f>$AF$28/'Fixed data'!$C$7</f>
        <v>3.5107706980689103E-3</v>
      </c>
      <c r="AJ57" s="34">
        <f>$AF$28/'Fixed data'!$C$7</f>
        <v>3.5107706980689103E-3</v>
      </c>
      <c r="AK57" s="34">
        <f>$AF$28/'Fixed data'!$C$7</f>
        <v>3.5107706980689103E-3</v>
      </c>
      <c r="AL57" s="34">
        <f>$AF$28/'Fixed data'!$C$7</f>
        <v>3.5107706980689103E-3</v>
      </c>
      <c r="AM57" s="34">
        <f>$AF$28/'Fixed data'!$C$7</f>
        <v>3.5107706980689103E-3</v>
      </c>
      <c r="AN57" s="34">
        <f>$AF$28/'Fixed data'!$C$7</f>
        <v>3.5107706980689103E-3</v>
      </c>
      <c r="AO57" s="34">
        <f>$AF$28/'Fixed data'!$C$7</f>
        <v>3.5107706980689103E-3</v>
      </c>
      <c r="AP57" s="34">
        <f>$AF$28/'Fixed data'!$C$7</f>
        <v>3.5107706980689103E-3</v>
      </c>
      <c r="AQ57" s="34">
        <f>$AF$28/'Fixed data'!$C$7</f>
        <v>3.5107706980689103E-3</v>
      </c>
      <c r="AR57" s="34">
        <f>$AF$28/'Fixed data'!$C$7</f>
        <v>3.5107706980689103E-3</v>
      </c>
      <c r="AS57" s="34">
        <f>$AF$28/'Fixed data'!$C$7</f>
        <v>3.5107706980689103E-3</v>
      </c>
      <c r="AT57" s="34">
        <f>$AF$28/'Fixed data'!$C$7</f>
        <v>3.5107706980689103E-3</v>
      </c>
      <c r="AU57" s="34">
        <f>$AF$28/'Fixed data'!$C$7</f>
        <v>3.5107706980689103E-3</v>
      </c>
      <c r="AV57" s="34">
        <f>$AF$28/'Fixed data'!$C$7</f>
        <v>3.5107706980689103E-3</v>
      </c>
      <c r="AW57" s="34">
        <f>$AF$28/'Fixed data'!$C$7</f>
        <v>3.5107706980689103E-3</v>
      </c>
      <c r="AX57" s="34">
        <f>$AF$28/'Fixed data'!$C$7</f>
        <v>3.5107706980689103E-3</v>
      </c>
      <c r="AY57" s="34">
        <f>$AF$28/'Fixed data'!$C$7</f>
        <v>3.5107706980689103E-3</v>
      </c>
      <c r="AZ57" s="34">
        <f>$AF$28/'Fixed data'!$C$7</f>
        <v>3.5107706980689103E-3</v>
      </c>
      <c r="BA57" s="34">
        <f>$AF$28/'Fixed data'!$C$7</f>
        <v>3.5107706980689103E-3</v>
      </c>
      <c r="BB57" s="34">
        <f>$AF$28/'Fixed data'!$C$7</f>
        <v>3.5107706980689103E-3</v>
      </c>
      <c r="BC57" s="34">
        <f>$AF$28/'Fixed data'!$C$7</f>
        <v>3.5107706980689103E-3</v>
      </c>
      <c r="BD57" s="34">
        <f>$AF$28/'Fixed data'!$C$7</f>
        <v>3.5107706980689103E-3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3.5107706980689103E-3</v>
      </c>
      <c r="AI58" s="34">
        <f>$AG$28/'Fixed data'!$C$7</f>
        <v>3.5107706980689103E-3</v>
      </c>
      <c r="AJ58" s="34">
        <f>$AG$28/'Fixed data'!$C$7</f>
        <v>3.5107706980689103E-3</v>
      </c>
      <c r="AK58" s="34">
        <f>$AG$28/'Fixed data'!$C$7</f>
        <v>3.5107706980689103E-3</v>
      </c>
      <c r="AL58" s="34">
        <f>$AG$28/'Fixed data'!$C$7</f>
        <v>3.5107706980689103E-3</v>
      </c>
      <c r="AM58" s="34">
        <f>$AG$28/'Fixed data'!$C$7</f>
        <v>3.5107706980689103E-3</v>
      </c>
      <c r="AN58" s="34">
        <f>$AG$28/'Fixed data'!$C$7</f>
        <v>3.5107706980689103E-3</v>
      </c>
      <c r="AO58" s="34">
        <f>$AG$28/'Fixed data'!$C$7</f>
        <v>3.5107706980689103E-3</v>
      </c>
      <c r="AP58" s="34">
        <f>$AG$28/'Fixed data'!$C$7</f>
        <v>3.5107706980689103E-3</v>
      </c>
      <c r="AQ58" s="34">
        <f>$AG$28/'Fixed data'!$C$7</f>
        <v>3.5107706980689103E-3</v>
      </c>
      <c r="AR58" s="34">
        <f>$AG$28/'Fixed data'!$C$7</f>
        <v>3.5107706980689103E-3</v>
      </c>
      <c r="AS58" s="34">
        <f>$AG$28/'Fixed data'!$C$7</f>
        <v>3.5107706980689103E-3</v>
      </c>
      <c r="AT58" s="34">
        <f>$AG$28/'Fixed data'!$C$7</f>
        <v>3.5107706980689103E-3</v>
      </c>
      <c r="AU58" s="34">
        <f>$AG$28/'Fixed data'!$C$7</f>
        <v>3.5107706980689103E-3</v>
      </c>
      <c r="AV58" s="34">
        <f>$AG$28/'Fixed data'!$C$7</f>
        <v>3.5107706980689103E-3</v>
      </c>
      <c r="AW58" s="34">
        <f>$AG$28/'Fixed data'!$C$7</f>
        <v>3.5107706980689103E-3</v>
      </c>
      <c r="AX58" s="34">
        <f>$AG$28/'Fixed data'!$C$7</f>
        <v>3.5107706980689103E-3</v>
      </c>
      <c r="AY58" s="34">
        <f>$AG$28/'Fixed data'!$C$7</f>
        <v>3.5107706980689103E-3</v>
      </c>
      <c r="AZ58" s="34">
        <f>$AG$28/'Fixed data'!$C$7</f>
        <v>3.5107706980689103E-3</v>
      </c>
      <c r="BA58" s="34">
        <f>$AG$28/'Fixed data'!$C$7</f>
        <v>3.5107706980689103E-3</v>
      </c>
      <c r="BB58" s="34">
        <f>$AG$28/'Fixed data'!$C$7</f>
        <v>3.5107706980689103E-3</v>
      </c>
      <c r="BC58" s="34">
        <f>$AG$28/'Fixed data'!$C$7</f>
        <v>3.5107706980689103E-3</v>
      </c>
      <c r="BD58" s="34">
        <f>$AG$28/'Fixed data'!$C$7</f>
        <v>3.5107706980689103E-3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3.5107706980689103E-3</v>
      </c>
      <c r="AJ59" s="34">
        <f>$AH$28/'Fixed data'!$C$7</f>
        <v>3.5107706980689103E-3</v>
      </c>
      <c r="AK59" s="34">
        <f>$AH$28/'Fixed data'!$C$7</f>
        <v>3.5107706980689103E-3</v>
      </c>
      <c r="AL59" s="34">
        <f>$AH$28/'Fixed data'!$C$7</f>
        <v>3.5107706980689103E-3</v>
      </c>
      <c r="AM59" s="34">
        <f>$AH$28/'Fixed data'!$C$7</f>
        <v>3.5107706980689103E-3</v>
      </c>
      <c r="AN59" s="34">
        <f>$AH$28/'Fixed data'!$C$7</f>
        <v>3.5107706980689103E-3</v>
      </c>
      <c r="AO59" s="34">
        <f>$AH$28/'Fixed data'!$C$7</f>
        <v>3.5107706980689103E-3</v>
      </c>
      <c r="AP59" s="34">
        <f>$AH$28/'Fixed data'!$C$7</f>
        <v>3.5107706980689103E-3</v>
      </c>
      <c r="AQ59" s="34">
        <f>$AH$28/'Fixed data'!$C$7</f>
        <v>3.5107706980689103E-3</v>
      </c>
      <c r="AR59" s="34">
        <f>$AH$28/'Fixed data'!$C$7</f>
        <v>3.5107706980689103E-3</v>
      </c>
      <c r="AS59" s="34">
        <f>$AH$28/'Fixed data'!$C$7</f>
        <v>3.5107706980689103E-3</v>
      </c>
      <c r="AT59" s="34">
        <f>$AH$28/'Fixed data'!$C$7</f>
        <v>3.5107706980689103E-3</v>
      </c>
      <c r="AU59" s="34">
        <f>$AH$28/'Fixed data'!$C$7</f>
        <v>3.5107706980689103E-3</v>
      </c>
      <c r="AV59" s="34">
        <f>$AH$28/'Fixed data'!$C$7</f>
        <v>3.5107706980689103E-3</v>
      </c>
      <c r="AW59" s="34">
        <f>$AH$28/'Fixed data'!$C$7</f>
        <v>3.5107706980689103E-3</v>
      </c>
      <c r="AX59" s="34">
        <f>$AH$28/'Fixed data'!$C$7</f>
        <v>3.5107706980689103E-3</v>
      </c>
      <c r="AY59" s="34">
        <f>$AH$28/'Fixed data'!$C$7</f>
        <v>3.5107706980689103E-3</v>
      </c>
      <c r="AZ59" s="34">
        <f>$AH$28/'Fixed data'!$C$7</f>
        <v>3.5107706980689103E-3</v>
      </c>
      <c r="BA59" s="34">
        <f>$AH$28/'Fixed data'!$C$7</f>
        <v>3.5107706980689103E-3</v>
      </c>
      <c r="BB59" s="34">
        <f>$AH$28/'Fixed data'!$C$7</f>
        <v>3.5107706980689103E-3</v>
      </c>
      <c r="BC59" s="34">
        <f>$AH$28/'Fixed data'!$C$7</f>
        <v>3.5107706980689103E-3</v>
      </c>
      <c r="BD59" s="34">
        <f>$AH$28/'Fixed data'!$C$7</f>
        <v>3.5107706980689103E-3</v>
      </c>
    </row>
    <row r="60" spans="1:56" ht="16.5" collapsed="1" x14ac:dyDescent="0.35">
      <c r="A60" s="115"/>
      <c r="B60" s="9" t="s">
        <v>7</v>
      </c>
      <c r="C60" s="9" t="s">
        <v>61</v>
      </c>
      <c r="D60" s="9" t="s">
        <v>40</v>
      </c>
      <c r="E60" s="34">
        <f>SUM(E30:E59)</f>
        <v>0</v>
      </c>
      <c r="F60" s="34">
        <f t="shared" ref="F60:BD60" si="6">SUM(F30:F59)</f>
        <v>-1.4188444444444446E-2</v>
      </c>
      <c r="G60" s="34">
        <f t="shared" si="6"/>
        <v>-2.7966965668325978E-2</v>
      </c>
      <c r="H60" s="34">
        <f t="shared" si="6"/>
        <v>-4.1320078120514858E-2</v>
      </c>
      <c r="I60" s="34">
        <f t="shared" si="6"/>
        <v>-5.4195700764273061E-2</v>
      </c>
      <c r="J60" s="34">
        <f t="shared" si="6"/>
        <v>-6.6438501061751962E-2</v>
      </c>
      <c r="K60" s="34">
        <f t="shared" si="6"/>
        <v>-7.8124964261314281E-2</v>
      </c>
      <c r="L60" s="34">
        <f t="shared" si="6"/>
        <v>-8.908511027106418E-2</v>
      </c>
      <c r="M60" s="34">
        <f t="shared" si="6"/>
        <v>-9.927944611074524E-2</v>
      </c>
      <c r="N60" s="34">
        <f t="shared" si="6"/>
        <v>-9.7197865766735933E-2</v>
      </c>
      <c r="O60" s="34">
        <f t="shared" si="6"/>
        <v>-9.4827758277732196E-2</v>
      </c>
      <c r="P60" s="34">
        <f t="shared" si="6"/>
        <v>-9.2152502783101525E-2</v>
      </c>
      <c r="Q60" s="34">
        <f t="shared" si="6"/>
        <v>-8.9157980376201415E-2</v>
      </c>
      <c r="R60" s="34">
        <f t="shared" si="6"/>
        <v>-8.5824706122547417E-2</v>
      </c>
      <c r="S60" s="34">
        <f t="shared" si="6"/>
        <v>-8.2384868754178303E-2</v>
      </c>
      <c r="T60" s="34">
        <f t="shared" si="6"/>
        <v>-7.8917412987259503E-2</v>
      </c>
      <c r="U60" s="34">
        <f t="shared" si="6"/>
        <v>-7.5429010121640369E-2</v>
      </c>
      <c r="V60" s="34">
        <f t="shared" si="6"/>
        <v>-7.192397437477728E-2</v>
      </c>
      <c r="W60" s="34">
        <f t="shared" si="6"/>
        <v>-6.8414885427043298E-2</v>
      </c>
      <c r="X60" s="34">
        <f t="shared" si="6"/>
        <v>-6.4904114728974394E-2</v>
      </c>
      <c r="Y60" s="34">
        <f t="shared" si="6"/>
        <v>-6.1393344030905482E-2</v>
      </c>
      <c r="Z60" s="34">
        <f t="shared" si="6"/>
        <v>-5.788257333283657E-2</v>
      </c>
      <c r="AA60" s="34">
        <f t="shared" si="6"/>
        <v>-5.4371802634767659E-2</v>
      </c>
      <c r="AB60" s="34">
        <f t="shared" si="6"/>
        <v>-5.0861031936698747E-2</v>
      </c>
      <c r="AC60" s="34">
        <f t="shared" si="6"/>
        <v>-4.7350261238629836E-2</v>
      </c>
      <c r="AD60" s="34">
        <f t="shared" si="6"/>
        <v>-4.3839490540560924E-2</v>
      </c>
      <c r="AE60" s="34">
        <f t="shared" si="6"/>
        <v>-4.0328719842492013E-2</v>
      </c>
      <c r="AF60" s="34">
        <f t="shared" si="6"/>
        <v>-3.6817949144423101E-2</v>
      </c>
      <c r="AG60" s="34">
        <f t="shared" si="6"/>
        <v>-3.330717844635419E-2</v>
      </c>
      <c r="AH60" s="34">
        <f t="shared" si="6"/>
        <v>-2.9796407748285278E-2</v>
      </c>
      <c r="AI60" s="34">
        <f t="shared" si="6"/>
        <v>-2.6285637050216366E-2</v>
      </c>
      <c r="AJ60" s="34">
        <f t="shared" si="6"/>
        <v>-2.6285637050216366E-2</v>
      </c>
      <c r="AK60" s="34">
        <f t="shared" si="6"/>
        <v>-2.6285637050216366E-2</v>
      </c>
      <c r="AL60" s="34">
        <f t="shared" si="6"/>
        <v>-2.6285637050216366E-2</v>
      </c>
      <c r="AM60" s="34">
        <f t="shared" si="6"/>
        <v>-2.6285637050216366E-2</v>
      </c>
      <c r="AN60" s="34">
        <f t="shared" si="6"/>
        <v>-2.6285637050216366E-2</v>
      </c>
      <c r="AO60" s="34">
        <f t="shared" si="6"/>
        <v>-2.6285637050216366E-2</v>
      </c>
      <c r="AP60" s="34">
        <f t="shared" si="6"/>
        <v>-2.6285637050216366E-2</v>
      </c>
      <c r="AQ60" s="34">
        <f t="shared" si="6"/>
        <v>-2.6285637050216366E-2</v>
      </c>
      <c r="AR60" s="34">
        <f t="shared" si="6"/>
        <v>-2.6285637050216366E-2</v>
      </c>
      <c r="AS60" s="34">
        <f t="shared" si="6"/>
        <v>-2.6285637050216366E-2</v>
      </c>
      <c r="AT60" s="34">
        <f t="shared" si="6"/>
        <v>-2.6285637050216366E-2</v>
      </c>
      <c r="AU60" s="34">
        <f t="shared" si="6"/>
        <v>-2.6285637050216366E-2</v>
      </c>
      <c r="AV60" s="34">
        <f t="shared" si="6"/>
        <v>-2.6285637050216366E-2</v>
      </c>
      <c r="AW60" s="34">
        <f t="shared" si="6"/>
        <v>-2.6285637050216366E-2</v>
      </c>
      <c r="AX60" s="34">
        <f t="shared" si="6"/>
        <v>-2.6285637050216366E-2</v>
      </c>
      <c r="AY60" s="34">
        <f t="shared" si="6"/>
        <v>-1.2097192605771922E-2</v>
      </c>
      <c r="AZ60" s="34">
        <f t="shared" si="6"/>
        <v>1.6813286181095932E-3</v>
      </c>
      <c r="BA60" s="34">
        <f t="shared" si="6"/>
        <v>1.5034441070298474E-2</v>
      </c>
      <c r="BB60" s="34">
        <f t="shared" si="6"/>
        <v>2.7910063714056677E-2</v>
      </c>
      <c r="BC60" s="34">
        <f t="shared" si="6"/>
        <v>4.0152864011535568E-2</v>
      </c>
      <c r="BD60" s="34">
        <f t="shared" si="6"/>
        <v>5.1839327211097901E-2</v>
      </c>
    </row>
    <row r="61" spans="1:56" ht="17.25" hidden="1" customHeight="1" outlineLevel="1" x14ac:dyDescent="0.35">
      <c r="A61" s="115"/>
      <c r="B61" s="9" t="s">
        <v>35</v>
      </c>
      <c r="C61" s="9" t="s">
        <v>62</v>
      </c>
      <c r="D61" s="9" t="s">
        <v>40</v>
      </c>
      <c r="E61" s="34">
        <v>0</v>
      </c>
      <c r="F61" s="34">
        <f>E62</f>
        <v>-0.63848000000000005</v>
      </c>
      <c r="G61" s="34">
        <f t="shared" ref="G61:BD61" si="7">F62</f>
        <v>-1.2443250106302246</v>
      </c>
      <c r="H61" s="34">
        <f t="shared" si="7"/>
        <v>-1.8172481053103984</v>
      </c>
      <c r="I61" s="34">
        <f t="shared" si="7"/>
        <v>-2.3553310461590025</v>
      </c>
      <c r="J61" s="34">
        <f t="shared" si="7"/>
        <v>-2.8520613587812798</v>
      </c>
      <c r="K61" s="34">
        <f t="shared" si="7"/>
        <v>-3.3115137016998322</v>
      </c>
      <c r="L61" s="34">
        <f t="shared" si="7"/>
        <v>-3.7265953078772638</v>
      </c>
      <c r="M61" s="34">
        <f t="shared" si="7"/>
        <v>-4.0962553103918475</v>
      </c>
      <c r="N61" s="34">
        <f t="shared" si="7"/>
        <v>-3.9033047488006831</v>
      </c>
      <c r="O61" s="34">
        <f t="shared" si="7"/>
        <v>-3.6994520460287794</v>
      </c>
      <c r="P61" s="34">
        <f t="shared" si="7"/>
        <v>-3.4842377904926671</v>
      </c>
      <c r="Q61" s="34">
        <f t="shared" si="7"/>
        <v>-3.2573317793990606</v>
      </c>
      <c r="R61" s="34">
        <f t="shared" si="7"/>
        <v>-3.0181764576084289</v>
      </c>
      <c r="S61" s="34">
        <f t="shared" si="7"/>
        <v>-2.7775590699092714</v>
      </c>
      <c r="T61" s="34">
        <f t="shared" si="7"/>
        <v>-2.5391386916437471</v>
      </c>
      <c r="U61" s="34">
        <f t="shared" si="7"/>
        <v>-2.3032431497036265</v>
      </c>
      <c r="V61" s="34">
        <f t="shared" si="7"/>
        <v>-2.0700875309731472</v>
      </c>
      <c r="W61" s="34">
        <f t="shared" si="7"/>
        <v>-1.840254553950341</v>
      </c>
      <c r="X61" s="34">
        <f t="shared" si="7"/>
        <v>-1.6138549871101968</v>
      </c>
      <c r="Y61" s="34">
        <f t="shared" si="7"/>
        <v>-1.3909661909681215</v>
      </c>
      <c r="Z61" s="34">
        <f t="shared" si="7"/>
        <v>-1.1715881655241149</v>
      </c>
      <c r="AA61" s="34">
        <f t="shared" si="7"/>
        <v>-0.95572091077817745</v>
      </c>
      <c r="AB61" s="34">
        <f t="shared" si="7"/>
        <v>-0.74336442673030878</v>
      </c>
      <c r="AC61" s="34">
        <f t="shared" si="7"/>
        <v>-0.53451871338050905</v>
      </c>
      <c r="AD61" s="34">
        <f t="shared" si="7"/>
        <v>-0.32918377072877825</v>
      </c>
      <c r="AE61" s="34">
        <f t="shared" si="7"/>
        <v>-0.12735959877511638</v>
      </c>
      <c r="AF61" s="34">
        <f t="shared" si="7"/>
        <v>7.0953802480476585E-2</v>
      </c>
      <c r="AG61" s="34">
        <f t="shared" si="7"/>
        <v>0.26575643303800067</v>
      </c>
      <c r="AH61" s="34">
        <f t="shared" si="7"/>
        <v>0.45704829289745585</v>
      </c>
      <c r="AI61" s="34">
        <f t="shared" si="7"/>
        <v>0.6448293820588421</v>
      </c>
      <c r="AJ61" s="34">
        <f t="shared" si="7"/>
        <v>0.82909970052215942</v>
      </c>
      <c r="AK61" s="34">
        <f t="shared" si="7"/>
        <v>1.0133700189854769</v>
      </c>
      <c r="AL61" s="34">
        <f t="shared" si="7"/>
        <v>1.1976403374487941</v>
      </c>
      <c r="AM61" s="34">
        <f t="shared" si="7"/>
        <v>1.3819106559121113</v>
      </c>
      <c r="AN61" s="34">
        <f t="shared" si="7"/>
        <v>1.5661809743754285</v>
      </c>
      <c r="AO61" s="34">
        <f t="shared" si="7"/>
        <v>1.7504512928387457</v>
      </c>
      <c r="AP61" s="34">
        <f t="shared" si="7"/>
        <v>1.9347216113020629</v>
      </c>
      <c r="AQ61" s="34">
        <f t="shared" si="7"/>
        <v>2.1189919297653801</v>
      </c>
      <c r="AR61" s="34">
        <f t="shared" si="7"/>
        <v>2.3032622482286973</v>
      </c>
      <c r="AS61" s="34">
        <f t="shared" si="7"/>
        <v>2.4875325666920145</v>
      </c>
      <c r="AT61" s="34">
        <f t="shared" si="7"/>
        <v>2.6718028851553317</v>
      </c>
      <c r="AU61" s="34">
        <f t="shared" si="7"/>
        <v>2.8560732036186489</v>
      </c>
      <c r="AV61" s="34">
        <f t="shared" si="7"/>
        <v>3.0403435220819661</v>
      </c>
      <c r="AW61" s="34">
        <f t="shared" si="7"/>
        <v>3.2246138405452833</v>
      </c>
      <c r="AX61" s="34">
        <f t="shared" si="7"/>
        <v>3.4088841590086005</v>
      </c>
      <c r="AY61" s="34">
        <f t="shared" si="7"/>
        <v>3.4351697960588168</v>
      </c>
      <c r="AZ61" s="34">
        <f t="shared" si="7"/>
        <v>3.4472669886645888</v>
      </c>
      <c r="BA61" s="34">
        <f t="shared" si="7"/>
        <v>3.4455856600464791</v>
      </c>
      <c r="BB61" s="34">
        <f t="shared" si="7"/>
        <v>3.4305512189761806</v>
      </c>
      <c r="BC61" s="34">
        <f t="shared" si="7"/>
        <v>3.4026411552621241</v>
      </c>
      <c r="BD61" s="34">
        <f t="shared" si="7"/>
        <v>3.3624882912505885</v>
      </c>
    </row>
    <row r="62" spans="1:56" ht="16.5" hidden="1" customHeight="1" outlineLevel="1" x14ac:dyDescent="0.3">
      <c r="A62" s="115"/>
      <c r="B62" s="9" t="s">
        <v>34</v>
      </c>
      <c r="C62" s="9" t="s">
        <v>68</v>
      </c>
      <c r="D62" s="9" t="s">
        <v>40</v>
      </c>
      <c r="E62" s="34">
        <f t="shared" ref="E62:BD62" si="8">E28-E60+E61</f>
        <v>-0.63848000000000005</v>
      </c>
      <c r="F62" s="34">
        <f t="shared" si="8"/>
        <v>-1.2443250106302246</v>
      </c>
      <c r="G62" s="34">
        <f t="shared" si="8"/>
        <v>-1.8172481053103984</v>
      </c>
      <c r="H62" s="34">
        <f t="shared" si="8"/>
        <v>-2.3553310461590025</v>
      </c>
      <c r="I62" s="34">
        <f t="shared" si="8"/>
        <v>-2.8520613587812798</v>
      </c>
      <c r="J62" s="34">
        <f t="shared" si="8"/>
        <v>-3.3115137016998322</v>
      </c>
      <c r="K62" s="34">
        <f t="shared" si="8"/>
        <v>-3.7265953078772638</v>
      </c>
      <c r="L62" s="34">
        <f t="shared" si="8"/>
        <v>-4.0962553103918475</v>
      </c>
      <c r="M62" s="34">
        <f t="shared" si="8"/>
        <v>-3.9033047488006831</v>
      </c>
      <c r="N62" s="34">
        <f t="shared" si="8"/>
        <v>-3.6994520460287794</v>
      </c>
      <c r="O62" s="34">
        <f t="shared" si="8"/>
        <v>-3.4842377904926671</v>
      </c>
      <c r="P62" s="34">
        <f t="shared" si="8"/>
        <v>-3.2573317793990606</v>
      </c>
      <c r="Q62" s="34">
        <f t="shared" si="8"/>
        <v>-3.0181764576084289</v>
      </c>
      <c r="R62" s="34">
        <f t="shared" si="8"/>
        <v>-2.7775590699092714</v>
      </c>
      <c r="S62" s="34">
        <f t="shared" si="8"/>
        <v>-2.5391386916437471</v>
      </c>
      <c r="T62" s="34">
        <f t="shared" si="8"/>
        <v>-2.3032431497036265</v>
      </c>
      <c r="U62" s="34">
        <f t="shared" si="8"/>
        <v>-2.0700875309731472</v>
      </c>
      <c r="V62" s="34">
        <f t="shared" si="8"/>
        <v>-1.840254553950341</v>
      </c>
      <c r="W62" s="34">
        <f t="shared" si="8"/>
        <v>-1.6138549871101968</v>
      </c>
      <c r="X62" s="34">
        <f t="shared" si="8"/>
        <v>-1.3909661909681215</v>
      </c>
      <c r="Y62" s="34">
        <f t="shared" si="8"/>
        <v>-1.1715881655241149</v>
      </c>
      <c r="Z62" s="34">
        <f t="shared" si="8"/>
        <v>-0.95572091077817745</v>
      </c>
      <c r="AA62" s="34">
        <f t="shared" si="8"/>
        <v>-0.74336442673030878</v>
      </c>
      <c r="AB62" s="34">
        <f t="shared" si="8"/>
        <v>-0.53451871338050905</v>
      </c>
      <c r="AC62" s="34">
        <f t="shared" si="8"/>
        <v>-0.32918377072877825</v>
      </c>
      <c r="AD62" s="34">
        <f t="shared" si="8"/>
        <v>-0.12735959877511638</v>
      </c>
      <c r="AE62" s="34">
        <f t="shared" si="8"/>
        <v>7.0953802480476585E-2</v>
      </c>
      <c r="AF62" s="34">
        <f t="shared" si="8"/>
        <v>0.26575643303800067</v>
      </c>
      <c r="AG62" s="34">
        <f t="shared" si="8"/>
        <v>0.45704829289745585</v>
      </c>
      <c r="AH62" s="34">
        <f t="shared" si="8"/>
        <v>0.6448293820588421</v>
      </c>
      <c r="AI62" s="34">
        <f t="shared" si="8"/>
        <v>0.82909970052215942</v>
      </c>
      <c r="AJ62" s="34">
        <f t="shared" si="8"/>
        <v>1.0133700189854769</v>
      </c>
      <c r="AK62" s="34">
        <f t="shared" si="8"/>
        <v>1.1976403374487941</v>
      </c>
      <c r="AL62" s="34">
        <f t="shared" si="8"/>
        <v>1.3819106559121113</v>
      </c>
      <c r="AM62" s="34">
        <f t="shared" si="8"/>
        <v>1.5661809743754285</v>
      </c>
      <c r="AN62" s="34">
        <f t="shared" si="8"/>
        <v>1.7504512928387457</v>
      </c>
      <c r="AO62" s="34">
        <f t="shared" si="8"/>
        <v>1.9347216113020629</v>
      </c>
      <c r="AP62" s="34">
        <f t="shared" si="8"/>
        <v>2.1189919297653801</v>
      </c>
      <c r="AQ62" s="34">
        <f t="shared" si="8"/>
        <v>2.3032622482286973</v>
      </c>
      <c r="AR62" s="34">
        <f t="shared" si="8"/>
        <v>2.4875325666920145</v>
      </c>
      <c r="AS62" s="34">
        <f t="shared" si="8"/>
        <v>2.6718028851553317</v>
      </c>
      <c r="AT62" s="34">
        <f t="shared" si="8"/>
        <v>2.8560732036186489</v>
      </c>
      <c r="AU62" s="34">
        <f t="shared" si="8"/>
        <v>3.0403435220819661</v>
      </c>
      <c r="AV62" s="34">
        <f t="shared" si="8"/>
        <v>3.2246138405452833</v>
      </c>
      <c r="AW62" s="34">
        <f t="shared" si="8"/>
        <v>3.4088841590086005</v>
      </c>
      <c r="AX62" s="34">
        <f t="shared" si="8"/>
        <v>3.4351697960588168</v>
      </c>
      <c r="AY62" s="34">
        <f t="shared" si="8"/>
        <v>3.4472669886645888</v>
      </c>
      <c r="AZ62" s="34">
        <f t="shared" si="8"/>
        <v>3.4455856600464791</v>
      </c>
      <c r="BA62" s="34">
        <f t="shared" si="8"/>
        <v>3.4305512189761806</v>
      </c>
      <c r="BB62" s="34">
        <f t="shared" si="8"/>
        <v>3.4026411552621241</v>
      </c>
      <c r="BC62" s="34">
        <f t="shared" si="8"/>
        <v>3.3624882912505885</v>
      </c>
      <c r="BD62" s="34">
        <f t="shared" si="8"/>
        <v>3.3106489640394905</v>
      </c>
    </row>
    <row r="63" spans="1:56" ht="16.5" collapsed="1" x14ac:dyDescent="0.3">
      <c r="A63" s="115"/>
      <c r="B63" s="9" t="s">
        <v>8</v>
      </c>
      <c r="C63" s="11" t="s">
        <v>67</v>
      </c>
      <c r="D63" s="9" t="s">
        <v>40</v>
      </c>
      <c r="E63" s="34">
        <f>AVERAGE(E61:E62)*'Fixed data'!$C$3</f>
        <v>-1.5419292000000003E-2</v>
      </c>
      <c r="F63" s="34">
        <f>AVERAGE(F61:F62)*'Fixed data'!$C$3</f>
        <v>-4.5469741006719924E-2</v>
      </c>
      <c r="G63" s="34">
        <f>AVERAGE(G61:G62)*'Fixed data'!$C$3</f>
        <v>-7.3936990749966056E-2</v>
      </c>
      <c r="H63" s="34">
        <f>AVERAGE(H61:H62)*'Fixed data'!$C$3</f>
        <v>-0.10076778650798604</v>
      </c>
      <c r="I63" s="34">
        <f>AVERAGE(I61:I62)*'Fixed data'!$C$3</f>
        <v>-0.12575852657930783</v>
      </c>
      <c r="J63" s="34">
        <f>AVERAGE(J61:J62)*'Fixed data'!$C$3</f>
        <v>-0.14885033771061884</v>
      </c>
      <c r="K63" s="34">
        <f>AVERAGE(K61:K62)*'Fixed data'!$C$3</f>
        <v>-0.16997033258128688</v>
      </c>
      <c r="L63" s="34">
        <f>AVERAGE(L61:L62)*'Fixed data'!$C$3</f>
        <v>-0.18892184243119906</v>
      </c>
      <c r="M63" s="34">
        <f>AVERAGE(M61:M62)*'Fixed data'!$C$3</f>
        <v>-0.19318937542949963</v>
      </c>
      <c r="N63" s="34">
        <f>AVERAGE(N61:N62)*'Fixed data'!$C$3</f>
        <v>-0.18360657659513152</v>
      </c>
      <c r="O63" s="34">
        <f>AVERAGE(O61:O62)*'Fixed data'!$C$3</f>
        <v>-0.17348610955199295</v>
      </c>
      <c r="P63" s="34">
        <f>AVERAGE(P61:P62)*'Fixed data'!$C$3</f>
        <v>-0.16280890511288523</v>
      </c>
      <c r="Q63" s="34">
        <f>AVERAGE(Q61:Q62)*'Fixed data'!$C$3</f>
        <v>-0.15155352392373089</v>
      </c>
      <c r="R63" s="34">
        <f>AVERAGE(R61:R62)*'Fixed data'!$C$3</f>
        <v>-0.13996701298955247</v>
      </c>
      <c r="S63" s="34">
        <f>AVERAGE(S61:S62)*'Fixed data'!$C$3</f>
        <v>-0.12839825094150539</v>
      </c>
      <c r="T63" s="34">
        <f>AVERAGE(T61:T62)*'Fixed data'!$C$3</f>
        <v>-0.11694352146853908</v>
      </c>
      <c r="U63" s="34">
        <f>AVERAGE(U61:U62)*'Fixed data'!$C$3</f>
        <v>-0.10561593593834409</v>
      </c>
      <c r="V63" s="34">
        <f>AVERAGE(V61:V62)*'Fixed data'!$C$3</f>
        <v>-9.4434761350902244E-2</v>
      </c>
      <c r="W63" s="34">
        <f>AVERAGE(W61:W62)*'Fixed data'!$C$3</f>
        <v>-8.3416745416611982E-2</v>
      </c>
      <c r="X63" s="34">
        <f>AVERAGE(X61:X62)*'Fixed data'!$C$3</f>
        <v>-7.2566431450591384E-2</v>
      </c>
      <c r="Y63" s="34">
        <f>AVERAGE(Y61:Y62)*'Fixed data'!$C$3</f>
        <v>-6.1885687709287505E-2</v>
      </c>
      <c r="Z63" s="34">
        <f>AVERAGE(Z61:Z62)*'Fixed data'!$C$3</f>
        <v>-5.1374514192700366E-2</v>
      </c>
      <c r="AA63" s="34">
        <f>AVERAGE(AA61:AA62)*'Fixed data'!$C$3</f>
        <v>-4.1032910900829944E-2</v>
      </c>
      <c r="AB63" s="34">
        <f>AVERAGE(AB61:AB62)*'Fixed data'!$C$3</f>
        <v>-3.0860877833676248E-2</v>
      </c>
      <c r="AC63" s="34">
        <f>AVERAGE(AC61:AC62)*'Fixed data'!$C$3</f>
        <v>-2.0858414991239291E-2</v>
      </c>
      <c r="AD63" s="34">
        <f>AVERAGE(AD61:AD62)*'Fixed data'!$C$3</f>
        <v>-1.1025522373519055E-2</v>
      </c>
      <c r="AE63" s="34">
        <f>AVERAGE(AE61:AE62)*'Fixed data'!$C$3</f>
        <v>-1.362199980515551E-3</v>
      </c>
      <c r="AF63" s="34">
        <f>AVERAGE(AF61:AF62)*'Fixed data'!$C$3</f>
        <v>8.1315521877712259E-3</v>
      </c>
      <c r="AG63" s="34">
        <f>AVERAGE(AG61:AG62)*'Fixed data'!$C$3</f>
        <v>1.7455734131341275E-2</v>
      </c>
      <c r="AH63" s="34">
        <f>AVERAGE(AH61:AH62)*'Fixed data'!$C$3</f>
        <v>2.6610345850194596E-2</v>
      </c>
      <c r="AI63" s="34">
        <f>AVERAGE(AI61:AI62)*'Fixed data'!$C$3</f>
        <v>3.5595387344331195E-2</v>
      </c>
      <c r="AJ63" s="34">
        <f>AVERAGE(AJ61:AJ62)*'Fixed data'!$C$3</f>
        <v>4.4495643726109417E-2</v>
      </c>
      <c r="AK63" s="34">
        <f>AVERAGE(AK61:AK62)*'Fixed data'!$C$3</f>
        <v>5.3395900107887646E-2</v>
      </c>
      <c r="AL63" s="34">
        <f>AVERAGE(AL61:AL62)*'Fixed data'!$C$3</f>
        <v>6.2296156489665869E-2</v>
      </c>
      <c r="AM63" s="34">
        <f>AVERAGE(AM61:AM62)*'Fixed data'!$C$3</f>
        <v>7.1196412871444084E-2</v>
      </c>
      <c r="AN63" s="34">
        <f>AVERAGE(AN61:AN62)*'Fixed data'!$C$3</f>
        <v>8.0096669253222313E-2</v>
      </c>
      <c r="AO63" s="34">
        <f>AVERAGE(AO61:AO62)*'Fixed data'!$C$3</f>
        <v>8.8996925635000529E-2</v>
      </c>
      <c r="AP63" s="34">
        <f>AVERAGE(AP61:AP62)*'Fixed data'!$C$3</f>
        <v>9.7897182016778758E-2</v>
      </c>
      <c r="AQ63" s="34">
        <f>AVERAGE(AQ61:AQ62)*'Fixed data'!$C$3</f>
        <v>0.10679743839855696</v>
      </c>
      <c r="AR63" s="34">
        <f>AVERAGE(AR61:AR62)*'Fixed data'!$C$3</f>
        <v>0.1156976947803352</v>
      </c>
      <c r="AS63" s="34">
        <f>AVERAGE(AS61:AS62)*'Fixed data'!$C$3</f>
        <v>0.1245979511621134</v>
      </c>
      <c r="AT63" s="34">
        <f>AVERAGE(AT61:AT62)*'Fixed data'!$C$3</f>
        <v>0.13349820754389166</v>
      </c>
      <c r="AU63" s="34">
        <f>AVERAGE(AU61:AU62)*'Fixed data'!$C$3</f>
        <v>0.14239846392566985</v>
      </c>
      <c r="AV63" s="34">
        <f>AVERAGE(AV61:AV62)*'Fixed data'!$C$3</f>
        <v>0.15129872030744809</v>
      </c>
      <c r="AW63" s="34">
        <f>AVERAGE(AW61:AW62)*'Fixed data'!$C$3</f>
        <v>0.16019897668922628</v>
      </c>
      <c r="AX63" s="34">
        <f>AVERAGE(AX61:AX62)*'Fixed data'!$C$3</f>
        <v>0.16528390301487814</v>
      </c>
      <c r="AY63" s="34">
        <f>AVERAGE(AY61:AY62)*'Fixed data'!$C$3</f>
        <v>0.16621084835107025</v>
      </c>
      <c r="AZ63" s="34">
        <f>AVERAGE(AZ61:AZ62)*'Fixed data'!$C$3</f>
        <v>0.16646239146637232</v>
      </c>
      <c r="BA63" s="34">
        <f>AVERAGE(BA61:BA62)*'Fixed data'!$C$3</f>
        <v>0.16605870562839725</v>
      </c>
      <c r="BB63" s="34">
        <f>AVERAGE(BB61:BB62)*'Fixed data'!$C$3</f>
        <v>0.16502159583785506</v>
      </c>
      <c r="BC63" s="34">
        <f>AVERAGE(BC61:BC62)*'Fixed data'!$C$3</f>
        <v>0.16337787613328203</v>
      </c>
      <c r="BD63" s="34">
        <f>AVERAGE(BD61:BD62)*'Fixed data'!$C$3</f>
        <v>0.16115626471525543</v>
      </c>
    </row>
    <row r="64" spans="1:56" ht="15.75" thickBot="1" x14ac:dyDescent="0.35">
      <c r="A64" s="114"/>
      <c r="B64" s="12" t="s">
        <v>94</v>
      </c>
      <c r="C64" s="12" t="s">
        <v>45</v>
      </c>
      <c r="D64" s="12" t="s">
        <v>40</v>
      </c>
      <c r="E64" s="53">
        <f t="shared" ref="E64:BD64" si="9">E29+E60+E63</f>
        <v>-0.17503929199999999</v>
      </c>
      <c r="F64" s="53">
        <f t="shared" si="9"/>
        <v>-0.21466654921983147</v>
      </c>
      <c r="G64" s="53">
        <f t="shared" si="9"/>
        <v>-0.25212647150541695</v>
      </c>
      <c r="H64" s="53">
        <f t="shared" si="9"/>
        <v>-0.28693861937078058</v>
      </c>
      <c r="I64" s="53">
        <f t="shared" si="9"/>
        <v>-0.31768573069021844</v>
      </c>
      <c r="J64" s="53">
        <f t="shared" si="9"/>
        <v>-0.34676154976744689</v>
      </c>
      <c r="K64" s="53">
        <f t="shared" si="9"/>
        <v>-0.37139693945228758</v>
      </c>
      <c r="L64" s="53">
        <f t="shared" si="9"/>
        <v>-0.39269323089867525</v>
      </c>
      <c r="M64" s="53">
        <f t="shared" si="9"/>
        <v>-0.26905104267014013</v>
      </c>
      <c r="N64" s="53">
        <f t="shared" si="9"/>
        <v>-0.2541407331105755</v>
      </c>
      <c r="O64" s="53">
        <f t="shared" si="9"/>
        <v>-0.23821724351513007</v>
      </c>
      <c r="P64" s="53">
        <f t="shared" si="9"/>
        <v>-0.22127303081836056</v>
      </c>
      <c r="Q64" s="53">
        <f t="shared" si="9"/>
        <v>-0.20321216894632477</v>
      </c>
      <c r="R64" s="53">
        <f t="shared" si="9"/>
        <v>-0.18709354871794734</v>
      </c>
      <c r="S64" s="53">
        <f t="shared" si="9"/>
        <v>-0.17177424231784721</v>
      </c>
      <c r="T64" s="53">
        <f t="shared" si="9"/>
        <v>-0.15661640221758338</v>
      </c>
      <c r="U64" s="53">
        <f t="shared" si="9"/>
        <v>-0.14161329390777472</v>
      </c>
      <c r="V64" s="53">
        <f t="shared" si="9"/>
        <v>-0.12688148506367228</v>
      </c>
      <c r="W64" s="53">
        <f t="shared" si="9"/>
        <v>-0.11233546049038007</v>
      </c>
      <c r="X64" s="53">
        <f t="shared" si="9"/>
        <v>-9.7974375826290566E-2</v>
      </c>
      <c r="Y64" s="53">
        <f t="shared" si="9"/>
        <v>-8.3782861386917776E-2</v>
      </c>
      <c r="Z64" s="53">
        <f t="shared" si="9"/>
        <v>-6.9760917172261724E-2</v>
      </c>
      <c r="AA64" s="53">
        <f t="shared" si="9"/>
        <v>-5.5908543182322391E-2</v>
      </c>
      <c r="AB64" s="53">
        <f t="shared" si="9"/>
        <v>-4.2225739417099784E-2</v>
      </c>
      <c r="AC64" s="53">
        <f t="shared" si="9"/>
        <v>-2.8712505876593915E-2</v>
      </c>
      <c r="AD64" s="53">
        <f t="shared" si="9"/>
        <v>-1.5368842560804768E-2</v>
      </c>
      <c r="AE64" s="53">
        <f t="shared" si="9"/>
        <v>-2.1947494697323522E-3</v>
      </c>
      <c r="AF64" s="53">
        <f t="shared" si="9"/>
        <v>1.0809773396623337E-2</v>
      </c>
      <c r="AG64" s="53">
        <f t="shared" si="9"/>
        <v>2.3644726038262297E-2</v>
      </c>
      <c r="AH64" s="53">
        <f t="shared" si="9"/>
        <v>3.631010845518453E-2</v>
      </c>
      <c r="AI64" s="53">
        <f t="shared" si="9"/>
        <v>4.880592064739004E-2</v>
      </c>
      <c r="AJ64" s="53">
        <f t="shared" si="9"/>
        <v>5.7706177029168262E-2</v>
      </c>
      <c r="AK64" s="53">
        <f t="shared" si="9"/>
        <v>6.6606433410946492E-2</v>
      </c>
      <c r="AL64" s="53">
        <f t="shared" si="9"/>
        <v>7.5506689792724707E-2</v>
      </c>
      <c r="AM64" s="53">
        <f t="shared" si="9"/>
        <v>8.4406946174502923E-2</v>
      </c>
      <c r="AN64" s="53">
        <f t="shared" si="9"/>
        <v>9.3307202556281166E-2</v>
      </c>
      <c r="AO64" s="53">
        <f t="shared" si="9"/>
        <v>0.10220745893805938</v>
      </c>
      <c r="AP64" s="53">
        <f t="shared" si="9"/>
        <v>0.1111077153198376</v>
      </c>
      <c r="AQ64" s="53">
        <f t="shared" si="9"/>
        <v>0.12000797170161581</v>
      </c>
      <c r="AR64" s="53">
        <f t="shared" si="9"/>
        <v>0.12890822808339406</v>
      </c>
      <c r="AS64" s="53">
        <f t="shared" si="9"/>
        <v>0.13780848446517224</v>
      </c>
      <c r="AT64" s="53">
        <f t="shared" si="9"/>
        <v>0.14670874084695051</v>
      </c>
      <c r="AU64" s="53">
        <f t="shared" si="9"/>
        <v>0.1556089972287287</v>
      </c>
      <c r="AV64" s="53">
        <f t="shared" si="9"/>
        <v>0.16450925361050694</v>
      </c>
      <c r="AW64" s="53">
        <f t="shared" si="9"/>
        <v>0.17340950999228513</v>
      </c>
      <c r="AX64" s="53">
        <f t="shared" si="9"/>
        <v>0.13899826596466178</v>
      </c>
      <c r="AY64" s="53">
        <f t="shared" si="9"/>
        <v>0.15411365574529834</v>
      </c>
      <c r="AZ64" s="53">
        <f t="shared" si="9"/>
        <v>0.16814372008448192</v>
      </c>
      <c r="BA64" s="53">
        <f t="shared" si="9"/>
        <v>0.18109314669869572</v>
      </c>
      <c r="BB64" s="53">
        <f t="shared" si="9"/>
        <v>0.19293165955191174</v>
      </c>
      <c r="BC64" s="53">
        <f t="shared" si="9"/>
        <v>0.20353074014481759</v>
      </c>
      <c r="BD64" s="53">
        <f t="shared" si="9"/>
        <v>0.21299559192635334</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0.20275362250440213</v>
      </c>
      <c r="G67" s="81">
        <f>'Fixed data'!$G$7*G$88/1000000</f>
        <v>0.38675846694842714</v>
      </c>
      <c r="H67" s="81">
        <f>'Fixed data'!$G$7*H$88/1000000</f>
        <v>0.59898786829085937</v>
      </c>
      <c r="I67" s="81">
        <f>'Fixed data'!$G$7*I$88/1000000</f>
        <v>0.87369072140408544</v>
      </c>
      <c r="J67" s="81">
        <f>'Fixed data'!$G$7*J$88/1000000</f>
        <v>1.2209895246016345</v>
      </c>
      <c r="K67" s="81">
        <f>'Fixed data'!$G$7*K$88/1000000</f>
        <v>1.6197677622255426</v>
      </c>
      <c r="L67" s="81">
        <f>'Fixed data'!$G$7*L$88/1000000</f>
        <v>2.040246303387856</v>
      </c>
      <c r="M67" s="81">
        <f>'Fixed data'!$G$7*M$88/1000000</f>
        <v>2.5912384828685875</v>
      </c>
      <c r="N67" s="81">
        <f>'Fixed data'!$G$7*N$88/1000000</f>
        <v>2.9477062496599165</v>
      </c>
      <c r="O67" s="81">
        <f>'Fixed data'!$G$7*O$88/1000000</f>
        <v>3.3264784755074941</v>
      </c>
      <c r="P67" s="81">
        <f>'Fixed data'!$G$7*P$88/1000000</f>
        <v>3.7255855233008428</v>
      </c>
      <c r="Q67" s="81">
        <f>'Fixed data'!$G$7*Q$88/1000000</f>
        <v>4.1492290510141538</v>
      </c>
      <c r="R67" s="81">
        <f>'Fixed data'!$G$7*R$88/1000000</f>
        <v>4.3243113305936403</v>
      </c>
      <c r="S67" s="81">
        <f>'Fixed data'!$G$7*S$88/1000000</f>
        <v>4.3793372385732896</v>
      </c>
      <c r="T67" s="81">
        <f>'Fixed data'!$G$7*T$88/1000000</f>
        <v>4.42351268453511</v>
      </c>
      <c r="U67" s="81">
        <f>'Fixed data'!$G$7*U$88/1000000</f>
        <v>4.4604653607595939</v>
      </c>
      <c r="V67" s="81">
        <f>'Fixed data'!$G$7*V$88/1000000</f>
        <v>4.4748381195238283</v>
      </c>
      <c r="W67" s="81">
        <f>'Fixed data'!$G$7*W$88/1000000</f>
        <v>4.4808543382082622</v>
      </c>
      <c r="X67" s="81">
        <f>'Fixed data'!$G$7*X$88/1000000</f>
        <v>4.4808543382082622</v>
      </c>
      <c r="Y67" s="81">
        <f>'Fixed data'!$G$7*Y$88/1000000</f>
        <v>4.4808543382082622</v>
      </c>
      <c r="Z67" s="81">
        <f>'Fixed data'!$G$7*Z$88/1000000</f>
        <v>4.4808543382082622</v>
      </c>
      <c r="AA67" s="81">
        <f>'Fixed data'!$G$7*AA$88/1000000</f>
        <v>4.4808543382082622</v>
      </c>
      <c r="AB67" s="81">
        <f>'Fixed data'!$G$7*AB$88/1000000</f>
        <v>4.4808543382082622</v>
      </c>
      <c r="AC67" s="81">
        <f>'Fixed data'!$G$7*AC$88/1000000</f>
        <v>4.4808543382082622</v>
      </c>
      <c r="AD67" s="81">
        <f>'Fixed data'!$G$7*AD$88/1000000</f>
        <v>4.4808543382082622</v>
      </c>
      <c r="AE67" s="81">
        <f>'Fixed data'!$G$7*AE$88/1000000</f>
        <v>4.4808543382082622</v>
      </c>
      <c r="AF67" s="81">
        <f>'Fixed data'!$G$7*AF$88/1000000</f>
        <v>4.4808543382082622</v>
      </c>
      <c r="AG67" s="81">
        <f>'Fixed data'!$G$7*AG$88/1000000</f>
        <v>4.4808543382082622</v>
      </c>
      <c r="AH67" s="81">
        <f>'Fixed data'!$G$7*AH$88/1000000</f>
        <v>4.4808543382082622</v>
      </c>
      <c r="AI67" s="81">
        <f>'Fixed data'!$G$7*AI$88/1000000</f>
        <v>4.4808543382082622</v>
      </c>
      <c r="AJ67" s="81">
        <f>'Fixed data'!$G$7*AJ$88/1000000</f>
        <v>4.4808543382082622</v>
      </c>
      <c r="AK67" s="81">
        <f>'Fixed data'!$G$7*AK$88/1000000</f>
        <v>4.4808543382082622</v>
      </c>
      <c r="AL67" s="81">
        <f>'Fixed data'!$G$7*AL$88/1000000</f>
        <v>4.4808543382082622</v>
      </c>
      <c r="AM67" s="81">
        <f>'Fixed data'!$G$7*AM$88/1000000</f>
        <v>4.4808543382082622</v>
      </c>
      <c r="AN67" s="81">
        <f>'Fixed data'!$G$7*AN$88/1000000</f>
        <v>4.4808543382082622</v>
      </c>
      <c r="AO67" s="81">
        <f>'Fixed data'!$G$7*AO$88/1000000</f>
        <v>4.4808543382082622</v>
      </c>
      <c r="AP67" s="81">
        <f>'Fixed data'!$G$7*AP$88/1000000</f>
        <v>4.4808543382082622</v>
      </c>
      <c r="AQ67" s="81">
        <f>'Fixed data'!$G$7*AQ$88/1000000</f>
        <v>4.4808543382082622</v>
      </c>
      <c r="AR67" s="81">
        <f>'Fixed data'!$G$7*AR$88/1000000</f>
        <v>4.4808543382082622</v>
      </c>
      <c r="AS67" s="81">
        <f>'Fixed data'!$G$7*AS$88/1000000</f>
        <v>4.4808543382082622</v>
      </c>
      <c r="AT67" s="81">
        <f>'Fixed data'!$G$7*AT$88/1000000</f>
        <v>4.4808543382082622</v>
      </c>
      <c r="AU67" s="81">
        <f>'Fixed data'!$G$7*AU$88/1000000</f>
        <v>4.4808543382082622</v>
      </c>
      <c r="AV67" s="81">
        <f>'Fixed data'!$G$7*AV$88/1000000</f>
        <v>4.4808543382082622</v>
      </c>
      <c r="AW67" s="81">
        <f>'Fixed data'!$G$7*AW$88/1000000</f>
        <v>4.4808543382082622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6.755001200015745E-2</v>
      </c>
      <c r="G68" s="81">
        <f>'Fixed data'!$G$8*G89/1000000</f>
        <v>0.1288535261916286</v>
      </c>
      <c r="H68" s="81">
        <f>'Fixed data'!$G$8*H89/1000000</f>
        <v>0.19956121462992701</v>
      </c>
      <c r="I68" s="81">
        <f>'Fixed data'!$G$8*I89/1000000</f>
        <v>0.29108136503832882</v>
      </c>
      <c r="J68" s="81">
        <f>'Fixed data'!$G$8*J89/1000000</f>
        <v>0.40678878953735664</v>
      </c>
      <c r="K68" s="81">
        <f>'Fixed data'!$G$8*K89/1000000</f>
        <v>0.53964732542877736</v>
      </c>
      <c r="L68" s="81">
        <f>'Fixed data'!$G$8*L89/1000000</f>
        <v>0.67973470784964829</v>
      </c>
      <c r="M68" s="81">
        <f>'Fixed data'!$G$8*M89/1000000</f>
        <v>0.86330402308738152</v>
      </c>
      <c r="N68" s="81">
        <f>'Fixed data'!$G$8*N89/1000000</f>
        <v>0.98206576089151476</v>
      </c>
      <c r="O68" s="81">
        <f>'Fixed data'!$G$8*O89/1000000</f>
        <v>1.1082585342921845</v>
      </c>
      <c r="P68" s="81">
        <f>'Fixed data'!$G$8*P89/1000000</f>
        <v>1.2412261148809649</v>
      </c>
      <c r="Q68" s="81">
        <f>'Fixed data'!$G$8*Q89/1000000</f>
        <v>1.3823683116341019</v>
      </c>
      <c r="R68" s="81">
        <f>'Fixed data'!$G$8*R89/1000000</f>
        <v>1.440699458393405</v>
      </c>
      <c r="S68" s="81">
        <f>'Fixed data'!$G$8*S89/1000000</f>
        <v>1.4590321674011413</v>
      </c>
      <c r="T68" s="81">
        <f>'Fixed data'!$G$8*T89/1000000</f>
        <v>1.4737498990302524</v>
      </c>
      <c r="U68" s="81">
        <f>'Fixed data'!$G$8*U89/1000000</f>
        <v>1.4860612839712877</v>
      </c>
      <c r="V68" s="81">
        <f>'Fixed data'!$G$8*V89/1000000</f>
        <v>1.4908497803942613</v>
      </c>
      <c r="W68" s="81">
        <f>'Fixed data'!$G$8*W89/1000000</f>
        <v>1.4928541722328748</v>
      </c>
      <c r="X68" s="81">
        <f>'Fixed data'!$G$8*X89/1000000</f>
        <v>1.4928541722328748</v>
      </c>
      <c r="Y68" s="81">
        <f>'Fixed data'!$G$8*Y89/1000000</f>
        <v>1.4928541722328748</v>
      </c>
      <c r="Z68" s="81">
        <f>'Fixed data'!$G$8*Z89/1000000</f>
        <v>1.4928541722328748</v>
      </c>
      <c r="AA68" s="81">
        <f>'Fixed data'!$G$8*AA89/1000000</f>
        <v>1.4928541722328748</v>
      </c>
      <c r="AB68" s="81">
        <f>'Fixed data'!$G$8*AB89/1000000</f>
        <v>1.4928541722328748</v>
      </c>
      <c r="AC68" s="81">
        <f>'Fixed data'!$G$8*AC89/1000000</f>
        <v>1.4928541722328748</v>
      </c>
      <c r="AD68" s="81">
        <f>'Fixed data'!$G$8*AD89/1000000</f>
        <v>1.4928541722328748</v>
      </c>
      <c r="AE68" s="81">
        <f>'Fixed data'!$G$8*AE89/1000000</f>
        <v>1.4928541722328748</v>
      </c>
      <c r="AF68" s="81">
        <f>'Fixed data'!$G$8*AF89/1000000</f>
        <v>1.4928541722328748</v>
      </c>
      <c r="AG68" s="81">
        <f>'Fixed data'!$G$8*AG89/1000000</f>
        <v>1.4928541722328748</v>
      </c>
      <c r="AH68" s="81">
        <f>'Fixed data'!$G$8*AH89/1000000</f>
        <v>1.4928541722328748</v>
      </c>
      <c r="AI68" s="81">
        <f>'Fixed data'!$G$8*AI89/1000000</f>
        <v>1.4928541722328748</v>
      </c>
      <c r="AJ68" s="81">
        <f>'Fixed data'!$G$8*AJ89/1000000</f>
        <v>1.4928541722328748</v>
      </c>
      <c r="AK68" s="81">
        <f>'Fixed data'!$G$8*AK89/1000000</f>
        <v>1.4928541722328748</v>
      </c>
      <c r="AL68" s="81">
        <f>'Fixed data'!$G$8*AL89/1000000</f>
        <v>1.4928541722328748</v>
      </c>
      <c r="AM68" s="81">
        <f>'Fixed data'!$G$8*AM89/1000000</f>
        <v>1.4928541722328748</v>
      </c>
      <c r="AN68" s="81">
        <f>'Fixed data'!$G$8*AN89/1000000</f>
        <v>1.4928541722328748</v>
      </c>
      <c r="AO68" s="81">
        <f>'Fixed data'!$G$8*AO89/1000000</f>
        <v>1.4928541722328748</v>
      </c>
      <c r="AP68" s="81">
        <f>'Fixed data'!$G$8*AP89/1000000</f>
        <v>1.4928541722328748</v>
      </c>
      <c r="AQ68" s="81">
        <f>'Fixed data'!$G$8*AQ89/1000000</f>
        <v>1.4928541722328748</v>
      </c>
      <c r="AR68" s="81">
        <f>'Fixed data'!$G$8*AR89/1000000</f>
        <v>1.4928541722328748</v>
      </c>
      <c r="AS68" s="81">
        <f>'Fixed data'!$G$8*AS89/1000000</f>
        <v>1.4928541722328748</v>
      </c>
      <c r="AT68" s="81">
        <f>'Fixed data'!$G$8*AT89/1000000</f>
        <v>1.4928541722328748</v>
      </c>
      <c r="AU68" s="81">
        <f>'Fixed data'!$G$8*AU89/1000000</f>
        <v>1.4928541722328748</v>
      </c>
      <c r="AV68" s="81">
        <f>'Fixed data'!$G$8*AV89/1000000</f>
        <v>1.4928541722328748</v>
      </c>
      <c r="AW68" s="81">
        <f>'Fixed data'!$G$8*AW89/1000000</f>
        <v>1.4928541722328748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5.1630419319119912E-6</v>
      </c>
      <c r="G69" s="34">
        <f>G90*'Fixed data'!J$5/1000000</f>
        <v>1.259624254815863E-5</v>
      </c>
      <c r="H69" s="34">
        <f>H90*'Fixed data'!K$5/1000000</f>
        <v>2.2451224586652317E-5</v>
      </c>
      <c r="I69" s="34">
        <f>I90*'Fixed data'!L$5/1000000</f>
        <v>3.6222409412733587E-5</v>
      </c>
      <c r="J69" s="34">
        <f>J90*'Fixed data'!M$5/1000000</f>
        <v>9.1167158387459225E-5</v>
      </c>
      <c r="K69" s="34">
        <f>K90*'Fixed data'!N$5/1000000</f>
        <v>1.7637058665010636E-4</v>
      </c>
      <c r="L69" s="34">
        <f>L90*'Fixed data'!O$5/1000000</f>
        <v>2.9576305518295754E-4</v>
      </c>
      <c r="M69" s="34">
        <f>M90*'Fixed data'!P$5/1000000</f>
        <v>4.7392033384238463E-4</v>
      </c>
      <c r="N69" s="34">
        <f>N90*'Fixed data'!Q$5/1000000</f>
        <v>6.4192116153915667E-4</v>
      </c>
      <c r="O69" s="34">
        <f>O90*'Fixed data'!R$5/1000000</f>
        <v>8.400508563190639E-4</v>
      </c>
      <c r="P69" s="34">
        <f>P90*'Fixed data'!S$5/1000000</f>
        <v>1.0695680794198818E-3</v>
      </c>
      <c r="Q69" s="34">
        <f>Q90*'Fixed data'!T$5/1000000</f>
        <v>1.3344495012631503E-3</v>
      </c>
      <c r="R69" s="34">
        <f>R90*'Fixed data'!U$5/1000000</f>
        <v>1.5255992670271488E-3</v>
      </c>
      <c r="S69" s="34">
        <f>S90*'Fixed data'!V$5/1000000</f>
        <v>1.6875286526630234E-3</v>
      </c>
      <c r="T69" s="34">
        <f>T90*'Fixed data'!W$5/1000000</f>
        <v>1.8177868699464682E-3</v>
      </c>
      <c r="U69" s="34">
        <f>U90*'Fixed data'!X$5/1000000</f>
        <v>1.984295925377235E-3</v>
      </c>
      <c r="V69" s="34">
        <f>V90*'Fixed data'!Y$5/1000000</f>
        <v>2.1446148492424003E-3</v>
      </c>
      <c r="W69" s="34">
        <f>W90*'Fixed data'!Z$5/1000000</f>
        <v>2.3037426755021782E-3</v>
      </c>
      <c r="X69" s="34">
        <f>X90*'Fixed data'!AA$5/1000000</f>
        <v>2.4618426630366422E-3</v>
      </c>
      <c r="Y69" s="34">
        <f>Y90*'Fixed data'!AB$5/1000000</f>
        <v>2.6199426505711049E-3</v>
      </c>
      <c r="Z69" s="34">
        <f>Z90*'Fixed data'!AC$5/1000000</f>
        <v>2.7554569256006446E-3</v>
      </c>
      <c r="AA69" s="34">
        <f>AA90*'Fixed data'!AD$5/1000000</f>
        <v>2.9135569131351082E-3</v>
      </c>
      <c r="AB69" s="34">
        <f>AB90*'Fixed data'!AE$5/1000000</f>
        <v>3.0716569006695713E-3</v>
      </c>
      <c r="AC69" s="34">
        <f>AC90*'Fixed data'!AF$5/1000000</f>
        <v>3.2297568882040345E-3</v>
      </c>
      <c r="AD69" s="34">
        <f>AD90*'Fixed data'!AG$5/1000000</f>
        <v>3.3878568757384981E-3</v>
      </c>
      <c r="AE69" s="34">
        <f>AE90*'Fixed data'!AH$5/1000000</f>
        <v>3.5459568632729612E-3</v>
      </c>
      <c r="AF69" s="34">
        <f>AF90*'Fixed data'!AI$5/1000000</f>
        <v>3.7040568508074244E-3</v>
      </c>
      <c r="AG69" s="34">
        <f>AG90*'Fixed data'!AJ$5/1000000</f>
        <v>3.8621568383418875E-3</v>
      </c>
      <c r="AH69" s="34">
        <f>AH90*'Fixed data'!AK$5/1000000</f>
        <v>4.0202568258763506E-3</v>
      </c>
      <c r="AI69" s="34">
        <f>AI90*'Fixed data'!AL$5/1000000</f>
        <v>4.1557711009058904E-3</v>
      </c>
      <c r="AJ69" s="34">
        <f>AJ90*'Fixed data'!AM$5/1000000</f>
        <v>4.3138710884403535E-3</v>
      </c>
      <c r="AK69" s="34">
        <f>AK90*'Fixed data'!AN$5/1000000</f>
        <v>4.4719710759748166E-3</v>
      </c>
      <c r="AL69" s="34">
        <f>AL90*'Fixed data'!AO$5/1000000</f>
        <v>4.6300710635092807E-3</v>
      </c>
      <c r="AM69" s="34">
        <f>AM90*'Fixed data'!AP$5/1000000</f>
        <v>4.7881710510437438E-3</v>
      </c>
      <c r="AN69" s="34">
        <f>AN90*'Fixed data'!AQ$5/1000000</f>
        <v>4.9688567510831295E-3</v>
      </c>
      <c r="AO69" s="34">
        <f>AO90*'Fixed data'!AR$5/1000000</f>
        <v>5.1269567386175935E-3</v>
      </c>
      <c r="AP69" s="34">
        <f>AP90*'Fixed data'!AS$5/1000000</f>
        <v>5.2850567261520567E-3</v>
      </c>
      <c r="AQ69" s="34">
        <f>AQ90*'Fixed data'!AT$5/1000000</f>
        <v>5.4431567136865198E-3</v>
      </c>
      <c r="AR69" s="34">
        <f>AR90*'Fixed data'!AU$5/1000000</f>
        <v>5.601256701220983E-3</v>
      </c>
      <c r="AS69" s="34">
        <f>AS90*'Fixed data'!AV$5/1000000</f>
        <v>5.7819424012603695E-3</v>
      </c>
      <c r="AT69" s="34">
        <f>AT90*'Fixed data'!AW$5/1000000</f>
        <v>5.9174566762899092E-3</v>
      </c>
      <c r="AU69" s="34">
        <f>AU90*'Fixed data'!AX$5/1000000</f>
        <v>6.0755566638243733E-3</v>
      </c>
      <c r="AV69" s="34">
        <f>AV90*'Fixed data'!AY$5/1000000</f>
        <v>6.2336566513588364E-3</v>
      </c>
      <c r="AW69" s="34">
        <f>AW90*'Fixed data'!AZ$5/1000000</f>
        <v>6.3691709263883761E-3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4.0724465686364222E-4</v>
      </c>
      <c r="G70" s="34">
        <f>G91*'Fixed data'!$G$9</f>
        <v>1.0025802291007972E-3</v>
      </c>
      <c r="H70" s="34">
        <f>H91*'Fixed data'!$G$9</f>
        <v>1.6817623518666704E-3</v>
      </c>
      <c r="I70" s="34">
        <f>I91*'Fixed data'!$G$9</f>
        <v>2.6333692475939531E-3</v>
      </c>
      <c r="J70" s="34">
        <f>J91*'Fixed data'!$G$9</f>
        <v>3.870048407575208E-3</v>
      </c>
      <c r="K70" s="34">
        <f>K91*'Fixed data'!$G$9</f>
        <v>5.1759433513348671E-3</v>
      </c>
      <c r="L70" s="34">
        <f>L91*'Fixed data'!$G$9</f>
        <v>6.5572133626581501E-3</v>
      </c>
      <c r="M70" s="34">
        <f>M91*'Fixed data'!$G$9</f>
        <v>8.3708763755001442E-3</v>
      </c>
      <c r="N70" s="34">
        <f>N91*'Fixed data'!$G$9</f>
        <v>9.5295260062813591E-3</v>
      </c>
      <c r="O70" s="34">
        <f>O91*'Fixed data'!$G$9</f>
        <v>1.0756434942331715E-2</v>
      </c>
      <c r="P70" s="34">
        <f>P91*'Fixed data'!$G$9</f>
        <v>1.2039465874638621E-2</v>
      </c>
      <c r="Q70" s="34">
        <f>Q91*'Fixed data'!$G$9</f>
        <v>1.3393676113666717E-2</v>
      </c>
      <c r="R70" s="34">
        <f>R91*'Fixed data'!$G$9</f>
        <v>1.3828060047604207E-2</v>
      </c>
      <c r="S70" s="34">
        <f>S91*'Fixed data'!$G$9</f>
        <v>1.3930340392599825E-2</v>
      </c>
      <c r="T70" s="34">
        <f>T91*'Fixed data'!$G$9</f>
        <v>1.4009231410263789E-2</v>
      </c>
      <c r="U70" s="34">
        <f>U91*'Fixed data'!$G$9</f>
        <v>1.4072733195653523E-2</v>
      </c>
      <c r="V70" s="34">
        <f>V91*'Fixed data'!$G$9</f>
        <v>1.4086679045341088E-2</v>
      </c>
      <c r="W70" s="34">
        <f>W91*'Fixed data'!$G$9</f>
        <v>1.4092465445202347E-2</v>
      </c>
      <c r="X70" s="34">
        <f>X91*'Fixed data'!$G$9</f>
        <v>1.4092465445202347E-2</v>
      </c>
      <c r="Y70" s="34">
        <f>Y91*'Fixed data'!$G$9</f>
        <v>1.4092465445202347E-2</v>
      </c>
      <c r="Z70" s="34">
        <f>Z91*'Fixed data'!$G$9</f>
        <v>1.4092465445202347E-2</v>
      </c>
      <c r="AA70" s="34">
        <f>AA91*'Fixed data'!$G$9</f>
        <v>1.4092465445202347E-2</v>
      </c>
      <c r="AB70" s="34">
        <f>AB91*'Fixed data'!$G$9</f>
        <v>1.4092465445202347E-2</v>
      </c>
      <c r="AC70" s="34">
        <f>AC91*'Fixed data'!$G$9</f>
        <v>1.4092465445202347E-2</v>
      </c>
      <c r="AD70" s="34">
        <f>AD91*'Fixed data'!$G$9</f>
        <v>1.4092465445202347E-2</v>
      </c>
      <c r="AE70" s="34">
        <f>AE91*'Fixed data'!$G$9</f>
        <v>1.4092465445202347E-2</v>
      </c>
      <c r="AF70" s="34">
        <f>AF91*'Fixed data'!$G$9</f>
        <v>1.4092465445202347E-2</v>
      </c>
      <c r="AG70" s="34">
        <f>AG91*'Fixed data'!$G$9</f>
        <v>1.4092465445202347E-2</v>
      </c>
      <c r="AH70" s="34">
        <f>AH91*'Fixed data'!$G$9</f>
        <v>1.4092465445202347E-2</v>
      </c>
      <c r="AI70" s="34">
        <f>AI91*'Fixed data'!$G$9</f>
        <v>1.4092465445202347E-2</v>
      </c>
      <c r="AJ70" s="34">
        <f>AJ91*'Fixed data'!$G$9</f>
        <v>1.4092465445202347E-2</v>
      </c>
      <c r="AK70" s="34">
        <f>AK91*'Fixed data'!$G$9</f>
        <v>1.4092465445202347E-2</v>
      </c>
      <c r="AL70" s="34">
        <f>AL91*'Fixed data'!$G$9</f>
        <v>1.4092465445202347E-2</v>
      </c>
      <c r="AM70" s="34">
        <f>AM91*'Fixed data'!$G$9</f>
        <v>1.4092465445202347E-2</v>
      </c>
      <c r="AN70" s="34">
        <f>AN91*'Fixed data'!$G$9</f>
        <v>1.4092465445202347E-2</v>
      </c>
      <c r="AO70" s="34">
        <f>AO91*'Fixed data'!$G$9</f>
        <v>1.4092465445202347E-2</v>
      </c>
      <c r="AP70" s="34">
        <f>AP91*'Fixed data'!$G$9</f>
        <v>1.4092465445202347E-2</v>
      </c>
      <c r="AQ70" s="34">
        <f>AQ91*'Fixed data'!$G$9</f>
        <v>1.4092465445202347E-2</v>
      </c>
      <c r="AR70" s="34">
        <f>AR91*'Fixed data'!$G$9</f>
        <v>1.4092465445202347E-2</v>
      </c>
      <c r="AS70" s="34">
        <f>AS91*'Fixed data'!$G$9</f>
        <v>1.4092465445202347E-2</v>
      </c>
      <c r="AT70" s="34">
        <f>AT91*'Fixed data'!$G$9</f>
        <v>1.4092465445202347E-2</v>
      </c>
      <c r="AU70" s="34">
        <f>AU91*'Fixed data'!$G$9</f>
        <v>1.4092465445202347E-2</v>
      </c>
      <c r="AV70" s="34">
        <f>AV91*'Fixed data'!$G$9</f>
        <v>1.4092465445202347E-2</v>
      </c>
      <c r="AW70" s="34">
        <f>AW91*'Fixed data'!$G$9</f>
        <v>1.4092465445202347E-2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6.2586154451245657E-5</v>
      </c>
      <c r="G71" s="34">
        <f>G92*'Fixed data'!$G$10</f>
        <v>1.5402349248355102E-4</v>
      </c>
      <c r="H71" s="34">
        <f>H92*'Fixed data'!$G$10</f>
        <v>2.5836240139522456E-4</v>
      </c>
      <c r="I71" s="34">
        <f>I92*'Fixed data'!$G$10</f>
        <v>4.0451434607493989E-4</v>
      </c>
      <c r="J71" s="34">
        <f>J92*'Fixed data'!$G$10</f>
        <v>5.9429815768325582E-4</v>
      </c>
      <c r="K71" s="34">
        <f>K92*'Fixed data'!$G$10</f>
        <v>7.94887569719485E-4</v>
      </c>
      <c r="L71" s="34">
        <f>L92*'Fixed data'!$G$10</f>
        <v>1.0070753151275888E-3</v>
      </c>
      <c r="M71" s="34">
        <f>M92*'Fixed data'!$G$10</f>
        <v>1.2857326117322683E-3</v>
      </c>
      <c r="N71" s="34">
        <f>N92*'Fixed data'!$G$10</f>
        <v>1.4636976564743834E-3</v>
      </c>
      <c r="O71" s="34">
        <f>O92*'Fixed data'!$G$10</f>
        <v>1.652145587712696E-3</v>
      </c>
      <c r="P71" s="34">
        <f>P92*'Fixed data'!$G$10</f>
        <v>1.8492127508483234E-3</v>
      </c>
      <c r="Q71" s="34">
        <f>Q92*'Fixed data'!$G$10</f>
        <v>2.0572177879003856E-3</v>
      </c>
      <c r="R71" s="34">
        <f>R92*'Fixed data'!$G$10</f>
        <v>2.1239281677438732E-3</v>
      </c>
      <c r="S71" s="34">
        <f>S92*'Fixed data'!$G$10</f>
        <v>2.1396463218028446E-3</v>
      </c>
      <c r="T71" s="34">
        <f>T92*'Fixed data'!$G$10</f>
        <v>2.1517692964244362E-3</v>
      </c>
      <c r="U71" s="34">
        <f>U92*'Fixed data'!$G$10</f>
        <v>2.1615269518191729E-3</v>
      </c>
      <c r="V71" s="34">
        <f>V92*'Fixed data'!$G$10</f>
        <v>2.1636707363453939E-3</v>
      </c>
      <c r="W71" s="34">
        <f>W92*'Fixed data'!$G$10</f>
        <v>2.1645602335623438E-3</v>
      </c>
      <c r="X71" s="34">
        <f>X92*'Fixed data'!$G$10</f>
        <v>2.1645602335623438E-3</v>
      </c>
      <c r="Y71" s="34">
        <f>Y92*'Fixed data'!$G$10</f>
        <v>2.1645602335623438E-3</v>
      </c>
      <c r="Z71" s="34">
        <f>Z92*'Fixed data'!$G$10</f>
        <v>2.1645602335623438E-3</v>
      </c>
      <c r="AA71" s="34">
        <f>AA92*'Fixed data'!$G$10</f>
        <v>2.1645602335623438E-3</v>
      </c>
      <c r="AB71" s="34">
        <f>AB92*'Fixed data'!$G$10</f>
        <v>2.1645602335623438E-3</v>
      </c>
      <c r="AC71" s="34">
        <f>AC92*'Fixed data'!$G$10</f>
        <v>2.1645602335623438E-3</v>
      </c>
      <c r="AD71" s="34">
        <f>AD92*'Fixed data'!$G$10</f>
        <v>2.1645602335623438E-3</v>
      </c>
      <c r="AE71" s="34">
        <f>AE92*'Fixed data'!$G$10</f>
        <v>2.1645602335623438E-3</v>
      </c>
      <c r="AF71" s="34">
        <f>AF92*'Fixed data'!$G$10</f>
        <v>2.1645602335623438E-3</v>
      </c>
      <c r="AG71" s="34">
        <f>AG92*'Fixed data'!$G$10</f>
        <v>2.1645602335623438E-3</v>
      </c>
      <c r="AH71" s="34">
        <f>AH92*'Fixed data'!$G$10</f>
        <v>2.1645602335623438E-3</v>
      </c>
      <c r="AI71" s="34">
        <f>AI92*'Fixed data'!$G$10</f>
        <v>2.1645602335623438E-3</v>
      </c>
      <c r="AJ71" s="34">
        <f>AJ92*'Fixed data'!$G$10</f>
        <v>2.1645602335623438E-3</v>
      </c>
      <c r="AK71" s="34">
        <f>AK92*'Fixed data'!$G$10</f>
        <v>2.1645602335623438E-3</v>
      </c>
      <c r="AL71" s="34">
        <f>AL92*'Fixed data'!$G$10</f>
        <v>2.1645602335623438E-3</v>
      </c>
      <c r="AM71" s="34">
        <f>AM92*'Fixed data'!$G$10</f>
        <v>2.1645602335623438E-3</v>
      </c>
      <c r="AN71" s="34">
        <f>AN92*'Fixed data'!$G$10</f>
        <v>2.1645602335623438E-3</v>
      </c>
      <c r="AO71" s="34">
        <f>AO92*'Fixed data'!$G$10</f>
        <v>2.1645602335623438E-3</v>
      </c>
      <c r="AP71" s="34">
        <f>AP92*'Fixed data'!$G$10</f>
        <v>2.1645602335623438E-3</v>
      </c>
      <c r="AQ71" s="34">
        <f>AQ92*'Fixed data'!$G$10</f>
        <v>2.1645602335623438E-3</v>
      </c>
      <c r="AR71" s="34">
        <f>AR92*'Fixed data'!$G$10</f>
        <v>2.1645602335623438E-3</v>
      </c>
      <c r="AS71" s="34">
        <f>AS92*'Fixed data'!$G$10</f>
        <v>2.1645602335623438E-3</v>
      </c>
      <c r="AT71" s="34">
        <f>AT92*'Fixed data'!$G$10</f>
        <v>2.1645602335623438E-3</v>
      </c>
      <c r="AU71" s="34">
        <f>AU92*'Fixed data'!$G$10</f>
        <v>2.1645602335623438E-3</v>
      </c>
      <c r="AV71" s="34">
        <f>AV92*'Fixed data'!$G$10</f>
        <v>2.1645602335623438E-3</v>
      </c>
      <c r="AW71" s="34">
        <f>AW92*'Fixed data'!$G$10</f>
        <v>2.1645602335623438E-3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9.125392140670735E-4</v>
      </c>
      <c r="G72" s="34">
        <f>'Fixed data'!$G$11*G93/1000000</f>
        <v>2.0936221084526777E-3</v>
      </c>
      <c r="H72" s="34">
        <f>'Fixed data'!$G$11*H93/1000000</f>
        <v>3.508558496857622E-3</v>
      </c>
      <c r="I72" s="34">
        <f>'Fixed data'!$G$11*I93/1000000</f>
        <v>5.3163731138413306E-3</v>
      </c>
      <c r="J72" s="34">
        <f>'Fixed data'!$G$11*J93/1000000</f>
        <v>7.4970104724545843E-3</v>
      </c>
      <c r="K72" s="34">
        <f>'Fixed data'!$G$11*K93/1000000</f>
        <v>1.0073962625927893E-2</v>
      </c>
      <c r="L72" s="34">
        <f>'Fixed data'!$G$11*L93/1000000</f>
        <v>1.2941034932723302E-2</v>
      </c>
      <c r="M72" s="34">
        <f>'Fixed data'!$G$11*M93/1000000</f>
        <v>1.6804632250271966E-2</v>
      </c>
      <c r="N72" s="34">
        <f>'Fixed data'!$G$11*N93/1000000</f>
        <v>1.9133914534358115E-2</v>
      </c>
      <c r="O72" s="34">
        <f>'Fixed data'!$G$11*O93/1000000</f>
        <v>2.1597376733223938E-2</v>
      </c>
      <c r="P72" s="34">
        <f>'Fixed data'!$G$11*P93/1000000</f>
        <v>2.4174817739714825E-2</v>
      </c>
      <c r="Q72" s="34">
        <f>'Fixed data'!$G$11*Q93/1000000</f>
        <v>2.6909558687774018E-2</v>
      </c>
      <c r="R72" s="34">
        <f>'Fixed data'!$G$11*R93/1000000</f>
        <v>2.7769843040682154E-2</v>
      </c>
      <c r="S72" s="34">
        <f>'Fixed data'!$G$11*S93/1000000</f>
        <v>2.7992807387555576E-2</v>
      </c>
      <c r="T72" s="34">
        <f>'Fixed data'!$G$11*T93/1000000</f>
        <v>2.8161914525107648E-2</v>
      </c>
      <c r="U72" s="34">
        <f>'Fixed data'!$G$11*U93/1000000</f>
        <v>2.8296192490225393E-2</v>
      </c>
      <c r="V72" s="34">
        <f>'Fixed data'!$G$11*V93/1000000</f>
        <v>2.8328914663651877E-2</v>
      </c>
      <c r="W72" s="34">
        <f>'Fixed data'!$G$11*W93/1000000</f>
        <v>2.8342491719479748E-2</v>
      </c>
      <c r="X72" s="34">
        <f>'Fixed data'!$G$11*X93/1000000</f>
        <v>2.8342491719479748E-2</v>
      </c>
      <c r="Y72" s="34">
        <f>'Fixed data'!$G$11*Y93/1000000</f>
        <v>2.8342491719479748E-2</v>
      </c>
      <c r="Z72" s="34">
        <f>'Fixed data'!$G$11*Z93/1000000</f>
        <v>2.8342491719479748E-2</v>
      </c>
      <c r="AA72" s="34">
        <f>'Fixed data'!$G$11*AA93/1000000</f>
        <v>2.8342491719479748E-2</v>
      </c>
      <c r="AB72" s="34">
        <f>'Fixed data'!$G$11*AB93/1000000</f>
        <v>2.8342491719479748E-2</v>
      </c>
      <c r="AC72" s="34">
        <f>'Fixed data'!$G$11*AC93/1000000</f>
        <v>2.8342491719479748E-2</v>
      </c>
      <c r="AD72" s="34">
        <f>'Fixed data'!$G$11*AD93/1000000</f>
        <v>2.8342491719479748E-2</v>
      </c>
      <c r="AE72" s="34">
        <f>'Fixed data'!$G$11*AE93/1000000</f>
        <v>2.8342491719479748E-2</v>
      </c>
      <c r="AF72" s="34">
        <f>'Fixed data'!$G$11*AF93/1000000</f>
        <v>2.8342491719479748E-2</v>
      </c>
      <c r="AG72" s="34">
        <f>'Fixed data'!$G$11*AG93/1000000</f>
        <v>2.8342491719479748E-2</v>
      </c>
      <c r="AH72" s="34">
        <f>'Fixed data'!$G$11*AH93/1000000</f>
        <v>2.8342491719479748E-2</v>
      </c>
      <c r="AI72" s="34">
        <f>'Fixed data'!$G$11*AI93/1000000</f>
        <v>2.8342491719479748E-2</v>
      </c>
      <c r="AJ72" s="34">
        <f>'Fixed data'!$G$11*AJ93/1000000</f>
        <v>2.8342491719479748E-2</v>
      </c>
      <c r="AK72" s="34">
        <f>'Fixed data'!$G$11*AK93/1000000</f>
        <v>2.8342491719479748E-2</v>
      </c>
      <c r="AL72" s="34">
        <f>'Fixed data'!$G$11*AL93/1000000</f>
        <v>2.8342491719479748E-2</v>
      </c>
      <c r="AM72" s="34">
        <f>'Fixed data'!$G$11*AM93/1000000</f>
        <v>2.8342491719479748E-2</v>
      </c>
      <c r="AN72" s="34">
        <f>'Fixed data'!$G$11*AN93/1000000</f>
        <v>2.8342491719479748E-2</v>
      </c>
      <c r="AO72" s="34">
        <f>'Fixed data'!$G$11*AO93/1000000</f>
        <v>2.8342491719479748E-2</v>
      </c>
      <c r="AP72" s="34">
        <f>'Fixed data'!$G$11*AP93/1000000</f>
        <v>2.8342491719479748E-2</v>
      </c>
      <c r="AQ72" s="34">
        <f>'Fixed data'!$G$11*AQ93/1000000</f>
        <v>2.8342491719479748E-2</v>
      </c>
      <c r="AR72" s="34">
        <f>'Fixed data'!$G$11*AR93/1000000</f>
        <v>2.8342491719479748E-2</v>
      </c>
      <c r="AS72" s="34">
        <f>'Fixed data'!$G$11*AS93/1000000</f>
        <v>2.8342491719479748E-2</v>
      </c>
      <c r="AT72" s="34">
        <f>'Fixed data'!$G$11*AT93/1000000</f>
        <v>2.8342491719479748E-2</v>
      </c>
      <c r="AU72" s="34">
        <f>'Fixed data'!$G$11*AU93/1000000</f>
        <v>2.8342491719479748E-2</v>
      </c>
      <c r="AV72" s="34">
        <f>'Fixed data'!$G$11*AV93/1000000</f>
        <v>2.8342491719479748E-2</v>
      </c>
      <c r="AW72" s="34">
        <f>'Fixed data'!$G$11*AW93/1000000</f>
        <v>2.8342491719479748E-2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0.2716911675718735</v>
      </c>
      <c r="G76" s="53">
        <f t="shared" si="10"/>
        <v>0.51887481521264089</v>
      </c>
      <c r="H76" s="53">
        <f t="shared" si="10"/>
        <v>0.80402021739549256</v>
      </c>
      <c r="I76" s="53">
        <f t="shared" si="10"/>
        <v>1.1731625655593372</v>
      </c>
      <c r="J76" s="53">
        <f t="shared" si="10"/>
        <v>1.6398308383350912</v>
      </c>
      <c r="K76" s="53">
        <f t="shared" si="10"/>
        <v>2.1756362517879522</v>
      </c>
      <c r="L76" s="53">
        <f t="shared" si="10"/>
        <v>2.740782097903196</v>
      </c>
      <c r="M76" s="53">
        <f t="shared" si="10"/>
        <v>3.481477667527316</v>
      </c>
      <c r="N76" s="53">
        <f t="shared" si="10"/>
        <v>3.960541069910084</v>
      </c>
      <c r="O76" s="53">
        <f t="shared" si="10"/>
        <v>4.4695830179192662</v>
      </c>
      <c r="P76" s="53">
        <f t="shared" si="10"/>
        <v>5.0059447026264294</v>
      </c>
      <c r="Q76" s="53">
        <f t="shared" si="10"/>
        <v>5.5752922647388603</v>
      </c>
      <c r="R76" s="53">
        <f t="shared" si="10"/>
        <v>5.8102582195101018</v>
      </c>
      <c r="S76" s="53">
        <f t="shared" si="10"/>
        <v>5.8841197287290523</v>
      </c>
      <c r="T76" s="53">
        <f t="shared" si="10"/>
        <v>5.9434032856671051</v>
      </c>
      <c r="U76" s="53">
        <f t="shared" si="10"/>
        <v>5.9930413932939564</v>
      </c>
      <c r="V76" s="53">
        <f t="shared" si="10"/>
        <v>6.0124117792126688</v>
      </c>
      <c r="W76" s="53">
        <f t="shared" si="10"/>
        <v>6.0206117705148827</v>
      </c>
      <c r="X76" s="53">
        <f t="shared" si="10"/>
        <v>6.0207698705024173</v>
      </c>
      <c r="Y76" s="53">
        <f t="shared" si="10"/>
        <v>6.0209279704899519</v>
      </c>
      <c r="Z76" s="53">
        <f t="shared" si="10"/>
        <v>6.0210634847649818</v>
      </c>
      <c r="AA76" s="53">
        <f t="shared" si="10"/>
        <v>6.0212215847525163</v>
      </c>
      <c r="AB76" s="53">
        <f t="shared" si="10"/>
        <v>6.02137968474005</v>
      </c>
      <c r="AC76" s="53">
        <f t="shared" si="10"/>
        <v>6.0215377847275846</v>
      </c>
      <c r="AD76" s="53">
        <f t="shared" si="10"/>
        <v>6.0216958847151192</v>
      </c>
      <c r="AE76" s="53">
        <f t="shared" si="10"/>
        <v>6.0218539847026538</v>
      </c>
      <c r="AF76" s="53">
        <f t="shared" si="10"/>
        <v>6.0220120846901883</v>
      </c>
      <c r="AG76" s="53">
        <f t="shared" si="10"/>
        <v>6.0221701846777229</v>
      </c>
      <c r="AH76" s="53">
        <f t="shared" si="10"/>
        <v>6.0223282846652575</v>
      </c>
      <c r="AI76" s="53">
        <f t="shared" si="10"/>
        <v>6.0224637989402865</v>
      </c>
      <c r="AJ76" s="53">
        <f t="shared" si="10"/>
        <v>6.0226218989278211</v>
      </c>
      <c r="AK76" s="53">
        <f t="shared" si="10"/>
        <v>6.0227799989153556</v>
      </c>
      <c r="AL76" s="53">
        <f t="shared" si="10"/>
        <v>6.0229380989028902</v>
      </c>
      <c r="AM76" s="53">
        <f t="shared" si="10"/>
        <v>6.0230961988904248</v>
      </c>
      <c r="AN76" s="53">
        <f t="shared" si="10"/>
        <v>6.0232768845904641</v>
      </c>
      <c r="AO76" s="53">
        <f t="shared" si="10"/>
        <v>6.0234349845779986</v>
      </c>
      <c r="AP76" s="53">
        <f t="shared" si="10"/>
        <v>6.0235930845655332</v>
      </c>
      <c r="AQ76" s="53">
        <f t="shared" si="10"/>
        <v>6.0237511845530669</v>
      </c>
      <c r="AR76" s="53">
        <f t="shared" si="10"/>
        <v>6.0239092845406015</v>
      </c>
      <c r="AS76" s="53">
        <f t="shared" si="10"/>
        <v>6.0240899702406407</v>
      </c>
      <c r="AT76" s="53">
        <f t="shared" si="10"/>
        <v>6.0242254845156706</v>
      </c>
      <c r="AU76" s="53">
        <f t="shared" si="10"/>
        <v>6.0243835845032052</v>
      </c>
      <c r="AV76" s="53">
        <f t="shared" si="10"/>
        <v>6.0245416844907398</v>
      </c>
      <c r="AW76" s="53">
        <f t="shared" si="10"/>
        <v>6.0246771987657688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-0.17503929199999999</v>
      </c>
      <c r="F77" s="54">
        <f>IF('Fixed data'!$G$19=FALSE,F64+F76,F64)</f>
        <v>5.7024618352042034E-2</v>
      </c>
      <c r="G77" s="54">
        <f>IF('Fixed data'!$G$19=FALSE,G64+G76,G64)</f>
        <v>0.26674834370722394</v>
      </c>
      <c r="H77" s="54">
        <f>IF('Fixed data'!$G$19=FALSE,H64+H76,H64)</f>
        <v>0.51708159802471199</v>
      </c>
      <c r="I77" s="54">
        <f>IF('Fixed data'!$G$19=FALSE,I64+I76,I64)</f>
        <v>0.85547683486911874</v>
      </c>
      <c r="J77" s="54">
        <f>IF('Fixed data'!$G$19=FALSE,J64+J76,J64)</f>
        <v>1.2930692885676445</v>
      </c>
      <c r="K77" s="54">
        <f>IF('Fixed data'!$G$19=FALSE,K64+K76,K64)</f>
        <v>1.8042393123356646</v>
      </c>
      <c r="L77" s="54">
        <f>IF('Fixed data'!$G$19=FALSE,L64+L76,L64)</f>
        <v>2.3480888670045208</v>
      </c>
      <c r="M77" s="54">
        <f>IF('Fixed data'!$G$19=FALSE,M64+M76,M64)</f>
        <v>3.212426624857176</v>
      </c>
      <c r="N77" s="54">
        <f>IF('Fixed data'!$G$19=FALSE,N64+N76,N64)</f>
        <v>3.7064003367995086</v>
      </c>
      <c r="O77" s="54">
        <f>IF('Fixed data'!$G$19=FALSE,O64+O76,O64)</f>
        <v>4.2313657744041357</v>
      </c>
      <c r="P77" s="54">
        <f>IF('Fixed data'!$G$19=FALSE,P64+P76,P64)</f>
        <v>4.7846716718080691</v>
      </c>
      <c r="Q77" s="54">
        <f>IF('Fixed data'!$G$19=FALSE,Q64+Q76,Q64)</f>
        <v>5.3720800957925352</v>
      </c>
      <c r="R77" s="54">
        <f>IF('Fixed data'!$G$19=FALSE,R64+R76,R64)</f>
        <v>5.6231646707921543</v>
      </c>
      <c r="S77" s="54">
        <f>IF('Fixed data'!$G$19=FALSE,S64+S76,S64)</f>
        <v>5.7123454864112055</v>
      </c>
      <c r="T77" s="54">
        <f>IF('Fixed data'!$G$19=FALSE,T64+T76,T64)</f>
        <v>5.7867868834495217</v>
      </c>
      <c r="U77" s="54">
        <f>IF('Fixed data'!$G$19=FALSE,U64+U76,U64)</f>
        <v>5.8514280993861814</v>
      </c>
      <c r="V77" s="54">
        <f>IF('Fixed data'!$G$19=FALSE,V64+V76,V64)</f>
        <v>5.8855302941489969</v>
      </c>
      <c r="W77" s="54">
        <f>IF('Fixed data'!$G$19=FALSE,W64+W76,W64)</f>
        <v>5.9082763100245028</v>
      </c>
      <c r="X77" s="54">
        <f>IF('Fixed data'!$G$19=FALSE,X64+X76,X64)</f>
        <v>5.9227954946761265</v>
      </c>
      <c r="Y77" s="54">
        <f>IF('Fixed data'!$G$19=FALSE,Y64+Y76,Y64)</f>
        <v>5.9371451091030343</v>
      </c>
      <c r="Z77" s="54">
        <f>IF('Fixed data'!$G$19=FALSE,Z64+Z76,Z64)</f>
        <v>5.9513025675927205</v>
      </c>
      <c r="AA77" s="54">
        <f>IF('Fixed data'!$G$19=FALSE,AA64+AA76,AA64)</f>
        <v>5.9653130415701936</v>
      </c>
      <c r="AB77" s="54">
        <f>IF('Fixed data'!$G$19=FALSE,AB64+AB76,AB64)</f>
        <v>5.9791539453229499</v>
      </c>
      <c r="AC77" s="54">
        <f>IF('Fixed data'!$G$19=FALSE,AC64+AC76,AC64)</f>
        <v>5.992825278850991</v>
      </c>
      <c r="AD77" s="54">
        <f>IF('Fixed data'!$G$19=FALSE,AD64+AD76,AD64)</f>
        <v>6.0063270421543145</v>
      </c>
      <c r="AE77" s="54">
        <f>IF('Fixed data'!$G$19=FALSE,AE64+AE76,AE64)</f>
        <v>6.019659235232921</v>
      </c>
      <c r="AF77" s="54">
        <f>IF('Fixed data'!$G$19=FALSE,AF64+AF76,AF64)</f>
        <v>6.0328218580868116</v>
      </c>
      <c r="AG77" s="54">
        <f>IF('Fixed data'!$G$19=FALSE,AG64+AG76,AG64)</f>
        <v>6.0458149107159853</v>
      </c>
      <c r="AH77" s="54">
        <f>IF('Fixed data'!$G$19=FALSE,AH64+AH76,AH64)</f>
        <v>6.0586383931204422</v>
      </c>
      <c r="AI77" s="54">
        <f>IF('Fixed data'!$G$19=FALSE,AI64+AI76,AI64)</f>
        <v>6.0712697195876766</v>
      </c>
      <c r="AJ77" s="54">
        <f>IF('Fixed data'!$G$19=FALSE,AJ64+AJ76,AJ64)</f>
        <v>6.0803280759569898</v>
      </c>
      <c r="AK77" s="54">
        <f>IF('Fixed data'!$G$19=FALSE,AK64+AK76,AK64)</f>
        <v>6.0893864323263021</v>
      </c>
      <c r="AL77" s="54">
        <f>IF('Fixed data'!$G$19=FALSE,AL64+AL76,AL64)</f>
        <v>6.0984447886956152</v>
      </c>
      <c r="AM77" s="54">
        <f>IF('Fixed data'!$G$19=FALSE,AM64+AM76,AM64)</f>
        <v>6.1075031450649275</v>
      </c>
      <c r="AN77" s="54">
        <f>IF('Fixed data'!$G$19=FALSE,AN64+AN76,AN64)</f>
        <v>6.1165840871467454</v>
      </c>
      <c r="AO77" s="54">
        <f>IF('Fixed data'!$G$19=FALSE,AO64+AO76,AO64)</f>
        <v>6.1256424435160577</v>
      </c>
      <c r="AP77" s="54">
        <f>IF('Fixed data'!$G$19=FALSE,AP64+AP76,AP64)</f>
        <v>6.1347007998853709</v>
      </c>
      <c r="AQ77" s="54">
        <f>IF('Fixed data'!$G$19=FALSE,AQ64+AQ76,AQ64)</f>
        <v>6.1437591562546832</v>
      </c>
      <c r="AR77" s="54">
        <f>IF('Fixed data'!$G$19=FALSE,AR64+AR76,AR64)</f>
        <v>6.1528175126239955</v>
      </c>
      <c r="AS77" s="54">
        <f>IF('Fixed data'!$G$19=FALSE,AS64+AS76,AS64)</f>
        <v>6.1618984547058133</v>
      </c>
      <c r="AT77" s="54">
        <f>IF('Fixed data'!$G$19=FALSE,AT64+AT76,AT64)</f>
        <v>6.1709342253626209</v>
      </c>
      <c r="AU77" s="54">
        <f>IF('Fixed data'!$G$19=FALSE,AU64+AU76,AU64)</f>
        <v>6.1799925817319341</v>
      </c>
      <c r="AV77" s="54">
        <f>IF('Fixed data'!$G$19=FALSE,AV64+AV76,AV64)</f>
        <v>6.1890509381012464</v>
      </c>
      <c r="AW77" s="54">
        <f>IF('Fixed data'!$G$19=FALSE,AW64+AW76,AW64)</f>
        <v>6.198086708758054</v>
      </c>
      <c r="AX77" s="54">
        <f>IF('Fixed data'!$G$19=FALSE,AX64+AX76,AX64)</f>
        <v>0.13899826596466178</v>
      </c>
      <c r="AY77" s="54">
        <f>IF('Fixed data'!$G$19=FALSE,AY64+AY76,AY64)</f>
        <v>0.15411365574529834</v>
      </c>
      <c r="AZ77" s="54">
        <f>IF('Fixed data'!$G$19=FALSE,AZ64+AZ76,AZ64)</f>
        <v>0.16814372008448192</v>
      </c>
      <c r="BA77" s="54">
        <f>IF('Fixed data'!$G$19=FALSE,BA64+BA76,BA64)</f>
        <v>0.18109314669869572</v>
      </c>
      <c r="BB77" s="54">
        <f>IF('Fixed data'!$G$19=FALSE,BB64+BB76,BB64)</f>
        <v>0.19293165955191174</v>
      </c>
      <c r="BC77" s="54">
        <f>IF('Fixed data'!$G$19=FALSE,BC64+BC76,BC64)</f>
        <v>0.20353074014481759</v>
      </c>
      <c r="BD77" s="54">
        <f>IF('Fixed data'!$G$19=FALSE,BD64+BD76,BD64)</f>
        <v>0.21299559192635334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-0.16912008888888888</v>
      </c>
      <c r="F80" s="55">
        <f t="shared" ref="F80:BD80" si="11">F77*F78</f>
        <v>5.3233091415941597E-2</v>
      </c>
      <c r="G80" s="55">
        <f t="shared" si="11"/>
        <v>0.24059172285575717</v>
      </c>
      <c r="H80" s="55">
        <f t="shared" si="11"/>
        <v>0.45060673968459275</v>
      </c>
      <c r="I80" s="55">
        <f t="shared" si="11"/>
        <v>0.72028853982885865</v>
      </c>
      <c r="J80" s="55">
        <f t="shared" si="11"/>
        <v>1.0519126993843464</v>
      </c>
      <c r="K80" s="55">
        <f t="shared" si="11"/>
        <v>1.4181157904062223</v>
      </c>
      <c r="L80" s="55">
        <f t="shared" si="11"/>
        <v>1.7831658206259557</v>
      </c>
      <c r="M80" s="55">
        <f t="shared" si="11"/>
        <v>2.3570569105442565</v>
      </c>
      <c r="N80" s="55">
        <f t="shared" si="11"/>
        <v>2.6275369298974076</v>
      </c>
      <c r="O80" s="55">
        <f t="shared" si="11"/>
        <v>2.8982558503987552</v>
      </c>
      <c r="P80" s="55">
        <f t="shared" si="11"/>
        <v>3.1664158001997049</v>
      </c>
      <c r="Q80" s="55">
        <f t="shared" si="11"/>
        <v>3.4349303231564878</v>
      </c>
      <c r="R80" s="55">
        <f t="shared" si="11"/>
        <v>3.4738887373425156</v>
      </c>
      <c r="S80" s="55">
        <f t="shared" si="11"/>
        <v>3.409645431182597</v>
      </c>
      <c r="T80" s="55">
        <f t="shared" si="11"/>
        <v>3.3372742055189302</v>
      </c>
      <c r="U80" s="55">
        <f t="shared" si="11"/>
        <v>3.2604378520676658</v>
      </c>
      <c r="V80" s="55">
        <f t="shared" si="11"/>
        <v>3.1685407960159622</v>
      </c>
      <c r="W80" s="55">
        <f t="shared" si="11"/>
        <v>3.0732235430366472</v>
      </c>
      <c r="X80" s="55">
        <f t="shared" si="11"/>
        <v>2.9765949560898215</v>
      </c>
      <c r="Y80" s="55">
        <f t="shared" si="11"/>
        <v>2.8829049108749127</v>
      </c>
      <c r="Z80" s="55">
        <f t="shared" si="11"/>
        <v>2.7920573534063418</v>
      </c>
      <c r="AA80" s="55">
        <f t="shared" si="11"/>
        <v>2.7039907015556182</v>
      </c>
      <c r="AB80" s="55">
        <f t="shared" si="11"/>
        <v>2.6186131250072626</v>
      </c>
      <c r="AC80" s="55">
        <f t="shared" si="11"/>
        <v>2.5358459739668784</v>
      </c>
      <c r="AD80" s="55">
        <f t="shared" si="11"/>
        <v>2.455612757930933</v>
      </c>
      <c r="AE80" s="55">
        <f t="shared" si="11"/>
        <v>2.3778390924596549</v>
      </c>
      <c r="AF80" s="55">
        <f t="shared" si="11"/>
        <v>2.3024526469834483</v>
      </c>
      <c r="AG80" s="55">
        <f t="shared" si="11"/>
        <v>2.2293830936370878</v>
      </c>
      <c r="AH80" s="55">
        <f t="shared" si="11"/>
        <v>2.1585620571150383</v>
      </c>
      <c r="AI80" s="55">
        <f t="shared" si="11"/>
        <v>2.4284298426407527</v>
      </c>
      <c r="AJ80" s="55">
        <f t="shared" si="11"/>
        <v>2.3612165715968603</v>
      </c>
      <c r="AK80" s="55">
        <f t="shared" si="11"/>
        <v>2.2958585114985191</v>
      </c>
      <c r="AL80" s="55">
        <f t="shared" si="11"/>
        <v>2.2323046112641061</v>
      </c>
      <c r="AM80" s="55">
        <f t="shared" si="11"/>
        <v>2.1705052198185859</v>
      </c>
      <c r="AN80" s="55">
        <f t="shared" si="11"/>
        <v>2.1104198406513821</v>
      </c>
      <c r="AO80" s="55">
        <f t="shared" si="11"/>
        <v>2.0519856964238001</v>
      </c>
      <c r="AP80" s="55">
        <f t="shared" si="11"/>
        <v>1.9951651371304044</v>
      </c>
      <c r="AQ80" s="55">
        <f t="shared" si="11"/>
        <v>1.939913739339082</v>
      </c>
      <c r="AR80" s="55">
        <f t="shared" si="11"/>
        <v>1.8861882985277645</v>
      </c>
      <c r="AS80" s="55">
        <f t="shared" si="11"/>
        <v>1.8339535179064237</v>
      </c>
      <c r="AT80" s="55">
        <f t="shared" si="11"/>
        <v>1.7831483653031612</v>
      </c>
      <c r="AU80" s="55">
        <f t="shared" si="11"/>
        <v>1.7337532630394452</v>
      </c>
      <c r="AV80" s="55">
        <f t="shared" si="11"/>
        <v>1.6857228358545535</v>
      </c>
      <c r="AW80" s="55">
        <f t="shared" si="11"/>
        <v>1.6390135192372872</v>
      </c>
      <c r="AX80" s="55">
        <f t="shared" si="11"/>
        <v>3.5685932191604965E-2</v>
      </c>
      <c r="AY80" s="55">
        <f t="shared" si="11"/>
        <v>3.8414179497228092E-2</v>
      </c>
      <c r="AZ80" s="55">
        <f t="shared" si="11"/>
        <v>4.0690578647540498E-2</v>
      </c>
      <c r="BA80" s="55">
        <f t="shared" si="11"/>
        <v>4.2547887729278318E-2</v>
      </c>
      <c r="BB80" s="55">
        <f t="shared" si="11"/>
        <v>4.4009077459377585E-2</v>
      </c>
      <c r="BC80" s="55">
        <f t="shared" si="11"/>
        <v>4.5074565807652026E-2</v>
      </c>
      <c r="BD80" s="55">
        <f t="shared" si="11"/>
        <v>4.5796778661900801E-2</v>
      </c>
    </row>
    <row r="81" spans="1:56" x14ac:dyDescent="0.3">
      <c r="A81" s="74"/>
      <c r="B81" s="15" t="s">
        <v>18</v>
      </c>
      <c r="C81" s="15"/>
      <c r="D81" s="14" t="s">
        <v>40</v>
      </c>
      <c r="E81" s="56">
        <f>+E80</f>
        <v>-0.16912008888888888</v>
      </c>
      <c r="F81" s="56">
        <f t="shared" ref="F81:BD81" si="12">+E81+F80</f>
        <v>-0.11588699747294728</v>
      </c>
      <c r="G81" s="56">
        <f t="shared" si="12"/>
        <v>0.12470472538280988</v>
      </c>
      <c r="H81" s="56">
        <f t="shared" si="12"/>
        <v>0.57531146506740261</v>
      </c>
      <c r="I81" s="56">
        <f t="shared" si="12"/>
        <v>1.2956000048962613</v>
      </c>
      <c r="J81" s="56">
        <f t="shared" si="12"/>
        <v>2.3475127042806077</v>
      </c>
      <c r="K81" s="56">
        <f t="shared" si="12"/>
        <v>3.7656284946868297</v>
      </c>
      <c r="L81" s="56">
        <f t="shared" si="12"/>
        <v>5.5487943153127857</v>
      </c>
      <c r="M81" s="56">
        <f t="shared" si="12"/>
        <v>7.9058512258570417</v>
      </c>
      <c r="N81" s="56">
        <f t="shared" si="12"/>
        <v>10.53338815575445</v>
      </c>
      <c r="O81" s="56">
        <f t="shared" si="12"/>
        <v>13.431644006153205</v>
      </c>
      <c r="P81" s="56">
        <f t="shared" si="12"/>
        <v>16.598059806352911</v>
      </c>
      <c r="Q81" s="56">
        <f t="shared" si="12"/>
        <v>20.0329901295094</v>
      </c>
      <c r="R81" s="56">
        <f t="shared" si="12"/>
        <v>23.506878866851917</v>
      </c>
      <c r="S81" s="56">
        <f t="shared" si="12"/>
        <v>26.916524298034513</v>
      </c>
      <c r="T81" s="56">
        <f t="shared" si="12"/>
        <v>30.253798503553444</v>
      </c>
      <c r="U81" s="56">
        <f t="shared" si="12"/>
        <v>33.514236355621108</v>
      </c>
      <c r="V81" s="56">
        <f t="shared" si="12"/>
        <v>36.682777151637069</v>
      </c>
      <c r="W81" s="56">
        <f t="shared" si="12"/>
        <v>39.756000694673716</v>
      </c>
      <c r="X81" s="56">
        <f t="shared" si="12"/>
        <v>42.732595650763535</v>
      </c>
      <c r="Y81" s="56">
        <f t="shared" si="12"/>
        <v>45.615500561638449</v>
      </c>
      <c r="Z81" s="56">
        <f t="shared" si="12"/>
        <v>48.407557915044791</v>
      </c>
      <c r="AA81" s="56">
        <f t="shared" si="12"/>
        <v>51.111548616600409</v>
      </c>
      <c r="AB81" s="56">
        <f t="shared" si="12"/>
        <v>53.730161741607674</v>
      </c>
      <c r="AC81" s="56">
        <f t="shared" si="12"/>
        <v>56.266007715574553</v>
      </c>
      <c r="AD81" s="56">
        <f t="shared" si="12"/>
        <v>58.721620473505489</v>
      </c>
      <c r="AE81" s="56">
        <f t="shared" si="12"/>
        <v>61.099459565965141</v>
      </c>
      <c r="AF81" s="56">
        <f t="shared" si="12"/>
        <v>63.401912212948588</v>
      </c>
      <c r="AG81" s="56">
        <f t="shared" si="12"/>
        <v>65.63129530658567</v>
      </c>
      <c r="AH81" s="56">
        <f t="shared" si="12"/>
        <v>67.789857363700705</v>
      </c>
      <c r="AI81" s="56">
        <f t="shared" si="12"/>
        <v>70.218287206341458</v>
      </c>
      <c r="AJ81" s="56">
        <f t="shared" si="12"/>
        <v>72.579503777938314</v>
      </c>
      <c r="AK81" s="56">
        <f t="shared" si="12"/>
        <v>74.875362289436836</v>
      </c>
      <c r="AL81" s="56">
        <f t="shared" si="12"/>
        <v>77.107666900700949</v>
      </c>
      <c r="AM81" s="56">
        <f t="shared" si="12"/>
        <v>79.278172120519528</v>
      </c>
      <c r="AN81" s="56">
        <f t="shared" si="12"/>
        <v>81.388591961170917</v>
      </c>
      <c r="AO81" s="56">
        <f t="shared" si="12"/>
        <v>83.440577657594716</v>
      </c>
      <c r="AP81" s="56">
        <f t="shared" si="12"/>
        <v>85.435742794725115</v>
      </c>
      <c r="AQ81" s="56">
        <f t="shared" si="12"/>
        <v>87.375656534064191</v>
      </c>
      <c r="AR81" s="56">
        <f t="shared" si="12"/>
        <v>89.261844832591962</v>
      </c>
      <c r="AS81" s="56">
        <f t="shared" si="12"/>
        <v>91.095798350498384</v>
      </c>
      <c r="AT81" s="56">
        <f t="shared" si="12"/>
        <v>92.878946715801547</v>
      </c>
      <c r="AU81" s="56">
        <f t="shared" si="12"/>
        <v>94.612699978840993</v>
      </c>
      <c r="AV81" s="56">
        <f t="shared" si="12"/>
        <v>96.298422814695542</v>
      </c>
      <c r="AW81" s="56">
        <f t="shared" si="12"/>
        <v>97.937436333932823</v>
      </c>
      <c r="AX81" s="56">
        <f t="shared" si="12"/>
        <v>97.973122266124435</v>
      </c>
      <c r="AY81" s="56">
        <f t="shared" si="12"/>
        <v>98.011536445621658</v>
      </c>
      <c r="AZ81" s="56">
        <f t="shared" si="12"/>
        <v>98.0522270242692</v>
      </c>
      <c r="BA81" s="56">
        <f t="shared" si="12"/>
        <v>98.094774911998485</v>
      </c>
      <c r="BB81" s="56">
        <f t="shared" si="12"/>
        <v>98.138783989457863</v>
      </c>
      <c r="BC81" s="56">
        <f t="shared" si="12"/>
        <v>98.183858555265516</v>
      </c>
      <c r="BD81" s="56">
        <f t="shared" si="12"/>
        <v>98.229655333927411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13128.717517259312</v>
      </c>
      <c r="G88" s="139">
        <v>25043.412774851546</v>
      </c>
      <c r="H88" s="139">
        <v>38785.706622259138</v>
      </c>
      <c r="I88" s="139">
        <v>56573.286026076792</v>
      </c>
      <c r="J88" s="139">
        <v>79061.603743625135</v>
      </c>
      <c r="K88" s="139">
        <v>104883.32159570017</v>
      </c>
      <c r="L88" s="139">
        <v>132110.17910286726</v>
      </c>
      <c r="M88" s="139">
        <v>167788.06534366432</v>
      </c>
      <c r="N88" s="139">
        <v>190870.09246803797</v>
      </c>
      <c r="O88" s="139">
        <v>215396.37957015089</v>
      </c>
      <c r="P88" s="139">
        <v>241239.38856256692</v>
      </c>
      <c r="Q88" s="139">
        <v>268671.18551229849</v>
      </c>
      <c r="R88" s="139">
        <v>280008.12619175285</v>
      </c>
      <c r="S88" s="139">
        <v>283571.16784335062</v>
      </c>
      <c r="T88" s="139">
        <v>286431.61957816052</v>
      </c>
      <c r="U88" s="139">
        <v>288824.38199426705</v>
      </c>
      <c r="V88" s="139">
        <v>289755.04792974371</v>
      </c>
      <c r="W88" s="139">
        <v>290144.61056568765</v>
      </c>
      <c r="X88" s="139">
        <v>290144.61056568765</v>
      </c>
      <c r="Y88" s="139">
        <v>290144.61056568765</v>
      </c>
      <c r="Z88" s="139">
        <v>290144.61056568765</v>
      </c>
      <c r="AA88" s="139">
        <v>290144.61056568765</v>
      </c>
      <c r="AB88" s="139">
        <v>290144.61056568765</v>
      </c>
      <c r="AC88" s="139">
        <v>290144.61056568765</v>
      </c>
      <c r="AD88" s="139">
        <v>290144.61056568765</v>
      </c>
      <c r="AE88" s="139">
        <v>290144.61056568765</v>
      </c>
      <c r="AF88" s="139">
        <v>290144.61056568765</v>
      </c>
      <c r="AG88" s="139">
        <v>290144.61056568765</v>
      </c>
      <c r="AH88" s="139">
        <v>290144.61056568765</v>
      </c>
      <c r="AI88" s="139">
        <v>290144.61056568765</v>
      </c>
      <c r="AJ88" s="139">
        <v>290144.61056568765</v>
      </c>
      <c r="AK88" s="139">
        <v>290144.61056568765</v>
      </c>
      <c r="AL88" s="139">
        <v>290144.61056568765</v>
      </c>
      <c r="AM88" s="139">
        <v>290144.61056568765</v>
      </c>
      <c r="AN88" s="139">
        <v>290144.61056568765</v>
      </c>
      <c r="AO88" s="139">
        <v>290144.61056568765</v>
      </c>
      <c r="AP88" s="139">
        <v>290144.61056568765</v>
      </c>
      <c r="AQ88" s="139">
        <v>290144.61056568765</v>
      </c>
      <c r="AR88" s="139">
        <v>290144.61056568765</v>
      </c>
      <c r="AS88" s="139">
        <v>290144.61056568765</v>
      </c>
      <c r="AT88" s="139">
        <v>290144.61056568765</v>
      </c>
      <c r="AU88" s="139">
        <v>290144.61056568765</v>
      </c>
      <c r="AV88" s="139">
        <v>290144.61056568765</v>
      </c>
      <c r="AW88" s="139">
        <v>290144.61056568765</v>
      </c>
      <c r="AX88" s="43"/>
      <c r="AY88" s="43"/>
      <c r="AZ88" s="43"/>
      <c r="BA88" s="43"/>
      <c r="BB88" s="43"/>
      <c r="BC88" s="43"/>
      <c r="BD88" s="43"/>
    </row>
    <row r="89" spans="1:56" x14ac:dyDescent="0.3">
      <c r="A89" s="172"/>
      <c r="B89" s="4" t="s">
        <v>214</v>
      </c>
      <c r="D89" s="4" t="s">
        <v>88</v>
      </c>
      <c r="E89" s="139">
        <v>0</v>
      </c>
      <c r="F89" s="139">
        <v>179334.13770967256</v>
      </c>
      <c r="G89" s="139">
        <v>342084.85426135175</v>
      </c>
      <c r="H89" s="139">
        <v>529802.1019725271</v>
      </c>
      <c r="I89" s="139">
        <v>772773.00265144953</v>
      </c>
      <c r="J89" s="139">
        <v>1079957.1257141046</v>
      </c>
      <c r="K89" s="139">
        <v>1432674.6199967405</v>
      </c>
      <c r="L89" s="139">
        <v>1804583.509226745</v>
      </c>
      <c r="M89" s="139">
        <v>2291929.7565973182</v>
      </c>
      <c r="N89" s="139">
        <v>2607222.5775957336</v>
      </c>
      <c r="O89" s="139">
        <v>2942243.5721582286</v>
      </c>
      <c r="P89" s="139">
        <v>3295250.5621225638</v>
      </c>
      <c r="Q89" s="139">
        <v>3669959.8093853742</v>
      </c>
      <c r="R89" s="139">
        <v>3824819.3807748146</v>
      </c>
      <c r="S89" s="139">
        <v>3873489.6987279346</v>
      </c>
      <c r="T89" s="139">
        <v>3912562.8481263816</v>
      </c>
      <c r="U89" s="139">
        <v>3945247.5440581497</v>
      </c>
      <c r="V89" s="139">
        <v>3957960.2120727431</v>
      </c>
      <c r="W89" s="139">
        <v>3963281.541727121</v>
      </c>
      <c r="X89" s="139">
        <v>3963281.541727121</v>
      </c>
      <c r="Y89" s="139">
        <v>3963281.541727121</v>
      </c>
      <c r="Z89" s="139">
        <v>3963281.541727121</v>
      </c>
      <c r="AA89" s="139">
        <v>3963281.541727121</v>
      </c>
      <c r="AB89" s="139">
        <v>3963281.541727121</v>
      </c>
      <c r="AC89" s="139">
        <v>3963281.541727121</v>
      </c>
      <c r="AD89" s="139">
        <v>3963281.541727121</v>
      </c>
      <c r="AE89" s="139">
        <v>3963281.541727121</v>
      </c>
      <c r="AF89" s="139">
        <v>3963281.541727121</v>
      </c>
      <c r="AG89" s="139">
        <v>3963281.541727121</v>
      </c>
      <c r="AH89" s="139">
        <v>3963281.541727121</v>
      </c>
      <c r="AI89" s="139">
        <v>3963281.541727121</v>
      </c>
      <c r="AJ89" s="139">
        <v>3963281.541727121</v>
      </c>
      <c r="AK89" s="139">
        <v>3963281.541727121</v>
      </c>
      <c r="AL89" s="139">
        <v>3963281.541727121</v>
      </c>
      <c r="AM89" s="139">
        <v>3963281.541727121</v>
      </c>
      <c r="AN89" s="139">
        <v>3963281.541727121</v>
      </c>
      <c r="AO89" s="139">
        <v>3963281.541727121</v>
      </c>
      <c r="AP89" s="139">
        <v>3963281.541727121</v>
      </c>
      <c r="AQ89" s="139">
        <v>3963281.541727121</v>
      </c>
      <c r="AR89" s="139">
        <v>3963281.541727121</v>
      </c>
      <c r="AS89" s="139">
        <v>3963281.541727121</v>
      </c>
      <c r="AT89" s="139">
        <v>3963281.541727121</v>
      </c>
      <c r="AU89" s="139">
        <v>3963281.541727121</v>
      </c>
      <c r="AV89" s="139">
        <v>3963281.541727121</v>
      </c>
      <c r="AW89" s="139">
        <v>3963281.541727121</v>
      </c>
      <c r="AX89" s="43"/>
      <c r="AY89" s="43"/>
      <c r="AZ89" s="43"/>
      <c r="BA89" s="43"/>
      <c r="BB89" s="43"/>
      <c r="BC89" s="43"/>
      <c r="BD89" s="43"/>
    </row>
    <row r="90" spans="1:56" ht="16.5" x14ac:dyDescent="0.3">
      <c r="A90" s="172"/>
      <c r="B90" s="4" t="s">
        <v>331</v>
      </c>
      <c r="D90" s="4" t="s">
        <v>89</v>
      </c>
      <c r="E90" s="140">
        <v>0</v>
      </c>
      <c r="F90" s="140">
        <v>0.67309749583294209</v>
      </c>
      <c r="G90" s="140">
        <v>1.5442753327162473</v>
      </c>
      <c r="H90" s="140">
        <v>2.5879457033885691</v>
      </c>
      <c r="I90" s="140">
        <v>3.9214067457900486</v>
      </c>
      <c r="J90" s="140">
        <v>5.5298653443644046</v>
      </c>
      <c r="K90" s="140">
        <v>7.4306494582365579</v>
      </c>
      <c r="L90" s="140">
        <v>9.5454289223159439</v>
      </c>
      <c r="M90" s="140">
        <v>12.395254594747646</v>
      </c>
      <c r="N90" s="140">
        <v>14.113355086582251</v>
      </c>
      <c r="O90" s="140">
        <v>15.930427943917591</v>
      </c>
      <c r="P90" s="140">
        <v>17.831572640367913</v>
      </c>
      <c r="Q90" s="140">
        <v>19.848743251246535</v>
      </c>
      <c r="R90" s="140">
        <v>20.48329707065535</v>
      </c>
      <c r="S90" s="140">
        <v>20.647757667227111</v>
      </c>
      <c r="T90" s="140">
        <v>20.77249268031926</v>
      </c>
      <c r="U90" s="140">
        <v>20.871537368671301</v>
      </c>
      <c r="V90" s="140">
        <v>20.895673551152068</v>
      </c>
      <c r="W90" s="140">
        <v>20.90568811506083</v>
      </c>
      <c r="X90" s="140">
        <v>20.90568811506083</v>
      </c>
      <c r="Y90" s="140">
        <v>20.90568811506083</v>
      </c>
      <c r="Z90" s="140">
        <v>20.90568811506083</v>
      </c>
      <c r="AA90" s="140">
        <v>20.90568811506083</v>
      </c>
      <c r="AB90" s="140">
        <v>20.90568811506083</v>
      </c>
      <c r="AC90" s="140">
        <v>20.90568811506083</v>
      </c>
      <c r="AD90" s="140">
        <v>20.90568811506083</v>
      </c>
      <c r="AE90" s="140">
        <v>20.90568811506083</v>
      </c>
      <c r="AF90" s="140">
        <v>20.90568811506083</v>
      </c>
      <c r="AG90" s="140">
        <v>20.90568811506083</v>
      </c>
      <c r="AH90" s="140">
        <v>20.90568811506083</v>
      </c>
      <c r="AI90" s="140">
        <v>20.90568811506083</v>
      </c>
      <c r="AJ90" s="140">
        <v>20.90568811506083</v>
      </c>
      <c r="AK90" s="140">
        <v>20.90568811506083</v>
      </c>
      <c r="AL90" s="140">
        <v>20.90568811506083</v>
      </c>
      <c r="AM90" s="140">
        <v>20.90568811506083</v>
      </c>
      <c r="AN90" s="140">
        <v>20.90568811506083</v>
      </c>
      <c r="AO90" s="140">
        <v>20.90568811506083</v>
      </c>
      <c r="AP90" s="140">
        <v>20.90568811506083</v>
      </c>
      <c r="AQ90" s="140">
        <v>20.90568811506083</v>
      </c>
      <c r="AR90" s="140">
        <v>20.90568811506083</v>
      </c>
      <c r="AS90" s="140">
        <v>20.90568811506083</v>
      </c>
      <c r="AT90" s="140">
        <v>20.90568811506083</v>
      </c>
      <c r="AU90" s="140">
        <v>20.90568811506083</v>
      </c>
      <c r="AV90" s="140">
        <v>20.90568811506083</v>
      </c>
      <c r="AW90" s="140">
        <v>20.90568811506083</v>
      </c>
      <c r="AX90" s="37"/>
      <c r="AY90" s="37"/>
      <c r="AZ90" s="37"/>
      <c r="BA90" s="37"/>
      <c r="BB90" s="37"/>
      <c r="BC90" s="37"/>
      <c r="BD90" s="37"/>
    </row>
    <row r="91" spans="1:56" ht="16.5" x14ac:dyDescent="0.3">
      <c r="A91" s="172"/>
      <c r="B91" s="4" t="s">
        <v>332</v>
      </c>
      <c r="D91" s="4" t="s">
        <v>42</v>
      </c>
      <c r="E91" s="140">
        <v>0</v>
      </c>
      <c r="F91" s="140">
        <v>2.2719707373639346E-4</v>
      </c>
      <c r="G91" s="140">
        <v>5.5932788901864655E-4</v>
      </c>
      <c r="H91" s="140">
        <v>9.3823572298476618E-4</v>
      </c>
      <c r="I91" s="140">
        <v>1.4691261801406054E-3</v>
      </c>
      <c r="J91" s="140">
        <v>2.1590551492826106E-3</v>
      </c>
      <c r="K91" s="140">
        <v>2.8875988019220833E-3</v>
      </c>
      <c r="L91" s="140">
        <v>3.6581933310912201E-3</v>
      </c>
      <c r="M91" s="140">
        <v>4.6700149039881275E-3</v>
      </c>
      <c r="N91" s="140">
        <v>5.316412103221084E-3</v>
      </c>
      <c r="O91" s="140">
        <v>6.0008903776776271E-3</v>
      </c>
      <c r="P91" s="140">
        <v>6.71667846334184E-3</v>
      </c>
      <c r="Q91" s="140">
        <v>7.4721766591943238E-3</v>
      </c>
      <c r="R91" s="140">
        <v>7.7145144210418537E-3</v>
      </c>
      <c r="S91" s="140">
        <v>7.7715754399947283E-3</v>
      </c>
      <c r="T91" s="140">
        <v>7.8155878243323824E-3</v>
      </c>
      <c r="U91" s="140">
        <v>7.8510147343591359E-3</v>
      </c>
      <c r="V91" s="140">
        <v>7.8587949622550245E-3</v>
      </c>
      <c r="W91" s="140">
        <v>7.8620231276680993E-3</v>
      </c>
      <c r="X91" s="140">
        <v>7.8620231276680993E-3</v>
      </c>
      <c r="Y91" s="140">
        <v>7.8620231276680993E-3</v>
      </c>
      <c r="Z91" s="140">
        <v>7.8620231276680993E-3</v>
      </c>
      <c r="AA91" s="140">
        <v>7.8620231276680993E-3</v>
      </c>
      <c r="AB91" s="140">
        <v>7.8620231276680993E-3</v>
      </c>
      <c r="AC91" s="140">
        <v>7.8620231276680993E-3</v>
      </c>
      <c r="AD91" s="140">
        <v>7.8620231276680993E-3</v>
      </c>
      <c r="AE91" s="140">
        <v>7.8620231276680993E-3</v>
      </c>
      <c r="AF91" s="140">
        <v>7.8620231276680993E-3</v>
      </c>
      <c r="AG91" s="140">
        <v>7.8620231276680993E-3</v>
      </c>
      <c r="AH91" s="140">
        <v>7.8620231276680993E-3</v>
      </c>
      <c r="AI91" s="140">
        <v>7.8620231276680993E-3</v>
      </c>
      <c r="AJ91" s="140">
        <v>7.8620231276680993E-3</v>
      </c>
      <c r="AK91" s="140">
        <v>7.8620231276680993E-3</v>
      </c>
      <c r="AL91" s="140">
        <v>7.8620231276680993E-3</v>
      </c>
      <c r="AM91" s="140">
        <v>7.8620231276680993E-3</v>
      </c>
      <c r="AN91" s="140">
        <v>7.8620231276680993E-3</v>
      </c>
      <c r="AO91" s="140">
        <v>7.8620231276680993E-3</v>
      </c>
      <c r="AP91" s="140">
        <v>7.8620231276680993E-3</v>
      </c>
      <c r="AQ91" s="140">
        <v>7.8620231276680993E-3</v>
      </c>
      <c r="AR91" s="140">
        <v>7.8620231276680993E-3</v>
      </c>
      <c r="AS91" s="140">
        <v>7.8620231276680993E-3</v>
      </c>
      <c r="AT91" s="140">
        <v>7.8620231276680993E-3</v>
      </c>
      <c r="AU91" s="140">
        <v>7.8620231276680993E-3</v>
      </c>
      <c r="AV91" s="140">
        <v>7.8620231276680993E-3</v>
      </c>
      <c r="AW91" s="140">
        <v>7.8620231276680993E-3</v>
      </c>
      <c r="AX91" s="35"/>
      <c r="AY91" s="35"/>
      <c r="AZ91" s="35"/>
      <c r="BA91" s="35"/>
      <c r="BB91" s="35"/>
      <c r="BC91" s="35"/>
      <c r="BD91" s="35"/>
    </row>
    <row r="92" spans="1:56" ht="16.5" x14ac:dyDescent="0.3">
      <c r="A92" s="172"/>
      <c r="B92" s="4" t="s">
        <v>333</v>
      </c>
      <c r="D92" s="4" t="s">
        <v>42</v>
      </c>
      <c r="E92" s="140">
        <v>0</v>
      </c>
      <c r="F92" s="140">
        <v>2.2768697218542369E-3</v>
      </c>
      <c r="G92" s="140">
        <v>5.6033387825933298E-3</v>
      </c>
      <c r="H92" s="140">
        <v>9.3991639869899293E-3</v>
      </c>
      <c r="I92" s="140">
        <v>1.471613769385963E-2</v>
      </c>
      <c r="J92" s="140">
        <v>2.1620428557195502E-2</v>
      </c>
      <c r="K92" s="140">
        <v>2.8917824647342147E-2</v>
      </c>
      <c r="L92" s="140">
        <v>3.663716540416366E-2</v>
      </c>
      <c r="M92" s="140">
        <v>4.677465295194385E-2</v>
      </c>
      <c r="N92" s="140">
        <v>5.3248979829422921E-2</v>
      </c>
      <c r="O92" s="140">
        <v>6.0104671676040979E-2</v>
      </c>
      <c r="P92" s="140">
        <v>6.7273929171558652E-2</v>
      </c>
      <c r="Q92" s="140">
        <v>7.4841103972591388E-2</v>
      </c>
      <c r="R92" s="140">
        <v>7.7268012053632776E-2</v>
      </c>
      <c r="S92" s="140">
        <v>7.7839834837347507E-2</v>
      </c>
      <c r="T92" s="140">
        <v>7.8280865830491708E-2</v>
      </c>
      <c r="U92" s="140">
        <v>7.8635847061074765E-2</v>
      </c>
      <c r="V92" s="140">
        <v>7.8713837442824994E-2</v>
      </c>
      <c r="W92" s="140">
        <v>7.8746197144402841E-2</v>
      </c>
      <c r="X92" s="140">
        <v>7.8746197144402841E-2</v>
      </c>
      <c r="Y92" s="140">
        <v>7.8746197144402841E-2</v>
      </c>
      <c r="Z92" s="140">
        <v>7.8746197144402841E-2</v>
      </c>
      <c r="AA92" s="140">
        <v>7.8746197144402841E-2</v>
      </c>
      <c r="AB92" s="140">
        <v>7.8746197144402841E-2</v>
      </c>
      <c r="AC92" s="140">
        <v>7.8746197144402841E-2</v>
      </c>
      <c r="AD92" s="140">
        <v>7.8746197144402841E-2</v>
      </c>
      <c r="AE92" s="140">
        <v>7.8746197144402841E-2</v>
      </c>
      <c r="AF92" s="140">
        <v>7.8746197144402841E-2</v>
      </c>
      <c r="AG92" s="140">
        <v>7.8746197144402841E-2</v>
      </c>
      <c r="AH92" s="140">
        <v>7.8746197144402841E-2</v>
      </c>
      <c r="AI92" s="140">
        <v>7.8746197144402841E-2</v>
      </c>
      <c r="AJ92" s="140">
        <v>7.8746197144402841E-2</v>
      </c>
      <c r="AK92" s="140">
        <v>7.8746197144402841E-2</v>
      </c>
      <c r="AL92" s="140">
        <v>7.8746197144402841E-2</v>
      </c>
      <c r="AM92" s="140">
        <v>7.8746197144402841E-2</v>
      </c>
      <c r="AN92" s="140">
        <v>7.8746197144402841E-2</v>
      </c>
      <c r="AO92" s="140">
        <v>7.8746197144402841E-2</v>
      </c>
      <c r="AP92" s="140">
        <v>7.8746197144402841E-2</v>
      </c>
      <c r="AQ92" s="140">
        <v>7.8746197144402841E-2</v>
      </c>
      <c r="AR92" s="140">
        <v>7.8746197144402841E-2</v>
      </c>
      <c r="AS92" s="140">
        <v>7.8746197144402841E-2</v>
      </c>
      <c r="AT92" s="140">
        <v>7.8746197144402841E-2</v>
      </c>
      <c r="AU92" s="140">
        <v>7.8746197144402841E-2</v>
      </c>
      <c r="AV92" s="140">
        <v>7.8746197144402841E-2</v>
      </c>
      <c r="AW92" s="140">
        <v>7.8746197144402841E-2</v>
      </c>
      <c r="AX92" s="35"/>
      <c r="AY92" s="35"/>
      <c r="AZ92" s="35"/>
      <c r="BA92" s="35"/>
      <c r="BB92" s="35"/>
      <c r="BC92" s="35"/>
      <c r="BD92" s="35"/>
    </row>
    <row r="93" spans="1:56" x14ac:dyDescent="0.3">
      <c r="A93" s="172"/>
      <c r="B93" s="4" t="s">
        <v>215</v>
      </c>
      <c r="D93" s="4" t="s">
        <v>90</v>
      </c>
      <c r="E93" s="140">
        <v>0</v>
      </c>
      <c r="F93" s="140">
        <v>25.291109543606751</v>
      </c>
      <c r="G93" s="140">
        <v>58.024932267624905</v>
      </c>
      <c r="H93" s="140">
        <v>97.240026418915221</v>
      </c>
      <c r="I93" s="140">
        <v>147.34377736775699</v>
      </c>
      <c r="J93" s="140">
        <v>207.78034542028934</v>
      </c>
      <c r="K93" s="140">
        <v>279.20081502581399</v>
      </c>
      <c r="L93" s="140">
        <v>358.66199177615823</v>
      </c>
      <c r="M93" s="140">
        <v>465.74195226904095</v>
      </c>
      <c r="N93" s="140">
        <v>530.29822831360696</v>
      </c>
      <c r="O93" s="140">
        <v>598.57331322789798</v>
      </c>
      <c r="P93" s="140">
        <v>670.0073314404608</v>
      </c>
      <c r="Q93" s="140">
        <v>745.80093222446862</v>
      </c>
      <c r="R93" s="140">
        <v>769.6437934107621</v>
      </c>
      <c r="S93" s="140">
        <v>775.82327110790345</v>
      </c>
      <c r="T93" s="140">
        <v>780.51009121876052</v>
      </c>
      <c r="U93" s="140">
        <v>784.23161756276249</v>
      </c>
      <c r="V93" s="140">
        <v>785.138515655334</v>
      </c>
      <c r="W93" s="140">
        <v>785.51480502561981</v>
      </c>
      <c r="X93" s="140">
        <v>785.51480502561981</v>
      </c>
      <c r="Y93" s="140">
        <v>785.51480502561981</v>
      </c>
      <c r="Z93" s="140">
        <v>785.51480502561981</v>
      </c>
      <c r="AA93" s="140">
        <v>785.51480502561981</v>
      </c>
      <c r="AB93" s="140">
        <v>785.51480502561981</v>
      </c>
      <c r="AC93" s="140">
        <v>785.51480502561981</v>
      </c>
      <c r="AD93" s="140">
        <v>785.51480502561981</v>
      </c>
      <c r="AE93" s="140">
        <v>785.51480502561981</v>
      </c>
      <c r="AF93" s="140">
        <v>785.51480502561981</v>
      </c>
      <c r="AG93" s="140">
        <v>785.51480502561981</v>
      </c>
      <c r="AH93" s="140">
        <v>785.51480502561981</v>
      </c>
      <c r="AI93" s="140">
        <v>785.51480502561981</v>
      </c>
      <c r="AJ93" s="140">
        <v>785.51480502561981</v>
      </c>
      <c r="AK93" s="140">
        <v>785.51480502561981</v>
      </c>
      <c r="AL93" s="140">
        <v>785.51480502561981</v>
      </c>
      <c r="AM93" s="140">
        <v>785.51480502561981</v>
      </c>
      <c r="AN93" s="140">
        <v>785.51480502561981</v>
      </c>
      <c r="AO93" s="140">
        <v>785.51480502561981</v>
      </c>
      <c r="AP93" s="140">
        <v>785.51480502561981</v>
      </c>
      <c r="AQ93" s="140">
        <v>785.51480502561981</v>
      </c>
      <c r="AR93" s="140">
        <v>785.51480502561981</v>
      </c>
      <c r="AS93" s="140">
        <v>785.51480502561981</v>
      </c>
      <c r="AT93" s="140">
        <v>785.51480502561981</v>
      </c>
      <c r="AU93" s="140">
        <v>785.51480502561981</v>
      </c>
      <c r="AV93" s="140">
        <v>785.51480502561981</v>
      </c>
      <c r="AW93" s="140">
        <v>785.51480502561981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29.894260187781441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53.270059462678894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72.052991708436267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97.344245159322057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-0.87791000000000008</v>
      </c>
      <c r="F13" s="62">
        <f>'Option 1'!F13*1.1</f>
        <v>-0.85954000000000008</v>
      </c>
      <c r="G13" s="62">
        <f>'Option 1'!G13*1.1</f>
        <v>-0.84227000000000007</v>
      </c>
      <c r="H13" s="62">
        <f>'Option 1'!H13*1.1</f>
        <v>-0.82357000000000014</v>
      </c>
      <c r="I13" s="62">
        <f>'Option 1'!I13*1.1</f>
        <v>-0.79827000000000004</v>
      </c>
      <c r="J13" s="62">
        <f>'Option 1'!J13*1.1</f>
        <v>-0.78056000000000003</v>
      </c>
      <c r="K13" s="62">
        <f>'Option 1'!K13*1.1</f>
        <v>-0.75536999999999999</v>
      </c>
      <c r="L13" s="62">
        <f>'Option 1'!L13*1.1</f>
        <v>-0.72996000000000005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-0.87791000000000008</v>
      </c>
      <c r="F18" s="59">
        <f t="shared" ref="F18:AW18" si="0">SUM(F13:F17)</f>
        <v>-0.85954000000000008</v>
      </c>
      <c r="G18" s="59">
        <f t="shared" si="0"/>
        <v>-0.84227000000000007</v>
      </c>
      <c r="H18" s="59">
        <f t="shared" si="0"/>
        <v>-0.82357000000000014</v>
      </c>
      <c r="I18" s="59">
        <f t="shared" si="0"/>
        <v>-0.79827000000000004</v>
      </c>
      <c r="J18" s="59">
        <f t="shared" si="0"/>
        <v>-0.78056000000000003</v>
      </c>
      <c r="K18" s="59">
        <f t="shared" si="0"/>
        <v>-0.75536999999999999</v>
      </c>
      <c r="L18" s="59">
        <f t="shared" si="0"/>
        <v>-0.72996000000000005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6.3581811566639918E-3</v>
      </c>
      <c r="G19" s="33">
        <f>'Option 1'!G19</f>
        <v>1.4587424564375395E-2</v>
      </c>
      <c r="H19" s="33">
        <f>'Option 1'!H19</f>
        <v>2.444622628860138E-2</v>
      </c>
      <c r="I19" s="33">
        <f>'Option 1'!I19</f>
        <v>3.7042483266812101E-2</v>
      </c>
      <c r="J19" s="33">
        <f>'Option 1'!J19</f>
        <v>5.2236445024619493E-2</v>
      </c>
      <c r="K19" s="33">
        <f>'Option 1'!K19</f>
        <v>7.0191786951567969E-2</v>
      </c>
      <c r="L19" s="33">
        <f>'Option 1'!L19</f>
        <v>9.0168609017939993E-2</v>
      </c>
      <c r="M19" s="33">
        <f>'Option 1'!M19</f>
        <v>0.11708889435052369</v>
      </c>
      <c r="N19" s="33">
        <f>'Option 1'!N19</f>
        <v>0.13331854625645986</v>
      </c>
      <c r="O19" s="33">
        <f>'Option 1'!O19</f>
        <v>0.1504831215729753</v>
      </c>
      <c r="P19" s="33">
        <f>'Option 1'!P19</f>
        <v>0.16844188538813107</v>
      </c>
      <c r="Q19" s="33">
        <f>'Option 1'!Q19</f>
        <v>0.18749667676803775</v>
      </c>
      <c r="R19" s="33">
        <f>'Option 1'!R19</f>
        <v>0.19349085197076274</v>
      </c>
      <c r="S19" s="33">
        <f>'Option 1'!S19</f>
        <v>0.19504438688918241</v>
      </c>
      <c r="T19" s="33">
        <f>'Option 1'!T19</f>
        <v>0.19622266119107604</v>
      </c>
      <c r="U19" s="33">
        <f>'Option 1'!U19</f>
        <v>0.19715826076104878</v>
      </c>
      <c r="V19" s="33">
        <f>'Option 1'!V19</f>
        <v>0.19738625331003631</v>
      </c>
      <c r="W19" s="33">
        <f>'Option 1'!W19</f>
        <v>0.19748085176637617</v>
      </c>
      <c r="X19" s="33">
        <f>'Option 1'!X19</f>
        <v>0.19748085176637617</v>
      </c>
      <c r="Y19" s="33">
        <f>'Option 1'!Y19</f>
        <v>0.19748085176637617</v>
      </c>
      <c r="Z19" s="33">
        <f>'Option 1'!Z19</f>
        <v>0.19748085176637617</v>
      </c>
      <c r="AA19" s="33">
        <f>'Option 1'!AA19</f>
        <v>0.19748085176637617</v>
      </c>
      <c r="AB19" s="33">
        <f>'Option 1'!AB19</f>
        <v>0.19748085176637617</v>
      </c>
      <c r="AC19" s="33">
        <f>'Option 1'!AC19</f>
        <v>0.19748085176637617</v>
      </c>
      <c r="AD19" s="33">
        <f>'Option 1'!AD19</f>
        <v>0.19748085176637617</v>
      </c>
      <c r="AE19" s="33">
        <f>'Option 1'!AE19</f>
        <v>0.19748085176637617</v>
      </c>
      <c r="AF19" s="33">
        <f>'Option 1'!AF19</f>
        <v>0.19748085176637617</v>
      </c>
      <c r="AG19" s="33">
        <f>'Option 1'!AG19</f>
        <v>0.19748085176637617</v>
      </c>
      <c r="AH19" s="33">
        <f>'Option 1'!AH19</f>
        <v>0.19748085176637617</v>
      </c>
      <c r="AI19" s="33">
        <f>'Option 1'!AI19</f>
        <v>0.19748085176637617</v>
      </c>
      <c r="AJ19" s="33">
        <f>'Option 1'!AJ19</f>
        <v>0.19748085176637617</v>
      </c>
      <c r="AK19" s="33">
        <f>'Option 1'!AK19</f>
        <v>0.19748085176637617</v>
      </c>
      <c r="AL19" s="33">
        <f>'Option 1'!AL19</f>
        <v>0.19748085176637617</v>
      </c>
      <c r="AM19" s="33">
        <f>'Option 1'!AM19</f>
        <v>0.19748085176637617</v>
      </c>
      <c r="AN19" s="33">
        <f>'Option 1'!AN19</f>
        <v>0.19748085176637617</v>
      </c>
      <c r="AO19" s="33">
        <f>'Option 1'!AO19</f>
        <v>0.19748085176637617</v>
      </c>
      <c r="AP19" s="33">
        <f>'Option 1'!AP19</f>
        <v>0.19748085176637617</v>
      </c>
      <c r="AQ19" s="33">
        <f>'Option 1'!AQ19</f>
        <v>0.19748085176637617</v>
      </c>
      <c r="AR19" s="33">
        <f>'Option 1'!AR19</f>
        <v>0.19748085176637617</v>
      </c>
      <c r="AS19" s="33">
        <f>'Option 1'!AS19</f>
        <v>0.19748085176637617</v>
      </c>
      <c r="AT19" s="33">
        <f>'Option 1'!AT19</f>
        <v>0.19748085176637617</v>
      </c>
      <c r="AU19" s="33">
        <f>'Option 1'!AU19</f>
        <v>0.19748085176637617</v>
      </c>
      <c r="AV19" s="33">
        <f>'Option 1'!AV19</f>
        <v>0.19748085176637617</v>
      </c>
      <c r="AW19" s="33">
        <f>'Option 1'!AW19</f>
        <v>0.19748085176637617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6.3581811566639918E-3</v>
      </c>
      <c r="G25" s="67">
        <f t="shared" si="1"/>
        <v>1.4587424564375395E-2</v>
      </c>
      <c r="H25" s="67">
        <f t="shared" si="1"/>
        <v>2.444622628860138E-2</v>
      </c>
      <c r="I25" s="67">
        <f t="shared" si="1"/>
        <v>3.7042483266812101E-2</v>
      </c>
      <c r="J25" s="67">
        <f t="shared" si="1"/>
        <v>5.2236445024619493E-2</v>
      </c>
      <c r="K25" s="67">
        <f t="shared" si="1"/>
        <v>7.0191786951567969E-2</v>
      </c>
      <c r="L25" s="67">
        <f t="shared" si="1"/>
        <v>9.0168609017939993E-2</v>
      </c>
      <c r="M25" s="67">
        <f t="shared" si="1"/>
        <v>0.11708889435052369</v>
      </c>
      <c r="N25" s="67">
        <f t="shared" si="1"/>
        <v>0.13331854625645986</v>
      </c>
      <c r="O25" s="67">
        <f t="shared" si="1"/>
        <v>0.1504831215729753</v>
      </c>
      <c r="P25" s="67">
        <f t="shared" si="1"/>
        <v>0.16844188538813107</v>
      </c>
      <c r="Q25" s="67">
        <f t="shared" si="1"/>
        <v>0.18749667676803775</v>
      </c>
      <c r="R25" s="67">
        <f t="shared" si="1"/>
        <v>0.19349085197076274</v>
      </c>
      <c r="S25" s="67">
        <f t="shared" si="1"/>
        <v>0.19504438688918241</v>
      </c>
      <c r="T25" s="67">
        <f t="shared" si="1"/>
        <v>0.19622266119107604</v>
      </c>
      <c r="U25" s="67">
        <f t="shared" si="1"/>
        <v>0.19715826076104878</v>
      </c>
      <c r="V25" s="67">
        <f t="shared" si="1"/>
        <v>0.19738625331003631</v>
      </c>
      <c r="W25" s="67">
        <f t="shared" si="1"/>
        <v>0.19748085176637617</v>
      </c>
      <c r="X25" s="67">
        <f t="shared" si="1"/>
        <v>0.19748085176637617</v>
      </c>
      <c r="Y25" s="67">
        <f t="shared" si="1"/>
        <v>0.19748085176637617</v>
      </c>
      <c r="Z25" s="67">
        <f t="shared" si="1"/>
        <v>0.19748085176637617</v>
      </c>
      <c r="AA25" s="67">
        <f t="shared" si="1"/>
        <v>0.19748085176637617</v>
      </c>
      <c r="AB25" s="67">
        <f t="shared" si="1"/>
        <v>0.19748085176637617</v>
      </c>
      <c r="AC25" s="67">
        <f t="shared" si="1"/>
        <v>0.19748085176637617</v>
      </c>
      <c r="AD25" s="67">
        <f t="shared" si="1"/>
        <v>0.19748085176637617</v>
      </c>
      <c r="AE25" s="67">
        <f t="shared" si="1"/>
        <v>0.19748085176637617</v>
      </c>
      <c r="AF25" s="67">
        <f t="shared" si="1"/>
        <v>0.19748085176637617</v>
      </c>
      <c r="AG25" s="67">
        <f t="shared" si="1"/>
        <v>0.19748085176637617</v>
      </c>
      <c r="AH25" s="67">
        <f t="shared" si="1"/>
        <v>0.19748085176637617</v>
      </c>
      <c r="AI25" s="67">
        <f t="shared" si="1"/>
        <v>0.19748085176637617</v>
      </c>
      <c r="AJ25" s="67">
        <f t="shared" si="1"/>
        <v>0.19748085176637617</v>
      </c>
      <c r="AK25" s="67">
        <f t="shared" si="1"/>
        <v>0.19748085176637617</v>
      </c>
      <c r="AL25" s="67">
        <f t="shared" si="1"/>
        <v>0.19748085176637617</v>
      </c>
      <c r="AM25" s="67">
        <f t="shared" si="1"/>
        <v>0.19748085176637617</v>
      </c>
      <c r="AN25" s="67">
        <f t="shared" si="1"/>
        <v>0.19748085176637617</v>
      </c>
      <c r="AO25" s="67">
        <f t="shared" si="1"/>
        <v>0.19748085176637617</v>
      </c>
      <c r="AP25" s="67">
        <f t="shared" si="1"/>
        <v>0.19748085176637617</v>
      </c>
      <c r="AQ25" s="67">
        <f t="shared" si="1"/>
        <v>0.19748085176637617</v>
      </c>
      <c r="AR25" s="67">
        <f t="shared" si="1"/>
        <v>0.19748085176637617</v>
      </c>
      <c r="AS25" s="67">
        <f t="shared" si="1"/>
        <v>0.19748085176637617</v>
      </c>
      <c r="AT25" s="67">
        <f t="shared" si="1"/>
        <v>0.19748085176637617</v>
      </c>
      <c r="AU25" s="67">
        <f t="shared" si="1"/>
        <v>0.19748085176637617</v>
      </c>
      <c r="AV25" s="67">
        <f t="shared" si="1"/>
        <v>0.19748085176637617</v>
      </c>
      <c r="AW25" s="67">
        <f t="shared" si="1"/>
        <v>0.19748085176637617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-0.87791000000000008</v>
      </c>
      <c r="F26" s="59">
        <f t="shared" ref="F26:BD26" si="2">F18+F25</f>
        <v>-0.8531818188433361</v>
      </c>
      <c r="G26" s="59">
        <f t="shared" si="2"/>
        <v>-0.82768257543562473</v>
      </c>
      <c r="H26" s="59">
        <f t="shared" si="2"/>
        <v>-0.79912377371139875</v>
      </c>
      <c r="I26" s="59">
        <f t="shared" si="2"/>
        <v>-0.76122751673318789</v>
      </c>
      <c r="J26" s="59">
        <f t="shared" si="2"/>
        <v>-0.72832355497538059</v>
      </c>
      <c r="K26" s="59">
        <f t="shared" si="2"/>
        <v>-0.68517821304843207</v>
      </c>
      <c r="L26" s="59">
        <f t="shared" si="2"/>
        <v>-0.63979139098206006</v>
      </c>
      <c r="M26" s="59">
        <f t="shared" si="2"/>
        <v>0.11708889435052369</v>
      </c>
      <c r="N26" s="59">
        <f t="shared" si="2"/>
        <v>0.13331854625645986</v>
      </c>
      <c r="O26" s="59">
        <f t="shared" si="2"/>
        <v>0.1504831215729753</v>
      </c>
      <c r="P26" s="59">
        <f t="shared" si="2"/>
        <v>0.16844188538813107</v>
      </c>
      <c r="Q26" s="59">
        <f t="shared" si="2"/>
        <v>0.18749667676803775</v>
      </c>
      <c r="R26" s="59">
        <f t="shared" si="2"/>
        <v>0.19349085197076274</v>
      </c>
      <c r="S26" s="59">
        <f t="shared" si="2"/>
        <v>0.19504438688918241</v>
      </c>
      <c r="T26" s="59">
        <f t="shared" si="2"/>
        <v>0.19622266119107604</v>
      </c>
      <c r="U26" s="59">
        <f t="shared" si="2"/>
        <v>0.19715826076104878</v>
      </c>
      <c r="V26" s="59">
        <f t="shared" si="2"/>
        <v>0.19738625331003631</v>
      </c>
      <c r="W26" s="59">
        <f t="shared" si="2"/>
        <v>0.19748085176637617</v>
      </c>
      <c r="X26" s="59">
        <f t="shared" si="2"/>
        <v>0.19748085176637617</v>
      </c>
      <c r="Y26" s="59">
        <f t="shared" si="2"/>
        <v>0.19748085176637617</v>
      </c>
      <c r="Z26" s="59">
        <f t="shared" si="2"/>
        <v>0.19748085176637617</v>
      </c>
      <c r="AA26" s="59">
        <f t="shared" si="2"/>
        <v>0.19748085176637617</v>
      </c>
      <c r="AB26" s="59">
        <f t="shared" si="2"/>
        <v>0.19748085176637617</v>
      </c>
      <c r="AC26" s="59">
        <f t="shared" si="2"/>
        <v>0.19748085176637617</v>
      </c>
      <c r="AD26" s="59">
        <f t="shared" si="2"/>
        <v>0.19748085176637617</v>
      </c>
      <c r="AE26" s="59">
        <f t="shared" si="2"/>
        <v>0.19748085176637617</v>
      </c>
      <c r="AF26" s="59">
        <f t="shared" si="2"/>
        <v>0.19748085176637617</v>
      </c>
      <c r="AG26" s="59">
        <f t="shared" si="2"/>
        <v>0.19748085176637617</v>
      </c>
      <c r="AH26" s="59">
        <f t="shared" si="2"/>
        <v>0.19748085176637617</v>
      </c>
      <c r="AI26" s="59">
        <f t="shared" si="2"/>
        <v>0.19748085176637617</v>
      </c>
      <c r="AJ26" s="59">
        <f t="shared" si="2"/>
        <v>0.19748085176637617</v>
      </c>
      <c r="AK26" s="59">
        <f t="shared" si="2"/>
        <v>0.19748085176637617</v>
      </c>
      <c r="AL26" s="59">
        <f t="shared" si="2"/>
        <v>0.19748085176637617</v>
      </c>
      <c r="AM26" s="59">
        <f t="shared" si="2"/>
        <v>0.19748085176637617</v>
      </c>
      <c r="AN26" s="59">
        <f t="shared" si="2"/>
        <v>0.19748085176637617</v>
      </c>
      <c r="AO26" s="59">
        <f t="shared" si="2"/>
        <v>0.19748085176637617</v>
      </c>
      <c r="AP26" s="59">
        <f t="shared" si="2"/>
        <v>0.19748085176637617</v>
      </c>
      <c r="AQ26" s="59">
        <f t="shared" si="2"/>
        <v>0.19748085176637617</v>
      </c>
      <c r="AR26" s="59">
        <f t="shared" si="2"/>
        <v>0.19748085176637617</v>
      </c>
      <c r="AS26" s="59">
        <f t="shared" si="2"/>
        <v>0.19748085176637617</v>
      </c>
      <c r="AT26" s="59">
        <f t="shared" si="2"/>
        <v>0.19748085176637617</v>
      </c>
      <c r="AU26" s="59">
        <f t="shared" si="2"/>
        <v>0.19748085176637617</v>
      </c>
      <c r="AV26" s="59">
        <f t="shared" si="2"/>
        <v>0.19748085176637617</v>
      </c>
      <c r="AW26" s="59">
        <f t="shared" si="2"/>
        <v>0.19748085176637617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-0.70232800000000006</v>
      </c>
      <c r="F28" s="34">
        <f t="shared" ref="F28:AW28" si="4">F26*F27</f>
        <v>-0.68254545507466891</v>
      </c>
      <c r="G28" s="34">
        <f t="shared" si="4"/>
        <v>-0.66214606034849988</v>
      </c>
      <c r="H28" s="34">
        <f t="shared" si="4"/>
        <v>-0.639299018969119</v>
      </c>
      <c r="I28" s="34">
        <f t="shared" si="4"/>
        <v>-0.60898201338655034</v>
      </c>
      <c r="J28" s="34">
        <f t="shared" si="4"/>
        <v>-0.58265884398030454</v>
      </c>
      <c r="K28" s="34">
        <f t="shared" si="4"/>
        <v>-0.5481425704387457</v>
      </c>
      <c r="L28" s="34">
        <f t="shared" si="4"/>
        <v>-0.51183311278564803</v>
      </c>
      <c r="M28" s="34">
        <f t="shared" si="4"/>
        <v>9.3671115480418954E-2</v>
      </c>
      <c r="N28" s="34">
        <f t="shared" si="4"/>
        <v>0.1066548370051679</v>
      </c>
      <c r="O28" s="34">
        <f t="shared" si="4"/>
        <v>0.12038649725838024</v>
      </c>
      <c r="P28" s="34">
        <f t="shared" si="4"/>
        <v>0.13475350831050487</v>
      </c>
      <c r="Q28" s="34">
        <f t="shared" si="4"/>
        <v>0.14999734141443022</v>
      </c>
      <c r="R28" s="34">
        <f t="shared" si="4"/>
        <v>0.15479268157661019</v>
      </c>
      <c r="S28" s="34">
        <f t="shared" si="4"/>
        <v>0.15603550951134593</v>
      </c>
      <c r="T28" s="34">
        <f t="shared" si="4"/>
        <v>0.15697812895286084</v>
      </c>
      <c r="U28" s="34">
        <f t="shared" si="4"/>
        <v>0.15772660860883903</v>
      </c>
      <c r="V28" s="34">
        <f t="shared" si="4"/>
        <v>0.15790900264802907</v>
      </c>
      <c r="W28" s="34">
        <f t="shared" si="4"/>
        <v>0.15798468141310096</v>
      </c>
      <c r="X28" s="34">
        <f t="shared" si="4"/>
        <v>0.15798468141310096</v>
      </c>
      <c r="Y28" s="34">
        <f t="shared" si="4"/>
        <v>0.15798468141310096</v>
      </c>
      <c r="Z28" s="34">
        <f t="shared" si="4"/>
        <v>0.15798468141310096</v>
      </c>
      <c r="AA28" s="34">
        <f t="shared" si="4"/>
        <v>0.15798468141310096</v>
      </c>
      <c r="AB28" s="34">
        <f t="shared" si="4"/>
        <v>0.15798468141310096</v>
      </c>
      <c r="AC28" s="34">
        <f t="shared" si="4"/>
        <v>0.15798468141310096</v>
      </c>
      <c r="AD28" s="34">
        <f t="shared" si="4"/>
        <v>0.15798468141310096</v>
      </c>
      <c r="AE28" s="34">
        <f t="shared" si="4"/>
        <v>0.15798468141310096</v>
      </c>
      <c r="AF28" s="34">
        <f t="shared" si="4"/>
        <v>0.15798468141310096</v>
      </c>
      <c r="AG28" s="34">
        <f t="shared" si="4"/>
        <v>0.15798468141310096</v>
      </c>
      <c r="AH28" s="34">
        <f t="shared" si="4"/>
        <v>0.15798468141310096</v>
      </c>
      <c r="AI28" s="34">
        <f t="shared" si="4"/>
        <v>0.15798468141310096</v>
      </c>
      <c r="AJ28" s="34">
        <f t="shared" si="4"/>
        <v>0.15798468141310096</v>
      </c>
      <c r="AK28" s="34">
        <f t="shared" si="4"/>
        <v>0.15798468141310096</v>
      </c>
      <c r="AL28" s="34">
        <f t="shared" si="4"/>
        <v>0.15798468141310096</v>
      </c>
      <c r="AM28" s="34">
        <f t="shared" si="4"/>
        <v>0.15798468141310096</v>
      </c>
      <c r="AN28" s="34">
        <f t="shared" si="4"/>
        <v>0.15798468141310096</v>
      </c>
      <c r="AO28" s="34">
        <f t="shared" si="4"/>
        <v>0.15798468141310096</v>
      </c>
      <c r="AP28" s="34">
        <f t="shared" si="4"/>
        <v>0.15798468141310096</v>
      </c>
      <c r="AQ28" s="34">
        <f t="shared" si="4"/>
        <v>0.15798468141310096</v>
      </c>
      <c r="AR28" s="34">
        <f t="shared" si="4"/>
        <v>0.15798468141310096</v>
      </c>
      <c r="AS28" s="34">
        <f t="shared" si="4"/>
        <v>0.15798468141310096</v>
      </c>
      <c r="AT28" s="34">
        <f t="shared" si="4"/>
        <v>0.15798468141310096</v>
      </c>
      <c r="AU28" s="34">
        <f t="shared" si="4"/>
        <v>0.15798468141310096</v>
      </c>
      <c r="AV28" s="34">
        <f t="shared" si="4"/>
        <v>0.15798468141310096</v>
      </c>
      <c r="AW28" s="34">
        <f t="shared" si="4"/>
        <v>0.15798468141310096</v>
      </c>
      <c r="AX28" s="34"/>
      <c r="AY28" s="34"/>
      <c r="AZ28" s="34"/>
      <c r="BA28" s="34"/>
      <c r="BB28" s="34"/>
      <c r="BC28" s="34"/>
      <c r="BD28" s="34"/>
    </row>
    <row r="29" spans="1:56" x14ac:dyDescent="0.3">
      <c r="A29" s="115"/>
      <c r="B29" s="9" t="s">
        <v>92</v>
      </c>
      <c r="C29" s="11" t="s">
        <v>44</v>
      </c>
      <c r="D29" s="9" t="s">
        <v>40</v>
      </c>
      <c r="E29" s="34">
        <f>E26-E28</f>
        <v>-0.17558200000000002</v>
      </c>
      <c r="F29" s="34">
        <f t="shared" ref="F29:AW29" si="5">F26-F28</f>
        <v>-0.1706363637686672</v>
      </c>
      <c r="G29" s="34">
        <f t="shared" si="5"/>
        <v>-0.16553651508712486</v>
      </c>
      <c r="H29" s="34">
        <f t="shared" si="5"/>
        <v>-0.15982475474227975</v>
      </c>
      <c r="I29" s="34">
        <f t="shared" si="5"/>
        <v>-0.15224550334663756</v>
      </c>
      <c r="J29" s="34">
        <f t="shared" si="5"/>
        <v>-0.14566471099507605</v>
      </c>
      <c r="K29" s="34">
        <f t="shared" si="5"/>
        <v>-0.13703564260968637</v>
      </c>
      <c r="L29" s="34">
        <f t="shared" si="5"/>
        <v>-0.12795827819641203</v>
      </c>
      <c r="M29" s="34">
        <f t="shared" si="5"/>
        <v>2.3417778870104738E-2</v>
      </c>
      <c r="N29" s="34">
        <f t="shared" si="5"/>
        <v>2.6663709251291967E-2</v>
      </c>
      <c r="O29" s="34">
        <f t="shared" si="5"/>
        <v>3.0096624314595061E-2</v>
      </c>
      <c r="P29" s="34">
        <f t="shared" si="5"/>
        <v>3.3688377077626203E-2</v>
      </c>
      <c r="Q29" s="34">
        <f t="shared" si="5"/>
        <v>3.7499335353607527E-2</v>
      </c>
      <c r="R29" s="34">
        <f t="shared" si="5"/>
        <v>3.8698170394152548E-2</v>
      </c>
      <c r="S29" s="34">
        <f t="shared" si="5"/>
        <v>3.9008877377836482E-2</v>
      </c>
      <c r="T29" s="34">
        <f t="shared" si="5"/>
        <v>3.9244532238215196E-2</v>
      </c>
      <c r="U29" s="34">
        <f t="shared" si="5"/>
        <v>3.9431652152209756E-2</v>
      </c>
      <c r="V29" s="34">
        <f t="shared" si="5"/>
        <v>3.9477250662007246E-2</v>
      </c>
      <c r="W29" s="34">
        <f t="shared" si="5"/>
        <v>3.9496170353275212E-2</v>
      </c>
      <c r="X29" s="34">
        <f t="shared" si="5"/>
        <v>3.9496170353275212E-2</v>
      </c>
      <c r="Y29" s="34">
        <f t="shared" si="5"/>
        <v>3.9496170353275212E-2</v>
      </c>
      <c r="Z29" s="34">
        <f t="shared" si="5"/>
        <v>3.9496170353275212E-2</v>
      </c>
      <c r="AA29" s="34">
        <f t="shared" si="5"/>
        <v>3.9496170353275212E-2</v>
      </c>
      <c r="AB29" s="34">
        <f t="shared" si="5"/>
        <v>3.9496170353275212E-2</v>
      </c>
      <c r="AC29" s="34">
        <f t="shared" si="5"/>
        <v>3.9496170353275212E-2</v>
      </c>
      <c r="AD29" s="34">
        <f t="shared" si="5"/>
        <v>3.9496170353275212E-2</v>
      </c>
      <c r="AE29" s="34">
        <f t="shared" si="5"/>
        <v>3.9496170353275212E-2</v>
      </c>
      <c r="AF29" s="34">
        <f t="shared" si="5"/>
        <v>3.9496170353275212E-2</v>
      </c>
      <c r="AG29" s="34">
        <f t="shared" si="5"/>
        <v>3.9496170353275212E-2</v>
      </c>
      <c r="AH29" s="34">
        <f t="shared" si="5"/>
        <v>3.9496170353275212E-2</v>
      </c>
      <c r="AI29" s="34">
        <f t="shared" si="5"/>
        <v>3.9496170353275212E-2</v>
      </c>
      <c r="AJ29" s="34">
        <f t="shared" si="5"/>
        <v>3.9496170353275212E-2</v>
      </c>
      <c r="AK29" s="34">
        <f t="shared" si="5"/>
        <v>3.9496170353275212E-2</v>
      </c>
      <c r="AL29" s="34">
        <f t="shared" si="5"/>
        <v>3.9496170353275212E-2</v>
      </c>
      <c r="AM29" s="34">
        <f t="shared" si="5"/>
        <v>3.9496170353275212E-2</v>
      </c>
      <c r="AN29" s="34">
        <f t="shared" si="5"/>
        <v>3.9496170353275212E-2</v>
      </c>
      <c r="AO29" s="34">
        <f t="shared" si="5"/>
        <v>3.9496170353275212E-2</v>
      </c>
      <c r="AP29" s="34">
        <f t="shared" si="5"/>
        <v>3.9496170353275212E-2</v>
      </c>
      <c r="AQ29" s="34">
        <f t="shared" si="5"/>
        <v>3.9496170353275212E-2</v>
      </c>
      <c r="AR29" s="34">
        <f t="shared" si="5"/>
        <v>3.9496170353275212E-2</v>
      </c>
      <c r="AS29" s="34">
        <f t="shared" si="5"/>
        <v>3.9496170353275212E-2</v>
      </c>
      <c r="AT29" s="34">
        <f t="shared" si="5"/>
        <v>3.9496170353275212E-2</v>
      </c>
      <c r="AU29" s="34">
        <f t="shared" si="5"/>
        <v>3.9496170353275212E-2</v>
      </c>
      <c r="AV29" s="34">
        <f t="shared" si="5"/>
        <v>3.9496170353275212E-2</v>
      </c>
      <c r="AW29" s="34">
        <f t="shared" si="5"/>
        <v>3.9496170353275212E-2</v>
      </c>
      <c r="AX29" s="34"/>
      <c r="AY29" s="34"/>
      <c r="AZ29" s="34"/>
      <c r="BA29" s="34"/>
      <c r="BB29" s="34"/>
      <c r="BC29" s="34"/>
      <c r="BD29" s="34"/>
    </row>
    <row r="30" spans="1:56" ht="16.5" hidden="1" customHeight="1" outlineLevel="1" x14ac:dyDescent="0.35">
      <c r="A30" s="115"/>
      <c r="B30" s="9" t="s">
        <v>1</v>
      </c>
      <c r="C30" s="11" t="s">
        <v>53</v>
      </c>
      <c r="D30" s="9" t="s">
        <v>40</v>
      </c>
      <c r="F30" s="34">
        <f>$E$28/'Fixed data'!$C$7</f>
        <v>-1.560728888888889E-2</v>
      </c>
      <c r="G30" s="34">
        <f>$E$28/'Fixed data'!$C$7</f>
        <v>-1.560728888888889E-2</v>
      </c>
      <c r="H30" s="34">
        <f>$E$28/'Fixed data'!$C$7</f>
        <v>-1.560728888888889E-2</v>
      </c>
      <c r="I30" s="34">
        <f>$E$28/'Fixed data'!$C$7</f>
        <v>-1.560728888888889E-2</v>
      </c>
      <c r="J30" s="34">
        <f>$E$28/'Fixed data'!$C$7</f>
        <v>-1.560728888888889E-2</v>
      </c>
      <c r="K30" s="34">
        <f>$E$28/'Fixed data'!$C$7</f>
        <v>-1.560728888888889E-2</v>
      </c>
      <c r="L30" s="34">
        <f>$E$28/'Fixed data'!$C$7</f>
        <v>-1.560728888888889E-2</v>
      </c>
      <c r="M30" s="34">
        <f>$E$28/'Fixed data'!$C$7</f>
        <v>-1.560728888888889E-2</v>
      </c>
      <c r="N30" s="34">
        <f>$E$28/'Fixed data'!$C$7</f>
        <v>-1.560728888888889E-2</v>
      </c>
      <c r="O30" s="34">
        <f>$E$28/'Fixed data'!$C$7</f>
        <v>-1.560728888888889E-2</v>
      </c>
      <c r="P30" s="34">
        <f>$E$28/'Fixed data'!$C$7</f>
        <v>-1.560728888888889E-2</v>
      </c>
      <c r="Q30" s="34">
        <f>$E$28/'Fixed data'!$C$7</f>
        <v>-1.560728888888889E-2</v>
      </c>
      <c r="R30" s="34">
        <f>$E$28/'Fixed data'!$C$7</f>
        <v>-1.560728888888889E-2</v>
      </c>
      <c r="S30" s="34">
        <f>$E$28/'Fixed data'!$C$7</f>
        <v>-1.560728888888889E-2</v>
      </c>
      <c r="T30" s="34">
        <f>$E$28/'Fixed data'!$C$7</f>
        <v>-1.560728888888889E-2</v>
      </c>
      <c r="U30" s="34">
        <f>$E$28/'Fixed data'!$C$7</f>
        <v>-1.560728888888889E-2</v>
      </c>
      <c r="V30" s="34">
        <f>$E$28/'Fixed data'!$C$7</f>
        <v>-1.560728888888889E-2</v>
      </c>
      <c r="W30" s="34">
        <f>$E$28/'Fixed data'!$C$7</f>
        <v>-1.560728888888889E-2</v>
      </c>
      <c r="X30" s="34">
        <f>$E$28/'Fixed data'!$C$7</f>
        <v>-1.560728888888889E-2</v>
      </c>
      <c r="Y30" s="34">
        <f>$E$28/'Fixed data'!$C$7</f>
        <v>-1.560728888888889E-2</v>
      </c>
      <c r="Z30" s="34">
        <f>$E$28/'Fixed data'!$C$7</f>
        <v>-1.560728888888889E-2</v>
      </c>
      <c r="AA30" s="34">
        <f>$E$28/'Fixed data'!$C$7</f>
        <v>-1.560728888888889E-2</v>
      </c>
      <c r="AB30" s="34">
        <f>$E$28/'Fixed data'!$C$7</f>
        <v>-1.560728888888889E-2</v>
      </c>
      <c r="AC30" s="34">
        <f>$E$28/'Fixed data'!$C$7</f>
        <v>-1.560728888888889E-2</v>
      </c>
      <c r="AD30" s="34">
        <f>$E$28/'Fixed data'!$C$7</f>
        <v>-1.560728888888889E-2</v>
      </c>
      <c r="AE30" s="34">
        <f>$E$28/'Fixed data'!$C$7</f>
        <v>-1.560728888888889E-2</v>
      </c>
      <c r="AF30" s="34">
        <f>$E$28/'Fixed data'!$C$7</f>
        <v>-1.560728888888889E-2</v>
      </c>
      <c r="AG30" s="34">
        <f>$E$28/'Fixed data'!$C$7</f>
        <v>-1.560728888888889E-2</v>
      </c>
      <c r="AH30" s="34">
        <f>$E$28/'Fixed data'!$C$7</f>
        <v>-1.560728888888889E-2</v>
      </c>
      <c r="AI30" s="34">
        <f>$E$28/'Fixed data'!$C$7</f>
        <v>-1.560728888888889E-2</v>
      </c>
      <c r="AJ30" s="34">
        <f>$E$28/'Fixed data'!$C$7</f>
        <v>-1.560728888888889E-2</v>
      </c>
      <c r="AK30" s="34">
        <f>$E$28/'Fixed data'!$C$7</f>
        <v>-1.560728888888889E-2</v>
      </c>
      <c r="AL30" s="34">
        <f>$E$28/'Fixed data'!$C$7</f>
        <v>-1.560728888888889E-2</v>
      </c>
      <c r="AM30" s="34">
        <f>$E$28/'Fixed data'!$C$7</f>
        <v>-1.560728888888889E-2</v>
      </c>
      <c r="AN30" s="34">
        <f>$E$28/'Fixed data'!$C$7</f>
        <v>-1.560728888888889E-2</v>
      </c>
      <c r="AO30" s="34">
        <f>$E$28/'Fixed data'!$C$7</f>
        <v>-1.560728888888889E-2</v>
      </c>
      <c r="AP30" s="34">
        <f>$E$28/'Fixed data'!$C$7</f>
        <v>-1.560728888888889E-2</v>
      </c>
      <c r="AQ30" s="34">
        <f>$E$28/'Fixed data'!$C$7</f>
        <v>-1.560728888888889E-2</v>
      </c>
      <c r="AR30" s="34">
        <f>$E$28/'Fixed data'!$C$7</f>
        <v>-1.560728888888889E-2</v>
      </c>
      <c r="AS30" s="34">
        <f>$E$28/'Fixed data'!$C$7</f>
        <v>-1.560728888888889E-2</v>
      </c>
      <c r="AT30" s="34">
        <f>$E$28/'Fixed data'!$C$7</f>
        <v>-1.560728888888889E-2</v>
      </c>
      <c r="AU30" s="34">
        <f>$E$28/'Fixed data'!$C$7</f>
        <v>-1.560728888888889E-2</v>
      </c>
      <c r="AV30" s="34">
        <f>$E$28/'Fixed data'!$C$7</f>
        <v>-1.560728888888889E-2</v>
      </c>
      <c r="AW30" s="34">
        <f>$E$28/'Fixed data'!$C$7</f>
        <v>-1.560728888888889E-2</v>
      </c>
      <c r="AX30" s="34">
        <f>$E$28/'Fixed data'!$C$7</f>
        <v>-1.560728888888889E-2</v>
      </c>
      <c r="AY30" s="34"/>
      <c r="AZ30" s="34"/>
      <c r="BA30" s="34"/>
      <c r="BB30" s="34"/>
      <c r="BC30" s="34"/>
      <c r="BD30" s="34"/>
    </row>
    <row r="31" spans="1:56" ht="16.5" hidden="1" customHeight="1" outlineLevel="1" x14ac:dyDescent="0.35">
      <c r="A31" s="115"/>
      <c r="B31" s="9" t="s">
        <v>2</v>
      </c>
      <c r="C31" s="11" t="s">
        <v>54</v>
      </c>
      <c r="D31" s="9" t="s">
        <v>40</v>
      </c>
      <c r="F31" s="34"/>
      <c r="G31" s="34">
        <f>$F$28/'Fixed data'!$C$7</f>
        <v>-1.5167676779437088E-2</v>
      </c>
      <c r="H31" s="34">
        <f>$F$28/'Fixed data'!$C$7</f>
        <v>-1.5167676779437088E-2</v>
      </c>
      <c r="I31" s="34">
        <f>$F$28/'Fixed data'!$C$7</f>
        <v>-1.5167676779437088E-2</v>
      </c>
      <c r="J31" s="34">
        <f>$F$28/'Fixed data'!$C$7</f>
        <v>-1.5167676779437088E-2</v>
      </c>
      <c r="K31" s="34">
        <f>$F$28/'Fixed data'!$C$7</f>
        <v>-1.5167676779437088E-2</v>
      </c>
      <c r="L31" s="34">
        <f>$F$28/'Fixed data'!$C$7</f>
        <v>-1.5167676779437088E-2</v>
      </c>
      <c r="M31" s="34">
        <f>$F$28/'Fixed data'!$C$7</f>
        <v>-1.5167676779437088E-2</v>
      </c>
      <c r="N31" s="34">
        <f>$F$28/'Fixed data'!$C$7</f>
        <v>-1.5167676779437088E-2</v>
      </c>
      <c r="O31" s="34">
        <f>$F$28/'Fixed data'!$C$7</f>
        <v>-1.5167676779437088E-2</v>
      </c>
      <c r="P31" s="34">
        <f>$F$28/'Fixed data'!$C$7</f>
        <v>-1.5167676779437088E-2</v>
      </c>
      <c r="Q31" s="34">
        <f>$F$28/'Fixed data'!$C$7</f>
        <v>-1.5167676779437088E-2</v>
      </c>
      <c r="R31" s="34">
        <f>$F$28/'Fixed data'!$C$7</f>
        <v>-1.5167676779437088E-2</v>
      </c>
      <c r="S31" s="34">
        <f>$F$28/'Fixed data'!$C$7</f>
        <v>-1.5167676779437088E-2</v>
      </c>
      <c r="T31" s="34">
        <f>$F$28/'Fixed data'!$C$7</f>
        <v>-1.5167676779437088E-2</v>
      </c>
      <c r="U31" s="34">
        <f>$F$28/'Fixed data'!$C$7</f>
        <v>-1.5167676779437088E-2</v>
      </c>
      <c r="V31" s="34">
        <f>$F$28/'Fixed data'!$C$7</f>
        <v>-1.5167676779437088E-2</v>
      </c>
      <c r="W31" s="34">
        <f>$F$28/'Fixed data'!$C$7</f>
        <v>-1.5167676779437088E-2</v>
      </c>
      <c r="X31" s="34">
        <f>$F$28/'Fixed data'!$C$7</f>
        <v>-1.5167676779437088E-2</v>
      </c>
      <c r="Y31" s="34">
        <f>$F$28/'Fixed data'!$C$7</f>
        <v>-1.5167676779437088E-2</v>
      </c>
      <c r="Z31" s="34">
        <f>$F$28/'Fixed data'!$C$7</f>
        <v>-1.5167676779437088E-2</v>
      </c>
      <c r="AA31" s="34">
        <f>$F$28/'Fixed data'!$C$7</f>
        <v>-1.5167676779437088E-2</v>
      </c>
      <c r="AB31" s="34">
        <f>$F$28/'Fixed data'!$C$7</f>
        <v>-1.5167676779437088E-2</v>
      </c>
      <c r="AC31" s="34">
        <f>$F$28/'Fixed data'!$C$7</f>
        <v>-1.5167676779437088E-2</v>
      </c>
      <c r="AD31" s="34">
        <f>$F$28/'Fixed data'!$C$7</f>
        <v>-1.5167676779437088E-2</v>
      </c>
      <c r="AE31" s="34">
        <f>$F$28/'Fixed data'!$C$7</f>
        <v>-1.5167676779437088E-2</v>
      </c>
      <c r="AF31" s="34">
        <f>$F$28/'Fixed data'!$C$7</f>
        <v>-1.5167676779437088E-2</v>
      </c>
      <c r="AG31" s="34">
        <f>$F$28/'Fixed data'!$C$7</f>
        <v>-1.5167676779437088E-2</v>
      </c>
      <c r="AH31" s="34">
        <f>$F$28/'Fixed data'!$C$7</f>
        <v>-1.5167676779437088E-2</v>
      </c>
      <c r="AI31" s="34">
        <f>$F$28/'Fixed data'!$C$7</f>
        <v>-1.5167676779437088E-2</v>
      </c>
      <c r="AJ31" s="34">
        <f>$F$28/'Fixed data'!$C$7</f>
        <v>-1.5167676779437088E-2</v>
      </c>
      <c r="AK31" s="34">
        <f>$F$28/'Fixed data'!$C$7</f>
        <v>-1.5167676779437088E-2</v>
      </c>
      <c r="AL31" s="34">
        <f>$F$28/'Fixed data'!$C$7</f>
        <v>-1.5167676779437088E-2</v>
      </c>
      <c r="AM31" s="34">
        <f>$F$28/'Fixed data'!$C$7</f>
        <v>-1.5167676779437088E-2</v>
      </c>
      <c r="AN31" s="34">
        <f>$F$28/'Fixed data'!$C$7</f>
        <v>-1.5167676779437088E-2</v>
      </c>
      <c r="AO31" s="34">
        <f>$F$28/'Fixed data'!$C$7</f>
        <v>-1.5167676779437088E-2</v>
      </c>
      <c r="AP31" s="34">
        <f>$F$28/'Fixed data'!$C$7</f>
        <v>-1.5167676779437088E-2</v>
      </c>
      <c r="AQ31" s="34">
        <f>$F$28/'Fixed data'!$C$7</f>
        <v>-1.5167676779437088E-2</v>
      </c>
      <c r="AR31" s="34">
        <f>$F$28/'Fixed data'!$C$7</f>
        <v>-1.5167676779437088E-2</v>
      </c>
      <c r="AS31" s="34">
        <f>$F$28/'Fixed data'!$C$7</f>
        <v>-1.5167676779437088E-2</v>
      </c>
      <c r="AT31" s="34">
        <f>$F$28/'Fixed data'!$C$7</f>
        <v>-1.5167676779437088E-2</v>
      </c>
      <c r="AU31" s="34">
        <f>$F$28/'Fixed data'!$C$7</f>
        <v>-1.5167676779437088E-2</v>
      </c>
      <c r="AV31" s="34">
        <f>$F$28/'Fixed data'!$C$7</f>
        <v>-1.5167676779437088E-2</v>
      </c>
      <c r="AW31" s="34">
        <f>$F$28/'Fixed data'!$C$7</f>
        <v>-1.5167676779437088E-2</v>
      </c>
      <c r="AX31" s="34">
        <f>$F$28/'Fixed data'!$C$7</f>
        <v>-1.5167676779437088E-2</v>
      </c>
      <c r="AY31" s="34">
        <f>$F$28/'Fixed data'!$C$7</f>
        <v>-1.5167676779437088E-2</v>
      </c>
      <c r="AZ31" s="34"/>
      <c r="BA31" s="34"/>
      <c r="BB31" s="34"/>
      <c r="BC31" s="34"/>
      <c r="BD31" s="34"/>
    </row>
    <row r="32" spans="1:56" ht="16.5" hidden="1" customHeight="1" outlineLevel="1" x14ac:dyDescent="0.35">
      <c r="A32" s="115"/>
      <c r="B32" s="9" t="s">
        <v>3</v>
      </c>
      <c r="C32" s="11" t="s">
        <v>55</v>
      </c>
      <c r="D32" s="9" t="s">
        <v>40</v>
      </c>
      <c r="F32" s="34"/>
      <c r="G32" s="34"/>
      <c r="H32" s="34">
        <f>$G$28/'Fixed data'!$C$7</f>
        <v>-1.4714356896633331E-2</v>
      </c>
      <c r="I32" s="34">
        <f>$G$28/'Fixed data'!$C$7</f>
        <v>-1.4714356896633331E-2</v>
      </c>
      <c r="J32" s="34">
        <f>$G$28/'Fixed data'!$C$7</f>
        <v>-1.4714356896633331E-2</v>
      </c>
      <c r="K32" s="34">
        <f>$G$28/'Fixed data'!$C$7</f>
        <v>-1.4714356896633331E-2</v>
      </c>
      <c r="L32" s="34">
        <f>$G$28/'Fixed data'!$C$7</f>
        <v>-1.4714356896633331E-2</v>
      </c>
      <c r="M32" s="34">
        <f>$G$28/'Fixed data'!$C$7</f>
        <v>-1.4714356896633331E-2</v>
      </c>
      <c r="N32" s="34">
        <f>$G$28/'Fixed data'!$C$7</f>
        <v>-1.4714356896633331E-2</v>
      </c>
      <c r="O32" s="34">
        <f>$G$28/'Fixed data'!$C$7</f>
        <v>-1.4714356896633331E-2</v>
      </c>
      <c r="P32" s="34">
        <f>$G$28/'Fixed data'!$C$7</f>
        <v>-1.4714356896633331E-2</v>
      </c>
      <c r="Q32" s="34">
        <f>$G$28/'Fixed data'!$C$7</f>
        <v>-1.4714356896633331E-2</v>
      </c>
      <c r="R32" s="34">
        <f>$G$28/'Fixed data'!$C$7</f>
        <v>-1.4714356896633331E-2</v>
      </c>
      <c r="S32" s="34">
        <f>$G$28/'Fixed data'!$C$7</f>
        <v>-1.4714356896633331E-2</v>
      </c>
      <c r="T32" s="34">
        <f>$G$28/'Fixed data'!$C$7</f>
        <v>-1.4714356896633331E-2</v>
      </c>
      <c r="U32" s="34">
        <f>$G$28/'Fixed data'!$C$7</f>
        <v>-1.4714356896633331E-2</v>
      </c>
      <c r="V32" s="34">
        <f>$G$28/'Fixed data'!$C$7</f>
        <v>-1.4714356896633331E-2</v>
      </c>
      <c r="W32" s="34">
        <f>$G$28/'Fixed data'!$C$7</f>
        <v>-1.4714356896633331E-2</v>
      </c>
      <c r="X32" s="34">
        <f>$G$28/'Fixed data'!$C$7</f>
        <v>-1.4714356896633331E-2</v>
      </c>
      <c r="Y32" s="34">
        <f>$G$28/'Fixed data'!$C$7</f>
        <v>-1.4714356896633331E-2</v>
      </c>
      <c r="Z32" s="34">
        <f>$G$28/'Fixed data'!$C$7</f>
        <v>-1.4714356896633331E-2</v>
      </c>
      <c r="AA32" s="34">
        <f>$G$28/'Fixed data'!$C$7</f>
        <v>-1.4714356896633331E-2</v>
      </c>
      <c r="AB32" s="34">
        <f>$G$28/'Fixed data'!$C$7</f>
        <v>-1.4714356896633331E-2</v>
      </c>
      <c r="AC32" s="34">
        <f>$G$28/'Fixed data'!$C$7</f>
        <v>-1.4714356896633331E-2</v>
      </c>
      <c r="AD32" s="34">
        <f>$G$28/'Fixed data'!$C$7</f>
        <v>-1.4714356896633331E-2</v>
      </c>
      <c r="AE32" s="34">
        <f>$G$28/'Fixed data'!$C$7</f>
        <v>-1.4714356896633331E-2</v>
      </c>
      <c r="AF32" s="34">
        <f>$G$28/'Fixed data'!$C$7</f>
        <v>-1.4714356896633331E-2</v>
      </c>
      <c r="AG32" s="34">
        <f>$G$28/'Fixed data'!$C$7</f>
        <v>-1.4714356896633331E-2</v>
      </c>
      <c r="AH32" s="34">
        <f>$G$28/'Fixed data'!$C$7</f>
        <v>-1.4714356896633331E-2</v>
      </c>
      <c r="AI32" s="34">
        <f>$G$28/'Fixed data'!$C$7</f>
        <v>-1.4714356896633331E-2</v>
      </c>
      <c r="AJ32" s="34">
        <f>$G$28/'Fixed data'!$C$7</f>
        <v>-1.4714356896633331E-2</v>
      </c>
      <c r="AK32" s="34">
        <f>$G$28/'Fixed data'!$C$7</f>
        <v>-1.4714356896633331E-2</v>
      </c>
      <c r="AL32" s="34">
        <f>$G$28/'Fixed data'!$C$7</f>
        <v>-1.4714356896633331E-2</v>
      </c>
      <c r="AM32" s="34">
        <f>$G$28/'Fixed data'!$C$7</f>
        <v>-1.4714356896633331E-2</v>
      </c>
      <c r="AN32" s="34">
        <f>$G$28/'Fixed data'!$C$7</f>
        <v>-1.4714356896633331E-2</v>
      </c>
      <c r="AO32" s="34">
        <f>$G$28/'Fixed data'!$C$7</f>
        <v>-1.4714356896633331E-2</v>
      </c>
      <c r="AP32" s="34">
        <f>$G$28/'Fixed data'!$C$7</f>
        <v>-1.4714356896633331E-2</v>
      </c>
      <c r="AQ32" s="34">
        <f>$G$28/'Fixed data'!$C$7</f>
        <v>-1.4714356896633331E-2</v>
      </c>
      <c r="AR32" s="34">
        <f>$G$28/'Fixed data'!$C$7</f>
        <v>-1.4714356896633331E-2</v>
      </c>
      <c r="AS32" s="34">
        <f>$G$28/'Fixed data'!$C$7</f>
        <v>-1.4714356896633331E-2</v>
      </c>
      <c r="AT32" s="34">
        <f>$G$28/'Fixed data'!$C$7</f>
        <v>-1.4714356896633331E-2</v>
      </c>
      <c r="AU32" s="34">
        <f>$G$28/'Fixed data'!$C$7</f>
        <v>-1.4714356896633331E-2</v>
      </c>
      <c r="AV32" s="34">
        <f>$G$28/'Fixed data'!$C$7</f>
        <v>-1.4714356896633331E-2</v>
      </c>
      <c r="AW32" s="34">
        <f>$G$28/'Fixed data'!$C$7</f>
        <v>-1.4714356896633331E-2</v>
      </c>
      <c r="AX32" s="34">
        <f>$G$28/'Fixed data'!$C$7</f>
        <v>-1.4714356896633331E-2</v>
      </c>
      <c r="AY32" s="34">
        <f>$G$28/'Fixed data'!$C$7</f>
        <v>-1.4714356896633331E-2</v>
      </c>
      <c r="AZ32" s="34">
        <f>$G$28/'Fixed data'!$C$7</f>
        <v>-1.4714356896633331E-2</v>
      </c>
      <c r="BA32" s="34"/>
      <c r="BB32" s="34"/>
      <c r="BC32" s="34"/>
      <c r="BD32" s="34"/>
    </row>
    <row r="33" spans="1:57" ht="16.5" hidden="1" customHeight="1" outlineLevel="1" x14ac:dyDescent="0.35">
      <c r="A33" s="115"/>
      <c r="B33" s="9" t="s">
        <v>4</v>
      </c>
      <c r="C33" s="11" t="s">
        <v>56</v>
      </c>
      <c r="D33" s="9" t="s">
        <v>40</v>
      </c>
      <c r="F33" s="34"/>
      <c r="G33" s="34"/>
      <c r="H33" s="34"/>
      <c r="I33" s="34">
        <f>$H$28/'Fixed data'!$C$7</f>
        <v>-1.4206644865980422E-2</v>
      </c>
      <c r="J33" s="34">
        <f>$H$28/'Fixed data'!$C$7</f>
        <v>-1.4206644865980422E-2</v>
      </c>
      <c r="K33" s="34">
        <f>$H$28/'Fixed data'!$C$7</f>
        <v>-1.4206644865980422E-2</v>
      </c>
      <c r="L33" s="34">
        <f>$H$28/'Fixed data'!$C$7</f>
        <v>-1.4206644865980422E-2</v>
      </c>
      <c r="M33" s="34">
        <f>$H$28/'Fixed data'!$C$7</f>
        <v>-1.4206644865980422E-2</v>
      </c>
      <c r="N33" s="34">
        <f>$H$28/'Fixed data'!$C$7</f>
        <v>-1.4206644865980422E-2</v>
      </c>
      <c r="O33" s="34">
        <f>$H$28/'Fixed data'!$C$7</f>
        <v>-1.4206644865980422E-2</v>
      </c>
      <c r="P33" s="34">
        <f>$H$28/'Fixed data'!$C$7</f>
        <v>-1.4206644865980422E-2</v>
      </c>
      <c r="Q33" s="34">
        <f>$H$28/'Fixed data'!$C$7</f>
        <v>-1.4206644865980422E-2</v>
      </c>
      <c r="R33" s="34">
        <f>$H$28/'Fixed data'!$C$7</f>
        <v>-1.4206644865980422E-2</v>
      </c>
      <c r="S33" s="34">
        <f>$H$28/'Fixed data'!$C$7</f>
        <v>-1.4206644865980422E-2</v>
      </c>
      <c r="T33" s="34">
        <f>$H$28/'Fixed data'!$C$7</f>
        <v>-1.4206644865980422E-2</v>
      </c>
      <c r="U33" s="34">
        <f>$H$28/'Fixed data'!$C$7</f>
        <v>-1.4206644865980422E-2</v>
      </c>
      <c r="V33" s="34">
        <f>$H$28/'Fixed data'!$C$7</f>
        <v>-1.4206644865980422E-2</v>
      </c>
      <c r="W33" s="34">
        <f>$H$28/'Fixed data'!$C$7</f>
        <v>-1.4206644865980422E-2</v>
      </c>
      <c r="X33" s="34">
        <f>$H$28/'Fixed data'!$C$7</f>
        <v>-1.4206644865980422E-2</v>
      </c>
      <c r="Y33" s="34">
        <f>$H$28/'Fixed data'!$C$7</f>
        <v>-1.4206644865980422E-2</v>
      </c>
      <c r="Z33" s="34">
        <f>$H$28/'Fixed data'!$C$7</f>
        <v>-1.4206644865980422E-2</v>
      </c>
      <c r="AA33" s="34">
        <f>$H$28/'Fixed data'!$C$7</f>
        <v>-1.4206644865980422E-2</v>
      </c>
      <c r="AB33" s="34">
        <f>$H$28/'Fixed data'!$C$7</f>
        <v>-1.4206644865980422E-2</v>
      </c>
      <c r="AC33" s="34">
        <f>$H$28/'Fixed data'!$C$7</f>
        <v>-1.4206644865980422E-2</v>
      </c>
      <c r="AD33" s="34">
        <f>$H$28/'Fixed data'!$C$7</f>
        <v>-1.4206644865980422E-2</v>
      </c>
      <c r="AE33" s="34">
        <f>$H$28/'Fixed data'!$C$7</f>
        <v>-1.4206644865980422E-2</v>
      </c>
      <c r="AF33" s="34">
        <f>$H$28/'Fixed data'!$C$7</f>
        <v>-1.4206644865980422E-2</v>
      </c>
      <c r="AG33" s="34">
        <f>$H$28/'Fixed data'!$C$7</f>
        <v>-1.4206644865980422E-2</v>
      </c>
      <c r="AH33" s="34">
        <f>$H$28/'Fixed data'!$C$7</f>
        <v>-1.4206644865980422E-2</v>
      </c>
      <c r="AI33" s="34">
        <f>$H$28/'Fixed data'!$C$7</f>
        <v>-1.4206644865980422E-2</v>
      </c>
      <c r="AJ33" s="34">
        <f>$H$28/'Fixed data'!$C$7</f>
        <v>-1.4206644865980422E-2</v>
      </c>
      <c r="AK33" s="34">
        <f>$H$28/'Fixed data'!$C$7</f>
        <v>-1.4206644865980422E-2</v>
      </c>
      <c r="AL33" s="34">
        <f>$H$28/'Fixed data'!$C$7</f>
        <v>-1.4206644865980422E-2</v>
      </c>
      <c r="AM33" s="34">
        <f>$H$28/'Fixed data'!$C$7</f>
        <v>-1.4206644865980422E-2</v>
      </c>
      <c r="AN33" s="34">
        <f>$H$28/'Fixed data'!$C$7</f>
        <v>-1.4206644865980422E-2</v>
      </c>
      <c r="AO33" s="34">
        <f>$H$28/'Fixed data'!$C$7</f>
        <v>-1.4206644865980422E-2</v>
      </c>
      <c r="AP33" s="34">
        <f>$H$28/'Fixed data'!$C$7</f>
        <v>-1.4206644865980422E-2</v>
      </c>
      <c r="AQ33" s="34">
        <f>$H$28/'Fixed data'!$C$7</f>
        <v>-1.4206644865980422E-2</v>
      </c>
      <c r="AR33" s="34">
        <f>$H$28/'Fixed data'!$C$7</f>
        <v>-1.4206644865980422E-2</v>
      </c>
      <c r="AS33" s="34">
        <f>$H$28/'Fixed data'!$C$7</f>
        <v>-1.4206644865980422E-2</v>
      </c>
      <c r="AT33" s="34">
        <f>$H$28/'Fixed data'!$C$7</f>
        <v>-1.4206644865980422E-2</v>
      </c>
      <c r="AU33" s="34">
        <f>$H$28/'Fixed data'!$C$7</f>
        <v>-1.4206644865980422E-2</v>
      </c>
      <c r="AV33" s="34">
        <f>$H$28/'Fixed data'!$C$7</f>
        <v>-1.4206644865980422E-2</v>
      </c>
      <c r="AW33" s="34">
        <f>$H$28/'Fixed data'!$C$7</f>
        <v>-1.4206644865980422E-2</v>
      </c>
      <c r="AX33" s="34">
        <f>$H$28/'Fixed data'!$C$7</f>
        <v>-1.4206644865980422E-2</v>
      </c>
      <c r="AY33" s="34">
        <f>$H$28/'Fixed data'!$C$7</f>
        <v>-1.4206644865980422E-2</v>
      </c>
      <c r="AZ33" s="34">
        <f>$H$28/'Fixed data'!$C$7</f>
        <v>-1.4206644865980422E-2</v>
      </c>
      <c r="BA33" s="34">
        <f>$H$28/'Fixed data'!$C$7</f>
        <v>-1.4206644865980422E-2</v>
      </c>
      <c r="BB33" s="34"/>
      <c r="BC33" s="34"/>
      <c r="BD33" s="34"/>
    </row>
    <row r="34" spans="1:57" ht="16.5" hidden="1" customHeight="1" outlineLevel="1" x14ac:dyDescent="0.35">
      <c r="A34" s="115"/>
      <c r="B34" s="9" t="s">
        <v>5</v>
      </c>
      <c r="C34" s="11" t="s">
        <v>57</v>
      </c>
      <c r="D34" s="9" t="s">
        <v>40</v>
      </c>
      <c r="F34" s="34"/>
      <c r="G34" s="34"/>
      <c r="H34" s="34"/>
      <c r="I34" s="34"/>
      <c r="J34" s="34">
        <f>$I$28/'Fixed data'!$C$7</f>
        <v>-1.3532933630812229E-2</v>
      </c>
      <c r="K34" s="34">
        <f>$I$28/'Fixed data'!$C$7</f>
        <v>-1.3532933630812229E-2</v>
      </c>
      <c r="L34" s="34">
        <f>$I$28/'Fixed data'!$C$7</f>
        <v>-1.3532933630812229E-2</v>
      </c>
      <c r="M34" s="34">
        <f>$I$28/'Fixed data'!$C$7</f>
        <v>-1.3532933630812229E-2</v>
      </c>
      <c r="N34" s="34">
        <f>$I$28/'Fixed data'!$C$7</f>
        <v>-1.3532933630812229E-2</v>
      </c>
      <c r="O34" s="34">
        <f>$I$28/'Fixed data'!$C$7</f>
        <v>-1.3532933630812229E-2</v>
      </c>
      <c r="P34" s="34">
        <f>$I$28/'Fixed data'!$C$7</f>
        <v>-1.3532933630812229E-2</v>
      </c>
      <c r="Q34" s="34">
        <f>$I$28/'Fixed data'!$C$7</f>
        <v>-1.3532933630812229E-2</v>
      </c>
      <c r="R34" s="34">
        <f>$I$28/'Fixed data'!$C$7</f>
        <v>-1.3532933630812229E-2</v>
      </c>
      <c r="S34" s="34">
        <f>$I$28/'Fixed data'!$C$7</f>
        <v>-1.3532933630812229E-2</v>
      </c>
      <c r="T34" s="34">
        <f>$I$28/'Fixed data'!$C$7</f>
        <v>-1.3532933630812229E-2</v>
      </c>
      <c r="U34" s="34">
        <f>$I$28/'Fixed data'!$C$7</f>
        <v>-1.3532933630812229E-2</v>
      </c>
      <c r="V34" s="34">
        <f>$I$28/'Fixed data'!$C$7</f>
        <v>-1.3532933630812229E-2</v>
      </c>
      <c r="W34" s="34">
        <f>$I$28/'Fixed data'!$C$7</f>
        <v>-1.3532933630812229E-2</v>
      </c>
      <c r="X34" s="34">
        <f>$I$28/'Fixed data'!$C$7</f>
        <v>-1.3532933630812229E-2</v>
      </c>
      <c r="Y34" s="34">
        <f>$I$28/'Fixed data'!$C$7</f>
        <v>-1.3532933630812229E-2</v>
      </c>
      <c r="Z34" s="34">
        <f>$I$28/'Fixed data'!$C$7</f>
        <v>-1.3532933630812229E-2</v>
      </c>
      <c r="AA34" s="34">
        <f>$I$28/'Fixed data'!$C$7</f>
        <v>-1.3532933630812229E-2</v>
      </c>
      <c r="AB34" s="34">
        <f>$I$28/'Fixed data'!$C$7</f>
        <v>-1.3532933630812229E-2</v>
      </c>
      <c r="AC34" s="34">
        <f>$I$28/'Fixed data'!$C$7</f>
        <v>-1.3532933630812229E-2</v>
      </c>
      <c r="AD34" s="34">
        <f>$I$28/'Fixed data'!$C$7</f>
        <v>-1.3532933630812229E-2</v>
      </c>
      <c r="AE34" s="34">
        <f>$I$28/'Fixed data'!$C$7</f>
        <v>-1.3532933630812229E-2</v>
      </c>
      <c r="AF34" s="34">
        <f>$I$28/'Fixed data'!$C$7</f>
        <v>-1.3532933630812229E-2</v>
      </c>
      <c r="AG34" s="34">
        <f>$I$28/'Fixed data'!$C$7</f>
        <v>-1.3532933630812229E-2</v>
      </c>
      <c r="AH34" s="34">
        <f>$I$28/'Fixed data'!$C$7</f>
        <v>-1.3532933630812229E-2</v>
      </c>
      <c r="AI34" s="34">
        <f>$I$28/'Fixed data'!$C$7</f>
        <v>-1.3532933630812229E-2</v>
      </c>
      <c r="AJ34" s="34">
        <f>$I$28/'Fixed data'!$C$7</f>
        <v>-1.3532933630812229E-2</v>
      </c>
      <c r="AK34" s="34">
        <f>$I$28/'Fixed data'!$C$7</f>
        <v>-1.3532933630812229E-2</v>
      </c>
      <c r="AL34" s="34">
        <f>$I$28/'Fixed data'!$C$7</f>
        <v>-1.3532933630812229E-2</v>
      </c>
      <c r="AM34" s="34">
        <f>$I$28/'Fixed data'!$C$7</f>
        <v>-1.3532933630812229E-2</v>
      </c>
      <c r="AN34" s="34">
        <f>$I$28/'Fixed data'!$C$7</f>
        <v>-1.3532933630812229E-2</v>
      </c>
      <c r="AO34" s="34">
        <f>$I$28/'Fixed data'!$C$7</f>
        <v>-1.3532933630812229E-2</v>
      </c>
      <c r="AP34" s="34">
        <f>$I$28/'Fixed data'!$C$7</f>
        <v>-1.3532933630812229E-2</v>
      </c>
      <c r="AQ34" s="34">
        <f>$I$28/'Fixed data'!$C$7</f>
        <v>-1.3532933630812229E-2</v>
      </c>
      <c r="AR34" s="34">
        <f>$I$28/'Fixed data'!$C$7</f>
        <v>-1.3532933630812229E-2</v>
      </c>
      <c r="AS34" s="34">
        <f>$I$28/'Fixed data'!$C$7</f>
        <v>-1.3532933630812229E-2</v>
      </c>
      <c r="AT34" s="34">
        <f>$I$28/'Fixed data'!$C$7</f>
        <v>-1.3532933630812229E-2</v>
      </c>
      <c r="AU34" s="34">
        <f>$I$28/'Fixed data'!$C$7</f>
        <v>-1.3532933630812229E-2</v>
      </c>
      <c r="AV34" s="34">
        <f>$I$28/'Fixed data'!$C$7</f>
        <v>-1.3532933630812229E-2</v>
      </c>
      <c r="AW34" s="34">
        <f>$I$28/'Fixed data'!$C$7</f>
        <v>-1.3532933630812229E-2</v>
      </c>
      <c r="AX34" s="34">
        <f>$I$28/'Fixed data'!$C$7</f>
        <v>-1.3532933630812229E-2</v>
      </c>
      <c r="AY34" s="34">
        <f>$I$28/'Fixed data'!$C$7</f>
        <v>-1.3532933630812229E-2</v>
      </c>
      <c r="AZ34" s="34">
        <f>$I$28/'Fixed data'!$C$7</f>
        <v>-1.3532933630812229E-2</v>
      </c>
      <c r="BA34" s="34">
        <f>$I$28/'Fixed data'!$C$7</f>
        <v>-1.3532933630812229E-2</v>
      </c>
      <c r="BB34" s="34">
        <f>$I$28/'Fixed data'!$C$7</f>
        <v>-1.3532933630812229E-2</v>
      </c>
      <c r="BC34" s="34"/>
      <c r="BD34" s="34"/>
    </row>
    <row r="35" spans="1:57" ht="16.5" hidden="1" customHeight="1" outlineLevel="1" x14ac:dyDescent="0.35">
      <c r="A35" s="115"/>
      <c r="B35" s="9" t="s">
        <v>6</v>
      </c>
      <c r="C35" s="11" t="s">
        <v>58</v>
      </c>
      <c r="D35" s="9" t="s">
        <v>40</v>
      </c>
      <c r="F35" s="34"/>
      <c r="G35" s="34"/>
      <c r="H35" s="34"/>
      <c r="I35" s="34"/>
      <c r="J35" s="34"/>
      <c r="K35" s="34">
        <f>$J$28/'Fixed data'!$C$7</f>
        <v>-1.2947974310673434E-2</v>
      </c>
      <c r="L35" s="34">
        <f>$J$28/'Fixed data'!$C$7</f>
        <v>-1.2947974310673434E-2</v>
      </c>
      <c r="M35" s="34">
        <f>$J$28/'Fixed data'!$C$7</f>
        <v>-1.2947974310673434E-2</v>
      </c>
      <c r="N35" s="34">
        <f>$J$28/'Fixed data'!$C$7</f>
        <v>-1.2947974310673434E-2</v>
      </c>
      <c r="O35" s="34">
        <f>$J$28/'Fixed data'!$C$7</f>
        <v>-1.2947974310673434E-2</v>
      </c>
      <c r="P35" s="34">
        <f>$J$28/'Fixed data'!$C$7</f>
        <v>-1.2947974310673434E-2</v>
      </c>
      <c r="Q35" s="34">
        <f>$J$28/'Fixed data'!$C$7</f>
        <v>-1.2947974310673434E-2</v>
      </c>
      <c r="R35" s="34">
        <f>$J$28/'Fixed data'!$C$7</f>
        <v>-1.2947974310673434E-2</v>
      </c>
      <c r="S35" s="34">
        <f>$J$28/'Fixed data'!$C$7</f>
        <v>-1.2947974310673434E-2</v>
      </c>
      <c r="T35" s="34">
        <f>$J$28/'Fixed data'!$C$7</f>
        <v>-1.2947974310673434E-2</v>
      </c>
      <c r="U35" s="34">
        <f>$J$28/'Fixed data'!$C$7</f>
        <v>-1.2947974310673434E-2</v>
      </c>
      <c r="V35" s="34">
        <f>$J$28/'Fixed data'!$C$7</f>
        <v>-1.2947974310673434E-2</v>
      </c>
      <c r="W35" s="34">
        <f>$J$28/'Fixed data'!$C$7</f>
        <v>-1.2947974310673434E-2</v>
      </c>
      <c r="X35" s="34">
        <f>$J$28/'Fixed data'!$C$7</f>
        <v>-1.2947974310673434E-2</v>
      </c>
      <c r="Y35" s="34">
        <f>$J$28/'Fixed data'!$C$7</f>
        <v>-1.2947974310673434E-2</v>
      </c>
      <c r="Z35" s="34">
        <f>$J$28/'Fixed data'!$C$7</f>
        <v>-1.2947974310673434E-2</v>
      </c>
      <c r="AA35" s="34">
        <f>$J$28/'Fixed data'!$C$7</f>
        <v>-1.2947974310673434E-2</v>
      </c>
      <c r="AB35" s="34">
        <f>$J$28/'Fixed data'!$C$7</f>
        <v>-1.2947974310673434E-2</v>
      </c>
      <c r="AC35" s="34">
        <f>$J$28/'Fixed data'!$C$7</f>
        <v>-1.2947974310673434E-2</v>
      </c>
      <c r="AD35" s="34">
        <f>$J$28/'Fixed data'!$C$7</f>
        <v>-1.2947974310673434E-2</v>
      </c>
      <c r="AE35" s="34">
        <f>$J$28/'Fixed data'!$C$7</f>
        <v>-1.2947974310673434E-2</v>
      </c>
      <c r="AF35" s="34">
        <f>$J$28/'Fixed data'!$C$7</f>
        <v>-1.2947974310673434E-2</v>
      </c>
      <c r="AG35" s="34">
        <f>$J$28/'Fixed data'!$C$7</f>
        <v>-1.2947974310673434E-2</v>
      </c>
      <c r="AH35" s="34">
        <f>$J$28/'Fixed data'!$C$7</f>
        <v>-1.2947974310673434E-2</v>
      </c>
      <c r="AI35" s="34">
        <f>$J$28/'Fixed data'!$C$7</f>
        <v>-1.2947974310673434E-2</v>
      </c>
      <c r="AJ35" s="34">
        <f>$J$28/'Fixed data'!$C$7</f>
        <v>-1.2947974310673434E-2</v>
      </c>
      <c r="AK35" s="34">
        <f>$J$28/'Fixed data'!$C$7</f>
        <v>-1.2947974310673434E-2</v>
      </c>
      <c r="AL35" s="34">
        <f>$J$28/'Fixed data'!$C$7</f>
        <v>-1.2947974310673434E-2</v>
      </c>
      <c r="AM35" s="34">
        <f>$J$28/'Fixed data'!$C$7</f>
        <v>-1.2947974310673434E-2</v>
      </c>
      <c r="AN35" s="34">
        <f>$J$28/'Fixed data'!$C$7</f>
        <v>-1.2947974310673434E-2</v>
      </c>
      <c r="AO35" s="34">
        <f>$J$28/'Fixed data'!$C$7</f>
        <v>-1.2947974310673434E-2</v>
      </c>
      <c r="AP35" s="34">
        <f>$J$28/'Fixed data'!$C$7</f>
        <v>-1.2947974310673434E-2</v>
      </c>
      <c r="AQ35" s="34">
        <f>$J$28/'Fixed data'!$C$7</f>
        <v>-1.2947974310673434E-2</v>
      </c>
      <c r="AR35" s="34">
        <f>$J$28/'Fixed data'!$C$7</f>
        <v>-1.2947974310673434E-2</v>
      </c>
      <c r="AS35" s="34">
        <f>$J$28/'Fixed data'!$C$7</f>
        <v>-1.2947974310673434E-2</v>
      </c>
      <c r="AT35" s="34">
        <f>$J$28/'Fixed data'!$C$7</f>
        <v>-1.2947974310673434E-2</v>
      </c>
      <c r="AU35" s="34">
        <f>$J$28/'Fixed data'!$C$7</f>
        <v>-1.2947974310673434E-2</v>
      </c>
      <c r="AV35" s="34">
        <f>$J$28/'Fixed data'!$C$7</f>
        <v>-1.2947974310673434E-2</v>
      </c>
      <c r="AW35" s="34">
        <f>$J$28/'Fixed data'!$C$7</f>
        <v>-1.2947974310673434E-2</v>
      </c>
      <c r="AX35" s="34">
        <f>$J$28/'Fixed data'!$C$7</f>
        <v>-1.2947974310673434E-2</v>
      </c>
      <c r="AY35" s="34">
        <f>$J$28/'Fixed data'!$C$7</f>
        <v>-1.2947974310673434E-2</v>
      </c>
      <c r="AZ35" s="34">
        <f>$J$28/'Fixed data'!$C$7</f>
        <v>-1.2947974310673434E-2</v>
      </c>
      <c r="BA35" s="34">
        <f>$J$28/'Fixed data'!$C$7</f>
        <v>-1.2947974310673434E-2</v>
      </c>
      <c r="BB35" s="34">
        <f>$J$28/'Fixed data'!$C$7</f>
        <v>-1.2947974310673434E-2</v>
      </c>
      <c r="BC35" s="34">
        <f>$J$28/'Fixed data'!$C$7</f>
        <v>-1.2947974310673434E-2</v>
      </c>
      <c r="BD35" s="34"/>
    </row>
    <row r="36" spans="1:57" ht="16.5" hidden="1" customHeight="1" outlineLevel="1" x14ac:dyDescent="0.35">
      <c r="A36" s="115"/>
      <c r="B36" s="9" t="s">
        <v>32</v>
      </c>
      <c r="C36" s="11" t="s">
        <v>59</v>
      </c>
      <c r="D36" s="9" t="s">
        <v>40</v>
      </c>
      <c r="F36" s="34"/>
      <c r="G36" s="34"/>
      <c r="H36" s="34"/>
      <c r="I36" s="34"/>
      <c r="J36" s="34"/>
      <c r="K36" s="34"/>
      <c r="L36" s="34">
        <f>$K$28/'Fixed data'!$C$7</f>
        <v>-1.2180946009749904E-2</v>
      </c>
      <c r="M36" s="34">
        <f>$K$28/'Fixed data'!$C$7</f>
        <v>-1.2180946009749904E-2</v>
      </c>
      <c r="N36" s="34">
        <f>$K$28/'Fixed data'!$C$7</f>
        <v>-1.2180946009749904E-2</v>
      </c>
      <c r="O36" s="34">
        <f>$K$28/'Fixed data'!$C$7</f>
        <v>-1.2180946009749904E-2</v>
      </c>
      <c r="P36" s="34">
        <f>$K$28/'Fixed data'!$C$7</f>
        <v>-1.2180946009749904E-2</v>
      </c>
      <c r="Q36" s="34">
        <f>$K$28/'Fixed data'!$C$7</f>
        <v>-1.2180946009749904E-2</v>
      </c>
      <c r="R36" s="34">
        <f>$K$28/'Fixed data'!$C$7</f>
        <v>-1.2180946009749904E-2</v>
      </c>
      <c r="S36" s="34">
        <f>$K$28/'Fixed data'!$C$7</f>
        <v>-1.2180946009749904E-2</v>
      </c>
      <c r="T36" s="34">
        <f>$K$28/'Fixed data'!$C$7</f>
        <v>-1.2180946009749904E-2</v>
      </c>
      <c r="U36" s="34">
        <f>$K$28/'Fixed data'!$C$7</f>
        <v>-1.2180946009749904E-2</v>
      </c>
      <c r="V36" s="34">
        <f>$K$28/'Fixed data'!$C$7</f>
        <v>-1.2180946009749904E-2</v>
      </c>
      <c r="W36" s="34">
        <f>$K$28/'Fixed data'!$C$7</f>
        <v>-1.2180946009749904E-2</v>
      </c>
      <c r="X36" s="34">
        <f>$K$28/'Fixed data'!$C$7</f>
        <v>-1.2180946009749904E-2</v>
      </c>
      <c r="Y36" s="34">
        <f>$K$28/'Fixed data'!$C$7</f>
        <v>-1.2180946009749904E-2</v>
      </c>
      <c r="Z36" s="34">
        <f>$K$28/'Fixed data'!$C$7</f>
        <v>-1.2180946009749904E-2</v>
      </c>
      <c r="AA36" s="34">
        <f>$K$28/'Fixed data'!$C$7</f>
        <v>-1.2180946009749904E-2</v>
      </c>
      <c r="AB36" s="34">
        <f>$K$28/'Fixed data'!$C$7</f>
        <v>-1.2180946009749904E-2</v>
      </c>
      <c r="AC36" s="34">
        <f>$K$28/'Fixed data'!$C$7</f>
        <v>-1.2180946009749904E-2</v>
      </c>
      <c r="AD36" s="34">
        <f>$K$28/'Fixed data'!$C$7</f>
        <v>-1.2180946009749904E-2</v>
      </c>
      <c r="AE36" s="34">
        <f>$K$28/'Fixed data'!$C$7</f>
        <v>-1.2180946009749904E-2</v>
      </c>
      <c r="AF36" s="34">
        <f>$K$28/'Fixed data'!$C$7</f>
        <v>-1.2180946009749904E-2</v>
      </c>
      <c r="AG36" s="34">
        <f>$K$28/'Fixed data'!$C$7</f>
        <v>-1.2180946009749904E-2</v>
      </c>
      <c r="AH36" s="34">
        <f>$K$28/'Fixed data'!$C$7</f>
        <v>-1.2180946009749904E-2</v>
      </c>
      <c r="AI36" s="34">
        <f>$K$28/'Fixed data'!$C$7</f>
        <v>-1.2180946009749904E-2</v>
      </c>
      <c r="AJ36" s="34">
        <f>$K$28/'Fixed data'!$C$7</f>
        <v>-1.2180946009749904E-2</v>
      </c>
      <c r="AK36" s="34">
        <f>$K$28/'Fixed data'!$C$7</f>
        <v>-1.2180946009749904E-2</v>
      </c>
      <c r="AL36" s="34">
        <f>$K$28/'Fixed data'!$C$7</f>
        <v>-1.2180946009749904E-2</v>
      </c>
      <c r="AM36" s="34">
        <f>$K$28/'Fixed data'!$C$7</f>
        <v>-1.2180946009749904E-2</v>
      </c>
      <c r="AN36" s="34">
        <f>$K$28/'Fixed data'!$C$7</f>
        <v>-1.2180946009749904E-2</v>
      </c>
      <c r="AO36" s="34">
        <f>$K$28/'Fixed data'!$C$7</f>
        <v>-1.2180946009749904E-2</v>
      </c>
      <c r="AP36" s="34">
        <f>$K$28/'Fixed data'!$C$7</f>
        <v>-1.2180946009749904E-2</v>
      </c>
      <c r="AQ36" s="34">
        <f>$K$28/'Fixed data'!$C$7</f>
        <v>-1.2180946009749904E-2</v>
      </c>
      <c r="AR36" s="34">
        <f>$K$28/'Fixed data'!$C$7</f>
        <v>-1.2180946009749904E-2</v>
      </c>
      <c r="AS36" s="34">
        <f>$K$28/'Fixed data'!$C$7</f>
        <v>-1.2180946009749904E-2</v>
      </c>
      <c r="AT36" s="34">
        <f>$K$28/'Fixed data'!$C$7</f>
        <v>-1.2180946009749904E-2</v>
      </c>
      <c r="AU36" s="34">
        <f>$K$28/'Fixed data'!$C$7</f>
        <v>-1.2180946009749904E-2</v>
      </c>
      <c r="AV36" s="34">
        <f>$K$28/'Fixed data'!$C$7</f>
        <v>-1.2180946009749904E-2</v>
      </c>
      <c r="AW36" s="34">
        <f>$K$28/'Fixed data'!$C$7</f>
        <v>-1.2180946009749904E-2</v>
      </c>
      <c r="AX36" s="34">
        <f>$K$28/'Fixed data'!$C$7</f>
        <v>-1.2180946009749904E-2</v>
      </c>
      <c r="AY36" s="34">
        <f>$K$28/'Fixed data'!$C$7</f>
        <v>-1.2180946009749904E-2</v>
      </c>
      <c r="AZ36" s="34">
        <f>$K$28/'Fixed data'!$C$7</f>
        <v>-1.2180946009749904E-2</v>
      </c>
      <c r="BA36" s="34">
        <f>$K$28/'Fixed data'!$C$7</f>
        <v>-1.2180946009749904E-2</v>
      </c>
      <c r="BB36" s="34">
        <f>$K$28/'Fixed data'!$C$7</f>
        <v>-1.2180946009749904E-2</v>
      </c>
      <c r="BC36" s="34">
        <f>$K$28/'Fixed data'!$C$7</f>
        <v>-1.2180946009749904E-2</v>
      </c>
      <c r="BD36" s="34">
        <f>$K$28/'Fixed data'!$C$7</f>
        <v>-1.2180946009749904E-2</v>
      </c>
    </row>
    <row r="37" spans="1:57" ht="16.5" hidden="1" customHeight="1" outlineLevel="1" x14ac:dyDescent="0.35">
      <c r="A37" s="115"/>
      <c r="B37" s="9" t="s">
        <v>33</v>
      </c>
      <c r="C37" s="11" t="s">
        <v>60</v>
      </c>
      <c r="D37" s="9" t="s">
        <v>40</v>
      </c>
      <c r="F37" s="34"/>
      <c r="G37" s="34"/>
      <c r="H37" s="34"/>
      <c r="I37" s="34"/>
      <c r="J37" s="34"/>
      <c r="K37" s="34"/>
      <c r="L37" s="34"/>
      <c r="M37" s="34">
        <f>$L$28/'Fixed data'!$C$7</f>
        <v>-1.13740691730144E-2</v>
      </c>
      <c r="N37" s="34">
        <f>$L$28/'Fixed data'!$C$7</f>
        <v>-1.13740691730144E-2</v>
      </c>
      <c r="O37" s="34">
        <f>$L$28/'Fixed data'!$C$7</f>
        <v>-1.13740691730144E-2</v>
      </c>
      <c r="P37" s="34">
        <f>$L$28/'Fixed data'!$C$7</f>
        <v>-1.13740691730144E-2</v>
      </c>
      <c r="Q37" s="34">
        <f>$L$28/'Fixed data'!$C$7</f>
        <v>-1.13740691730144E-2</v>
      </c>
      <c r="R37" s="34">
        <f>$L$28/'Fixed data'!$C$7</f>
        <v>-1.13740691730144E-2</v>
      </c>
      <c r="S37" s="34">
        <f>$L$28/'Fixed data'!$C$7</f>
        <v>-1.13740691730144E-2</v>
      </c>
      <c r="T37" s="34">
        <f>$L$28/'Fixed data'!$C$7</f>
        <v>-1.13740691730144E-2</v>
      </c>
      <c r="U37" s="34">
        <f>$L$28/'Fixed data'!$C$7</f>
        <v>-1.13740691730144E-2</v>
      </c>
      <c r="V37" s="34">
        <f>$L$28/'Fixed data'!$C$7</f>
        <v>-1.13740691730144E-2</v>
      </c>
      <c r="W37" s="34">
        <f>$L$28/'Fixed data'!$C$7</f>
        <v>-1.13740691730144E-2</v>
      </c>
      <c r="X37" s="34">
        <f>$L$28/'Fixed data'!$C$7</f>
        <v>-1.13740691730144E-2</v>
      </c>
      <c r="Y37" s="34">
        <f>$L$28/'Fixed data'!$C$7</f>
        <v>-1.13740691730144E-2</v>
      </c>
      <c r="Z37" s="34">
        <f>$L$28/'Fixed data'!$C$7</f>
        <v>-1.13740691730144E-2</v>
      </c>
      <c r="AA37" s="34">
        <f>$L$28/'Fixed data'!$C$7</f>
        <v>-1.13740691730144E-2</v>
      </c>
      <c r="AB37" s="34">
        <f>$L$28/'Fixed data'!$C$7</f>
        <v>-1.13740691730144E-2</v>
      </c>
      <c r="AC37" s="34">
        <f>$L$28/'Fixed data'!$C$7</f>
        <v>-1.13740691730144E-2</v>
      </c>
      <c r="AD37" s="34">
        <f>$L$28/'Fixed data'!$C$7</f>
        <v>-1.13740691730144E-2</v>
      </c>
      <c r="AE37" s="34">
        <f>$L$28/'Fixed data'!$C$7</f>
        <v>-1.13740691730144E-2</v>
      </c>
      <c r="AF37" s="34">
        <f>$L$28/'Fixed data'!$C$7</f>
        <v>-1.13740691730144E-2</v>
      </c>
      <c r="AG37" s="34">
        <f>$L$28/'Fixed data'!$C$7</f>
        <v>-1.13740691730144E-2</v>
      </c>
      <c r="AH37" s="34">
        <f>$L$28/'Fixed data'!$C$7</f>
        <v>-1.13740691730144E-2</v>
      </c>
      <c r="AI37" s="34">
        <f>$L$28/'Fixed data'!$C$7</f>
        <v>-1.13740691730144E-2</v>
      </c>
      <c r="AJ37" s="34">
        <f>$L$28/'Fixed data'!$C$7</f>
        <v>-1.13740691730144E-2</v>
      </c>
      <c r="AK37" s="34">
        <f>$L$28/'Fixed data'!$C$7</f>
        <v>-1.13740691730144E-2</v>
      </c>
      <c r="AL37" s="34">
        <f>$L$28/'Fixed data'!$C$7</f>
        <v>-1.13740691730144E-2</v>
      </c>
      <c r="AM37" s="34">
        <f>$L$28/'Fixed data'!$C$7</f>
        <v>-1.13740691730144E-2</v>
      </c>
      <c r="AN37" s="34">
        <f>$L$28/'Fixed data'!$C$7</f>
        <v>-1.13740691730144E-2</v>
      </c>
      <c r="AO37" s="34">
        <f>$L$28/'Fixed data'!$C$7</f>
        <v>-1.13740691730144E-2</v>
      </c>
      <c r="AP37" s="34">
        <f>$L$28/'Fixed data'!$C$7</f>
        <v>-1.13740691730144E-2</v>
      </c>
      <c r="AQ37" s="34">
        <f>$L$28/'Fixed data'!$C$7</f>
        <v>-1.13740691730144E-2</v>
      </c>
      <c r="AR37" s="34">
        <f>$L$28/'Fixed data'!$C$7</f>
        <v>-1.13740691730144E-2</v>
      </c>
      <c r="AS37" s="34">
        <f>$L$28/'Fixed data'!$C$7</f>
        <v>-1.13740691730144E-2</v>
      </c>
      <c r="AT37" s="34">
        <f>$L$28/'Fixed data'!$C$7</f>
        <v>-1.13740691730144E-2</v>
      </c>
      <c r="AU37" s="34">
        <f>$L$28/'Fixed data'!$C$7</f>
        <v>-1.13740691730144E-2</v>
      </c>
      <c r="AV37" s="34">
        <f>$L$28/'Fixed data'!$C$7</f>
        <v>-1.13740691730144E-2</v>
      </c>
      <c r="AW37" s="34">
        <f>$L$28/'Fixed data'!$C$7</f>
        <v>-1.13740691730144E-2</v>
      </c>
      <c r="AX37" s="34">
        <f>$L$28/'Fixed data'!$C$7</f>
        <v>-1.13740691730144E-2</v>
      </c>
      <c r="AY37" s="34">
        <f>$L$28/'Fixed data'!$C$7</f>
        <v>-1.13740691730144E-2</v>
      </c>
      <c r="AZ37" s="34">
        <f>$L$28/'Fixed data'!$C$7</f>
        <v>-1.13740691730144E-2</v>
      </c>
      <c r="BA37" s="34">
        <f>$L$28/'Fixed data'!$C$7</f>
        <v>-1.13740691730144E-2</v>
      </c>
      <c r="BB37" s="34">
        <f>$L$28/'Fixed data'!$C$7</f>
        <v>-1.13740691730144E-2</v>
      </c>
      <c r="BC37" s="34">
        <f>$L$28/'Fixed data'!$C$7</f>
        <v>-1.13740691730144E-2</v>
      </c>
      <c r="BD37" s="34">
        <f>$L$28/'Fixed data'!$C$7</f>
        <v>-1.13740691730144E-2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2.0815803440093102E-3</v>
      </c>
      <c r="O38" s="34">
        <f>$M$28/'Fixed data'!$C$7</f>
        <v>2.0815803440093102E-3</v>
      </c>
      <c r="P38" s="34">
        <f>$M$28/'Fixed data'!$C$7</f>
        <v>2.0815803440093102E-3</v>
      </c>
      <c r="Q38" s="34">
        <f>$M$28/'Fixed data'!$C$7</f>
        <v>2.0815803440093102E-3</v>
      </c>
      <c r="R38" s="34">
        <f>$M$28/'Fixed data'!$C$7</f>
        <v>2.0815803440093102E-3</v>
      </c>
      <c r="S38" s="34">
        <f>$M$28/'Fixed data'!$C$7</f>
        <v>2.0815803440093102E-3</v>
      </c>
      <c r="T38" s="34">
        <f>$M$28/'Fixed data'!$C$7</f>
        <v>2.0815803440093102E-3</v>
      </c>
      <c r="U38" s="34">
        <f>$M$28/'Fixed data'!$C$7</f>
        <v>2.0815803440093102E-3</v>
      </c>
      <c r="V38" s="34">
        <f>$M$28/'Fixed data'!$C$7</f>
        <v>2.0815803440093102E-3</v>
      </c>
      <c r="W38" s="34">
        <f>$M$28/'Fixed data'!$C$7</f>
        <v>2.0815803440093102E-3</v>
      </c>
      <c r="X38" s="34">
        <f>$M$28/'Fixed data'!$C$7</f>
        <v>2.0815803440093102E-3</v>
      </c>
      <c r="Y38" s="34">
        <f>$M$28/'Fixed data'!$C$7</f>
        <v>2.0815803440093102E-3</v>
      </c>
      <c r="Z38" s="34">
        <f>$M$28/'Fixed data'!$C$7</f>
        <v>2.0815803440093102E-3</v>
      </c>
      <c r="AA38" s="34">
        <f>$M$28/'Fixed data'!$C$7</f>
        <v>2.0815803440093102E-3</v>
      </c>
      <c r="AB38" s="34">
        <f>$M$28/'Fixed data'!$C$7</f>
        <v>2.0815803440093102E-3</v>
      </c>
      <c r="AC38" s="34">
        <f>$M$28/'Fixed data'!$C$7</f>
        <v>2.0815803440093102E-3</v>
      </c>
      <c r="AD38" s="34">
        <f>$M$28/'Fixed data'!$C$7</f>
        <v>2.0815803440093102E-3</v>
      </c>
      <c r="AE38" s="34">
        <f>$M$28/'Fixed data'!$C$7</f>
        <v>2.0815803440093102E-3</v>
      </c>
      <c r="AF38" s="34">
        <f>$M$28/'Fixed data'!$C$7</f>
        <v>2.0815803440093102E-3</v>
      </c>
      <c r="AG38" s="34">
        <f>$M$28/'Fixed data'!$C$7</f>
        <v>2.0815803440093102E-3</v>
      </c>
      <c r="AH38" s="34">
        <f>$M$28/'Fixed data'!$C$7</f>
        <v>2.0815803440093102E-3</v>
      </c>
      <c r="AI38" s="34">
        <f>$M$28/'Fixed data'!$C$7</f>
        <v>2.0815803440093102E-3</v>
      </c>
      <c r="AJ38" s="34">
        <f>$M$28/'Fixed data'!$C$7</f>
        <v>2.0815803440093102E-3</v>
      </c>
      <c r="AK38" s="34">
        <f>$M$28/'Fixed data'!$C$7</f>
        <v>2.0815803440093102E-3</v>
      </c>
      <c r="AL38" s="34">
        <f>$M$28/'Fixed data'!$C$7</f>
        <v>2.0815803440093102E-3</v>
      </c>
      <c r="AM38" s="34">
        <f>$M$28/'Fixed data'!$C$7</f>
        <v>2.0815803440093102E-3</v>
      </c>
      <c r="AN38" s="34">
        <f>$M$28/'Fixed data'!$C$7</f>
        <v>2.0815803440093102E-3</v>
      </c>
      <c r="AO38" s="34">
        <f>$M$28/'Fixed data'!$C$7</f>
        <v>2.0815803440093102E-3</v>
      </c>
      <c r="AP38" s="34">
        <f>$M$28/'Fixed data'!$C$7</f>
        <v>2.0815803440093102E-3</v>
      </c>
      <c r="AQ38" s="34">
        <f>$M$28/'Fixed data'!$C$7</f>
        <v>2.0815803440093102E-3</v>
      </c>
      <c r="AR38" s="34">
        <f>$M$28/'Fixed data'!$C$7</f>
        <v>2.0815803440093102E-3</v>
      </c>
      <c r="AS38" s="34">
        <f>$M$28/'Fixed data'!$C$7</f>
        <v>2.0815803440093102E-3</v>
      </c>
      <c r="AT38" s="34">
        <f>$M$28/'Fixed data'!$C$7</f>
        <v>2.0815803440093102E-3</v>
      </c>
      <c r="AU38" s="34">
        <f>$M$28/'Fixed data'!$C$7</f>
        <v>2.0815803440093102E-3</v>
      </c>
      <c r="AV38" s="34">
        <f>$M$28/'Fixed data'!$C$7</f>
        <v>2.0815803440093102E-3</v>
      </c>
      <c r="AW38" s="34">
        <f>$M$28/'Fixed data'!$C$7</f>
        <v>2.0815803440093102E-3</v>
      </c>
      <c r="AX38" s="34">
        <f>$M$28/'Fixed data'!$C$7</f>
        <v>2.0815803440093102E-3</v>
      </c>
      <c r="AY38" s="34">
        <f>$M$28/'Fixed data'!$C$7</f>
        <v>2.0815803440093102E-3</v>
      </c>
      <c r="AZ38" s="34">
        <f>$M$28/'Fixed data'!$C$7</f>
        <v>2.0815803440093102E-3</v>
      </c>
      <c r="BA38" s="34">
        <f>$M$28/'Fixed data'!$C$7</f>
        <v>2.0815803440093102E-3</v>
      </c>
      <c r="BB38" s="34">
        <f>$M$28/'Fixed data'!$C$7</f>
        <v>2.0815803440093102E-3</v>
      </c>
      <c r="BC38" s="34">
        <f>$M$28/'Fixed data'!$C$7</f>
        <v>2.0815803440093102E-3</v>
      </c>
      <c r="BD38" s="34">
        <f>$M$28/'Fixed data'!$C$7</f>
        <v>2.0815803440093102E-3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2.3701074890037309E-3</v>
      </c>
      <c r="P39" s="34">
        <f>$N$28/'Fixed data'!$C$7</f>
        <v>2.3701074890037309E-3</v>
      </c>
      <c r="Q39" s="34">
        <f>$N$28/'Fixed data'!$C$7</f>
        <v>2.3701074890037309E-3</v>
      </c>
      <c r="R39" s="34">
        <f>$N$28/'Fixed data'!$C$7</f>
        <v>2.3701074890037309E-3</v>
      </c>
      <c r="S39" s="34">
        <f>$N$28/'Fixed data'!$C$7</f>
        <v>2.3701074890037309E-3</v>
      </c>
      <c r="T39" s="34">
        <f>$N$28/'Fixed data'!$C$7</f>
        <v>2.3701074890037309E-3</v>
      </c>
      <c r="U39" s="34">
        <f>$N$28/'Fixed data'!$C$7</f>
        <v>2.3701074890037309E-3</v>
      </c>
      <c r="V39" s="34">
        <f>$N$28/'Fixed data'!$C$7</f>
        <v>2.3701074890037309E-3</v>
      </c>
      <c r="W39" s="34">
        <f>$N$28/'Fixed data'!$C$7</f>
        <v>2.3701074890037309E-3</v>
      </c>
      <c r="X39" s="34">
        <f>$N$28/'Fixed data'!$C$7</f>
        <v>2.3701074890037309E-3</v>
      </c>
      <c r="Y39" s="34">
        <f>$N$28/'Fixed data'!$C$7</f>
        <v>2.3701074890037309E-3</v>
      </c>
      <c r="Z39" s="34">
        <f>$N$28/'Fixed data'!$C$7</f>
        <v>2.3701074890037309E-3</v>
      </c>
      <c r="AA39" s="34">
        <f>$N$28/'Fixed data'!$C$7</f>
        <v>2.3701074890037309E-3</v>
      </c>
      <c r="AB39" s="34">
        <f>$N$28/'Fixed data'!$C$7</f>
        <v>2.3701074890037309E-3</v>
      </c>
      <c r="AC39" s="34">
        <f>$N$28/'Fixed data'!$C$7</f>
        <v>2.3701074890037309E-3</v>
      </c>
      <c r="AD39" s="34">
        <f>$N$28/'Fixed data'!$C$7</f>
        <v>2.3701074890037309E-3</v>
      </c>
      <c r="AE39" s="34">
        <f>$N$28/'Fixed data'!$C$7</f>
        <v>2.3701074890037309E-3</v>
      </c>
      <c r="AF39" s="34">
        <f>$N$28/'Fixed data'!$C$7</f>
        <v>2.3701074890037309E-3</v>
      </c>
      <c r="AG39" s="34">
        <f>$N$28/'Fixed data'!$C$7</f>
        <v>2.3701074890037309E-3</v>
      </c>
      <c r="AH39" s="34">
        <f>$N$28/'Fixed data'!$C$7</f>
        <v>2.3701074890037309E-3</v>
      </c>
      <c r="AI39" s="34">
        <f>$N$28/'Fixed data'!$C$7</f>
        <v>2.3701074890037309E-3</v>
      </c>
      <c r="AJ39" s="34">
        <f>$N$28/'Fixed data'!$C$7</f>
        <v>2.3701074890037309E-3</v>
      </c>
      <c r="AK39" s="34">
        <f>$N$28/'Fixed data'!$C$7</f>
        <v>2.3701074890037309E-3</v>
      </c>
      <c r="AL39" s="34">
        <f>$N$28/'Fixed data'!$C$7</f>
        <v>2.3701074890037309E-3</v>
      </c>
      <c r="AM39" s="34">
        <f>$N$28/'Fixed data'!$C$7</f>
        <v>2.3701074890037309E-3</v>
      </c>
      <c r="AN39" s="34">
        <f>$N$28/'Fixed data'!$C$7</f>
        <v>2.3701074890037309E-3</v>
      </c>
      <c r="AO39" s="34">
        <f>$N$28/'Fixed data'!$C$7</f>
        <v>2.3701074890037309E-3</v>
      </c>
      <c r="AP39" s="34">
        <f>$N$28/'Fixed data'!$C$7</f>
        <v>2.3701074890037309E-3</v>
      </c>
      <c r="AQ39" s="34">
        <f>$N$28/'Fixed data'!$C$7</f>
        <v>2.3701074890037309E-3</v>
      </c>
      <c r="AR39" s="34">
        <f>$N$28/'Fixed data'!$C$7</f>
        <v>2.3701074890037309E-3</v>
      </c>
      <c r="AS39" s="34">
        <f>$N$28/'Fixed data'!$C$7</f>
        <v>2.3701074890037309E-3</v>
      </c>
      <c r="AT39" s="34">
        <f>$N$28/'Fixed data'!$C$7</f>
        <v>2.3701074890037309E-3</v>
      </c>
      <c r="AU39" s="34">
        <f>$N$28/'Fixed data'!$C$7</f>
        <v>2.3701074890037309E-3</v>
      </c>
      <c r="AV39" s="34">
        <f>$N$28/'Fixed data'!$C$7</f>
        <v>2.3701074890037309E-3</v>
      </c>
      <c r="AW39" s="34">
        <f>$N$28/'Fixed data'!$C$7</f>
        <v>2.3701074890037309E-3</v>
      </c>
      <c r="AX39" s="34">
        <f>$N$28/'Fixed data'!$C$7</f>
        <v>2.3701074890037309E-3</v>
      </c>
      <c r="AY39" s="34">
        <f>$N$28/'Fixed data'!$C$7</f>
        <v>2.3701074890037309E-3</v>
      </c>
      <c r="AZ39" s="34">
        <f>$N$28/'Fixed data'!$C$7</f>
        <v>2.3701074890037309E-3</v>
      </c>
      <c r="BA39" s="34">
        <f>$N$28/'Fixed data'!$C$7</f>
        <v>2.3701074890037309E-3</v>
      </c>
      <c r="BB39" s="34">
        <f>$N$28/'Fixed data'!$C$7</f>
        <v>2.3701074890037309E-3</v>
      </c>
      <c r="BC39" s="34">
        <f>$N$28/'Fixed data'!$C$7</f>
        <v>2.3701074890037309E-3</v>
      </c>
      <c r="BD39" s="34">
        <f>$N$28/'Fixed data'!$C$7</f>
        <v>2.3701074890037309E-3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2.675255494630672E-3</v>
      </c>
      <c r="Q40" s="34">
        <f>$O$28/'Fixed data'!$C$7</f>
        <v>2.675255494630672E-3</v>
      </c>
      <c r="R40" s="34">
        <f>$O$28/'Fixed data'!$C$7</f>
        <v>2.675255494630672E-3</v>
      </c>
      <c r="S40" s="34">
        <f>$O$28/'Fixed data'!$C$7</f>
        <v>2.675255494630672E-3</v>
      </c>
      <c r="T40" s="34">
        <f>$O$28/'Fixed data'!$C$7</f>
        <v>2.675255494630672E-3</v>
      </c>
      <c r="U40" s="34">
        <f>$O$28/'Fixed data'!$C$7</f>
        <v>2.675255494630672E-3</v>
      </c>
      <c r="V40" s="34">
        <f>$O$28/'Fixed data'!$C$7</f>
        <v>2.675255494630672E-3</v>
      </c>
      <c r="W40" s="34">
        <f>$O$28/'Fixed data'!$C$7</f>
        <v>2.675255494630672E-3</v>
      </c>
      <c r="X40" s="34">
        <f>$O$28/'Fixed data'!$C$7</f>
        <v>2.675255494630672E-3</v>
      </c>
      <c r="Y40" s="34">
        <f>$O$28/'Fixed data'!$C$7</f>
        <v>2.675255494630672E-3</v>
      </c>
      <c r="Z40" s="34">
        <f>$O$28/'Fixed data'!$C$7</f>
        <v>2.675255494630672E-3</v>
      </c>
      <c r="AA40" s="34">
        <f>$O$28/'Fixed data'!$C$7</f>
        <v>2.675255494630672E-3</v>
      </c>
      <c r="AB40" s="34">
        <f>$O$28/'Fixed data'!$C$7</f>
        <v>2.675255494630672E-3</v>
      </c>
      <c r="AC40" s="34">
        <f>$O$28/'Fixed data'!$C$7</f>
        <v>2.675255494630672E-3</v>
      </c>
      <c r="AD40" s="34">
        <f>$O$28/'Fixed data'!$C$7</f>
        <v>2.675255494630672E-3</v>
      </c>
      <c r="AE40" s="34">
        <f>$O$28/'Fixed data'!$C$7</f>
        <v>2.675255494630672E-3</v>
      </c>
      <c r="AF40" s="34">
        <f>$O$28/'Fixed data'!$C$7</f>
        <v>2.675255494630672E-3</v>
      </c>
      <c r="AG40" s="34">
        <f>$O$28/'Fixed data'!$C$7</f>
        <v>2.675255494630672E-3</v>
      </c>
      <c r="AH40" s="34">
        <f>$O$28/'Fixed data'!$C$7</f>
        <v>2.675255494630672E-3</v>
      </c>
      <c r="AI40" s="34">
        <f>$O$28/'Fixed data'!$C$7</f>
        <v>2.675255494630672E-3</v>
      </c>
      <c r="AJ40" s="34">
        <f>$O$28/'Fixed data'!$C$7</f>
        <v>2.675255494630672E-3</v>
      </c>
      <c r="AK40" s="34">
        <f>$O$28/'Fixed data'!$C$7</f>
        <v>2.675255494630672E-3</v>
      </c>
      <c r="AL40" s="34">
        <f>$O$28/'Fixed data'!$C$7</f>
        <v>2.675255494630672E-3</v>
      </c>
      <c r="AM40" s="34">
        <f>$O$28/'Fixed data'!$C$7</f>
        <v>2.675255494630672E-3</v>
      </c>
      <c r="AN40" s="34">
        <f>$O$28/'Fixed data'!$C$7</f>
        <v>2.675255494630672E-3</v>
      </c>
      <c r="AO40" s="34">
        <f>$O$28/'Fixed data'!$C$7</f>
        <v>2.675255494630672E-3</v>
      </c>
      <c r="AP40" s="34">
        <f>$O$28/'Fixed data'!$C$7</f>
        <v>2.675255494630672E-3</v>
      </c>
      <c r="AQ40" s="34">
        <f>$O$28/'Fixed data'!$C$7</f>
        <v>2.675255494630672E-3</v>
      </c>
      <c r="AR40" s="34">
        <f>$O$28/'Fixed data'!$C$7</f>
        <v>2.675255494630672E-3</v>
      </c>
      <c r="AS40" s="34">
        <f>$O$28/'Fixed data'!$C$7</f>
        <v>2.675255494630672E-3</v>
      </c>
      <c r="AT40" s="34">
        <f>$O$28/'Fixed data'!$C$7</f>
        <v>2.675255494630672E-3</v>
      </c>
      <c r="AU40" s="34">
        <f>$O$28/'Fixed data'!$C$7</f>
        <v>2.675255494630672E-3</v>
      </c>
      <c r="AV40" s="34">
        <f>$O$28/'Fixed data'!$C$7</f>
        <v>2.675255494630672E-3</v>
      </c>
      <c r="AW40" s="34">
        <f>$O$28/'Fixed data'!$C$7</f>
        <v>2.675255494630672E-3</v>
      </c>
      <c r="AX40" s="34">
        <f>$O$28/'Fixed data'!$C$7</f>
        <v>2.675255494630672E-3</v>
      </c>
      <c r="AY40" s="34">
        <f>$O$28/'Fixed data'!$C$7</f>
        <v>2.675255494630672E-3</v>
      </c>
      <c r="AZ40" s="34">
        <f>$O$28/'Fixed data'!$C$7</f>
        <v>2.675255494630672E-3</v>
      </c>
      <c r="BA40" s="34">
        <f>$O$28/'Fixed data'!$C$7</f>
        <v>2.675255494630672E-3</v>
      </c>
      <c r="BB40" s="34">
        <f>$O$28/'Fixed data'!$C$7</f>
        <v>2.675255494630672E-3</v>
      </c>
      <c r="BC40" s="34">
        <f>$O$28/'Fixed data'!$C$7</f>
        <v>2.675255494630672E-3</v>
      </c>
      <c r="BD40" s="34">
        <f>$O$28/'Fixed data'!$C$7</f>
        <v>2.675255494630672E-3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2.9945224069001081E-3</v>
      </c>
      <c r="R41" s="34">
        <f>$P$28/'Fixed data'!$C$7</f>
        <v>2.9945224069001081E-3</v>
      </c>
      <c r="S41" s="34">
        <f>$P$28/'Fixed data'!$C$7</f>
        <v>2.9945224069001081E-3</v>
      </c>
      <c r="T41" s="34">
        <f>$P$28/'Fixed data'!$C$7</f>
        <v>2.9945224069001081E-3</v>
      </c>
      <c r="U41" s="34">
        <f>$P$28/'Fixed data'!$C$7</f>
        <v>2.9945224069001081E-3</v>
      </c>
      <c r="V41" s="34">
        <f>$P$28/'Fixed data'!$C$7</f>
        <v>2.9945224069001081E-3</v>
      </c>
      <c r="W41" s="34">
        <f>$P$28/'Fixed data'!$C$7</f>
        <v>2.9945224069001081E-3</v>
      </c>
      <c r="X41" s="34">
        <f>$P$28/'Fixed data'!$C$7</f>
        <v>2.9945224069001081E-3</v>
      </c>
      <c r="Y41" s="34">
        <f>$P$28/'Fixed data'!$C$7</f>
        <v>2.9945224069001081E-3</v>
      </c>
      <c r="Z41" s="34">
        <f>$P$28/'Fixed data'!$C$7</f>
        <v>2.9945224069001081E-3</v>
      </c>
      <c r="AA41" s="34">
        <f>$P$28/'Fixed data'!$C$7</f>
        <v>2.9945224069001081E-3</v>
      </c>
      <c r="AB41" s="34">
        <f>$P$28/'Fixed data'!$C$7</f>
        <v>2.9945224069001081E-3</v>
      </c>
      <c r="AC41" s="34">
        <f>$P$28/'Fixed data'!$C$7</f>
        <v>2.9945224069001081E-3</v>
      </c>
      <c r="AD41" s="34">
        <f>$P$28/'Fixed data'!$C$7</f>
        <v>2.9945224069001081E-3</v>
      </c>
      <c r="AE41" s="34">
        <f>$P$28/'Fixed data'!$C$7</f>
        <v>2.9945224069001081E-3</v>
      </c>
      <c r="AF41" s="34">
        <f>$P$28/'Fixed data'!$C$7</f>
        <v>2.9945224069001081E-3</v>
      </c>
      <c r="AG41" s="34">
        <f>$P$28/'Fixed data'!$C$7</f>
        <v>2.9945224069001081E-3</v>
      </c>
      <c r="AH41" s="34">
        <f>$P$28/'Fixed data'!$C$7</f>
        <v>2.9945224069001081E-3</v>
      </c>
      <c r="AI41" s="34">
        <f>$P$28/'Fixed data'!$C$7</f>
        <v>2.9945224069001081E-3</v>
      </c>
      <c r="AJ41" s="34">
        <f>$P$28/'Fixed data'!$C$7</f>
        <v>2.9945224069001081E-3</v>
      </c>
      <c r="AK41" s="34">
        <f>$P$28/'Fixed data'!$C$7</f>
        <v>2.9945224069001081E-3</v>
      </c>
      <c r="AL41" s="34">
        <f>$P$28/'Fixed data'!$C$7</f>
        <v>2.9945224069001081E-3</v>
      </c>
      <c r="AM41" s="34">
        <f>$P$28/'Fixed data'!$C$7</f>
        <v>2.9945224069001081E-3</v>
      </c>
      <c r="AN41" s="34">
        <f>$P$28/'Fixed data'!$C$7</f>
        <v>2.9945224069001081E-3</v>
      </c>
      <c r="AO41" s="34">
        <f>$P$28/'Fixed data'!$C$7</f>
        <v>2.9945224069001081E-3</v>
      </c>
      <c r="AP41" s="34">
        <f>$P$28/'Fixed data'!$C$7</f>
        <v>2.9945224069001081E-3</v>
      </c>
      <c r="AQ41" s="34">
        <f>$P$28/'Fixed data'!$C$7</f>
        <v>2.9945224069001081E-3</v>
      </c>
      <c r="AR41" s="34">
        <f>$P$28/'Fixed data'!$C$7</f>
        <v>2.9945224069001081E-3</v>
      </c>
      <c r="AS41" s="34">
        <f>$P$28/'Fixed data'!$C$7</f>
        <v>2.9945224069001081E-3</v>
      </c>
      <c r="AT41" s="34">
        <f>$P$28/'Fixed data'!$C$7</f>
        <v>2.9945224069001081E-3</v>
      </c>
      <c r="AU41" s="34">
        <f>$P$28/'Fixed data'!$C$7</f>
        <v>2.9945224069001081E-3</v>
      </c>
      <c r="AV41" s="34">
        <f>$P$28/'Fixed data'!$C$7</f>
        <v>2.9945224069001081E-3</v>
      </c>
      <c r="AW41" s="34">
        <f>$P$28/'Fixed data'!$C$7</f>
        <v>2.9945224069001081E-3</v>
      </c>
      <c r="AX41" s="34">
        <f>$P$28/'Fixed data'!$C$7</f>
        <v>2.9945224069001081E-3</v>
      </c>
      <c r="AY41" s="34">
        <f>$P$28/'Fixed data'!$C$7</f>
        <v>2.9945224069001081E-3</v>
      </c>
      <c r="AZ41" s="34">
        <f>$P$28/'Fixed data'!$C$7</f>
        <v>2.9945224069001081E-3</v>
      </c>
      <c r="BA41" s="34">
        <f>$P$28/'Fixed data'!$C$7</f>
        <v>2.9945224069001081E-3</v>
      </c>
      <c r="BB41" s="34">
        <f>$P$28/'Fixed data'!$C$7</f>
        <v>2.9945224069001081E-3</v>
      </c>
      <c r="BC41" s="34">
        <f>$P$28/'Fixed data'!$C$7</f>
        <v>2.9945224069001081E-3</v>
      </c>
      <c r="BD41" s="34">
        <f>$P$28/'Fixed data'!$C$7</f>
        <v>2.9945224069001081E-3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3.3332742536540047E-3</v>
      </c>
      <c r="S42" s="34">
        <f>$Q$28/'Fixed data'!$C$7</f>
        <v>3.3332742536540047E-3</v>
      </c>
      <c r="T42" s="34">
        <f>$Q$28/'Fixed data'!$C$7</f>
        <v>3.3332742536540047E-3</v>
      </c>
      <c r="U42" s="34">
        <f>$Q$28/'Fixed data'!$C$7</f>
        <v>3.3332742536540047E-3</v>
      </c>
      <c r="V42" s="34">
        <f>$Q$28/'Fixed data'!$C$7</f>
        <v>3.3332742536540047E-3</v>
      </c>
      <c r="W42" s="34">
        <f>$Q$28/'Fixed data'!$C$7</f>
        <v>3.3332742536540047E-3</v>
      </c>
      <c r="X42" s="34">
        <f>$Q$28/'Fixed data'!$C$7</f>
        <v>3.3332742536540047E-3</v>
      </c>
      <c r="Y42" s="34">
        <f>$Q$28/'Fixed data'!$C$7</f>
        <v>3.3332742536540047E-3</v>
      </c>
      <c r="Z42" s="34">
        <f>$Q$28/'Fixed data'!$C$7</f>
        <v>3.3332742536540047E-3</v>
      </c>
      <c r="AA42" s="34">
        <f>$Q$28/'Fixed data'!$C$7</f>
        <v>3.3332742536540047E-3</v>
      </c>
      <c r="AB42" s="34">
        <f>$Q$28/'Fixed data'!$C$7</f>
        <v>3.3332742536540047E-3</v>
      </c>
      <c r="AC42" s="34">
        <f>$Q$28/'Fixed data'!$C$7</f>
        <v>3.3332742536540047E-3</v>
      </c>
      <c r="AD42" s="34">
        <f>$Q$28/'Fixed data'!$C$7</f>
        <v>3.3332742536540047E-3</v>
      </c>
      <c r="AE42" s="34">
        <f>$Q$28/'Fixed data'!$C$7</f>
        <v>3.3332742536540047E-3</v>
      </c>
      <c r="AF42" s="34">
        <f>$Q$28/'Fixed data'!$C$7</f>
        <v>3.3332742536540047E-3</v>
      </c>
      <c r="AG42" s="34">
        <f>$Q$28/'Fixed data'!$C$7</f>
        <v>3.3332742536540047E-3</v>
      </c>
      <c r="AH42" s="34">
        <f>$Q$28/'Fixed data'!$C$7</f>
        <v>3.3332742536540047E-3</v>
      </c>
      <c r="AI42" s="34">
        <f>$Q$28/'Fixed data'!$C$7</f>
        <v>3.3332742536540047E-3</v>
      </c>
      <c r="AJ42" s="34">
        <f>$Q$28/'Fixed data'!$C$7</f>
        <v>3.3332742536540047E-3</v>
      </c>
      <c r="AK42" s="34">
        <f>$Q$28/'Fixed data'!$C$7</f>
        <v>3.3332742536540047E-3</v>
      </c>
      <c r="AL42" s="34">
        <f>$Q$28/'Fixed data'!$C$7</f>
        <v>3.3332742536540047E-3</v>
      </c>
      <c r="AM42" s="34">
        <f>$Q$28/'Fixed data'!$C$7</f>
        <v>3.3332742536540047E-3</v>
      </c>
      <c r="AN42" s="34">
        <f>$Q$28/'Fixed data'!$C$7</f>
        <v>3.3332742536540047E-3</v>
      </c>
      <c r="AO42" s="34">
        <f>$Q$28/'Fixed data'!$C$7</f>
        <v>3.3332742536540047E-3</v>
      </c>
      <c r="AP42" s="34">
        <f>$Q$28/'Fixed data'!$C$7</f>
        <v>3.3332742536540047E-3</v>
      </c>
      <c r="AQ42" s="34">
        <f>$Q$28/'Fixed data'!$C$7</f>
        <v>3.3332742536540047E-3</v>
      </c>
      <c r="AR42" s="34">
        <f>$Q$28/'Fixed data'!$C$7</f>
        <v>3.3332742536540047E-3</v>
      </c>
      <c r="AS42" s="34">
        <f>$Q$28/'Fixed data'!$C$7</f>
        <v>3.3332742536540047E-3</v>
      </c>
      <c r="AT42" s="34">
        <f>$Q$28/'Fixed data'!$C$7</f>
        <v>3.3332742536540047E-3</v>
      </c>
      <c r="AU42" s="34">
        <f>$Q$28/'Fixed data'!$C$7</f>
        <v>3.3332742536540047E-3</v>
      </c>
      <c r="AV42" s="34">
        <f>$Q$28/'Fixed data'!$C$7</f>
        <v>3.3332742536540047E-3</v>
      </c>
      <c r="AW42" s="34">
        <f>$Q$28/'Fixed data'!$C$7</f>
        <v>3.3332742536540047E-3</v>
      </c>
      <c r="AX42" s="34">
        <f>$Q$28/'Fixed data'!$C$7</f>
        <v>3.3332742536540047E-3</v>
      </c>
      <c r="AY42" s="34">
        <f>$Q$28/'Fixed data'!$C$7</f>
        <v>3.3332742536540047E-3</v>
      </c>
      <c r="AZ42" s="34">
        <f>$Q$28/'Fixed data'!$C$7</f>
        <v>3.3332742536540047E-3</v>
      </c>
      <c r="BA42" s="34">
        <f>$Q$28/'Fixed data'!$C$7</f>
        <v>3.3332742536540047E-3</v>
      </c>
      <c r="BB42" s="34">
        <f>$Q$28/'Fixed data'!$C$7</f>
        <v>3.3332742536540047E-3</v>
      </c>
      <c r="BC42" s="34">
        <f>$Q$28/'Fixed data'!$C$7</f>
        <v>3.3332742536540047E-3</v>
      </c>
      <c r="BD42" s="34">
        <f>$Q$28/'Fixed data'!$C$7</f>
        <v>3.3332742536540047E-3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3.4398373683691154E-3</v>
      </c>
      <c r="T43" s="34">
        <f>$R$28/'Fixed data'!$C$7</f>
        <v>3.4398373683691154E-3</v>
      </c>
      <c r="U43" s="34">
        <f>$R$28/'Fixed data'!$C$7</f>
        <v>3.4398373683691154E-3</v>
      </c>
      <c r="V43" s="34">
        <f>$R$28/'Fixed data'!$C$7</f>
        <v>3.4398373683691154E-3</v>
      </c>
      <c r="W43" s="34">
        <f>$R$28/'Fixed data'!$C$7</f>
        <v>3.4398373683691154E-3</v>
      </c>
      <c r="X43" s="34">
        <f>$R$28/'Fixed data'!$C$7</f>
        <v>3.4398373683691154E-3</v>
      </c>
      <c r="Y43" s="34">
        <f>$R$28/'Fixed data'!$C$7</f>
        <v>3.4398373683691154E-3</v>
      </c>
      <c r="Z43" s="34">
        <f>$R$28/'Fixed data'!$C$7</f>
        <v>3.4398373683691154E-3</v>
      </c>
      <c r="AA43" s="34">
        <f>$R$28/'Fixed data'!$C$7</f>
        <v>3.4398373683691154E-3</v>
      </c>
      <c r="AB43" s="34">
        <f>$R$28/'Fixed data'!$C$7</f>
        <v>3.4398373683691154E-3</v>
      </c>
      <c r="AC43" s="34">
        <f>$R$28/'Fixed data'!$C$7</f>
        <v>3.4398373683691154E-3</v>
      </c>
      <c r="AD43" s="34">
        <f>$R$28/'Fixed data'!$C$7</f>
        <v>3.4398373683691154E-3</v>
      </c>
      <c r="AE43" s="34">
        <f>$R$28/'Fixed data'!$C$7</f>
        <v>3.4398373683691154E-3</v>
      </c>
      <c r="AF43" s="34">
        <f>$R$28/'Fixed data'!$C$7</f>
        <v>3.4398373683691154E-3</v>
      </c>
      <c r="AG43" s="34">
        <f>$R$28/'Fixed data'!$C$7</f>
        <v>3.4398373683691154E-3</v>
      </c>
      <c r="AH43" s="34">
        <f>$R$28/'Fixed data'!$C$7</f>
        <v>3.4398373683691154E-3</v>
      </c>
      <c r="AI43" s="34">
        <f>$R$28/'Fixed data'!$C$7</f>
        <v>3.4398373683691154E-3</v>
      </c>
      <c r="AJ43" s="34">
        <f>$R$28/'Fixed data'!$C$7</f>
        <v>3.4398373683691154E-3</v>
      </c>
      <c r="AK43" s="34">
        <f>$R$28/'Fixed data'!$C$7</f>
        <v>3.4398373683691154E-3</v>
      </c>
      <c r="AL43" s="34">
        <f>$R$28/'Fixed data'!$C$7</f>
        <v>3.4398373683691154E-3</v>
      </c>
      <c r="AM43" s="34">
        <f>$R$28/'Fixed data'!$C$7</f>
        <v>3.4398373683691154E-3</v>
      </c>
      <c r="AN43" s="34">
        <f>$R$28/'Fixed data'!$C$7</f>
        <v>3.4398373683691154E-3</v>
      </c>
      <c r="AO43" s="34">
        <f>$R$28/'Fixed data'!$C$7</f>
        <v>3.4398373683691154E-3</v>
      </c>
      <c r="AP43" s="34">
        <f>$R$28/'Fixed data'!$C$7</f>
        <v>3.4398373683691154E-3</v>
      </c>
      <c r="AQ43" s="34">
        <f>$R$28/'Fixed data'!$C$7</f>
        <v>3.4398373683691154E-3</v>
      </c>
      <c r="AR43" s="34">
        <f>$R$28/'Fixed data'!$C$7</f>
        <v>3.4398373683691154E-3</v>
      </c>
      <c r="AS43" s="34">
        <f>$R$28/'Fixed data'!$C$7</f>
        <v>3.4398373683691154E-3</v>
      </c>
      <c r="AT43" s="34">
        <f>$R$28/'Fixed data'!$C$7</f>
        <v>3.4398373683691154E-3</v>
      </c>
      <c r="AU43" s="34">
        <f>$R$28/'Fixed data'!$C$7</f>
        <v>3.4398373683691154E-3</v>
      </c>
      <c r="AV43" s="34">
        <f>$R$28/'Fixed data'!$C$7</f>
        <v>3.4398373683691154E-3</v>
      </c>
      <c r="AW43" s="34">
        <f>$R$28/'Fixed data'!$C$7</f>
        <v>3.4398373683691154E-3</v>
      </c>
      <c r="AX43" s="34">
        <f>$R$28/'Fixed data'!$C$7</f>
        <v>3.4398373683691154E-3</v>
      </c>
      <c r="AY43" s="34">
        <f>$R$28/'Fixed data'!$C$7</f>
        <v>3.4398373683691154E-3</v>
      </c>
      <c r="AZ43" s="34">
        <f>$R$28/'Fixed data'!$C$7</f>
        <v>3.4398373683691154E-3</v>
      </c>
      <c r="BA43" s="34">
        <f>$R$28/'Fixed data'!$C$7</f>
        <v>3.4398373683691154E-3</v>
      </c>
      <c r="BB43" s="34">
        <f>$R$28/'Fixed data'!$C$7</f>
        <v>3.4398373683691154E-3</v>
      </c>
      <c r="BC43" s="34">
        <f>$R$28/'Fixed data'!$C$7</f>
        <v>3.4398373683691154E-3</v>
      </c>
      <c r="BD43" s="34">
        <f>$R$28/'Fixed data'!$C$7</f>
        <v>3.4398373683691154E-3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3.4674557669187984E-3</v>
      </c>
      <c r="U44" s="34">
        <f>$S$28/'Fixed data'!$C$7</f>
        <v>3.4674557669187984E-3</v>
      </c>
      <c r="V44" s="34">
        <f>$S$28/'Fixed data'!$C$7</f>
        <v>3.4674557669187984E-3</v>
      </c>
      <c r="W44" s="34">
        <f>$S$28/'Fixed data'!$C$7</f>
        <v>3.4674557669187984E-3</v>
      </c>
      <c r="X44" s="34">
        <f>$S$28/'Fixed data'!$C$7</f>
        <v>3.4674557669187984E-3</v>
      </c>
      <c r="Y44" s="34">
        <f>$S$28/'Fixed data'!$C$7</f>
        <v>3.4674557669187984E-3</v>
      </c>
      <c r="Z44" s="34">
        <f>$S$28/'Fixed data'!$C$7</f>
        <v>3.4674557669187984E-3</v>
      </c>
      <c r="AA44" s="34">
        <f>$S$28/'Fixed data'!$C$7</f>
        <v>3.4674557669187984E-3</v>
      </c>
      <c r="AB44" s="34">
        <f>$S$28/'Fixed data'!$C$7</f>
        <v>3.4674557669187984E-3</v>
      </c>
      <c r="AC44" s="34">
        <f>$S$28/'Fixed data'!$C$7</f>
        <v>3.4674557669187984E-3</v>
      </c>
      <c r="AD44" s="34">
        <f>$S$28/'Fixed data'!$C$7</f>
        <v>3.4674557669187984E-3</v>
      </c>
      <c r="AE44" s="34">
        <f>$S$28/'Fixed data'!$C$7</f>
        <v>3.4674557669187984E-3</v>
      </c>
      <c r="AF44" s="34">
        <f>$S$28/'Fixed data'!$C$7</f>
        <v>3.4674557669187984E-3</v>
      </c>
      <c r="AG44" s="34">
        <f>$S$28/'Fixed data'!$C$7</f>
        <v>3.4674557669187984E-3</v>
      </c>
      <c r="AH44" s="34">
        <f>$S$28/'Fixed data'!$C$7</f>
        <v>3.4674557669187984E-3</v>
      </c>
      <c r="AI44" s="34">
        <f>$S$28/'Fixed data'!$C$7</f>
        <v>3.4674557669187984E-3</v>
      </c>
      <c r="AJ44" s="34">
        <f>$S$28/'Fixed data'!$C$7</f>
        <v>3.4674557669187984E-3</v>
      </c>
      <c r="AK44" s="34">
        <f>$S$28/'Fixed data'!$C$7</f>
        <v>3.4674557669187984E-3</v>
      </c>
      <c r="AL44" s="34">
        <f>$S$28/'Fixed data'!$C$7</f>
        <v>3.4674557669187984E-3</v>
      </c>
      <c r="AM44" s="34">
        <f>$S$28/'Fixed data'!$C$7</f>
        <v>3.4674557669187984E-3</v>
      </c>
      <c r="AN44" s="34">
        <f>$S$28/'Fixed data'!$C$7</f>
        <v>3.4674557669187984E-3</v>
      </c>
      <c r="AO44" s="34">
        <f>$S$28/'Fixed data'!$C$7</f>
        <v>3.4674557669187984E-3</v>
      </c>
      <c r="AP44" s="34">
        <f>$S$28/'Fixed data'!$C$7</f>
        <v>3.4674557669187984E-3</v>
      </c>
      <c r="AQ44" s="34">
        <f>$S$28/'Fixed data'!$C$7</f>
        <v>3.4674557669187984E-3</v>
      </c>
      <c r="AR44" s="34">
        <f>$S$28/'Fixed data'!$C$7</f>
        <v>3.4674557669187984E-3</v>
      </c>
      <c r="AS44" s="34">
        <f>$S$28/'Fixed data'!$C$7</f>
        <v>3.4674557669187984E-3</v>
      </c>
      <c r="AT44" s="34">
        <f>$S$28/'Fixed data'!$C$7</f>
        <v>3.4674557669187984E-3</v>
      </c>
      <c r="AU44" s="34">
        <f>$S$28/'Fixed data'!$C$7</f>
        <v>3.4674557669187984E-3</v>
      </c>
      <c r="AV44" s="34">
        <f>$S$28/'Fixed data'!$C$7</f>
        <v>3.4674557669187984E-3</v>
      </c>
      <c r="AW44" s="34">
        <f>$S$28/'Fixed data'!$C$7</f>
        <v>3.4674557669187984E-3</v>
      </c>
      <c r="AX44" s="34">
        <f>$S$28/'Fixed data'!$C$7</f>
        <v>3.4674557669187984E-3</v>
      </c>
      <c r="AY44" s="34">
        <f>$S$28/'Fixed data'!$C$7</f>
        <v>3.4674557669187984E-3</v>
      </c>
      <c r="AZ44" s="34">
        <f>$S$28/'Fixed data'!$C$7</f>
        <v>3.4674557669187984E-3</v>
      </c>
      <c r="BA44" s="34">
        <f>$S$28/'Fixed data'!$C$7</f>
        <v>3.4674557669187984E-3</v>
      </c>
      <c r="BB44" s="34">
        <f>$S$28/'Fixed data'!$C$7</f>
        <v>3.4674557669187984E-3</v>
      </c>
      <c r="BC44" s="34">
        <f>$S$28/'Fixed data'!$C$7</f>
        <v>3.4674557669187984E-3</v>
      </c>
      <c r="BD44" s="34">
        <f>$S$28/'Fixed data'!$C$7</f>
        <v>3.4674557669187984E-3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3.4884028656191296E-3</v>
      </c>
      <c r="V45" s="34">
        <f>$T$28/'Fixed data'!$C$7</f>
        <v>3.4884028656191296E-3</v>
      </c>
      <c r="W45" s="34">
        <f>$T$28/'Fixed data'!$C$7</f>
        <v>3.4884028656191296E-3</v>
      </c>
      <c r="X45" s="34">
        <f>$T$28/'Fixed data'!$C$7</f>
        <v>3.4884028656191296E-3</v>
      </c>
      <c r="Y45" s="34">
        <f>$T$28/'Fixed data'!$C$7</f>
        <v>3.4884028656191296E-3</v>
      </c>
      <c r="Z45" s="34">
        <f>$T$28/'Fixed data'!$C$7</f>
        <v>3.4884028656191296E-3</v>
      </c>
      <c r="AA45" s="34">
        <f>$T$28/'Fixed data'!$C$7</f>
        <v>3.4884028656191296E-3</v>
      </c>
      <c r="AB45" s="34">
        <f>$T$28/'Fixed data'!$C$7</f>
        <v>3.4884028656191296E-3</v>
      </c>
      <c r="AC45" s="34">
        <f>$T$28/'Fixed data'!$C$7</f>
        <v>3.4884028656191296E-3</v>
      </c>
      <c r="AD45" s="34">
        <f>$T$28/'Fixed data'!$C$7</f>
        <v>3.4884028656191296E-3</v>
      </c>
      <c r="AE45" s="34">
        <f>$T$28/'Fixed data'!$C$7</f>
        <v>3.4884028656191296E-3</v>
      </c>
      <c r="AF45" s="34">
        <f>$T$28/'Fixed data'!$C$7</f>
        <v>3.4884028656191296E-3</v>
      </c>
      <c r="AG45" s="34">
        <f>$T$28/'Fixed data'!$C$7</f>
        <v>3.4884028656191296E-3</v>
      </c>
      <c r="AH45" s="34">
        <f>$T$28/'Fixed data'!$C$7</f>
        <v>3.4884028656191296E-3</v>
      </c>
      <c r="AI45" s="34">
        <f>$T$28/'Fixed data'!$C$7</f>
        <v>3.4884028656191296E-3</v>
      </c>
      <c r="AJ45" s="34">
        <f>$T$28/'Fixed data'!$C$7</f>
        <v>3.4884028656191296E-3</v>
      </c>
      <c r="AK45" s="34">
        <f>$T$28/'Fixed data'!$C$7</f>
        <v>3.4884028656191296E-3</v>
      </c>
      <c r="AL45" s="34">
        <f>$T$28/'Fixed data'!$C$7</f>
        <v>3.4884028656191296E-3</v>
      </c>
      <c r="AM45" s="34">
        <f>$T$28/'Fixed data'!$C$7</f>
        <v>3.4884028656191296E-3</v>
      </c>
      <c r="AN45" s="34">
        <f>$T$28/'Fixed data'!$C$7</f>
        <v>3.4884028656191296E-3</v>
      </c>
      <c r="AO45" s="34">
        <f>$T$28/'Fixed data'!$C$7</f>
        <v>3.4884028656191296E-3</v>
      </c>
      <c r="AP45" s="34">
        <f>$T$28/'Fixed data'!$C$7</f>
        <v>3.4884028656191296E-3</v>
      </c>
      <c r="AQ45" s="34">
        <f>$T$28/'Fixed data'!$C$7</f>
        <v>3.4884028656191296E-3</v>
      </c>
      <c r="AR45" s="34">
        <f>$T$28/'Fixed data'!$C$7</f>
        <v>3.4884028656191296E-3</v>
      </c>
      <c r="AS45" s="34">
        <f>$T$28/'Fixed data'!$C$7</f>
        <v>3.4884028656191296E-3</v>
      </c>
      <c r="AT45" s="34">
        <f>$T$28/'Fixed data'!$C$7</f>
        <v>3.4884028656191296E-3</v>
      </c>
      <c r="AU45" s="34">
        <f>$T$28/'Fixed data'!$C$7</f>
        <v>3.4884028656191296E-3</v>
      </c>
      <c r="AV45" s="34">
        <f>$T$28/'Fixed data'!$C$7</f>
        <v>3.4884028656191296E-3</v>
      </c>
      <c r="AW45" s="34">
        <f>$T$28/'Fixed data'!$C$7</f>
        <v>3.4884028656191296E-3</v>
      </c>
      <c r="AX45" s="34">
        <f>$T$28/'Fixed data'!$C$7</f>
        <v>3.4884028656191296E-3</v>
      </c>
      <c r="AY45" s="34">
        <f>$T$28/'Fixed data'!$C$7</f>
        <v>3.4884028656191296E-3</v>
      </c>
      <c r="AZ45" s="34">
        <f>$T$28/'Fixed data'!$C$7</f>
        <v>3.4884028656191296E-3</v>
      </c>
      <c r="BA45" s="34">
        <f>$T$28/'Fixed data'!$C$7</f>
        <v>3.4884028656191296E-3</v>
      </c>
      <c r="BB45" s="34">
        <f>$T$28/'Fixed data'!$C$7</f>
        <v>3.4884028656191296E-3</v>
      </c>
      <c r="BC45" s="34">
        <f>$T$28/'Fixed data'!$C$7</f>
        <v>3.4884028656191296E-3</v>
      </c>
      <c r="BD45" s="34">
        <f>$T$28/'Fixed data'!$C$7</f>
        <v>3.4884028656191296E-3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3.5050357468630893E-3</v>
      </c>
      <c r="W46" s="34">
        <f>$U$28/'Fixed data'!$C$7</f>
        <v>3.5050357468630893E-3</v>
      </c>
      <c r="X46" s="34">
        <f>$U$28/'Fixed data'!$C$7</f>
        <v>3.5050357468630893E-3</v>
      </c>
      <c r="Y46" s="34">
        <f>$U$28/'Fixed data'!$C$7</f>
        <v>3.5050357468630893E-3</v>
      </c>
      <c r="Z46" s="34">
        <f>$U$28/'Fixed data'!$C$7</f>
        <v>3.5050357468630893E-3</v>
      </c>
      <c r="AA46" s="34">
        <f>$U$28/'Fixed data'!$C$7</f>
        <v>3.5050357468630893E-3</v>
      </c>
      <c r="AB46" s="34">
        <f>$U$28/'Fixed data'!$C$7</f>
        <v>3.5050357468630893E-3</v>
      </c>
      <c r="AC46" s="34">
        <f>$U$28/'Fixed data'!$C$7</f>
        <v>3.5050357468630893E-3</v>
      </c>
      <c r="AD46" s="34">
        <f>$U$28/'Fixed data'!$C$7</f>
        <v>3.5050357468630893E-3</v>
      </c>
      <c r="AE46" s="34">
        <f>$U$28/'Fixed data'!$C$7</f>
        <v>3.5050357468630893E-3</v>
      </c>
      <c r="AF46" s="34">
        <f>$U$28/'Fixed data'!$C$7</f>
        <v>3.5050357468630893E-3</v>
      </c>
      <c r="AG46" s="34">
        <f>$U$28/'Fixed data'!$C$7</f>
        <v>3.5050357468630893E-3</v>
      </c>
      <c r="AH46" s="34">
        <f>$U$28/'Fixed data'!$C$7</f>
        <v>3.5050357468630893E-3</v>
      </c>
      <c r="AI46" s="34">
        <f>$U$28/'Fixed data'!$C$7</f>
        <v>3.5050357468630893E-3</v>
      </c>
      <c r="AJ46" s="34">
        <f>$U$28/'Fixed data'!$C$7</f>
        <v>3.5050357468630893E-3</v>
      </c>
      <c r="AK46" s="34">
        <f>$U$28/'Fixed data'!$C$7</f>
        <v>3.5050357468630893E-3</v>
      </c>
      <c r="AL46" s="34">
        <f>$U$28/'Fixed data'!$C$7</f>
        <v>3.5050357468630893E-3</v>
      </c>
      <c r="AM46" s="34">
        <f>$U$28/'Fixed data'!$C$7</f>
        <v>3.5050357468630893E-3</v>
      </c>
      <c r="AN46" s="34">
        <f>$U$28/'Fixed data'!$C$7</f>
        <v>3.5050357468630893E-3</v>
      </c>
      <c r="AO46" s="34">
        <f>$U$28/'Fixed data'!$C$7</f>
        <v>3.5050357468630893E-3</v>
      </c>
      <c r="AP46" s="34">
        <f>$U$28/'Fixed data'!$C$7</f>
        <v>3.5050357468630893E-3</v>
      </c>
      <c r="AQ46" s="34">
        <f>$U$28/'Fixed data'!$C$7</f>
        <v>3.5050357468630893E-3</v>
      </c>
      <c r="AR46" s="34">
        <f>$U$28/'Fixed data'!$C$7</f>
        <v>3.5050357468630893E-3</v>
      </c>
      <c r="AS46" s="34">
        <f>$U$28/'Fixed data'!$C$7</f>
        <v>3.5050357468630893E-3</v>
      </c>
      <c r="AT46" s="34">
        <f>$U$28/'Fixed data'!$C$7</f>
        <v>3.5050357468630893E-3</v>
      </c>
      <c r="AU46" s="34">
        <f>$U$28/'Fixed data'!$C$7</f>
        <v>3.5050357468630893E-3</v>
      </c>
      <c r="AV46" s="34">
        <f>$U$28/'Fixed data'!$C$7</f>
        <v>3.5050357468630893E-3</v>
      </c>
      <c r="AW46" s="34">
        <f>$U$28/'Fixed data'!$C$7</f>
        <v>3.5050357468630893E-3</v>
      </c>
      <c r="AX46" s="34">
        <f>$U$28/'Fixed data'!$C$7</f>
        <v>3.5050357468630893E-3</v>
      </c>
      <c r="AY46" s="34">
        <f>$U$28/'Fixed data'!$C$7</f>
        <v>3.5050357468630893E-3</v>
      </c>
      <c r="AZ46" s="34">
        <f>$U$28/'Fixed data'!$C$7</f>
        <v>3.5050357468630893E-3</v>
      </c>
      <c r="BA46" s="34">
        <f>$U$28/'Fixed data'!$C$7</f>
        <v>3.5050357468630893E-3</v>
      </c>
      <c r="BB46" s="34">
        <f>$U$28/'Fixed data'!$C$7</f>
        <v>3.5050357468630893E-3</v>
      </c>
      <c r="BC46" s="34">
        <f>$U$28/'Fixed data'!$C$7</f>
        <v>3.5050357468630893E-3</v>
      </c>
      <c r="BD46" s="34">
        <f>$U$28/'Fixed data'!$C$7</f>
        <v>3.5050357468630893E-3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3.5090889477339795E-3</v>
      </c>
      <c r="X47" s="34">
        <f>$V$28/'Fixed data'!$C$7</f>
        <v>3.5090889477339795E-3</v>
      </c>
      <c r="Y47" s="34">
        <f>$V$28/'Fixed data'!$C$7</f>
        <v>3.5090889477339795E-3</v>
      </c>
      <c r="Z47" s="34">
        <f>$V$28/'Fixed data'!$C$7</f>
        <v>3.5090889477339795E-3</v>
      </c>
      <c r="AA47" s="34">
        <f>$V$28/'Fixed data'!$C$7</f>
        <v>3.5090889477339795E-3</v>
      </c>
      <c r="AB47" s="34">
        <f>$V$28/'Fixed data'!$C$7</f>
        <v>3.5090889477339795E-3</v>
      </c>
      <c r="AC47" s="34">
        <f>$V$28/'Fixed data'!$C$7</f>
        <v>3.5090889477339795E-3</v>
      </c>
      <c r="AD47" s="34">
        <f>$V$28/'Fixed data'!$C$7</f>
        <v>3.5090889477339795E-3</v>
      </c>
      <c r="AE47" s="34">
        <f>$V$28/'Fixed data'!$C$7</f>
        <v>3.5090889477339795E-3</v>
      </c>
      <c r="AF47" s="34">
        <f>$V$28/'Fixed data'!$C$7</f>
        <v>3.5090889477339795E-3</v>
      </c>
      <c r="AG47" s="34">
        <f>$V$28/'Fixed data'!$C$7</f>
        <v>3.5090889477339795E-3</v>
      </c>
      <c r="AH47" s="34">
        <f>$V$28/'Fixed data'!$C$7</f>
        <v>3.5090889477339795E-3</v>
      </c>
      <c r="AI47" s="34">
        <f>$V$28/'Fixed data'!$C$7</f>
        <v>3.5090889477339795E-3</v>
      </c>
      <c r="AJ47" s="34">
        <f>$V$28/'Fixed data'!$C$7</f>
        <v>3.5090889477339795E-3</v>
      </c>
      <c r="AK47" s="34">
        <f>$V$28/'Fixed data'!$C$7</f>
        <v>3.5090889477339795E-3</v>
      </c>
      <c r="AL47" s="34">
        <f>$V$28/'Fixed data'!$C$7</f>
        <v>3.5090889477339795E-3</v>
      </c>
      <c r="AM47" s="34">
        <f>$V$28/'Fixed data'!$C$7</f>
        <v>3.5090889477339795E-3</v>
      </c>
      <c r="AN47" s="34">
        <f>$V$28/'Fixed data'!$C$7</f>
        <v>3.5090889477339795E-3</v>
      </c>
      <c r="AO47" s="34">
        <f>$V$28/'Fixed data'!$C$7</f>
        <v>3.5090889477339795E-3</v>
      </c>
      <c r="AP47" s="34">
        <f>$V$28/'Fixed data'!$C$7</f>
        <v>3.5090889477339795E-3</v>
      </c>
      <c r="AQ47" s="34">
        <f>$V$28/'Fixed data'!$C$7</f>
        <v>3.5090889477339795E-3</v>
      </c>
      <c r="AR47" s="34">
        <f>$V$28/'Fixed data'!$C$7</f>
        <v>3.5090889477339795E-3</v>
      </c>
      <c r="AS47" s="34">
        <f>$V$28/'Fixed data'!$C$7</f>
        <v>3.5090889477339795E-3</v>
      </c>
      <c r="AT47" s="34">
        <f>$V$28/'Fixed data'!$C$7</f>
        <v>3.5090889477339795E-3</v>
      </c>
      <c r="AU47" s="34">
        <f>$V$28/'Fixed data'!$C$7</f>
        <v>3.5090889477339795E-3</v>
      </c>
      <c r="AV47" s="34">
        <f>$V$28/'Fixed data'!$C$7</f>
        <v>3.5090889477339795E-3</v>
      </c>
      <c r="AW47" s="34">
        <f>$V$28/'Fixed data'!$C$7</f>
        <v>3.5090889477339795E-3</v>
      </c>
      <c r="AX47" s="34">
        <f>$V$28/'Fixed data'!$C$7</f>
        <v>3.5090889477339795E-3</v>
      </c>
      <c r="AY47" s="34">
        <f>$V$28/'Fixed data'!$C$7</f>
        <v>3.5090889477339795E-3</v>
      </c>
      <c r="AZ47" s="34">
        <f>$V$28/'Fixed data'!$C$7</f>
        <v>3.5090889477339795E-3</v>
      </c>
      <c r="BA47" s="34">
        <f>$V$28/'Fixed data'!$C$7</f>
        <v>3.5090889477339795E-3</v>
      </c>
      <c r="BB47" s="34">
        <f>$V$28/'Fixed data'!$C$7</f>
        <v>3.5090889477339795E-3</v>
      </c>
      <c r="BC47" s="34">
        <f>$V$28/'Fixed data'!$C$7</f>
        <v>3.5090889477339795E-3</v>
      </c>
      <c r="BD47" s="34">
        <f>$V$28/'Fixed data'!$C$7</f>
        <v>3.5090889477339795E-3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3.5107706980689103E-3</v>
      </c>
      <c r="Y48" s="34">
        <f>$W$28/'Fixed data'!$C$7</f>
        <v>3.5107706980689103E-3</v>
      </c>
      <c r="Z48" s="34">
        <f>$W$28/'Fixed data'!$C$7</f>
        <v>3.5107706980689103E-3</v>
      </c>
      <c r="AA48" s="34">
        <f>$W$28/'Fixed data'!$C$7</f>
        <v>3.5107706980689103E-3</v>
      </c>
      <c r="AB48" s="34">
        <f>$W$28/'Fixed data'!$C$7</f>
        <v>3.5107706980689103E-3</v>
      </c>
      <c r="AC48" s="34">
        <f>$W$28/'Fixed data'!$C$7</f>
        <v>3.5107706980689103E-3</v>
      </c>
      <c r="AD48" s="34">
        <f>$W$28/'Fixed data'!$C$7</f>
        <v>3.5107706980689103E-3</v>
      </c>
      <c r="AE48" s="34">
        <f>$W$28/'Fixed data'!$C$7</f>
        <v>3.5107706980689103E-3</v>
      </c>
      <c r="AF48" s="34">
        <f>$W$28/'Fixed data'!$C$7</f>
        <v>3.5107706980689103E-3</v>
      </c>
      <c r="AG48" s="34">
        <f>$W$28/'Fixed data'!$C$7</f>
        <v>3.5107706980689103E-3</v>
      </c>
      <c r="AH48" s="34">
        <f>$W$28/'Fixed data'!$C$7</f>
        <v>3.5107706980689103E-3</v>
      </c>
      <c r="AI48" s="34">
        <f>$W$28/'Fixed data'!$C$7</f>
        <v>3.5107706980689103E-3</v>
      </c>
      <c r="AJ48" s="34">
        <f>$W$28/'Fixed data'!$C$7</f>
        <v>3.5107706980689103E-3</v>
      </c>
      <c r="AK48" s="34">
        <f>$W$28/'Fixed data'!$C$7</f>
        <v>3.5107706980689103E-3</v>
      </c>
      <c r="AL48" s="34">
        <f>$W$28/'Fixed data'!$C$7</f>
        <v>3.5107706980689103E-3</v>
      </c>
      <c r="AM48" s="34">
        <f>$W$28/'Fixed data'!$C$7</f>
        <v>3.5107706980689103E-3</v>
      </c>
      <c r="AN48" s="34">
        <f>$W$28/'Fixed data'!$C$7</f>
        <v>3.5107706980689103E-3</v>
      </c>
      <c r="AO48" s="34">
        <f>$W$28/'Fixed data'!$C$7</f>
        <v>3.5107706980689103E-3</v>
      </c>
      <c r="AP48" s="34">
        <f>$W$28/'Fixed data'!$C$7</f>
        <v>3.5107706980689103E-3</v>
      </c>
      <c r="AQ48" s="34">
        <f>$W$28/'Fixed data'!$C$7</f>
        <v>3.5107706980689103E-3</v>
      </c>
      <c r="AR48" s="34">
        <f>$W$28/'Fixed data'!$C$7</f>
        <v>3.5107706980689103E-3</v>
      </c>
      <c r="AS48" s="34">
        <f>$W$28/'Fixed data'!$C$7</f>
        <v>3.5107706980689103E-3</v>
      </c>
      <c r="AT48" s="34">
        <f>$W$28/'Fixed data'!$C$7</f>
        <v>3.5107706980689103E-3</v>
      </c>
      <c r="AU48" s="34">
        <f>$W$28/'Fixed data'!$C$7</f>
        <v>3.5107706980689103E-3</v>
      </c>
      <c r="AV48" s="34">
        <f>$W$28/'Fixed data'!$C$7</f>
        <v>3.5107706980689103E-3</v>
      </c>
      <c r="AW48" s="34">
        <f>$W$28/'Fixed data'!$C$7</f>
        <v>3.5107706980689103E-3</v>
      </c>
      <c r="AX48" s="34">
        <f>$W$28/'Fixed data'!$C$7</f>
        <v>3.5107706980689103E-3</v>
      </c>
      <c r="AY48" s="34">
        <f>$W$28/'Fixed data'!$C$7</f>
        <v>3.5107706980689103E-3</v>
      </c>
      <c r="AZ48" s="34">
        <f>$W$28/'Fixed data'!$C$7</f>
        <v>3.5107706980689103E-3</v>
      </c>
      <c r="BA48" s="34">
        <f>$W$28/'Fixed data'!$C$7</f>
        <v>3.5107706980689103E-3</v>
      </c>
      <c r="BB48" s="34">
        <f>$W$28/'Fixed data'!$C$7</f>
        <v>3.5107706980689103E-3</v>
      </c>
      <c r="BC48" s="34">
        <f>$W$28/'Fixed data'!$C$7</f>
        <v>3.5107706980689103E-3</v>
      </c>
      <c r="BD48" s="34">
        <f>$W$28/'Fixed data'!$C$7</f>
        <v>3.5107706980689103E-3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3.5107706980689103E-3</v>
      </c>
      <c r="Z49" s="34">
        <f>$X$28/'Fixed data'!$C$7</f>
        <v>3.5107706980689103E-3</v>
      </c>
      <c r="AA49" s="34">
        <f>$X$28/'Fixed data'!$C$7</f>
        <v>3.5107706980689103E-3</v>
      </c>
      <c r="AB49" s="34">
        <f>$X$28/'Fixed data'!$C$7</f>
        <v>3.5107706980689103E-3</v>
      </c>
      <c r="AC49" s="34">
        <f>$X$28/'Fixed data'!$C$7</f>
        <v>3.5107706980689103E-3</v>
      </c>
      <c r="AD49" s="34">
        <f>$X$28/'Fixed data'!$C$7</f>
        <v>3.5107706980689103E-3</v>
      </c>
      <c r="AE49" s="34">
        <f>$X$28/'Fixed data'!$C$7</f>
        <v>3.5107706980689103E-3</v>
      </c>
      <c r="AF49" s="34">
        <f>$X$28/'Fixed data'!$C$7</f>
        <v>3.5107706980689103E-3</v>
      </c>
      <c r="AG49" s="34">
        <f>$X$28/'Fixed data'!$C$7</f>
        <v>3.5107706980689103E-3</v>
      </c>
      <c r="AH49" s="34">
        <f>$X$28/'Fixed data'!$C$7</f>
        <v>3.5107706980689103E-3</v>
      </c>
      <c r="AI49" s="34">
        <f>$X$28/'Fixed data'!$C$7</f>
        <v>3.5107706980689103E-3</v>
      </c>
      <c r="AJ49" s="34">
        <f>$X$28/'Fixed data'!$C$7</f>
        <v>3.5107706980689103E-3</v>
      </c>
      <c r="AK49" s="34">
        <f>$X$28/'Fixed data'!$C$7</f>
        <v>3.5107706980689103E-3</v>
      </c>
      <c r="AL49" s="34">
        <f>$X$28/'Fixed data'!$C$7</f>
        <v>3.5107706980689103E-3</v>
      </c>
      <c r="AM49" s="34">
        <f>$X$28/'Fixed data'!$C$7</f>
        <v>3.5107706980689103E-3</v>
      </c>
      <c r="AN49" s="34">
        <f>$X$28/'Fixed data'!$C$7</f>
        <v>3.5107706980689103E-3</v>
      </c>
      <c r="AO49" s="34">
        <f>$X$28/'Fixed data'!$C$7</f>
        <v>3.5107706980689103E-3</v>
      </c>
      <c r="AP49" s="34">
        <f>$X$28/'Fixed data'!$C$7</f>
        <v>3.5107706980689103E-3</v>
      </c>
      <c r="AQ49" s="34">
        <f>$X$28/'Fixed data'!$C$7</f>
        <v>3.5107706980689103E-3</v>
      </c>
      <c r="AR49" s="34">
        <f>$X$28/'Fixed data'!$C$7</f>
        <v>3.5107706980689103E-3</v>
      </c>
      <c r="AS49" s="34">
        <f>$X$28/'Fixed data'!$C$7</f>
        <v>3.5107706980689103E-3</v>
      </c>
      <c r="AT49" s="34">
        <f>$X$28/'Fixed data'!$C$7</f>
        <v>3.5107706980689103E-3</v>
      </c>
      <c r="AU49" s="34">
        <f>$X$28/'Fixed data'!$C$7</f>
        <v>3.5107706980689103E-3</v>
      </c>
      <c r="AV49" s="34">
        <f>$X$28/'Fixed data'!$C$7</f>
        <v>3.5107706980689103E-3</v>
      </c>
      <c r="AW49" s="34">
        <f>$X$28/'Fixed data'!$C$7</f>
        <v>3.5107706980689103E-3</v>
      </c>
      <c r="AX49" s="34">
        <f>$X$28/'Fixed data'!$C$7</f>
        <v>3.5107706980689103E-3</v>
      </c>
      <c r="AY49" s="34">
        <f>$X$28/'Fixed data'!$C$7</f>
        <v>3.5107706980689103E-3</v>
      </c>
      <c r="AZ49" s="34">
        <f>$X$28/'Fixed data'!$C$7</f>
        <v>3.5107706980689103E-3</v>
      </c>
      <c r="BA49" s="34">
        <f>$X$28/'Fixed data'!$C$7</f>
        <v>3.5107706980689103E-3</v>
      </c>
      <c r="BB49" s="34">
        <f>$X$28/'Fixed data'!$C$7</f>
        <v>3.5107706980689103E-3</v>
      </c>
      <c r="BC49" s="34">
        <f>$X$28/'Fixed data'!$C$7</f>
        <v>3.5107706980689103E-3</v>
      </c>
      <c r="BD49" s="34">
        <f>$X$28/'Fixed data'!$C$7</f>
        <v>3.5107706980689103E-3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3.5107706980689103E-3</v>
      </c>
      <c r="AA50" s="34">
        <f>$Y$28/'Fixed data'!$C$7</f>
        <v>3.5107706980689103E-3</v>
      </c>
      <c r="AB50" s="34">
        <f>$Y$28/'Fixed data'!$C$7</f>
        <v>3.5107706980689103E-3</v>
      </c>
      <c r="AC50" s="34">
        <f>$Y$28/'Fixed data'!$C$7</f>
        <v>3.5107706980689103E-3</v>
      </c>
      <c r="AD50" s="34">
        <f>$Y$28/'Fixed data'!$C$7</f>
        <v>3.5107706980689103E-3</v>
      </c>
      <c r="AE50" s="34">
        <f>$Y$28/'Fixed data'!$C$7</f>
        <v>3.5107706980689103E-3</v>
      </c>
      <c r="AF50" s="34">
        <f>$Y$28/'Fixed data'!$C$7</f>
        <v>3.5107706980689103E-3</v>
      </c>
      <c r="AG50" s="34">
        <f>$Y$28/'Fixed data'!$C$7</f>
        <v>3.5107706980689103E-3</v>
      </c>
      <c r="AH50" s="34">
        <f>$Y$28/'Fixed data'!$C$7</f>
        <v>3.5107706980689103E-3</v>
      </c>
      <c r="AI50" s="34">
        <f>$Y$28/'Fixed data'!$C$7</f>
        <v>3.5107706980689103E-3</v>
      </c>
      <c r="AJ50" s="34">
        <f>$Y$28/'Fixed data'!$C$7</f>
        <v>3.5107706980689103E-3</v>
      </c>
      <c r="AK50" s="34">
        <f>$Y$28/'Fixed data'!$C$7</f>
        <v>3.5107706980689103E-3</v>
      </c>
      <c r="AL50" s="34">
        <f>$Y$28/'Fixed data'!$C$7</f>
        <v>3.5107706980689103E-3</v>
      </c>
      <c r="AM50" s="34">
        <f>$Y$28/'Fixed data'!$C$7</f>
        <v>3.5107706980689103E-3</v>
      </c>
      <c r="AN50" s="34">
        <f>$Y$28/'Fixed data'!$C$7</f>
        <v>3.5107706980689103E-3</v>
      </c>
      <c r="AO50" s="34">
        <f>$Y$28/'Fixed data'!$C$7</f>
        <v>3.5107706980689103E-3</v>
      </c>
      <c r="AP50" s="34">
        <f>$Y$28/'Fixed data'!$C$7</f>
        <v>3.5107706980689103E-3</v>
      </c>
      <c r="AQ50" s="34">
        <f>$Y$28/'Fixed data'!$C$7</f>
        <v>3.5107706980689103E-3</v>
      </c>
      <c r="AR50" s="34">
        <f>$Y$28/'Fixed data'!$C$7</f>
        <v>3.5107706980689103E-3</v>
      </c>
      <c r="AS50" s="34">
        <f>$Y$28/'Fixed data'!$C$7</f>
        <v>3.5107706980689103E-3</v>
      </c>
      <c r="AT50" s="34">
        <f>$Y$28/'Fixed data'!$C$7</f>
        <v>3.5107706980689103E-3</v>
      </c>
      <c r="AU50" s="34">
        <f>$Y$28/'Fixed data'!$C$7</f>
        <v>3.5107706980689103E-3</v>
      </c>
      <c r="AV50" s="34">
        <f>$Y$28/'Fixed data'!$C$7</f>
        <v>3.5107706980689103E-3</v>
      </c>
      <c r="AW50" s="34">
        <f>$Y$28/'Fixed data'!$C$7</f>
        <v>3.5107706980689103E-3</v>
      </c>
      <c r="AX50" s="34">
        <f>$Y$28/'Fixed data'!$C$7</f>
        <v>3.5107706980689103E-3</v>
      </c>
      <c r="AY50" s="34">
        <f>$Y$28/'Fixed data'!$C$7</f>
        <v>3.5107706980689103E-3</v>
      </c>
      <c r="AZ50" s="34">
        <f>$Y$28/'Fixed data'!$C$7</f>
        <v>3.5107706980689103E-3</v>
      </c>
      <c r="BA50" s="34">
        <f>$Y$28/'Fixed data'!$C$7</f>
        <v>3.5107706980689103E-3</v>
      </c>
      <c r="BB50" s="34">
        <f>$Y$28/'Fixed data'!$C$7</f>
        <v>3.5107706980689103E-3</v>
      </c>
      <c r="BC50" s="34">
        <f>$Y$28/'Fixed data'!$C$7</f>
        <v>3.5107706980689103E-3</v>
      </c>
      <c r="BD50" s="34">
        <f>$Y$28/'Fixed data'!$C$7</f>
        <v>3.5107706980689103E-3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3.5107706980689103E-3</v>
      </c>
      <c r="AB51" s="34">
        <f>$Z$28/'Fixed data'!$C$7</f>
        <v>3.5107706980689103E-3</v>
      </c>
      <c r="AC51" s="34">
        <f>$Z$28/'Fixed data'!$C$7</f>
        <v>3.5107706980689103E-3</v>
      </c>
      <c r="AD51" s="34">
        <f>$Z$28/'Fixed data'!$C$7</f>
        <v>3.5107706980689103E-3</v>
      </c>
      <c r="AE51" s="34">
        <f>$Z$28/'Fixed data'!$C$7</f>
        <v>3.5107706980689103E-3</v>
      </c>
      <c r="AF51" s="34">
        <f>$Z$28/'Fixed data'!$C$7</f>
        <v>3.5107706980689103E-3</v>
      </c>
      <c r="AG51" s="34">
        <f>$Z$28/'Fixed data'!$C$7</f>
        <v>3.5107706980689103E-3</v>
      </c>
      <c r="AH51" s="34">
        <f>$Z$28/'Fixed data'!$C$7</f>
        <v>3.5107706980689103E-3</v>
      </c>
      <c r="AI51" s="34">
        <f>$Z$28/'Fixed data'!$C$7</f>
        <v>3.5107706980689103E-3</v>
      </c>
      <c r="AJ51" s="34">
        <f>$Z$28/'Fixed data'!$C$7</f>
        <v>3.5107706980689103E-3</v>
      </c>
      <c r="AK51" s="34">
        <f>$Z$28/'Fixed data'!$C$7</f>
        <v>3.5107706980689103E-3</v>
      </c>
      <c r="AL51" s="34">
        <f>$Z$28/'Fixed data'!$C$7</f>
        <v>3.5107706980689103E-3</v>
      </c>
      <c r="AM51" s="34">
        <f>$Z$28/'Fixed data'!$C$7</f>
        <v>3.5107706980689103E-3</v>
      </c>
      <c r="AN51" s="34">
        <f>$Z$28/'Fixed data'!$C$7</f>
        <v>3.5107706980689103E-3</v>
      </c>
      <c r="AO51" s="34">
        <f>$Z$28/'Fixed data'!$C$7</f>
        <v>3.5107706980689103E-3</v>
      </c>
      <c r="AP51" s="34">
        <f>$Z$28/'Fixed data'!$C$7</f>
        <v>3.5107706980689103E-3</v>
      </c>
      <c r="AQ51" s="34">
        <f>$Z$28/'Fixed data'!$C$7</f>
        <v>3.5107706980689103E-3</v>
      </c>
      <c r="AR51" s="34">
        <f>$Z$28/'Fixed data'!$C$7</f>
        <v>3.5107706980689103E-3</v>
      </c>
      <c r="AS51" s="34">
        <f>$Z$28/'Fixed data'!$C$7</f>
        <v>3.5107706980689103E-3</v>
      </c>
      <c r="AT51" s="34">
        <f>$Z$28/'Fixed data'!$C$7</f>
        <v>3.5107706980689103E-3</v>
      </c>
      <c r="AU51" s="34">
        <f>$Z$28/'Fixed data'!$C$7</f>
        <v>3.5107706980689103E-3</v>
      </c>
      <c r="AV51" s="34">
        <f>$Z$28/'Fixed data'!$C$7</f>
        <v>3.5107706980689103E-3</v>
      </c>
      <c r="AW51" s="34">
        <f>$Z$28/'Fixed data'!$C$7</f>
        <v>3.5107706980689103E-3</v>
      </c>
      <c r="AX51" s="34">
        <f>$Z$28/'Fixed data'!$C$7</f>
        <v>3.5107706980689103E-3</v>
      </c>
      <c r="AY51" s="34">
        <f>$Z$28/'Fixed data'!$C$7</f>
        <v>3.5107706980689103E-3</v>
      </c>
      <c r="AZ51" s="34">
        <f>$Z$28/'Fixed data'!$C$7</f>
        <v>3.5107706980689103E-3</v>
      </c>
      <c r="BA51" s="34">
        <f>$Z$28/'Fixed data'!$C$7</f>
        <v>3.5107706980689103E-3</v>
      </c>
      <c r="BB51" s="34">
        <f>$Z$28/'Fixed data'!$C$7</f>
        <v>3.5107706980689103E-3</v>
      </c>
      <c r="BC51" s="34">
        <f>$Z$28/'Fixed data'!$C$7</f>
        <v>3.5107706980689103E-3</v>
      </c>
      <c r="BD51" s="34">
        <f>$Z$28/'Fixed data'!$C$7</f>
        <v>3.5107706980689103E-3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3.5107706980689103E-3</v>
      </c>
      <c r="AC52" s="34">
        <f>$AA$28/'Fixed data'!$C$7</f>
        <v>3.5107706980689103E-3</v>
      </c>
      <c r="AD52" s="34">
        <f>$AA$28/'Fixed data'!$C$7</f>
        <v>3.5107706980689103E-3</v>
      </c>
      <c r="AE52" s="34">
        <f>$AA$28/'Fixed data'!$C$7</f>
        <v>3.5107706980689103E-3</v>
      </c>
      <c r="AF52" s="34">
        <f>$AA$28/'Fixed data'!$C$7</f>
        <v>3.5107706980689103E-3</v>
      </c>
      <c r="AG52" s="34">
        <f>$AA$28/'Fixed data'!$C$7</f>
        <v>3.5107706980689103E-3</v>
      </c>
      <c r="AH52" s="34">
        <f>$AA$28/'Fixed data'!$C$7</f>
        <v>3.5107706980689103E-3</v>
      </c>
      <c r="AI52" s="34">
        <f>$AA$28/'Fixed data'!$C$7</f>
        <v>3.5107706980689103E-3</v>
      </c>
      <c r="AJ52" s="34">
        <f>$AA$28/'Fixed data'!$C$7</f>
        <v>3.5107706980689103E-3</v>
      </c>
      <c r="AK52" s="34">
        <f>$AA$28/'Fixed data'!$C$7</f>
        <v>3.5107706980689103E-3</v>
      </c>
      <c r="AL52" s="34">
        <f>$AA$28/'Fixed data'!$C$7</f>
        <v>3.5107706980689103E-3</v>
      </c>
      <c r="AM52" s="34">
        <f>$AA$28/'Fixed data'!$C$7</f>
        <v>3.5107706980689103E-3</v>
      </c>
      <c r="AN52" s="34">
        <f>$AA$28/'Fixed data'!$C$7</f>
        <v>3.5107706980689103E-3</v>
      </c>
      <c r="AO52" s="34">
        <f>$AA$28/'Fixed data'!$C$7</f>
        <v>3.5107706980689103E-3</v>
      </c>
      <c r="AP52" s="34">
        <f>$AA$28/'Fixed data'!$C$7</f>
        <v>3.5107706980689103E-3</v>
      </c>
      <c r="AQ52" s="34">
        <f>$AA$28/'Fixed data'!$C$7</f>
        <v>3.5107706980689103E-3</v>
      </c>
      <c r="AR52" s="34">
        <f>$AA$28/'Fixed data'!$C$7</f>
        <v>3.5107706980689103E-3</v>
      </c>
      <c r="AS52" s="34">
        <f>$AA$28/'Fixed data'!$C$7</f>
        <v>3.5107706980689103E-3</v>
      </c>
      <c r="AT52" s="34">
        <f>$AA$28/'Fixed data'!$C$7</f>
        <v>3.5107706980689103E-3</v>
      </c>
      <c r="AU52" s="34">
        <f>$AA$28/'Fixed data'!$C$7</f>
        <v>3.5107706980689103E-3</v>
      </c>
      <c r="AV52" s="34">
        <f>$AA$28/'Fixed data'!$C$7</f>
        <v>3.5107706980689103E-3</v>
      </c>
      <c r="AW52" s="34">
        <f>$AA$28/'Fixed data'!$C$7</f>
        <v>3.5107706980689103E-3</v>
      </c>
      <c r="AX52" s="34">
        <f>$AA$28/'Fixed data'!$C$7</f>
        <v>3.5107706980689103E-3</v>
      </c>
      <c r="AY52" s="34">
        <f>$AA$28/'Fixed data'!$C$7</f>
        <v>3.5107706980689103E-3</v>
      </c>
      <c r="AZ52" s="34">
        <f>$AA$28/'Fixed data'!$C$7</f>
        <v>3.5107706980689103E-3</v>
      </c>
      <c r="BA52" s="34">
        <f>$AA$28/'Fixed data'!$C$7</f>
        <v>3.5107706980689103E-3</v>
      </c>
      <c r="BB52" s="34">
        <f>$AA$28/'Fixed data'!$C$7</f>
        <v>3.5107706980689103E-3</v>
      </c>
      <c r="BC52" s="34">
        <f>$AA$28/'Fixed data'!$C$7</f>
        <v>3.5107706980689103E-3</v>
      </c>
      <c r="BD52" s="34">
        <f>$AA$28/'Fixed data'!$C$7</f>
        <v>3.5107706980689103E-3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3.5107706980689103E-3</v>
      </c>
      <c r="AD53" s="34">
        <f>$AB$28/'Fixed data'!$C$7</f>
        <v>3.5107706980689103E-3</v>
      </c>
      <c r="AE53" s="34">
        <f>$AB$28/'Fixed data'!$C$7</f>
        <v>3.5107706980689103E-3</v>
      </c>
      <c r="AF53" s="34">
        <f>$AB$28/'Fixed data'!$C$7</f>
        <v>3.5107706980689103E-3</v>
      </c>
      <c r="AG53" s="34">
        <f>$AB$28/'Fixed data'!$C$7</f>
        <v>3.5107706980689103E-3</v>
      </c>
      <c r="AH53" s="34">
        <f>$AB$28/'Fixed data'!$C$7</f>
        <v>3.5107706980689103E-3</v>
      </c>
      <c r="AI53" s="34">
        <f>$AB$28/'Fixed data'!$C$7</f>
        <v>3.5107706980689103E-3</v>
      </c>
      <c r="AJ53" s="34">
        <f>$AB$28/'Fixed data'!$C$7</f>
        <v>3.5107706980689103E-3</v>
      </c>
      <c r="AK53" s="34">
        <f>$AB$28/'Fixed data'!$C$7</f>
        <v>3.5107706980689103E-3</v>
      </c>
      <c r="AL53" s="34">
        <f>$AB$28/'Fixed data'!$C$7</f>
        <v>3.5107706980689103E-3</v>
      </c>
      <c r="AM53" s="34">
        <f>$AB$28/'Fixed data'!$C$7</f>
        <v>3.5107706980689103E-3</v>
      </c>
      <c r="AN53" s="34">
        <f>$AB$28/'Fixed data'!$C$7</f>
        <v>3.5107706980689103E-3</v>
      </c>
      <c r="AO53" s="34">
        <f>$AB$28/'Fixed data'!$C$7</f>
        <v>3.5107706980689103E-3</v>
      </c>
      <c r="AP53" s="34">
        <f>$AB$28/'Fixed data'!$C$7</f>
        <v>3.5107706980689103E-3</v>
      </c>
      <c r="AQ53" s="34">
        <f>$AB$28/'Fixed data'!$C$7</f>
        <v>3.5107706980689103E-3</v>
      </c>
      <c r="AR53" s="34">
        <f>$AB$28/'Fixed data'!$C$7</f>
        <v>3.5107706980689103E-3</v>
      </c>
      <c r="AS53" s="34">
        <f>$AB$28/'Fixed data'!$C$7</f>
        <v>3.5107706980689103E-3</v>
      </c>
      <c r="AT53" s="34">
        <f>$AB$28/'Fixed data'!$C$7</f>
        <v>3.5107706980689103E-3</v>
      </c>
      <c r="AU53" s="34">
        <f>$AB$28/'Fixed data'!$C$7</f>
        <v>3.5107706980689103E-3</v>
      </c>
      <c r="AV53" s="34">
        <f>$AB$28/'Fixed data'!$C$7</f>
        <v>3.5107706980689103E-3</v>
      </c>
      <c r="AW53" s="34">
        <f>$AB$28/'Fixed data'!$C$7</f>
        <v>3.5107706980689103E-3</v>
      </c>
      <c r="AX53" s="34">
        <f>$AB$28/'Fixed data'!$C$7</f>
        <v>3.5107706980689103E-3</v>
      </c>
      <c r="AY53" s="34">
        <f>$AB$28/'Fixed data'!$C$7</f>
        <v>3.5107706980689103E-3</v>
      </c>
      <c r="AZ53" s="34">
        <f>$AB$28/'Fixed data'!$C$7</f>
        <v>3.5107706980689103E-3</v>
      </c>
      <c r="BA53" s="34">
        <f>$AB$28/'Fixed data'!$C$7</f>
        <v>3.5107706980689103E-3</v>
      </c>
      <c r="BB53" s="34">
        <f>$AB$28/'Fixed data'!$C$7</f>
        <v>3.5107706980689103E-3</v>
      </c>
      <c r="BC53" s="34">
        <f>$AB$28/'Fixed data'!$C$7</f>
        <v>3.5107706980689103E-3</v>
      </c>
      <c r="BD53" s="34">
        <f>$AB$28/'Fixed data'!$C$7</f>
        <v>3.5107706980689103E-3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3.5107706980689103E-3</v>
      </c>
      <c r="AE54" s="34">
        <f>$AC$28/'Fixed data'!$C$7</f>
        <v>3.5107706980689103E-3</v>
      </c>
      <c r="AF54" s="34">
        <f>$AC$28/'Fixed data'!$C$7</f>
        <v>3.5107706980689103E-3</v>
      </c>
      <c r="AG54" s="34">
        <f>$AC$28/'Fixed data'!$C$7</f>
        <v>3.5107706980689103E-3</v>
      </c>
      <c r="AH54" s="34">
        <f>$AC$28/'Fixed data'!$C$7</f>
        <v>3.5107706980689103E-3</v>
      </c>
      <c r="AI54" s="34">
        <f>$AC$28/'Fixed data'!$C$7</f>
        <v>3.5107706980689103E-3</v>
      </c>
      <c r="AJ54" s="34">
        <f>$AC$28/'Fixed data'!$C$7</f>
        <v>3.5107706980689103E-3</v>
      </c>
      <c r="AK54" s="34">
        <f>$AC$28/'Fixed data'!$C$7</f>
        <v>3.5107706980689103E-3</v>
      </c>
      <c r="AL54" s="34">
        <f>$AC$28/'Fixed data'!$C$7</f>
        <v>3.5107706980689103E-3</v>
      </c>
      <c r="AM54" s="34">
        <f>$AC$28/'Fixed data'!$C$7</f>
        <v>3.5107706980689103E-3</v>
      </c>
      <c r="AN54" s="34">
        <f>$AC$28/'Fixed data'!$C$7</f>
        <v>3.5107706980689103E-3</v>
      </c>
      <c r="AO54" s="34">
        <f>$AC$28/'Fixed data'!$C$7</f>
        <v>3.5107706980689103E-3</v>
      </c>
      <c r="AP54" s="34">
        <f>$AC$28/'Fixed data'!$C$7</f>
        <v>3.5107706980689103E-3</v>
      </c>
      <c r="AQ54" s="34">
        <f>$AC$28/'Fixed data'!$C$7</f>
        <v>3.5107706980689103E-3</v>
      </c>
      <c r="AR54" s="34">
        <f>$AC$28/'Fixed data'!$C$7</f>
        <v>3.5107706980689103E-3</v>
      </c>
      <c r="AS54" s="34">
        <f>$AC$28/'Fixed data'!$C$7</f>
        <v>3.5107706980689103E-3</v>
      </c>
      <c r="AT54" s="34">
        <f>$AC$28/'Fixed data'!$C$7</f>
        <v>3.5107706980689103E-3</v>
      </c>
      <c r="AU54" s="34">
        <f>$AC$28/'Fixed data'!$C$7</f>
        <v>3.5107706980689103E-3</v>
      </c>
      <c r="AV54" s="34">
        <f>$AC$28/'Fixed data'!$C$7</f>
        <v>3.5107706980689103E-3</v>
      </c>
      <c r="AW54" s="34">
        <f>$AC$28/'Fixed data'!$C$7</f>
        <v>3.5107706980689103E-3</v>
      </c>
      <c r="AX54" s="34">
        <f>$AC$28/'Fixed data'!$C$7</f>
        <v>3.5107706980689103E-3</v>
      </c>
      <c r="AY54" s="34">
        <f>$AC$28/'Fixed data'!$C$7</f>
        <v>3.5107706980689103E-3</v>
      </c>
      <c r="AZ54" s="34">
        <f>$AC$28/'Fixed data'!$C$7</f>
        <v>3.5107706980689103E-3</v>
      </c>
      <c r="BA54" s="34">
        <f>$AC$28/'Fixed data'!$C$7</f>
        <v>3.5107706980689103E-3</v>
      </c>
      <c r="BB54" s="34">
        <f>$AC$28/'Fixed data'!$C$7</f>
        <v>3.5107706980689103E-3</v>
      </c>
      <c r="BC54" s="34">
        <f>$AC$28/'Fixed data'!$C$7</f>
        <v>3.5107706980689103E-3</v>
      </c>
      <c r="BD54" s="34">
        <f>$AC$28/'Fixed data'!$C$7</f>
        <v>3.5107706980689103E-3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3.5107706980689103E-3</v>
      </c>
      <c r="AF55" s="34">
        <f>$AD$28/'Fixed data'!$C$7</f>
        <v>3.5107706980689103E-3</v>
      </c>
      <c r="AG55" s="34">
        <f>$AD$28/'Fixed data'!$C$7</f>
        <v>3.5107706980689103E-3</v>
      </c>
      <c r="AH55" s="34">
        <f>$AD$28/'Fixed data'!$C$7</f>
        <v>3.5107706980689103E-3</v>
      </c>
      <c r="AI55" s="34">
        <f>$AD$28/'Fixed data'!$C$7</f>
        <v>3.5107706980689103E-3</v>
      </c>
      <c r="AJ55" s="34">
        <f>$AD$28/'Fixed data'!$C$7</f>
        <v>3.5107706980689103E-3</v>
      </c>
      <c r="AK55" s="34">
        <f>$AD$28/'Fixed data'!$C$7</f>
        <v>3.5107706980689103E-3</v>
      </c>
      <c r="AL55" s="34">
        <f>$AD$28/'Fixed data'!$C$7</f>
        <v>3.5107706980689103E-3</v>
      </c>
      <c r="AM55" s="34">
        <f>$AD$28/'Fixed data'!$C$7</f>
        <v>3.5107706980689103E-3</v>
      </c>
      <c r="AN55" s="34">
        <f>$AD$28/'Fixed data'!$C$7</f>
        <v>3.5107706980689103E-3</v>
      </c>
      <c r="AO55" s="34">
        <f>$AD$28/'Fixed data'!$C$7</f>
        <v>3.5107706980689103E-3</v>
      </c>
      <c r="AP55" s="34">
        <f>$AD$28/'Fixed data'!$C$7</f>
        <v>3.5107706980689103E-3</v>
      </c>
      <c r="AQ55" s="34">
        <f>$AD$28/'Fixed data'!$C$7</f>
        <v>3.5107706980689103E-3</v>
      </c>
      <c r="AR55" s="34">
        <f>$AD$28/'Fixed data'!$C$7</f>
        <v>3.5107706980689103E-3</v>
      </c>
      <c r="AS55" s="34">
        <f>$AD$28/'Fixed data'!$C$7</f>
        <v>3.5107706980689103E-3</v>
      </c>
      <c r="AT55" s="34">
        <f>$AD$28/'Fixed data'!$C$7</f>
        <v>3.5107706980689103E-3</v>
      </c>
      <c r="AU55" s="34">
        <f>$AD$28/'Fixed data'!$C$7</f>
        <v>3.5107706980689103E-3</v>
      </c>
      <c r="AV55" s="34">
        <f>$AD$28/'Fixed data'!$C$7</f>
        <v>3.5107706980689103E-3</v>
      </c>
      <c r="AW55" s="34">
        <f>$AD$28/'Fixed data'!$C$7</f>
        <v>3.5107706980689103E-3</v>
      </c>
      <c r="AX55" s="34">
        <f>$AD$28/'Fixed data'!$C$7</f>
        <v>3.5107706980689103E-3</v>
      </c>
      <c r="AY55" s="34">
        <f>$AD$28/'Fixed data'!$C$7</f>
        <v>3.5107706980689103E-3</v>
      </c>
      <c r="AZ55" s="34">
        <f>$AD$28/'Fixed data'!$C$7</f>
        <v>3.5107706980689103E-3</v>
      </c>
      <c r="BA55" s="34">
        <f>$AD$28/'Fixed data'!$C$7</f>
        <v>3.5107706980689103E-3</v>
      </c>
      <c r="BB55" s="34">
        <f>$AD$28/'Fixed data'!$C$7</f>
        <v>3.5107706980689103E-3</v>
      </c>
      <c r="BC55" s="34">
        <f>$AD$28/'Fixed data'!$C$7</f>
        <v>3.5107706980689103E-3</v>
      </c>
      <c r="BD55" s="34">
        <f>$AD$28/'Fixed data'!$C$7</f>
        <v>3.5107706980689103E-3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3.5107706980689103E-3</v>
      </c>
      <c r="AG56" s="34">
        <f>$AE$28/'Fixed data'!$C$7</f>
        <v>3.5107706980689103E-3</v>
      </c>
      <c r="AH56" s="34">
        <f>$AE$28/'Fixed data'!$C$7</f>
        <v>3.5107706980689103E-3</v>
      </c>
      <c r="AI56" s="34">
        <f>$AE$28/'Fixed data'!$C$7</f>
        <v>3.5107706980689103E-3</v>
      </c>
      <c r="AJ56" s="34">
        <f>$AE$28/'Fixed data'!$C$7</f>
        <v>3.5107706980689103E-3</v>
      </c>
      <c r="AK56" s="34">
        <f>$AE$28/'Fixed data'!$C$7</f>
        <v>3.5107706980689103E-3</v>
      </c>
      <c r="AL56" s="34">
        <f>$AE$28/'Fixed data'!$C$7</f>
        <v>3.5107706980689103E-3</v>
      </c>
      <c r="AM56" s="34">
        <f>$AE$28/'Fixed data'!$C$7</f>
        <v>3.5107706980689103E-3</v>
      </c>
      <c r="AN56" s="34">
        <f>$AE$28/'Fixed data'!$C$7</f>
        <v>3.5107706980689103E-3</v>
      </c>
      <c r="AO56" s="34">
        <f>$AE$28/'Fixed data'!$C$7</f>
        <v>3.5107706980689103E-3</v>
      </c>
      <c r="AP56" s="34">
        <f>$AE$28/'Fixed data'!$C$7</f>
        <v>3.5107706980689103E-3</v>
      </c>
      <c r="AQ56" s="34">
        <f>$AE$28/'Fixed data'!$C$7</f>
        <v>3.5107706980689103E-3</v>
      </c>
      <c r="AR56" s="34">
        <f>$AE$28/'Fixed data'!$C$7</f>
        <v>3.5107706980689103E-3</v>
      </c>
      <c r="AS56" s="34">
        <f>$AE$28/'Fixed data'!$C$7</f>
        <v>3.5107706980689103E-3</v>
      </c>
      <c r="AT56" s="34">
        <f>$AE$28/'Fixed data'!$C$7</f>
        <v>3.5107706980689103E-3</v>
      </c>
      <c r="AU56" s="34">
        <f>$AE$28/'Fixed data'!$C$7</f>
        <v>3.5107706980689103E-3</v>
      </c>
      <c r="AV56" s="34">
        <f>$AE$28/'Fixed data'!$C$7</f>
        <v>3.5107706980689103E-3</v>
      </c>
      <c r="AW56" s="34">
        <f>$AE$28/'Fixed data'!$C$7</f>
        <v>3.5107706980689103E-3</v>
      </c>
      <c r="AX56" s="34">
        <f>$AE$28/'Fixed data'!$C$7</f>
        <v>3.5107706980689103E-3</v>
      </c>
      <c r="AY56" s="34">
        <f>$AE$28/'Fixed data'!$C$7</f>
        <v>3.5107706980689103E-3</v>
      </c>
      <c r="AZ56" s="34">
        <f>$AE$28/'Fixed data'!$C$7</f>
        <v>3.5107706980689103E-3</v>
      </c>
      <c r="BA56" s="34">
        <f>$AE$28/'Fixed data'!$C$7</f>
        <v>3.5107706980689103E-3</v>
      </c>
      <c r="BB56" s="34">
        <f>$AE$28/'Fixed data'!$C$7</f>
        <v>3.5107706980689103E-3</v>
      </c>
      <c r="BC56" s="34">
        <f>$AE$28/'Fixed data'!$C$7</f>
        <v>3.5107706980689103E-3</v>
      </c>
      <c r="BD56" s="34">
        <f>$AE$28/'Fixed data'!$C$7</f>
        <v>3.5107706980689103E-3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3.5107706980689103E-3</v>
      </c>
      <c r="AH57" s="34">
        <f>$AF$28/'Fixed data'!$C$7</f>
        <v>3.5107706980689103E-3</v>
      </c>
      <c r="AI57" s="34">
        <f>$AF$28/'Fixed data'!$C$7</f>
        <v>3.5107706980689103E-3</v>
      </c>
      <c r="AJ57" s="34">
        <f>$AF$28/'Fixed data'!$C$7</f>
        <v>3.5107706980689103E-3</v>
      </c>
      <c r="AK57" s="34">
        <f>$AF$28/'Fixed data'!$C$7</f>
        <v>3.5107706980689103E-3</v>
      </c>
      <c r="AL57" s="34">
        <f>$AF$28/'Fixed data'!$C$7</f>
        <v>3.5107706980689103E-3</v>
      </c>
      <c r="AM57" s="34">
        <f>$AF$28/'Fixed data'!$C$7</f>
        <v>3.5107706980689103E-3</v>
      </c>
      <c r="AN57" s="34">
        <f>$AF$28/'Fixed data'!$C$7</f>
        <v>3.5107706980689103E-3</v>
      </c>
      <c r="AO57" s="34">
        <f>$AF$28/'Fixed data'!$C$7</f>
        <v>3.5107706980689103E-3</v>
      </c>
      <c r="AP57" s="34">
        <f>$AF$28/'Fixed data'!$C$7</f>
        <v>3.5107706980689103E-3</v>
      </c>
      <c r="AQ57" s="34">
        <f>$AF$28/'Fixed data'!$C$7</f>
        <v>3.5107706980689103E-3</v>
      </c>
      <c r="AR57" s="34">
        <f>$AF$28/'Fixed data'!$C$7</f>
        <v>3.5107706980689103E-3</v>
      </c>
      <c r="AS57" s="34">
        <f>$AF$28/'Fixed data'!$C$7</f>
        <v>3.5107706980689103E-3</v>
      </c>
      <c r="AT57" s="34">
        <f>$AF$28/'Fixed data'!$C$7</f>
        <v>3.5107706980689103E-3</v>
      </c>
      <c r="AU57" s="34">
        <f>$AF$28/'Fixed data'!$C$7</f>
        <v>3.5107706980689103E-3</v>
      </c>
      <c r="AV57" s="34">
        <f>$AF$28/'Fixed data'!$C$7</f>
        <v>3.5107706980689103E-3</v>
      </c>
      <c r="AW57" s="34">
        <f>$AF$28/'Fixed data'!$C$7</f>
        <v>3.5107706980689103E-3</v>
      </c>
      <c r="AX57" s="34">
        <f>$AF$28/'Fixed data'!$C$7</f>
        <v>3.5107706980689103E-3</v>
      </c>
      <c r="AY57" s="34">
        <f>$AF$28/'Fixed data'!$C$7</f>
        <v>3.5107706980689103E-3</v>
      </c>
      <c r="AZ57" s="34">
        <f>$AF$28/'Fixed data'!$C$7</f>
        <v>3.5107706980689103E-3</v>
      </c>
      <c r="BA57" s="34">
        <f>$AF$28/'Fixed data'!$C$7</f>
        <v>3.5107706980689103E-3</v>
      </c>
      <c r="BB57" s="34">
        <f>$AF$28/'Fixed data'!$C$7</f>
        <v>3.5107706980689103E-3</v>
      </c>
      <c r="BC57" s="34">
        <f>$AF$28/'Fixed data'!$C$7</f>
        <v>3.5107706980689103E-3</v>
      </c>
      <c r="BD57" s="34">
        <f>$AF$28/'Fixed data'!$C$7</f>
        <v>3.5107706980689103E-3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3.5107706980689103E-3</v>
      </c>
      <c r="AI58" s="34">
        <f>$AG$28/'Fixed data'!$C$7</f>
        <v>3.5107706980689103E-3</v>
      </c>
      <c r="AJ58" s="34">
        <f>$AG$28/'Fixed data'!$C$7</f>
        <v>3.5107706980689103E-3</v>
      </c>
      <c r="AK58" s="34">
        <f>$AG$28/'Fixed data'!$C$7</f>
        <v>3.5107706980689103E-3</v>
      </c>
      <c r="AL58" s="34">
        <f>$AG$28/'Fixed data'!$C$7</f>
        <v>3.5107706980689103E-3</v>
      </c>
      <c r="AM58" s="34">
        <f>$AG$28/'Fixed data'!$C$7</f>
        <v>3.5107706980689103E-3</v>
      </c>
      <c r="AN58" s="34">
        <f>$AG$28/'Fixed data'!$C$7</f>
        <v>3.5107706980689103E-3</v>
      </c>
      <c r="AO58" s="34">
        <f>$AG$28/'Fixed data'!$C$7</f>
        <v>3.5107706980689103E-3</v>
      </c>
      <c r="AP58" s="34">
        <f>$AG$28/'Fixed data'!$C$7</f>
        <v>3.5107706980689103E-3</v>
      </c>
      <c r="AQ58" s="34">
        <f>$AG$28/'Fixed data'!$C$7</f>
        <v>3.5107706980689103E-3</v>
      </c>
      <c r="AR58" s="34">
        <f>$AG$28/'Fixed data'!$C$7</f>
        <v>3.5107706980689103E-3</v>
      </c>
      <c r="AS58" s="34">
        <f>$AG$28/'Fixed data'!$C$7</f>
        <v>3.5107706980689103E-3</v>
      </c>
      <c r="AT58" s="34">
        <f>$AG$28/'Fixed data'!$C$7</f>
        <v>3.5107706980689103E-3</v>
      </c>
      <c r="AU58" s="34">
        <f>$AG$28/'Fixed data'!$C$7</f>
        <v>3.5107706980689103E-3</v>
      </c>
      <c r="AV58" s="34">
        <f>$AG$28/'Fixed data'!$C$7</f>
        <v>3.5107706980689103E-3</v>
      </c>
      <c r="AW58" s="34">
        <f>$AG$28/'Fixed data'!$C$7</f>
        <v>3.5107706980689103E-3</v>
      </c>
      <c r="AX58" s="34">
        <f>$AG$28/'Fixed data'!$C$7</f>
        <v>3.5107706980689103E-3</v>
      </c>
      <c r="AY58" s="34">
        <f>$AG$28/'Fixed data'!$C$7</f>
        <v>3.5107706980689103E-3</v>
      </c>
      <c r="AZ58" s="34">
        <f>$AG$28/'Fixed data'!$C$7</f>
        <v>3.5107706980689103E-3</v>
      </c>
      <c r="BA58" s="34">
        <f>$AG$28/'Fixed data'!$C$7</f>
        <v>3.5107706980689103E-3</v>
      </c>
      <c r="BB58" s="34">
        <f>$AG$28/'Fixed data'!$C$7</f>
        <v>3.5107706980689103E-3</v>
      </c>
      <c r="BC58" s="34">
        <f>$AG$28/'Fixed data'!$C$7</f>
        <v>3.5107706980689103E-3</v>
      </c>
      <c r="BD58" s="34">
        <f>$AG$28/'Fixed data'!$C$7</f>
        <v>3.5107706980689103E-3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3.5107706980689103E-3</v>
      </c>
      <c r="AJ59" s="34">
        <f>$AH$28/'Fixed data'!$C$7</f>
        <v>3.5107706980689103E-3</v>
      </c>
      <c r="AK59" s="34">
        <f>$AH$28/'Fixed data'!$C$7</f>
        <v>3.5107706980689103E-3</v>
      </c>
      <c r="AL59" s="34">
        <f>$AH$28/'Fixed data'!$C$7</f>
        <v>3.5107706980689103E-3</v>
      </c>
      <c r="AM59" s="34">
        <f>$AH$28/'Fixed data'!$C$7</f>
        <v>3.5107706980689103E-3</v>
      </c>
      <c r="AN59" s="34">
        <f>$AH$28/'Fixed data'!$C$7</f>
        <v>3.5107706980689103E-3</v>
      </c>
      <c r="AO59" s="34">
        <f>$AH$28/'Fixed data'!$C$7</f>
        <v>3.5107706980689103E-3</v>
      </c>
      <c r="AP59" s="34">
        <f>$AH$28/'Fixed data'!$C$7</f>
        <v>3.5107706980689103E-3</v>
      </c>
      <c r="AQ59" s="34">
        <f>$AH$28/'Fixed data'!$C$7</f>
        <v>3.5107706980689103E-3</v>
      </c>
      <c r="AR59" s="34">
        <f>$AH$28/'Fixed data'!$C$7</f>
        <v>3.5107706980689103E-3</v>
      </c>
      <c r="AS59" s="34">
        <f>$AH$28/'Fixed data'!$C$7</f>
        <v>3.5107706980689103E-3</v>
      </c>
      <c r="AT59" s="34">
        <f>$AH$28/'Fixed data'!$C$7</f>
        <v>3.5107706980689103E-3</v>
      </c>
      <c r="AU59" s="34">
        <f>$AH$28/'Fixed data'!$C$7</f>
        <v>3.5107706980689103E-3</v>
      </c>
      <c r="AV59" s="34">
        <f>$AH$28/'Fixed data'!$C$7</f>
        <v>3.5107706980689103E-3</v>
      </c>
      <c r="AW59" s="34">
        <f>$AH$28/'Fixed data'!$C$7</f>
        <v>3.5107706980689103E-3</v>
      </c>
      <c r="AX59" s="34">
        <f>$AH$28/'Fixed data'!$C$7</f>
        <v>3.5107706980689103E-3</v>
      </c>
      <c r="AY59" s="34">
        <f>$AH$28/'Fixed data'!$C$7</f>
        <v>3.5107706980689103E-3</v>
      </c>
      <c r="AZ59" s="34">
        <f>$AH$28/'Fixed data'!$C$7</f>
        <v>3.5107706980689103E-3</v>
      </c>
      <c r="BA59" s="34">
        <f>$AH$28/'Fixed data'!$C$7</f>
        <v>3.5107706980689103E-3</v>
      </c>
      <c r="BB59" s="34">
        <f>$AH$28/'Fixed data'!$C$7</f>
        <v>3.5107706980689103E-3</v>
      </c>
      <c r="BC59" s="34">
        <f>$AH$28/'Fixed data'!$C$7</f>
        <v>3.5107706980689103E-3</v>
      </c>
      <c r="BD59" s="34">
        <f>$AH$28/'Fixed data'!$C$7</f>
        <v>3.5107706980689103E-3</v>
      </c>
    </row>
    <row r="60" spans="1:56" ht="16.5" collapsed="1" x14ac:dyDescent="0.35">
      <c r="A60" s="115"/>
      <c r="B60" s="9" t="s">
        <v>7</v>
      </c>
      <c r="C60" s="9" t="s">
        <v>61</v>
      </c>
      <c r="D60" s="9" t="s">
        <v>40</v>
      </c>
      <c r="E60" s="34">
        <f>SUM(E30:E59)</f>
        <v>0</v>
      </c>
      <c r="F60" s="34">
        <f t="shared" ref="F60:BD60" si="6">SUM(F30:F59)</f>
        <v>-1.560728888888889E-2</v>
      </c>
      <c r="G60" s="34">
        <f t="shared" si="6"/>
        <v>-3.0774965668325979E-2</v>
      </c>
      <c r="H60" s="34">
        <f t="shared" si="6"/>
        <v>-4.5489322564959314E-2</v>
      </c>
      <c r="I60" s="34">
        <f t="shared" si="6"/>
        <v>-5.9695967430939738E-2</v>
      </c>
      <c r="J60" s="34">
        <f t="shared" si="6"/>
        <v>-7.3228901061751964E-2</v>
      </c>
      <c r="K60" s="34">
        <f t="shared" si="6"/>
        <v>-8.6176875372425396E-2</v>
      </c>
      <c r="L60" s="34">
        <f t="shared" si="6"/>
        <v>-9.8357821382175303E-2</v>
      </c>
      <c r="M60" s="34">
        <f t="shared" si="6"/>
        <v>-0.1097318905551897</v>
      </c>
      <c r="N60" s="34">
        <f t="shared" si="6"/>
        <v>-0.10765031021118039</v>
      </c>
      <c r="O60" s="34">
        <f t="shared" si="6"/>
        <v>-0.10528020272217666</v>
      </c>
      <c r="P60" s="34">
        <f t="shared" si="6"/>
        <v>-0.10260494722754598</v>
      </c>
      <c r="Q60" s="34">
        <f t="shared" si="6"/>
        <v>-9.9610424820645874E-2</v>
      </c>
      <c r="R60" s="34">
        <f t="shared" si="6"/>
        <v>-9.6277150566991876E-2</v>
      </c>
      <c r="S60" s="34">
        <f t="shared" si="6"/>
        <v>-9.2837313198622762E-2</v>
      </c>
      <c r="T60" s="34">
        <f t="shared" si="6"/>
        <v>-8.9369857431703961E-2</v>
      </c>
      <c r="U60" s="34">
        <f t="shared" si="6"/>
        <v>-8.5881454566084828E-2</v>
      </c>
      <c r="V60" s="34">
        <f t="shared" si="6"/>
        <v>-8.2376418819221739E-2</v>
      </c>
      <c r="W60" s="34">
        <f t="shared" si="6"/>
        <v>-7.8867329871487757E-2</v>
      </c>
      <c r="X60" s="34">
        <f t="shared" si="6"/>
        <v>-7.5356559173418852E-2</v>
      </c>
      <c r="Y60" s="34">
        <f t="shared" si="6"/>
        <v>-7.1845788475349948E-2</v>
      </c>
      <c r="Z60" s="34">
        <f t="shared" si="6"/>
        <v>-6.8335017777281043E-2</v>
      </c>
      <c r="AA60" s="34">
        <f t="shared" si="6"/>
        <v>-6.4824247079212138E-2</v>
      </c>
      <c r="AB60" s="34">
        <f t="shared" si="6"/>
        <v>-6.1313476381143227E-2</v>
      </c>
      <c r="AC60" s="34">
        <f t="shared" si="6"/>
        <v>-5.7802705683074315E-2</v>
      </c>
      <c r="AD60" s="34">
        <f t="shared" si="6"/>
        <v>-5.4291934985005404E-2</v>
      </c>
      <c r="AE60" s="34">
        <f t="shared" si="6"/>
        <v>-5.0781164286936492E-2</v>
      </c>
      <c r="AF60" s="34">
        <f t="shared" si="6"/>
        <v>-4.7270393588867581E-2</v>
      </c>
      <c r="AG60" s="34">
        <f t="shared" si="6"/>
        <v>-4.3759622890798669E-2</v>
      </c>
      <c r="AH60" s="34">
        <f t="shared" si="6"/>
        <v>-4.0248852192729757E-2</v>
      </c>
      <c r="AI60" s="34">
        <f t="shared" si="6"/>
        <v>-3.6738081494660846E-2</v>
      </c>
      <c r="AJ60" s="34">
        <f t="shared" si="6"/>
        <v>-3.6738081494660846E-2</v>
      </c>
      <c r="AK60" s="34">
        <f t="shared" si="6"/>
        <v>-3.6738081494660846E-2</v>
      </c>
      <c r="AL60" s="34">
        <f t="shared" si="6"/>
        <v>-3.6738081494660846E-2</v>
      </c>
      <c r="AM60" s="34">
        <f t="shared" si="6"/>
        <v>-3.6738081494660846E-2</v>
      </c>
      <c r="AN60" s="34">
        <f t="shared" si="6"/>
        <v>-3.6738081494660846E-2</v>
      </c>
      <c r="AO60" s="34">
        <f t="shared" si="6"/>
        <v>-3.6738081494660846E-2</v>
      </c>
      <c r="AP60" s="34">
        <f t="shared" si="6"/>
        <v>-3.6738081494660846E-2</v>
      </c>
      <c r="AQ60" s="34">
        <f t="shared" si="6"/>
        <v>-3.6738081494660846E-2</v>
      </c>
      <c r="AR60" s="34">
        <f t="shared" si="6"/>
        <v>-3.6738081494660846E-2</v>
      </c>
      <c r="AS60" s="34">
        <f t="shared" si="6"/>
        <v>-3.6738081494660846E-2</v>
      </c>
      <c r="AT60" s="34">
        <f t="shared" si="6"/>
        <v>-3.6738081494660846E-2</v>
      </c>
      <c r="AU60" s="34">
        <f t="shared" si="6"/>
        <v>-3.6738081494660846E-2</v>
      </c>
      <c r="AV60" s="34">
        <f t="shared" si="6"/>
        <v>-3.6738081494660846E-2</v>
      </c>
      <c r="AW60" s="34">
        <f t="shared" si="6"/>
        <v>-3.6738081494660846E-2</v>
      </c>
      <c r="AX60" s="34">
        <f t="shared" si="6"/>
        <v>-3.6738081494660846E-2</v>
      </c>
      <c r="AY60" s="34">
        <f t="shared" si="6"/>
        <v>-2.1130792605771914E-2</v>
      </c>
      <c r="AZ60" s="34">
        <f t="shared" si="6"/>
        <v>-5.9631158263348371E-3</v>
      </c>
      <c r="BA60" s="34">
        <f t="shared" si="6"/>
        <v>8.7512410702984787E-3</v>
      </c>
      <c r="BB60" s="34">
        <f t="shared" si="6"/>
        <v>2.2957885936278889E-2</v>
      </c>
      <c r="BC60" s="34">
        <f t="shared" si="6"/>
        <v>3.6490819567091118E-2</v>
      </c>
      <c r="BD60" s="34">
        <f t="shared" si="6"/>
        <v>4.9438793877764564E-2</v>
      </c>
    </row>
    <row r="61" spans="1:56" ht="17.25" hidden="1" customHeight="1" outlineLevel="1" x14ac:dyDescent="0.35">
      <c r="A61" s="115"/>
      <c r="B61" s="9" t="s">
        <v>35</v>
      </c>
      <c r="C61" s="9" t="s">
        <v>62</v>
      </c>
      <c r="D61" s="9" t="s">
        <v>40</v>
      </c>
      <c r="E61" s="34">
        <v>0</v>
      </c>
      <c r="F61" s="34">
        <f>E62</f>
        <v>-0.70232800000000006</v>
      </c>
      <c r="G61" s="34">
        <f t="shared" ref="G61:BD61" si="7">F62</f>
        <v>-1.3692661661857801</v>
      </c>
      <c r="H61" s="34">
        <f t="shared" si="7"/>
        <v>-2.0006372608659539</v>
      </c>
      <c r="I61" s="34">
        <f t="shared" si="7"/>
        <v>-2.5944469572701134</v>
      </c>
      <c r="J61" s="34">
        <f t="shared" si="7"/>
        <v>-3.1437330032257238</v>
      </c>
      <c r="K61" s="34">
        <f t="shared" si="7"/>
        <v>-3.6531629461442763</v>
      </c>
      <c r="L61" s="34">
        <f t="shared" si="7"/>
        <v>-4.115128641210597</v>
      </c>
      <c r="M61" s="34">
        <f t="shared" si="7"/>
        <v>-4.5286039326140699</v>
      </c>
      <c r="N61" s="34">
        <f t="shared" si="7"/>
        <v>-4.3252009265784617</v>
      </c>
      <c r="O61" s="34">
        <f t="shared" si="7"/>
        <v>-4.1108957793621137</v>
      </c>
      <c r="P61" s="34">
        <f t="shared" si="7"/>
        <v>-3.8852290793815567</v>
      </c>
      <c r="Q61" s="34">
        <f t="shared" si="7"/>
        <v>-3.6478706238435059</v>
      </c>
      <c r="R61" s="34">
        <f t="shared" si="7"/>
        <v>-3.3982628576084299</v>
      </c>
      <c r="S61" s="34">
        <f t="shared" si="7"/>
        <v>-3.1471930254648277</v>
      </c>
      <c r="T61" s="34">
        <f t="shared" si="7"/>
        <v>-2.8983202027548591</v>
      </c>
      <c r="U61" s="34">
        <f t="shared" si="7"/>
        <v>-2.6519722163702943</v>
      </c>
      <c r="V61" s="34">
        <f t="shared" si="7"/>
        <v>-2.4083641531953703</v>
      </c>
      <c r="W61" s="34">
        <f t="shared" si="7"/>
        <v>-2.1680787317281194</v>
      </c>
      <c r="X61" s="34">
        <f t="shared" si="7"/>
        <v>-1.9312267204435307</v>
      </c>
      <c r="Y61" s="34">
        <f t="shared" si="7"/>
        <v>-1.6978854798570109</v>
      </c>
      <c r="Z61" s="34">
        <f t="shared" si="7"/>
        <v>-1.4680550099685599</v>
      </c>
      <c r="AA61" s="34">
        <f t="shared" si="7"/>
        <v>-1.2417353107781779</v>
      </c>
      <c r="AB61" s="34">
        <f t="shared" si="7"/>
        <v>-1.0189263822858647</v>
      </c>
      <c r="AC61" s="34">
        <f t="shared" si="7"/>
        <v>-0.79962822449162052</v>
      </c>
      <c r="AD61" s="34">
        <f t="shared" si="7"/>
        <v>-0.58384083739544523</v>
      </c>
      <c r="AE61" s="34">
        <f t="shared" si="7"/>
        <v>-0.37156422099733888</v>
      </c>
      <c r="AF61" s="34">
        <f t="shared" si="7"/>
        <v>-0.16279837529730143</v>
      </c>
      <c r="AG61" s="34">
        <f t="shared" si="7"/>
        <v>4.2456699704667117E-2</v>
      </c>
      <c r="AH61" s="34">
        <f t="shared" si="7"/>
        <v>0.24420100400856673</v>
      </c>
      <c r="AI61" s="34">
        <f t="shared" si="7"/>
        <v>0.44243453761439744</v>
      </c>
      <c r="AJ61" s="34">
        <f t="shared" si="7"/>
        <v>0.63715730052215924</v>
      </c>
      <c r="AK61" s="34">
        <f t="shared" si="7"/>
        <v>0.83188006342992105</v>
      </c>
      <c r="AL61" s="34">
        <f t="shared" si="7"/>
        <v>1.0266028263376827</v>
      </c>
      <c r="AM61" s="34">
        <f t="shared" si="7"/>
        <v>1.2213255892454447</v>
      </c>
      <c r="AN61" s="34">
        <f t="shared" si="7"/>
        <v>1.4160483521532066</v>
      </c>
      <c r="AO61" s="34">
        <f t="shared" si="7"/>
        <v>1.6107711150609685</v>
      </c>
      <c r="AP61" s="34">
        <f t="shared" si="7"/>
        <v>1.8054938779687304</v>
      </c>
      <c r="AQ61" s="34">
        <f t="shared" si="7"/>
        <v>2.0002166408764923</v>
      </c>
      <c r="AR61" s="34">
        <f t="shared" si="7"/>
        <v>2.1949394037842542</v>
      </c>
      <c r="AS61" s="34">
        <f t="shared" si="7"/>
        <v>2.3896621666920161</v>
      </c>
      <c r="AT61" s="34">
        <f t="shared" si="7"/>
        <v>2.5843849295997781</v>
      </c>
      <c r="AU61" s="34">
        <f t="shared" si="7"/>
        <v>2.77910769250754</v>
      </c>
      <c r="AV61" s="34">
        <f t="shared" si="7"/>
        <v>2.9738304554153019</v>
      </c>
      <c r="AW61" s="34">
        <f t="shared" si="7"/>
        <v>3.1685532183230638</v>
      </c>
      <c r="AX61" s="34">
        <f t="shared" si="7"/>
        <v>3.3632759812308257</v>
      </c>
      <c r="AY61" s="34">
        <f t="shared" si="7"/>
        <v>3.4000140627254867</v>
      </c>
      <c r="AZ61" s="34">
        <f t="shared" si="7"/>
        <v>3.4211448553312587</v>
      </c>
      <c r="BA61" s="34">
        <f t="shared" si="7"/>
        <v>3.4271079711575934</v>
      </c>
      <c r="BB61" s="34">
        <f t="shared" si="7"/>
        <v>3.4183567300872948</v>
      </c>
      <c r="BC61" s="34">
        <f t="shared" si="7"/>
        <v>3.3953988441510159</v>
      </c>
      <c r="BD61" s="34">
        <f t="shared" si="7"/>
        <v>3.3589080245839247</v>
      </c>
    </row>
    <row r="62" spans="1:56" ht="16.5" hidden="1" customHeight="1" outlineLevel="1" x14ac:dyDescent="0.3">
      <c r="A62" s="115"/>
      <c r="B62" s="9" t="s">
        <v>34</v>
      </c>
      <c r="C62" s="9" t="s">
        <v>68</v>
      </c>
      <c r="D62" s="9" t="s">
        <v>40</v>
      </c>
      <c r="E62" s="34">
        <f t="shared" ref="E62:BD62" si="8">E28-E60+E61</f>
        <v>-0.70232800000000006</v>
      </c>
      <c r="F62" s="34">
        <f t="shared" si="8"/>
        <v>-1.3692661661857801</v>
      </c>
      <c r="G62" s="34">
        <f t="shared" si="8"/>
        <v>-2.0006372608659539</v>
      </c>
      <c r="H62" s="34">
        <f t="shared" si="8"/>
        <v>-2.5944469572701134</v>
      </c>
      <c r="I62" s="34">
        <f t="shared" si="8"/>
        <v>-3.1437330032257238</v>
      </c>
      <c r="J62" s="34">
        <f t="shared" si="8"/>
        <v>-3.6531629461442763</v>
      </c>
      <c r="K62" s="34">
        <f t="shared" si="8"/>
        <v>-4.115128641210597</v>
      </c>
      <c r="L62" s="34">
        <f t="shared" si="8"/>
        <v>-4.5286039326140699</v>
      </c>
      <c r="M62" s="34">
        <f t="shared" si="8"/>
        <v>-4.3252009265784617</v>
      </c>
      <c r="N62" s="34">
        <f t="shared" si="8"/>
        <v>-4.1108957793621137</v>
      </c>
      <c r="O62" s="34">
        <f t="shared" si="8"/>
        <v>-3.8852290793815567</v>
      </c>
      <c r="P62" s="34">
        <f t="shared" si="8"/>
        <v>-3.6478706238435059</v>
      </c>
      <c r="Q62" s="34">
        <f t="shared" si="8"/>
        <v>-3.3982628576084299</v>
      </c>
      <c r="R62" s="34">
        <f t="shared" si="8"/>
        <v>-3.1471930254648277</v>
      </c>
      <c r="S62" s="34">
        <f t="shared" si="8"/>
        <v>-2.8983202027548591</v>
      </c>
      <c r="T62" s="34">
        <f t="shared" si="8"/>
        <v>-2.6519722163702943</v>
      </c>
      <c r="U62" s="34">
        <f t="shared" si="8"/>
        <v>-2.4083641531953703</v>
      </c>
      <c r="V62" s="34">
        <f t="shared" si="8"/>
        <v>-2.1680787317281194</v>
      </c>
      <c r="W62" s="34">
        <f t="shared" si="8"/>
        <v>-1.9312267204435307</v>
      </c>
      <c r="X62" s="34">
        <f t="shared" si="8"/>
        <v>-1.6978854798570109</v>
      </c>
      <c r="Y62" s="34">
        <f t="shared" si="8"/>
        <v>-1.4680550099685599</v>
      </c>
      <c r="Z62" s="34">
        <f t="shared" si="8"/>
        <v>-1.2417353107781779</v>
      </c>
      <c r="AA62" s="34">
        <f t="shared" si="8"/>
        <v>-1.0189263822858647</v>
      </c>
      <c r="AB62" s="34">
        <f t="shared" si="8"/>
        <v>-0.79962822449162052</v>
      </c>
      <c r="AC62" s="34">
        <f t="shared" si="8"/>
        <v>-0.58384083739544523</v>
      </c>
      <c r="AD62" s="34">
        <f t="shared" si="8"/>
        <v>-0.37156422099733888</v>
      </c>
      <c r="AE62" s="34">
        <f t="shared" si="8"/>
        <v>-0.16279837529730143</v>
      </c>
      <c r="AF62" s="34">
        <f t="shared" si="8"/>
        <v>4.2456699704667117E-2</v>
      </c>
      <c r="AG62" s="34">
        <f t="shared" si="8"/>
        <v>0.24420100400856673</v>
      </c>
      <c r="AH62" s="34">
        <f t="shared" si="8"/>
        <v>0.44243453761439744</v>
      </c>
      <c r="AI62" s="34">
        <f t="shared" si="8"/>
        <v>0.63715730052215924</v>
      </c>
      <c r="AJ62" s="34">
        <f t="shared" si="8"/>
        <v>0.83188006342992105</v>
      </c>
      <c r="AK62" s="34">
        <f t="shared" si="8"/>
        <v>1.0266028263376827</v>
      </c>
      <c r="AL62" s="34">
        <f t="shared" si="8"/>
        <v>1.2213255892454447</v>
      </c>
      <c r="AM62" s="34">
        <f t="shared" si="8"/>
        <v>1.4160483521532066</v>
      </c>
      <c r="AN62" s="34">
        <f t="shared" si="8"/>
        <v>1.6107711150609685</v>
      </c>
      <c r="AO62" s="34">
        <f t="shared" si="8"/>
        <v>1.8054938779687304</v>
      </c>
      <c r="AP62" s="34">
        <f t="shared" si="8"/>
        <v>2.0002166408764923</v>
      </c>
      <c r="AQ62" s="34">
        <f t="shared" si="8"/>
        <v>2.1949394037842542</v>
      </c>
      <c r="AR62" s="34">
        <f t="shared" si="8"/>
        <v>2.3896621666920161</v>
      </c>
      <c r="AS62" s="34">
        <f t="shared" si="8"/>
        <v>2.5843849295997781</v>
      </c>
      <c r="AT62" s="34">
        <f t="shared" si="8"/>
        <v>2.77910769250754</v>
      </c>
      <c r="AU62" s="34">
        <f t="shared" si="8"/>
        <v>2.9738304554153019</v>
      </c>
      <c r="AV62" s="34">
        <f t="shared" si="8"/>
        <v>3.1685532183230638</v>
      </c>
      <c r="AW62" s="34">
        <f t="shared" si="8"/>
        <v>3.3632759812308257</v>
      </c>
      <c r="AX62" s="34">
        <f t="shared" si="8"/>
        <v>3.4000140627254867</v>
      </c>
      <c r="AY62" s="34">
        <f t="shared" si="8"/>
        <v>3.4211448553312587</v>
      </c>
      <c r="AZ62" s="34">
        <f t="shared" si="8"/>
        <v>3.4271079711575934</v>
      </c>
      <c r="BA62" s="34">
        <f t="shared" si="8"/>
        <v>3.4183567300872948</v>
      </c>
      <c r="BB62" s="34">
        <f t="shared" si="8"/>
        <v>3.3953988441510159</v>
      </c>
      <c r="BC62" s="34">
        <f t="shared" si="8"/>
        <v>3.3589080245839247</v>
      </c>
      <c r="BD62" s="34">
        <f t="shared" si="8"/>
        <v>3.3094692307061599</v>
      </c>
    </row>
    <row r="63" spans="1:56" ht="16.5" collapsed="1" x14ac:dyDescent="0.3">
      <c r="A63" s="115"/>
      <c r="B63" s="9" t="s">
        <v>8</v>
      </c>
      <c r="C63" s="11" t="s">
        <v>67</v>
      </c>
      <c r="D63" s="9" t="s">
        <v>40</v>
      </c>
      <c r="E63" s="34">
        <f>AVERAGE(E61:E62)*'Fixed data'!$C$3</f>
        <v>-1.6961221200000001E-2</v>
      </c>
      <c r="F63" s="34">
        <f>AVERAGE(F61:F62)*'Fixed data'!$C$3</f>
        <v>-5.0028999113386589E-2</v>
      </c>
      <c r="G63" s="34">
        <f>AVERAGE(G61:G62)*'Fixed data'!$C$3</f>
        <v>-8.1383167763299388E-2</v>
      </c>
      <c r="H63" s="34">
        <f>AVERAGE(H61:H62)*'Fixed data'!$C$3</f>
        <v>-0.11097128386798603</v>
      </c>
      <c r="I63" s="34">
        <f>AVERAGE(I61:I62)*'Fixed data'!$C$3</f>
        <v>-0.13857704604597448</v>
      </c>
      <c r="J63" s="34">
        <f>AVERAGE(J61:J62)*'Fixed data'!$C$3</f>
        <v>-0.16414503717728551</v>
      </c>
      <c r="K63" s="34">
        <f>AVERAGE(K61:K62)*'Fixed data'!$C$3</f>
        <v>-0.18760424183462021</v>
      </c>
      <c r="L63" s="34">
        <f>AVERAGE(L61:L62)*'Fixed data'!$C$3</f>
        <v>-0.20874614165786573</v>
      </c>
      <c r="M63" s="34">
        <f>AVERAGE(M61:M62)*'Fixed data'!$C$3</f>
        <v>-0.21381938734949968</v>
      </c>
      <c r="N63" s="34">
        <f>AVERAGE(N61:N62)*'Fixed data'!$C$3</f>
        <v>-0.20373173544846487</v>
      </c>
      <c r="O63" s="34">
        <f>AVERAGE(O61:O62)*'Fixed data'!$C$3</f>
        <v>-0.19310641533865963</v>
      </c>
      <c r="P63" s="34">
        <f>AVERAGE(P61:P62)*'Fixed data'!$C$3</f>
        <v>-0.18192435783288527</v>
      </c>
      <c r="Q63" s="34">
        <f>AVERAGE(Q61:Q62)*'Fixed data'!$C$3</f>
        <v>-0.17016412357706426</v>
      </c>
      <c r="R63" s="34">
        <f>AVERAGE(R61:R62)*'Fixed data'!$C$3</f>
        <v>-0.15807275957621919</v>
      </c>
      <c r="S63" s="34">
        <f>AVERAGE(S61:S62)*'Fixed data'!$C$3</f>
        <v>-0.14599914446150544</v>
      </c>
      <c r="T63" s="34">
        <f>AVERAGE(T61:T62)*'Fixed data'!$C$3</f>
        <v>-0.13403956192187244</v>
      </c>
      <c r="U63" s="34">
        <f>AVERAGE(U61:U62)*'Fixed data'!$C$3</f>
        <v>-0.12220712332501081</v>
      </c>
      <c r="V63" s="34">
        <f>AVERAGE(V61:V62)*'Fixed data'!$C$3</f>
        <v>-0.11052109567090228</v>
      </c>
      <c r="W63" s="34">
        <f>AVERAGE(W61:W62)*'Fixed data'!$C$3</f>
        <v>-9.8998226669945372E-2</v>
      </c>
      <c r="X63" s="34">
        <f>AVERAGE(X61:X62)*'Fixed data'!$C$3</f>
        <v>-8.7643059637258089E-2</v>
      </c>
      <c r="Y63" s="34">
        <f>AVERAGE(Y61:Y62)*'Fixed data'!$C$3</f>
        <v>-7.6457462829287531E-2</v>
      </c>
      <c r="Z63" s="34">
        <f>AVERAGE(Z61:Z62)*'Fixed data'!$C$3</f>
        <v>-6.5441436246033713E-2</v>
      </c>
      <c r="AA63" s="34">
        <f>AVERAGE(AA61:AA62)*'Fixed data'!$C$3</f>
        <v>-5.4594979887496627E-2</v>
      </c>
      <c r="AB63" s="34">
        <f>AVERAGE(AB61:AB62)*'Fixed data'!$C$3</f>
        <v>-4.3918093753676272E-2</v>
      </c>
      <c r="AC63" s="34">
        <f>AVERAGE(AC61:AC62)*'Fixed data'!$C$3</f>
        <v>-3.3410777844572637E-2</v>
      </c>
      <c r="AD63" s="34">
        <f>AVERAGE(AD61:AD62)*'Fixed data'!$C$3</f>
        <v>-2.3073032160185736E-2</v>
      </c>
      <c r="AE63" s="34">
        <f>AVERAGE(AE61:AE62)*'Fixed data'!$C$3</f>
        <v>-1.2904856700515565E-2</v>
      </c>
      <c r="AF63" s="34">
        <f>AVERAGE(AF61:AF62)*'Fixed data'!$C$3</f>
        <v>-2.9062514655621187E-3</v>
      </c>
      <c r="AG63" s="34">
        <f>AVERAGE(AG61:AG62)*'Fixed data'!$C$3</f>
        <v>6.922783544674598E-3</v>
      </c>
      <c r="AH63" s="34">
        <f>AVERAGE(AH61:AH62)*'Fixed data'!$C$3</f>
        <v>1.6582248330194584E-2</v>
      </c>
      <c r="AI63" s="34">
        <f>AVERAGE(AI61:AI62)*'Fixed data'!$C$3</f>
        <v>2.6072142890997848E-2</v>
      </c>
      <c r="AJ63" s="34">
        <f>AVERAGE(AJ61:AJ62)*'Fixed data'!$C$3</f>
        <v>3.5477252339442739E-2</v>
      </c>
      <c r="AK63" s="34">
        <f>AVERAGE(AK61:AK62)*'Fixed data'!$C$3</f>
        <v>4.4882361787887633E-2</v>
      </c>
      <c r="AL63" s="34">
        <f>AVERAGE(AL61:AL62)*'Fixed data'!$C$3</f>
        <v>5.4287471236332527E-2</v>
      </c>
      <c r="AM63" s="34">
        <f>AVERAGE(AM61:AM62)*'Fixed data'!$C$3</f>
        <v>6.3692580684777428E-2</v>
      </c>
      <c r="AN63" s="34">
        <f>AVERAGE(AN61:AN62)*'Fixed data'!$C$3</f>
        <v>7.3097690133222329E-2</v>
      </c>
      <c r="AO63" s="34">
        <f>AVERAGE(AO61:AO62)*'Fixed data'!$C$3</f>
        <v>8.250279958166723E-2</v>
      </c>
      <c r="AP63" s="34">
        <f>AVERAGE(AP61:AP62)*'Fixed data'!$C$3</f>
        <v>9.1907909030112131E-2</v>
      </c>
      <c r="AQ63" s="34">
        <f>AVERAGE(AQ61:AQ62)*'Fixed data'!$C$3</f>
        <v>0.10131301847855705</v>
      </c>
      <c r="AR63" s="34">
        <f>AVERAGE(AR61:AR62)*'Fixed data'!$C$3</f>
        <v>0.11071812792700192</v>
      </c>
      <c r="AS63" s="34">
        <f>AVERAGE(AS61:AS62)*'Fixed data'!$C$3</f>
        <v>0.12012323737544685</v>
      </c>
      <c r="AT63" s="34">
        <f>AVERAGE(AT61:AT62)*'Fixed data'!$C$3</f>
        <v>0.12952834682389172</v>
      </c>
      <c r="AU63" s="34">
        <f>AVERAGE(AU61:AU62)*'Fixed data'!$C$3</f>
        <v>0.13893345627233664</v>
      </c>
      <c r="AV63" s="34">
        <f>AVERAGE(AV61:AV62)*'Fixed data'!$C$3</f>
        <v>0.14833856572078152</v>
      </c>
      <c r="AW63" s="34">
        <f>AVERAGE(AW61:AW62)*'Fixed data'!$C$3</f>
        <v>0.15774367516922644</v>
      </c>
      <c r="AX63" s="34">
        <f>AVERAGE(AX61:AX62)*'Fixed data'!$C$3</f>
        <v>0.16333345456154494</v>
      </c>
      <c r="AY63" s="34">
        <f>AVERAGE(AY61:AY62)*'Fixed data'!$C$3</f>
        <v>0.16473098787107043</v>
      </c>
      <c r="AZ63" s="34">
        <f>AVERAGE(AZ61:AZ62)*'Fixed data'!$C$3</f>
        <v>0.16538530575970578</v>
      </c>
      <c r="BA63" s="34">
        <f>AVERAGE(BA61:BA62)*'Fixed data'!$C$3</f>
        <v>0.16531797253506406</v>
      </c>
      <c r="BB63" s="34">
        <f>AVERAGE(BB61:BB62)*'Fixed data'!$C$3</f>
        <v>0.16455219711785521</v>
      </c>
      <c r="BC63" s="34">
        <f>AVERAGE(BC61:BC62)*'Fixed data'!$C$3</f>
        <v>0.16311651087994883</v>
      </c>
      <c r="BD63" s="34">
        <f>AVERAGE(BD61:BD62)*'Fixed data'!$C$3</f>
        <v>0.16104131071525554</v>
      </c>
    </row>
    <row r="64" spans="1:56" ht="15.75" thickBot="1" x14ac:dyDescent="0.35">
      <c r="A64" s="114"/>
      <c r="B64" s="12" t="s">
        <v>94</v>
      </c>
      <c r="C64" s="12" t="s">
        <v>45</v>
      </c>
      <c r="D64" s="12" t="s">
        <v>40</v>
      </c>
      <c r="E64" s="53">
        <f t="shared" ref="E64:BD64" si="9">E29+E60+E63</f>
        <v>-0.1925432212</v>
      </c>
      <c r="F64" s="53">
        <f t="shared" si="9"/>
        <v>-0.2362726517709427</v>
      </c>
      <c r="G64" s="53">
        <f t="shared" si="9"/>
        <v>-0.27769464851875025</v>
      </c>
      <c r="H64" s="53">
        <f t="shared" si="9"/>
        <v>-0.3162853611752251</v>
      </c>
      <c r="I64" s="53">
        <f t="shared" si="9"/>
        <v>-0.35051851682355178</v>
      </c>
      <c r="J64" s="53">
        <f t="shared" si="9"/>
        <v>-0.38303864923411352</v>
      </c>
      <c r="K64" s="53">
        <f t="shared" si="9"/>
        <v>-0.41081675981673199</v>
      </c>
      <c r="L64" s="53">
        <f t="shared" si="9"/>
        <v>-0.4350622412364531</v>
      </c>
      <c r="M64" s="53">
        <f t="shared" si="9"/>
        <v>-0.30013349903458464</v>
      </c>
      <c r="N64" s="53">
        <f t="shared" si="9"/>
        <v>-0.28471833640835331</v>
      </c>
      <c r="O64" s="53">
        <f t="shared" si="9"/>
        <v>-0.26828999374624124</v>
      </c>
      <c r="P64" s="53">
        <f t="shared" si="9"/>
        <v>-0.25084092798280505</v>
      </c>
      <c r="Q64" s="53">
        <f t="shared" si="9"/>
        <v>-0.23227521304410259</v>
      </c>
      <c r="R64" s="53">
        <f t="shared" si="9"/>
        <v>-0.21565173974905852</v>
      </c>
      <c r="S64" s="53">
        <f t="shared" si="9"/>
        <v>-0.19982758028229172</v>
      </c>
      <c r="T64" s="53">
        <f t="shared" si="9"/>
        <v>-0.18416488711536122</v>
      </c>
      <c r="U64" s="53">
        <f t="shared" si="9"/>
        <v>-0.16865692573888588</v>
      </c>
      <c r="V64" s="53">
        <f t="shared" si="9"/>
        <v>-0.15342026382811677</v>
      </c>
      <c r="W64" s="53">
        <f t="shared" si="9"/>
        <v>-0.13836938618815792</v>
      </c>
      <c r="X64" s="53">
        <f t="shared" si="9"/>
        <v>-0.12350344845740173</v>
      </c>
      <c r="Y64" s="53">
        <f t="shared" si="9"/>
        <v>-0.10880708095136227</v>
      </c>
      <c r="Z64" s="53">
        <f t="shared" si="9"/>
        <v>-9.4280283670039544E-2</v>
      </c>
      <c r="AA64" s="53">
        <f t="shared" si="9"/>
        <v>-7.9923056613433546E-2</v>
      </c>
      <c r="AB64" s="53">
        <f t="shared" si="9"/>
        <v>-6.5735399781544288E-2</v>
      </c>
      <c r="AC64" s="53">
        <f t="shared" si="9"/>
        <v>-5.171731317437174E-2</v>
      </c>
      <c r="AD64" s="53">
        <f t="shared" si="9"/>
        <v>-3.7868796791915932E-2</v>
      </c>
      <c r="AE64" s="53">
        <f t="shared" si="9"/>
        <v>-2.4189850634176845E-2</v>
      </c>
      <c r="AF64" s="53">
        <f t="shared" si="9"/>
        <v>-1.0680474701154487E-2</v>
      </c>
      <c r="AG64" s="53">
        <f t="shared" si="9"/>
        <v>2.6593310071511408E-3</v>
      </c>
      <c r="AH64" s="53">
        <f t="shared" si="9"/>
        <v>1.5829566490740039E-2</v>
      </c>
      <c r="AI64" s="53">
        <f t="shared" si="9"/>
        <v>2.8830231749612214E-2</v>
      </c>
      <c r="AJ64" s="53">
        <f t="shared" si="9"/>
        <v>3.8235341198057105E-2</v>
      </c>
      <c r="AK64" s="53">
        <f t="shared" si="9"/>
        <v>4.7640450646501999E-2</v>
      </c>
      <c r="AL64" s="53">
        <f t="shared" si="9"/>
        <v>5.7045560094946893E-2</v>
      </c>
      <c r="AM64" s="53">
        <f t="shared" si="9"/>
        <v>6.6450669543391794E-2</v>
      </c>
      <c r="AN64" s="53">
        <f t="shared" si="9"/>
        <v>7.5855778991836695E-2</v>
      </c>
      <c r="AO64" s="53">
        <f t="shared" si="9"/>
        <v>8.5260888440281596E-2</v>
      </c>
      <c r="AP64" s="53">
        <f t="shared" si="9"/>
        <v>9.4665997888726497E-2</v>
      </c>
      <c r="AQ64" s="53">
        <f t="shared" si="9"/>
        <v>0.10407110733717141</v>
      </c>
      <c r="AR64" s="53">
        <f t="shared" si="9"/>
        <v>0.11347621678561629</v>
      </c>
      <c r="AS64" s="53">
        <f t="shared" si="9"/>
        <v>0.12288132623406121</v>
      </c>
      <c r="AT64" s="53">
        <f t="shared" si="9"/>
        <v>0.13228643568250609</v>
      </c>
      <c r="AU64" s="53">
        <f t="shared" si="9"/>
        <v>0.141691545130951</v>
      </c>
      <c r="AV64" s="53">
        <f t="shared" si="9"/>
        <v>0.15109665457939589</v>
      </c>
      <c r="AW64" s="53">
        <f t="shared" si="9"/>
        <v>0.1605017640278408</v>
      </c>
      <c r="AX64" s="53">
        <f t="shared" si="9"/>
        <v>0.12659537306688409</v>
      </c>
      <c r="AY64" s="53">
        <f t="shared" si="9"/>
        <v>0.14360019526529852</v>
      </c>
      <c r="AZ64" s="53">
        <f t="shared" si="9"/>
        <v>0.15942218993337096</v>
      </c>
      <c r="BA64" s="53">
        <f t="shared" si="9"/>
        <v>0.17406921360536254</v>
      </c>
      <c r="BB64" s="53">
        <f t="shared" si="9"/>
        <v>0.18751008305413411</v>
      </c>
      <c r="BC64" s="53">
        <f t="shared" si="9"/>
        <v>0.19960733044703993</v>
      </c>
      <c r="BD64" s="53">
        <f t="shared" si="9"/>
        <v>0.21048010459302011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0.20275362250440213</v>
      </c>
      <c r="G67" s="81">
        <f>'Fixed data'!$G$7*G$88/1000000</f>
        <v>0.38675846694842714</v>
      </c>
      <c r="H67" s="81">
        <f>'Fixed data'!$G$7*H$88/1000000</f>
        <v>0.59898786829085937</v>
      </c>
      <c r="I67" s="81">
        <f>'Fixed data'!$G$7*I$88/1000000</f>
        <v>0.87369072140408544</v>
      </c>
      <c r="J67" s="81">
        <f>'Fixed data'!$G$7*J$88/1000000</f>
        <v>1.2209895246016345</v>
      </c>
      <c r="K67" s="81">
        <f>'Fixed data'!$G$7*K$88/1000000</f>
        <v>1.6197677622255426</v>
      </c>
      <c r="L67" s="81">
        <f>'Fixed data'!$G$7*L$88/1000000</f>
        <v>2.040246303387856</v>
      </c>
      <c r="M67" s="81">
        <f>'Fixed data'!$G$7*M$88/1000000</f>
        <v>2.5912384828685875</v>
      </c>
      <c r="N67" s="81">
        <f>'Fixed data'!$G$7*N$88/1000000</f>
        <v>2.9477062496599165</v>
      </c>
      <c r="O67" s="81">
        <f>'Fixed data'!$G$7*O$88/1000000</f>
        <v>3.3264784755074941</v>
      </c>
      <c r="P67" s="81">
        <f>'Fixed data'!$G$7*P$88/1000000</f>
        <v>3.7255855233008428</v>
      </c>
      <c r="Q67" s="81">
        <f>'Fixed data'!$G$7*Q$88/1000000</f>
        <v>4.1492290510141538</v>
      </c>
      <c r="R67" s="81">
        <f>'Fixed data'!$G$7*R$88/1000000</f>
        <v>4.3243113305936403</v>
      </c>
      <c r="S67" s="81">
        <f>'Fixed data'!$G$7*S$88/1000000</f>
        <v>4.3793372385732896</v>
      </c>
      <c r="T67" s="81">
        <f>'Fixed data'!$G$7*T$88/1000000</f>
        <v>4.42351268453511</v>
      </c>
      <c r="U67" s="81">
        <f>'Fixed data'!$G$7*U$88/1000000</f>
        <v>4.4604653607595939</v>
      </c>
      <c r="V67" s="81">
        <f>'Fixed data'!$G$7*V$88/1000000</f>
        <v>4.4748381195238283</v>
      </c>
      <c r="W67" s="81">
        <f>'Fixed data'!$G$7*W$88/1000000</f>
        <v>4.4808543382082622</v>
      </c>
      <c r="X67" s="81">
        <f>'Fixed data'!$G$7*X$88/1000000</f>
        <v>4.4808543382082622</v>
      </c>
      <c r="Y67" s="81">
        <f>'Fixed data'!$G$7*Y$88/1000000</f>
        <v>4.4808543382082622</v>
      </c>
      <c r="Z67" s="81">
        <f>'Fixed data'!$G$7*Z$88/1000000</f>
        <v>4.4808543382082622</v>
      </c>
      <c r="AA67" s="81">
        <f>'Fixed data'!$G$7*AA$88/1000000</f>
        <v>4.4808543382082622</v>
      </c>
      <c r="AB67" s="81">
        <f>'Fixed data'!$G$7*AB$88/1000000</f>
        <v>4.4808543382082622</v>
      </c>
      <c r="AC67" s="81">
        <f>'Fixed data'!$G$7*AC$88/1000000</f>
        <v>4.4808543382082622</v>
      </c>
      <c r="AD67" s="81">
        <f>'Fixed data'!$G$7*AD$88/1000000</f>
        <v>4.4808543382082622</v>
      </c>
      <c r="AE67" s="81">
        <f>'Fixed data'!$G$7*AE$88/1000000</f>
        <v>4.4808543382082622</v>
      </c>
      <c r="AF67" s="81">
        <f>'Fixed data'!$G$7*AF$88/1000000</f>
        <v>4.4808543382082622</v>
      </c>
      <c r="AG67" s="81">
        <f>'Fixed data'!$G$7*AG$88/1000000</f>
        <v>4.4808543382082622</v>
      </c>
      <c r="AH67" s="81">
        <f>'Fixed data'!$G$7*AH$88/1000000</f>
        <v>4.4808543382082622</v>
      </c>
      <c r="AI67" s="81">
        <f>'Fixed data'!$G$7*AI$88/1000000</f>
        <v>4.4808543382082622</v>
      </c>
      <c r="AJ67" s="81">
        <f>'Fixed data'!$G$7*AJ$88/1000000</f>
        <v>4.4808543382082622</v>
      </c>
      <c r="AK67" s="81">
        <f>'Fixed data'!$G$7*AK$88/1000000</f>
        <v>4.4808543382082622</v>
      </c>
      <c r="AL67" s="81">
        <f>'Fixed data'!$G$7*AL$88/1000000</f>
        <v>4.4808543382082622</v>
      </c>
      <c r="AM67" s="81">
        <f>'Fixed data'!$G$7*AM$88/1000000</f>
        <v>4.4808543382082622</v>
      </c>
      <c r="AN67" s="81">
        <f>'Fixed data'!$G$7*AN$88/1000000</f>
        <v>4.4808543382082622</v>
      </c>
      <c r="AO67" s="81">
        <f>'Fixed data'!$G$7*AO$88/1000000</f>
        <v>4.4808543382082622</v>
      </c>
      <c r="AP67" s="81">
        <f>'Fixed data'!$G$7*AP$88/1000000</f>
        <v>4.4808543382082622</v>
      </c>
      <c r="AQ67" s="81">
        <f>'Fixed data'!$G$7*AQ$88/1000000</f>
        <v>4.4808543382082622</v>
      </c>
      <c r="AR67" s="81">
        <f>'Fixed data'!$G$7*AR$88/1000000</f>
        <v>4.4808543382082622</v>
      </c>
      <c r="AS67" s="81">
        <f>'Fixed data'!$G$7*AS$88/1000000</f>
        <v>4.4808543382082622</v>
      </c>
      <c r="AT67" s="81">
        <f>'Fixed data'!$G$7*AT$88/1000000</f>
        <v>4.4808543382082622</v>
      </c>
      <c r="AU67" s="81">
        <f>'Fixed data'!$G$7*AU$88/1000000</f>
        <v>4.4808543382082622</v>
      </c>
      <c r="AV67" s="81">
        <f>'Fixed data'!$G$7*AV$88/1000000</f>
        <v>4.4808543382082622</v>
      </c>
      <c r="AW67" s="81">
        <f>'Fixed data'!$G$7*AW$88/1000000</f>
        <v>4.4808543382082622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6.755001200015745E-2</v>
      </c>
      <c r="G68" s="81">
        <f>'Fixed data'!$G$8*G89/1000000</f>
        <v>0.1288535261916286</v>
      </c>
      <c r="H68" s="81">
        <f>'Fixed data'!$G$8*H89/1000000</f>
        <v>0.19956121462992701</v>
      </c>
      <c r="I68" s="81">
        <f>'Fixed data'!$G$8*I89/1000000</f>
        <v>0.29108136503832882</v>
      </c>
      <c r="J68" s="81">
        <f>'Fixed data'!$G$8*J89/1000000</f>
        <v>0.40678878953735664</v>
      </c>
      <c r="K68" s="81">
        <f>'Fixed data'!$G$8*K89/1000000</f>
        <v>0.53964732542877736</v>
      </c>
      <c r="L68" s="81">
        <f>'Fixed data'!$G$8*L89/1000000</f>
        <v>0.67973470784964829</v>
      </c>
      <c r="M68" s="81">
        <f>'Fixed data'!$G$8*M89/1000000</f>
        <v>0.86330402308738152</v>
      </c>
      <c r="N68" s="81">
        <f>'Fixed data'!$G$8*N89/1000000</f>
        <v>0.98206576089151476</v>
      </c>
      <c r="O68" s="81">
        <f>'Fixed data'!$G$8*O89/1000000</f>
        <v>1.1082585342921845</v>
      </c>
      <c r="P68" s="81">
        <f>'Fixed data'!$G$8*P89/1000000</f>
        <v>1.2412261148809649</v>
      </c>
      <c r="Q68" s="81">
        <f>'Fixed data'!$G$8*Q89/1000000</f>
        <v>1.3823683116341019</v>
      </c>
      <c r="R68" s="81">
        <f>'Fixed data'!$G$8*R89/1000000</f>
        <v>1.440699458393405</v>
      </c>
      <c r="S68" s="81">
        <f>'Fixed data'!$G$8*S89/1000000</f>
        <v>1.4590321674011413</v>
      </c>
      <c r="T68" s="81">
        <f>'Fixed data'!$G$8*T89/1000000</f>
        <v>1.4737498990302524</v>
      </c>
      <c r="U68" s="81">
        <f>'Fixed data'!$G$8*U89/1000000</f>
        <v>1.4860612839712877</v>
      </c>
      <c r="V68" s="81">
        <f>'Fixed data'!$G$8*V89/1000000</f>
        <v>1.4908497803942613</v>
      </c>
      <c r="W68" s="81">
        <f>'Fixed data'!$G$8*W89/1000000</f>
        <v>1.4928541722328748</v>
      </c>
      <c r="X68" s="81">
        <f>'Fixed data'!$G$8*X89/1000000</f>
        <v>1.4928541722328748</v>
      </c>
      <c r="Y68" s="81">
        <f>'Fixed data'!$G$8*Y89/1000000</f>
        <v>1.4928541722328748</v>
      </c>
      <c r="Z68" s="81">
        <f>'Fixed data'!$G$8*Z89/1000000</f>
        <v>1.4928541722328748</v>
      </c>
      <c r="AA68" s="81">
        <f>'Fixed data'!$G$8*AA89/1000000</f>
        <v>1.4928541722328748</v>
      </c>
      <c r="AB68" s="81">
        <f>'Fixed data'!$G$8*AB89/1000000</f>
        <v>1.4928541722328748</v>
      </c>
      <c r="AC68" s="81">
        <f>'Fixed data'!$G$8*AC89/1000000</f>
        <v>1.4928541722328748</v>
      </c>
      <c r="AD68" s="81">
        <f>'Fixed data'!$G$8*AD89/1000000</f>
        <v>1.4928541722328748</v>
      </c>
      <c r="AE68" s="81">
        <f>'Fixed data'!$G$8*AE89/1000000</f>
        <v>1.4928541722328748</v>
      </c>
      <c r="AF68" s="81">
        <f>'Fixed data'!$G$8*AF89/1000000</f>
        <v>1.4928541722328748</v>
      </c>
      <c r="AG68" s="81">
        <f>'Fixed data'!$G$8*AG89/1000000</f>
        <v>1.4928541722328748</v>
      </c>
      <c r="AH68" s="81">
        <f>'Fixed data'!$G$8*AH89/1000000</f>
        <v>1.4928541722328748</v>
      </c>
      <c r="AI68" s="81">
        <f>'Fixed data'!$G$8*AI89/1000000</f>
        <v>1.4928541722328748</v>
      </c>
      <c r="AJ68" s="81">
        <f>'Fixed data'!$G$8*AJ89/1000000</f>
        <v>1.4928541722328748</v>
      </c>
      <c r="AK68" s="81">
        <f>'Fixed data'!$G$8*AK89/1000000</f>
        <v>1.4928541722328748</v>
      </c>
      <c r="AL68" s="81">
        <f>'Fixed data'!$G$8*AL89/1000000</f>
        <v>1.4928541722328748</v>
      </c>
      <c r="AM68" s="81">
        <f>'Fixed data'!$G$8*AM89/1000000</f>
        <v>1.4928541722328748</v>
      </c>
      <c r="AN68" s="81">
        <f>'Fixed data'!$G$8*AN89/1000000</f>
        <v>1.4928541722328748</v>
      </c>
      <c r="AO68" s="81">
        <f>'Fixed data'!$G$8*AO89/1000000</f>
        <v>1.4928541722328748</v>
      </c>
      <c r="AP68" s="81">
        <f>'Fixed data'!$G$8*AP89/1000000</f>
        <v>1.4928541722328748</v>
      </c>
      <c r="AQ68" s="81">
        <f>'Fixed data'!$G$8*AQ89/1000000</f>
        <v>1.4928541722328748</v>
      </c>
      <c r="AR68" s="81">
        <f>'Fixed data'!$G$8*AR89/1000000</f>
        <v>1.4928541722328748</v>
      </c>
      <c r="AS68" s="81">
        <f>'Fixed data'!$G$8*AS89/1000000</f>
        <v>1.4928541722328748</v>
      </c>
      <c r="AT68" s="81">
        <f>'Fixed data'!$G$8*AT89/1000000</f>
        <v>1.4928541722328748</v>
      </c>
      <c r="AU68" s="81">
        <f>'Fixed data'!$G$8*AU89/1000000</f>
        <v>1.4928541722328748</v>
      </c>
      <c r="AV68" s="81">
        <f>'Fixed data'!$G$8*AV89/1000000</f>
        <v>1.4928541722328748</v>
      </c>
      <c r="AW68" s="81">
        <f>'Fixed data'!$G$8*AW89/1000000</f>
        <v>1.4928541722328748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5.1630419319119912E-6</v>
      </c>
      <c r="G69" s="34">
        <f>G90*'Fixed data'!J$5/1000000</f>
        <v>1.259624254815863E-5</v>
      </c>
      <c r="H69" s="34">
        <f>H90*'Fixed data'!K$5/1000000</f>
        <v>2.2451224586652317E-5</v>
      </c>
      <c r="I69" s="34">
        <f>I90*'Fixed data'!L$5/1000000</f>
        <v>3.6222409412733587E-5</v>
      </c>
      <c r="J69" s="34">
        <f>J90*'Fixed data'!M$5/1000000</f>
        <v>9.1167158387459225E-5</v>
      </c>
      <c r="K69" s="34">
        <f>K90*'Fixed data'!N$5/1000000</f>
        <v>1.7637058665010636E-4</v>
      </c>
      <c r="L69" s="34">
        <f>L90*'Fixed data'!O$5/1000000</f>
        <v>2.9576305518295754E-4</v>
      </c>
      <c r="M69" s="34">
        <f>M90*'Fixed data'!P$5/1000000</f>
        <v>4.7392033384238463E-4</v>
      </c>
      <c r="N69" s="34">
        <f>N90*'Fixed data'!Q$5/1000000</f>
        <v>6.4192116153915667E-4</v>
      </c>
      <c r="O69" s="34">
        <f>O90*'Fixed data'!R$5/1000000</f>
        <v>8.400508563190639E-4</v>
      </c>
      <c r="P69" s="34">
        <f>P90*'Fixed data'!S$5/1000000</f>
        <v>1.0695680794198818E-3</v>
      </c>
      <c r="Q69" s="34">
        <f>Q90*'Fixed data'!T$5/1000000</f>
        <v>1.3344495012631503E-3</v>
      </c>
      <c r="R69" s="34">
        <f>R90*'Fixed data'!U$5/1000000</f>
        <v>1.5255992670271488E-3</v>
      </c>
      <c r="S69" s="34">
        <f>S90*'Fixed data'!V$5/1000000</f>
        <v>1.6875286526630234E-3</v>
      </c>
      <c r="T69" s="34">
        <f>T90*'Fixed data'!W$5/1000000</f>
        <v>1.8177868699464682E-3</v>
      </c>
      <c r="U69" s="34">
        <f>U90*'Fixed data'!X$5/1000000</f>
        <v>1.984295925377235E-3</v>
      </c>
      <c r="V69" s="34">
        <f>V90*'Fixed data'!Y$5/1000000</f>
        <v>2.1446148492424003E-3</v>
      </c>
      <c r="W69" s="34">
        <f>W90*'Fixed data'!Z$5/1000000</f>
        <v>2.3037426755021782E-3</v>
      </c>
      <c r="X69" s="34">
        <f>X90*'Fixed data'!AA$5/1000000</f>
        <v>2.4618426630366422E-3</v>
      </c>
      <c r="Y69" s="34">
        <f>Y90*'Fixed data'!AB$5/1000000</f>
        <v>2.6199426505711049E-3</v>
      </c>
      <c r="Z69" s="34">
        <f>Z90*'Fixed data'!AC$5/1000000</f>
        <v>2.7554569256006446E-3</v>
      </c>
      <c r="AA69" s="34">
        <f>AA90*'Fixed data'!AD$5/1000000</f>
        <v>2.9135569131351082E-3</v>
      </c>
      <c r="AB69" s="34">
        <f>AB90*'Fixed data'!AE$5/1000000</f>
        <v>3.0716569006695713E-3</v>
      </c>
      <c r="AC69" s="34">
        <f>AC90*'Fixed data'!AF$5/1000000</f>
        <v>3.2297568882040345E-3</v>
      </c>
      <c r="AD69" s="34">
        <f>AD90*'Fixed data'!AG$5/1000000</f>
        <v>3.3878568757384981E-3</v>
      </c>
      <c r="AE69" s="34">
        <f>AE90*'Fixed data'!AH$5/1000000</f>
        <v>3.5459568632729612E-3</v>
      </c>
      <c r="AF69" s="34">
        <f>AF90*'Fixed data'!AI$5/1000000</f>
        <v>3.7040568508074244E-3</v>
      </c>
      <c r="AG69" s="34">
        <f>AG90*'Fixed data'!AJ$5/1000000</f>
        <v>3.8621568383418875E-3</v>
      </c>
      <c r="AH69" s="34">
        <f>AH90*'Fixed data'!AK$5/1000000</f>
        <v>4.0202568258763506E-3</v>
      </c>
      <c r="AI69" s="34">
        <f>AI90*'Fixed data'!AL$5/1000000</f>
        <v>4.1557711009058904E-3</v>
      </c>
      <c r="AJ69" s="34">
        <f>AJ90*'Fixed data'!AM$5/1000000</f>
        <v>4.3138710884403535E-3</v>
      </c>
      <c r="AK69" s="34">
        <f>AK90*'Fixed data'!AN$5/1000000</f>
        <v>4.4719710759748166E-3</v>
      </c>
      <c r="AL69" s="34">
        <f>AL90*'Fixed data'!AO$5/1000000</f>
        <v>4.6300710635092807E-3</v>
      </c>
      <c r="AM69" s="34">
        <f>AM90*'Fixed data'!AP$5/1000000</f>
        <v>4.7881710510437438E-3</v>
      </c>
      <c r="AN69" s="34">
        <f>AN90*'Fixed data'!AQ$5/1000000</f>
        <v>4.9688567510831295E-3</v>
      </c>
      <c r="AO69" s="34">
        <f>AO90*'Fixed data'!AR$5/1000000</f>
        <v>5.1269567386175935E-3</v>
      </c>
      <c r="AP69" s="34">
        <f>AP90*'Fixed data'!AS$5/1000000</f>
        <v>5.2850567261520567E-3</v>
      </c>
      <c r="AQ69" s="34">
        <f>AQ90*'Fixed data'!AT$5/1000000</f>
        <v>5.4431567136865198E-3</v>
      </c>
      <c r="AR69" s="34">
        <f>AR90*'Fixed data'!AU$5/1000000</f>
        <v>5.601256701220983E-3</v>
      </c>
      <c r="AS69" s="34">
        <f>AS90*'Fixed data'!AV$5/1000000</f>
        <v>5.7819424012603695E-3</v>
      </c>
      <c r="AT69" s="34">
        <f>AT90*'Fixed data'!AW$5/1000000</f>
        <v>5.9174566762899092E-3</v>
      </c>
      <c r="AU69" s="34">
        <f>AU90*'Fixed data'!AX$5/1000000</f>
        <v>6.0755566638243733E-3</v>
      </c>
      <c r="AV69" s="34">
        <f>AV90*'Fixed data'!AY$5/1000000</f>
        <v>6.2336566513588364E-3</v>
      </c>
      <c r="AW69" s="34">
        <f>AW90*'Fixed data'!AZ$5/1000000</f>
        <v>6.3691709263883761E-3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4.0724465686364222E-4</v>
      </c>
      <c r="G70" s="34">
        <f>G91*'Fixed data'!$G$9</f>
        <v>1.0025802291007972E-3</v>
      </c>
      <c r="H70" s="34">
        <f>H91*'Fixed data'!$G$9</f>
        <v>1.6817623518666704E-3</v>
      </c>
      <c r="I70" s="34">
        <f>I91*'Fixed data'!$G$9</f>
        <v>2.6333692475939531E-3</v>
      </c>
      <c r="J70" s="34">
        <f>J91*'Fixed data'!$G$9</f>
        <v>3.870048407575208E-3</v>
      </c>
      <c r="K70" s="34">
        <f>K91*'Fixed data'!$G$9</f>
        <v>5.1759433513348671E-3</v>
      </c>
      <c r="L70" s="34">
        <f>L91*'Fixed data'!$G$9</f>
        <v>6.5572133626581501E-3</v>
      </c>
      <c r="M70" s="34">
        <f>M91*'Fixed data'!$G$9</f>
        <v>8.3708763755001442E-3</v>
      </c>
      <c r="N70" s="34">
        <f>N91*'Fixed data'!$G$9</f>
        <v>9.5295260062813591E-3</v>
      </c>
      <c r="O70" s="34">
        <f>O91*'Fixed data'!$G$9</f>
        <v>1.0756434942331715E-2</v>
      </c>
      <c r="P70" s="34">
        <f>P91*'Fixed data'!$G$9</f>
        <v>1.2039465874638621E-2</v>
      </c>
      <c r="Q70" s="34">
        <f>Q91*'Fixed data'!$G$9</f>
        <v>1.3393676113666717E-2</v>
      </c>
      <c r="R70" s="34">
        <f>R91*'Fixed data'!$G$9</f>
        <v>1.3828060047604207E-2</v>
      </c>
      <c r="S70" s="34">
        <f>S91*'Fixed data'!$G$9</f>
        <v>1.3930340392599825E-2</v>
      </c>
      <c r="T70" s="34">
        <f>T91*'Fixed data'!$G$9</f>
        <v>1.4009231410263789E-2</v>
      </c>
      <c r="U70" s="34">
        <f>U91*'Fixed data'!$G$9</f>
        <v>1.4072733195653523E-2</v>
      </c>
      <c r="V70" s="34">
        <f>V91*'Fixed data'!$G$9</f>
        <v>1.4086679045341088E-2</v>
      </c>
      <c r="W70" s="34">
        <f>W91*'Fixed data'!$G$9</f>
        <v>1.4092465445202347E-2</v>
      </c>
      <c r="X70" s="34">
        <f>X91*'Fixed data'!$G$9</f>
        <v>1.4092465445202347E-2</v>
      </c>
      <c r="Y70" s="34">
        <f>Y91*'Fixed data'!$G$9</f>
        <v>1.4092465445202347E-2</v>
      </c>
      <c r="Z70" s="34">
        <f>Z91*'Fixed data'!$G$9</f>
        <v>1.4092465445202347E-2</v>
      </c>
      <c r="AA70" s="34">
        <f>AA91*'Fixed data'!$G$9</f>
        <v>1.4092465445202347E-2</v>
      </c>
      <c r="AB70" s="34">
        <f>AB91*'Fixed data'!$G$9</f>
        <v>1.4092465445202347E-2</v>
      </c>
      <c r="AC70" s="34">
        <f>AC91*'Fixed data'!$G$9</f>
        <v>1.4092465445202347E-2</v>
      </c>
      <c r="AD70" s="34">
        <f>AD91*'Fixed data'!$G$9</f>
        <v>1.4092465445202347E-2</v>
      </c>
      <c r="AE70" s="34">
        <f>AE91*'Fixed data'!$G$9</f>
        <v>1.4092465445202347E-2</v>
      </c>
      <c r="AF70" s="34">
        <f>AF91*'Fixed data'!$G$9</f>
        <v>1.4092465445202347E-2</v>
      </c>
      <c r="AG70" s="34">
        <f>AG91*'Fixed data'!$G$9</f>
        <v>1.4092465445202347E-2</v>
      </c>
      <c r="AH70" s="34">
        <f>AH91*'Fixed data'!$G$9</f>
        <v>1.4092465445202347E-2</v>
      </c>
      <c r="AI70" s="34">
        <f>AI91*'Fixed data'!$G$9</f>
        <v>1.4092465445202347E-2</v>
      </c>
      <c r="AJ70" s="34">
        <f>AJ91*'Fixed data'!$G$9</f>
        <v>1.4092465445202347E-2</v>
      </c>
      <c r="AK70" s="34">
        <f>AK91*'Fixed data'!$G$9</f>
        <v>1.4092465445202347E-2</v>
      </c>
      <c r="AL70" s="34">
        <f>AL91*'Fixed data'!$G$9</f>
        <v>1.4092465445202347E-2</v>
      </c>
      <c r="AM70" s="34">
        <f>AM91*'Fixed data'!$G$9</f>
        <v>1.4092465445202347E-2</v>
      </c>
      <c r="AN70" s="34">
        <f>AN91*'Fixed data'!$G$9</f>
        <v>1.4092465445202347E-2</v>
      </c>
      <c r="AO70" s="34">
        <f>AO91*'Fixed data'!$G$9</f>
        <v>1.4092465445202347E-2</v>
      </c>
      <c r="AP70" s="34">
        <f>AP91*'Fixed data'!$G$9</f>
        <v>1.4092465445202347E-2</v>
      </c>
      <c r="AQ70" s="34">
        <f>AQ91*'Fixed data'!$G$9</f>
        <v>1.4092465445202347E-2</v>
      </c>
      <c r="AR70" s="34">
        <f>AR91*'Fixed data'!$G$9</f>
        <v>1.4092465445202347E-2</v>
      </c>
      <c r="AS70" s="34">
        <f>AS91*'Fixed data'!$G$9</f>
        <v>1.4092465445202347E-2</v>
      </c>
      <c r="AT70" s="34">
        <f>AT91*'Fixed data'!$G$9</f>
        <v>1.4092465445202347E-2</v>
      </c>
      <c r="AU70" s="34">
        <f>AU91*'Fixed data'!$G$9</f>
        <v>1.4092465445202347E-2</v>
      </c>
      <c r="AV70" s="34">
        <f>AV91*'Fixed data'!$G$9</f>
        <v>1.4092465445202347E-2</v>
      </c>
      <c r="AW70" s="34">
        <f>AW91*'Fixed data'!$G$9</f>
        <v>1.4092465445202347E-2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6.2586154451245657E-5</v>
      </c>
      <c r="G71" s="34">
        <f>G92*'Fixed data'!$G$10</f>
        <v>1.5402349248355102E-4</v>
      </c>
      <c r="H71" s="34">
        <f>H92*'Fixed data'!$G$10</f>
        <v>2.5836240139522456E-4</v>
      </c>
      <c r="I71" s="34">
        <f>I92*'Fixed data'!$G$10</f>
        <v>4.0451434607493989E-4</v>
      </c>
      <c r="J71" s="34">
        <f>J92*'Fixed data'!$G$10</f>
        <v>5.9429815768325582E-4</v>
      </c>
      <c r="K71" s="34">
        <f>K92*'Fixed data'!$G$10</f>
        <v>7.94887569719485E-4</v>
      </c>
      <c r="L71" s="34">
        <f>L92*'Fixed data'!$G$10</f>
        <v>1.0070753151275888E-3</v>
      </c>
      <c r="M71" s="34">
        <f>M92*'Fixed data'!$G$10</f>
        <v>1.2857326117322683E-3</v>
      </c>
      <c r="N71" s="34">
        <f>N92*'Fixed data'!$G$10</f>
        <v>1.4636976564743834E-3</v>
      </c>
      <c r="O71" s="34">
        <f>O92*'Fixed data'!$G$10</f>
        <v>1.652145587712696E-3</v>
      </c>
      <c r="P71" s="34">
        <f>P92*'Fixed data'!$G$10</f>
        <v>1.8492127508483234E-3</v>
      </c>
      <c r="Q71" s="34">
        <f>Q92*'Fixed data'!$G$10</f>
        <v>2.0572177879003856E-3</v>
      </c>
      <c r="R71" s="34">
        <f>R92*'Fixed data'!$G$10</f>
        <v>2.1239281677438732E-3</v>
      </c>
      <c r="S71" s="34">
        <f>S92*'Fixed data'!$G$10</f>
        <v>2.1396463218028446E-3</v>
      </c>
      <c r="T71" s="34">
        <f>T92*'Fixed data'!$G$10</f>
        <v>2.1517692964244362E-3</v>
      </c>
      <c r="U71" s="34">
        <f>U92*'Fixed data'!$G$10</f>
        <v>2.1615269518191729E-3</v>
      </c>
      <c r="V71" s="34">
        <f>V92*'Fixed data'!$G$10</f>
        <v>2.1636707363453939E-3</v>
      </c>
      <c r="W71" s="34">
        <f>W92*'Fixed data'!$G$10</f>
        <v>2.1645602335623438E-3</v>
      </c>
      <c r="X71" s="34">
        <f>X92*'Fixed data'!$G$10</f>
        <v>2.1645602335623438E-3</v>
      </c>
      <c r="Y71" s="34">
        <f>Y92*'Fixed data'!$G$10</f>
        <v>2.1645602335623438E-3</v>
      </c>
      <c r="Z71" s="34">
        <f>Z92*'Fixed data'!$G$10</f>
        <v>2.1645602335623438E-3</v>
      </c>
      <c r="AA71" s="34">
        <f>AA92*'Fixed data'!$G$10</f>
        <v>2.1645602335623438E-3</v>
      </c>
      <c r="AB71" s="34">
        <f>AB92*'Fixed data'!$G$10</f>
        <v>2.1645602335623438E-3</v>
      </c>
      <c r="AC71" s="34">
        <f>AC92*'Fixed data'!$G$10</f>
        <v>2.1645602335623438E-3</v>
      </c>
      <c r="AD71" s="34">
        <f>AD92*'Fixed data'!$G$10</f>
        <v>2.1645602335623438E-3</v>
      </c>
      <c r="AE71" s="34">
        <f>AE92*'Fixed data'!$G$10</f>
        <v>2.1645602335623438E-3</v>
      </c>
      <c r="AF71" s="34">
        <f>AF92*'Fixed data'!$G$10</f>
        <v>2.1645602335623438E-3</v>
      </c>
      <c r="AG71" s="34">
        <f>AG92*'Fixed data'!$G$10</f>
        <v>2.1645602335623438E-3</v>
      </c>
      <c r="AH71" s="34">
        <f>AH92*'Fixed data'!$G$10</f>
        <v>2.1645602335623438E-3</v>
      </c>
      <c r="AI71" s="34">
        <f>AI92*'Fixed data'!$G$10</f>
        <v>2.1645602335623438E-3</v>
      </c>
      <c r="AJ71" s="34">
        <f>AJ92*'Fixed data'!$G$10</f>
        <v>2.1645602335623438E-3</v>
      </c>
      <c r="AK71" s="34">
        <f>AK92*'Fixed data'!$G$10</f>
        <v>2.1645602335623438E-3</v>
      </c>
      <c r="AL71" s="34">
        <f>AL92*'Fixed data'!$G$10</f>
        <v>2.1645602335623438E-3</v>
      </c>
      <c r="AM71" s="34">
        <f>AM92*'Fixed data'!$G$10</f>
        <v>2.1645602335623438E-3</v>
      </c>
      <c r="AN71" s="34">
        <f>AN92*'Fixed data'!$G$10</f>
        <v>2.1645602335623438E-3</v>
      </c>
      <c r="AO71" s="34">
        <f>AO92*'Fixed data'!$G$10</f>
        <v>2.1645602335623438E-3</v>
      </c>
      <c r="AP71" s="34">
        <f>AP92*'Fixed data'!$G$10</f>
        <v>2.1645602335623438E-3</v>
      </c>
      <c r="AQ71" s="34">
        <f>AQ92*'Fixed data'!$G$10</f>
        <v>2.1645602335623438E-3</v>
      </c>
      <c r="AR71" s="34">
        <f>AR92*'Fixed data'!$G$10</f>
        <v>2.1645602335623438E-3</v>
      </c>
      <c r="AS71" s="34">
        <f>AS92*'Fixed data'!$G$10</f>
        <v>2.1645602335623438E-3</v>
      </c>
      <c r="AT71" s="34">
        <f>AT92*'Fixed data'!$G$10</f>
        <v>2.1645602335623438E-3</v>
      </c>
      <c r="AU71" s="34">
        <f>AU92*'Fixed data'!$G$10</f>
        <v>2.1645602335623438E-3</v>
      </c>
      <c r="AV71" s="34">
        <f>AV92*'Fixed data'!$G$10</f>
        <v>2.1645602335623438E-3</v>
      </c>
      <c r="AW71" s="34">
        <f>AW92*'Fixed data'!$G$10</f>
        <v>2.1645602335623438E-3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9.125392140670735E-4</v>
      </c>
      <c r="G72" s="34">
        <f>'Fixed data'!$G$11*G93/1000000</f>
        <v>2.0936221084526777E-3</v>
      </c>
      <c r="H72" s="34">
        <f>'Fixed data'!$G$11*H93/1000000</f>
        <v>3.508558496857622E-3</v>
      </c>
      <c r="I72" s="34">
        <f>'Fixed data'!$G$11*I93/1000000</f>
        <v>5.3163731138413306E-3</v>
      </c>
      <c r="J72" s="34">
        <f>'Fixed data'!$G$11*J93/1000000</f>
        <v>7.4970104724545843E-3</v>
      </c>
      <c r="K72" s="34">
        <f>'Fixed data'!$G$11*K93/1000000</f>
        <v>1.0073962625927893E-2</v>
      </c>
      <c r="L72" s="34">
        <f>'Fixed data'!$G$11*L93/1000000</f>
        <v>1.2941034932723302E-2</v>
      </c>
      <c r="M72" s="34">
        <f>'Fixed data'!$G$11*M93/1000000</f>
        <v>1.6804632250271966E-2</v>
      </c>
      <c r="N72" s="34">
        <f>'Fixed data'!$G$11*N93/1000000</f>
        <v>1.9133914534358115E-2</v>
      </c>
      <c r="O72" s="34">
        <f>'Fixed data'!$G$11*O93/1000000</f>
        <v>2.1597376733223938E-2</v>
      </c>
      <c r="P72" s="34">
        <f>'Fixed data'!$G$11*P93/1000000</f>
        <v>2.4174817739714825E-2</v>
      </c>
      <c r="Q72" s="34">
        <f>'Fixed data'!$G$11*Q93/1000000</f>
        <v>2.6909558687774018E-2</v>
      </c>
      <c r="R72" s="34">
        <f>'Fixed data'!$G$11*R93/1000000</f>
        <v>2.7769843040682154E-2</v>
      </c>
      <c r="S72" s="34">
        <f>'Fixed data'!$G$11*S93/1000000</f>
        <v>2.7992807387555576E-2</v>
      </c>
      <c r="T72" s="34">
        <f>'Fixed data'!$G$11*T93/1000000</f>
        <v>2.8161914525107648E-2</v>
      </c>
      <c r="U72" s="34">
        <f>'Fixed data'!$G$11*U93/1000000</f>
        <v>2.8296192490225393E-2</v>
      </c>
      <c r="V72" s="34">
        <f>'Fixed data'!$G$11*V93/1000000</f>
        <v>2.8328914663651877E-2</v>
      </c>
      <c r="W72" s="34">
        <f>'Fixed data'!$G$11*W93/1000000</f>
        <v>2.8342491719479748E-2</v>
      </c>
      <c r="X72" s="34">
        <f>'Fixed data'!$G$11*X93/1000000</f>
        <v>2.8342491719479748E-2</v>
      </c>
      <c r="Y72" s="34">
        <f>'Fixed data'!$G$11*Y93/1000000</f>
        <v>2.8342491719479748E-2</v>
      </c>
      <c r="Z72" s="34">
        <f>'Fixed data'!$G$11*Z93/1000000</f>
        <v>2.8342491719479748E-2</v>
      </c>
      <c r="AA72" s="34">
        <f>'Fixed data'!$G$11*AA93/1000000</f>
        <v>2.8342491719479748E-2</v>
      </c>
      <c r="AB72" s="34">
        <f>'Fixed data'!$G$11*AB93/1000000</f>
        <v>2.8342491719479748E-2</v>
      </c>
      <c r="AC72" s="34">
        <f>'Fixed data'!$G$11*AC93/1000000</f>
        <v>2.8342491719479748E-2</v>
      </c>
      <c r="AD72" s="34">
        <f>'Fixed data'!$G$11*AD93/1000000</f>
        <v>2.8342491719479748E-2</v>
      </c>
      <c r="AE72" s="34">
        <f>'Fixed data'!$G$11*AE93/1000000</f>
        <v>2.8342491719479748E-2</v>
      </c>
      <c r="AF72" s="34">
        <f>'Fixed data'!$G$11*AF93/1000000</f>
        <v>2.8342491719479748E-2</v>
      </c>
      <c r="AG72" s="34">
        <f>'Fixed data'!$G$11*AG93/1000000</f>
        <v>2.8342491719479748E-2</v>
      </c>
      <c r="AH72" s="34">
        <f>'Fixed data'!$G$11*AH93/1000000</f>
        <v>2.8342491719479748E-2</v>
      </c>
      <c r="AI72" s="34">
        <f>'Fixed data'!$G$11*AI93/1000000</f>
        <v>2.8342491719479748E-2</v>
      </c>
      <c r="AJ72" s="34">
        <f>'Fixed data'!$G$11*AJ93/1000000</f>
        <v>2.8342491719479748E-2</v>
      </c>
      <c r="AK72" s="34">
        <f>'Fixed data'!$G$11*AK93/1000000</f>
        <v>2.8342491719479748E-2</v>
      </c>
      <c r="AL72" s="34">
        <f>'Fixed data'!$G$11*AL93/1000000</f>
        <v>2.8342491719479748E-2</v>
      </c>
      <c r="AM72" s="34">
        <f>'Fixed data'!$G$11*AM93/1000000</f>
        <v>2.8342491719479748E-2</v>
      </c>
      <c r="AN72" s="34">
        <f>'Fixed data'!$G$11*AN93/1000000</f>
        <v>2.8342491719479748E-2</v>
      </c>
      <c r="AO72" s="34">
        <f>'Fixed data'!$G$11*AO93/1000000</f>
        <v>2.8342491719479748E-2</v>
      </c>
      <c r="AP72" s="34">
        <f>'Fixed data'!$G$11*AP93/1000000</f>
        <v>2.8342491719479748E-2</v>
      </c>
      <c r="AQ72" s="34">
        <f>'Fixed data'!$G$11*AQ93/1000000</f>
        <v>2.8342491719479748E-2</v>
      </c>
      <c r="AR72" s="34">
        <f>'Fixed data'!$G$11*AR93/1000000</f>
        <v>2.8342491719479748E-2</v>
      </c>
      <c r="AS72" s="34">
        <f>'Fixed data'!$G$11*AS93/1000000</f>
        <v>2.8342491719479748E-2</v>
      </c>
      <c r="AT72" s="34">
        <f>'Fixed data'!$G$11*AT93/1000000</f>
        <v>2.8342491719479748E-2</v>
      </c>
      <c r="AU72" s="34">
        <f>'Fixed data'!$G$11*AU93/1000000</f>
        <v>2.8342491719479748E-2</v>
      </c>
      <c r="AV72" s="34">
        <f>'Fixed data'!$G$11*AV93/1000000</f>
        <v>2.8342491719479748E-2</v>
      </c>
      <c r="AW72" s="34">
        <f>'Fixed data'!$G$11*AW93/1000000</f>
        <v>2.8342491719479748E-2</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0.2716911675718735</v>
      </c>
      <c r="G76" s="53">
        <f t="shared" si="10"/>
        <v>0.51887481521264089</v>
      </c>
      <c r="H76" s="53">
        <f t="shared" si="10"/>
        <v>0.80402021739549256</v>
      </c>
      <c r="I76" s="53">
        <f t="shared" si="10"/>
        <v>1.1731625655593372</v>
      </c>
      <c r="J76" s="53">
        <f t="shared" si="10"/>
        <v>1.6398308383350912</v>
      </c>
      <c r="K76" s="53">
        <f t="shared" si="10"/>
        <v>2.1756362517879522</v>
      </c>
      <c r="L76" s="53">
        <f t="shared" si="10"/>
        <v>2.740782097903196</v>
      </c>
      <c r="M76" s="53">
        <f t="shared" si="10"/>
        <v>3.481477667527316</v>
      </c>
      <c r="N76" s="53">
        <f t="shared" si="10"/>
        <v>3.960541069910084</v>
      </c>
      <c r="O76" s="53">
        <f t="shared" si="10"/>
        <v>4.4695830179192662</v>
      </c>
      <c r="P76" s="53">
        <f t="shared" si="10"/>
        <v>5.0059447026264294</v>
      </c>
      <c r="Q76" s="53">
        <f t="shared" si="10"/>
        <v>5.5752922647388603</v>
      </c>
      <c r="R76" s="53">
        <f t="shared" si="10"/>
        <v>5.8102582195101018</v>
      </c>
      <c r="S76" s="53">
        <f t="shared" si="10"/>
        <v>5.8841197287290523</v>
      </c>
      <c r="T76" s="53">
        <f t="shared" si="10"/>
        <v>5.9434032856671051</v>
      </c>
      <c r="U76" s="53">
        <f t="shared" si="10"/>
        <v>5.9930413932939564</v>
      </c>
      <c r="V76" s="53">
        <f t="shared" si="10"/>
        <v>6.0124117792126688</v>
      </c>
      <c r="W76" s="53">
        <f t="shared" si="10"/>
        <v>6.0206117705148827</v>
      </c>
      <c r="X76" s="53">
        <f t="shared" si="10"/>
        <v>6.0207698705024173</v>
      </c>
      <c r="Y76" s="53">
        <f t="shared" si="10"/>
        <v>6.0209279704899519</v>
      </c>
      <c r="Z76" s="53">
        <f t="shared" si="10"/>
        <v>6.0210634847649818</v>
      </c>
      <c r="AA76" s="53">
        <f t="shared" si="10"/>
        <v>6.0212215847525163</v>
      </c>
      <c r="AB76" s="53">
        <f t="shared" si="10"/>
        <v>6.02137968474005</v>
      </c>
      <c r="AC76" s="53">
        <f t="shared" si="10"/>
        <v>6.0215377847275846</v>
      </c>
      <c r="AD76" s="53">
        <f t="shared" si="10"/>
        <v>6.0216958847151192</v>
      </c>
      <c r="AE76" s="53">
        <f t="shared" si="10"/>
        <v>6.0218539847026538</v>
      </c>
      <c r="AF76" s="53">
        <f t="shared" si="10"/>
        <v>6.0220120846901883</v>
      </c>
      <c r="AG76" s="53">
        <f t="shared" si="10"/>
        <v>6.0221701846777229</v>
      </c>
      <c r="AH76" s="53">
        <f t="shared" si="10"/>
        <v>6.0223282846652575</v>
      </c>
      <c r="AI76" s="53">
        <f t="shared" si="10"/>
        <v>6.0224637989402865</v>
      </c>
      <c r="AJ76" s="53">
        <f t="shared" si="10"/>
        <v>6.0226218989278211</v>
      </c>
      <c r="AK76" s="53">
        <f t="shared" si="10"/>
        <v>6.0227799989153556</v>
      </c>
      <c r="AL76" s="53">
        <f t="shared" si="10"/>
        <v>6.0229380989028902</v>
      </c>
      <c r="AM76" s="53">
        <f t="shared" si="10"/>
        <v>6.0230961988904248</v>
      </c>
      <c r="AN76" s="53">
        <f t="shared" si="10"/>
        <v>6.0232768845904641</v>
      </c>
      <c r="AO76" s="53">
        <f t="shared" si="10"/>
        <v>6.0234349845779986</v>
      </c>
      <c r="AP76" s="53">
        <f t="shared" si="10"/>
        <v>6.0235930845655332</v>
      </c>
      <c r="AQ76" s="53">
        <f t="shared" si="10"/>
        <v>6.0237511845530669</v>
      </c>
      <c r="AR76" s="53">
        <f t="shared" si="10"/>
        <v>6.0239092845406015</v>
      </c>
      <c r="AS76" s="53">
        <f t="shared" si="10"/>
        <v>6.0240899702406407</v>
      </c>
      <c r="AT76" s="53">
        <f t="shared" si="10"/>
        <v>6.0242254845156706</v>
      </c>
      <c r="AU76" s="53">
        <f t="shared" si="10"/>
        <v>6.0243835845032052</v>
      </c>
      <c r="AV76" s="53">
        <f t="shared" si="10"/>
        <v>6.0245416844907398</v>
      </c>
      <c r="AW76" s="53">
        <f t="shared" si="10"/>
        <v>6.0246771987657688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-0.1925432212</v>
      </c>
      <c r="F77" s="54">
        <f>IF('Fixed data'!$G$19=FALSE,F64+F76,F64)</f>
        <v>3.5418515800930805E-2</v>
      </c>
      <c r="G77" s="54">
        <f>IF('Fixed data'!$G$19=FALSE,G64+G76,G64)</f>
        <v>0.24118016669389064</v>
      </c>
      <c r="H77" s="54">
        <f>IF('Fixed data'!$G$19=FALSE,H64+H76,H64)</f>
        <v>0.48773485622026747</v>
      </c>
      <c r="I77" s="54">
        <f>IF('Fixed data'!$G$19=FALSE,I64+I76,I64)</f>
        <v>0.82264404873578534</v>
      </c>
      <c r="J77" s="54">
        <f>IF('Fixed data'!$G$19=FALSE,J64+J76,J64)</f>
        <v>1.2567921891009777</v>
      </c>
      <c r="K77" s="54">
        <f>IF('Fixed data'!$G$19=FALSE,K64+K76,K64)</f>
        <v>1.7648194919712201</v>
      </c>
      <c r="L77" s="54">
        <f>IF('Fixed data'!$G$19=FALSE,L64+L76,L64)</f>
        <v>2.3057198566667427</v>
      </c>
      <c r="M77" s="54">
        <f>IF('Fixed data'!$G$19=FALSE,M64+M76,M64)</f>
        <v>3.1813441684927315</v>
      </c>
      <c r="N77" s="54">
        <f>IF('Fixed data'!$G$19=FALSE,N64+N76,N64)</f>
        <v>3.6758227335017306</v>
      </c>
      <c r="O77" s="54">
        <f>IF('Fixed data'!$G$19=FALSE,O64+O76,O64)</f>
        <v>4.2012930241730251</v>
      </c>
      <c r="P77" s="54">
        <f>IF('Fixed data'!$G$19=FALSE,P64+P76,P64)</f>
        <v>4.755103774643624</v>
      </c>
      <c r="Q77" s="54">
        <f>IF('Fixed data'!$G$19=FALSE,Q64+Q76,Q64)</f>
        <v>5.3430170516947575</v>
      </c>
      <c r="R77" s="54">
        <f>IF('Fixed data'!$G$19=FALSE,R64+R76,R64)</f>
        <v>5.5946064797610431</v>
      </c>
      <c r="S77" s="54">
        <f>IF('Fixed data'!$G$19=FALSE,S64+S76,S64)</f>
        <v>5.6842921484467608</v>
      </c>
      <c r="T77" s="54">
        <f>IF('Fixed data'!$G$19=FALSE,T64+T76,T64)</f>
        <v>5.7592383985517435</v>
      </c>
      <c r="U77" s="54">
        <f>IF('Fixed data'!$G$19=FALSE,U64+U76,U64)</f>
        <v>5.8243844675550704</v>
      </c>
      <c r="V77" s="54">
        <f>IF('Fixed data'!$G$19=FALSE,V64+V76,V64)</f>
        <v>5.8589915153845524</v>
      </c>
      <c r="W77" s="54">
        <f>IF('Fixed data'!$G$19=FALSE,W64+W76,W64)</f>
        <v>5.8822423843267249</v>
      </c>
      <c r="X77" s="54">
        <f>IF('Fixed data'!$G$19=FALSE,X64+X76,X64)</f>
        <v>5.8972664220450159</v>
      </c>
      <c r="Y77" s="54">
        <f>IF('Fixed data'!$G$19=FALSE,Y64+Y76,Y64)</f>
        <v>5.9121208895385893</v>
      </c>
      <c r="Z77" s="54">
        <f>IF('Fixed data'!$G$19=FALSE,Z64+Z76,Z64)</f>
        <v>5.9267832010949419</v>
      </c>
      <c r="AA77" s="54">
        <f>IF('Fixed data'!$G$19=FALSE,AA64+AA76,AA64)</f>
        <v>5.9412985281390824</v>
      </c>
      <c r="AB77" s="54">
        <f>IF('Fixed data'!$G$19=FALSE,AB64+AB76,AB64)</f>
        <v>5.9556442849585061</v>
      </c>
      <c r="AC77" s="54">
        <f>IF('Fixed data'!$G$19=FALSE,AC64+AC76,AC64)</f>
        <v>5.9698204715532128</v>
      </c>
      <c r="AD77" s="54">
        <f>IF('Fixed data'!$G$19=FALSE,AD64+AD76,AD64)</f>
        <v>5.9838270879232036</v>
      </c>
      <c r="AE77" s="54">
        <f>IF('Fixed data'!$G$19=FALSE,AE64+AE76,AE64)</f>
        <v>5.9976641340684766</v>
      </c>
      <c r="AF77" s="54">
        <f>IF('Fixed data'!$G$19=FALSE,AF64+AF76,AF64)</f>
        <v>6.0113316099890337</v>
      </c>
      <c r="AG77" s="54">
        <f>IF('Fixed data'!$G$19=FALSE,AG64+AG76,AG64)</f>
        <v>6.0248295156848739</v>
      </c>
      <c r="AH77" s="54">
        <f>IF('Fixed data'!$G$19=FALSE,AH64+AH76,AH64)</f>
        <v>6.0381578511559972</v>
      </c>
      <c r="AI77" s="54">
        <f>IF('Fixed data'!$G$19=FALSE,AI64+AI76,AI64)</f>
        <v>6.051294030689899</v>
      </c>
      <c r="AJ77" s="54">
        <f>IF('Fixed data'!$G$19=FALSE,AJ64+AJ76,AJ64)</f>
        <v>6.0608572401258778</v>
      </c>
      <c r="AK77" s="54">
        <f>IF('Fixed data'!$G$19=FALSE,AK64+AK76,AK64)</f>
        <v>6.0704204495618574</v>
      </c>
      <c r="AL77" s="54">
        <f>IF('Fixed data'!$G$19=FALSE,AL64+AL76,AL64)</f>
        <v>6.0799836589978371</v>
      </c>
      <c r="AM77" s="54">
        <f>IF('Fixed data'!$G$19=FALSE,AM64+AM76,AM64)</f>
        <v>6.0895468684338168</v>
      </c>
      <c r="AN77" s="54">
        <f>IF('Fixed data'!$G$19=FALSE,AN64+AN76,AN64)</f>
        <v>6.0991326635823011</v>
      </c>
      <c r="AO77" s="54">
        <f>IF('Fixed data'!$G$19=FALSE,AO64+AO76,AO64)</f>
        <v>6.1086958730182799</v>
      </c>
      <c r="AP77" s="54">
        <f>IF('Fixed data'!$G$19=FALSE,AP64+AP76,AP64)</f>
        <v>6.1182590824542595</v>
      </c>
      <c r="AQ77" s="54">
        <f>IF('Fixed data'!$G$19=FALSE,AQ64+AQ76,AQ64)</f>
        <v>6.1278222918902383</v>
      </c>
      <c r="AR77" s="54">
        <f>IF('Fixed data'!$G$19=FALSE,AR64+AR76,AR64)</f>
        <v>6.137385501326218</v>
      </c>
      <c r="AS77" s="54">
        <f>IF('Fixed data'!$G$19=FALSE,AS64+AS76,AS64)</f>
        <v>6.1469712964747023</v>
      </c>
      <c r="AT77" s="54">
        <f>IF('Fixed data'!$G$19=FALSE,AT64+AT76,AT64)</f>
        <v>6.1565119201981764</v>
      </c>
      <c r="AU77" s="54">
        <f>IF('Fixed data'!$G$19=FALSE,AU64+AU76,AU64)</f>
        <v>6.166075129634156</v>
      </c>
      <c r="AV77" s="54">
        <f>IF('Fixed data'!$G$19=FALSE,AV64+AV76,AV64)</f>
        <v>6.1756383390701357</v>
      </c>
      <c r="AW77" s="54">
        <f>IF('Fixed data'!$G$19=FALSE,AW64+AW76,AW64)</f>
        <v>6.1851789627936098</v>
      </c>
      <c r="AX77" s="54">
        <f>IF('Fixed data'!$G$19=FALSE,AX64+AX76,AX64)</f>
        <v>0.12659537306688409</v>
      </c>
      <c r="AY77" s="54">
        <f>IF('Fixed data'!$G$19=FALSE,AY64+AY76,AY64)</f>
        <v>0.14360019526529852</v>
      </c>
      <c r="AZ77" s="54">
        <f>IF('Fixed data'!$G$19=FALSE,AZ64+AZ76,AZ64)</f>
        <v>0.15942218993337096</v>
      </c>
      <c r="BA77" s="54">
        <f>IF('Fixed data'!$G$19=FALSE,BA64+BA76,BA64)</f>
        <v>0.17406921360536254</v>
      </c>
      <c r="BB77" s="54">
        <f>IF('Fixed data'!$G$19=FALSE,BB64+BB76,BB64)</f>
        <v>0.18751008305413411</v>
      </c>
      <c r="BC77" s="54">
        <f>IF('Fixed data'!$G$19=FALSE,BC64+BC76,BC64)</f>
        <v>0.19960733044703993</v>
      </c>
      <c r="BD77" s="54">
        <f>IF('Fixed data'!$G$19=FALSE,BD64+BD76,BD64)</f>
        <v>0.21048010459302011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-0.18603209777777779</v>
      </c>
      <c r="F80" s="55">
        <f t="shared" ref="F80:BD80" si="11">F77*F78</f>
        <v>3.3063563491265428E-2</v>
      </c>
      <c r="G80" s="55">
        <f t="shared" si="11"/>
        <v>0.21753069210135237</v>
      </c>
      <c r="H80" s="55">
        <f t="shared" si="11"/>
        <v>0.42503274963083276</v>
      </c>
      <c r="I80" s="55">
        <f t="shared" si="11"/>
        <v>0.69264421491138728</v>
      </c>
      <c r="J80" s="55">
        <f t="shared" si="11"/>
        <v>1.0224012555945965</v>
      </c>
      <c r="K80" s="55">
        <f t="shared" si="11"/>
        <v>1.3871321679279889</v>
      </c>
      <c r="L80" s="55">
        <f t="shared" si="11"/>
        <v>1.7509903045500013</v>
      </c>
      <c r="M80" s="55">
        <f t="shared" si="11"/>
        <v>2.3342507496179317</v>
      </c>
      <c r="N80" s="55">
        <f t="shared" si="11"/>
        <v>2.605859891641459</v>
      </c>
      <c r="O80" s="55">
        <f t="shared" si="11"/>
        <v>2.8776576490279058</v>
      </c>
      <c r="P80" s="55">
        <f t="shared" si="11"/>
        <v>3.1468482596907443</v>
      </c>
      <c r="Q80" s="55">
        <f t="shared" si="11"/>
        <v>3.4163472920633962</v>
      </c>
      <c r="R80" s="55">
        <f t="shared" si="11"/>
        <v>3.4562460069602525</v>
      </c>
      <c r="S80" s="55">
        <f t="shared" si="11"/>
        <v>3.3929006569305087</v>
      </c>
      <c r="T80" s="55">
        <f t="shared" si="11"/>
        <v>3.3213868314195958</v>
      </c>
      <c r="U80" s="55">
        <f t="shared" si="11"/>
        <v>3.2453690382017335</v>
      </c>
      <c r="V80" s="55">
        <f t="shared" si="11"/>
        <v>3.1542533488380622</v>
      </c>
      <c r="W80" s="55">
        <f t="shared" si="11"/>
        <v>3.0596818484418411</v>
      </c>
      <c r="X80" s="55">
        <f t="shared" si="11"/>
        <v>2.9637649151242469</v>
      </c>
      <c r="Y80" s="55">
        <f t="shared" si="11"/>
        <v>2.8707538779883257</v>
      </c>
      <c r="Z80" s="55">
        <f t="shared" si="11"/>
        <v>2.7805540771481696</v>
      </c>
      <c r="AA80" s="55">
        <f t="shared" si="11"/>
        <v>2.6931052676198637</v>
      </c>
      <c r="AB80" s="55">
        <f t="shared" si="11"/>
        <v>2.6083169015352192</v>
      </c>
      <c r="AC80" s="55">
        <f t="shared" si="11"/>
        <v>2.5261115590200869</v>
      </c>
      <c r="AD80" s="55">
        <f t="shared" si="11"/>
        <v>2.446413929050153</v>
      </c>
      <c r="AE80" s="55">
        <f t="shared" si="11"/>
        <v>2.3691507582288227</v>
      </c>
      <c r="AF80" s="55">
        <f t="shared" si="11"/>
        <v>2.2942508005207136</v>
      </c>
      <c r="AG80" s="55">
        <f t="shared" si="11"/>
        <v>2.2216447679379776</v>
      </c>
      <c r="AH80" s="55">
        <f t="shared" si="11"/>
        <v>2.1512652821756721</v>
      </c>
      <c r="AI80" s="55">
        <f t="shared" si="11"/>
        <v>2.4204398238659048</v>
      </c>
      <c r="AJ80" s="55">
        <f t="shared" si="11"/>
        <v>2.3536553249580385</v>
      </c>
      <c r="AK80" s="55">
        <f t="shared" si="11"/>
        <v>2.2887078382012014</v>
      </c>
      <c r="AL80" s="55">
        <f t="shared" si="11"/>
        <v>2.2255470088947469</v>
      </c>
      <c r="AM80" s="55">
        <f t="shared" si="11"/>
        <v>2.1641238572174344</v>
      </c>
      <c r="AN80" s="55">
        <f t="shared" si="11"/>
        <v>2.1043985336582507</v>
      </c>
      <c r="AO80" s="55">
        <f t="shared" si="11"/>
        <v>2.0463088844672539</v>
      </c>
      <c r="AP80" s="55">
        <f t="shared" si="11"/>
        <v>1.9898178606318153</v>
      </c>
      <c r="AQ80" s="55">
        <f t="shared" si="11"/>
        <v>1.934881617903935</v>
      </c>
      <c r="AR80" s="55">
        <f t="shared" si="11"/>
        <v>1.8814575098975321</v>
      </c>
      <c r="AS80" s="55">
        <f t="shared" si="11"/>
        <v>1.8295107776452002</v>
      </c>
      <c r="AT80" s="55">
        <f t="shared" si="11"/>
        <v>1.7789809071941145</v>
      </c>
      <c r="AU80" s="55">
        <f t="shared" si="11"/>
        <v>1.729848820166966</v>
      </c>
      <c r="AV80" s="55">
        <f t="shared" si="11"/>
        <v>1.6820696223487941</v>
      </c>
      <c r="AW80" s="55">
        <f t="shared" si="11"/>
        <v>1.6356002126585472</v>
      </c>
      <c r="AX80" s="55">
        <f t="shared" si="11"/>
        <v>3.2501656532782287E-2</v>
      </c>
      <c r="AY80" s="55">
        <f t="shared" si="11"/>
        <v>3.5793607322344441E-2</v>
      </c>
      <c r="AZ80" s="55">
        <f t="shared" si="11"/>
        <v>3.8579978808531534E-2</v>
      </c>
      <c r="BA80" s="55">
        <f t="shared" si="11"/>
        <v>4.0897612596722706E-2</v>
      </c>
      <c r="BB80" s="55">
        <f t="shared" si="11"/>
        <v>4.2772377476612763E-2</v>
      </c>
      <c r="BC80" s="55">
        <f t="shared" si="11"/>
        <v>4.4205675002818183E-2</v>
      </c>
      <c r="BD80" s="55">
        <f t="shared" si="11"/>
        <v>4.525591668635668E-2</v>
      </c>
    </row>
    <row r="81" spans="1:56" x14ac:dyDescent="0.3">
      <c r="A81" s="74"/>
      <c r="B81" s="15" t="s">
        <v>18</v>
      </c>
      <c r="C81" s="15"/>
      <c r="D81" s="14" t="s">
        <v>40</v>
      </c>
      <c r="E81" s="56">
        <f>+E80</f>
        <v>-0.18603209777777779</v>
      </c>
      <c r="F81" s="56">
        <f t="shared" ref="F81:BD81" si="12">+E81+F80</f>
        <v>-0.15296853428651236</v>
      </c>
      <c r="G81" s="56">
        <f t="shared" si="12"/>
        <v>6.456215781484001E-2</v>
      </c>
      <c r="H81" s="56">
        <f t="shared" si="12"/>
        <v>0.4895949074456728</v>
      </c>
      <c r="I81" s="56">
        <f t="shared" si="12"/>
        <v>1.1822391223570601</v>
      </c>
      <c r="J81" s="56">
        <f t="shared" si="12"/>
        <v>2.2046403779516566</v>
      </c>
      <c r="K81" s="56">
        <f t="shared" si="12"/>
        <v>3.5917725458796452</v>
      </c>
      <c r="L81" s="56">
        <f t="shared" si="12"/>
        <v>5.3427628504296463</v>
      </c>
      <c r="M81" s="56">
        <f t="shared" si="12"/>
        <v>7.6770136000475784</v>
      </c>
      <c r="N81" s="56">
        <f t="shared" si="12"/>
        <v>10.282873491689038</v>
      </c>
      <c r="O81" s="56">
        <f t="shared" si="12"/>
        <v>13.160531140716945</v>
      </c>
      <c r="P81" s="56">
        <f t="shared" si="12"/>
        <v>16.30737940040769</v>
      </c>
      <c r="Q81" s="56">
        <f t="shared" si="12"/>
        <v>19.723726692471086</v>
      </c>
      <c r="R81" s="56">
        <f t="shared" si="12"/>
        <v>23.179972699431339</v>
      </c>
      <c r="S81" s="56">
        <f t="shared" si="12"/>
        <v>26.572873356361846</v>
      </c>
      <c r="T81" s="56">
        <f t="shared" si="12"/>
        <v>29.894260187781441</v>
      </c>
      <c r="U81" s="56">
        <f t="shared" si="12"/>
        <v>33.139629225983171</v>
      </c>
      <c r="V81" s="56">
        <f t="shared" si="12"/>
        <v>36.293882574821232</v>
      </c>
      <c r="W81" s="56">
        <f t="shared" si="12"/>
        <v>39.353564423263073</v>
      </c>
      <c r="X81" s="56">
        <f t="shared" si="12"/>
        <v>42.317329338387317</v>
      </c>
      <c r="Y81" s="56">
        <f t="shared" si="12"/>
        <v>45.188083216375645</v>
      </c>
      <c r="Z81" s="56">
        <f t="shared" si="12"/>
        <v>47.968637293523813</v>
      </c>
      <c r="AA81" s="56">
        <f t="shared" si="12"/>
        <v>50.661742561143676</v>
      </c>
      <c r="AB81" s="56">
        <f t="shared" si="12"/>
        <v>53.270059462678894</v>
      </c>
      <c r="AC81" s="56">
        <f t="shared" si="12"/>
        <v>55.796171021698981</v>
      </c>
      <c r="AD81" s="56">
        <f t="shared" si="12"/>
        <v>58.242584950749134</v>
      </c>
      <c r="AE81" s="56">
        <f t="shared" si="12"/>
        <v>60.611735708977953</v>
      </c>
      <c r="AF81" s="56">
        <f t="shared" si="12"/>
        <v>62.905986509498668</v>
      </c>
      <c r="AG81" s="56">
        <f t="shared" si="12"/>
        <v>65.127631277436649</v>
      </c>
      <c r="AH81" s="56">
        <f t="shared" si="12"/>
        <v>67.278896559612321</v>
      </c>
      <c r="AI81" s="56">
        <f t="shared" si="12"/>
        <v>69.699336383478226</v>
      </c>
      <c r="AJ81" s="56">
        <f t="shared" si="12"/>
        <v>72.052991708436267</v>
      </c>
      <c r="AK81" s="56">
        <f t="shared" si="12"/>
        <v>74.341699546637471</v>
      </c>
      <c r="AL81" s="56">
        <f t="shared" si="12"/>
        <v>76.567246555532222</v>
      </c>
      <c r="AM81" s="56">
        <f t="shared" si="12"/>
        <v>78.731370412749655</v>
      </c>
      <c r="AN81" s="56">
        <f t="shared" si="12"/>
        <v>80.83576894640791</v>
      </c>
      <c r="AO81" s="56">
        <f t="shared" si="12"/>
        <v>82.882077830875161</v>
      </c>
      <c r="AP81" s="56">
        <f t="shared" si="12"/>
        <v>84.871895691506978</v>
      </c>
      <c r="AQ81" s="56">
        <f t="shared" si="12"/>
        <v>86.806777309410919</v>
      </c>
      <c r="AR81" s="56">
        <f t="shared" si="12"/>
        <v>88.688234819308448</v>
      </c>
      <c r="AS81" s="56">
        <f t="shared" si="12"/>
        <v>90.517745596953645</v>
      </c>
      <c r="AT81" s="56">
        <f t="shared" si="12"/>
        <v>92.296726504147756</v>
      </c>
      <c r="AU81" s="56">
        <f t="shared" si="12"/>
        <v>94.02657532431472</v>
      </c>
      <c r="AV81" s="56">
        <f t="shared" si="12"/>
        <v>95.708644946663512</v>
      </c>
      <c r="AW81" s="56">
        <f t="shared" si="12"/>
        <v>97.344245159322057</v>
      </c>
      <c r="AX81" s="56">
        <f t="shared" si="12"/>
        <v>97.376746815854844</v>
      </c>
      <c r="AY81" s="56">
        <f t="shared" si="12"/>
        <v>97.412540423177191</v>
      </c>
      <c r="AZ81" s="56">
        <f t="shared" si="12"/>
        <v>97.451120401985719</v>
      </c>
      <c r="BA81" s="56">
        <f t="shared" si="12"/>
        <v>97.492018014582442</v>
      </c>
      <c r="BB81" s="56">
        <f t="shared" si="12"/>
        <v>97.534790392059051</v>
      </c>
      <c r="BC81" s="56">
        <f t="shared" si="12"/>
        <v>97.578996067061865</v>
      </c>
      <c r="BD81" s="56">
        <f t="shared" si="12"/>
        <v>97.624251983748223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13128.717517259312</v>
      </c>
      <c r="G88" s="43">
        <f>'Option 1'!G88</f>
        <v>25043.412774851546</v>
      </c>
      <c r="H88" s="43">
        <f>'Option 1'!H88</f>
        <v>38785.706622259138</v>
      </c>
      <c r="I88" s="43">
        <f>'Option 1'!I88</f>
        <v>56573.286026076792</v>
      </c>
      <c r="J88" s="43">
        <f>'Option 1'!J88</f>
        <v>79061.603743625135</v>
      </c>
      <c r="K88" s="43">
        <f>'Option 1'!K88</f>
        <v>104883.32159570017</v>
      </c>
      <c r="L88" s="43">
        <f>'Option 1'!L88</f>
        <v>132110.17910286726</v>
      </c>
      <c r="M88" s="43">
        <f>'Option 1'!M88</f>
        <v>167788.06534366432</v>
      </c>
      <c r="N88" s="43">
        <f>'Option 1'!N88</f>
        <v>190870.09246803797</v>
      </c>
      <c r="O88" s="43">
        <f>'Option 1'!O88</f>
        <v>215396.37957015089</v>
      </c>
      <c r="P88" s="43">
        <f>'Option 1'!P88</f>
        <v>241239.38856256692</v>
      </c>
      <c r="Q88" s="43">
        <f>'Option 1'!Q88</f>
        <v>268671.18551229849</v>
      </c>
      <c r="R88" s="43">
        <f>'Option 1'!R88</f>
        <v>280008.12619175285</v>
      </c>
      <c r="S88" s="43">
        <f>'Option 1'!S88</f>
        <v>283571.16784335062</v>
      </c>
      <c r="T88" s="43">
        <f>'Option 1'!T88</f>
        <v>286431.61957816052</v>
      </c>
      <c r="U88" s="43">
        <f>'Option 1'!U88</f>
        <v>288824.38199426705</v>
      </c>
      <c r="V88" s="43">
        <f>'Option 1'!V88</f>
        <v>289755.04792974371</v>
      </c>
      <c r="W88" s="43">
        <f>'Option 1'!W88</f>
        <v>290144.61056568765</v>
      </c>
      <c r="X88" s="43">
        <f>'Option 1'!X88</f>
        <v>290144.61056568765</v>
      </c>
      <c r="Y88" s="43">
        <f>'Option 1'!Y88</f>
        <v>290144.61056568765</v>
      </c>
      <c r="Z88" s="43">
        <f>'Option 1'!Z88</f>
        <v>290144.61056568765</v>
      </c>
      <c r="AA88" s="43">
        <f>'Option 1'!AA88</f>
        <v>290144.61056568765</v>
      </c>
      <c r="AB88" s="43">
        <f>'Option 1'!AB88</f>
        <v>290144.61056568765</v>
      </c>
      <c r="AC88" s="43">
        <f>'Option 1'!AC88</f>
        <v>290144.61056568765</v>
      </c>
      <c r="AD88" s="43">
        <f>'Option 1'!AD88</f>
        <v>290144.61056568765</v>
      </c>
      <c r="AE88" s="43">
        <f>'Option 1'!AE88</f>
        <v>290144.61056568765</v>
      </c>
      <c r="AF88" s="43">
        <f>'Option 1'!AF88</f>
        <v>290144.61056568765</v>
      </c>
      <c r="AG88" s="43">
        <f>'Option 1'!AG88</f>
        <v>290144.61056568765</v>
      </c>
      <c r="AH88" s="43">
        <f>'Option 1'!AH88</f>
        <v>290144.61056568765</v>
      </c>
      <c r="AI88" s="43">
        <f>'Option 1'!AI88</f>
        <v>290144.61056568765</v>
      </c>
      <c r="AJ88" s="43">
        <f>'Option 1'!AJ88</f>
        <v>290144.61056568765</v>
      </c>
      <c r="AK88" s="43">
        <f>'Option 1'!AK88</f>
        <v>290144.61056568765</v>
      </c>
      <c r="AL88" s="43">
        <f>'Option 1'!AL88</f>
        <v>290144.61056568765</v>
      </c>
      <c r="AM88" s="43">
        <f>'Option 1'!AM88</f>
        <v>290144.61056568765</v>
      </c>
      <c r="AN88" s="43">
        <f>'Option 1'!AN88</f>
        <v>290144.61056568765</v>
      </c>
      <c r="AO88" s="43">
        <f>'Option 1'!AO88</f>
        <v>290144.61056568765</v>
      </c>
      <c r="AP88" s="43">
        <f>'Option 1'!AP88</f>
        <v>290144.61056568765</v>
      </c>
      <c r="AQ88" s="43">
        <f>'Option 1'!AQ88</f>
        <v>290144.61056568765</v>
      </c>
      <c r="AR88" s="43">
        <f>'Option 1'!AR88</f>
        <v>290144.61056568765</v>
      </c>
      <c r="AS88" s="43">
        <f>'Option 1'!AS88</f>
        <v>290144.61056568765</v>
      </c>
      <c r="AT88" s="43">
        <f>'Option 1'!AT88</f>
        <v>290144.61056568765</v>
      </c>
      <c r="AU88" s="43">
        <f>'Option 1'!AU88</f>
        <v>290144.61056568765</v>
      </c>
      <c r="AV88" s="43">
        <f>'Option 1'!AV88</f>
        <v>290144.61056568765</v>
      </c>
      <c r="AW88" s="43">
        <f>'Option 1'!AW88</f>
        <v>290144.61056568765</v>
      </c>
      <c r="AX88" s="43"/>
      <c r="AY88" s="43"/>
      <c r="AZ88" s="43"/>
      <c r="BA88" s="43"/>
      <c r="BB88" s="43"/>
      <c r="BC88" s="43"/>
      <c r="BD88" s="43"/>
    </row>
    <row r="89" spans="1:56" x14ac:dyDescent="0.3">
      <c r="A89" s="172"/>
      <c r="B89" s="4" t="s">
        <v>214</v>
      </c>
      <c r="D89" s="4" t="s">
        <v>88</v>
      </c>
      <c r="E89" s="43">
        <f>'Option 1'!E89</f>
        <v>0</v>
      </c>
      <c r="F89" s="43">
        <f>'Option 1'!F89</f>
        <v>179334.13770967256</v>
      </c>
      <c r="G89" s="43">
        <f>'Option 1'!G89</f>
        <v>342084.85426135175</v>
      </c>
      <c r="H89" s="43">
        <f>'Option 1'!H89</f>
        <v>529802.1019725271</v>
      </c>
      <c r="I89" s="43">
        <f>'Option 1'!I89</f>
        <v>772773.00265144953</v>
      </c>
      <c r="J89" s="43">
        <f>'Option 1'!J89</f>
        <v>1079957.1257141046</v>
      </c>
      <c r="K89" s="43">
        <f>'Option 1'!K89</f>
        <v>1432674.6199967405</v>
      </c>
      <c r="L89" s="43">
        <f>'Option 1'!L89</f>
        <v>1804583.509226745</v>
      </c>
      <c r="M89" s="43">
        <f>'Option 1'!M89</f>
        <v>2291929.7565973182</v>
      </c>
      <c r="N89" s="43">
        <f>'Option 1'!N89</f>
        <v>2607222.5775957336</v>
      </c>
      <c r="O89" s="43">
        <f>'Option 1'!O89</f>
        <v>2942243.5721582286</v>
      </c>
      <c r="P89" s="43">
        <f>'Option 1'!P89</f>
        <v>3295250.5621225638</v>
      </c>
      <c r="Q89" s="43">
        <f>'Option 1'!Q89</f>
        <v>3669959.8093853742</v>
      </c>
      <c r="R89" s="43">
        <f>'Option 1'!R89</f>
        <v>3824819.3807748146</v>
      </c>
      <c r="S89" s="43">
        <f>'Option 1'!S89</f>
        <v>3873489.6987279346</v>
      </c>
      <c r="T89" s="43">
        <f>'Option 1'!T89</f>
        <v>3912562.8481263816</v>
      </c>
      <c r="U89" s="43">
        <f>'Option 1'!U89</f>
        <v>3945247.5440581497</v>
      </c>
      <c r="V89" s="43">
        <f>'Option 1'!V89</f>
        <v>3957960.2120727431</v>
      </c>
      <c r="W89" s="43">
        <f>'Option 1'!W89</f>
        <v>3963281.541727121</v>
      </c>
      <c r="X89" s="43">
        <f>'Option 1'!X89</f>
        <v>3963281.541727121</v>
      </c>
      <c r="Y89" s="43">
        <f>'Option 1'!Y89</f>
        <v>3963281.541727121</v>
      </c>
      <c r="Z89" s="43">
        <f>'Option 1'!Z89</f>
        <v>3963281.541727121</v>
      </c>
      <c r="AA89" s="43">
        <f>'Option 1'!AA89</f>
        <v>3963281.541727121</v>
      </c>
      <c r="AB89" s="43">
        <f>'Option 1'!AB89</f>
        <v>3963281.541727121</v>
      </c>
      <c r="AC89" s="43">
        <f>'Option 1'!AC89</f>
        <v>3963281.541727121</v>
      </c>
      <c r="AD89" s="43">
        <f>'Option 1'!AD89</f>
        <v>3963281.541727121</v>
      </c>
      <c r="AE89" s="43">
        <f>'Option 1'!AE89</f>
        <v>3963281.541727121</v>
      </c>
      <c r="AF89" s="43">
        <f>'Option 1'!AF89</f>
        <v>3963281.541727121</v>
      </c>
      <c r="AG89" s="43">
        <f>'Option 1'!AG89</f>
        <v>3963281.541727121</v>
      </c>
      <c r="AH89" s="43">
        <f>'Option 1'!AH89</f>
        <v>3963281.541727121</v>
      </c>
      <c r="AI89" s="43">
        <f>'Option 1'!AI89</f>
        <v>3963281.541727121</v>
      </c>
      <c r="AJ89" s="43">
        <f>'Option 1'!AJ89</f>
        <v>3963281.541727121</v>
      </c>
      <c r="AK89" s="43">
        <f>'Option 1'!AK89</f>
        <v>3963281.541727121</v>
      </c>
      <c r="AL89" s="43">
        <f>'Option 1'!AL89</f>
        <v>3963281.541727121</v>
      </c>
      <c r="AM89" s="43">
        <f>'Option 1'!AM89</f>
        <v>3963281.541727121</v>
      </c>
      <c r="AN89" s="43">
        <f>'Option 1'!AN89</f>
        <v>3963281.541727121</v>
      </c>
      <c r="AO89" s="43">
        <f>'Option 1'!AO89</f>
        <v>3963281.541727121</v>
      </c>
      <c r="AP89" s="43">
        <f>'Option 1'!AP89</f>
        <v>3963281.541727121</v>
      </c>
      <c r="AQ89" s="43">
        <f>'Option 1'!AQ89</f>
        <v>3963281.541727121</v>
      </c>
      <c r="AR89" s="43">
        <f>'Option 1'!AR89</f>
        <v>3963281.541727121</v>
      </c>
      <c r="AS89" s="43">
        <f>'Option 1'!AS89</f>
        <v>3963281.541727121</v>
      </c>
      <c r="AT89" s="43">
        <f>'Option 1'!AT89</f>
        <v>3963281.541727121</v>
      </c>
      <c r="AU89" s="43">
        <f>'Option 1'!AU89</f>
        <v>3963281.541727121</v>
      </c>
      <c r="AV89" s="43">
        <f>'Option 1'!AV89</f>
        <v>3963281.541727121</v>
      </c>
      <c r="AW89" s="43">
        <f>'Option 1'!AW89</f>
        <v>3963281.541727121</v>
      </c>
      <c r="AX89" s="43"/>
      <c r="AY89" s="43"/>
      <c r="AZ89" s="43"/>
      <c r="BA89" s="43"/>
      <c r="BB89" s="43"/>
      <c r="BC89" s="43"/>
      <c r="BD89" s="43"/>
    </row>
    <row r="90" spans="1:56" ht="16.5" x14ac:dyDescent="0.3">
      <c r="A90" s="172"/>
      <c r="B90" s="4" t="s">
        <v>331</v>
      </c>
      <c r="D90" s="4" t="s">
        <v>89</v>
      </c>
      <c r="E90" s="43">
        <f>'Option 1'!E90</f>
        <v>0</v>
      </c>
      <c r="F90" s="43">
        <f>'Option 1'!F90</f>
        <v>0.67309749583294209</v>
      </c>
      <c r="G90" s="43">
        <f>'Option 1'!G90</f>
        <v>1.5442753327162473</v>
      </c>
      <c r="H90" s="43">
        <f>'Option 1'!H90</f>
        <v>2.5879457033885691</v>
      </c>
      <c r="I90" s="43">
        <f>'Option 1'!I90</f>
        <v>3.9214067457900486</v>
      </c>
      <c r="J90" s="43">
        <f>'Option 1'!J90</f>
        <v>5.5298653443644046</v>
      </c>
      <c r="K90" s="43">
        <f>'Option 1'!K90</f>
        <v>7.4306494582365579</v>
      </c>
      <c r="L90" s="43">
        <f>'Option 1'!L90</f>
        <v>9.5454289223159439</v>
      </c>
      <c r="M90" s="43">
        <f>'Option 1'!M90</f>
        <v>12.395254594747646</v>
      </c>
      <c r="N90" s="43">
        <f>'Option 1'!N90</f>
        <v>14.113355086582251</v>
      </c>
      <c r="O90" s="43">
        <f>'Option 1'!O90</f>
        <v>15.930427943917591</v>
      </c>
      <c r="P90" s="43">
        <f>'Option 1'!P90</f>
        <v>17.831572640367913</v>
      </c>
      <c r="Q90" s="43">
        <f>'Option 1'!Q90</f>
        <v>19.848743251246535</v>
      </c>
      <c r="R90" s="43">
        <f>'Option 1'!R90</f>
        <v>20.48329707065535</v>
      </c>
      <c r="S90" s="43">
        <f>'Option 1'!S90</f>
        <v>20.647757667227111</v>
      </c>
      <c r="T90" s="43">
        <f>'Option 1'!T90</f>
        <v>20.77249268031926</v>
      </c>
      <c r="U90" s="43">
        <f>'Option 1'!U90</f>
        <v>20.871537368671301</v>
      </c>
      <c r="V90" s="43">
        <f>'Option 1'!V90</f>
        <v>20.895673551152068</v>
      </c>
      <c r="W90" s="43">
        <f>'Option 1'!W90</f>
        <v>20.90568811506083</v>
      </c>
      <c r="X90" s="43">
        <f>'Option 1'!X90</f>
        <v>20.90568811506083</v>
      </c>
      <c r="Y90" s="43">
        <f>'Option 1'!Y90</f>
        <v>20.90568811506083</v>
      </c>
      <c r="Z90" s="43">
        <f>'Option 1'!Z90</f>
        <v>20.90568811506083</v>
      </c>
      <c r="AA90" s="43">
        <f>'Option 1'!AA90</f>
        <v>20.90568811506083</v>
      </c>
      <c r="AB90" s="43">
        <f>'Option 1'!AB90</f>
        <v>20.90568811506083</v>
      </c>
      <c r="AC90" s="43">
        <f>'Option 1'!AC90</f>
        <v>20.90568811506083</v>
      </c>
      <c r="AD90" s="43">
        <f>'Option 1'!AD90</f>
        <v>20.90568811506083</v>
      </c>
      <c r="AE90" s="43">
        <f>'Option 1'!AE90</f>
        <v>20.90568811506083</v>
      </c>
      <c r="AF90" s="43">
        <f>'Option 1'!AF90</f>
        <v>20.90568811506083</v>
      </c>
      <c r="AG90" s="43">
        <f>'Option 1'!AG90</f>
        <v>20.90568811506083</v>
      </c>
      <c r="AH90" s="43">
        <f>'Option 1'!AH90</f>
        <v>20.90568811506083</v>
      </c>
      <c r="AI90" s="43">
        <f>'Option 1'!AI90</f>
        <v>20.90568811506083</v>
      </c>
      <c r="AJ90" s="43">
        <f>'Option 1'!AJ90</f>
        <v>20.90568811506083</v>
      </c>
      <c r="AK90" s="43">
        <f>'Option 1'!AK90</f>
        <v>20.90568811506083</v>
      </c>
      <c r="AL90" s="43">
        <f>'Option 1'!AL90</f>
        <v>20.90568811506083</v>
      </c>
      <c r="AM90" s="43">
        <f>'Option 1'!AM90</f>
        <v>20.90568811506083</v>
      </c>
      <c r="AN90" s="43">
        <f>'Option 1'!AN90</f>
        <v>20.90568811506083</v>
      </c>
      <c r="AO90" s="43">
        <f>'Option 1'!AO90</f>
        <v>20.90568811506083</v>
      </c>
      <c r="AP90" s="43">
        <f>'Option 1'!AP90</f>
        <v>20.90568811506083</v>
      </c>
      <c r="AQ90" s="43">
        <f>'Option 1'!AQ90</f>
        <v>20.90568811506083</v>
      </c>
      <c r="AR90" s="43">
        <f>'Option 1'!AR90</f>
        <v>20.90568811506083</v>
      </c>
      <c r="AS90" s="43">
        <f>'Option 1'!AS90</f>
        <v>20.90568811506083</v>
      </c>
      <c r="AT90" s="43">
        <f>'Option 1'!AT90</f>
        <v>20.90568811506083</v>
      </c>
      <c r="AU90" s="43">
        <f>'Option 1'!AU90</f>
        <v>20.90568811506083</v>
      </c>
      <c r="AV90" s="43">
        <f>'Option 1'!AV90</f>
        <v>20.90568811506083</v>
      </c>
      <c r="AW90" s="43">
        <f>'Option 1'!AW90</f>
        <v>20.90568811506083</v>
      </c>
      <c r="AX90" s="37"/>
      <c r="AY90" s="37"/>
      <c r="AZ90" s="37"/>
      <c r="BA90" s="37"/>
      <c r="BB90" s="37"/>
      <c r="BC90" s="37"/>
      <c r="BD90" s="37"/>
    </row>
    <row r="91" spans="1:56" ht="16.5" x14ac:dyDescent="0.3">
      <c r="A91" s="172"/>
      <c r="B91" s="4" t="s">
        <v>332</v>
      </c>
      <c r="D91" s="4" t="s">
        <v>42</v>
      </c>
      <c r="E91" s="43">
        <f>'Option 1'!E91</f>
        <v>0</v>
      </c>
      <c r="F91" s="43">
        <f>'Option 1'!F91</f>
        <v>2.2719707373639346E-4</v>
      </c>
      <c r="G91" s="43">
        <f>'Option 1'!G91</f>
        <v>5.5932788901864655E-4</v>
      </c>
      <c r="H91" s="43">
        <f>'Option 1'!H91</f>
        <v>9.3823572298476618E-4</v>
      </c>
      <c r="I91" s="43">
        <f>'Option 1'!I91</f>
        <v>1.4691261801406054E-3</v>
      </c>
      <c r="J91" s="43">
        <f>'Option 1'!J91</f>
        <v>2.1590551492826106E-3</v>
      </c>
      <c r="K91" s="43">
        <f>'Option 1'!K91</f>
        <v>2.8875988019220833E-3</v>
      </c>
      <c r="L91" s="43">
        <f>'Option 1'!L91</f>
        <v>3.6581933310912201E-3</v>
      </c>
      <c r="M91" s="43">
        <f>'Option 1'!M91</f>
        <v>4.6700149039881275E-3</v>
      </c>
      <c r="N91" s="43">
        <f>'Option 1'!N91</f>
        <v>5.316412103221084E-3</v>
      </c>
      <c r="O91" s="43">
        <f>'Option 1'!O91</f>
        <v>6.0008903776776271E-3</v>
      </c>
      <c r="P91" s="43">
        <f>'Option 1'!P91</f>
        <v>6.71667846334184E-3</v>
      </c>
      <c r="Q91" s="43">
        <f>'Option 1'!Q91</f>
        <v>7.4721766591943238E-3</v>
      </c>
      <c r="R91" s="43">
        <f>'Option 1'!R91</f>
        <v>7.7145144210418537E-3</v>
      </c>
      <c r="S91" s="43">
        <f>'Option 1'!S91</f>
        <v>7.7715754399947283E-3</v>
      </c>
      <c r="T91" s="43">
        <f>'Option 1'!T91</f>
        <v>7.8155878243323824E-3</v>
      </c>
      <c r="U91" s="43">
        <f>'Option 1'!U91</f>
        <v>7.8510147343591359E-3</v>
      </c>
      <c r="V91" s="43">
        <f>'Option 1'!V91</f>
        <v>7.8587949622550245E-3</v>
      </c>
      <c r="W91" s="43">
        <f>'Option 1'!W91</f>
        <v>7.8620231276680993E-3</v>
      </c>
      <c r="X91" s="43">
        <f>'Option 1'!X91</f>
        <v>7.8620231276680993E-3</v>
      </c>
      <c r="Y91" s="43">
        <f>'Option 1'!Y91</f>
        <v>7.8620231276680993E-3</v>
      </c>
      <c r="Z91" s="43">
        <f>'Option 1'!Z91</f>
        <v>7.8620231276680993E-3</v>
      </c>
      <c r="AA91" s="43">
        <f>'Option 1'!AA91</f>
        <v>7.8620231276680993E-3</v>
      </c>
      <c r="AB91" s="43">
        <f>'Option 1'!AB91</f>
        <v>7.8620231276680993E-3</v>
      </c>
      <c r="AC91" s="43">
        <f>'Option 1'!AC91</f>
        <v>7.8620231276680993E-3</v>
      </c>
      <c r="AD91" s="43">
        <f>'Option 1'!AD91</f>
        <v>7.8620231276680993E-3</v>
      </c>
      <c r="AE91" s="43">
        <f>'Option 1'!AE91</f>
        <v>7.8620231276680993E-3</v>
      </c>
      <c r="AF91" s="43">
        <f>'Option 1'!AF91</f>
        <v>7.8620231276680993E-3</v>
      </c>
      <c r="AG91" s="43">
        <f>'Option 1'!AG91</f>
        <v>7.8620231276680993E-3</v>
      </c>
      <c r="AH91" s="43">
        <f>'Option 1'!AH91</f>
        <v>7.8620231276680993E-3</v>
      </c>
      <c r="AI91" s="43">
        <f>'Option 1'!AI91</f>
        <v>7.8620231276680993E-3</v>
      </c>
      <c r="AJ91" s="43">
        <f>'Option 1'!AJ91</f>
        <v>7.8620231276680993E-3</v>
      </c>
      <c r="AK91" s="43">
        <f>'Option 1'!AK91</f>
        <v>7.8620231276680993E-3</v>
      </c>
      <c r="AL91" s="43">
        <f>'Option 1'!AL91</f>
        <v>7.8620231276680993E-3</v>
      </c>
      <c r="AM91" s="43">
        <f>'Option 1'!AM91</f>
        <v>7.8620231276680993E-3</v>
      </c>
      <c r="AN91" s="43">
        <f>'Option 1'!AN91</f>
        <v>7.8620231276680993E-3</v>
      </c>
      <c r="AO91" s="43">
        <f>'Option 1'!AO91</f>
        <v>7.8620231276680993E-3</v>
      </c>
      <c r="AP91" s="43">
        <f>'Option 1'!AP91</f>
        <v>7.8620231276680993E-3</v>
      </c>
      <c r="AQ91" s="43">
        <f>'Option 1'!AQ91</f>
        <v>7.8620231276680993E-3</v>
      </c>
      <c r="AR91" s="43">
        <f>'Option 1'!AR91</f>
        <v>7.8620231276680993E-3</v>
      </c>
      <c r="AS91" s="43">
        <f>'Option 1'!AS91</f>
        <v>7.8620231276680993E-3</v>
      </c>
      <c r="AT91" s="43">
        <f>'Option 1'!AT91</f>
        <v>7.8620231276680993E-3</v>
      </c>
      <c r="AU91" s="43">
        <f>'Option 1'!AU91</f>
        <v>7.8620231276680993E-3</v>
      </c>
      <c r="AV91" s="43">
        <f>'Option 1'!AV91</f>
        <v>7.8620231276680993E-3</v>
      </c>
      <c r="AW91" s="43">
        <f>'Option 1'!AW91</f>
        <v>7.8620231276680993E-3</v>
      </c>
      <c r="AX91" s="35"/>
      <c r="AY91" s="35"/>
      <c r="AZ91" s="35"/>
      <c r="BA91" s="35"/>
      <c r="BB91" s="35"/>
      <c r="BC91" s="35"/>
      <c r="BD91" s="35"/>
    </row>
    <row r="92" spans="1:56" ht="16.5" x14ac:dyDescent="0.3">
      <c r="A92" s="172"/>
      <c r="B92" s="4" t="s">
        <v>333</v>
      </c>
      <c r="D92" s="4" t="s">
        <v>42</v>
      </c>
      <c r="E92" s="43">
        <f>'Option 1'!E92</f>
        <v>0</v>
      </c>
      <c r="F92" s="43">
        <f>'Option 1'!F92</f>
        <v>2.2768697218542369E-3</v>
      </c>
      <c r="G92" s="43">
        <f>'Option 1'!G92</f>
        <v>5.6033387825933298E-3</v>
      </c>
      <c r="H92" s="43">
        <f>'Option 1'!H92</f>
        <v>9.3991639869899293E-3</v>
      </c>
      <c r="I92" s="43">
        <f>'Option 1'!I92</f>
        <v>1.471613769385963E-2</v>
      </c>
      <c r="J92" s="43">
        <f>'Option 1'!J92</f>
        <v>2.1620428557195502E-2</v>
      </c>
      <c r="K92" s="43">
        <f>'Option 1'!K92</f>
        <v>2.8917824647342147E-2</v>
      </c>
      <c r="L92" s="43">
        <f>'Option 1'!L92</f>
        <v>3.663716540416366E-2</v>
      </c>
      <c r="M92" s="43">
        <f>'Option 1'!M92</f>
        <v>4.677465295194385E-2</v>
      </c>
      <c r="N92" s="43">
        <f>'Option 1'!N92</f>
        <v>5.3248979829422921E-2</v>
      </c>
      <c r="O92" s="43">
        <f>'Option 1'!O92</f>
        <v>6.0104671676040979E-2</v>
      </c>
      <c r="P92" s="43">
        <f>'Option 1'!P92</f>
        <v>6.7273929171558652E-2</v>
      </c>
      <c r="Q92" s="43">
        <f>'Option 1'!Q92</f>
        <v>7.4841103972591388E-2</v>
      </c>
      <c r="R92" s="43">
        <f>'Option 1'!R92</f>
        <v>7.7268012053632776E-2</v>
      </c>
      <c r="S92" s="43">
        <f>'Option 1'!S92</f>
        <v>7.7839834837347507E-2</v>
      </c>
      <c r="T92" s="43">
        <f>'Option 1'!T92</f>
        <v>7.8280865830491708E-2</v>
      </c>
      <c r="U92" s="43">
        <f>'Option 1'!U92</f>
        <v>7.8635847061074765E-2</v>
      </c>
      <c r="V92" s="43">
        <f>'Option 1'!V92</f>
        <v>7.8713837442824994E-2</v>
      </c>
      <c r="W92" s="43">
        <f>'Option 1'!W92</f>
        <v>7.8746197144402841E-2</v>
      </c>
      <c r="X92" s="43">
        <f>'Option 1'!X92</f>
        <v>7.8746197144402841E-2</v>
      </c>
      <c r="Y92" s="43">
        <f>'Option 1'!Y92</f>
        <v>7.8746197144402841E-2</v>
      </c>
      <c r="Z92" s="43">
        <f>'Option 1'!Z92</f>
        <v>7.8746197144402841E-2</v>
      </c>
      <c r="AA92" s="43">
        <f>'Option 1'!AA92</f>
        <v>7.8746197144402841E-2</v>
      </c>
      <c r="AB92" s="43">
        <f>'Option 1'!AB92</f>
        <v>7.8746197144402841E-2</v>
      </c>
      <c r="AC92" s="43">
        <f>'Option 1'!AC92</f>
        <v>7.8746197144402841E-2</v>
      </c>
      <c r="AD92" s="43">
        <f>'Option 1'!AD92</f>
        <v>7.8746197144402841E-2</v>
      </c>
      <c r="AE92" s="43">
        <f>'Option 1'!AE92</f>
        <v>7.8746197144402841E-2</v>
      </c>
      <c r="AF92" s="43">
        <f>'Option 1'!AF92</f>
        <v>7.8746197144402841E-2</v>
      </c>
      <c r="AG92" s="43">
        <f>'Option 1'!AG92</f>
        <v>7.8746197144402841E-2</v>
      </c>
      <c r="AH92" s="43">
        <f>'Option 1'!AH92</f>
        <v>7.8746197144402841E-2</v>
      </c>
      <c r="AI92" s="43">
        <f>'Option 1'!AI92</f>
        <v>7.8746197144402841E-2</v>
      </c>
      <c r="AJ92" s="43">
        <f>'Option 1'!AJ92</f>
        <v>7.8746197144402841E-2</v>
      </c>
      <c r="AK92" s="43">
        <f>'Option 1'!AK92</f>
        <v>7.8746197144402841E-2</v>
      </c>
      <c r="AL92" s="43">
        <f>'Option 1'!AL92</f>
        <v>7.8746197144402841E-2</v>
      </c>
      <c r="AM92" s="43">
        <f>'Option 1'!AM92</f>
        <v>7.8746197144402841E-2</v>
      </c>
      <c r="AN92" s="43">
        <f>'Option 1'!AN92</f>
        <v>7.8746197144402841E-2</v>
      </c>
      <c r="AO92" s="43">
        <f>'Option 1'!AO92</f>
        <v>7.8746197144402841E-2</v>
      </c>
      <c r="AP92" s="43">
        <f>'Option 1'!AP92</f>
        <v>7.8746197144402841E-2</v>
      </c>
      <c r="AQ92" s="43">
        <f>'Option 1'!AQ92</f>
        <v>7.8746197144402841E-2</v>
      </c>
      <c r="AR92" s="43">
        <f>'Option 1'!AR92</f>
        <v>7.8746197144402841E-2</v>
      </c>
      <c r="AS92" s="43">
        <f>'Option 1'!AS92</f>
        <v>7.8746197144402841E-2</v>
      </c>
      <c r="AT92" s="43">
        <f>'Option 1'!AT92</f>
        <v>7.8746197144402841E-2</v>
      </c>
      <c r="AU92" s="43">
        <f>'Option 1'!AU92</f>
        <v>7.8746197144402841E-2</v>
      </c>
      <c r="AV92" s="43">
        <f>'Option 1'!AV92</f>
        <v>7.8746197144402841E-2</v>
      </c>
      <c r="AW92" s="43">
        <f>'Option 1'!AW92</f>
        <v>7.8746197144402841E-2</v>
      </c>
      <c r="AX92" s="35"/>
      <c r="AY92" s="35"/>
      <c r="AZ92" s="35"/>
      <c r="BA92" s="35"/>
      <c r="BB92" s="35"/>
      <c r="BC92" s="35"/>
      <c r="BD92" s="35"/>
    </row>
    <row r="93" spans="1:56" x14ac:dyDescent="0.3">
      <c r="A93" s="172"/>
      <c r="B93" s="4" t="s">
        <v>215</v>
      </c>
      <c r="D93" s="4" t="s">
        <v>90</v>
      </c>
      <c r="E93" s="43">
        <f>'Option 1'!E93</f>
        <v>0</v>
      </c>
      <c r="F93" s="43">
        <f>'Option 1'!F93</f>
        <v>25.291109543606751</v>
      </c>
      <c r="G93" s="43">
        <f>'Option 1'!G93</f>
        <v>58.024932267624905</v>
      </c>
      <c r="H93" s="43">
        <f>'Option 1'!H93</f>
        <v>97.240026418915221</v>
      </c>
      <c r="I93" s="43">
        <f>'Option 1'!I93</f>
        <v>147.34377736775699</v>
      </c>
      <c r="J93" s="43">
        <f>'Option 1'!J93</f>
        <v>207.78034542028934</v>
      </c>
      <c r="K93" s="43">
        <f>'Option 1'!K93</f>
        <v>279.20081502581399</v>
      </c>
      <c r="L93" s="43">
        <f>'Option 1'!L93</f>
        <v>358.66199177615823</v>
      </c>
      <c r="M93" s="43">
        <f>'Option 1'!M93</f>
        <v>465.74195226904095</v>
      </c>
      <c r="N93" s="43">
        <f>'Option 1'!N93</f>
        <v>530.29822831360696</v>
      </c>
      <c r="O93" s="43">
        <f>'Option 1'!O93</f>
        <v>598.57331322789798</v>
      </c>
      <c r="P93" s="43">
        <f>'Option 1'!P93</f>
        <v>670.0073314404608</v>
      </c>
      <c r="Q93" s="43">
        <f>'Option 1'!Q93</f>
        <v>745.80093222446862</v>
      </c>
      <c r="R93" s="43">
        <f>'Option 1'!R93</f>
        <v>769.6437934107621</v>
      </c>
      <c r="S93" s="43">
        <f>'Option 1'!S93</f>
        <v>775.82327110790345</v>
      </c>
      <c r="T93" s="43">
        <f>'Option 1'!T93</f>
        <v>780.51009121876052</v>
      </c>
      <c r="U93" s="43">
        <f>'Option 1'!U93</f>
        <v>784.23161756276249</v>
      </c>
      <c r="V93" s="43">
        <f>'Option 1'!V93</f>
        <v>785.138515655334</v>
      </c>
      <c r="W93" s="43">
        <f>'Option 1'!W93</f>
        <v>785.51480502561981</v>
      </c>
      <c r="X93" s="43">
        <f>'Option 1'!X93</f>
        <v>785.51480502561981</v>
      </c>
      <c r="Y93" s="43">
        <f>'Option 1'!Y93</f>
        <v>785.51480502561981</v>
      </c>
      <c r="Z93" s="43">
        <f>'Option 1'!Z93</f>
        <v>785.51480502561981</v>
      </c>
      <c r="AA93" s="43">
        <f>'Option 1'!AA93</f>
        <v>785.51480502561981</v>
      </c>
      <c r="AB93" s="43">
        <f>'Option 1'!AB93</f>
        <v>785.51480502561981</v>
      </c>
      <c r="AC93" s="43">
        <f>'Option 1'!AC93</f>
        <v>785.51480502561981</v>
      </c>
      <c r="AD93" s="43">
        <f>'Option 1'!AD93</f>
        <v>785.51480502561981</v>
      </c>
      <c r="AE93" s="43">
        <f>'Option 1'!AE93</f>
        <v>785.51480502561981</v>
      </c>
      <c r="AF93" s="43">
        <f>'Option 1'!AF93</f>
        <v>785.51480502561981</v>
      </c>
      <c r="AG93" s="43">
        <f>'Option 1'!AG93</f>
        <v>785.51480502561981</v>
      </c>
      <c r="AH93" s="43">
        <f>'Option 1'!AH93</f>
        <v>785.51480502561981</v>
      </c>
      <c r="AI93" s="43">
        <f>'Option 1'!AI93</f>
        <v>785.51480502561981</v>
      </c>
      <c r="AJ93" s="43">
        <f>'Option 1'!AJ93</f>
        <v>785.51480502561981</v>
      </c>
      <c r="AK93" s="43">
        <f>'Option 1'!AK93</f>
        <v>785.51480502561981</v>
      </c>
      <c r="AL93" s="43">
        <f>'Option 1'!AL93</f>
        <v>785.51480502561981</v>
      </c>
      <c r="AM93" s="43">
        <f>'Option 1'!AM93</f>
        <v>785.51480502561981</v>
      </c>
      <c r="AN93" s="43">
        <f>'Option 1'!AN93</f>
        <v>785.51480502561981</v>
      </c>
      <c r="AO93" s="43">
        <f>'Option 1'!AO93</f>
        <v>785.51480502561981</v>
      </c>
      <c r="AP93" s="43">
        <f>'Option 1'!AP93</f>
        <v>785.51480502561981</v>
      </c>
      <c r="AQ93" s="43">
        <f>'Option 1'!AQ93</f>
        <v>785.51480502561981</v>
      </c>
      <c r="AR93" s="43">
        <f>'Option 1'!AR93</f>
        <v>785.51480502561981</v>
      </c>
      <c r="AS93" s="43">
        <f>'Option 1'!AS93</f>
        <v>785.51480502561981</v>
      </c>
      <c r="AT93" s="43">
        <f>'Option 1'!AT93</f>
        <v>785.51480502561981</v>
      </c>
      <c r="AU93" s="43">
        <f>'Option 1'!AU93</f>
        <v>785.51480502561981</v>
      </c>
      <c r="AV93" s="43">
        <f>'Option 1'!AV93</f>
        <v>785.51480502561981</v>
      </c>
      <c r="AW93" s="43">
        <f>'Option 1'!AW93</f>
        <v>785.51480502561981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eecedeb9-13b3-4e62-b003-046c92e1668a"/>
    <ds:schemaRef ds:uri="http://purl.org/dc/dcmitype/"/>
    <ds:schemaRef ds:uri="http://www.w3.org/XML/1998/namespace"/>
    <ds:schemaRef ds:uri="http://schemas.openxmlformats.org/package/2006/metadata/core-properties"/>
    <ds:schemaRef ds:uri="http://purl.org/dc/elements/1.1/"/>
    <ds:schemaRef ds:uri="http://schemas.microsoft.com/office/2006/documentManagement/types"/>
    <ds:schemaRef ds:uri="efb98dbe-6680-48eb-ac67-85b3a61e7855"/>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2013-06-26T14:31:29Z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