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0" yWindow="5115"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G56" i="35"/>
  <c r="AP44" i="35"/>
  <c r="AI44" i="35"/>
  <c r="AD40" i="35"/>
  <c r="AC40" i="35"/>
  <c r="AQ55" i="33"/>
  <c r="AL55" i="33"/>
  <c r="AR47" i="33"/>
  <c r="BC47" i="33"/>
  <c r="AG47" i="33"/>
  <c r="AU39" i="33"/>
  <c r="Y39" i="33"/>
  <c r="AT39" i="33"/>
  <c r="Z39" i="33"/>
  <c r="AT50" i="33"/>
  <c r="BC50" i="33"/>
  <c r="AI50" i="33"/>
  <c r="AR42" i="33"/>
  <c r="AO42" i="33"/>
  <c r="Y42" i="33"/>
  <c r="V42" i="33"/>
  <c r="I28" i="33" l="1"/>
  <c r="Q29" i="33"/>
  <c r="BD42" i="33"/>
  <c r="AV42" i="33"/>
  <c r="AN42" i="33"/>
  <c r="AY42" i="33"/>
  <c r="AQ42" i="33"/>
  <c r="AI42" i="33"/>
  <c r="AH42" i="33"/>
  <c r="W42" i="33"/>
  <c r="AZ42" i="33"/>
  <c r="AP42" i="33"/>
  <c r="AW42" i="33"/>
  <c r="AM42" i="33"/>
  <c r="AC42" i="33"/>
  <c r="U42" i="33"/>
  <c r="AB42" i="33"/>
  <c r="T42" i="33"/>
  <c r="AX42" i="33"/>
  <c r="AL42" i="33"/>
  <c r="AU42" i="33"/>
  <c r="AK42" i="33"/>
  <c r="AD42" i="33"/>
  <c r="S42" i="33"/>
  <c r="Z42" i="33"/>
  <c r="R42" i="33"/>
  <c r="Y29" i="33"/>
  <c r="AX50" i="33"/>
  <c r="AP50" i="33"/>
  <c r="AH50" i="33"/>
  <c r="Z50" i="33"/>
  <c r="AW50" i="33"/>
  <c r="AO50" i="33"/>
  <c r="AG50" i="33"/>
  <c r="BB50" i="33"/>
  <c r="AR50" i="33"/>
  <c r="AF50" i="33"/>
  <c r="BA50" i="33"/>
  <c r="AQ50" i="33"/>
  <c r="AE50" i="33"/>
  <c r="AZ50" i="33"/>
  <c r="AN50" i="33"/>
  <c r="AD50" i="33"/>
  <c r="AY50" i="33"/>
  <c r="AM50" i="33"/>
  <c r="AC50" i="33"/>
  <c r="AG28" i="33"/>
  <c r="AG29" i="33"/>
  <c r="AO28" i="33"/>
  <c r="AO29" i="33" s="1"/>
  <c r="AW28" i="33"/>
  <c r="AW29" i="33" s="1"/>
  <c r="O29" i="35"/>
  <c r="AX40" i="35"/>
  <c r="AP40" i="35"/>
  <c r="AH40" i="35"/>
  <c r="Z40" i="35"/>
  <c r="R40" i="35"/>
  <c r="AY40" i="35"/>
  <c r="AQ40" i="35"/>
  <c r="AI40" i="35"/>
  <c r="AA40" i="35"/>
  <c r="S40" i="35"/>
  <c r="AV40" i="35"/>
  <c r="AL40" i="35"/>
  <c r="AB40" i="35"/>
  <c r="P40" i="35"/>
  <c r="AU40" i="35"/>
  <c r="AK40" i="35"/>
  <c r="Y40" i="35"/>
  <c r="BD40" i="35"/>
  <c r="AT40" i="35"/>
  <c r="AJ40" i="35"/>
  <c r="X40" i="35"/>
  <c r="BC40" i="35"/>
  <c r="AS40" i="35"/>
  <c r="AG40" i="35"/>
  <c r="W40" i="35"/>
  <c r="BB40" i="35"/>
  <c r="AR40" i="35"/>
  <c r="AF40" i="35"/>
  <c r="V40" i="35"/>
  <c r="BA40" i="35"/>
  <c r="AO40" i="35"/>
  <c r="AE40" i="35"/>
  <c r="U40" i="35"/>
  <c r="AE29" i="35"/>
  <c r="BA56" i="35"/>
  <c r="AS56" i="35"/>
  <c r="AK56" i="35"/>
  <c r="BB56" i="35"/>
  <c r="AT56" i="35"/>
  <c r="AL56" i="35"/>
  <c r="AY56" i="35"/>
  <c r="AO56" i="35"/>
  <c r="BD56" i="35"/>
  <c r="AR56" i="35"/>
  <c r="AH56" i="35"/>
  <c r="AW56" i="35"/>
  <c r="AM56" i="35"/>
  <c r="AZ56" i="35"/>
  <c r="AP56" i="35"/>
  <c r="AF56" i="35"/>
  <c r="AU56" i="35"/>
  <c r="AI56" i="35"/>
  <c r="AX56" i="35"/>
  <c r="AN56" i="35"/>
  <c r="AU28" i="35"/>
  <c r="AU29" i="35" s="1"/>
  <c r="N29" i="33"/>
  <c r="BA39" i="33"/>
  <c r="AS39" i="33"/>
  <c r="AK39" i="33"/>
  <c r="AC39" i="33"/>
  <c r="U39" i="33"/>
  <c r="BD39" i="33"/>
  <c r="AV39" i="33"/>
  <c r="AN39" i="33"/>
  <c r="AF39" i="33"/>
  <c r="X39" i="33"/>
  <c r="P39" i="33"/>
  <c r="BC39" i="33"/>
  <c r="AQ39" i="33"/>
  <c r="AG39" i="33"/>
  <c r="W39" i="33"/>
  <c r="BB39" i="33"/>
  <c r="AR39" i="33"/>
  <c r="AH39" i="33"/>
  <c r="V39" i="33"/>
  <c r="AY39" i="33"/>
  <c r="AO39" i="33"/>
  <c r="AE39" i="33"/>
  <c r="S39" i="33"/>
  <c r="AZ39" i="33"/>
  <c r="AP39" i="33"/>
  <c r="AD39" i="33"/>
  <c r="T39" i="33"/>
  <c r="V29" i="33"/>
  <c r="AX47" i="33"/>
  <c r="AP47" i="33"/>
  <c r="AH47" i="33"/>
  <c r="Z47" i="33"/>
  <c r="AY47" i="33"/>
  <c r="AQ47" i="33"/>
  <c r="AI47" i="33"/>
  <c r="AA47" i="33"/>
  <c r="AZ47" i="33"/>
  <c r="AN47" i="33"/>
  <c r="AD47" i="33"/>
  <c r="BA47" i="33"/>
  <c r="AO47" i="33"/>
  <c r="AE47" i="33"/>
  <c r="AV47" i="33"/>
  <c r="AL47" i="33"/>
  <c r="AB47" i="33"/>
  <c r="AW47" i="33"/>
  <c r="AM47" i="33"/>
  <c r="AC47" i="33"/>
  <c r="AD29" i="33"/>
  <c r="BA55" i="33"/>
  <c r="AS55" i="33"/>
  <c r="AK55" i="33"/>
  <c r="BD55" i="33"/>
  <c r="AV55" i="33"/>
  <c r="AN55" i="33"/>
  <c r="AF55" i="33"/>
  <c r="AY55" i="33"/>
  <c r="AO55" i="33"/>
  <c r="AE55" i="33"/>
  <c r="AT55" i="33"/>
  <c r="AJ55" i="33"/>
  <c r="AW55" i="33"/>
  <c r="AM55" i="33"/>
  <c r="BB55" i="33"/>
  <c r="AR55" i="33"/>
  <c r="AH55" i="33"/>
  <c r="AU55" i="33"/>
  <c r="AI55" i="33"/>
  <c r="AZ55" i="33"/>
  <c r="S29" i="35"/>
  <c r="BD44" i="35"/>
  <c r="AV44" i="35"/>
  <c r="AN44" i="35"/>
  <c r="AF44" i="35"/>
  <c r="X44" i="35"/>
  <c r="BA44" i="35"/>
  <c r="AS44" i="35"/>
  <c r="AK44" i="35"/>
  <c r="AC44" i="35"/>
  <c r="U44" i="35"/>
  <c r="AX44" i="35"/>
  <c r="AL44" i="35"/>
  <c r="AB44" i="35"/>
  <c r="BC44" i="35"/>
  <c r="AQ44" i="35"/>
  <c r="AG44" i="35"/>
  <c r="W44" i="35"/>
  <c r="AT44" i="35"/>
  <c r="AJ44" i="35"/>
  <c r="Z44" i="35"/>
  <c r="AY44" i="35"/>
  <c r="AO44" i="35"/>
  <c r="AE44" i="35"/>
  <c r="BB44" i="35"/>
  <c r="AR44" i="35"/>
  <c r="AH44" i="35"/>
  <c r="V44" i="35"/>
  <c r="AW44" i="35"/>
  <c r="AM44" i="35"/>
  <c r="AA44" i="35"/>
  <c r="AI28" i="35"/>
  <c r="AI29" i="35" s="1"/>
  <c r="X42" i="33"/>
  <c r="AA42" i="33"/>
  <c r="AS42" i="33"/>
  <c r="AT42" i="33"/>
  <c r="AK50" i="33"/>
  <c r="AB50" i="33"/>
  <c r="AV50" i="33"/>
  <c r="AB39" i="33"/>
  <c r="AX39" i="33"/>
  <c r="AA39" i="33"/>
  <c r="AW39" i="33"/>
  <c r="AK47" i="33"/>
  <c r="X47" i="33"/>
  <c r="AT47" i="33"/>
  <c r="AP55" i="33"/>
  <c r="BC55" i="33"/>
  <c r="AM40" i="35"/>
  <c r="AN40" i="35"/>
  <c r="AU44" i="35"/>
  <c r="AZ44" i="35"/>
  <c r="AQ56" i="35"/>
  <c r="AF42" i="33"/>
  <c r="AE42" i="33"/>
  <c r="BA42" i="33"/>
  <c r="BB42" i="33"/>
  <c r="AS50" i="33"/>
  <c r="AJ50" i="33"/>
  <c r="BD50" i="33"/>
  <c r="AJ39" i="33"/>
  <c r="O39" i="33"/>
  <c r="AI39" i="33"/>
  <c r="W47" i="33"/>
  <c r="AS47" i="33"/>
  <c r="AF47" i="33"/>
  <c r="BB47" i="33"/>
  <c r="AX55" i="33"/>
  <c r="AW40" i="35"/>
  <c r="AZ40" i="35"/>
  <c r="T44" i="35"/>
  <c r="AJ56" i="35"/>
  <c r="BC56" i="35"/>
  <c r="AJ42" i="33"/>
  <c r="AG42" i="33"/>
  <c r="BC42" i="33"/>
  <c r="AA50" i="33"/>
  <c r="AU50" i="33"/>
  <c r="AL50" i="33"/>
  <c r="R39" i="33"/>
  <c r="AL39" i="33"/>
  <c r="Q39" i="33"/>
  <c r="AM39" i="33"/>
  <c r="Y47" i="33"/>
  <c r="AU47" i="33"/>
  <c r="AJ47" i="33"/>
  <c r="BD47" i="33"/>
  <c r="AG55" i="33"/>
  <c r="Q40" i="35"/>
  <c r="T40" i="35"/>
  <c r="Y44" i="35"/>
  <c r="AD44" i="35"/>
  <c r="AV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AX34" i="33" l="1"/>
  <c r="AP34" i="33"/>
  <c r="AH34" i="33"/>
  <c r="Z34" i="33"/>
  <c r="Z60" i="33" s="1"/>
  <c r="R34" i="33"/>
  <c r="R60" i="33" s="1"/>
  <c r="J34" i="33"/>
  <c r="J60" i="33" s="1"/>
  <c r="AU34" i="33"/>
  <c r="AM34" i="33"/>
  <c r="AE34" i="33"/>
  <c r="W34" i="33"/>
  <c r="W60" i="33" s="1"/>
  <c r="O34" i="33"/>
  <c r="O60" i="33" s="1"/>
  <c r="AV34" i="33"/>
  <c r="AL34" i="33"/>
  <c r="AB34" i="33"/>
  <c r="P34" i="33"/>
  <c r="P60" i="33" s="1"/>
  <c r="AY34" i="33"/>
  <c r="AO34" i="33"/>
  <c r="AC34" i="33"/>
  <c r="S34" i="33"/>
  <c r="AT34" i="33"/>
  <c r="AJ34" i="33"/>
  <c r="X34" i="33"/>
  <c r="X60" i="33" s="1"/>
  <c r="N34" i="33"/>
  <c r="N60" i="33" s="1"/>
  <c r="AW34" i="33"/>
  <c r="AK34" i="33"/>
  <c r="AA34" i="33"/>
  <c r="AA60" i="33" s="1"/>
  <c r="Q34" i="33"/>
  <c r="Q60" i="33" s="1"/>
  <c r="BB34" i="33"/>
  <c r="AR34" i="33"/>
  <c r="AF34" i="33"/>
  <c r="V34" i="33"/>
  <c r="V60" i="33" s="1"/>
  <c r="L34" i="33"/>
  <c r="L60" i="33" s="1"/>
  <c r="AS34" i="33"/>
  <c r="AI34" i="33"/>
  <c r="Y34" i="33"/>
  <c r="Y60" i="33" s="1"/>
  <c r="M34" i="33"/>
  <c r="M60" i="33" s="1"/>
  <c r="T34" i="33"/>
  <c r="U34" i="33"/>
  <c r="U60" i="33" s="1"/>
  <c r="AZ34" i="33"/>
  <c r="BA34" i="33"/>
  <c r="K34" i="33"/>
  <c r="K60" i="33" s="1"/>
  <c r="AN34" i="33"/>
  <c r="AQ34" i="33"/>
  <c r="AD34" i="33"/>
  <c r="AG34" i="33"/>
  <c r="BA58" i="33"/>
  <c r="AS58" i="33"/>
  <c r="AK58" i="33"/>
  <c r="AZ58" i="33"/>
  <c r="AR58" i="33"/>
  <c r="AJ58" i="33"/>
  <c r="AU58" i="33"/>
  <c r="AI58" i="33"/>
  <c r="AV58" i="33"/>
  <c r="AL58" i="33"/>
  <c r="BC58" i="33"/>
  <c r="AQ58" i="33"/>
  <c r="BD58" i="33"/>
  <c r="AT58" i="33"/>
  <c r="AH58" i="33"/>
  <c r="AY58" i="33"/>
  <c r="AO58" i="33"/>
  <c r="BB58" i="33"/>
  <c r="AP58" i="33"/>
  <c r="AN58" i="33"/>
  <c r="AW58" i="33"/>
  <c r="AM58" i="33"/>
  <c r="AX58" i="33"/>
  <c r="I29" i="33"/>
  <c r="G60" i="33"/>
  <c r="S60" i="33"/>
  <c r="H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AS52" i="33"/>
  <c r="AK52" i="33"/>
  <c r="AN52" i="33"/>
  <c r="AC52" i="33"/>
  <c r="AL52" i="33"/>
  <c r="AB52" i="33"/>
  <c r="AZ52" i="33"/>
  <c r="AW52" i="33"/>
  <c r="AO52" i="33"/>
  <c r="AV52" i="33"/>
  <c r="AG52" i="33"/>
  <c r="AT52" i="33"/>
  <c r="AF52" i="33"/>
  <c r="BB52" i="33"/>
  <c r="AQ52" i="33"/>
  <c r="AJ52" i="33"/>
  <c r="AJ60" i="33" s="1"/>
  <c r="AH52" i="33"/>
  <c r="AY52" i="33"/>
  <c r="AX52" i="33"/>
  <c r="AU52" i="33"/>
  <c r="AR52" i="33"/>
  <c r="BC52" i="33"/>
  <c r="AM52" i="33"/>
  <c r="AE52" i="33"/>
  <c r="AE60" i="33" s="1"/>
  <c r="AD52" i="33"/>
  <c r="AI52" i="33"/>
  <c r="AP52" i="33"/>
  <c r="Z29" i="35"/>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BD60" i="33" l="1"/>
  <c r="AB60" i="33"/>
  <c r="AC60" i="33"/>
  <c r="G62" i="33"/>
  <c r="H61" i="33" s="1"/>
  <c r="H62" i="33" s="1"/>
  <c r="I61" i="33" s="1"/>
  <c r="AF60" i="33"/>
  <c r="AU60" i="33"/>
  <c r="AT60" i="33"/>
  <c r="AW60" i="33"/>
  <c r="BA60" i="33"/>
  <c r="AP60" i="33"/>
  <c r="AM60" i="33"/>
  <c r="AX60" i="33"/>
  <c r="AQ60" i="33"/>
  <c r="AG60" i="33"/>
  <c r="AZ60" i="33"/>
  <c r="AN60" i="33"/>
  <c r="AI60" i="33"/>
  <c r="BC60" i="33"/>
  <c r="AY60" i="33"/>
  <c r="BB60" i="33"/>
  <c r="AV60" i="33"/>
  <c r="AK60" i="33"/>
  <c r="AD60" i="33"/>
  <c r="AR60" i="33"/>
  <c r="AH60" i="33"/>
  <c r="AO60" i="33"/>
  <c r="AL60" i="33"/>
  <c r="AS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AA26" i="31"/>
  <c r="AA28" i="31" s="1"/>
  <c r="AA29" i="31" s="1"/>
  <c r="AE26" i="3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G28" i="31"/>
  <c r="G29" i="31" s="1"/>
  <c r="I28" i="31"/>
  <c r="I29" i="31" s="1"/>
  <c r="M28" i="31"/>
  <c r="M29" i="31" s="1"/>
  <c r="Q28" i="31"/>
  <c r="Q29" i="31" s="1"/>
  <c r="U28" i="31"/>
  <c r="U29" i="31" s="1"/>
  <c r="W28" i="31"/>
  <c r="W29" i="31" s="1"/>
  <c r="AC28" i="31"/>
  <c r="AC29" i="31" s="1"/>
  <c r="AE28" i="31"/>
  <c r="AE29" i="31" s="1"/>
  <c r="AG28" i="31"/>
  <c r="AG29" i="31" s="1"/>
  <c r="AK28" i="3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<sst xmlns="http://schemas.openxmlformats.org/spreadsheetml/2006/main" count="1211" uniqueCount="407">
  <si>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</si>
  <si>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</si>
  <si>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</si>
  <si>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</si>
  <si>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</si>
  <si>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</si>
  <si>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</si>
  <si>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</si>
  <si>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</si>
  <si>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</si>
  <si>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</si>
  <si>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</si>
  <si>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</si>
  <si>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</si>
  <si>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</si>
  <si>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</si>
  <si>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</si>
  <si>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</si>
  <si>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</si>
  <si>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</si>
  <si>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</si>
  <si>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</si>
  <si>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</si>
  <si>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</si>
  <si>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</si>
  <si>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</si>
  <si>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</si>
  <si>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</si>
  <si>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</si>
  <si>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</si>
  <si>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</si>
  <si>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</si>
  <si>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</si>
  <si>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</si>
  <si>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</si>
  <si>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</si>
  <si>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</si>
  <si>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</si>
  <si>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</si>
  <si>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</si>
  <si>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</si>
  <si>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</si>
  <si>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</si>
  <si>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</si>
  <si>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</si>
  <si>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</si>
  <si>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</si>
  <si>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</si>
  <si>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</si>
  <si>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</si>
  <si>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</si>
  <si>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</si>
  <si>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</si>
  <si>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</si>
  <si>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</si>
  <si>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</si>
  <si>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</si>
  <si>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</si>
  <si>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</si>
  <si>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</si>
  <si>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</si>
  <si>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</si>
  <si>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</si>
  <si>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</si>
  <si>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</si>
  <si>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</si>
  <si>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</si>
  <si>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</si>
  <si>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</si>
  <si>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</si>
  <si>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</si>
  <si>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</si>
  <si>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</si>
  <si>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</si>
  <si>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</si>
  <si>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</si>
  <si>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</si>
  <si>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</si>
  <si>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</si>
  <si>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</si>
  <si>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</si>
  <si>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</si>
  <si>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</si>
  <si>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</si>
  <si>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</si>
  <si>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</si>
  <si>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</si>
  <si>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</si>
  <si>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</si>
  <si>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</si>
  <si>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</si>
  <si>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</si>
  <si>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</si>
  <si>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</si>
  <si>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</si>
  <si>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</si>
  <si>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</si>
  <si>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</si>
  <si>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</si>
  <si>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</si>
  <si>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</si>
  <si>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</si>
  <si>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</si>
  <si>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</si>
  <si>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</si>
  <si>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</si>
  <si>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</si>
  <si>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</si>
  <si>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</si>
  <si>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</si>
  <si>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</si>
  <si>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</si>
  <si>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</si>
  <si>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</si>
  <si>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</si>
  <si>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</si>
  <si>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</si>
  <si>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</si>
  <si>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</si>
  <si>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</si>
  <si>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</si>
  <si>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</si>
  <si>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</si>
  <si>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</si>
  <si>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</si>
  <si>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</si>
  <si>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</si>
  <si>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</si>
  <si>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</si>
  <si>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</si>
  <si>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</si>
  <si>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</si>
  <si>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</si>
  <si>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</si>
  <si>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</si>
  <si>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</si>
  <si>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</si>
  <si>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</si>
  <si>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</si>
  <si>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</si>
  <si>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</si>
  <si>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</si>
  <si>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</si>
  <si>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</si>
  <si>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</si>
  <si>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</si>
  <si>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</si>
  <si>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</si>
  <si>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</si>
  <si>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</si>
  <si>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</si>
  <si>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</si>
  <si>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</si>
  <si>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</si>
  <si>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</si>
  <si>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</si>
  <si>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</si>
  <si>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</si>
  <si>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</si>
  <si>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</si>
  <si>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</si>
  <si>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</si>
  <si>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</si>
  <si>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</si>
  <si>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</si>
  <si>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</si>
  <si>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</si>
  <si>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</si>
  <si>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</si>
  <si>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</si>
  <si>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</si>
  <si>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</si>
  <si>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</si>
  <si>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</si>
  <si>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</si>
  <si>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</si>
  <si>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</si>
  <si>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</si>
  <si>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</si>
  <si>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</si>
  <si>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</si>
  <si>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</si>
  <si>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</si>
  <si>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</si>
  <si>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</si>
  <si>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</si>
  <si>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</si>
  <si>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</si>
  <si>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</si>
  <si>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</si>
  <si>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</si>
  <si>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</si>
  <si>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</si>
  <si>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</si>
  <si>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</si>
  <si>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</si>
  <si>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</si>
  <si>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</si>
  <si>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</si>
  <si>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</si>
  <si>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</si>
  <si>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</si>
  <si>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</si>
  <si>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</si>
  <si>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</si>
  <si>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</si>
  <si>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</si>
  <si>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</si>
  <si>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</si>
  <si>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</si>
  <si>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</si>
  <si>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</si>
  <si>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</si>
  <si>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</si>
  <si>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</si>
  <si>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</si>
  <si>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</si>
  <si>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</si>
  <si>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</si>
  <si>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</si>
  <si>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</si>
  <si>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</si>
  <si>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</si>
  <si>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</si>
  <si>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</si>
  <si>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</si>
  <si>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</si>
  <si>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</si>
  <si>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</si>
  <si>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</si>
  <si>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</si>
  <si>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</si>
  <si>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</si>
  <si>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</si>
  <si>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</si>
  <si>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</si>
  <si>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</si>
  <si>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</si>
  <si>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</si>
  <si>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</si>
  <si>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</si>
  <si>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</si>
  <si>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</si>
  <si>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</si>
  <si>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</si>
  <si>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</si>
  <si>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</si>
  <si>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</si>
  <si>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</si>
  <si>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</si>
  <si>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</si>
  <si>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</si>
  <si>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</si>
  <si>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</si>
  <si>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</si>
  <si>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</si>
  <si>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</si>
  <si>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</si>
  <si>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</si>
  <si>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</si>
  <si>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</si>
  <si>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</si>
  <si>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</si>
  <si>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</si>
  <si>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</si>
  <si>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</si>
  <si>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</si>
  <si>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</si>
  <si>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</si>
  <si>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</si>
  <si>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</si>
  <si>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</si>
  <si>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</si>
  <si>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</si>
  <si>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</si>
  <si>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</si>
  <si>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</si>
  <si>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</si>
  <si>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</si>
  <si>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</si>
  <si>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</si>
  <si>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</si>
  <si>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</si>
  <si>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</si>
  <si>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</si>
  <si>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</si>
  <si>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</si>
  <si>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</si>
  <si>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</si>
  <si>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</si>
  <si>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</si>
  <si>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</si>
  <si>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</si>
  <si>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</si>
  <si>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</si>
  <si>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</si>
  <si>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</si>
  <si>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</si>
  <si>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</si>
  <si>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</si>
  <si>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</si>
  <si>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</si>
  <si>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</si>
  <si>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</si>
  <si>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</si>
  <si>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</si>
  <si>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</si>
  <si>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</si>
  <si>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</si>
  <si>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</si>
  <si>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</si>
  <si>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</si>
  <si>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</si>
  <si>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</si>
  <si>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</si>
  <si>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</si>
  <si>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</si>
  <si>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</si>
  <si>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</si>
  <si>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</si>
  <si>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</si>
  <si>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</si>
  <si>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</si>
  <si>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</si>
  <si>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</si>
  <si>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</si>
  <si>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</si>
  <si>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</si>
  <si>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</si>
  <si>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</si>
  <si>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</si>
  <si>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</si>
  <si>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</si>
  <si>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</si>
  <si>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</si>
  <si>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</si>
  <si>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</si>
  <si>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</si>
  <si>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</si>
  <si>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</si>
  <si>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</si>
  <si>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</si>
  <si>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</si>
  <si>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</si>
  <si>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</si>
  <si>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</si>
  <si>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</si>
  <si>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</si>
  <si>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</si>
  <si>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</si>
  <si>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</si>
  <si>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</si>
  <si>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</si>
  <si>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</si>
  <si>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</si>
  <si>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</si>
  <si>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</si>
  <si>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</si>
  <si>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</si>
  <si>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</si>
  <si>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</si>
  <si>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</si>
  <si>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</si>
  <si>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</si>
  <si>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</si>
  <si>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</si>
  <si>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</si>
  <si>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</si>
  <si>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</si>
  <si>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</si>
  <si>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</si>
  <si>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</si>
  <si>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</si>
  <si>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</si>
  <si>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</si>
  <si>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</si>
  <si>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</si>
  <si>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</si>
  <si>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</si>
  <si>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</si>
  <si>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</si>
  <si>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</si>
  <si>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</si>
  <si>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</si>
  <si>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</si>
  <si>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</si>
  <si>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</si>
  <si>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</si>
  <si>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</si>
  <si>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</si>
  <si>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</si>
  <si>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</si>
  <si>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</si>
  <si>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</si>
  <si>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</si>
  <si>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</si>
  <si>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</si>
  <si>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</si>
  <si>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</si>
  <si>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</si>
  <si>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</si>
  <si>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</si>
  <si>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</si>
  <si>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</si>
  <si>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West</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</si>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</sst>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8.5279420711807354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15.306814392233479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20.904217449159628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28.622824021214164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-0.57530000000000003</v>
      </c>
      <c r="F13" s="62">
        <f>'Option 1'!F13</f>
        <v>-0.56889999999999996</v>
      </c>
      <c r="G13" s="62">
        <f>'Option 1'!G13</f>
        <v>-0.56340000000000001</v>
      </c>
      <c r="H13" s="62">
        <f>'Option 1'!H13</f>
        <v>-0.55669999999999997</v>
      </c>
      <c r="I13" s="62">
        <f>'Option 1'!I13</f>
        <v>-0.55110000000000003</v>
      </c>
      <c r="J13" s="62">
        <f>'Option 1'!J13</f>
        <v>-0.54430000000000001</v>
      </c>
      <c r="K13" s="62">
        <f>'Option 1'!K13</f>
        <v>-0.53869999999999996</v>
      </c>
      <c r="L13" s="62">
        <f>'Option 1'!L13</f>
        <v>-0.53290000000000004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-0.57530000000000003</v>
      </c>
      <c r="F18" s="59">
        <f t="shared" ref="F18:AW18" si="0">SUM(F13:F17)</f>
        <v>-0.56889999999999996</v>
      </c>
      <c r="G18" s="59">
        <f t="shared" si="0"/>
        <v>-0.56340000000000001</v>
      </c>
      <c r="H18" s="59">
        <f t="shared" si="0"/>
        <v>-0.55669999999999997</v>
      </c>
      <c r="I18" s="59">
        <f t="shared" si="0"/>
        <v>-0.55110000000000003</v>
      </c>
      <c r="J18" s="59">
        <f t="shared" si="0"/>
        <v>-0.54430000000000001</v>
      </c>
      <c r="K18" s="59">
        <f t="shared" si="0"/>
        <v>-0.53869999999999996</v>
      </c>
      <c r="L18" s="59">
        <f t="shared" si="0"/>
        <v>-0.53290000000000004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7.6993559327441577E-3</v>
      </c>
      <c r="G19" s="33">
        <f>'Option 1'!G19</f>
        <v>1.5459818570264329E-2</v>
      </c>
      <c r="H19" s="33">
        <f>'Option 1'!H19</f>
        <v>2.4589836647991775E-2</v>
      </c>
      <c r="I19" s="33">
        <f>'Option 1'!I19</f>
        <v>3.4945364011550593E-2</v>
      </c>
      <c r="J19" s="33">
        <f>'Option 1'!J19</f>
        <v>4.746174543309846E-2</v>
      </c>
      <c r="K19" s="33">
        <f>'Option 1'!K19</f>
        <v>6.2069274701426251E-2</v>
      </c>
      <c r="L19" s="33">
        <f>'Option 1'!L19</f>
        <v>7.8597040522010497E-2</v>
      </c>
      <c r="M19" s="33">
        <f>'Option 1'!M19</f>
        <v>9.9754472124569504E-2</v>
      </c>
      <c r="N19" s="33">
        <f>'Option 1'!N19</f>
        <v>0.1118901119749189</v>
      </c>
      <c r="O19" s="33">
        <f>'Option 1'!O19</f>
        <v>0.1236133475308716</v>
      </c>
      <c r="P19" s="33">
        <f>'Option 1'!P19</f>
        <v>0.13455791239585119</v>
      </c>
      <c r="Q19" s="33">
        <f>'Option 1'!Q19</f>
        <v>0.14530041997261067</v>
      </c>
      <c r="R19" s="33">
        <f>'Option 1'!R19</f>
        <v>0.15006929785728784</v>
      </c>
      <c r="S19" s="33">
        <f>'Option 1'!S19</f>
        <v>0.15036863992544053</v>
      </c>
      <c r="T19" s="33">
        <f>'Option 1'!T19</f>
        <v>0.15057004760373585</v>
      </c>
      <c r="U19" s="33">
        <f>'Option 1'!U19</f>
        <v>0.15068363353213185</v>
      </c>
      <c r="V19" s="33">
        <f>'Option 1'!V19</f>
        <v>0.15072279445059406</v>
      </c>
      <c r="W19" s="33">
        <f>'Option 1'!W19</f>
        <v>0.15072279445059406</v>
      </c>
      <c r="X19" s="33">
        <f>'Option 1'!X19</f>
        <v>0.15072279445059406</v>
      </c>
      <c r="Y19" s="33">
        <f>'Option 1'!Y19</f>
        <v>0.15072279445059406</v>
      </c>
      <c r="Z19" s="33">
        <f>'Option 1'!Z19</f>
        <v>0.15072279445059406</v>
      </c>
      <c r="AA19" s="33">
        <f>'Option 1'!AA19</f>
        <v>0.15072279445059406</v>
      </c>
      <c r="AB19" s="33">
        <f>'Option 1'!AB19</f>
        <v>0.15072279445059406</v>
      </c>
      <c r="AC19" s="33">
        <f>'Option 1'!AC19</f>
        <v>0.15072279445059406</v>
      </c>
      <c r="AD19" s="33">
        <f>'Option 1'!AD19</f>
        <v>0.15072279445059406</v>
      </c>
      <c r="AE19" s="33">
        <f>'Option 1'!AE19</f>
        <v>0.15072279445059406</v>
      </c>
      <c r="AF19" s="33">
        <f>'Option 1'!AF19</f>
        <v>0.15072279445059406</v>
      </c>
      <c r="AG19" s="33">
        <f>'Option 1'!AG19</f>
        <v>0.15072279445059406</v>
      </c>
      <c r="AH19" s="33">
        <f>'Option 1'!AH19</f>
        <v>0.15072279445059406</v>
      </c>
      <c r="AI19" s="33">
        <f>'Option 1'!AI19</f>
        <v>0.15072279445059406</v>
      </c>
      <c r="AJ19" s="33">
        <f>'Option 1'!AJ19</f>
        <v>0.15072279445059406</v>
      </c>
      <c r="AK19" s="33">
        <f>'Option 1'!AK19</f>
        <v>0.15072279445059406</v>
      </c>
      <c r="AL19" s="33">
        <f>'Option 1'!AL19</f>
        <v>0.15072279445059406</v>
      </c>
      <c r="AM19" s="33">
        <f>'Option 1'!AM19</f>
        <v>0.15072279445059406</v>
      </c>
      <c r="AN19" s="33">
        <f>'Option 1'!AN19</f>
        <v>0.15072279445059406</v>
      </c>
      <c r="AO19" s="33">
        <f>'Option 1'!AO19</f>
        <v>0.15072279445059406</v>
      </c>
      <c r="AP19" s="33">
        <f>'Option 1'!AP19</f>
        <v>0.15072279445059406</v>
      </c>
      <c r="AQ19" s="33">
        <f>'Option 1'!AQ19</f>
        <v>0.15072279445059406</v>
      </c>
      <c r="AR19" s="33">
        <f>'Option 1'!AR19</f>
        <v>0.15072279445059406</v>
      </c>
      <c r="AS19" s="33">
        <f>'Option 1'!AS19</f>
        <v>0.15072279445059406</v>
      </c>
      <c r="AT19" s="33">
        <f>'Option 1'!AT19</f>
        <v>0.15072279445059406</v>
      </c>
      <c r="AU19" s="33">
        <f>'Option 1'!AU19</f>
        <v>0.15072279445059406</v>
      </c>
      <c r="AV19" s="33">
        <f>'Option 1'!AV19</f>
        <v>0.15072279445059406</v>
      </c>
      <c r="AW19" s="33">
        <f>'Option 1'!AW19</f>
        <v>0.15072279445059406</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7.6993559327441577E-3</v>
      </c>
      <c r="G25" s="67">
        <f t="shared" si="1"/>
        <v>1.5459818570264329E-2</v>
      </c>
      <c r="H25" s="67">
        <f t="shared" si="1"/>
        <v>2.4589836647991775E-2</v>
      </c>
      <c r="I25" s="67">
        <f t="shared" si="1"/>
        <v>3.4945364011550593E-2</v>
      </c>
      <c r="J25" s="67">
        <f t="shared" si="1"/>
        <v>4.746174543309846E-2</v>
      </c>
      <c r="K25" s="67">
        <f t="shared" si="1"/>
        <v>6.2069274701426251E-2</v>
      </c>
      <c r="L25" s="67">
        <f t="shared" si="1"/>
        <v>7.8597040522010497E-2</v>
      </c>
      <c r="M25" s="67">
        <f t="shared" si="1"/>
        <v>9.9754472124569504E-2</v>
      </c>
      <c r="N25" s="67">
        <f t="shared" si="1"/>
        <v>0.1118901119749189</v>
      </c>
      <c r="O25" s="67">
        <f t="shared" si="1"/>
        <v>0.1236133475308716</v>
      </c>
      <c r="P25" s="67">
        <f t="shared" si="1"/>
        <v>0.13455791239585119</v>
      </c>
      <c r="Q25" s="67">
        <f t="shared" si="1"/>
        <v>0.14530041997261067</v>
      </c>
      <c r="R25" s="67">
        <f t="shared" si="1"/>
        <v>0.15006929785728784</v>
      </c>
      <c r="S25" s="67">
        <f t="shared" si="1"/>
        <v>0.15036863992544053</v>
      </c>
      <c r="T25" s="67">
        <f t="shared" si="1"/>
        <v>0.15057004760373585</v>
      </c>
      <c r="U25" s="67">
        <f t="shared" si="1"/>
        <v>0.15068363353213185</v>
      </c>
      <c r="V25" s="67">
        <f t="shared" si="1"/>
        <v>0.15072279445059406</v>
      </c>
      <c r="W25" s="67">
        <f t="shared" si="1"/>
        <v>0.15072279445059406</v>
      </c>
      <c r="X25" s="67">
        <f t="shared" si="1"/>
        <v>0.15072279445059406</v>
      </c>
      <c r="Y25" s="67">
        <f t="shared" si="1"/>
        <v>0.15072279445059406</v>
      </c>
      <c r="Z25" s="67">
        <f t="shared" si="1"/>
        <v>0.15072279445059406</v>
      </c>
      <c r="AA25" s="67">
        <f t="shared" si="1"/>
        <v>0.15072279445059406</v>
      </c>
      <c r="AB25" s="67">
        <f t="shared" si="1"/>
        <v>0.15072279445059406</v>
      </c>
      <c r="AC25" s="67">
        <f t="shared" si="1"/>
        <v>0.15072279445059406</v>
      </c>
      <c r="AD25" s="67">
        <f t="shared" si="1"/>
        <v>0.15072279445059406</v>
      </c>
      <c r="AE25" s="67">
        <f t="shared" si="1"/>
        <v>0.15072279445059406</v>
      </c>
      <c r="AF25" s="67">
        <f t="shared" si="1"/>
        <v>0.15072279445059406</v>
      </c>
      <c r="AG25" s="67">
        <f t="shared" si="1"/>
        <v>0.15072279445059406</v>
      </c>
      <c r="AH25" s="67">
        <f t="shared" si="1"/>
        <v>0.15072279445059406</v>
      </c>
      <c r="AI25" s="67">
        <f t="shared" si="1"/>
        <v>0.15072279445059406</v>
      </c>
      <c r="AJ25" s="67">
        <f t="shared" si="1"/>
        <v>0.15072279445059406</v>
      </c>
      <c r="AK25" s="67">
        <f t="shared" si="1"/>
        <v>0.15072279445059406</v>
      </c>
      <c r="AL25" s="67">
        <f t="shared" si="1"/>
        <v>0.15072279445059406</v>
      </c>
      <c r="AM25" s="67">
        <f t="shared" si="1"/>
        <v>0.15072279445059406</v>
      </c>
      <c r="AN25" s="67">
        <f t="shared" si="1"/>
        <v>0.15072279445059406</v>
      </c>
      <c r="AO25" s="67">
        <f t="shared" si="1"/>
        <v>0.15072279445059406</v>
      </c>
      <c r="AP25" s="67">
        <f t="shared" si="1"/>
        <v>0.15072279445059406</v>
      </c>
      <c r="AQ25" s="67">
        <f t="shared" si="1"/>
        <v>0.15072279445059406</v>
      </c>
      <c r="AR25" s="67">
        <f t="shared" si="1"/>
        <v>0.15072279445059406</v>
      </c>
      <c r="AS25" s="67">
        <f t="shared" si="1"/>
        <v>0.15072279445059406</v>
      </c>
      <c r="AT25" s="67">
        <f t="shared" si="1"/>
        <v>0.15072279445059406</v>
      </c>
      <c r="AU25" s="67">
        <f t="shared" si="1"/>
        <v>0.15072279445059406</v>
      </c>
      <c r="AV25" s="67">
        <f t="shared" si="1"/>
        <v>0.15072279445059406</v>
      </c>
      <c r="AW25" s="67">
        <f t="shared" si="1"/>
        <v>0.15072279445059406</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-0.57530000000000003</v>
      </c>
      <c r="F26" s="59">
        <f t="shared" ref="F26:BD26" si="2">F18+F25</f>
        <v>-0.56120064406725578</v>
      </c>
      <c r="G26" s="59">
        <f t="shared" si="2"/>
        <v>-0.54794018142973566</v>
      </c>
      <c r="H26" s="59">
        <f t="shared" si="2"/>
        <v>-0.53211016335200823</v>
      </c>
      <c r="I26" s="59">
        <f t="shared" si="2"/>
        <v>-0.51615463598844946</v>
      </c>
      <c r="J26" s="59">
        <f t="shared" si="2"/>
        <v>-0.49683825456690156</v>
      </c>
      <c r="K26" s="59">
        <f t="shared" si="2"/>
        <v>-0.4766307252985737</v>
      </c>
      <c r="L26" s="59">
        <f t="shared" si="2"/>
        <v>-0.45430295947798954</v>
      </c>
      <c r="M26" s="59">
        <f t="shared" si="2"/>
        <v>9.9754472124569504E-2</v>
      </c>
      <c r="N26" s="59">
        <f t="shared" si="2"/>
        <v>0.1118901119749189</v>
      </c>
      <c r="O26" s="59">
        <f t="shared" si="2"/>
        <v>0.1236133475308716</v>
      </c>
      <c r="P26" s="59">
        <f t="shared" si="2"/>
        <v>0.13455791239585119</v>
      </c>
      <c r="Q26" s="59">
        <f t="shared" si="2"/>
        <v>0.14530041997261067</v>
      </c>
      <c r="R26" s="59">
        <f t="shared" si="2"/>
        <v>0.15006929785728784</v>
      </c>
      <c r="S26" s="59">
        <f t="shared" si="2"/>
        <v>0.15036863992544053</v>
      </c>
      <c r="T26" s="59">
        <f t="shared" si="2"/>
        <v>0.15057004760373585</v>
      </c>
      <c r="U26" s="59">
        <f t="shared" si="2"/>
        <v>0.15068363353213185</v>
      </c>
      <c r="V26" s="59">
        <f t="shared" si="2"/>
        <v>0.15072279445059406</v>
      </c>
      <c r="W26" s="59">
        <f t="shared" si="2"/>
        <v>0.15072279445059406</v>
      </c>
      <c r="X26" s="59">
        <f t="shared" si="2"/>
        <v>0.15072279445059406</v>
      </c>
      <c r="Y26" s="59">
        <f t="shared" si="2"/>
        <v>0.15072279445059406</v>
      </c>
      <c r="Z26" s="59">
        <f t="shared" si="2"/>
        <v>0.15072279445059406</v>
      </c>
      <c r="AA26" s="59">
        <f t="shared" si="2"/>
        <v>0.15072279445059406</v>
      </c>
      <c r="AB26" s="59">
        <f t="shared" si="2"/>
        <v>0.15072279445059406</v>
      </c>
      <c r="AC26" s="59">
        <f t="shared" si="2"/>
        <v>0.15072279445059406</v>
      </c>
      <c r="AD26" s="59">
        <f t="shared" si="2"/>
        <v>0.15072279445059406</v>
      </c>
      <c r="AE26" s="59">
        <f t="shared" si="2"/>
        <v>0.15072279445059406</v>
      </c>
      <c r="AF26" s="59">
        <f t="shared" si="2"/>
        <v>0.15072279445059406</v>
      </c>
      <c r="AG26" s="59">
        <f t="shared" si="2"/>
        <v>0.15072279445059406</v>
      </c>
      <c r="AH26" s="59">
        <f t="shared" si="2"/>
        <v>0.15072279445059406</v>
      </c>
      <c r="AI26" s="59">
        <f t="shared" si="2"/>
        <v>0.15072279445059406</v>
      </c>
      <c r="AJ26" s="59">
        <f t="shared" si="2"/>
        <v>0.15072279445059406</v>
      </c>
      <c r="AK26" s="59">
        <f t="shared" si="2"/>
        <v>0.15072279445059406</v>
      </c>
      <c r="AL26" s="59">
        <f t="shared" si="2"/>
        <v>0.15072279445059406</v>
      </c>
      <c r="AM26" s="59">
        <f t="shared" si="2"/>
        <v>0.15072279445059406</v>
      </c>
      <c r="AN26" s="59">
        <f t="shared" si="2"/>
        <v>0.15072279445059406</v>
      </c>
      <c r="AO26" s="59">
        <f t="shared" si="2"/>
        <v>0.15072279445059406</v>
      </c>
      <c r="AP26" s="59">
        <f t="shared" si="2"/>
        <v>0.15072279445059406</v>
      </c>
      <c r="AQ26" s="59">
        <f t="shared" si="2"/>
        <v>0.15072279445059406</v>
      </c>
      <c r="AR26" s="59">
        <f t="shared" si="2"/>
        <v>0.15072279445059406</v>
      </c>
      <c r="AS26" s="59">
        <f t="shared" si="2"/>
        <v>0.15072279445059406</v>
      </c>
      <c r="AT26" s="59">
        <f t="shared" si="2"/>
        <v>0.15072279445059406</v>
      </c>
      <c r="AU26" s="59">
        <f t="shared" si="2"/>
        <v>0.15072279445059406</v>
      </c>
      <c r="AV26" s="59">
        <f t="shared" si="2"/>
        <v>0.15072279445059406</v>
      </c>
      <c r="AW26" s="59">
        <f t="shared" si="2"/>
        <v>0.15072279445059406</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-0.46024000000000004</v>
      </c>
      <c r="F28" s="34">
        <f t="shared" ref="F28:AW28" si="4">F26*F27</f>
        <v>-0.44896051525380465</v>
      </c>
      <c r="G28" s="34">
        <f t="shared" si="4"/>
        <v>-0.43835214514378856</v>
      </c>
      <c r="H28" s="34">
        <f t="shared" si="4"/>
        <v>-0.4256881306816066</v>
      </c>
      <c r="I28" s="34">
        <f t="shared" si="4"/>
        <v>-0.41292370879075957</v>
      </c>
      <c r="J28" s="34">
        <f t="shared" si="4"/>
        <v>-0.39747060365352127</v>
      </c>
      <c r="K28" s="34">
        <f t="shared" si="4"/>
        <v>-0.38130458023885899</v>
      </c>
      <c r="L28" s="34">
        <f t="shared" si="4"/>
        <v>-0.36344236758239168</v>
      </c>
      <c r="M28" s="34">
        <f t="shared" si="4"/>
        <v>7.9803577699655612E-2</v>
      </c>
      <c r="N28" s="34">
        <f t="shared" si="4"/>
        <v>8.9512089579935117E-2</v>
      </c>
      <c r="O28" s="34">
        <f t="shared" si="4"/>
        <v>9.8890678024697282E-2</v>
      </c>
      <c r="P28" s="34">
        <f t="shared" si="4"/>
        <v>0.10764632991668095</v>
      </c>
      <c r="Q28" s="34">
        <f t="shared" si="4"/>
        <v>0.11624033597808854</v>
      </c>
      <c r="R28" s="34">
        <f t="shared" si="4"/>
        <v>0.12005543828583028</v>
      </c>
      <c r="S28" s="34">
        <f t="shared" si="4"/>
        <v>0.12029491194035243</v>
      </c>
      <c r="T28" s="34">
        <f t="shared" si="4"/>
        <v>0.12045603808298869</v>
      </c>
      <c r="U28" s="34">
        <f t="shared" si="4"/>
        <v>0.12054690682570549</v>
      </c>
      <c r="V28" s="34">
        <f t="shared" si="4"/>
        <v>0.12057823556047526</v>
      </c>
      <c r="W28" s="34">
        <f t="shared" si="4"/>
        <v>0.12057823556047526</v>
      </c>
      <c r="X28" s="34">
        <f t="shared" si="4"/>
        <v>0.12057823556047526</v>
      </c>
      <c r="Y28" s="34">
        <f t="shared" si="4"/>
        <v>0.12057823556047526</v>
      </c>
      <c r="Z28" s="34">
        <f t="shared" si="4"/>
        <v>0.12057823556047526</v>
      </c>
      <c r="AA28" s="34">
        <f t="shared" si="4"/>
        <v>0.12057823556047526</v>
      </c>
      <c r="AB28" s="34">
        <f t="shared" si="4"/>
        <v>0.12057823556047526</v>
      </c>
      <c r="AC28" s="34">
        <f t="shared" si="4"/>
        <v>0.12057823556047526</v>
      </c>
      <c r="AD28" s="34">
        <f t="shared" si="4"/>
        <v>0.12057823556047526</v>
      </c>
      <c r="AE28" s="34">
        <f t="shared" si="4"/>
        <v>0.12057823556047526</v>
      </c>
      <c r="AF28" s="34">
        <f t="shared" si="4"/>
        <v>0.12057823556047526</v>
      </c>
      <c r="AG28" s="34">
        <f t="shared" si="4"/>
        <v>0.12057823556047526</v>
      </c>
      <c r="AH28" s="34">
        <f t="shared" si="4"/>
        <v>0.12057823556047526</v>
      </c>
      <c r="AI28" s="34">
        <f t="shared" si="4"/>
        <v>0.12057823556047526</v>
      </c>
      <c r="AJ28" s="34">
        <f t="shared" si="4"/>
        <v>0.12057823556047526</v>
      </c>
      <c r="AK28" s="34">
        <f t="shared" si="4"/>
        <v>0.12057823556047526</v>
      </c>
      <c r="AL28" s="34">
        <f t="shared" si="4"/>
        <v>0.12057823556047526</v>
      </c>
      <c r="AM28" s="34">
        <f t="shared" si="4"/>
        <v>0.12057823556047526</v>
      </c>
      <c r="AN28" s="34">
        <f t="shared" si="4"/>
        <v>0.12057823556047526</v>
      </c>
      <c r="AO28" s="34">
        <f t="shared" si="4"/>
        <v>0.12057823556047526</v>
      </c>
      <c r="AP28" s="34">
        <f t="shared" si="4"/>
        <v>0.12057823556047526</v>
      </c>
      <c r="AQ28" s="34">
        <f t="shared" si="4"/>
        <v>0.12057823556047526</v>
      </c>
      <c r="AR28" s="34">
        <f t="shared" si="4"/>
        <v>0.12057823556047526</v>
      </c>
      <c r="AS28" s="34">
        <f t="shared" si="4"/>
        <v>0.12057823556047526</v>
      </c>
      <c r="AT28" s="34">
        <f t="shared" si="4"/>
        <v>0.12057823556047526</v>
      </c>
      <c r="AU28" s="34">
        <f t="shared" si="4"/>
        <v>0.12057823556047526</v>
      </c>
      <c r="AV28" s="34">
        <f t="shared" si="4"/>
        <v>0.12057823556047526</v>
      </c>
      <c r="AW28" s="34">
        <f t="shared" si="4"/>
        <v>0.12057823556047526</v>
      </c>
      <c r="AX28" s="34"/>
      <c r="AY28" s="34"/>
      <c r="AZ28" s="34"/>
      <c r="BA28" s="34"/>
      <c r="BB28" s="34"/>
      <c r="BC28" s="34"/>
      <c r="BD28" s="34"/>
    </row>
    <row r="29" spans="1:56" x14ac:dyDescent="0.3">
      <c r="A29" s="115"/>
      <c r="B29" s="9" t="s">
        <v>92</v>
      </c>
      <c r="C29" s="11" t="s">
        <v>44</v>
      </c>
      <c r="D29" s="9" t="s">
        <v>40</v>
      </c>
      <c r="E29" s="34">
        <f>E26-E28</f>
        <v>-0.11506</v>
      </c>
      <c r="F29" s="34">
        <f t="shared" ref="F29:AW29" si="5">F26-F28</f>
        <v>-0.11224012881345113</v>
      </c>
      <c r="G29" s="34">
        <f t="shared" si="5"/>
        <v>-0.1095880362859471</v>
      </c>
      <c r="H29" s="34">
        <f t="shared" si="5"/>
        <v>-0.10642203267040162</v>
      </c>
      <c r="I29" s="34">
        <f t="shared" si="5"/>
        <v>-0.10323092719768989</v>
      </c>
      <c r="J29" s="34">
        <f t="shared" si="5"/>
        <v>-9.936765091338029E-2</v>
      </c>
      <c r="K29" s="34">
        <f t="shared" si="5"/>
        <v>-9.5326145059714706E-2</v>
      </c>
      <c r="L29" s="34">
        <f t="shared" si="5"/>
        <v>-9.0860591895597864E-2</v>
      </c>
      <c r="M29" s="34">
        <f t="shared" si="5"/>
        <v>1.9950894424913893E-2</v>
      </c>
      <c r="N29" s="34">
        <f t="shared" si="5"/>
        <v>2.2378022394983779E-2</v>
      </c>
      <c r="O29" s="34">
        <f t="shared" si="5"/>
        <v>2.4722669506174313E-2</v>
      </c>
      <c r="P29" s="34">
        <f t="shared" si="5"/>
        <v>2.6911582479170235E-2</v>
      </c>
      <c r="Q29" s="34">
        <f t="shared" si="5"/>
        <v>2.9060083994522132E-2</v>
      </c>
      <c r="R29" s="34">
        <f t="shared" si="5"/>
        <v>3.0013859571457566E-2</v>
      </c>
      <c r="S29" s="34">
        <f t="shared" si="5"/>
        <v>3.0073727985088103E-2</v>
      </c>
      <c r="T29" s="34">
        <f t="shared" si="5"/>
        <v>3.0114009520747165E-2</v>
      </c>
      <c r="U29" s="34">
        <f t="shared" si="5"/>
        <v>3.0136726706426364E-2</v>
      </c>
      <c r="V29" s="34">
        <f t="shared" si="5"/>
        <v>3.01445588901188E-2</v>
      </c>
      <c r="W29" s="34">
        <f t="shared" si="5"/>
        <v>3.01445588901188E-2</v>
      </c>
      <c r="X29" s="34">
        <f t="shared" si="5"/>
        <v>3.01445588901188E-2</v>
      </c>
      <c r="Y29" s="34">
        <f t="shared" si="5"/>
        <v>3.01445588901188E-2</v>
      </c>
      <c r="Z29" s="34">
        <f t="shared" si="5"/>
        <v>3.01445588901188E-2</v>
      </c>
      <c r="AA29" s="34">
        <f t="shared" si="5"/>
        <v>3.01445588901188E-2</v>
      </c>
      <c r="AB29" s="34">
        <f t="shared" si="5"/>
        <v>3.01445588901188E-2</v>
      </c>
      <c r="AC29" s="34">
        <f t="shared" si="5"/>
        <v>3.01445588901188E-2</v>
      </c>
      <c r="AD29" s="34">
        <f t="shared" si="5"/>
        <v>3.01445588901188E-2</v>
      </c>
      <c r="AE29" s="34">
        <f t="shared" si="5"/>
        <v>3.01445588901188E-2</v>
      </c>
      <c r="AF29" s="34">
        <f t="shared" si="5"/>
        <v>3.01445588901188E-2</v>
      </c>
      <c r="AG29" s="34">
        <f t="shared" si="5"/>
        <v>3.01445588901188E-2</v>
      </c>
      <c r="AH29" s="34">
        <f t="shared" si="5"/>
        <v>3.01445588901188E-2</v>
      </c>
      <c r="AI29" s="34">
        <f t="shared" si="5"/>
        <v>3.01445588901188E-2</v>
      </c>
      <c r="AJ29" s="34">
        <f t="shared" si="5"/>
        <v>3.01445588901188E-2</v>
      </c>
      <c r="AK29" s="34">
        <f t="shared" si="5"/>
        <v>3.01445588901188E-2</v>
      </c>
      <c r="AL29" s="34">
        <f t="shared" si="5"/>
        <v>3.01445588901188E-2</v>
      </c>
      <c r="AM29" s="34">
        <f t="shared" si="5"/>
        <v>3.01445588901188E-2</v>
      </c>
      <c r="AN29" s="34">
        <f t="shared" si="5"/>
        <v>3.01445588901188E-2</v>
      </c>
      <c r="AO29" s="34">
        <f t="shared" si="5"/>
        <v>3.01445588901188E-2</v>
      </c>
      <c r="AP29" s="34">
        <f t="shared" si="5"/>
        <v>3.01445588901188E-2</v>
      </c>
      <c r="AQ29" s="34">
        <f t="shared" si="5"/>
        <v>3.01445588901188E-2</v>
      </c>
      <c r="AR29" s="34">
        <f t="shared" si="5"/>
        <v>3.01445588901188E-2</v>
      </c>
      <c r="AS29" s="34">
        <f t="shared" si="5"/>
        <v>3.01445588901188E-2</v>
      </c>
      <c r="AT29" s="34">
        <f t="shared" si="5"/>
        <v>3.01445588901188E-2</v>
      </c>
      <c r="AU29" s="34">
        <f t="shared" si="5"/>
        <v>3.01445588901188E-2</v>
      </c>
      <c r="AV29" s="34">
        <f t="shared" si="5"/>
        <v>3.01445588901188E-2</v>
      </c>
      <c r="AW29" s="34">
        <f t="shared" si="5"/>
        <v>3.01445588901188E-2</v>
      </c>
      <c r="AX29" s="34"/>
      <c r="AY29" s="34"/>
      <c r="AZ29" s="34"/>
      <c r="BA29" s="34"/>
      <c r="BB29" s="34"/>
      <c r="BC29" s="34"/>
      <c r="BD29" s="34"/>
    </row>
    <row r="30" spans="1:56" ht="16.5" hidden="1" customHeight="1" outlineLevel="1" x14ac:dyDescent="0.35">
      <c r="A30" s="115"/>
      <c r="B30" s="9" t="s">
        <v>1</v>
      </c>
      <c r="C30" s="11" t="s">
        <v>53</v>
      </c>
      <c r="D30" s="9" t="s">
        <v>40</v>
      </c>
      <c r="F30" s="34">
        <f>$E$28/'Fixed data'!$C$7</f>
        <v>-1.0227555555555556E-2</v>
      </c>
      <c r="G30" s="34">
        <f>$E$28/'Fixed data'!$C$7</f>
        <v>-1.0227555555555556E-2</v>
      </c>
      <c r="H30" s="34">
        <f>$E$28/'Fixed data'!$C$7</f>
        <v>-1.0227555555555556E-2</v>
      </c>
      <c r="I30" s="34">
        <f>$E$28/'Fixed data'!$C$7</f>
        <v>-1.0227555555555556E-2</v>
      </c>
      <c r="J30" s="34">
        <f>$E$28/'Fixed data'!$C$7</f>
        <v>-1.0227555555555556E-2</v>
      </c>
      <c r="K30" s="34">
        <f>$E$28/'Fixed data'!$C$7</f>
        <v>-1.0227555555555556E-2</v>
      </c>
      <c r="L30" s="34">
        <f>$E$28/'Fixed data'!$C$7</f>
        <v>-1.0227555555555556E-2</v>
      </c>
      <c r="M30" s="34">
        <f>$E$28/'Fixed data'!$C$7</f>
        <v>-1.0227555555555556E-2</v>
      </c>
      <c r="N30" s="34">
        <f>$E$28/'Fixed data'!$C$7</f>
        <v>-1.0227555555555556E-2</v>
      </c>
      <c r="O30" s="34">
        <f>$E$28/'Fixed data'!$C$7</f>
        <v>-1.0227555555555556E-2</v>
      </c>
      <c r="P30" s="34">
        <f>$E$28/'Fixed data'!$C$7</f>
        <v>-1.0227555555555556E-2</v>
      </c>
      <c r="Q30" s="34">
        <f>$E$28/'Fixed data'!$C$7</f>
        <v>-1.0227555555555556E-2</v>
      </c>
      <c r="R30" s="34">
        <f>$E$28/'Fixed data'!$C$7</f>
        <v>-1.0227555555555556E-2</v>
      </c>
      <c r="S30" s="34">
        <f>$E$28/'Fixed data'!$C$7</f>
        <v>-1.0227555555555556E-2</v>
      </c>
      <c r="T30" s="34">
        <f>$E$28/'Fixed data'!$C$7</f>
        <v>-1.0227555555555556E-2</v>
      </c>
      <c r="U30" s="34">
        <f>$E$28/'Fixed data'!$C$7</f>
        <v>-1.0227555555555556E-2</v>
      </c>
      <c r="V30" s="34">
        <f>$E$28/'Fixed data'!$C$7</f>
        <v>-1.0227555555555556E-2</v>
      </c>
      <c r="W30" s="34">
        <f>$E$28/'Fixed data'!$C$7</f>
        <v>-1.0227555555555556E-2</v>
      </c>
      <c r="X30" s="34">
        <f>$E$28/'Fixed data'!$C$7</f>
        <v>-1.0227555555555556E-2</v>
      </c>
      <c r="Y30" s="34">
        <f>$E$28/'Fixed data'!$C$7</f>
        <v>-1.0227555555555556E-2</v>
      </c>
      <c r="Z30" s="34">
        <f>$E$28/'Fixed data'!$C$7</f>
        <v>-1.0227555555555556E-2</v>
      </c>
      <c r="AA30" s="34">
        <f>$E$28/'Fixed data'!$C$7</f>
        <v>-1.0227555555555556E-2</v>
      </c>
      <c r="AB30" s="34">
        <f>$E$28/'Fixed data'!$C$7</f>
        <v>-1.0227555555555556E-2</v>
      </c>
      <c r="AC30" s="34">
        <f>$E$28/'Fixed data'!$C$7</f>
        <v>-1.0227555555555556E-2</v>
      </c>
      <c r="AD30" s="34">
        <f>$E$28/'Fixed data'!$C$7</f>
        <v>-1.0227555555555556E-2</v>
      </c>
      <c r="AE30" s="34">
        <f>$E$28/'Fixed data'!$C$7</f>
        <v>-1.0227555555555556E-2</v>
      </c>
      <c r="AF30" s="34">
        <f>$E$28/'Fixed data'!$C$7</f>
        <v>-1.0227555555555556E-2</v>
      </c>
      <c r="AG30" s="34">
        <f>$E$28/'Fixed data'!$C$7</f>
        <v>-1.0227555555555556E-2</v>
      </c>
      <c r="AH30" s="34">
        <f>$E$28/'Fixed data'!$C$7</f>
        <v>-1.0227555555555556E-2</v>
      </c>
      <c r="AI30" s="34">
        <f>$E$28/'Fixed data'!$C$7</f>
        <v>-1.0227555555555556E-2</v>
      </c>
      <c r="AJ30" s="34">
        <f>$E$28/'Fixed data'!$C$7</f>
        <v>-1.0227555555555556E-2</v>
      </c>
      <c r="AK30" s="34">
        <f>$E$28/'Fixed data'!$C$7</f>
        <v>-1.0227555555555556E-2</v>
      </c>
      <c r="AL30" s="34">
        <f>$E$28/'Fixed data'!$C$7</f>
        <v>-1.0227555555555556E-2</v>
      </c>
      <c r="AM30" s="34">
        <f>$E$28/'Fixed data'!$C$7</f>
        <v>-1.0227555555555556E-2</v>
      </c>
      <c r="AN30" s="34">
        <f>$E$28/'Fixed data'!$C$7</f>
        <v>-1.0227555555555556E-2</v>
      </c>
      <c r="AO30" s="34">
        <f>$E$28/'Fixed data'!$C$7</f>
        <v>-1.0227555555555556E-2</v>
      </c>
      <c r="AP30" s="34">
        <f>$E$28/'Fixed data'!$C$7</f>
        <v>-1.0227555555555556E-2</v>
      </c>
      <c r="AQ30" s="34">
        <f>$E$28/'Fixed data'!$C$7</f>
        <v>-1.0227555555555556E-2</v>
      </c>
      <c r="AR30" s="34">
        <f>$E$28/'Fixed data'!$C$7</f>
        <v>-1.0227555555555556E-2</v>
      </c>
      <c r="AS30" s="34">
        <f>$E$28/'Fixed data'!$C$7</f>
        <v>-1.0227555555555556E-2</v>
      </c>
      <c r="AT30" s="34">
        <f>$E$28/'Fixed data'!$C$7</f>
        <v>-1.0227555555555556E-2</v>
      </c>
      <c r="AU30" s="34">
        <f>$E$28/'Fixed data'!$C$7</f>
        <v>-1.0227555555555556E-2</v>
      </c>
      <c r="AV30" s="34">
        <f>$E$28/'Fixed data'!$C$7</f>
        <v>-1.0227555555555556E-2</v>
      </c>
      <c r="AW30" s="34">
        <f>$E$28/'Fixed data'!$C$7</f>
        <v>-1.0227555555555556E-2</v>
      </c>
      <c r="AX30" s="34">
        <f>$E$28/'Fixed data'!$C$7</f>
        <v>-1.0227555555555556E-2</v>
      </c>
      <c r="AY30" s="34"/>
      <c r="AZ30" s="34"/>
      <c r="BA30" s="34"/>
      <c r="BB30" s="34"/>
      <c r="BC30" s="34"/>
      <c r="BD30" s="34"/>
    </row>
    <row r="31" spans="1:56" ht="16.5" hidden="1" customHeight="1" outlineLevel="1" x14ac:dyDescent="0.35">
      <c r="A31" s="115"/>
      <c r="B31" s="9" t="s">
        <v>2</v>
      </c>
      <c r="C31" s="11" t="s">
        <v>54</v>
      </c>
      <c r="D31" s="9" t="s">
        <v>40</v>
      </c>
      <c r="F31" s="34"/>
      <c r="G31" s="34">
        <f>$F$28/'Fixed data'!$C$7</f>
        <v>-9.9769003389734365E-3</v>
      </c>
      <c r="H31" s="34">
        <f>$F$28/'Fixed data'!$C$7</f>
        <v>-9.9769003389734365E-3</v>
      </c>
      <c r="I31" s="34">
        <f>$F$28/'Fixed data'!$C$7</f>
        <v>-9.9769003389734365E-3</v>
      </c>
      <c r="J31" s="34">
        <f>$F$28/'Fixed data'!$C$7</f>
        <v>-9.9769003389734365E-3</v>
      </c>
      <c r="K31" s="34">
        <f>$F$28/'Fixed data'!$C$7</f>
        <v>-9.9769003389734365E-3</v>
      </c>
      <c r="L31" s="34">
        <f>$F$28/'Fixed data'!$C$7</f>
        <v>-9.9769003389734365E-3</v>
      </c>
      <c r="M31" s="34">
        <f>$F$28/'Fixed data'!$C$7</f>
        <v>-9.9769003389734365E-3</v>
      </c>
      <c r="N31" s="34">
        <f>$F$28/'Fixed data'!$C$7</f>
        <v>-9.9769003389734365E-3</v>
      </c>
      <c r="O31" s="34">
        <f>$F$28/'Fixed data'!$C$7</f>
        <v>-9.9769003389734365E-3</v>
      </c>
      <c r="P31" s="34">
        <f>$F$28/'Fixed data'!$C$7</f>
        <v>-9.9769003389734365E-3</v>
      </c>
      <c r="Q31" s="34">
        <f>$F$28/'Fixed data'!$C$7</f>
        <v>-9.9769003389734365E-3</v>
      </c>
      <c r="R31" s="34">
        <f>$F$28/'Fixed data'!$C$7</f>
        <v>-9.9769003389734365E-3</v>
      </c>
      <c r="S31" s="34">
        <f>$F$28/'Fixed data'!$C$7</f>
        <v>-9.9769003389734365E-3</v>
      </c>
      <c r="T31" s="34">
        <f>$F$28/'Fixed data'!$C$7</f>
        <v>-9.9769003389734365E-3</v>
      </c>
      <c r="U31" s="34">
        <f>$F$28/'Fixed data'!$C$7</f>
        <v>-9.9769003389734365E-3</v>
      </c>
      <c r="V31" s="34">
        <f>$F$28/'Fixed data'!$C$7</f>
        <v>-9.9769003389734365E-3</v>
      </c>
      <c r="W31" s="34">
        <f>$F$28/'Fixed data'!$C$7</f>
        <v>-9.9769003389734365E-3</v>
      </c>
      <c r="X31" s="34">
        <f>$F$28/'Fixed data'!$C$7</f>
        <v>-9.9769003389734365E-3</v>
      </c>
      <c r="Y31" s="34">
        <f>$F$28/'Fixed data'!$C$7</f>
        <v>-9.9769003389734365E-3</v>
      </c>
      <c r="Z31" s="34">
        <f>$F$28/'Fixed data'!$C$7</f>
        <v>-9.9769003389734365E-3</v>
      </c>
      <c r="AA31" s="34">
        <f>$F$28/'Fixed data'!$C$7</f>
        <v>-9.9769003389734365E-3</v>
      </c>
      <c r="AB31" s="34">
        <f>$F$28/'Fixed data'!$C$7</f>
        <v>-9.9769003389734365E-3</v>
      </c>
      <c r="AC31" s="34">
        <f>$F$28/'Fixed data'!$C$7</f>
        <v>-9.9769003389734365E-3</v>
      </c>
      <c r="AD31" s="34">
        <f>$F$28/'Fixed data'!$C$7</f>
        <v>-9.9769003389734365E-3</v>
      </c>
      <c r="AE31" s="34">
        <f>$F$28/'Fixed data'!$C$7</f>
        <v>-9.9769003389734365E-3</v>
      </c>
      <c r="AF31" s="34">
        <f>$F$28/'Fixed data'!$C$7</f>
        <v>-9.9769003389734365E-3</v>
      </c>
      <c r="AG31" s="34">
        <f>$F$28/'Fixed data'!$C$7</f>
        <v>-9.9769003389734365E-3</v>
      </c>
      <c r="AH31" s="34">
        <f>$F$28/'Fixed data'!$C$7</f>
        <v>-9.9769003389734365E-3</v>
      </c>
      <c r="AI31" s="34">
        <f>$F$28/'Fixed data'!$C$7</f>
        <v>-9.9769003389734365E-3</v>
      </c>
      <c r="AJ31" s="34">
        <f>$F$28/'Fixed data'!$C$7</f>
        <v>-9.9769003389734365E-3</v>
      </c>
      <c r="AK31" s="34">
        <f>$F$28/'Fixed data'!$C$7</f>
        <v>-9.9769003389734365E-3</v>
      </c>
      <c r="AL31" s="34">
        <f>$F$28/'Fixed data'!$C$7</f>
        <v>-9.9769003389734365E-3</v>
      </c>
      <c r="AM31" s="34">
        <f>$F$28/'Fixed data'!$C$7</f>
        <v>-9.9769003389734365E-3</v>
      </c>
      <c r="AN31" s="34">
        <f>$F$28/'Fixed data'!$C$7</f>
        <v>-9.9769003389734365E-3</v>
      </c>
      <c r="AO31" s="34">
        <f>$F$28/'Fixed data'!$C$7</f>
        <v>-9.9769003389734365E-3</v>
      </c>
      <c r="AP31" s="34">
        <f>$F$28/'Fixed data'!$C$7</f>
        <v>-9.9769003389734365E-3</v>
      </c>
      <c r="AQ31" s="34">
        <f>$F$28/'Fixed data'!$C$7</f>
        <v>-9.9769003389734365E-3</v>
      </c>
      <c r="AR31" s="34">
        <f>$F$28/'Fixed data'!$C$7</f>
        <v>-9.9769003389734365E-3</v>
      </c>
      <c r="AS31" s="34">
        <f>$F$28/'Fixed data'!$C$7</f>
        <v>-9.9769003389734365E-3</v>
      </c>
      <c r="AT31" s="34">
        <f>$F$28/'Fixed data'!$C$7</f>
        <v>-9.9769003389734365E-3</v>
      </c>
      <c r="AU31" s="34">
        <f>$F$28/'Fixed data'!$C$7</f>
        <v>-9.9769003389734365E-3</v>
      </c>
      <c r="AV31" s="34">
        <f>$F$28/'Fixed data'!$C$7</f>
        <v>-9.9769003389734365E-3</v>
      </c>
      <c r="AW31" s="34">
        <f>$F$28/'Fixed data'!$C$7</f>
        <v>-9.9769003389734365E-3</v>
      </c>
      <c r="AX31" s="34">
        <f>$F$28/'Fixed data'!$C$7</f>
        <v>-9.9769003389734365E-3</v>
      </c>
      <c r="AY31" s="34">
        <f>$F$28/'Fixed data'!$C$7</f>
        <v>-9.9769003389734365E-3</v>
      </c>
      <c r="AZ31" s="34"/>
      <c r="BA31" s="34"/>
      <c r="BB31" s="34"/>
      <c r="BC31" s="34"/>
      <c r="BD31" s="34"/>
    </row>
    <row r="32" spans="1:56" ht="16.5" hidden="1" customHeight="1" outlineLevel="1" x14ac:dyDescent="0.35">
      <c r="A32" s="115"/>
      <c r="B32" s="9" t="s">
        <v>3</v>
      </c>
      <c r="C32" s="11" t="s">
        <v>55</v>
      </c>
      <c r="D32" s="9" t="s">
        <v>40</v>
      </c>
      <c r="F32" s="34"/>
      <c r="G32" s="34"/>
      <c r="H32" s="34">
        <f>$G$28/'Fixed data'!$C$7</f>
        <v>-9.7411587809730794E-3</v>
      </c>
      <c r="I32" s="34">
        <f>$G$28/'Fixed data'!$C$7</f>
        <v>-9.7411587809730794E-3</v>
      </c>
      <c r="J32" s="34">
        <f>$G$28/'Fixed data'!$C$7</f>
        <v>-9.7411587809730794E-3</v>
      </c>
      <c r="K32" s="34">
        <f>$G$28/'Fixed data'!$C$7</f>
        <v>-9.7411587809730794E-3</v>
      </c>
      <c r="L32" s="34">
        <f>$G$28/'Fixed data'!$C$7</f>
        <v>-9.7411587809730794E-3</v>
      </c>
      <c r="M32" s="34">
        <f>$G$28/'Fixed data'!$C$7</f>
        <v>-9.7411587809730794E-3</v>
      </c>
      <c r="N32" s="34">
        <f>$G$28/'Fixed data'!$C$7</f>
        <v>-9.7411587809730794E-3</v>
      </c>
      <c r="O32" s="34">
        <f>$G$28/'Fixed data'!$C$7</f>
        <v>-9.7411587809730794E-3</v>
      </c>
      <c r="P32" s="34">
        <f>$G$28/'Fixed data'!$C$7</f>
        <v>-9.7411587809730794E-3</v>
      </c>
      <c r="Q32" s="34">
        <f>$G$28/'Fixed data'!$C$7</f>
        <v>-9.7411587809730794E-3</v>
      </c>
      <c r="R32" s="34">
        <f>$G$28/'Fixed data'!$C$7</f>
        <v>-9.7411587809730794E-3</v>
      </c>
      <c r="S32" s="34">
        <f>$G$28/'Fixed data'!$C$7</f>
        <v>-9.7411587809730794E-3</v>
      </c>
      <c r="T32" s="34">
        <f>$G$28/'Fixed data'!$C$7</f>
        <v>-9.7411587809730794E-3</v>
      </c>
      <c r="U32" s="34">
        <f>$G$28/'Fixed data'!$C$7</f>
        <v>-9.7411587809730794E-3</v>
      </c>
      <c r="V32" s="34">
        <f>$G$28/'Fixed data'!$C$7</f>
        <v>-9.7411587809730794E-3</v>
      </c>
      <c r="W32" s="34">
        <f>$G$28/'Fixed data'!$C$7</f>
        <v>-9.7411587809730794E-3</v>
      </c>
      <c r="X32" s="34">
        <f>$G$28/'Fixed data'!$C$7</f>
        <v>-9.7411587809730794E-3</v>
      </c>
      <c r="Y32" s="34">
        <f>$G$28/'Fixed data'!$C$7</f>
        <v>-9.7411587809730794E-3</v>
      </c>
      <c r="Z32" s="34">
        <f>$G$28/'Fixed data'!$C$7</f>
        <v>-9.7411587809730794E-3</v>
      </c>
      <c r="AA32" s="34">
        <f>$G$28/'Fixed data'!$C$7</f>
        <v>-9.7411587809730794E-3</v>
      </c>
      <c r="AB32" s="34">
        <f>$G$28/'Fixed data'!$C$7</f>
        <v>-9.7411587809730794E-3</v>
      </c>
      <c r="AC32" s="34">
        <f>$G$28/'Fixed data'!$C$7</f>
        <v>-9.7411587809730794E-3</v>
      </c>
      <c r="AD32" s="34">
        <f>$G$28/'Fixed data'!$C$7</f>
        <v>-9.7411587809730794E-3</v>
      </c>
      <c r="AE32" s="34">
        <f>$G$28/'Fixed data'!$C$7</f>
        <v>-9.7411587809730794E-3</v>
      </c>
      <c r="AF32" s="34">
        <f>$G$28/'Fixed data'!$C$7</f>
        <v>-9.7411587809730794E-3</v>
      </c>
      <c r="AG32" s="34">
        <f>$G$28/'Fixed data'!$C$7</f>
        <v>-9.7411587809730794E-3</v>
      </c>
      <c r="AH32" s="34">
        <f>$G$28/'Fixed data'!$C$7</f>
        <v>-9.7411587809730794E-3</v>
      </c>
      <c r="AI32" s="34">
        <f>$G$28/'Fixed data'!$C$7</f>
        <v>-9.7411587809730794E-3</v>
      </c>
      <c r="AJ32" s="34">
        <f>$G$28/'Fixed data'!$C$7</f>
        <v>-9.7411587809730794E-3</v>
      </c>
      <c r="AK32" s="34">
        <f>$G$28/'Fixed data'!$C$7</f>
        <v>-9.7411587809730794E-3</v>
      </c>
      <c r="AL32" s="34">
        <f>$G$28/'Fixed data'!$C$7</f>
        <v>-9.7411587809730794E-3</v>
      </c>
      <c r="AM32" s="34">
        <f>$G$28/'Fixed data'!$C$7</f>
        <v>-9.7411587809730794E-3</v>
      </c>
      <c r="AN32" s="34">
        <f>$G$28/'Fixed data'!$C$7</f>
        <v>-9.7411587809730794E-3</v>
      </c>
      <c r="AO32" s="34">
        <f>$G$28/'Fixed data'!$C$7</f>
        <v>-9.7411587809730794E-3</v>
      </c>
      <c r="AP32" s="34">
        <f>$G$28/'Fixed data'!$C$7</f>
        <v>-9.7411587809730794E-3</v>
      </c>
      <c r="AQ32" s="34">
        <f>$G$28/'Fixed data'!$C$7</f>
        <v>-9.7411587809730794E-3</v>
      </c>
      <c r="AR32" s="34">
        <f>$G$28/'Fixed data'!$C$7</f>
        <v>-9.7411587809730794E-3</v>
      </c>
      <c r="AS32" s="34">
        <f>$G$28/'Fixed data'!$C$7</f>
        <v>-9.7411587809730794E-3</v>
      </c>
      <c r="AT32" s="34">
        <f>$G$28/'Fixed data'!$C$7</f>
        <v>-9.7411587809730794E-3</v>
      </c>
      <c r="AU32" s="34">
        <f>$G$28/'Fixed data'!$C$7</f>
        <v>-9.7411587809730794E-3</v>
      </c>
      <c r="AV32" s="34">
        <f>$G$28/'Fixed data'!$C$7</f>
        <v>-9.7411587809730794E-3</v>
      </c>
      <c r="AW32" s="34">
        <f>$G$28/'Fixed data'!$C$7</f>
        <v>-9.7411587809730794E-3</v>
      </c>
      <c r="AX32" s="34">
        <f>$G$28/'Fixed data'!$C$7</f>
        <v>-9.7411587809730794E-3</v>
      </c>
      <c r="AY32" s="34">
        <f>$G$28/'Fixed data'!$C$7</f>
        <v>-9.7411587809730794E-3</v>
      </c>
      <c r="AZ32" s="34">
        <f>$G$28/'Fixed data'!$C$7</f>
        <v>-9.7411587809730794E-3</v>
      </c>
      <c r="BA32" s="34"/>
      <c r="BB32" s="34"/>
      <c r="BC32" s="34"/>
      <c r="BD32" s="34"/>
    </row>
    <row r="33" spans="1:57" ht="16.5" hidden="1" customHeight="1" outlineLevel="1" x14ac:dyDescent="0.35">
      <c r="A33" s="115"/>
      <c r="B33" s="9" t="s">
        <v>4</v>
      </c>
      <c r="C33" s="11" t="s">
        <v>56</v>
      </c>
      <c r="D33" s="9" t="s">
        <v>40</v>
      </c>
      <c r="F33" s="34"/>
      <c r="G33" s="34"/>
      <c r="H33" s="34"/>
      <c r="I33" s="34">
        <f>$H$28/'Fixed data'!$C$7</f>
        <v>-9.4597362373690357E-3</v>
      </c>
      <c r="J33" s="34">
        <f>$H$28/'Fixed data'!$C$7</f>
        <v>-9.4597362373690357E-3</v>
      </c>
      <c r="K33" s="34">
        <f>$H$28/'Fixed data'!$C$7</f>
        <v>-9.4597362373690357E-3</v>
      </c>
      <c r="L33" s="34">
        <f>$H$28/'Fixed data'!$C$7</f>
        <v>-9.4597362373690357E-3</v>
      </c>
      <c r="M33" s="34">
        <f>$H$28/'Fixed data'!$C$7</f>
        <v>-9.4597362373690357E-3</v>
      </c>
      <c r="N33" s="34">
        <f>$H$28/'Fixed data'!$C$7</f>
        <v>-9.4597362373690357E-3</v>
      </c>
      <c r="O33" s="34">
        <f>$H$28/'Fixed data'!$C$7</f>
        <v>-9.4597362373690357E-3</v>
      </c>
      <c r="P33" s="34">
        <f>$H$28/'Fixed data'!$C$7</f>
        <v>-9.4597362373690357E-3</v>
      </c>
      <c r="Q33" s="34">
        <f>$H$28/'Fixed data'!$C$7</f>
        <v>-9.4597362373690357E-3</v>
      </c>
      <c r="R33" s="34">
        <f>$H$28/'Fixed data'!$C$7</f>
        <v>-9.4597362373690357E-3</v>
      </c>
      <c r="S33" s="34">
        <f>$H$28/'Fixed data'!$C$7</f>
        <v>-9.4597362373690357E-3</v>
      </c>
      <c r="T33" s="34">
        <f>$H$28/'Fixed data'!$C$7</f>
        <v>-9.4597362373690357E-3</v>
      </c>
      <c r="U33" s="34">
        <f>$H$28/'Fixed data'!$C$7</f>
        <v>-9.4597362373690357E-3</v>
      </c>
      <c r="V33" s="34">
        <f>$H$28/'Fixed data'!$C$7</f>
        <v>-9.4597362373690357E-3</v>
      </c>
      <c r="W33" s="34">
        <f>$H$28/'Fixed data'!$C$7</f>
        <v>-9.4597362373690357E-3</v>
      </c>
      <c r="X33" s="34">
        <f>$H$28/'Fixed data'!$C$7</f>
        <v>-9.4597362373690357E-3</v>
      </c>
      <c r="Y33" s="34">
        <f>$H$28/'Fixed data'!$C$7</f>
        <v>-9.4597362373690357E-3</v>
      </c>
      <c r="Z33" s="34">
        <f>$H$28/'Fixed data'!$C$7</f>
        <v>-9.4597362373690357E-3</v>
      </c>
      <c r="AA33" s="34">
        <f>$H$28/'Fixed data'!$C$7</f>
        <v>-9.4597362373690357E-3</v>
      </c>
      <c r="AB33" s="34">
        <f>$H$28/'Fixed data'!$C$7</f>
        <v>-9.4597362373690357E-3</v>
      </c>
      <c r="AC33" s="34">
        <f>$H$28/'Fixed data'!$C$7</f>
        <v>-9.4597362373690357E-3</v>
      </c>
      <c r="AD33" s="34">
        <f>$H$28/'Fixed data'!$C$7</f>
        <v>-9.4597362373690357E-3</v>
      </c>
      <c r="AE33" s="34">
        <f>$H$28/'Fixed data'!$C$7</f>
        <v>-9.4597362373690357E-3</v>
      </c>
      <c r="AF33" s="34">
        <f>$H$28/'Fixed data'!$C$7</f>
        <v>-9.4597362373690357E-3</v>
      </c>
      <c r="AG33" s="34">
        <f>$H$28/'Fixed data'!$C$7</f>
        <v>-9.4597362373690357E-3</v>
      </c>
      <c r="AH33" s="34">
        <f>$H$28/'Fixed data'!$C$7</f>
        <v>-9.4597362373690357E-3</v>
      </c>
      <c r="AI33" s="34">
        <f>$H$28/'Fixed data'!$C$7</f>
        <v>-9.4597362373690357E-3</v>
      </c>
      <c r="AJ33" s="34">
        <f>$H$28/'Fixed data'!$C$7</f>
        <v>-9.4597362373690357E-3</v>
      </c>
      <c r="AK33" s="34">
        <f>$H$28/'Fixed data'!$C$7</f>
        <v>-9.4597362373690357E-3</v>
      </c>
      <c r="AL33" s="34">
        <f>$H$28/'Fixed data'!$C$7</f>
        <v>-9.4597362373690357E-3</v>
      </c>
      <c r="AM33" s="34">
        <f>$H$28/'Fixed data'!$C$7</f>
        <v>-9.4597362373690357E-3</v>
      </c>
      <c r="AN33" s="34">
        <f>$H$28/'Fixed data'!$C$7</f>
        <v>-9.4597362373690357E-3</v>
      </c>
      <c r="AO33" s="34">
        <f>$H$28/'Fixed data'!$C$7</f>
        <v>-9.4597362373690357E-3</v>
      </c>
      <c r="AP33" s="34">
        <f>$H$28/'Fixed data'!$C$7</f>
        <v>-9.4597362373690357E-3</v>
      </c>
      <c r="AQ33" s="34">
        <f>$H$28/'Fixed data'!$C$7</f>
        <v>-9.4597362373690357E-3</v>
      </c>
      <c r="AR33" s="34">
        <f>$H$28/'Fixed data'!$C$7</f>
        <v>-9.4597362373690357E-3</v>
      </c>
      <c r="AS33" s="34">
        <f>$H$28/'Fixed data'!$C$7</f>
        <v>-9.4597362373690357E-3</v>
      </c>
      <c r="AT33" s="34">
        <f>$H$28/'Fixed data'!$C$7</f>
        <v>-9.4597362373690357E-3</v>
      </c>
      <c r="AU33" s="34">
        <f>$H$28/'Fixed data'!$C$7</f>
        <v>-9.4597362373690357E-3</v>
      </c>
      <c r="AV33" s="34">
        <f>$H$28/'Fixed data'!$C$7</f>
        <v>-9.4597362373690357E-3</v>
      </c>
      <c r="AW33" s="34">
        <f>$H$28/'Fixed data'!$C$7</f>
        <v>-9.4597362373690357E-3</v>
      </c>
      <c r="AX33" s="34">
        <f>$H$28/'Fixed data'!$C$7</f>
        <v>-9.4597362373690357E-3</v>
      </c>
      <c r="AY33" s="34">
        <f>$H$28/'Fixed data'!$C$7</f>
        <v>-9.4597362373690357E-3</v>
      </c>
      <c r="AZ33" s="34">
        <f>$H$28/'Fixed data'!$C$7</f>
        <v>-9.4597362373690357E-3</v>
      </c>
      <c r="BA33" s="34">
        <f>$H$28/'Fixed data'!$C$7</f>
        <v>-9.4597362373690357E-3</v>
      </c>
      <c r="BB33" s="34"/>
      <c r="BC33" s="34"/>
      <c r="BD33" s="34"/>
    </row>
    <row r="34" spans="1:57" ht="16.5" hidden="1" customHeight="1" outlineLevel="1" x14ac:dyDescent="0.35">
      <c r="A34" s="115"/>
      <c r="B34" s="9" t="s">
        <v>5</v>
      </c>
      <c r="C34" s="11" t="s">
        <v>57</v>
      </c>
      <c r="D34" s="9" t="s">
        <v>40</v>
      </c>
      <c r="F34" s="34"/>
      <c r="G34" s="34"/>
      <c r="H34" s="34"/>
      <c r="I34" s="34"/>
      <c r="J34" s="34">
        <f>$I$28/'Fixed data'!$C$7</f>
        <v>-9.1760824175724353E-3</v>
      </c>
      <c r="K34" s="34">
        <f>$I$28/'Fixed data'!$C$7</f>
        <v>-9.1760824175724353E-3</v>
      </c>
      <c r="L34" s="34">
        <f>$I$28/'Fixed data'!$C$7</f>
        <v>-9.1760824175724353E-3</v>
      </c>
      <c r="M34" s="34">
        <f>$I$28/'Fixed data'!$C$7</f>
        <v>-9.1760824175724353E-3</v>
      </c>
      <c r="N34" s="34">
        <f>$I$28/'Fixed data'!$C$7</f>
        <v>-9.1760824175724353E-3</v>
      </c>
      <c r="O34" s="34">
        <f>$I$28/'Fixed data'!$C$7</f>
        <v>-9.1760824175724353E-3</v>
      </c>
      <c r="P34" s="34">
        <f>$I$28/'Fixed data'!$C$7</f>
        <v>-9.1760824175724353E-3</v>
      </c>
      <c r="Q34" s="34">
        <f>$I$28/'Fixed data'!$C$7</f>
        <v>-9.1760824175724353E-3</v>
      </c>
      <c r="R34" s="34">
        <f>$I$28/'Fixed data'!$C$7</f>
        <v>-9.1760824175724353E-3</v>
      </c>
      <c r="S34" s="34">
        <f>$I$28/'Fixed data'!$C$7</f>
        <v>-9.1760824175724353E-3</v>
      </c>
      <c r="T34" s="34">
        <f>$I$28/'Fixed data'!$C$7</f>
        <v>-9.1760824175724353E-3</v>
      </c>
      <c r="U34" s="34">
        <f>$I$28/'Fixed data'!$C$7</f>
        <v>-9.1760824175724353E-3</v>
      </c>
      <c r="V34" s="34">
        <f>$I$28/'Fixed data'!$C$7</f>
        <v>-9.1760824175724353E-3</v>
      </c>
      <c r="W34" s="34">
        <f>$I$28/'Fixed data'!$C$7</f>
        <v>-9.1760824175724353E-3</v>
      </c>
      <c r="X34" s="34">
        <f>$I$28/'Fixed data'!$C$7</f>
        <v>-9.1760824175724353E-3</v>
      </c>
      <c r="Y34" s="34">
        <f>$I$28/'Fixed data'!$C$7</f>
        <v>-9.1760824175724353E-3</v>
      </c>
      <c r="Z34" s="34">
        <f>$I$28/'Fixed data'!$C$7</f>
        <v>-9.1760824175724353E-3</v>
      </c>
      <c r="AA34" s="34">
        <f>$I$28/'Fixed data'!$C$7</f>
        <v>-9.1760824175724353E-3</v>
      </c>
      <c r="AB34" s="34">
        <f>$I$28/'Fixed data'!$C$7</f>
        <v>-9.1760824175724353E-3</v>
      </c>
      <c r="AC34" s="34">
        <f>$I$28/'Fixed data'!$C$7</f>
        <v>-9.1760824175724353E-3</v>
      </c>
      <c r="AD34" s="34">
        <f>$I$28/'Fixed data'!$C$7</f>
        <v>-9.1760824175724353E-3</v>
      </c>
      <c r="AE34" s="34">
        <f>$I$28/'Fixed data'!$C$7</f>
        <v>-9.1760824175724353E-3</v>
      </c>
      <c r="AF34" s="34">
        <f>$I$28/'Fixed data'!$C$7</f>
        <v>-9.1760824175724353E-3</v>
      </c>
      <c r="AG34" s="34">
        <f>$I$28/'Fixed data'!$C$7</f>
        <v>-9.1760824175724353E-3</v>
      </c>
      <c r="AH34" s="34">
        <f>$I$28/'Fixed data'!$C$7</f>
        <v>-9.1760824175724353E-3</v>
      </c>
      <c r="AI34" s="34">
        <f>$I$28/'Fixed data'!$C$7</f>
        <v>-9.1760824175724353E-3</v>
      </c>
      <c r="AJ34" s="34">
        <f>$I$28/'Fixed data'!$C$7</f>
        <v>-9.1760824175724353E-3</v>
      </c>
      <c r="AK34" s="34">
        <f>$I$28/'Fixed data'!$C$7</f>
        <v>-9.1760824175724353E-3</v>
      </c>
      <c r="AL34" s="34">
        <f>$I$28/'Fixed data'!$C$7</f>
        <v>-9.1760824175724353E-3</v>
      </c>
      <c r="AM34" s="34">
        <f>$I$28/'Fixed data'!$C$7</f>
        <v>-9.1760824175724353E-3</v>
      </c>
      <c r="AN34" s="34">
        <f>$I$28/'Fixed data'!$C$7</f>
        <v>-9.1760824175724353E-3</v>
      </c>
      <c r="AO34" s="34">
        <f>$I$28/'Fixed data'!$C$7</f>
        <v>-9.1760824175724353E-3</v>
      </c>
      <c r="AP34" s="34">
        <f>$I$28/'Fixed data'!$C$7</f>
        <v>-9.1760824175724353E-3</v>
      </c>
      <c r="AQ34" s="34">
        <f>$I$28/'Fixed data'!$C$7</f>
        <v>-9.1760824175724353E-3</v>
      </c>
      <c r="AR34" s="34">
        <f>$I$28/'Fixed data'!$C$7</f>
        <v>-9.1760824175724353E-3</v>
      </c>
      <c r="AS34" s="34">
        <f>$I$28/'Fixed data'!$C$7</f>
        <v>-9.1760824175724353E-3</v>
      </c>
      <c r="AT34" s="34">
        <f>$I$28/'Fixed data'!$C$7</f>
        <v>-9.1760824175724353E-3</v>
      </c>
      <c r="AU34" s="34">
        <f>$I$28/'Fixed data'!$C$7</f>
        <v>-9.1760824175724353E-3</v>
      </c>
      <c r="AV34" s="34">
        <f>$I$28/'Fixed data'!$C$7</f>
        <v>-9.1760824175724353E-3</v>
      </c>
      <c r="AW34" s="34">
        <f>$I$28/'Fixed data'!$C$7</f>
        <v>-9.1760824175724353E-3</v>
      </c>
      <c r="AX34" s="34">
        <f>$I$28/'Fixed data'!$C$7</f>
        <v>-9.1760824175724353E-3</v>
      </c>
      <c r="AY34" s="34">
        <f>$I$28/'Fixed data'!$C$7</f>
        <v>-9.1760824175724353E-3</v>
      </c>
      <c r="AZ34" s="34">
        <f>$I$28/'Fixed data'!$C$7</f>
        <v>-9.1760824175724353E-3</v>
      </c>
      <c r="BA34" s="34">
        <f>$I$28/'Fixed data'!$C$7</f>
        <v>-9.1760824175724353E-3</v>
      </c>
      <c r="BB34" s="34">
        <f>$I$28/'Fixed data'!$C$7</f>
        <v>-9.1760824175724353E-3</v>
      </c>
      <c r="BC34" s="34"/>
      <c r="BD34" s="34"/>
    </row>
    <row r="35" spans="1:57" ht="16.5" hidden="1" customHeight="1" outlineLevel="1" x14ac:dyDescent="0.35">
      <c r="A35" s="115"/>
      <c r="B35" s="9" t="s">
        <v>6</v>
      </c>
      <c r="C35" s="11" t="s">
        <v>58</v>
      </c>
      <c r="D35" s="9" t="s">
        <v>40</v>
      </c>
      <c r="F35" s="34"/>
      <c r="G35" s="34"/>
      <c r="H35" s="34"/>
      <c r="I35" s="34"/>
      <c r="J35" s="34"/>
      <c r="K35" s="34">
        <f>$J$28/'Fixed data'!$C$7</f>
        <v>-8.8326800811893615E-3</v>
      </c>
      <c r="L35" s="34">
        <f>$J$28/'Fixed data'!$C$7</f>
        <v>-8.8326800811893615E-3</v>
      </c>
      <c r="M35" s="34">
        <f>$J$28/'Fixed data'!$C$7</f>
        <v>-8.8326800811893615E-3</v>
      </c>
      <c r="N35" s="34">
        <f>$J$28/'Fixed data'!$C$7</f>
        <v>-8.8326800811893615E-3</v>
      </c>
      <c r="O35" s="34">
        <f>$J$28/'Fixed data'!$C$7</f>
        <v>-8.8326800811893615E-3</v>
      </c>
      <c r="P35" s="34">
        <f>$J$28/'Fixed data'!$C$7</f>
        <v>-8.8326800811893615E-3</v>
      </c>
      <c r="Q35" s="34">
        <f>$J$28/'Fixed data'!$C$7</f>
        <v>-8.8326800811893615E-3</v>
      </c>
      <c r="R35" s="34">
        <f>$J$28/'Fixed data'!$C$7</f>
        <v>-8.8326800811893615E-3</v>
      </c>
      <c r="S35" s="34">
        <f>$J$28/'Fixed data'!$C$7</f>
        <v>-8.8326800811893615E-3</v>
      </c>
      <c r="T35" s="34">
        <f>$J$28/'Fixed data'!$C$7</f>
        <v>-8.8326800811893615E-3</v>
      </c>
      <c r="U35" s="34">
        <f>$J$28/'Fixed data'!$C$7</f>
        <v>-8.8326800811893615E-3</v>
      </c>
      <c r="V35" s="34">
        <f>$J$28/'Fixed data'!$C$7</f>
        <v>-8.8326800811893615E-3</v>
      </c>
      <c r="W35" s="34">
        <f>$J$28/'Fixed data'!$C$7</f>
        <v>-8.8326800811893615E-3</v>
      </c>
      <c r="X35" s="34">
        <f>$J$28/'Fixed data'!$C$7</f>
        <v>-8.8326800811893615E-3</v>
      </c>
      <c r="Y35" s="34">
        <f>$J$28/'Fixed data'!$C$7</f>
        <v>-8.8326800811893615E-3</v>
      </c>
      <c r="Z35" s="34">
        <f>$J$28/'Fixed data'!$C$7</f>
        <v>-8.8326800811893615E-3</v>
      </c>
      <c r="AA35" s="34">
        <f>$J$28/'Fixed data'!$C$7</f>
        <v>-8.8326800811893615E-3</v>
      </c>
      <c r="AB35" s="34">
        <f>$J$28/'Fixed data'!$C$7</f>
        <v>-8.8326800811893615E-3</v>
      </c>
      <c r="AC35" s="34">
        <f>$J$28/'Fixed data'!$C$7</f>
        <v>-8.8326800811893615E-3</v>
      </c>
      <c r="AD35" s="34">
        <f>$J$28/'Fixed data'!$C$7</f>
        <v>-8.8326800811893615E-3</v>
      </c>
      <c r="AE35" s="34">
        <f>$J$28/'Fixed data'!$C$7</f>
        <v>-8.8326800811893615E-3</v>
      </c>
      <c r="AF35" s="34">
        <f>$J$28/'Fixed data'!$C$7</f>
        <v>-8.8326800811893615E-3</v>
      </c>
      <c r="AG35" s="34">
        <f>$J$28/'Fixed data'!$C$7</f>
        <v>-8.8326800811893615E-3</v>
      </c>
      <c r="AH35" s="34">
        <f>$J$28/'Fixed data'!$C$7</f>
        <v>-8.8326800811893615E-3</v>
      </c>
      <c r="AI35" s="34">
        <f>$J$28/'Fixed data'!$C$7</f>
        <v>-8.8326800811893615E-3</v>
      </c>
      <c r="AJ35" s="34">
        <f>$J$28/'Fixed data'!$C$7</f>
        <v>-8.8326800811893615E-3</v>
      </c>
      <c r="AK35" s="34">
        <f>$J$28/'Fixed data'!$C$7</f>
        <v>-8.8326800811893615E-3</v>
      </c>
      <c r="AL35" s="34">
        <f>$J$28/'Fixed data'!$C$7</f>
        <v>-8.8326800811893615E-3</v>
      </c>
      <c r="AM35" s="34">
        <f>$J$28/'Fixed data'!$C$7</f>
        <v>-8.8326800811893615E-3</v>
      </c>
      <c r="AN35" s="34">
        <f>$J$28/'Fixed data'!$C$7</f>
        <v>-8.8326800811893615E-3</v>
      </c>
      <c r="AO35" s="34">
        <f>$J$28/'Fixed data'!$C$7</f>
        <v>-8.8326800811893615E-3</v>
      </c>
      <c r="AP35" s="34">
        <f>$J$28/'Fixed data'!$C$7</f>
        <v>-8.8326800811893615E-3</v>
      </c>
      <c r="AQ35" s="34">
        <f>$J$28/'Fixed data'!$C$7</f>
        <v>-8.8326800811893615E-3</v>
      </c>
      <c r="AR35" s="34">
        <f>$J$28/'Fixed data'!$C$7</f>
        <v>-8.8326800811893615E-3</v>
      </c>
      <c r="AS35" s="34">
        <f>$J$28/'Fixed data'!$C$7</f>
        <v>-8.8326800811893615E-3</v>
      </c>
      <c r="AT35" s="34">
        <f>$J$28/'Fixed data'!$C$7</f>
        <v>-8.8326800811893615E-3</v>
      </c>
      <c r="AU35" s="34">
        <f>$J$28/'Fixed data'!$C$7</f>
        <v>-8.8326800811893615E-3</v>
      </c>
      <c r="AV35" s="34">
        <f>$J$28/'Fixed data'!$C$7</f>
        <v>-8.8326800811893615E-3</v>
      </c>
      <c r="AW35" s="34">
        <f>$J$28/'Fixed data'!$C$7</f>
        <v>-8.8326800811893615E-3</v>
      </c>
      <c r="AX35" s="34">
        <f>$J$28/'Fixed data'!$C$7</f>
        <v>-8.8326800811893615E-3</v>
      </c>
      <c r="AY35" s="34">
        <f>$J$28/'Fixed data'!$C$7</f>
        <v>-8.8326800811893615E-3</v>
      </c>
      <c r="AZ35" s="34">
        <f>$J$28/'Fixed data'!$C$7</f>
        <v>-8.8326800811893615E-3</v>
      </c>
      <c r="BA35" s="34">
        <f>$J$28/'Fixed data'!$C$7</f>
        <v>-8.8326800811893615E-3</v>
      </c>
      <c r="BB35" s="34">
        <f>$J$28/'Fixed data'!$C$7</f>
        <v>-8.8326800811893615E-3</v>
      </c>
      <c r="BC35" s="34">
        <f>$J$28/'Fixed data'!$C$7</f>
        <v>-8.8326800811893615E-3</v>
      </c>
      <c r="BD35" s="34"/>
    </row>
    <row r="36" spans="1:57" ht="16.5" hidden="1" customHeight="1" outlineLevel="1" x14ac:dyDescent="0.35">
      <c r="A36" s="115"/>
      <c r="B36" s="9" t="s">
        <v>32</v>
      </c>
      <c r="C36" s="11" t="s">
        <v>59</v>
      </c>
      <c r="D36" s="9" t="s">
        <v>40</v>
      </c>
      <c r="F36" s="34"/>
      <c r="G36" s="34"/>
      <c r="H36" s="34"/>
      <c r="I36" s="34"/>
      <c r="J36" s="34"/>
      <c r="K36" s="34"/>
      <c r="L36" s="34">
        <f>$K$28/'Fixed data'!$C$7</f>
        <v>-8.4734351164190893E-3</v>
      </c>
      <c r="M36" s="34">
        <f>$K$28/'Fixed data'!$C$7</f>
        <v>-8.4734351164190893E-3</v>
      </c>
      <c r="N36" s="34">
        <f>$K$28/'Fixed data'!$C$7</f>
        <v>-8.4734351164190893E-3</v>
      </c>
      <c r="O36" s="34">
        <f>$K$28/'Fixed data'!$C$7</f>
        <v>-8.4734351164190893E-3</v>
      </c>
      <c r="P36" s="34">
        <f>$K$28/'Fixed data'!$C$7</f>
        <v>-8.4734351164190893E-3</v>
      </c>
      <c r="Q36" s="34">
        <f>$K$28/'Fixed data'!$C$7</f>
        <v>-8.4734351164190893E-3</v>
      </c>
      <c r="R36" s="34">
        <f>$K$28/'Fixed data'!$C$7</f>
        <v>-8.4734351164190893E-3</v>
      </c>
      <c r="S36" s="34">
        <f>$K$28/'Fixed data'!$C$7</f>
        <v>-8.4734351164190893E-3</v>
      </c>
      <c r="T36" s="34">
        <f>$K$28/'Fixed data'!$C$7</f>
        <v>-8.4734351164190893E-3</v>
      </c>
      <c r="U36" s="34">
        <f>$K$28/'Fixed data'!$C$7</f>
        <v>-8.4734351164190893E-3</v>
      </c>
      <c r="V36" s="34">
        <f>$K$28/'Fixed data'!$C$7</f>
        <v>-8.4734351164190893E-3</v>
      </c>
      <c r="W36" s="34">
        <f>$K$28/'Fixed data'!$C$7</f>
        <v>-8.4734351164190893E-3</v>
      </c>
      <c r="X36" s="34">
        <f>$K$28/'Fixed data'!$C$7</f>
        <v>-8.4734351164190893E-3</v>
      </c>
      <c r="Y36" s="34">
        <f>$K$28/'Fixed data'!$C$7</f>
        <v>-8.4734351164190893E-3</v>
      </c>
      <c r="Z36" s="34">
        <f>$K$28/'Fixed data'!$C$7</f>
        <v>-8.4734351164190893E-3</v>
      </c>
      <c r="AA36" s="34">
        <f>$K$28/'Fixed data'!$C$7</f>
        <v>-8.4734351164190893E-3</v>
      </c>
      <c r="AB36" s="34">
        <f>$K$28/'Fixed data'!$C$7</f>
        <v>-8.4734351164190893E-3</v>
      </c>
      <c r="AC36" s="34">
        <f>$K$28/'Fixed data'!$C$7</f>
        <v>-8.4734351164190893E-3</v>
      </c>
      <c r="AD36" s="34">
        <f>$K$28/'Fixed data'!$C$7</f>
        <v>-8.4734351164190893E-3</v>
      </c>
      <c r="AE36" s="34">
        <f>$K$28/'Fixed data'!$C$7</f>
        <v>-8.4734351164190893E-3</v>
      </c>
      <c r="AF36" s="34">
        <f>$K$28/'Fixed data'!$C$7</f>
        <v>-8.4734351164190893E-3</v>
      </c>
      <c r="AG36" s="34">
        <f>$K$28/'Fixed data'!$C$7</f>
        <v>-8.4734351164190893E-3</v>
      </c>
      <c r="AH36" s="34">
        <f>$K$28/'Fixed data'!$C$7</f>
        <v>-8.4734351164190893E-3</v>
      </c>
      <c r="AI36" s="34">
        <f>$K$28/'Fixed data'!$C$7</f>
        <v>-8.4734351164190893E-3</v>
      </c>
      <c r="AJ36" s="34">
        <f>$K$28/'Fixed data'!$C$7</f>
        <v>-8.4734351164190893E-3</v>
      </c>
      <c r="AK36" s="34">
        <f>$K$28/'Fixed data'!$C$7</f>
        <v>-8.4734351164190893E-3</v>
      </c>
      <c r="AL36" s="34">
        <f>$K$28/'Fixed data'!$C$7</f>
        <v>-8.4734351164190893E-3</v>
      </c>
      <c r="AM36" s="34">
        <f>$K$28/'Fixed data'!$C$7</f>
        <v>-8.4734351164190893E-3</v>
      </c>
      <c r="AN36" s="34">
        <f>$K$28/'Fixed data'!$C$7</f>
        <v>-8.4734351164190893E-3</v>
      </c>
      <c r="AO36" s="34">
        <f>$K$28/'Fixed data'!$C$7</f>
        <v>-8.4734351164190893E-3</v>
      </c>
      <c r="AP36" s="34">
        <f>$K$28/'Fixed data'!$C$7</f>
        <v>-8.4734351164190893E-3</v>
      </c>
      <c r="AQ36" s="34">
        <f>$K$28/'Fixed data'!$C$7</f>
        <v>-8.4734351164190893E-3</v>
      </c>
      <c r="AR36" s="34">
        <f>$K$28/'Fixed data'!$C$7</f>
        <v>-8.4734351164190893E-3</v>
      </c>
      <c r="AS36" s="34">
        <f>$K$28/'Fixed data'!$C$7</f>
        <v>-8.4734351164190893E-3</v>
      </c>
      <c r="AT36" s="34">
        <f>$K$28/'Fixed data'!$C$7</f>
        <v>-8.4734351164190893E-3</v>
      </c>
      <c r="AU36" s="34">
        <f>$K$28/'Fixed data'!$C$7</f>
        <v>-8.4734351164190893E-3</v>
      </c>
      <c r="AV36" s="34">
        <f>$K$28/'Fixed data'!$C$7</f>
        <v>-8.4734351164190893E-3</v>
      </c>
      <c r="AW36" s="34">
        <f>$K$28/'Fixed data'!$C$7</f>
        <v>-8.4734351164190893E-3</v>
      </c>
      <c r="AX36" s="34">
        <f>$K$28/'Fixed data'!$C$7</f>
        <v>-8.4734351164190893E-3</v>
      </c>
      <c r="AY36" s="34">
        <f>$K$28/'Fixed data'!$C$7</f>
        <v>-8.4734351164190893E-3</v>
      </c>
      <c r="AZ36" s="34">
        <f>$K$28/'Fixed data'!$C$7</f>
        <v>-8.4734351164190893E-3</v>
      </c>
      <c r="BA36" s="34">
        <f>$K$28/'Fixed data'!$C$7</f>
        <v>-8.4734351164190893E-3</v>
      </c>
      <c r="BB36" s="34">
        <f>$K$28/'Fixed data'!$C$7</f>
        <v>-8.4734351164190893E-3</v>
      </c>
      <c r="BC36" s="34">
        <f>$K$28/'Fixed data'!$C$7</f>
        <v>-8.4734351164190893E-3</v>
      </c>
      <c r="BD36" s="34">
        <f>$K$28/'Fixed data'!$C$7</f>
        <v>-8.4734351164190893E-3</v>
      </c>
    </row>
    <row r="37" spans="1:57" ht="16.5" hidden="1" customHeight="1" outlineLevel="1" x14ac:dyDescent="0.35">
      <c r="A37" s="115"/>
      <c r="B37" s="9" t="s">
        <v>33</v>
      </c>
      <c r="C37" s="11" t="s">
        <v>60</v>
      </c>
      <c r="D37" s="9" t="s">
        <v>40</v>
      </c>
      <c r="F37" s="34"/>
      <c r="G37" s="34"/>
      <c r="H37" s="34"/>
      <c r="I37" s="34"/>
      <c r="J37" s="34"/>
      <c r="K37" s="34"/>
      <c r="L37" s="34"/>
      <c r="M37" s="34">
        <f>$L$28/'Fixed data'!$C$7</f>
        <v>-8.0764970573864812E-3</v>
      </c>
      <c r="N37" s="34">
        <f>$L$28/'Fixed data'!$C$7</f>
        <v>-8.0764970573864812E-3</v>
      </c>
      <c r="O37" s="34">
        <f>$L$28/'Fixed data'!$C$7</f>
        <v>-8.0764970573864812E-3</v>
      </c>
      <c r="P37" s="34">
        <f>$L$28/'Fixed data'!$C$7</f>
        <v>-8.0764970573864812E-3</v>
      </c>
      <c r="Q37" s="34">
        <f>$L$28/'Fixed data'!$C$7</f>
        <v>-8.0764970573864812E-3</v>
      </c>
      <c r="R37" s="34">
        <f>$L$28/'Fixed data'!$C$7</f>
        <v>-8.0764970573864812E-3</v>
      </c>
      <c r="S37" s="34">
        <f>$L$28/'Fixed data'!$C$7</f>
        <v>-8.0764970573864812E-3</v>
      </c>
      <c r="T37" s="34">
        <f>$L$28/'Fixed data'!$C$7</f>
        <v>-8.0764970573864812E-3</v>
      </c>
      <c r="U37" s="34">
        <f>$L$28/'Fixed data'!$C$7</f>
        <v>-8.0764970573864812E-3</v>
      </c>
      <c r="V37" s="34">
        <f>$L$28/'Fixed data'!$C$7</f>
        <v>-8.0764970573864812E-3</v>
      </c>
      <c r="W37" s="34">
        <f>$L$28/'Fixed data'!$C$7</f>
        <v>-8.0764970573864812E-3</v>
      </c>
      <c r="X37" s="34">
        <f>$L$28/'Fixed data'!$C$7</f>
        <v>-8.0764970573864812E-3</v>
      </c>
      <c r="Y37" s="34">
        <f>$L$28/'Fixed data'!$C$7</f>
        <v>-8.0764970573864812E-3</v>
      </c>
      <c r="Z37" s="34">
        <f>$L$28/'Fixed data'!$C$7</f>
        <v>-8.0764970573864812E-3</v>
      </c>
      <c r="AA37" s="34">
        <f>$L$28/'Fixed data'!$C$7</f>
        <v>-8.0764970573864812E-3</v>
      </c>
      <c r="AB37" s="34">
        <f>$L$28/'Fixed data'!$C$7</f>
        <v>-8.0764970573864812E-3</v>
      </c>
      <c r="AC37" s="34">
        <f>$L$28/'Fixed data'!$C$7</f>
        <v>-8.0764970573864812E-3</v>
      </c>
      <c r="AD37" s="34">
        <f>$L$28/'Fixed data'!$C$7</f>
        <v>-8.0764970573864812E-3</v>
      </c>
      <c r="AE37" s="34">
        <f>$L$28/'Fixed data'!$C$7</f>
        <v>-8.0764970573864812E-3</v>
      </c>
      <c r="AF37" s="34">
        <f>$L$28/'Fixed data'!$C$7</f>
        <v>-8.0764970573864812E-3</v>
      </c>
      <c r="AG37" s="34">
        <f>$L$28/'Fixed data'!$C$7</f>
        <v>-8.0764970573864812E-3</v>
      </c>
      <c r="AH37" s="34">
        <f>$L$28/'Fixed data'!$C$7</f>
        <v>-8.0764970573864812E-3</v>
      </c>
      <c r="AI37" s="34">
        <f>$L$28/'Fixed data'!$C$7</f>
        <v>-8.0764970573864812E-3</v>
      </c>
      <c r="AJ37" s="34">
        <f>$L$28/'Fixed data'!$C$7</f>
        <v>-8.0764970573864812E-3</v>
      </c>
      <c r="AK37" s="34">
        <f>$L$28/'Fixed data'!$C$7</f>
        <v>-8.0764970573864812E-3</v>
      </c>
      <c r="AL37" s="34">
        <f>$L$28/'Fixed data'!$C$7</f>
        <v>-8.0764970573864812E-3</v>
      </c>
      <c r="AM37" s="34">
        <f>$L$28/'Fixed data'!$C$7</f>
        <v>-8.0764970573864812E-3</v>
      </c>
      <c r="AN37" s="34">
        <f>$L$28/'Fixed data'!$C$7</f>
        <v>-8.0764970573864812E-3</v>
      </c>
      <c r="AO37" s="34">
        <f>$L$28/'Fixed data'!$C$7</f>
        <v>-8.0764970573864812E-3</v>
      </c>
      <c r="AP37" s="34">
        <f>$L$28/'Fixed data'!$C$7</f>
        <v>-8.0764970573864812E-3</v>
      </c>
      <c r="AQ37" s="34">
        <f>$L$28/'Fixed data'!$C$7</f>
        <v>-8.0764970573864812E-3</v>
      </c>
      <c r="AR37" s="34">
        <f>$L$28/'Fixed data'!$C$7</f>
        <v>-8.0764970573864812E-3</v>
      </c>
      <c r="AS37" s="34">
        <f>$L$28/'Fixed data'!$C$7</f>
        <v>-8.0764970573864812E-3</v>
      </c>
      <c r="AT37" s="34">
        <f>$L$28/'Fixed data'!$C$7</f>
        <v>-8.0764970573864812E-3</v>
      </c>
      <c r="AU37" s="34">
        <f>$L$28/'Fixed data'!$C$7</f>
        <v>-8.0764970573864812E-3</v>
      </c>
      <c r="AV37" s="34">
        <f>$L$28/'Fixed data'!$C$7</f>
        <v>-8.0764970573864812E-3</v>
      </c>
      <c r="AW37" s="34">
        <f>$L$28/'Fixed data'!$C$7</f>
        <v>-8.0764970573864812E-3</v>
      </c>
      <c r="AX37" s="34">
        <f>$L$28/'Fixed data'!$C$7</f>
        <v>-8.0764970573864812E-3</v>
      </c>
      <c r="AY37" s="34">
        <f>$L$28/'Fixed data'!$C$7</f>
        <v>-8.0764970573864812E-3</v>
      </c>
      <c r="AZ37" s="34">
        <f>$L$28/'Fixed data'!$C$7</f>
        <v>-8.0764970573864812E-3</v>
      </c>
      <c r="BA37" s="34">
        <f>$L$28/'Fixed data'!$C$7</f>
        <v>-8.0764970573864812E-3</v>
      </c>
      <c r="BB37" s="34">
        <f>$L$28/'Fixed data'!$C$7</f>
        <v>-8.0764970573864812E-3</v>
      </c>
      <c r="BC37" s="34">
        <f>$L$28/'Fixed data'!$C$7</f>
        <v>-8.0764970573864812E-3</v>
      </c>
      <c r="BD37" s="34">
        <f>$L$28/'Fixed data'!$C$7</f>
        <v>-8.0764970573864812E-3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1.7734128377701248E-3</v>
      </c>
      <c r="O38" s="34">
        <f>$M$28/'Fixed data'!$C$7</f>
        <v>1.7734128377701248E-3</v>
      </c>
      <c r="P38" s="34">
        <f>$M$28/'Fixed data'!$C$7</f>
        <v>1.7734128377701248E-3</v>
      </c>
      <c r="Q38" s="34">
        <f>$M$28/'Fixed data'!$C$7</f>
        <v>1.7734128377701248E-3</v>
      </c>
      <c r="R38" s="34">
        <f>$M$28/'Fixed data'!$C$7</f>
        <v>1.7734128377701248E-3</v>
      </c>
      <c r="S38" s="34">
        <f>$M$28/'Fixed data'!$C$7</f>
        <v>1.7734128377701248E-3</v>
      </c>
      <c r="T38" s="34">
        <f>$M$28/'Fixed data'!$C$7</f>
        <v>1.7734128377701248E-3</v>
      </c>
      <c r="U38" s="34">
        <f>$M$28/'Fixed data'!$C$7</f>
        <v>1.7734128377701248E-3</v>
      </c>
      <c r="V38" s="34">
        <f>$M$28/'Fixed data'!$C$7</f>
        <v>1.7734128377701248E-3</v>
      </c>
      <c r="W38" s="34">
        <f>$M$28/'Fixed data'!$C$7</f>
        <v>1.7734128377701248E-3</v>
      </c>
      <c r="X38" s="34">
        <f>$M$28/'Fixed data'!$C$7</f>
        <v>1.7734128377701248E-3</v>
      </c>
      <c r="Y38" s="34">
        <f>$M$28/'Fixed data'!$C$7</f>
        <v>1.7734128377701248E-3</v>
      </c>
      <c r="Z38" s="34">
        <f>$M$28/'Fixed data'!$C$7</f>
        <v>1.7734128377701248E-3</v>
      </c>
      <c r="AA38" s="34">
        <f>$M$28/'Fixed data'!$C$7</f>
        <v>1.7734128377701248E-3</v>
      </c>
      <c r="AB38" s="34">
        <f>$M$28/'Fixed data'!$C$7</f>
        <v>1.7734128377701248E-3</v>
      </c>
      <c r="AC38" s="34">
        <f>$M$28/'Fixed data'!$C$7</f>
        <v>1.7734128377701248E-3</v>
      </c>
      <c r="AD38" s="34">
        <f>$M$28/'Fixed data'!$C$7</f>
        <v>1.7734128377701248E-3</v>
      </c>
      <c r="AE38" s="34">
        <f>$M$28/'Fixed data'!$C$7</f>
        <v>1.7734128377701248E-3</v>
      </c>
      <c r="AF38" s="34">
        <f>$M$28/'Fixed data'!$C$7</f>
        <v>1.7734128377701248E-3</v>
      </c>
      <c r="AG38" s="34">
        <f>$M$28/'Fixed data'!$C$7</f>
        <v>1.7734128377701248E-3</v>
      </c>
      <c r="AH38" s="34">
        <f>$M$28/'Fixed data'!$C$7</f>
        <v>1.7734128377701248E-3</v>
      </c>
      <c r="AI38" s="34">
        <f>$M$28/'Fixed data'!$C$7</f>
        <v>1.7734128377701248E-3</v>
      </c>
      <c r="AJ38" s="34">
        <f>$M$28/'Fixed data'!$C$7</f>
        <v>1.7734128377701248E-3</v>
      </c>
      <c r="AK38" s="34">
        <f>$M$28/'Fixed data'!$C$7</f>
        <v>1.7734128377701248E-3</v>
      </c>
      <c r="AL38" s="34">
        <f>$M$28/'Fixed data'!$C$7</f>
        <v>1.7734128377701248E-3</v>
      </c>
      <c r="AM38" s="34">
        <f>$M$28/'Fixed data'!$C$7</f>
        <v>1.7734128377701248E-3</v>
      </c>
      <c r="AN38" s="34">
        <f>$M$28/'Fixed data'!$C$7</f>
        <v>1.7734128377701248E-3</v>
      </c>
      <c r="AO38" s="34">
        <f>$M$28/'Fixed data'!$C$7</f>
        <v>1.7734128377701248E-3</v>
      </c>
      <c r="AP38" s="34">
        <f>$M$28/'Fixed data'!$C$7</f>
        <v>1.7734128377701248E-3</v>
      </c>
      <c r="AQ38" s="34">
        <f>$M$28/'Fixed data'!$C$7</f>
        <v>1.7734128377701248E-3</v>
      </c>
      <c r="AR38" s="34">
        <f>$M$28/'Fixed data'!$C$7</f>
        <v>1.7734128377701248E-3</v>
      </c>
      <c r="AS38" s="34">
        <f>$M$28/'Fixed data'!$C$7</f>
        <v>1.7734128377701248E-3</v>
      </c>
      <c r="AT38" s="34">
        <f>$M$28/'Fixed data'!$C$7</f>
        <v>1.7734128377701248E-3</v>
      </c>
      <c r="AU38" s="34">
        <f>$M$28/'Fixed data'!$C$7</f>
        <v>1.7734128377701248E-3</v>
      </c>
      <c r="AV38" s="34">
        <f>$M$28/'Fixed data'!$C$7</f>
        <v>1.7734128377701248E-3</v>
      </c>
      <c r="AW38" s="34">
        <f>$M$28/'Fixed data'!$C$7</f>
        <v>1.7734128377701248E-3</v>
      </c>
      <c r="AX38" s="34">
        <f>$M$28/'Fixed data'!$C$7</f>
        <v>1.7734128377701248E-3</v>
      </c>
      <c r="AY38" s="34">
        <f>$M$28/'Fixed data'!$C$7</f>
        <v>1.7734128377701248E-3</v>
      </c>
      <c r="AZ38" s="34">
        <f>$M$28/'Fixed data'!$C$7</f>
        <v>1.7734128377701248E-3</v>
      </c>
      <c r="BA38" s="34">
        <f>$M$28/'Fixed data'!$C$7</f>
        <v>1.7734128377701248E-3</v>
      </c>
      <c r="BB38" s="34">
        <f>$M$28/'Fixed data'!$C$7</f>
        <v>1.7734128377701248E-3</v>
      </c>
      <c r="BC38" s="34">
        <f>$M$28/'Fixed data'!$C$7</f>
        <v>1.7734128377701248E-3</v>
      </c>
      <c r="BD38" s="34">
        <f>$M$28/'Fixed data'!$C$7</f>
        <v>1.7734128377701248E-3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1.9891575462207805E-3</v>
      </c>
      <c r="P39" s="34">
        <f>$N$28/'Fixed data'!$C$7</f>
        <v>1.9891575462207805E-3</v>
      </c>
      <c r="Q39" s="34">
        <f>$N$28/'Fixed data'!$C$7</f>
        <v>1.9891575462207805E-3</v>
      </c>
      <c r="R39" s="34">
        <f>$N$28/'Fixed data'!$C$7</f>
        <v>1.9891575462207805E-3</v>
      </c>
      <c r="S39" s="34">
        <f>$N$28/'Fixed data'!$C$7</f>
        <v>1.9891575462207805E-3</v>
      </c>
      <c r="T39" s="34">
        <f>$N$28/'Fixed data'!$C$7</f>
        <v>1.9891575462207805E-3</v>
      </c>
      <c r="U39" s="34">
        <f>$N$28/'Fixed data'!$C$7</f>
        <v>1.9891575462207805E-3</v>
      </c>
      <c r="V39" s="34">
        <f>$N$28/'Fixed data'!$C$7</f>
        <v>1.9891575462207805E-3</v>
      </c>
      <c r="W39" s="34">
        <f>$N$28/'Fixed data'!$C$7</f>
        <v>1.9891575462207805E-3</v>
      </c>
      <c r="X39" s="34">
        <f>$N$28/'Fixed data'!$C$7</f>
        <v>1.9891575462207805E-3</v>
      </c>
      <c r="Y39" s="34">
        <f>$N$28/'Fixed data'!$C$7</f>
        <v>1.9891575462207805E-3</v>
      </c>
      <c r="Z39" s="34">
        <f>$N$28/'Fixed data'!$C$7</f>
        <v>1.9891575462207805E-3</v>
      </c>
      <c r="AA39" s="34">
        <f>$N$28/'Fixed data'!$C$7</f>
        <v>1.9891575462207805E-3</v>
      </c>
      <c r="AB39" s="34">
        <f>$N$28/'Fixed data'!$C$7</f>
        <v>1.9891575462207805E-3</v>
      </c>
      <c r="AC39" s="34">
        <f>$N$28/'Fixed data'!$C$7</f>
        <v>1.9891575462207805E-3</v>
      </c>
      <c r="AD39" s="34">
        <f>$N$28/'Fixed data'!$C$7</f>
        <v>1.9891575462207805E-3</v>
      </c>
      <c r="AE39" s="34">
        <f>$N$28/'Fixed data'!$C$7</f>
        <v>1.9891575462207805E-3</v>
      </c>
      <c r="AF39" s="34">
        <f>$N$28/'Fixed data'!$C$7</f>
        <v>1.9891575462207805E-3</v>
      </c>
      <c r="AG39" s="34">
        <f>$N$28/'Fixed data'!$C$7</f>
        <v>1.9891575462207805E-3</v>
      </c>
      <c r="AH39" s="34">
        <f>$N$28/'Fixed data'!$C$7</f>
        <v>1.9891575462207805E-3</v>
      </c>
      <c r="AI39" s="34">
        <f>$N$28/'Fixed data'!$C$7</f>
        <v>1.9891575462207805E-3</v>
      </c>
      <c r="AJ39" s="34">
        <f>$N$28/'Fixed data'!$C$7</f>
        <v>1.9891575462207805E-3</v>
      </c>
      <c r="AK39" s="34">
        <f>$N$28/'Fixed data'!$C$7</f>
        <v>1.9891575462207805E-3</v>
      </c>
      <c r="AL39" s="34">
        <f>$N$28/'Fixed data'!$C$7</f>
        <v>1.9891575462207805E-3</v>
      </c>
      <c r="AM39" s="34">
        <f>$N$28/'Fixed data'!$C$7</f>
        <v>1.9891575462207805E-3</v>
      </c>
      <c r="AN39" s="34">
        <f>$N$28/'Fixed data'!$C$7</f>
        <v>1.9891575462207805E-3</v>
      </c>
      <c r="AO39" s="34">
        <f>$N$28/'Fixed data'!$C$7</f>
        <v>1.9891575462207805E-3</v>
      </c>
      <c r="AP39" s="34">
        <f>$N$28/'Fixed data'!$C$7</f>
        <v>1.9891575462207805E-3</v>
      </c>
      <c r="AQ39" s="34">
        <f>$N$28/'Fixed data'!$C$7</f>
        <v>1.9891575462207805E-3</v>
      </c>
      <c r="AR39" s="34">
        <f>$N$28/'Fixed data'!$C$7</f>
        <v>1.9891575462207805E-3</v>
      </c>
      <c r="AS39" s="34">
        <f>$N$28/'Fixed data'!$C$7</f>
        <v>1.9891575462207805E-3</v>
      </c>
      <c r="AT39" s="34">
        <f>$N$28/'Fixed data'!$C$7</f>
        <v>1.9891575462207805E-3</v>
      </c>
      <c r="AU39" s="34">
        <f>$N$28/'Fixed data'!$C$7</f>
        <v>1.9891575462207805E-3</v>
      </c>
      <c r="AV39" s="34">
        <f>$N$28/'Fixed data'!$C$7</f>
        <v>1.9891575462207805E-3</v>
      </c>
      <c r="AW39" s="34">
        <f>$N$28/'Fixed data'!$C$7</f>
        <v>1.9891575462207805E-3</v>
      </c>
      <c r="AX39" s="34">
        <f>$N$28/'Fixed data'!$C$7</f>
        <v>1.9891575462207805E-3</v>
      </c>
      <c r="AY39" s="34">
        <f>$N$28/'Fixed data'!$C$7</f>
        <v>1.9891575462207805E-3</v>
      </c>
      <c r="AZ39" s="34">
        <f>$N$28/'Fixed data'!$C$7</f>
        <v>1.9891575462207805E-3</v>
      </c>
      <c r="BA39" s="34">
        <f>$N$28/'Fixed data'!$C$7</f>
        <v>1.9891575462207805E-3</v>
      </c>
      <c r="BB39" s="34">
        <f>$N$28/'Fixed data'!$C$7</f>
        <v>1.9891575462207805E-3</v>
      </c>
      <c r="BC39" s="34">
        <f>$N$28/'Fixed data'!$C$7</f>
        <v>1.9891575462207805E-3</v>
      </c>
      <c r="BD39" s="34">
        <f>$N$28/'Fixed data'!$C$7</f>
        <v>1.9891575462207805E-3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2.1975706227710507E-3</v>
      </c>
      <c r="Q40" s="34">
        <f>$O$28/'Fixed data'!$C$7</f>
        <v>2.1975706227710507E-3</v>
      </c>
      <c r="R40" s="34">
        <f>$O$28/'Fixed data'!$C$7</f>
        <v>2.1975706227710507E-3</v>
      </c>
      <c r="S40" s="34">
        <f>$O$28/'Fixed data'!$C$7</f>
        <v>2.1975706227710507E-3</v>
      </c>
      <c r="T40" s="34">
        <f>$O$28/'Fixed data'!$C$7</f>
        <v>2.1975706227710507E-3</v>
      </c>
      <c r="U40" s="34">
        <f>$O$28/'Fixed data'!$C$7</f>
        <v>2.1975706227710507E-3</v>
      </c>
      <c r="V40" s="34">
        <f>$O$28/'Fixed data'!$C$7</f>
        <v>2.1975706227710507E-3</v>
      </c>
      <c r="W40" s="34">
        <f>$O$28/'Fixed data'!$C$7</f>
        <v>2.1975706227710507E-3</v>
      </c>
      <c r="X40" s="34">
        <f>$O$28/'Fixed data'!$C$7</f>
        <v>2.1975706227710507E-3</v>
      </c>
      <c r="Y40" s="34">
        <f>$O$28/'Fixed data'!$C$7</f>
        <v>2.1975706227710507E-3</v>
      </c>
      <c r="Z40" s="34">
        <f>$O$28/'Fixed data'!$C$7</f>
        <v>2.1975706227710507E-3</v>
      </c>
      <c r="AA40" s="34">
        <f>$O$28/'Fixed data'!$C$7</f>
        <v>2.1975706227710507E-3</v>
      </c>
      <c r="AB40" s="34">
        <f>$O$28/'Fixed data'!$C$7</f>
        <v>2.1975706227710507E-3</v>
      </c>
      <c r="AC40" s="34">
        <f>$O$28/'Fixed data'!$C$7</f>
        <v>2.1975706227710507E-3</v>
      </c>
      <c r="AD40" s="34">
        <f>$O$28/'Fixed data'!$C$7</f>
        <v>2.1975706227710507E-3</v>
      </c>
      <c r="AE40" s="34">
        <f>$O$28/'Fixed data'!$C$7</f>
        <v>2.1975706227710507E-3</v>
      </c>
      <c r="AF40" s="34">
        <f>$O$28/'Fixed data'!$C$7</f>
        <v>2.1975706227710507E-3</v>
      </c>
      <c r="AG40" s="34">
        <f>$O$28/'Fixed data'!$C$7</f>
        <v>2.1975706227710507E-3</v>
      </c>
      <c r="AH40" s="34">
        <f>$O$28/'Fixed data'!$C$7</f>
        <v>2.1975706227710507E-3</v>
      </c>
      <c r="AI40" s="34">
        <f>$O$28/'Fixed data'!$C$7</f>
        <v>2.1975706227710507E-3</v>
      </c>
      <c r="AJ40" s="34">
        <f>$O$28/'Fixed data'!$C$7</f>
        <v>2.1975706227710507E-3</v>
      </c>
      <c r="AK40" s="34">
        <f>$O$28/'Fixed data'!$C$7</f>
        <v>2.1975706227710507E-3</v>
      </c>
      <c r="AL40" s="34">
        <f>$O$28/'Fixed data'!$C$7</f>
        <v>2.1975706227710507E-3</v>
      </c>
      <c r="AM40" s="34">
        <f>$O$28/'Fixed data'!$C$7</f>
        <v>2.1975706227710507E-3</v>
      </c>
      <c r="AN40" s="34">
        <f>$O$28/'Fixed data'!$C$7</f>
        <v>2.1975706227710507E-3</v>
      </c>
      <c r="AO40" s="34">
        <f>$O$28/'Fixed data'!$C$7</f>
        <v>2.1975706227710507E-3</v>
      </c>
      <c r="AP40" s="34">
        <f>$O$28/'Fixed data'!$C$7</f>
        <v>2.1975706227710507E-3</v>
      </c>
      <c r="AQ40" s="34">
        <f>$O$28/'Fixed data'!$C$7</f>
        <v>2.1975706227710507E-3</v>
      </c>
      <c r="AR40" s="34">
        <f>$O$28/'Fixed data'!$C$7</f>
        <v>2.1975706227710507E-3</v>
      </c>
      <c r="AS40" s="34">
        <f>$O$28/'Fixed data'!$C$7</f>
        <v>2.1975706227710507E-3</v>
      </c>
      <c r="AT40" s="34">
        <f>$O$28/'Fixed data'!$C$7</f>
        <v>2.1975706227710507E-3</v>
      </c>
      <c r="AU40" s="34">
        <f>$O$28/'Fixed data'!$C$7</f>
        <v>2.1975706227710507E-3</v>
      </c>
      <c r="AV40" s="34">
        <f>$O$28/'Fixed data'!$C$7</f>
        <v>2.1975706227710507E-3</v>
      </c>
      <c r="AW40" s="34">
        <f>$O$28/'Fixed data'!$C$7</f>
        <v>2.1975706227710507E-3</v>
      </c>
      <c r="AX40" s="34">
        <f>$O$28/'Fixed data'!$C$7</f>
        <v>2.1975706227710507E-3</v>
      </c>
      <c r="AY40" s="34">
        <f>$O$28/'Fixed data'!$C$7</f>
        <v>2.1975706227710507E-3</v>
      </c>
      <c r="AZ40" s="34">
        <f>$O$28/'Fixed data'!$C$7</f>
        <v>2.1975706227710507E-3</v>
      </c>
      <c r="BA40" s="34">
        <f>$O$28/'Fixed data'!$C$7</f>
        <v>2.1975706227710507E-3</v>
      </c>
      <c r="BB40" s="34">
        <f>$O$28/'Fixed data'!$C$7</f>
        <v>2.1975706227710507E-3</v>
      </c>
      <c r="BC40" s="34">
        <f>$O$28/'Fixed data'!$C$7</f>
        <v>2.1975706227710507E-3</v>
      </c>
      <c r="BD40" s="34">
        <f>$O$28/'Fixed data'!$C$7</f>
        <v>2.1975706227710507E-3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2.3921406648151323E-3</v>
      </c>
      <c r="R41" s="34">
        <f>$P$28/'Fixed data'!$C$7</f>
        <v>2.3921406648151323E-3</v>
      </c>
      <c r="S41" s="34">
        <f>$P$28/'Fixed data'!$C$7</f>
        <v>2.3921406648151323E-3</v>
      </c>
      <c r="T41" s="34">
        <f>$P$28/'Fixed data'!$C$7</f>
        <v>2.3921406648151323E-3</v>
      </c>
      <c r="U41" s="34">
        <f>$P$28/'Fixed data'!$C$7</f>
        <v>2.3921406648151323E-3</v>
      </c>
      <c r="V41" s="34">
        <f>$P$28/'Fixed data'!$C$7</f>
        <v>2.3921406648151323E-3</v>
      </c>
      <c r="W41" s="34">
        <f>$P$28/'Fixed data'!$C$7</f>
        <v>2.3921406648151323E-3</v>
      </c>
      <c r="X41" s="34">
        <f>$P$28/'Fixed data'!$C$7</f>
        <v>2.3921406648151323E-3</v>
      </c>
      <c r="Y41" s="34">
        <f>$P$28/'Fixed data'!$C$7</f>
        <v>2.3921406648151323E-3</v>
      </c>
      <c r="Z41" s="34">
        <f>$P$28/'Fixed data'!$C$7</f>
        <v>2.3921406648151323E-3</v>
      </c>
      <c r="AA41" s="34">
        <f>$P$28/'Fixed data'!$C$7</f>
        <v>2.3921406648151323E-3</v>
      </c>
      <c r="AB41" s="34">
        <f>$P$28/'Fixed data'!$C$7</f>
        <v>2.3921406648151323E-3</v>
      </c>
      <c r="AC41" s="34">
        <f>$P$28/'Fixed data'!$C$7</f>
        <v>2.3921406648151323E-3</v>
      </c>
      <c r="AD41" s="34">
        <f>$P$28/'Fixed data'!$C$7</f>
        <v>2.3921406648151323E-3</v>
      </c>
      <c r="AE41" s="34">
        <f>$P$28/'Fixed data'!$C$7</f>
        <v>2.3921406648151323E-3</v>
      </c>
      <c r="AF41" s="34">
        <f>$P$28/'Fixed data'!$C$7</f>
        <v>2.3921406648151323E-3</v>
      </c>
      <c r="AG41" s="34">
        <f>$P$28/'Fixed data'!$C$7</f>
        <v>2.3921406648151323E-3</v>
      </c>
      <c r="AH41" s="34">
        <f>$P$28/'Fixed data'!$C$7</f>
        <v>2.3921406648151323E-3</v>
      </c>
      <c r="AI41" s="34">
        <f>$P$28/'Fixed data'!$C$7</f>
        <v>2.3921406648151323E-3</v>
      </c>
      <c r="AJ41" s="34">
        <f>$P$28/'Fixed data'!$C$7</f>
        <v>2.3921406648151323E-3</v>
      </c>
      <c r="AK41" s="34">
        <f>$P$28/'Fixed data'!$C$7</f>
        <v>2.3921406648151323E-3</v>
      </c>
      <c r="AL41" s="34">
        <f>$P$28/'Fixed data'!$C$7</f>
        <v>2.3921406648151323E-3</v>
      </c>
      <c r="AM41" s="34">
        <f>$P$28/'Fixed data'!$C$7</f>
        <v>2.3921406648151323E-3</v>
      </c>
      <c r="AN41" s="34">
        <f>$P$28/'Fixed data'!$C$7</f>
        <v>2.3921406648151323E-3</v>
      </c>
      <c r="AO41" s="34">
        <f>$P$28/'Fixed data'!$C$7</f>
        <v>2.3921406648151323E-3</v>
      </c>
      <c r="AP41" s="34">
        <f>$P$28/'Fixed data'!$C$7</f>
        <v>2.3921406648151323E-3</v>
      </c>
      <c r="AQ41" s="34">
        <f>$P$28/'Fixed data'!$C$7</f>
        <v>2.3921406648151323E-3</v>
      </c>
      <c r="AR41" s="34">
        <f>$P$28/'Fixed data'!$C$7</f>
        <v>2.3921406648151323E-3</v>
      </c>
      <c r="AS41" s="34">
        <f>$P$28/'Fixed data'!$C$7</f>
        <v>2.3921406648151323E-3</v>
      </c>
      <c r="AT41" s="34">
        <f>$P$28/'Fixed data'!$C$7</f>
        <v>2.3921406648151323E-3</v>
      </c>
      <c r="AU41" s="34">
        <f>$P$28/'Fixed data'!$C$7</f>
        <v>2.3921406648151323E-3</v>
      </c>
      <c r="AV41" s="34">
        <f>$P$28/'Fixed data'!$C$7</f>
        <v>2.3921406648151323E-3</v>
      </c>
      <c r="AW41" s="34">
        <f>$P$28/'Fixed data'!$C$7</f>
        <v>2.3921406648151323E-3</v>
      </c>
      <c r="AX41" s="34">
        <f>$P$28/'Fixed data'!$C$7</f>
        <v>2.3921406648151323E-3</v>
      </c>
      <c r="AY41" s="34">
        <f>$P$28/'Fixed data'!$C$7</f>
        <v>2.3921406648151323E-3</v>
      </c>
      <c r="AZ41" s="34">
        <f>$P$28/'Fixed data'!$C$7</f>
        <v>2.3921406648151323E-3</v>
      </c>
      <c r="BA41" s="34">
        <f>$P$28/'Fixed data'!$C$7</f>
        <v>2.3921406648151323E-3</v>
      </c>
      <c r="BB41" s="34">
        <f>$P$28/'Fixed data'!$C$7</f>
        <v>2.3921406648151323E-3</v>
      </c>
      <c r="BC41" s="34">
        <f>$P$28/'Fixed data'!$C$7</f>
        <v>2.3921406648151323E-3</v>
      </c>
      <c r="BD41" s="34">
        <f>$P$28/'Fixed data'!$C$7</f>
        <v>2.3921406648151323E-3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2.5831185772908563E-3</v>
      </c>
      <c r="S42" s="34">
        <f>$Q$28/'Fixed data'!$C$7</f>
        <v>2.5831185772908563E-3</v>
      </c>
      <c r="T42" s="34">
        <f>$Q$28/'Fixed data'!$C$7</f>
        <v>2.5831185772908563E-3</v>
      </c>
      <c r="U42" s="34">
        <f>$Q$28/'Fixed data'!$C$7</f>
        <v>2.5831185772908563E-3</v>
      </c>
      <c r="V42" s="34">
        <f>$Q$28/'Fixed data'!$C$7</f>
        <v>2.5831185772908563E-3</v>
      </c>
      <c r="W42" s="34">
        <f>$Q$28/'Fixed data'!$C$7</f>
        <v>2.5831185772908563E-3</v>
      </c>
      <c r="X42" s="34">
        <f>$Q$28/'Fixed data'!$C$7</f>
        <v>2.5831185772908563E-3</v>
      </c>
      <c r="Y42" s="34">
        <f>$Q$28/'Fixed data'!$C$7</f>
        <v>2.5831185772908563E-3</v>
      </c>
      <c r="Z42" s="34">
        <f>$Q$28/'Fixed data'!$C$7</f>
        <v>2.5831185772908563E-3</v>
      </c>
      <c r="AA42" s="34">
        <f>$Q$28/'Fixed data'!$C$7</f>
        <v>2.5831185772908563E-3</v>
      </c>
      <c r="AB42" s="34">
        <f>$Q$28/'Fixed data'!$C$7</f>
        <v>2.5831185772908563E-3</v>
      </c>
      <c r="AC42" s="34">
        <f>$Q$28/'Fixed data'!$C$7</f>
        <v>2.5831185772908563E-3</v>
      </c>
      <c r="AD42" s="34">
        <f>$Q$28/'Fixed data'!$C$7</f>
        <v>2.5831185772908563E-3</v>
      </c>
      <c r="AE42" s="34">
        <f>$Q$28/'Fixed data'!$C$7</f>
        <v>2.5831185772908563E-3</v>
      </c>
      <c r="AF42" s="34">
        <f>$Q$28/'Fixed data'!$C$7</f>
        <v>2.5831185772908563E-3</v>
      </c>
      <c r="AG42" s="34">
        <f>$Q$28/'Fixed data'!$C$7</f>
        <v>2.5831185772908563E-3</v>
      </c>
      <c r="AH42" s="34">
        <f>$Q$28/'Fixed data'!$C$7</f>
        <v>2.5831185772908563E-3</v>
      </c>
      <c r="AI42" s="34">
        <f>$Q$28/'Fixed data'!$C$7</f>
        <v>2.5831185772908563E-3</v>
      </c>
      <c r="AJ42" s="34">
        <f>$Q$28/'Fixed data'!$C$7</f>
        <v>2.5831185772908563E-3</v>
      </c>
      <c r="AK42" s="34">
        <f>$Q$28/'Fixed data'!$C$7</f>
        <v>2.5831185772908563E-3</v>
      </c>
      <c r="AL42" s="34">
        <f>$Q$28/'Fixed data'!$C$7</f>
        <v>2.5831185772908563E-3</v>
      </c>
      <c r="AM42" s="34">
        <f>$Q$28/'Fixed data'!$C$7</f>
        <v>2.5831185772908563E-3</v>
      </c>
      <c r="AN42" s="34">
        <f>$Q$28/'Fixed data'!$C$7</f>
        <v>2.5831185772908563E-3</v>
      </c>
      <c r="AO42" s="34">
        <f>$Q$28/'Fixed data'!$C$7</f>
        <v>2.5831185772908563E-3</v>
      </c>
      <c r="AP42" s="34">
        <f>$Q$28/'Fixed data'!$C$7</f>
        <v>2.5831185772908563E-3</v>
      </c>
      <c r="AQ42" s="34">
        <f>$Q$28/'Fixed data'!$C$7</f>
        <v>2.5831185772908563E-3</v>
      </c>
      <c r="AR42" s="34">
        <f>$Q$28/'Fixed data'!$C$7</f>
        <v>2.5831185772908563E-3</v>
      </c>
      <c r="AS42" s="34">
        <f>$Q$28/'Fixed data'!$C$7</f>
        <v>2.5831185772908563E-3</v>
      </c>
      <c r="AT42" s="34">
        <f>$Q$28/'Fixed data'!$C$7</f>
        <v>2.5831185772908563E-3</v>
      </c>
      <c r="AU42" s="34">
        <f>$Q$28/'Fixed data'!$C$7</f>
        <v>2.5831185772908563E-3</v>
      </c>
      <c r="AV42" s="34">
        <f>$Q$28/'Fixed data'!$C$7</f>
        <v>2.5831185772908563E-3</v>
      </c>
      <c r="AW42" s="34">
        <f>$Q$28/'Fixed data'!$C$7</f>
        <v>2.5831185772908563E-3</v>
      </c>
      <c r="AX42" s="34">
        <f>$Q$28/'Fixed data'!$C$7</f>
        <v>2.5831185772908563E-3</v>
      </c>
      <c r="AY42" s="34">
        <f>$Q$28/'Fixed data'!$C$7</f>
        <v>2.5831185772908563E-3</v>
      </c>
      <c r="AZ42" s="34">
        <f>$Q$28/'Fixed data'!$C$7</f>
        <v>2.5831185772908563E-3</v>
      </c>
      <c r="BA42" s="34">
        <f>$Q$28/'Fixed data'!$C$7</f>
        <v>2.5831185772908563E-3</v>
      </c>
      <c r="BB42" s="34">
        <f>$Q$28/'Fixed data'!$C$7</f>
        <v>2.5831185772908563E-3</v>
      </c>
      <c r="BC42" s="34">
        <f>$Q$28/'Fixed data'!$C$7</f>
        <v>2.5831185772908563E-3</v>
      </c>
      <c r="BD42" s="34">
        <f>$Q$28/'Fixed data'!$C$7</f>
        <v>2.5831185772908563E-3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2.6678986285740064E-3</v>
      </c>
      <c r="T43" s="34">
        <f>$R$28/'Fixed data'!$C$7</f>
        <v>2.6678986285740064E-3</v>
      </c>
      <c r="U43" s="34">
        <f>$R$28/'Fixed data'!$C$7</f>
        <v>2.6678986285740064E-3</v>
      </c>
      <c r="V43" s="34">
        <f>$R$28/'Fixed data'!$C$7</f>
        <v>2.6678986285740064E-3</v>
      </c>
      <c r="W43" s="34">
        <f>$R$28/'Fixed data'!$C$7</f>
        <v>2.6678986285740064E-3</v>
      </c>
      <c r="X43" s="34">
        <f>$R$28/'Fixed data'!$C$7</f>
        <v>2.6678986285740064E-3</v>
      </c>
      <c r="Y43" s="34">
        <f>$R$28/'Fixed data'!$C$7</f>
        <v>2.6678986285740064E-3</v>
      </c>
      <c r="Z43" s="34">
        <f>$R$28/'Fixed data'!$C$7</f>
        <v>2.6678986285740064E-3</v>
      </c>
      <c r="AA43" s="34">
        <f>$R$28/'Fixed data'!$C$7</f>
        <v>2.6678986285740064E-3</v>
      </c>
      <c r="AB43" s="34">
        <f>$R$28/'Fixed data'!$C$7</f>
        <v>2.6678986285740064E-3</v>
      </c>
      <c r="AC43" s="34">
        <f>$R$28/'Fixed data'!$C$7</f>
        <v>2.6678986285740064E-3</v>
      </c>
      <c r="AD43" s="34">
        <f>$R$28/'Fixed data'!$C$7</f>
        <v>2.6678986285740064E-3</v>
      </c>
      <c r="AE43" s="34">
        <f>$R$28/'Fixed data'!$C$7</f>
        <v>2.6678986285740064E-3</v>
      </c>
      <c r="AF43" s="34">
        <f>$R$28/'Fixed data'!$C$7</f>
        <v>2.6678986285740064E-3</v>
      </c>
      <c r="AG43" s="34">
        <f>$R$28/'Fixed data'!$C$7</f>
        <v>2.6678986285740064E-3</v>
      </c>
      <c r="AH43" s="34">
        <f>$R$28/'Fixed data'!$C$7</f>
        <v>2.6678986285740064E-3</v>
      </c>
      <c r="AI43" s="34">
        <f>$R$28/'Fixed data'!$C$7</f>
        <v>2.6678986285740064E-3</v>
      </c>
      <c r="AJ43" s="34">
        <f>$R$28/'Fixed data'!$C$7</f>
        <v>2.6678986285740064E-3</v>
      </c>
      <c r="AK43" s="34">
        <f>$R$28/'Fixed data'!$C$7</f>
        <v>2.6678986285740064E-3</v>
      </c>
      <c r="AL43" s="34">
        <f>$R$28/'Fixed data'!$C$7</f>
        <v>2.6678986285740064E-3</v>
      </c>
      <c r="AM43" s="34">
        <f>$R$28/'Fixed data'!$C$7</f>
        <v>2.6678986285740064E-3</v>
      </c>
      <c r="AN43" s="34">
        <f>$R$28/'Fixed data'!$C$7</f>
        <v>2.6678986285740064E-3</v>
      </c>
      <c r="AO43" s="34">
        <f>$R$28/'Fixed data'!$C$7</f>
        <v>2.6678986285740064E-3</v>
      </c>
      <c r="AP43" s="34">
        <f>$R$28/'Fixed data'!$C$7</f>
        <v>2.6678986285740064E-3</v>
      </c>
      <c r="AQ43" s="34">
        <f>$R$28/'Fixed data'!$C$7</f>
        <v>2.6678986285740064E-3</v>
      </c>
      <c r="AR43" s="34">
        <f>$R$28/'Fixed data'!$C$7</f>
        <v>2.6678986285740064E-3</v>
      </c>
      <c r="AS43" s="34">
        <f>$R$28/'Fixed data'!$C$7</f>
        <v>2.6678986285740064E-3</v>
      </c>
      <c r="AT43" s="34">
        <f>$R$28/'Fixed data'!$C$7</f>
        <v>2.6678986285740064E-3</v>
      </c>
      <c r="AU43" s="34">
        <f>$R$28/'Fixed data'!$C$7</f>
        <v>2.6678986285740064E-3</v>
      </c>
      <c r="AV43" s="34">
        <f>$R$28/'Fixed data'!$C$7</f>
        <v>2.6678986285740064E-3</v>
      </c>
      <c r="AW43" s="34">
        <f>$R$28/'Fixed data'!$C$7</f>
        <v>2.6678986285740064E-3</v>
      </c>
      <c r="AX43" s="34">
        <f>$R$28/'Fixed data'!$C$7</f>
        <v>2.6678986285740064E-3</v>
      </c>
      <c r="AY43" s="34">
        <f>$R$28/'Fixed data'!$C$7</f>
        <v>2.6678986285740064E-3</v>
      </c>
      <c r="AZ43" s="34">
        <f>$R$28/'Fixed data'!$C$7</f>
        <v>2.6678986285740064E-3</v>
      </c>
      <c r="BA43" s="34">
        <f>$R$28/'Fixed data'!$C$7</f>
        <v>2.6678986285740064E-3</v>
      </c>
      <c r="BB43" s="34">
        <f>$R$28/'Fixed data'!$C$7</f>
        <v>2.6678986285740064E-3</v>
      </c>
      <c r="BC43" s="34">
        <f>$R$28/'Fixed data'!$C$7</f>
        <v>2.6678986285740064E-3</v>
      </c>
      <c r="BD43" s="34">
        <f>$R$28/'Fixed data'!$C$7</f>
        <v>2.6678986285740064E-3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2.6732202653411649E-3</v>
      </c>
      <c r="U44" s="34">
        <f>$S$28/'Fixed data'!$C$7</f>
        <v>2.6732202653411649E-3</v>
      </c>
      <c r="V44" s="34">
        <f>$S$28/'Fixed data'!$C$7</f>
        <v>2.6732202653411649E-3</v>
      </c>
      <c r="W44" s="34">
        <f>$S$28/'Fixed data'!$C$7</f>
        <v>2.6732202653411649E-3</v>
      </c>
      <c r="X44" s="34">
        <f>$S$28/'Fixed data'!$C$7</f>
        <v>2.6732202653411649E-3</v>
      </c>
      <c r="Y44" s="34">
        <f>$S$28/'Fixed data'!$C$7</f>
        <v>2.6732202653411649E-3</v>
      </c>
      <c r="Z44" s="34">
        <f>$S$28/'Fixed data'!$C$7</f>
        <v>2.6732202653411649E-3</v>
      </c>
      <c r="AA44" s="34">
        <f>$S$28/'Fixed data'!$C$7</f>
        <v>2.6732202653411649E-3</v>
      </c>
      <c r="AB44" s="34">
        <f>$S$28/'Fixed data'!$C$7</f>
        <v>2.6732202653411649E-3</v>
      </c>
      <c r="AC44" s="34">
        <f>$S$28/'Fixed data'!$C$7</f>
        <v>2.6732202653411649E-3</v>
      </c>
      <c r="AD44" s="34">
        <f>$S$28/'Fixed data'!$C$7</f>
        <v>2.6732202653411649E-3</v>
      </c>
      <c r="AE44" s="34">
        <f>$S$28/'Fixed data'!$C$7</f>
        <v>2.6732202653411649E-3</v>
      </c>
      <c r="AF44" s="34">
        <f>$S$28/'Fixed data'!$C$7</f>
        <v>2.6732202653411649E-3</v>
      </c>
      <c r="AG44" s="34">
        <f>$S$28/'Fixed data'!$C$7</f>
        <v>2.6732202653411649E-3</v>
      </c>
      <c r="AH44" s="34">
        <f>$S$28/'Fixed data'!$C$7</f>
        <v>2.6732202653411649E-3</v>
      </c>
      <c r="AI44" s="34">
        <f>$S$28/'Fixed data'!$C$7</f>
        <v>2.6732202653411649E-3</v>
      </c>
      <c r="AJ44" s="34">
        <f>$S$28/'Fixed data'!$C$7</f>
        <v>2.6732202653411649E-3</v>
      </c>
      <c r="AK44" s="34">
        <f>$S$28/'Fixed data'!$C$7</f>
        <v>2.6732202653411649E-3</v>
      </c>
      <c r="AL44" s="34">
        <f>$S$28/'Fixed data'!$C$7</f>
        <v>2.6732202653411649E-3</v>
      </c>
      <c r="AM44" s="34">
        <f>$S$28/'Fixed data'!$C$7</f>
        <v>2.6732202653411649E-3</v>
      </c>
      <c r="AN44" s="34">
        <f>$S$28/'Fixed data'!$C$7</f>
        <v>2.6732202653411649E-3</v>
      </c>
      <c r="AO44" s="34">
        <f>$S$28/'Fixed data'!$C$7</f>
        <v>2.6732202653411649E-3</v>
      </c>
      <c r="AP44" s="34">
        <f>$S$28/'Fixed data'!$C$7</f>
        <v>2.6732202653411649E-3</v>
      </c>
      <c r="AQ44" s="34">
        <f>$S$28/'Fixed data'!$C$7</f>
        <v>2.6732202653411649E-3</v>
      </c>
      <c r="AR44" s="34">
        <f>$S$28/'Fixed data'!$C$7</f>
        <v>2.6732202653411649E-3</v>
      </c>
      <c r="AS44" s="34">
        <f>$S$28/'Fixed data'!$C$7</f>
        <v>2.6732202653411649E-3</v>
      </c>
      <c r="AT44" s="34">
        <f>$S$28/'Fixed data'!$C$7</f>
        <v>2.6732202653411649E-3</v>
      </c>
      <c r="AU44" s="34">
        <f>$S$28/'Fixed data'!$C$7</f>
        <v>2.6732202653411649E-3</v>
      </c>
      <c r="AV44" s="34">
        <f>$S$28/'Fixed data'!$C$7</f>
        <v>2.6732202653411649E-3</v>
      </c>
      <c r="AW44" s="34">
        <f>$S$28/'Fixed data'!$C$7</f>
        <v>2.6732202653411649E-3</v>
      </c>
      <c r="AX44" s="34">
        <f>$S$28/'Fixed data'!$C$7</f>
        <v>2.6732202653411649E-3</v>
      </c>
      <c r="AY44" s="34">
        <f>$S$28/'Fixed data'!$C$7</f>
        <v>2.6732202653411649E-3</v>
      </c>
      <c r="AZ44" s="34">
        <f>$S$28/'Fixed data'!$C$7</f>
        <v>2.6732202653411649E-3</v>
      </c>
      <c r="BA44" s="34">
        <f>$S$28/'Fixed data'!$C$7</f>
        <v>2.6732202653411649E-3</v>
      </c>
      <c r="BB44" s="34">
        <f>$S$28/'Fixed data'!$C$7</f>
        <v>2.6732202653411649E-3</v>
      </c>
      <c r="BC44" s="34">
        <f>$S$28/'Fixed data'!$C$7</f>
        <v>2.6732202653411649E-3</v>
      </c>
      <c r="BD44" s="34">
        <f>$S$28/'Fixed data'!$C$7</f>
        <v>2.6732202653411649E-3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2.6768008462886373E-3</v>
      </c>
      <c r="V45" s="34">
        <f>$T$28/'Fixed data'!$C$7</f>
        <v>2.6768008462886373E-3</v>
      </c>
      <c r="W45" s="34">
        <f>$T$28/'Fixed data'!$C$7</f>
        <v>2.6768008462886373E-3</v>
      </c>
      <c r="X45" s="34">
        <f>$T$28/'Fixed data'!$C$7</f>
        <v>2.6768008462886373E-3</v>
      </c>
      <c r="Y45" s="34">
        <f>$T$28/'Fixed data'!$C$7</f>
        <v>2.6768008462886373E-3</v>
      </c>
      <c r="Z45" s="34">
        <f>$T$28/'Fixed data'!$C$7</f>
        <v>2.6768008462886373E-3</v>
      </c>
      <c r="AA45" s="34">
        <f>$T$28/'Fixed data'!$C$7</f>
        <v>2.6768008462886373E-3</v>
      </c>
      <c r="AB45" s="34">
        <f>$T$28/'Fixed data'!$C$7</f>
        <v>2.6768008462886373E-3</v>
      </c>
      <c r="AC45" s="34">
        <f>$T$28/'Fixed data'!$C$7</f>
        <v>2.6768008462886373E-3</v>
      </c>
      <c r="AD45" s="34">
        <f>$T$28/'Fixed data'!$C$7</f>
        <v>2.6768008462886373E-3</v>
      </c>
      <c r="AE45" s="34">
        <f>$T$28/'Fixed data'!$C$7</f>
        <v>2.6768008462886373E-3</v>
      </c>
      <c r="AF45" s="34">
        <f>$T$28/'Fixed data'!$C$7</f>
        <v>2.6768008462886373E-3</v>
      </c>
      <c r="AG45" s="34">
        <f>$T$28/'Fixed data'!$C$7</f>
        <v>2.6768008462886373E-3</v>
      </c>
      <c r="AH45" s="34">
        <f>$T$28/'Fixed data'!$C$7</f>
        <v>2.6768008462886373E-3</v>
      </c>
      <c r="AI45" s="34">
        <f>$T$28/'Fixed data'!$C$7</f>
        <v>2.6768008462886373E-3</v>
      </c>
      <c r="AJ45" s="34">
        <f>$T$28/'Fixed data'!$C$7</f>
        <v>2.6768008462886373E-3</v>
      </c>
      <c r="AK45" s="34">
        <f>$T$28/'Fixed data'!$C$7</f>
        <v>2.6768008462886373E-3</v>
      </c>
      <c r="AL45" s="34">
        <f>$T$28/'Fixed data'!$C$7</f>
        <v>2.6768008462886373E-3</v>
      </c>
      <c r="AM45" s="34">
        <f>$T$28/'Fixed data'!$C$7</f>
        <v>2.6768008462886373E-3</v>
      </c>
      <c r="AN45" s="34">
        <f>$T$28/'Fixed data'!$C$7</f>
        <v>2.6768008462886373E-3</v>
      </c>
      <c r="AO45" s="34">
        <f>$T$28/'Fixed data'!$C$7</f>
        <v>2.6768008462886373E-3</v>
      </c>
      <c r="AP45" s="34">
        <f>$T$28/'Fixed data'!$C$7</f>
        <v>2.6768008462886373E-3</v>
      </c>
      <c r="AQ45" s="34">
        <f>$T$28/'Fixed data'!$C$7</f>
        <v>2.6768008462886373E-3</v>
      </c>
      <c r="AR45" s="34">
        <f>$T$28/'Fixed data'!$C$7</f>
        <v>2.6768008462886373E-3</v>
      </c>
      <c r="AS45" s="34">
        <f>$T$28/'Fixed data'!$C$7</f>
        <v>2.6768008462886373E-3</v>
      </c>
      <c r="AT45" s="34">
        <f>$T$28/'Fixed data'!$C$7</f>
        <v>2.6768008462886373E-3</v>
      </c>
      <c r="AU45" s="34">
        <f>$T$28/'Fixed data'!$C$7</f>
        <v>2.6768008462886373E-3</v>
      </c>
      <c r="AV45" s="34">
        <f>$T$28/'Fixed data'!$C$7</f>
        <v>2.6768008462886373E-3</v>
      </c>
      <c r="AW45" s="34">
        <f>$T$28/'Fixed data'!$C$7</f>
        <v>2.6768008462886373E-3</v>
      </c>
      <c r="AX45" s="34">
        <f>$T$28/'Fixed data'!$C$7</f>
        <v>2.6768008462886373E-3</v>
      </c>
      <c r="AY45" s="34">
        <f>$T$28/'Fixed data'!$C$7</f>
        <v>2.6768008462886373E-3</v>
      </c>
      <c r="AZ45" s="34">
        <f>$T$28/'Fixed data'!$C$7</f>
        <v>2.6768008462886373E-3</v>
      </c>
      <c r="BA45" s="34">
        <f>$T$28/'Fixed data'!$C$7</f>
        <v>2.6768008462886373E-3</v>
      </c>
      <c r="BB45" s="34">
        <f>$T$28/'Fixed data'!$C$7</f>
        <v>2.6768008462886373E-3</v>
      </c>
      <c r="BC45" s="34">
        <f>$T$28/'Fixed data'!$C$7</f>
        <v>2.6768008462886373E-3</v>
      </c>
      <c r="BD45" s="34">
        <f>$T$28/'Fixed data'!$C$7</f>
        <v>2.6768008462886373E-3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2.6788201516823439E-3</v>
      </c>
      <c r="W46" s="34">
        <f>$U$28/'Fixed data'!$C$7</f>
        <v>2.6788201516823439E-3</v>
      </c>
      <c r="X46" s="34">
        <f>$U$28/'Fixed data'!$C$7</f>
        <v>2.6788201516823439E-3</v>
      </c>
      <c r="Y46" s="34">
        <f>$U$28/'Fixed data'!$C$7</f>
        <v>2.6788201516823439E-3</v>
      </c>
      <c r="Z46" s="34">
        <f>$U$28/'Fixed data'!$C$7</f>
        <v>2.6788201516823439E-3</v>
      </c>
      <c r="AA46" s="34">
        <f>$U$28/'Fixed data'!$C$7</f>
        <v>2.6788201516823439E-3</v>
      </c>
      <c r="AB46" s="34">
        <f>$U$28/'Fixed data'!$C$7</f>
        <v>2.6788201516823439E-3</v>
      </c>
      <c r="AC46" s="34">
        <f>$U$28/'Fixed data'!$C$7</f>
        <v>2.6788201516823439E-3</v>
      </c>
      <c r="AD46" s="34">
        <f>$U$28/'Fixed data'!$C$7</f>
        <v>2.6788201516823439E-3</v>
      </c>
      <c r="AE46" s="34">
        <f>$U$28/'Fixed data'!$C$7</f>
        <v>2.6788201516823439E-3</v>
      </c>
      <c r="AF46" s="34">
        <f>$U$28/'Fixed data'!$C$7</f>
        <v>2.6788201516823439E-3</v>
      </c>
      <c r="AG46" s="34">
        <f>$U$28/'Fixed data'!$C$7</f>
        <v>2.6788201516823439E-3</v>
      </c>
      <c r="AH46" s="34">
        <f>$U$28/'Fixed data'!$C$7</f>
        <v>2.6788201516823439E-3</v>
      </c>
      <c r="AI46" s="34">
        <f>$U$28/'Fixed data'!$C$7</f>
        <v>2.6788201516823439E-3</v>
      </c>
      <c r="AJ46" s="34">
        <f>$U$28/'Fixed data'!$C$7</f>
        <v>2.6788201516823439E-3</v>
      </c>
      <c r="AK46" s="34">
        <f>$U$28/'Fixed data'!$C$7</f>
        <v>2.6788201516823439E-3</v>
      </c>
      <c r="AL46" s="34">
        <f>$U$28/'Fixed data'!$C$7</f>
        <v>2.6788201516823439E-3</v>
      </c>
      <c r="AM46" s="34">
        <f>$U$28/'Fixed data'!$C$7</f>
        <v>2.6788201516823439E-3</v>
      </c>
      <c r="AN46" s="34">
        <f>$U$28/'Fixed data'!$C$7</f>
        <v>2.6788201516823439E-3</v>
      </c>
      <c r="AO46" s="34">
        <f>$U$28/'Fixed data'!$C$7</f>
        <v>2.6788201516823439E-3</v>
      </c>
      <c r="AP46" s="34">
        <f>$U$28/'Fixed data'!$C$7</f>
        <v>2.6788201516823439E-3</v>
      </c>
      <c r="AQ46" s="34">
        <f>$U$28/'Fixed data'!$C$7</f>
        <v>2.6788201516823439E-3</v>
      </c>
      <c r="AR46" s="34">
        <f>$U$28/'Fixed data'!$C$7</f>
        <v>2.6788201516823439E-3</v>
      </c>
      <c r="AS46" s="34">
        <f>$U$28/'Fixed data'!$C$7</f>
        <v>2.6788201516823439E-3</v>
      </c>
      <c r="AT46" s="34">
        <f>$U$28/'Fixed data'!$C$7</f>
        <v>2.6788201516823439E-3</v>
      </c>
      <c r="AU46" s="34">
        <f>$U$28/'Fixed data'!$C$7</f>
        <v>2.6788201516823439E-3</v>
      </c>
      <c r="AV46" s="34">
        <f>$U$28/'Fixed data'!$C$7</f>
        <v>2.6788201516823439E-3</v>
      </c>
      <c r="AW46" s="34">
        <f>$U$28/'Fixed data'!$C$7</f>
        <v>2.6788201516823439E-3</v>
      </c>
      <c r="AX46" s="34">
        <f>$U$28/'Fixed data'!$C$7</f>
        <v>2.6788201516823439E-3</v>
      </c>
      <c r="AY46" s="34">
        <f>$U$28/'Fixed data'!$C$7</f>
        <v>2.6788201516823439E-3</v>
      </c>
      <c r="AZ46" s="34">
        <f>$U$28/'Fixed data'!$C$7</f>
        <v>2.6788201516823439E-3</v>
      </c>
      <c r="BA46" s="34">
        <f>$U$28/'Fixed data'!$C$7</f>
        <v>2.6788201516823439E-3</v>
      </c>
      <c r="BB46" s="34">
        <f>$U$28/'Fixed data'!$C$7</f>
        <v>2.6788201516823439E-3</v>
      </c>
      <c r="BC46" s="34">
        <f>$U$28/'Fixed data'!$C$7</f>
        <v>2.6788201516823439E-3</v>
      </c>
      <c r="BD46" s="34">
        <f>$U$28/'Fixed data'!$C$7</f>
        <v>2.6788201516823439E-3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2.6795163457883392E-3</v>
      </c>
      <c r="X47" s="34">
        <f>$V$28/'Fixed data'!$C$7</f>
        <v>2.6795163457883392E-3</v>
      </c>
      <c r="Y47" s="34">
        <f>$V$28/'Fixed data'!$C$7</f>
        <v>2.6795163457883392E-3</v>
      </c>
      <c r="Z47" s="34">
        <f>$V$28/'Fixed data'!$C$7</f>
        <v>2.6795163457883392E-3</v>
      </c>
      <c r="AA47" s="34">
        <f>$V$28/'Fixed data'!$C$7</f>
        <v>2.6795163457883392E-3</v>
      </c>
      <c r="AB47" s="34">
        <f>$V$28/'Fixed data'!$C$7</f>
        <v>2.6795163457883392E-3</v>
      </c>
      <c r="AC47" s="34">
        <f>$V$28/'Fixed data'!$C$7</f>
        <v>2.6795163457883392E-3</v>
      </c>
      <c r="AD47" s="34">
        <f>$V$28/'Fixed data'!$C$7</f>
        <v>2.6795163457883392E-3</v>
      </c>
      <c r="AE47" s="34">
        <f>$V$28/'Fixed data'!$C$7</f>
        <v>2.6795163457883392E-3</v>
      </c>
      <c r="AF47" s="34">
        <f>$V$28/'Fixed data'!$C$7</f>
        <v>2.6795163457883392E-3</v>
      </c>
      <c r="AG47" s="34">
        <f>$V$28/'Fixed data'!$C$7</f>
        <v>2.6795163457883392E-3</v>
      </c>
      <c r="AH47" s="34">
        <f>$V$28/'Fixed data'!$C$7</f>
        <v>2.6795163457883392E-3</v>
      </c>
      <c r="AI47" s="34">
        <f>$V$28/'Fixed data'!$C$7</f>
        <v>2.6795163457883392E-3</v>
      </c>
      <c r="AJ47" s="34">
        <f>$V$28/'Fixed data'!$C$7</f>
        <v>2.6795163457883392E-3</v>
      </c>
      <c r="AK47" s="34">
        <f>$V$28/'Fixed data'!$C$7</f>
        <v>2.6795163457883392E-3</v>
      </c>
      <c r="AL47" s="34">
        <f>$V$28/'Fixed data'!$C$7</f>
        <v>2.6795163457883392E-3</v>
      </c>
      <c r="AM47" s="34">
        <f>$V$28/'Fixed data'!$C$7</f>
        <v>2.6795163457883392E-3</v>
      </c>
      <c r="AN47" s="34">
        <f>$V$28/'Fixed data'!$C$7</f>
        <v>2.6795163457883392E-3</v>
      </c>
      <c r="AO47" s="34">
        <f>$V$28/'Fixed data'!$C$7</f>
        <v>2.6795163457883392E-3</v>
      </c>
      <c r="AP47" s="34">
        <f>$V$28/'Fixed data'!$C$7</f>
        <v>2.6795163457883392E-3</v>
      </c>
      <c r="AQ47" s="34">
        <f>$V$28/'Fixed data'!$C$7</f>
        <v>2.6795163457883392E-3</v>
      </c>
      <c r="AR47" s="34">
        <f>$V$28/'Fixed data'!$C$7</f>
        <v>2.6795163457883392E-3</v>
      </c>
      <c r="AS47" s="34">
        <f>$V$28/'Fixed data'!$C$7</f>
        <v>2.6795163457883392E-3</v>
      </c>
      <c r="AT47" s="34">
        <f>$V$28/'Fixed data'!$C$7</f>
        <v>2.6795163457883392E-3</v>
      </c>
      <c r="AU47" s="34">
        <f>$V$28/'Fixed data'!$C$7</f>
        <v>2.6795163457883392E-3</v>
      </c>
      <c r="AV47" s="34">
        <f>$V$28/'Fixed data'!$C$7</f>
        <v>2.6795163457883392E-3</v>
      </c>
      <c r="AW47" s="34">
        <f>$V$28/'Fixed data'!$C$7</f>
        <v>2.6795163457883392E-3</v>
      </c>
      <c r="AX47" s="34">
        <f>$V$28/'Fixed data'!$C$7</f>
        <v>2.6795163457883392E-3</v>
      </c>
      <c r="AY47" s="34">
        <f>$V$28/'Fixed data'!$C$7</f>
        <v>2.6795163457883392E-3</v>
      </c>
      <c r="AZ47" s="34">
        <f>$V$28/'Fixed data'!$C$7</f>
        <v>2.6795163457883392E-3</v>
      </c>
      <c r="BA47" s="34">
        <f>$V$28/'Fixed data'!$C$7</f>
        <v>2.6795163457883392E-3</v>
      </c>
      <c r="BB47" s="34">
        <f>$V$28/'Fixed data'!$C$7</f>
        <v>2.6795163457883392E-3</v>
      </c>
      <c r="BC47" s="34">
        <f>$V$28/'Fixed data'!$C$7</f>
        <v>2.6795163457883392E-3</v>
      </c>
      <c r="BD47" s="34">
        <f>$V$28/'Fixed data'!$C$7</f>
        <v>2.6795163457883392E-3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2.6795163457883392E-3</v>
      </c>
      <c r="Y48" s="34">
        <f>$W$28/'Fixed data'!$C$7</f>
        <v>2.6795163457883392E-3</v>
      </c>
      <c r="Z48" s="34">
        <f>$W$28/'Fixed data'!$C$7</f>
        <v>2.6795163457883392E-3</v>
      </c>
      <c r="AA48" s="34">
        <f>$W$28/'Fixed data'!$C$7</f>
        <v>2.6795163457883392E-3</v>
      </c>
      <c r="AB48" s="34">
        <f>$W$28/'Fixed data'!$C$7</f>
        <v>2.6795163457883392E-3</v>
      </c>
      <c r="AC48" s="34">
        <f>$W$28/'Fixed data'!$C$7</f>
        <v>2.6795163457883392E-3</v>
      </c>
      <c r="AD48" s="34">
        <f>$W$28/'Fixed data'!$C$7</f>
        <v>2.6795163457883392E-3</v>
      </c>
      <c r="AE48" s="34">
        <f>$W$28/'Fixed data'!$C$7</f>
        <v>2.6795163457883392E-3</v>
      </c>
      <c r="AF48" s="34">
        <f>$W$28/'Fixed data'!$C$7</f>
        <v>2.6795163457883392E-3</v>
      </c>
      <c r="AG48" s="34">
        <f>$W$28/'Fixed data'!$C$7</f>
        <v>2.6795163457883392E-3</v>
      </c>
      <c r="AH48" s="34">
        <f>$W$28/'Fixed data'!$C$7</f>
        <v>2.6795163457883392E-3</v>
      </c>
      <c r="AI48" s="34">
        <f>$W$28/'Fixed data'!$C$7</f>
        <v>2.6795163457883392E-3</v>
      </c>
      <c r="AJ48" s="34">
        <f>$W$28/'Fixed data'!$C$7</f>
        <v>2.6795163457883392E-3</v>
      </c>
      <c r="AK48" s="34">
        <f>$W$28/'Fixed data'!$C$7</f>
        <v>2.6795163457883392E-3</v>
      </c>
      <c r="AL48" s="34">
        <f>$W$28/'Fixed data'!$C$7</f>
        <v>2.6795163457883392E-3</v>
      </c>
      <c r="AM48" s="34">
        <f>$W$28/'Fixed data'!$C$7</f>
        <v>2.6795163457883392E-3</v>
      </c>
      <c r="AN48" s="34">
        <f>$W$28/'Fixed data'!$C$7</f>
        <v>2.6795163457883392E-3</v>
      </c>
      <c r="AO48" s="34">
        <f>$W$28/'Fixed data'!$C$7</f>
        <v>2.6795163457883392E-3</v>
      </c>
      <c r="AP48" s="34">
        <f>$W$28/'Fixed data'!$C$7</f>
        <v>2.6795163457883392E-3</v>
      </c>
      <c r="AQ48" s="34">
        <f>$W$28/'Fixed data'!$C$7</f>
        <v>2.6795163457883392E-3</v>
      </c>
      <c r="AR48" s="34">
        <f>$W$28/'Fixed data'!$C$7</f>
        <v>2.6795163457883392E-3</v>
      </c>
      <c r="AS48" s="34">
        <f>$W$28/'Fixed data'!$C$7</f>
        <v>2.6795163457883392E-3</v>
      </c>
      <c r="AT48" s="34">
        <f>$W$28/'Fixed data'!$C$7</f>
        <v>2.6795163457883392E-3</v>
      </c>
      <c r="AU48" s="34">
        <f>$W$28/'Fixed data'!$C$7</f>
        <v>2.6795163457883392E-3</v>
      </c>
      <c r="AV48" s="34">
        <f>$W$28/'Fixed data'!$C$7</f>
        <v>2.6795163457883392E-3</v>
      </c>
      <c r="AW48" s="34">
        <f>$W$28/'Fixed data'!$C$7</f>
        <v>2.6795163457883392E-3</v>
      </c>
      <c r="AX48" s="34">
        <f>$W$28/'Fixed data'!$C$7</f>
        <v>2.6795163457883392E-3</v>
      </c>
      <c r="AY48" s="34">
        <f>$W$28/'Fixed data'!$C$7</f>
        <v>2.6795163457883392E-3</v>
      </c>
      <c r="AZ48" s="34">
        <f>$W$28/'Fixed data'!$C$7</f>
        <v>2.6795163457883392E-3</v>
      </c>
      <c r="BA48" s="34">
        <f>$W$28/'Fixed data'!$C$7</f>
        <v>2.6795163457883392E-3</v>
      </c>
      <c r="BB48" s="34">
        <f>$W$28/'Fixed data'!$C$7</f>
        <v>2.6795163457883392E-3</v>
      </c>
      <c r="BC48" s="34">
        <f>$W$28/'Fixed data'!$C$7</f>
        <v>2.6795163457883392E-3</v>
      </c>
      <c r="BD48" s="34">
        <f>$W$28/'Fixed data'!$C$7</f>
        <v>2.6795163457883392E-3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2.6795163457883392E-3</v>
      </c>
      <c r="Z49" s="34">
        <f>$X$28/'Fixed data'!$C$7</f>
        <v>2.6795163457883392E-3</v>
      </c>
      <c r="AA49" s="34">
        <f>$X$28/'Fixed data'!$C$7</f>
        <v>2.6795163457883392E-3</v>
      </c>
      <c r="AB49" s="34">
        <f>$X$28/'Fixed data'!$C$7</f>
        <v>2.6795163457883392E-3</v>
      </c>
      <c r="AC49" s="34">
        <f>$X$28/'Fixed data'!$C$7</f>
        <v>2.6795163457883392E-3</v>
      </c>
      <c r="AD49" s="34">
        <f>$X$28/'Fixed data'!$C$7</f>
        <v>2.6795163457883392E-3</v>
      </c>
      <c r="AE49" s="34">
        <f>$X$28/'Fixed data'!$C$7</f>
        <v>2.6795163457883392E-3</v>
      </c>
      <c r="AF49" s="34">
        <f>$X$28/'Fixed data'!$C$7</f>
        <v>2.6795163457883392E-3</v>
      </c>
      <c r="AG49" s="34">
        <f>$X$28/'Fixed data'!$C$7</f>
        <v>2.6795163457883392E-3</v>
      </c>
      <c r="AH49" s="34">
        <f>$X$28/'Fixed data'!$C$7</f>
        <v>2.6795163457883392E-3</v>
      </c>
      <c r="AI49" s="34">
        <f>$X$28/'Fixed data'!$C$7</f>
        <v>2.6795163457883392E-3</v>
      </c>
      <c r="AJ49" s="34">
        <f>$X$28/'Fixed data'!$C$7</f>
        <v>2.6795163457883392E-3</v>
      </c>
      <c r="AK49" s="34">
        <f>$X$28/'Fixed data'!$C$7</f>
        <v>2.6795163457883392E-3</v>
      </c>
      <c r="AL49" s="34">
        <f>$X$28/'Fixed data'!$C$7</f>
        <v>2.6795163457883392E-3</v>
      </c>
      <c r="AM49" s="34">
        <f>$X$28/'Fixed data'!$C$7</f>
        <v>2.6795163457883392E-3</v>
      </c>
      <c r="AN49" s="34">
        <f>$X$28/'Fixed data'!$C$7</f>
        <v>2.6795163457883392E-3</v>
      </c>
      <c r="AO49" s="34">
        <f>$X$28/'Fixed data'!$C$7</f>
        <v>2.6795163457883392E-3</v>
      </c>
      <c r="AP49" s="34">
        <f>$X$28/'Fixed data'!$C$7</f>
        <v>2.6795163457883392E-3</v>
      </c>
      <c r="AQ49" s="34">
        <f>$X$28/'Fixed data'!$C$7</f>
        <v>2.6795163457883392E-3</v>
      </c>
      <c r="AR49" s="34">
        <f>$X$28/'Fixed data'!$C$7</f>
        <v>2.6795163457883392E-3</v>
      </c>
      <c r="AS49" s="34">
        <f>$X$28/'Fixed data'!$C$7</f>
        <v>2.6795163457883392E-3</v>
      </c>
      <c r="AT49" s="34">
        <f>$X$28/'Fixed data'!$C$7</f>
        <v>2.6795163457883392E-3</v>
      </c>
      <c r="AU49" s="34">
        <f>$X$28/'Fixed data'!$C$7</f>
        <v>2.6795163457883392E-3</v>
      </c>
      <c r="AV49" s="34">
        <f>$X$28/'Fixed data'!$C$7</f>
        <v>2.6795163457883392E-3</v>
      </c>
      <c r="AW49" s="34">
        <f>$X$28/'Fixed data'!$C$7</f>
        <v>2.6795163457883392E-3</v>
      </c>
      <c r="AX49" s="34">
        <f>$X$28/'Fixed data'!$C$7</f>
        <v>2.6795163457883392E-3</v>
      </c>
      <c r="AY49" s="34">
        <f>$X$28/'Fixed data'!$C$7</f>
        <v>2.6795163457883392E-3</v>
      </c>
      <c r="AZ49" s="34">
        <f>$X$28/'Fixed data'!$C$7</f>
        <v>2.6795163457883392E-3</v>
      </c>
      <c r="BA49" s="34">
        <f>$X$28/'Fixed data'!$C$7</f>
        <v>2.6795163457883392E-3</v>
      </c>
      <c r="BB49" s="34">
        <f>$X$28/'Fixed data'!$C$7</f>
        <v>2.6795163457883392E-3</v>
      </c>
      <c r="BC49" s="34">
        <f>$X$28/'Fixed data'!$C$7</f>
        <v>2.6795163457883392E-3</v>
      </c>
      <c r="BD49" s="34">
        <f>$X$28/'Fixed data'!$C$7</f>
        <v>2.6795163457883392E-3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2.6795163457883392E-3</v>
      </c>
      <c r="AA50" s="34">
        <f>$Y$28/'Fixed data'!$C$7</f>
        <v>2.6795163457883392E-3</v>
      </c>
      <c r="AB50" s="34">
        <f>$Y$28/'Fixed data'!$C$7</f>
        <v>2.6795163457883392E-3</v>
      </c>
      <c r="AC50" s="34">
        <f>$Y$28/'Fixed data'!$C$7</f>
        <v>2.6795163457883392E-3</v>
      </c>
      <c r="AD50" s="34">
        <f>$Y$28/'Fixed data'!$C$7</f>
        <v>2.6795163457883392E-3</v>
      </c>
      <c r="AE50" s="34">
        <f>$Y$28/'Fixed data'!$C$7</f>
        <v>2.6795163457883392E-3</v>
      </c>
      <c r="AF50" s="34">
        <f>$Y$28/'Fixed data'!$C$7</f>
        <v>2.6795163457883392E-3</v>
      </c>
      <c r="AG50" s="34">
        <f>$Y$28/'Fixed data'!$C$7</f>
        <v>2.6795163457883392E-3</v>
      </c>
      <c r="AH50" s="34">
        <f>$Y$28/'Fixed data'!$C$7</f>
        <v>2.6795163457883392E-3</v>
      </c>
      <c r="AI50" s="34">
        <f>$Y$28/'Fixed data'!$C$7</f>
        <v>2.6795163457883392E-3</v>
      </c>
      <c r="AJ50" s="34">
        <f>$Y$28/'Fixed data'!$C$7</f>
        <v>2.6795163457883392E-3</v>
      </c>
      <c r="AK50" s="34">
        <f>$Y$28/'Fixed data'!$C$7</f>
        <v>2.6795163457883392E-3</v>
      </c>
      <c r="AL50" s="34">
        <f>$Y$28/'Fixed data'!$C$7</f>
        <v>2.6795163457883392E-3</v>
      </c>
      <c r="AM50" s="34">
        <f>$Y$28/'Fixed data'!$C$7</f>
        <v>2.6795163457883392E-3</v>
      </c>
      <c r="AN50" s="34">
        <f>$Y$28/'Fixed data'!$C$7</f>
        <v>2.6795163457883392E-3</v>
      </c>
      <c r="AO50" s="34">
        <f>$Y$28/'Fixed data'!$C$7</f>
        <v>2.6795163457883392E-3</v>
      </c>
      <c r="AP50" s="34">
        <f>$Y$28/'Fixed data'!$C$7</f>
        <v>2.6795163457883392E-3</v>
      </c>
      <c r="AQ50" s="34">
        <f>$Y$28/'Fixed data'!$C$7</f>
        <v>2.6795163457883392E-3</v>
      </c>
      <c r="AR50" s="34">
        <f>$Y$28/'Fixed data'!$C$7</f>
        <v>2.6795163457883392E-3</v>
      </c>
      <c r="AS50" s="34">
        <f>$Y$28/'Fixed data'!$C$7</f>
        <v>2.6795163457883392E-3</v>
      </c>
      <c r="AT50" s="34">
        <f>$Y$28/'Fixed data'!$C$7</f>
        <v>2.6795163457883392E-3</v>
      </c>
      <c r="AU50" s="34">
        <f>$Y$28/'Fixed data'!$C$7</f>
        <v>2.6795163457883392E-3</v>
      </c>
      <c r="AV50" s="34">
        <f>$Y$28/'Fixed data'!$C$7</f>
        <v>2.6795163457883392E-3</v>
      </c>
      <c r="AW50" s="34">
        <f>$Y$28/'Fixed data'!$C$7</f>
        <v>2.6795163457883392E-3</v>
      </c>
      <c r="AX50" s="34">
        <f>$Y$28/'Fixed data'!$C$7</f>
        <v>2.6795163457883392E-3</v>
      </c>
      <c r="AY50" s="34">
        <f>$Y$28/'Fixed data'!$C$7</f>
        <v>2.6795163457883392E-3</v>
      </c>
      <c r="AZ50" s="34">
        <f>$Y$28/'Fixed data'!$C$7</f>
        <v>2.6795163457883392E-3</v>
      </c>
      <c r="BA50" s="34">
        <f>$Y$28/'Fixed data'!$C$7</f>
        <v>2.6795163457883392E-3</v>
      </c>
      <c r="BB50" s="34">
        <f>$Y$28/'Fixed data'!$C$7</f>
        <v>2.6795163457883392E-3</v>
      </c>
      <c r="BC50" s="34">
        <f>$Y$28/'Fixed data'!$C$7</f>
        <v>2.6795163457883392E-3</v>
      </c>
      <c r="BD50" s="34">
        <f>$Y$28/'Fixed data'!$C$7</f>
        <v>2.6795163457883392E-3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2.6795163457883392E-3</v>
      </c>
      <c r="AB51" s="34">
        <f>$Z$28/'Fixed data'!$C$7</f>
        <v>2.6795163457883392E-3</v>
      </c>
      <c r="AC51" s="34">
        <f>$Z$28/'Fixed data'!$C$7</f>
        <v>2.6795163457883392E-3</v>
      </c>
      <c r="AD51" s="34">
        <f>$Z$28/'Fixed data'!$C$7</f>
        <v>2.6795163457883392E-3</v>
      </c>
      <c r="AE51" s="34">
        <f>$Z$28/'Fixed data'!$C$7</f>
        <v>2.6795163457883392E-3</v>
      </c>
      <c r="AF51" s="34">
        <f>$Z$28/'Fixed data'!$C$7</f>
        <v>2.6795163457883392E-3</v>
      </c>
      <c r="AG51" s="34">
        <f>$Z$28/'Fixed data'!$C$7</f>
        <v>2.6795163457883392E-3</v>
      </c>
      <c r="AH51" s="34">
        <f>$Z$28/'Fixed data'!$C$7</f>
        <v>2.6795163457883392E-3</v>
      </c>
      <c r="AI51" s="34">
        <f>$Z$28/'Fixed data'!$C$7</f>
        <v>2.6795163457883392E-3</v>
      </c>
      <c r="AJ51" s="34">
        <f>$Z$28/'Fixed data'!$C$7</f>
        <v>2.6795163457883392E-3</v>
      </c>
      <c r="AK51" s="34">
        <f>$Z$28/'Fixed data'!$C$7</f>
        <v>2.6795163457883392E-3</v>
      </c>
      <c r="AL51" s="34">
        <f>$Z$28/'Fixed data'!$C$7</f>
        <v>2.6795163457883392E-3</v>
      </c>
      <c r="AM51" s="34">
        <f>$Z$28/'Fixed data'!$C$7</f>
        <v>2.6795163457883392E-3</v>
      </c>
      <c r="AN51" s="34">
        <f>$Z$28/'Fixed data'!$C$7</f>
        <v>2.6795163457883392E-3</v>
      </c>
      <c r="AO51" s="34">
        <f>$Z$28/'Fixed data'!$C$7</f>
        <v>2.6795163457883392E-3</v>
      </c>
      <c r="AP51" s="34">
        <f>$Z$28/'Fixed data'!$C$7</f>
        <v>2.6795163457883392E-3</v>
      </c>
      <c r="AQ51" s="34">
        <f>$Z$28/'Fixed data'!$C$7</f>
        <v>2.6795163457883392E-3</v>
      </c>
      <c r="AR51" s="34">
        <f>$Z$28/'Fixed data'!$C$7</f>
        <v>2.6795163457883392E-3</v>
      </c>
      <c r="AS51" s="34">
        <f>$Z$28/'Fixed data'!$C$7</f>
        <v>2.6795163457883392E-3</v>
      </c>
      <c r="AT51" s="34">
        <f>$Z$28/'Fixed data'!$C$7</f>
        <v>2.6795163457883392E-3</v>
      </c>
      <c r="AU51" s="34">
        <f>$Z$28/'Fixed data'!$C$7</f>
        <v>2.6795163457883392E-3</v>
      </c>
      <c r="AV51" s="34">
        <f>$Z$28/'Fixed data'!$C$7</f>
        <v>2.6795163457883392E-3</v>
      </c>
      <c r="AW51" s="34">
        <f>$Z$28/'Fixed data'!$C$7</f>
        <v>2.6795163457883392E-3</v>
      </c>
      <c r="AX51" s="34">
        <f>$Z$28/'Fixed data'!$C$7</f>
        <v>2.6795163457883392E-3</v>
      </c>
      <c r="AY51" s="34">
        <f>$Z$28/'Fixed data'!$C$7</f>
        <v>2.6795163457883392E-3</v>
      </c>
      <c r="AZ51" s="34">
        <f>$Z$28/'Fixed data'!$C$7</f>
        <v>2.6795163457883392E-3</v>
      </c>
      <c r="BA51" s="34">
        <f>$Z$28/'Fixed data'!$C$7</f>
        <v>2.6795163457883392E-3</v>
      </c>
      <c r="BB51" s="34">
        <f>$Z$28/'Fixed data'!$C$7</f>
        <v>2.6795163457883392E-3</v>
      </c>
      <c r="BC51" s="34">
        <f>$Z$28/'Fixed data'!$C$7</f>
        <v>2.6795163457883392E-3</v>
      </c>
      <c r="BD51" s="34">
        <f>$Z$28/'Fixed data'!$C$7</f>
        <v>2.6795163457883392E-3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2.6795163457883392E-3</v>
      </c>
      <c r="AC52" s="34">
        <f>$AA$28/'Fixed data'!$C$7</f>
        <v>2.6795163457883392E-3</v>
      </c>
      <c r="AD52" s="34">
        <f>$AA$28/'Fixed data'!$C$7</f>
        <v>2.6795163457883392E-3</v>
      </c>
      <c r="AE52" s="34">
        <f>$AA$28/'Fixed data'!$C$7</f>
        <v>2.6795163457883392E-3</v>
      </c>
      <c r="AF52" s="34">
        <f>$AA$28/'Fixed data'!$C$7</f>
        <v>2.6795163457883392E-3</v>
      </c>
      <c r="AG52" s="34">
        <f>$AA$28/'Fixed data'!$C$7</f>
        <v>2.6795163457883392E-3</v>
      </c>
      <c r="AH52" s="34">
        <f>$AA$28/'Fixed data'!$C$7</f>
        <v>2.6795163457883392E-3</v>
      </c>
      <c r="AI52" s="34">
        <f>$AA$28/'Fixed data'!$C$7</f>
        <v>2.6795163457883392E-3</v>
      </c>
      <c r="AJ52" s="34">
        <f>$AA$28/'Fixed data'!$C$7</f>
        <v>2.6795163457883392E-3</v>
      </c>
      <c r="AK52" s="34">
        <f>$AA$28/'Fixed data'!$C$7</f>
        <v>2.6795163457883392E-3</v>
      </c>
      <c r="AL52" s="34">
        <f>$AA$28/'Fixed data'!$C$7</f>
        <v>2.6795163457883392E-3</v>
      </c>
      <c r="AM52" s="34">
        <f>$AA$28/'Fixed data'!$C$7</f>
        <v>2.6795163457883392E-3</v>
      </c>
      <c r="AN52" s="34">
        <f>$AA$28/'Fixed data'!$C$7</f>
        <v>2.6795163457883392E-3</v>
      </c>
      <c r="AO52" s="34">
        <f>$AA$28/'Fixed data'!$C$7</f>
        <v>2.6795163457883392E-3</v>
      </c>
      <c r="AP52" s="34">
        <f>$AA$28/'Fixed data'!$C$7</f>
        <v>2.6795163457883392E-3</v>
      </c>
      <c r="AQ52" s="34">
        <f>$AA$28/'Fixed data'!$C$7</f>
        <v>2.6795163457883392E-3</v>
      </c>
      <c r="AR52" s="34">
        <f>$AA$28/'Fixed data'!$C$7</f>
        <v>2.6795163457883392E-3</v>
      </c>
      <c r="AS52" s="34">
        <f>$AA$28/'Fixed data'!$C$7</f>
        <v>2.6795163457883392E-3</v>
      </c>
      <c r="AT52" s="34">
        <f>$AA$28/'Fixed data'!$C$7</f>
        <v>2.6795163457883392E-3</v>
      </c>
      <c r="AU52" s="34">
        <f>$AA$28/'Fixed data'!$C$7</f>
        <v>2.6795163457883392E-3</v>
      </c>
      <c r="AV52" s="34">
        <f>$AA$28/'Fixed data'!$C$7</f>
        <v>2.6795163457883392E-3</v>
      </c>
      <c r="AW52" s="34">
        <f>$AA$28/'Fixed data'!$C$7</f>
        <v>2.6795163457883392E-3</v>
      </c>
      <c r="AX52" s="34">
        <f>$AA$28/'Fixed data'!$C$7</f>
        <v>2.6795163457883392E-3</v>
      </c>
      <c r="AY52" s="34">
        <f>$AA$28/'Fixed data'!$C$7</f>
        <v>2.6795163457883392E-3</v>
      </c>
      <c r="AZ52" s="34">
        <f>$AA$28/'Fixed data'!$C$7</f>
        <v>2.6795163457883392E-3</v>
      </c>
      <c r="BA52" s="34">
        <f>$AA$28/'Fixed data'!$C$7</f>
        <v>2.6795163457883392E-3</v>
      </c>
      <c r="BB52" s="34">
        <f>$AA$28/'Fixed data'!$C$7</f>
        <v>2.6795163457883392E-3</v>
      </c>
      <c r="BC52" s="34">
        <f>$AA$28/'Fixed data'!$C$7</f>
        <v>2.6795163457883392E-3</v>
      </c>
      <c r="BD52" s="34">
        <f>$AA$28/'Fixed data'!$C$7</f>
        <v>2.6795163457883392E-3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2.6795163457883392E-3</v>
      </c>
      <c r="AD53" s="34">
        <f>$AB$28/'Fixed data'!$C$7</f>
        <v>2.6795163457883392E-3</v>
      </c>
      <c r="AE53" s="34">
        <f>$AB$28/'Fixed data'!$C$7</f>
        <v>2.6795163457883392E-3</v>
      </c>
      <c r="AF53" s="34">
        <f>$AB$28/'Fixed data'!$C$7</f>
        <v>2.6795163457883392E-3</v>
      </c>
      <c r="AG53" s="34">
        <f>$AB$28/'Fixed data'!$C$7</f>
        <v>2.6795163457883392E-3</v>
      </c>
      <c r="AH53" s="34">
        <f>$AB$28/'Fixed data'!$C$7</f>
        <v>2.6795163457883392E-3</v>
      </c>
      <c r="AI53" s="34">
        <f>$AB$28/'Fixed data'!$C$7</f>
        <v>2.6795163457883392E-3</v>
      </c>
      <c r="AJ53" s="34">
        <f>$AB$28/'Fixed data'!$C$7</f>
        <v>2.6795163457883392E-3</v>
      </c>
      <c r="AK53" s="34">
        <f>$AB$28/'Fixed data'!$C$7</f>
        <v>2.6795163457883392E-3</v>
      </c>
      <c r="AL53" s="34">
        <f>$AB$28/'Fixed data'!$C$7</f>
        <v>2.6795163457883392E-3</v>
      </c>
      <c r="AM53" s="34">
        <f>$AB$28/'Fixed data'!$C$7</f>
        <v>2.6795163457883392E-3</v>
      </c>
      <c r="AN53" s="34">
        <f>$AB$28/'Fixed data'!$C$7</f>
        <v>2.6795163457883392E-3</v>
      </c>
      <c r="AO53" s="34">
        <f>$AB$28/'Fixed data'!$C$7</f>
        <v>2.6795163457883392E-3</v>
      </c>
      <c r="AP53" s="34">
        <f>$AB$28/'Fixed data'!$C$7</f>
        <v>2.6795163457883392E-3</v>
      </c>
      <c r="AQ53" s="34">
        <f>$AB$28/'Fixed data'!$C$7</f>
        <v>2.6795163457883392E-3</v>
      </c>
      <c r="AR53" s="34">
        <f>$AB$28/'Fixed data'!$C$7</f>
        <v>2.6795163457883392E-3</v>
      </c>
      <c r="AS53" s="34">
        <f>$AB$28/'Fixed data'!$C$7</f>
        <v>2.6795163457883392E-3</v>
      </c>
      <c r="AT53" s="34">
        <f>$AB$28/'Fixed data'!$C$7</f>
        <v>2.6795163457883392E-3</v>
      </c>
      <c r="AU53" s="34">
        <f>$AB$28/'Fixed data'!$C$7</f>
        <v>2.6795163457883392E-3</v>
      </c>
      <c r="AV53" s="34">
        <f>$AB$28/'Fixed data'!$C$7</f>
        <v>2.6795163457883392E-3</v>
      </c>
      <c r="AW53" s="34">
        <f>$AB$28/'Fixed data'!$C$7</f>
        <v>2.6795163457883392E-3</v>
      </c>
      <c r="AX53" s="34">
        <f>$AB$28/'Fixed data'!$C$7</f>
        <v>2.6795163457883392E-3</v>
      </c>
      <c r="AY53" s="34">
        <f>$AB$28/'Fixed data'!$C$7</f>
        <v>2.6795163457883392E-3</v>
      </c>
      <c r="AZ53" s="34">
        <f>$AB$28/'Fixed data'!$C$7</f>
        <v>2.6795163457883392E-3</v>
      </c>
      <c r="BA53" s="34">
        <f>$AB$28/'Fixed data'!$C$7</f>
        <v>2.6795163457883392E-3</v>
      </c>
      <c r="BB53" s="34">
        <f>$AB$28/'Fixed data'!$C$7</f>
        <v>2.6795163457883392E-3</v>
      </c>
      <c r="BC53" s="34">
        <f>$AB$28/'Fixed data'!$C$7</f>
        <v>2.6795163457883392E-3</v>
      </c>
      <c r="BD53" s="34">
        <f>$AB$28/'Fixed data'!$C$7</f>
        <v>2.6795163457883392E-3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2.6795163457883392E-3</v>
      </c>
      <c r="AE54" s="34">
        <f>$AC$28/'Fixed data'!$C$7</f>
        <v>2.6795163457883392E-3</v>
      </c>
      <c r="AF54" s="34">
        <f>$AC$28/'Fixed data'!$C$7</f>
        <v>2.6795163457883392E-3</v>
      </c>
      <c r="AG54" s="34">
        <f>$AC$28/'Fixed data'!$C$7</f>
        <v>2.6795163457883392E-3</v>
      </c>
      <c r="AH54" s="34">
        <f>$AC$28/'Fixed data'!$C$7</f>
        <v>2.6795163457883392E-3</v>
      </c>
      <c r="AI54" s="34">
        <f>$AC$28/'Fixed data'!$C$7</f>
        <v>2.6795163457883392E-3</v>
      </c>
      <c r="AJ54" s="34">
        <f>$AC$28/'Fixed data'!$C$7</f>
        <v>2.6795163457883392E-3</v>
      </c>
      <c r="AK54" s="34">
        <f>$AC$28/'Fixed data'!$C$7</f>
        <v>2.6795163457883392E-3</v>
      </c>
      <c r="AL54" s="34">
        <f>$AC$28/'Fixed data'!$C$7</f>
        <v>2.6795163457883392E-3</v>
      </c>
      <c r="AM54" s="34">
        <f>$AC$28/'Fixed data'!$C$7</f>
        <v>2.6795163457883392E-3</v>
      </c>
      <c r="AN54" s="34">
        <f>$AC$28/'Fixed data'!$C$7</f>
        <v>2.6795163457883392E-3</v>
      </c>
      <c r="AO54" s="34">
        <f>$AC$28/'Fixed data'!$C$7</f>
        <v>2.6795163457883392E-3</v>
      </c>
      <c r="AP54" s="34">
        <f>$AC$28/'Fixed data'!$C$7</f>
        <v>2.6795163457883392E-3</v>
      </c>
      <c r="AQ54" s="34">
        <f>$AC$28/'Fixed data'!$C$7</f>
        <v>2.6795163457883392E-3</v>
      </c>
      <c r="AR54" s="34">
        <f>$AC$28/'Fixed data'!$C$7</f>
        <v>2.6795163457883392E-3</v>
      </c>
      <c r="AS54" s="34">
        <f>$AC$28/'Fixed data'!$C$7</f>
        <v>2.6795163457883392E-3</v>
      </c>
      <c r="AT54" s="34">
        <f>$AC$28/'Fixed data'!$C$7</f>
        <v>2.6795163457883392E-3</v>
      </c>
      <c r="AU54" s="34">
        <f>$AC$28/'Fixed data'!$C$7</f>
        <v>2.6795163457883392E-3</v>
      </c>
      <c r="AV54" s="34">
        <f>$AC$28/'Fixed data'!$C$7</f>
        <v>2.6795163457883392E-3</v>
      </c>
      <c r="AW54" s="34">
        <f>$AC$28/'Fixed data'!$C$7</f>
        <v>2.6795163457883392E-3</v>
      </c>
      <c r="AX54" s="34">
        <f>$AC$28/'Fixed data'!$C$7</f>
        <v>2.6795163457883392E-3</v>
      </c>
      <c r="AY54" s="34">
        <f>$AC$28/'Fixed data'!$C$7</f>
        <v>2.6795163457883392E-3</v>
      </c>
      <c r="AZ54" s="34">
        <f>$AC$28/'Fixed data'!$C$7</f>
        <v>2.6795163457883392E-3</v>
      </c>
      <c r="BA54" s="34">
        <f>$AC$28/'Fixed data'!$C$7</f>
        <v>2.6795163457883392E-3</v>
      </c>
      <c r="BB54" s="34">
        <f>$AC$28/'Fixed data'!$C$7</f>
        <v>2.6795163457883392E-3</v>
      </c>
      <c r="BC54" s="34">
        <f>$AC$28/'Fixed data'!$C$7</f>
        <v>2.6795163457883392E-3</v>
      </c>
      <c r="BD54" s="34">
        <f>$AC$28/'Fixed data'!$C$7</f>
        <v>2.6795163457883392E-3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2.6795163457883392E-3</v>
      </c>
      <c r="AF55" s="34">
        <f>$AD$28/'Fixed data'!$C$7</f>
        <v>2.6795163457883392E-3</v>
      </c>
      <c r="AG55" s="34">
        <f>$AD$28/'Fixed data'!$C$7</f>
        <v>2.6795163457883392E-3</v>
      </c>
      <c r="AH55" s="34">
        <f>$AD$28/'Fixed data'!$C$7</f>
        <v>2.6795163457883392E-3</v>
      </c>
      <c r="AI55" s="34">
        <f>$AD$28/'Fixed data'!$C$7</f>
        <v>2.6795163457883392E-3</v>
      </c>
      <c r="AJ55" s="34">
        <f>$AD$28/'Fixed data'!$C$7</f>
        <v>2.6795163457883392E-3</v>
      </c>
      <c r="AK55" s="34">
        <f>$AD$28/'Fixed data'!$C$7</f>
        <v>2.6795163457883392E-3</v>
      </c>
      <c r="AL55" s="34">
        <f>$AD$28/'Fixed data'!$C$7</f>
        <v>2.6795163457883392E-3</v>
      </c>
      <c r="AM55" s="34">
        <f>$AD$28/'Fixed data'!$C$7</f>
        <v>2.6795163457883392E-3</v>
      </c>
      <c r="AN55" s="34">
        <f>$AD$28/'Fixed data'!$C$7</f>
        <v>2.6795163457883392E-3</v>
      </c>
      <c r="AO55" s="34">
        <f>$AD$28/'Fixed data'!$C$7</f>
        <v>2.6795163457883392E-3</v>
      </c>
      <c r="AP55" s="34">
        <f>$AD$28/'Fixed data'!$C$7</f>
        <v>2.6795163457883392E-3</v>
      </c>
      <c r="AQ55" s="34">
        <f>$AD$28/'Fixed data'!$C$7</f>
        <v>2.6795163457883392E-3</v>
      </c>
      <c r="AR55" s="34">
        <f>$AD$28/'Fixed data'!$C$7</f>
        <v>2.6795163457883392E-3</v>
      </c>
      <c r="AS55" s="34">
        <f>$AD$28/'Fixed data'!$C$7</f>
        <v>2.6795163457883392E-3</v>
      </c>
      <c r="AT55" s="34">
        <f>$AD$28/'Fixed data'!$C$7</f>
        <v>2.6795163457883392E-3</v>
      </c>
      <c r="AU55" s="34">
        <f>$AD$28/'Fixed data'!$C$7</f>
        <v>2.6795163457883392E-3</v>
      </c>
      <c r="AV55" s="34">
        <f>$AD$28/'Fixed data'!$C$7</f>
        <v>2.6795163457883392E-3</v>
      </c>
      <c r="AW55" s="34">
        <f>$AD$28/'Fixed data'!$C$7</f>
        <v>2.6795163457883392E-3</v>
      </c>
      <c r="AX55" s="34">
        <f>$AD$28/'Fixed data'!$C$7</f>
        <v>2.6795163457883392E-3</v>
      </c>
      <c r="AY55" s="34">
        <f>$AD$28/'Fixed data'!$C$7</f>
        <v>2.6795163457883392E-3</v>
      </c>
      <c r="AZ55" s="34">
        <f>$AD$28/'Fixed data'!$C$7</f>
        <v>2.6795163457883392E-3</v>
      </c>
      <c r="BA55" s="34">
        <f>$AD$28/'Fixed data'!$C$7</f>
        <v>2.6795163457883392E-3</v>
      </c>
      <c r="BB55" s="34">
        <f>$AD$28/'Fixed data'!$C$7</f>
        <v>2.6795163457883392E-3</v>
      </c>
      <c r="BC55" s="34">
        <f>$AD$28/'Fixed data'!$C$7</f>
        <v>2.6795163457883392E-3</v>
      </c>
      <c r="BD55" s="34">
        <f>$AD$28/'Fixed data'!$C$7</f>
        <v>2.6795163457883392E-3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2.6795163457883392E-3</v>
      </c>
      <c r="AG56" s="34">
        <f>$AE$28/'Fixed data'!$C$7</f>
        <v>2.6795163457883392E-3</v>
      </c>
      <c r="AH56" s="34">
        <f>$AE$28/'Fixed data'!$C$7</f>
        <v>2.6795163457883392E-3</v>
      </c>
      <c r="AI56" s="34">
        <f>$AE$28/'Fixed data'!$C$7</f>
        <v>2.6795163457883392E-3</v>
      </c>
      <c r="AJ56" s="34">
        <f>$AE$28/'Fixed data'!$C$7</f>
        <v>2.6795163457883392E-3</v>
      </c>
      <c r="AK56" s="34">
        <f>$AE$28/'Fixed data'!$C$7</f>
        <v>2.6795163457883392E-3</v>
      </c>
      <c r="AL56" s="34">
        <f>$AE$28/'Fixed data'!$C$7</f>
        <v>2.6795163457883392E-3</v>
      </c>
      <c r="AM56" s="34">
        <f>$AE$28/'Fixed data'!$C$7</f>
        <v>2.6795163457883392E-3</v>
      </c>
      <c r="AN56" s="34">
        <f>$AE$28/'Fixed data'!$C$7</f>
        <v>2.6795163457883392E-3</v>
      </c>
      <c r="AO56" s="34">
        <f>$AE$28/'Fixed data'!$C$7</f>
        <v>2.6795163457883392E-3</v>
      </c>
      <c r="AP56" s="34">
        <f>$AE$28/'Fixed data'!$C$7</f>
        <v>2.6795163457883392E-3</v>
      </c>
      <c r="AQ56" s="34">
        <f>$AE$28/'Fixed data'!$C$7</f>
        <v>2.6795163457883392E-3</v>
      </c>
      <c r="AR56" s="34">
        <f>$AE$28/'Fixed data'!$C$7</f>
        <v>2.6795163457883392E-3</v>
      </c>
      <c r="AS56" s="34">
        <f>$AE$28/'Fixed data'!$C$7</f>
        <v>2.6795163457883392E-3</v>
      </c>
      <c r="AT56" s="34">
        <f>$AE$28/'Fixed data'!$C$7</f>
        <v>2.6795163457883392E-3</v>
      </c>
      <c r="AU56" s="34">
        <f>$AE$28/'Fixed data'!$C$7</f>
        <v>2.6795163457883392E-3</v>
      </c>
      <c r="AV56" s="34">
        <f>$AE$28/'Fixed data'!$C$7</f>
        <v>2.6795163457883392E-3</v>
      </c>
      <c r="AW56" s="34">
        <f>$AE$28/'Fixed data'!$C$7</f>
        <v>2.6795163457883392E-3</v>
      </c>
      <c r="AX56" s="34">
        <f>$AE$28/'Fixed data'!$C$7</f>
        <v>2.6795163457883392E-3</v>
      </c>
      <c r="AY56" s="34">
        <f>$AE$28/'Fixed data'!$C$7</f>
        <v>2.6795163457883392E-3</v>
      </c>
      <c r="AZ56" s="34">
        <f>$AE$28/'Fixed data'!$C$7</f>
        <v>2.6795163457883392E-3</v>
      </c>
      <c r="BA56" s="34">
        <f>$AE$28/'Fixed data'!$C$7</f>
        <v>2.6795163457883392E-3</v>
      </c>
      <c r="BB56" s="34">
        <f>$AE$28/'Fixed data'!$C$7</f>
        <v>2.6795163457883392E-3</v>
      </c>
      <c r="BC56" s="34">
        <f>$AE$28/'Fixed data'!$C$7</f>
        <v>2.6795163457883392E-3</v>
      </c>
      <c r="BD56" s="34">
        <f>$AE$28/'Fixed data'!$C$7</f>
        <v>2.6795163457883392E-3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2.6795163457883392E-3</v>
      </c>
      <c r="AH57" s="34">
        <f>$AF$28/'Fixed data'!$C$7</f>
        <v>2.6795163457883392E-3</v>
      </c>
      <c r="AI57" s="34">
        <f>$AF$28/'Fixed data'!$C$7</f>
        <v>2.6795163457883392E-3</v>
      </c>
      <c r="AJ57" s="34">
        <f>$AF$28/'Fixed data'!$C$7</f>
        <v>2.6795163457883392E-3</v>
      </c>
      <c r="AK57" s="34">
        <f>$AF$28/'Fixed data'!$C$7</f>
        <v>2.6795163457883392E-3</v>
      </c>
      <c r="AL57" s="34">
        <f>$AF$28/'Fixed data'!$C$7</f>
        <v>2.6795163457883392E-3</v>
      </c>
      <c r="AM57" s="34">
        <f>$AF$28/'Fixed data'!$C$7</f>
        <v>2.6795163457883392E-3</v>
      </c>
      <c r="AN57" s="34">
        <f>$AF$28/'Fixed data'!$C$7</f>
        <v>2.6795163457883392E-3</v>
      </c>
      <c r="AO57" s="34">
        <f>$AF$28/'Fixed data'!$C$7</f>
        <v>2.6795163457883392E-3</v>
      </c>
      <c r="AP57" s="34">
        <f>$AF$28/'Fixed data'!$C$7</f>
        <v>2.6795163457883392E-3</v>
      </c>
      <c r="AQ57" s="34">
        <f>$AF$28/'Fixed data'!$C$7</f>
        <v>2.6795163457883392E-3</v>
      </c>
      <c r="AR57" s="34">
        <f>$AF$28/'Fixed data'!$C$7</f>
        <v>2.6795163457883392E-3</v>
      </c>
      <c r="AS57" s="34">
        <f>$AF$28/'Fixed data'!$C$7</f>
        <v>2.6795163457883392E-3</v>
      </c>
      <c r="AT57" s="34">
        <f>$AF$28/'Fixed data'!$C$7</f>
        <v>2.6795163457883392E-3</v>
      </c>
      <c r="AU57" s="34">
        <f>$AF$28/'Fixed data'!$C$7</f>
        <v>2.6795163457883392E-3</v>
      </c>
      <c r="AV57" s="34">
        <f>$AF$28/'Fixed data'!$C$7</f>
        <v>2.6795163457883392E-3</v>
      </c>
      <c r="AW57" s="34">
        <f>$AF$28/'Fixed data'!$C$7</f>
        <v>2.6795163457883392E-3</v>
      </c>
      <c r="AX57" s="34">
        <f>$AF$28/'Fixed data'!$C$7</f>
        <v>2.6795163457883392E-3</v>
      </c>
      <c r="AY57" s="34">
        <f>$AF$28/'Fixed data'!$C$7</f>
        <v>2.6795163457883392E-3</v>
      </c>
      <c r="AZ57" s="34">
        <f>$AF$28/'Fixed data'!$C$7</f>
        <v>2.6795163457883392E-3</v>
      </c>
      <c r="BA57" s="34">
        <f>$AF$28/'Fixed data'!$C$7</f>
        <v>2.6795163457883392E-3</v>
      </c>
      <c r="BB57" s="34">
        <f>$AF$28/'Fixed data'!$C$7</f>
        <v>2.6795163457883392E-3</v>
      </c>
      <c r="BC57" s="34">
        <f>$AF$28/'Fixed data'!$C$7</f>
        <v>2.6795163457883392E-3</v>
      </c>
      <c r="BD57" s="34">
        <f>$AF$28/'Fixed data'!$C$7</f>
        <v>2.6795163457883392E-3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2.6795163457883392E-3</v>
      </c>
      <c r="AI58" s="34">
        <f>$AG$28/'Fixed data'!$C$7</f>
        <v>2.6795163457883392E-3</v>
      </c>
      <c r="AJ58" s="34">
        <f>$AG$28/'Fixed data'!$C$7</f>
        <v>2.6795163457883392E-3</v>
      </c>
      <c r="AK58" s="34">
        <f>$AG$28/'Fixed data'!$C$7</f>
        <v>2.6795163457883392E-3</v>
      </c>
      <c r="AL58" s="34">
        <f>$AG$28/'Fixed data'!$C$7</f>
        <v>2.6795163457883392E-3</v>
      </c>
      <c r="AM58" s="34">
        <f>$AG$28/'Fixed data'!$C$7</f>
        <v>2.6795163457883392E-3</v>
      </c>
      <c r="AN58" s="34">
        <f>$AG$28/'Fixed data'!$C$7</f>
        <v>2.6795163457883392E-3</v>
      </c>
      <c r="AO58" s="34">
        <f>$AG$28/'Fixed data'!$C$7</f>
        <v>2.6795163457883392E-3</v>
      </c>
      <c r="AP58" s="34">
        <f>$AG$28/'Fixed data'!$C$7</f>
        <v>2.6795163457883392E-3</v>
      </c>
      <c r="AQ58" s="34">
        <f>$AG$28/'Fixed data'!$C$7</f>
        <v>2.6795163457883392E-3</v>
      </c>
      <c r="AR58" s="34">
        <f>$AG$28/'Fixed data'!$C$7</f>
        <v>2.6795163457883392E-3</v>
      </c>
      <c r="AS58" s="34">
        <f>$AG$28/'Fixed data'!$C$7</f>
        <v>2.6795163457883392E-3</v>
      </c>
      <c r="AT58" s="34">
        <f>$AG$28/'Fixed data'!$C$7</f>
        <v>2.6795163457883392E-3</v>
      </c>
      <c r="AU58" s="34">
        <f>$AG$28/'Fixed data'!$C$7</f>
        <v>2.6795163457883392E-3</v>
      </c>
      <c r="AV58" s="34">
        <f>$AG$28/'Fixed data'!$C$7</f>
        <v>2.6795163457883392E-3</v>
      </c>
      <c r="AW58" s="34">
        <f>$AG$28/'Fixed data'!$C$7</f>
        <v>2.6795163457883392E-3</v>
      </c>
      <c r="AX58" s="34">
        <f>$AG$28/'Fixed data'!$C$7</f>
        <v>2.6795163457883392E-3</v>
      </c>
      <c r="AY58" s="34">
        <f>$AG$28/'Fixed data'!$C$7</f>
        <v>2.6795163457883392E-3</v>
      </c>
      <c r="AZ58" s="34">
        <f>$AG$28/'Fixed data'!$C$7</f>
        <v>2.6795163457883392E-3</v>
      </c>
      <c r="BA58" s="34">
        <f>$AG$28/'Fixed data'!$C$7</f>
        <v>2.6795163457883392E-3</v>
      </c>
      <c r="BB58" s="34">
        <f>$AG$28/'Fixed data'!$C$7</f>
        <v>2.6795163457883392E-3</v>
      </c>
      <c r="BC58" s="34">
        <f>$AG$28/'Fixed data'!$C$7</f>
        <v>2.6795163457883392E-3</v>
      </c>
      <c r="BD58" s="34">
        <f>$AG$28/'Fixed data'!$C$7</f>
        <v>2.6795163457883392E-3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2.6795163457883392E-3</v>
      </c>
      <c r="AJ59" s="34">
        <f>$AH$28/'Fixed data'!$C$7</f>
        <v>2.6795163457883392E-3</v>
      </c>
      <c r="AK59" s="34">
        <f>$AH$28/'Fixed data'!$C$7</f>
        <v>2.6795163457883392E-3</v>
      </c>
      <c r="AL59" s="34">
        <f>$AH$28/'Fixed data'!$C$7</f>
        <v>2.6795163457883392E-3</v>
      </c>
      <c r="AM59" s="34">
        <f>$AH$28/'Fixed data'!$C$7</f>
        <v>2.6795163457883392E-3</v>
      </c>
      <c r="AN59" s="34">
        <f>$AH$28/'Fixed data'!$C$7</f>
        <v>2.6795163457883392E-3</v>
      </c>
      <c r="AO59" s="34">
        <f>$AH$28/'Fixed data'!$C$7</f>
        <v>2.6795163457883392E-3</v>
      </c>
      <c r="AP59" s="34">
        <f>$AH$28/'Fixed data'!$C$7</f>
        <v>2.6795163457883392E-3</v>
      </c>
      <c r="AQ59" s="34">
        <f>$AH$28/'Fixed data'!$C$7</f>
        <v>2.6795163457883392E-3</v>
      </c>
      <c r="AR59" s="34">
        <f>$AH$28/'Fixed data'!$C$7</f>
        <v>2.6795163457883392E-3</v>
      </c>
      <c r="AS59" s="34">
        <f>$AH$28/'Fixed data'!$C$7</f>
        <v>2.6795163457883392E-3</v>
      </c>
      <c r="AT59" s="34">
        <f>$AH$28/'Fixed data'!$C$7</f>
        <v>2.6795163457883392E-3</v>
      </c>
      <c r="AU59" s="34">
        <f>$AH$28/'Fixed data'!$C$7</f>
        <v>2.6795163457883392E-3</v>
      </c>
      <c r="AV59" s="34">
        <f>$AH$28/'Fixed data'!$C$7</f>
        <v>2.6795163457883392E-3</v>
      </c>
      <c r="AW59" s="34">
        <f>$AH$28/'Fixed data'!$C$7</f>
        <v>2.6795163457883392E-3</v>
      </c>
      <c r="AX59" s="34">
        <f>$AH$28/'Fixed data'!$C$7</f>
        <v>2.6795163457883392E-3</v>
      </c>
      <c r="AY59" s="34">
        <f>$AH$28/'Fixed data'!$C$7</f>
        <v>2.6795163457883392E-3</v>
      </c>
      <c r="AZ59" s="34">
        <f>$AH$28/'Fixed data'!$C$7</f>
        <v>2.6795163457883392E-3</v>
      </c>
      <c r="BA59" s="34">
        <f>$AH$28/'Fixed data'!$C$7</f>
        <v>2.6795163457883392E-3</v>
      </c>
      <c r="BB59" s="34">
        <f>$AH$28/'Fixed data'!$C$7</f>
        <v>2.6795163457883392E-3</v>
      </c>
      <c r="BC59" s="34">
        <f>$AH$28/'Fixed data'!$C$7</f>
        <v>2.6795163457883392E-3</v>
      </c>
      <c r="BD59" s="34">
        <f>$AH$28/'Fixed data'!$C$7</f>
        <v>2.6795163457883392E-3</v>
      </c>
    </row>
    <row r="60" spans="1:56" ht="16.5" collapsed="1" x14ac:dyDescent="0.35">
      <c r="A60" s="115"/>
      <c r="B60" s="9" t="s">
        <v>7</v>
      </c>
      <c r="C60" s="9" t="s">
        <v>61</v>
      </c>
      <c r="D60" s="9" t="s">
        <v>40</v>
      </c>
      <c r="E60" s="34">
        <f>SUM(E30:E59)</f>
        <v>0</v>
      </c>
      <c r="F60" s="34">
        <f t="shared" ref="F60:BD60" si="6">SUM(F30:F59)</f>
        <v>-1.0227555555555556E-2</v>
      </c>
      <c r="G60" s="34">
        <f t="shared" si="6"/>
        <v>-2.0204455894528992E-2</v>
      </c>
      <c r="H60" s="34">
        <f t="shared" si="6"/>
        <v>-2.9945614675502073E-2</v>
      </c>
      <c r="I60" s="34">
        <f t="shared" si="6"/>
        <v>-3.9405350912871111E-2</v>
      </c>
      <c r="J60" s="34">
        <f t="shared" si="6"/>
        <v>-4.8581433330443548E-2</v>
      </c>
      <c r="K60" s="34">
        <f t="shared" si="6"/>
        <v>-5.7414113411632911E-2</v>
      </c>
      <c r="L60" s="34">
        <f t="shared" si="6"/>
        <v>-6.5887548528051995E-2</v>
      </c>
      <c r="M60" s="34">
        <f t="shared" si="6"/>
        <v>-7.3964045585438482E-2</v>
      </c>
      <c r="N60" s="34">
        <f t="shared" si="6"/>
        <v>-7.2190632747668362E-2</v>
      </c>
      <c r="O60" s="34">
        <f t="shared" si="6"/>
        <v>-7.020147520144758E-2</v>
      </c>
      <c r="P60" s="34">
        <f t="shared" si="6"/>
        <v>-6.8003904578676527E-2</v>
      </c>
      <c r="Q60" s="34">
        <f t="shared" si="6"/>
        <v>-6.5611763913861393E-2</v>
      </c>
      <c r="R60" s="34">
        <f t="shared" si="6"/>
        <v>-6.3028645336570543E-2</v>
      </c>
      <c r="S60" s="34">
        <f t="shared" si="6"/>
        <v>-6.0360746707996536E-2</v>
      </c>
      <c r="T60" s="34">
        <f t="shared" si="6"/>
        <v>-5.7687526442655374E-2</v>
      </c>
      <c r="U60" s="34">
        <f t="shared" si="6"/>
        <v>-5.5010725596366737E-2</v>
      </c>
      <c r="V60" s="34">
        <f t="shared" si="6"/>
        <v>-5.2331905444684391E-2</v>
      </c>
      <c r="W60" s="34">
        <f t="shared" si="6"/>
        <v>-4.9652389098896049E-2</v>
      </c>
      <c r="X60" s="34">
        <f t="shared" si="6"/>
        <v>-4.6972872753107707E-2</v>
      </c>
      <c r="Y60" s="34">
        <f t="shared" si="6"/>
        <v>-4.4293356407319365E-2</v>
      </c>
      <c r="Z60" s="34">
        <f t="shared" si="6"/>
        <v>-4.1613840061531022E-2</v>
      </c>
      <c r="AA60" s="34">
        <f t="shared" si="6"/>
        <v>-3.893432371574268E-2</v>
      </c>
      <c r="AB60" s="34">
        <f t="shared" si="6"/>
        <v>-3.6254807369954338E-2</v>
      </c>
      <c r="AC60" s="34">
        <f t="shared" si="6"/>
        <v>-3.3575291024165996E-2</v>
      </c>
      <c r="AD60" s="34">
        <f t="shared" si="6"/>
        <v>-3.0895774678377657E-2</v>
      </c>
      <c r="AE60" s="34">
        <f t="shared" si="6"/>
        <v>-2.8216258332589318E-2</v>
      </c>
      <c r="AF60" s="34">
        <f t="shared" si="6"/>
        <v>-2.5536741986800979E-2</v>
      </c>
      <c r="AG60" s="34">
        <f t="shared" si="6"/>
        <v>-2.2857225641012641E-2</v>
      </c>
      <c r="AH60" s="34">
        <f t="shared" si="6"/>
        <v>-2.0177709295224302E-2</v>
      </c>
      <c r="AI60" s="34">
        <f t="shared" si="6"/>
        <v>-1.7498192949435963E-2</v>
      </c>
      <c r="AJ60" s="34">
        <f t="shared" si="6"/>
        <v>-1.7498192949435963E-2</v>
      </c>
      <c r="AK60" s="34">
        <f t="shared" si="6"/>
        <v>-1.7498192949435963E-2</v>
      </c>
      <c r="AL60" s="34">
        <f t="shared" si="6"/>
        <v>-1.7498192949435963E-2</v>
      </c>
      <c r="AM60" s="34">
        <f t="shared" si="6"/>
        <v>-1.7498192949435963E-2</v>
      </c>
      <c r="AN60" s="34">
        <f t="shared" si="6"/>
        <v>-1.7498192949435963E-2</v>
      </c>
      <c r="AO60" s="34">
        <f t="shared" si="6"/>
        <v>-1.7498192949435963E-2</v>
      </c>
      <c r="AP60" s="34">
        <f t="shared" si="6"/>
        <v>-1.7498192949435963E-2</v>
      </c>
      <c r="AQ60" s="34">
        <f t="shared" si="6"/>
        <v>-1.7498192949435963E-2</v>
      </c>
      <c r="AR60" s="34">
        <f t="shared" si="6"/>
        <v>-1.7498192949435963E-2</v>
      </c>
      <c r="AS60" s="34">
        <f t="shared" si="6"/>
        <v>-1.7498192949435963E-2</v>
      </c>
      <c r="AT60" s="34">
        <f t="shared" si="6"/>
        <v>-1.7498192949435963E-2</v>
      </c>
      <c r="AU60" s="34">
        <f t="shared" si="6"/>
        <v>-1.7498192949435963E-2</v>
      </c>
      <c r="AV60" s="34">
        <f t="shared" si="6"/>
        <v>-1.7498192949435963E-2</v>
      </c>
      <c r="AW60" s="34">
        <f t="shared" si="6"/>
        <v>-1.7498192949435963E-2</v>
      </c>
      <c r="AX60" s="34">
        <f t="shared" si="6"/>
        <v>-1.7498192949435963E-2</v>
      </c>
      <c r="AY60" s="34">
        <f t="shared" si="6"/>
        <v>-7.2706373938804005E-3</v>
      </c>
      <c r="AZ60" s="34">
        <f t="shared" si="6"/>
        <v>2.7062629450930234E-3</v>
      </c>
      <c r="BA60" s="34">
        <f t="shared" si="6"/>
        <v>1.2447421726066108E-2</v>
      </c>
      <c r="BB60" s="34">
        <f t="shared" si="6"/>
        <v>2.1907157963435141E-2</v>
      </c>
      <c r="BC60" s="34">
        <f t="shared" si="6"/>
        <v>3.1083240381007571E-2</v>
      </c>
      <c r="BD60" s="34">
        <f t="shared" si="6"/>
        <v>3.9915920462196941E-2</v>
      </c>
    </row>
    <row r="61" spans="1:56" ht="17.25" hidden="1" customHeight="1" outlineLevel="1" x14ac:dyDescent="0.35">
      <c r="A61" s="115"/>
      <c r="B61" s="9" t="s">
        <v>35</v>
      </c>
      <c r="C61" s="9" t="s">
        <v>62</v>
      </c>
      <c r="D61" s="9" t="s">
        <v>40</v>
      </c>
      <c r="E61" s="34">
        <v>0</v>
      </c>
      <c r="F61" s="34">
        <f>E62</f>
        <v>-0.46024000000000004</v>
      </c>
      <c r="G61" s="34">
        <f t="shared" ref="G61:BD61" si="7">F62</f>
        <v>-0.8989729596982492</v>
      </c>
      <c r="H61" s="34">
        <f t="shared" si="7"/>
        <v>-1.3171206489475087</v>
      </c>
      <c r="I61" s="34">
        <f t="shared" si="7"/>
        <v>-1.7128631649536132</v>
      </c>
      <c r="J61" s="34">
        <f t="shared" si="7"/>
        <v>-2.0863815228315019</v>
      </c>
      <c r="K61" s="34">
        <f t="shared" si="7"/>
        <v>-2.4352706931545796</v>
      </c>
      <c r="L61" s="34">
        <f t="shared" si="7"/>
        <v>-2.7591611599818058</v>
      </c>
      <c r="M61" s="34">
        <f t="shared" si="7"/>
        <v>-3.0567159790361456</v>
      </c>
      <c r="N61" s="34">
        <f t="shared" si="7"/>
        <v>-2.9029483557510516</v>
      </c>
      <c r="O61" s="34">
        <f t="shared" si="7"/>
        <v>-2.7412456334234481</v>
      </c>
      <c r="P61" s="34">
        <f t="shared" si="7"/>
        <v>-2.5721534801973034</v>
      </c>
      <c r="Q61" s="34">
        <f t="shared" si="7"/>
        <v>-2.3965032457019459</v>
      </c>
      <c r="R61" s="34">
        <f t="shared" si="7"/>
        <v>-2.214651145809996</v>
      </c>
      <c r="S61" s="34">
        <f t="shared" si="7"/>
        <v>-2.0315670621875954</v>
      </c>
      <c r="T61" s="34">
        <f t="shared" si="7"/>
        <v>-1.8509114035392464</v>
      </c>
      <c r="U61" s="34">
        <f t="shared" si="7"/>
        <v>-1.6727678390136025</v>
      </c>
      <c r="V61" s="34">
        <f t="shared" si="7"/>
        <v>-1.4972102065915303</v>
      </c>
      <c r="W61" s="34">
        <f t="shared" si="7"/>
        <v>-1.3243000655863706</v>
      </c>
      <c r="X61" s="34">
        <f t="shared" si="7"/>
        <v>-1.1540694409269994</v>
      </c>
      <c r="Y61" s="34">
        <f t="shared" si="7"/>
        <v>-0.98651833261341637</v>
      </c>
      <c r="Z61" s="34">
        <f t="shared" si="7"/>
        <v>-0.82164674064562182</v>
      </c>
      <c r="AA61" s="34">
        <f t="shared" si="7"/>
        <v>-0.65945466502361549</v>
      </c>
      <c r="AB61" s="34">
        <f t="shared" si="7"/>
        <v>-0.49994210574739756</v>
      </c>
      <c r="AC61" s="34">
        <f t="shared" si="7"/>
        <v>-0.34310906281696796</v>
      </c>
      <c r="AD61" s="34">
        <f t="shared" si="7"/>
        <v>-0.18895553623232669</v>
      </c>
      <c r="AE61" s="34">
        <f t="shared" si="7"/>
        <v>-3.7481525993473791E-2</v>
      </c>
      <c r="AF61" s="34">
        <f t="shared" si="7"/>
        <v>0.11131296789959078</v>
      </c>
      <c r="AG61" s="34">
        <f t="shared" si="7"/>
        <v>0.25742794544686698</v>
      </c>
      <c r="AH61" s="34">
        <f t="shared" si="7"/>
        <v>0.40086340664835485</v>
      </c>
      <c r="AI61" s="34">
        <f t="shared" si="7"/>
        <v>0.54161935150405438</v>
      </c>
      <c r="AJ61" s="34">
        <f t="shared" si="7"/>
        <v>0.67969578001396558</v>
      </c>
      <c r="AK61" s="34">
        <f t="shared" si="7"/>
        <v>0.81777220852387678</v>
      </c>
      <c r="AL61" s="34">
        <f t="shared" si="7"/>
        <v>0.95584863703378797</v>
      </c>
      <c r="AM61" s="34">
        <f t="shared" si="7"/>
        <v>1.0939250655436992</v>
      </c>
      <c r="AN61" s="34">
        <f t="shared" si="7"/>
        <v>1.2320014940536104</v>
      </c>
      <c r="AO61" s="34">
        <f t="shared" si="7"/>
        <v>1.3700779225635216</v>
      </c>
      <c r="AP61" s="34">
        <f t="shared" si="7"/>
        <v>1.5081543510734328</v>
      </c>
      <c r="AQ61" s="34">
        <f t="shared" si="7"/>
        <v>1.646230779583344</v>
      </c>
      <c r="AR61" s="34">
        <f t="shared" si="7"/>
        <v>1.7843072080932552</v>
      </c>
      <c r="AS61" s="34">
        <f t="shared" si="7"/>
        <v>1.9223836366031664</v>
      </c>
      <c r="AT61" s="34">
        <f t="shared" si="7"/>
        <v>2.0604600651130776</v>
      </c>
      <c r="AU61" s="34">
        <f t="shared" si="7"/>
        <v>2.198536493622989</v>
      </c>
      <c r="AV61" s="34">
        <f t="shared" si="7"/>
        <v>2.3366129221329004</v>
      </c>
      <c r="AW61" s="34">
        <f t="shared" si="7"/>
        <v>2.4746893506428118</v>
      </c>
      <c r="AX61" s="34">
        <f t="shared" si="7"/>
        <v>2.6127657791527232</v>
      </c>
      <c r="AY61" s="34">
        <f t="shared" si="7"/>
        <v>2.630263972102159</v>
      </c>
      <c r="AZ61" s="34">
        <f t="shared" si="7"/>
        <v>2.6375346094960395</v>
      </c>
      <c r="BA61" s="34">
        <f t="shared" si="7"/>
        <v>2.6348283465509463</v>
      </c>
      <c r="BB61" s="34">
        <f t="shared" si="7"/>
        <v>2.6223809248248804</v>
      </c>
      <c r="BC61" s="34">
        <f t="shared" si="7"/>
        <v>2.600473766861445</v>
      </c>
      <c r="BD61" s="34">
        <f t="shared" si="7"/>
        <v>2.5693905264804373</v>
      </c>
    </row>
    <row r="62" spans="1:56" ht="16.5" hidden="1" customHeight="1" outlineLevel="1" x14ac:dyDescent="0.3">
      <c r="A62" s="115"/>
      <c r="B62" s="9" t="s">
        <v>34</v>
      </c>
      <c r="C62" s="9" t="s">
        <v>68</v>
      </c>
      <c r="D62" s="9" t="s">
        <v>40</v>
      </c>
      <c r="E62" s="34">
        <f t="shared" ref="E62:BD62" si="8">E28-E60+E61</f>
        <v>-0.46024000000000004</v>
      </c>
      <c r="F62" s="34">
        <f t="shared" si="8"/>
        <v>-0.8989729596982492</v>
      </c>
      <c r="G62" s="34">
        <f t="shared" si="8"/>
        <v>-1.3171206489475087</v>
      </c>
      <c r="H62" s="34">
        <f t="shared" si="8"/>
        <v>-1.7128631649536132</v>
      </c>
      <c r="I62" s="34">
        <f t="shared" si="8"/>
        <v>-2.0863815228315019</v>
      </c>
      <c r="J62" s="34">
        <f t="shared" si="8"/>
        <v>-2.4352706931545796</v>
      </c>
      <c r="K62" s="34">
        <f t="shared" si="8"/>
        <v>-2.7591611599818058</v>
      </c>
      <c r="L62" s="34">
        <f t="shared" si="8"/>
        <v>-3.0567159790361456</v>
      </c>
      <c r="M62" s="34">
        <f t="shared" si="8"/>
        <v>-2.9029483557510516</v>
      </c>
      <c r="N62" s="34">
        <f t="shared" si="8"/>
        <v>-2.7412456334234481</v>
      </c>
      <c r="O62" s="34">
        <f t="shared" si="8"/>
        <v>-2.5721534801973034</v>
      </c>
      <c r="P62" s="34">
        <f t="shared" si="8"/>
        <v>-2.3965032457019459</v>
      </c>
      <c r="Q62" s="34">
        <f t="shared" si="8"/>
        <v>-2.214651145809996</v>
      </c>
      <c r="R62" s="34">
        <f t="shared" si="8"/>
        <v>-2.0315670621875954</v>
      </c>
      <c r="S62" s="34">
        <f t="shared" si="8"/>
        <v>-1.8509114035392464</v>
      </c>
      <c r="T62" s="34">
        <f t="shared" si="8"/>
        <v>-1.6727678390136025</v>
      </c>
      <c r="U62" s="34">
        <f t="shared" si="8"/>
        <v>-1.4972102065915303</v>
      </c>
      <c r="V62" s="34">
        <f t="shared" si="8"/>
        <v>-1.3243000655863706</v>
      </c>
      <c r="W62" s="34">
        <f t="shared" si="8"/>
        <v>-1.1540694409269994</v>
      </c>
      <c r="X62" s="34">
        <f t="shared" si="8"/>
        <v>-0.98651833261341637</v>
      </c>
      <c r="Y62" s="34">
        <f t="shared" si="8"/>
        <v>-0.82164674064562182</v>
      </c>
      <c r="Z62" s="34">
        <f t="shared" si="8"/>
        <v>-0.65945466502361549</v>
      </c>
      <c r="AA62" s="34">
        <f t="shared" si="8"/>
        <v>-0.49994210574739756</v>
      </c>
      <c r="AB62" s="34">
        <f t="shared" si="8"/>
        <v>-0.34310906281696796</v>
      </c>
      <c r="AC62" s="34">
        <f t="shared" si="8"/>
        <v>-0.18895553623232669</v>
      </c>
      <c r="AD62" s="34">
        <f t="shared" si="8"/>
        <v>-3.7481525993473791E-2</v>
      </c>
      <c r="AE62" s="34">
        <f t="shared" si="8"/>
        <v>0.11131296789959078</v>
      </c>
      <c r="AF62" s="34">
        <f t="shared" si="8"/>
        <v>0.25742794544686698</v>
      </c>
      <c r="AG62" s="34">
        <f t="shared" si="8"/>
        <v>0.40086340664835485</v>
      </c>
      <c r="AH62" s="34">
        <f t="shared" si="8"/>
        <v>0.54161935150405438</v>
      </c>
      <c r="AI62" s="34">
        <f t="shared" si="8"/>
        <v>0.67969578001396558</v>
      </c>
      <c r="AJ62" s="34">
        <f t="shared" si="8"/>
        <v>0.81777220852387678</v>
      </c>
      <c r="AK62" s="34">
        <f t="shared" si="8"/>
        <v>0.95584863703378797</v>
      </c>
      <c r="AL62" s="34">
        <f t="shared" si="8"/>
        <v>1.0939250655436992</v>
      </c>
      <c r="AM62" s="34">
        <f t="shared" si="8"/>
        <v>1.2320014940536104</v>
      </c>
      <c r="AN62" s="34">
        <f t="shared" si="8"/>
        <v>1.3700779225635216</v>
      </c>
      <c r="AO62" s="34">
        <f t="shared" si="8"/>
        <v>1.5081543510734328</v>
      </c>
      <c r="AP62" s="34">
        <f t="shared" si="8"/>
        <v>1.646230779583344</v>
      </c>
      <c r="AQ62" s="34">
        <f t="shared" si="8"/>
        <v>1.7843072080932552</v>
      </c>
      <c r="AR62" s="34">
        <f t="shared" si="8"/>
        <v>1.9223836366031664</v>
      </c>
      <c r="AS62" s="34">
        <f t="shared" si="8"/>
        <v>2.0604600651130776</v>
      </c>
      <c r="AT62" s="34">
        <f t="shared" si="8"/>
        <v>2.198536493622989</v>
      </c>
      <c r="AU62" s="34">
        <f t="shared" si="8"/>
        <v>2.3366129221329004</v>
      </c>
      <c r="AV62" s="34">
        <f t="shared" si="8"/>
        <v>2.4746893506428118</v>
      </c>
      <c r="AW62" s="34">
        <f t="shared" si="8"/>
        <v>2.6127657791527232</v>
      </c>
      <c r="AX62" s="34">
        <f t="shared" si="8"/>
        <v>2.630263972102159</v>
      </c>
      <c r="AY62" s="34">
        <f t="shared" si="8"/>
        <v>2.6375346094960395</v>
      </c>
      <c r="AZ62" s="34">
        <f t="shared" si="8"/>
        <v>2.6348283465509463</v>
      </c>
      <c r="BA62" s="34">
        <f t="shared" si="8"/>
        <v>2.6223809248248804</v>
      </c>
      <c r="BB62" s="34">
        <f t="shared" si="8"/>
        <v>2.600473766861445</v>
      </c>
      <c r="BC62" s="34">
        <f t="shared" si="8"/>
        <v>2.5693905264804373</v>
      </c>
      <c r="BD62" s="34">
        <f t="shared" si="8"/>
        <v>2.5294746060182405</v>
      </c>
    </row>
    <row r="63" spans="1:56" ht="16.5" collapsed="1" x14ac:dyDescent="0.3">
      <c r="A63" s="115"/>
      <c r="B63" s="9" t="s">
        <v>8</v>
      </c>
      <c r="C63" s="11" t="s">
        <v>67</v>
      </c>
      <c r="D63" s="9" t="s">
        <v>40</v>
      </c>
      <c r="E63" s="34">
        <f>AVERAGE(E61:E62)*'Fixed data'!$C$3</f>
        <v>-1.1114796000000001E-2</v>
      </c>
      <c r="F63" s="34">
        <f>AVERAGE(F61:F62)*'Fixed data'!$C$3</f>
        <v>-3.2824992976712722E-2</v>
      </c>
      <c r="G63" s="34">
        <f>AVERAGE(G61:G62)*'Fixed data'!$C$3</f>
        <v>-5.3518660648795048E-2</v>
      </c>
      <c r="H63" s="34">
        <f>AVERAGE(H61:H62)*'Fixed data'!$C$3</f>
        <v>-7.3174109105712107E-2</v>
      </c>
      <c r="I63" s="34">
        <f>AVERAGE(I61:I62)*'Fixed data'!$C$3</f>
        <v>-9.1751759210010525E-2</v>
      </c>
      <c r="J63" s="34">
        <f>AVERAGE(J61:J62)*'Fixed data'!$C$3</f>
        <v>-0.10919790101606389</v>
      </c>
      <c r="K63" s="34">
        <f>AVERAGE(K61:K62)*'Fixed data'!$C$3</f>
        <v>-0.1254455292532437</v>
      </c>
      <c r="L63" s="34">
        <f>AVERAGE(L61:L62)*'Fixed data'!$C$3</f>
        <v>-0.14045343290728354</v>
      </c>
      <c r="M63" s="34">
        <f>AVERAGE(M61:M62)*'Fixed data'!$C$3</f>
        <v>-0.14392589368511083</v>
      </c>
      <c r="N63" s="34">
        <f>AVERAGE(N61:N62)*'Fixed data'!$C$3</f>
        <v>-0.13630728483856419</v>
      </c>
      <c r="O63" s="34">
        <f>AVERAGE(O61:O62)*'Fixed data'!$C$3</f>
        <v>-0.12831858859394116</v>
      </c>
      <c r="P63" s="34">
        <f>AVERAGE(P61:P62)*'Fixed data'!$C$3</f>
        <v>-0.11999305993046688</v>
      </c>
      <c r="Q63" s="34">
        <f>AVERAGE(Q61:Q62)*'Fixed data'!$C$3</f>
        <v>-0.11135937855501341</v>
      </c>
      <c r="R63" s="34">
        <f>AVERAGE(R61:R62)*'Fixed data'!$C$3</f>
        <v>-0.10254616972314184</v>
      </c>
      <c r="S63" s="34">
        <f>AVERAGE(S61:S62)*'Fixed data'!$C$3</f>
        <v>-9.3761854947303241E-2</v>
      </c>
      <c r="T63" s="34">
        <f>AVERAGE(T61:T62)*'Fixed data'!$C$3</f>
        <v>-8.5096853707651313E-2</v>
      </c>
      <c r="U63" s="34">
        <f>AVERAGE(U61:U62)*'Fixed data'!$C$3</f>
        <v>-7.6554969801363948E-2</v>
      </c>
      <c r="V63" s="34">
        <f>AVERAGE(V61:V62)*'Fixed data'!$C$3</f>
        <v>-6.8139473073096299E-2</v>
      </c>
      <c r="W63" s="34">
        <f>AVERAGE(W61:W62)*'Fixed data'!$C$3</f>
        <v>-5.9852623582297884E-2</v>
      </c>
      <c r="X63" s="34">
        <f>AVERAGE(X61:X62)*'Fixed data'!$C$3</f>
        <v>-5.1695194731001044E-2</v>
      </c>
      <c r="Y63" s="34">
        <f>AVERAGE(Y61:Y62)*'Fixed data'!$C$3</f>
        <v>-4.3667186519205772E-2</v>
      </c>
      <c r="Z63" s="34">
        <f>AVERAGE(Z61:Z62)*'Fixed data'!$C$3</f>
        <v>-3.5768598946912082E-2</v>
      </c>
      <c r="AA63" s="34">
        <f>AVERAGE(AA61:AA62)*'Fixed data'!$C$3</f>
        <v>-2.7999432014119967E-2</v>
      </c>
      <c r="AB63" s="34">
        <f>AVERAGE(AB61:AB62)*'Fixed data'!$C$3</f>
        <v>-2.035968572082943E-2</v>
      </c>
      <c r="AC63" s="34">
        <f>AVERAGE(AC61:AC62)*'Fixed data'!$C$3</f>
        <v>-1.2849360067040468E-2</v>
      </c>
      <c r="AD63" s="34">
        <f>AVERAGE(AD61:AD62)*'Fixed data'!$C$3</f>
        <v>-5.468455052753082E-3</v>
      </c>
      <c r="AE63" s="34">
        <f>AVERAGE(AE61:AE62)*'Fixed data'!$C$3</f>
        <v>1.7830293220327254E-3</v>
      </c>
      <c r="AF63" s="34">
        <f>AVERAGE(AF61:AF62)*'Fixed data'!$C$3</f>
        <v>8.9050930573169561E-3</v>
      </c>
      <c r="AG63" s="34">
        <f>AVERAGE(AG61:AG62)*'Fixed data'!$C$3</f>
        <v>1.5897736153099608E-2</v>
      </c>
      <c r="AH63" s="34">
        <f>AVERAGE(AH61:AH62)*'Fixed data'!$C$3</f>
        <v>2.2760958609380683E-2</v>
      </c>
      <c r="AI63" s="34">
        <f>AVERAGE(AI61:AI62)*'Fixed data'!$C$3</f>
        <v>2.9494760426160185E-2</v>
      </c>
      <c r="AJ63" s="34">
        <f>AVERAGE(AJ61:AJ62)*'Fixed data'!$C$3</f>
        <v>3.6163851923188897E-2</v>
      </c>
      <c r="AK63" s="34">
        <f>AVERAGE(AK61:AK62)*'Fixed data'!$C$3</f>
        <v>4.2832943420217609E-2</v>
      </c>
      <c r="AL63" s="34">
        <f>AVERAGE(AL61:AL62)*'Fixed data'!$C$3</f>
        <v>4.9502034917246314E-2</v>
      </c>
      <c r="AM63" s="34">
        <f>AVERAGE(AM61:AM62)*'Fixed data'!$C$3</f>
        <v>5.6171126414275033E-2</v>
      </c>
      <c r="AN63" s="34">
        <f>AVERAGE(AN61:AN62)*'Fixed data'!$C$3</f>
        <v>6.2840217911303731E-2</v>
      </c>
      <c r="AO63" s="34">
        <f>AVERAGE(AO61:AO62)*'Fixed data'!$C$3</f>
        <v>6.9509309408332456E-2</v>
      </c>
      <c r="AP63" s="34">
        <f>AVERAGE(AP61:AP62)*'Fixed data'!$C$3</f>
        <v>7.6178400905361154E-2</v>
      </c>
      <c r="AQ63" s="34">
        <f>AVERAGE(AQ61:AQ62)*'Fixed data'!$C$3</f>
        <v>8.284749240238988E-2</v>
      </c>
      <c r="AR63" s="34">
        <f>AVERAGE(AR61:AR62)*'Fixed data'!$C$3</f>
        <v>8.9516583899418578E-2</v>
      </c>
      <c r="AS63" s="34">
        <f>AVERAGE(AS61:AS62)*'Fixed data'!$C$3</f>
        <v>9.6185675396447304E-2</v>
      </c>
      <c r="AT63" s="34">
        <f>AVERAGE(AT61:AT62)*'Fixed data'!$C$3</f>
        <v>0.10285476689347603</v>
      </c>
      <c r="AU63" s="34">
        <f>AVERAGE(AU61:AU62)*'Fixed data'!$C$3</f>
        <v>0.10952385839050473</v>
      </c>
      <c r="AV63" s="34">
        <f>AVERAGE(AV61:AV62)*'Fixed data'!$C$3</f>
        <v>0.11619294988753347</v>
      </c>
      <c r="AW63" s="34">
        <f>AVERAGE(AW61:AW62)*'Fixed data'!$C$3</f>
        <v>0.12286204138456217</v>
      </c>
      <c r="AX63" s="34">
        <f>AVERAGE(AX61:AX62)*'Fixed data'!$C$3</f>
        <v>0.12661916849280541</v>
      </c>
      <c r="AY63" s="34">
        <f>AVERAGE(AY61:AY62)*'Fixed data'!$C$3</f>
        <v>0.12721733574559649</v>
      </c>
      <c r="AZ63" s="34">
        <f>AVERAGE(AZ61:AZ62)*'Fixed data'!$C$3</f>
        <v>0.12732756538853471</v>
      </c>
      <c r="BA63" s="34">
        <f>AVERAGE(BA61:BA62)*'Fixed data'!$C$3</f>
        <v>0.12696160390372621</v>
      </c>
      <c r="BB63" s="34">
        <f>AVERAGE(BB61:BB62)*'Fixed data'!$C$3</f>
        <v>0.12613194080422477</v>
      </c>
      <c r="BC63" s="34">
        <f>AVERAGE(BC61:BC62)*'Fixed data'!$C$3</f>
        <v>0.12485222268420648</v>
      </c>
      <c r="BD63" s="34">
        <f>AVERAGE(BD61:BD62)*'Fixed data'!$C$3</f>
        <v>0.12313759294984307</v>
      </c>
    </row>
    <row r="64" spans="1:56" ht="15.75" thickBot="1" x14ac:dyDescent="0.35">
      <c r="A64" s="114"/>
      <c r="B64" s="12" t="s">
        <v>94</v>
      </c>
      <c r="C64" s="12" t="s">
        <v>45</v>
      </c>
      <c r="D64" s="12" t="s">
        <v>40</v>
      </c>
      <c r="E64" s="53">
        <f t="shared" ref="E64:BD64" si="9">E29+E60+E63</f>
        <v>-0.12617479600000001</v>
      </c>
      <c r="F64" s="53">
        <f t="shared" si="9"/>
        <v>-0.15529267734571942</v>
      </c>
      <c r="G64" s="53">
        <f t="shared" si="9"/>
        <v>-0.18331115282927113</v>
      </c>
      <c r="H64" s="53">
        <f t="shared" si="9"/>
        <v>-0.20954175645161582</v>
      </c>
      <c r="I64" s="53">
        <f t="shared" si="9"/>
        <v>-0.23438803732057154</v>
      </c>
      <c r="J64" s="53">
        <f t="shared" si="9"/>
        <v>-0.25714698525988772</v>
      </c>
      <c r="K64" s="53">
        <f t="shared" si="9"/>
        <v>-0.27818578772459135</v>
      </c>
      <c r="L64" s="53">
        <f t="shared" si="9"/>
        <v>-0.29720157333093344</v>
      </c>
      <c r="M64" s="53">
        <f t="shared" si="9"/>
        <v>-0.1979390448456354</v>
      </c>
      <c r="N64" s="53">
        <f t="shared" si="9"/>
        <v>-0.18611989519124877</v>
      </c>
      <c r="O64" s="53">
        <f t="shared" si="9"/>
        <v>-0.17379739428921442</v>
      </c>
      <c r="P64" s="53">
        <f t="shared" si="9"/>
        <v>-0.16108538202997319</v>
      </c>
      <c r="Q64" s="53">
        <f t="shared" si="9"/>
        <v>-0.14791105847435265</v>
      </c>
      <c r="R64" s="53">
        <f t="shared" si="9"/>
        <v>-0.13556095548825481</v>
      </c>
      <c r="S64" s="53">
        <f t="shared" si="9"/>
        <v>-0.12404887367021167</v>
      </c>
      <c r="T64" s="53">
        <f t="shared" si="9"/>
        <v>-0.11267037062955952</v>
      </c>
      <c r="U64" s="53">
        <f t="shared" si="9"/>
        <v>-0.10142896869130433</v>
      </c>
      <c r="V64" s="53">
        <f t="shared" si="9"/>
        <v>-9.0326819627661897E-2</v>
      </c>
      <c r="W64" s="53">
        <f t="shared" si="9"/>
        <v>-7.9360453791075133E-2</v>
      </c>
      <c r="X64" s="53">
        <f t="shared" si="9"/>
        <v>-6.8523508593989951E-2</v>
      </c>
      <c r="Y64" s="53">
        <f t="shared" si="9"/>
        <v>-5.7815984036406337E-2</v>
      </c>
      <c r="Z64" s="53">
        <f t="shared" si="9"/>
        <v>-4.7237880118324305E-2</v>
      </c>
      <c r="AA64" s="53">
        <f t="shared" si="9"/>
        <v>-3.6789196839743847E-2</v>
      </c>
      <c r="AB64" s="53">
        <f t="shared" si="9"/>
        <v>-2.6469934200664968E-2</v>
      </c>
      <c r="AC64" s="53">
        <f t="shared" si="9"/>
        <v>-1.6280092201087663E-2</v>
      </c>
      <c r="AD64" s="53">
        <f t="shared" si="9"/>
        <v>-6.219670841011939E-3</v>
      </c>
      <c r="AE64" s="53">
        <f t="shared" si="9"/>
        <v>3.7113298795622071E-3</v>
      </c>
      <c r="AF64" s="53">
        <f t="shared" si="9"/>
        <v>1.3512909960634777E-2</v>
      </c>
      <c r="AG64" s="53">
        <f t="shared" si="9"/>
        <v>2.3185069402205768E-2</v>
      </c>
      <c r="AH64" s="53">
        <f t="shared" si="9"/>
        <v>3.2727808204275177E-2</v>
      </c>
      <c r="AI64" s="53">
        <f t="shared" si="9"/>
        <v>4.2141126366843022E-2</v>
      </c>
      <c r="AJ64" s="53">
        <f t="shared" si="9"/>
        <v>4.8810217863871734E-2</v>
      </c>
      <c r="AK64" s="53">
        <f t="shared" si="9"/>
        <v>5.5479309360900446E-2</v>
      </c>
      <c r="AL64" s="53">
        <f t="shared" si="9"/>
        <v>6.2148400857929151E-2</v>
      </c>
      <c r="AM64" s="53">
        <f t="shared" si="9"/>
        <v>6.8817492354957877E-2</v>
      </c>
      <c r="AN64" s="53">
        <f t="shared" si="9"/>
        <v>7.5486583851986561E-2</v>
      </c>
      <c r="AO64" s="53">
        <f t="shared" si="9"/>
        <v>8.21556753490153E-2</v>
      </c>
      <c r="AP64" s="53">
        <f t="shared" si="9"/>
        <v>8.8824766846043984E-2</v>
      </c>
      <c r="AQ64" s="53">
        <f t="shared" si="9"/>
        <v>9.5493858343072724E-2</v>
      </c>
      <c r="AR64" s="53">
        <f t="shared" si="9"/>
        <v>0.10216294984010141</v>
      </c>
      <c r="AS64" s="53">
        <f t="shared" si="9"/>
        <v>0.10883204133713015</v>
      </c>
      <c r="AT64" s="53">
        <f t="shared" si="9"/>
        <v>0.11550113283415886</v>
      </c>
      <c r="AU64" s="53">
        <f t="shared" si="9"/>
        <v>0.12217022433118757</v>
      </c>
      <c r="AV64" s="53">
        <f t="shared" si="9"/>
        <v>0.12883931582821631</v>
      </c>
      <c r="AW64" s="53">
        <f t="shared" si="9"/>
        <v>0.13550840732524499</v>
      </c>
      <c r="AX64" s="53">
        <f t="shared" si="9"/>
        <v>0.10912097554336944</v>
      </c>
      <c r="AY64" s="53">
        <f t="shared" si="9"/>
        <v>0.11994669835171609</v>
      </c>
      <c r="AZ64" s="53">
        <f t="shared" si="9"/>
        <v>0.13003382833362773</v>
      </c>
      <c r="BA64" s="53">
        <f t="shared" si="9"/>
        <v>0.13940902562979232</v>
      </c>
      <c r="BB64" s="53">
        <f t="shared" si="9"/>
        <v>0.14803909876765992</v>
      </c>
      <c r="BC64" s="53">
        <f t="shared" si="9"/>
        <v>0.15593546306521405</v>
      </c>
      <c r="BD64" s="53">
        <f t="shared" si="9"/>
        <v>0.16305351341204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8.6946411801384765E-2</v>
      </c>
      <c r="G67" s="81">
        <f>'Fixed data'!$G$7*G$88/1000000</f>
        <v>0.16798096976743992</v>
      </c>
      <c r="H67" s="81">
        <f>'Fixed data'!$G$7*H$88/1000000</f>
        <v>0.24298796647853846</v>
      </c>
      <c r="I67" s="81">
        <f>'Fixed data'!$G$7*I$88/1000000</f>
        <v>0.34466337603676311</v>
      </c>
      <c r="J67" s="81">
        <f>'Fixed data'!$G$7*J$88/1000000</f>
        <v>0.44413274657754453</v>
      </c>
      <c r="K67" s="81">
        <f>'Fixed data'!$G$7*K$88/1000000</f>
        <v>0.56334186265434105</v>
      </c>
      <c r="L67" s="81">
        <f>'Fixed data'!$G$7*L$88/1000000</f>
        <v>0.69225777043127634</v>
      </c>
      <c r="M67" s="81">
        <f>'Fixed data'!$G$7*M$88/1000000</f>
        <v>0.85923234096414591</v>
      </c>
      <c r="N67" s="81">
        <f>'Fixed data'!$G$7*N$88/1000000</f>
        <v>0.9668063610430877</v>
      </c>
      <c r="O67" s="81">
        <f>'Fixed data'!$G$7*O$88/1000000</f>
        <v>1.0728862706585038</v>
      </c>
      <c r="P67" s="81">
        <f>'Fixed data'!$G$7*P$88/1000000</f>
        <v>1.1746924582525966</v>
      </c>
      <c r="Q67" s="81">
        <f>'Fixed data'!$G$7*Q$88/1000000</f>
        <v>1.2708216995132995</v>
      </c>
      <c r="R67" s="81">
        <f>'Fixed data'!$G$7*R$88/1000000</f>
        <v>1.3147890744294157</v>
      </c>
      <c r="S67" s="81">
        <f>'Fixed data'!$G$7*S$88/1000000</f>
        <v>1.3182190659738622</v>
      </c>
      <c r="T67" s="81">
        <f>'Fixed data'!$G$7*T$88/1000000</f>
        <v>1.3211605647057381</v>
      </c>
      <c r="U67" s="81">
        <f>'Fixed data'!$G$7*U$88/1000000</f>
        <v>1.3233549768084505</v>
      </c>
      <c r="V67" s="81">
        <f>'Fixed data'!$G$7*V$88/1000000</f>
        <v>1.3241115422971543</v>
      </c>
      <c r="W67" s="81">
        <f>'Fixed data'!$G$7*W$88/1000000</f>
        <v>1.3241115422971543</v>
      </c>
      <c r="X67" s="81">
        <f>'Fixed data'!$G$7*X$88/1000000</f>
        <v>1.3241115422971543</v>
      </c>
      <c r="Y67" s="81">
        <f>'Fixed data'!$G$7*Y$88/1000000</f>
        <v>1.3241115422971543</v>
      </c>
      <c r="Z67" s="81">
        <f>'Fixed data'!$G$7*Z$88/1000000</f>
        <v>1.3241115422971543</v>
      </c>
      <c r="AA67" s="81">
        <f>'Fixed data'!$G$7*AA$88/1000000</f>
        <v>1.3241115422971543</v>
      </c>
      <c r="AB67" s="81">
        <f>'Fixed data'!$G$7*AB$88/1000000</f>
        <v>1.3241115422971543</v>
      </c>
      <c r="AC67" s="81">
        <f>'Fixed data'!$G$7*AC$88/1000000</f>
        <v>1.3241115422971543</v>
      </c>
      <c r="AD67" s="81">
        <f>'Fixed data'!$G$7*AD$88/1000000</f>
        <v>1.3241115422971543</v>
      </c>
      <c r="AE67" s="81">
        <f>'Fixed data'!$G$7*AE$88/1000000</f>
        <v>1.3241115422971543</v>
      </c>
      <c r="AF67" s="81">
        <f>'Fixed data'!$G$7*AF$88/1000000</f>
        <v>1.3241115422971543</v>
      </c>
      <c r="AG67" s="81">
        <f>'Fixed data'!$G$7*AG$88/1000000</f>
        <v>1.3241115422971543</v>
      </c>
      <c r="AH67" s="81">
        <f>'Fixed data'!$G$7*AH$88/1000000</f>
        <v>1.3241115422971543</v>
      </c>
      <c r="AI67" s="81">
        <f>'Fixed data'!$G$7*AI$88/1000000</f>
        <v>1.3241115422971543</v>
      </c>
      <c r="AJ67" s="81">
        <f>'Fixed data'!$G$7*AJ$88/1000000</f>
        <v>1.3241115422971543</v>
      </c>
      <c r="AK67" s="81">
        <f>'Fixed data'!$G$7*AK$88/1000000</f>
        <v>1.3241115422971543</v>
      </c>
      <c r="AL67" s="81">
        <f>'Fixed data'!$G$7*AL$88/1000000</f>
        <v>1.3241115422971543</v>
      </c>
      <c r="AM67" s="81">
        <f>'Fixed data'!$G$7*AM$88/1000000</f>
        <v>1.3241115422971543</v>
      </c>
      <c r="AN67" s="81">
        <f>'Fixed data'!$G$7*AN$88/1000000</f>
        <v>1.3241115422971543</v>
      </c>
      <c r="AO67" s="81">
        <f>'Fixed data'!$G$7*AO$88/1000000</f>
        <v>1.3241115422971543</v>
      </c>
      <c r="AP67" s="81">
        <f>'Fixed data'!$G$7*AP$88/1000000</f>
        <v>1.3241115422971543</v>
      </c>
      <c r="AQ67" s="81">
        <f>'Fixed data'!$G$7*AQ$88/1000000</f>
        <v>1.3241115422971543</v>
      </c>
      <c r="AR67" s="81">
        <f>'Fixed data'!$G$7*AR$88/1000000</f>
        <v>1.3241115422971543</v>
      </c>
      <c r="AS67" s="81">
        <f>'Fixed data'!$G$7*AS$88/1000000</f>
        <v>1.3241115422971543</v>
      </c>
      <c r="AT67" s="81">
        <f>'Fixed data'!$G$7*AT$88/1000000</f>
        <v>1.3241115422971543</v>
      </c>
      <c r="AU67" s="81">
        <f>'Fixed data'!$G$7*AU$88/1000000</f>
        <v>1.3241115422971543</v>
      </c>
      <c r="AV67" s="81">
        <f>'Fixed data'!$G$7*AV$88/1000000</f>
        <v>1.3241115422971543</v>
      </c>
      <c r="AW67" s="81">
        <f>'Fixed data'!$G$7*AW$88/1000000</f>
        <v>1.3241115422971543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2.8967627580837426E-2</v>
      </c>
      <c r="G68" s="81">
        <f>'Fixed data'!$G$8*G89/1000000</f>
        <v>5.596573248442601E-2</v>
      </c>
      <c r="H68" s="81">
        <f>'Fixed data'!$G$8*H89/1000000</f>
        <v>8.0955465234296045E-2</v>
      </c>
      <c r="I68" s="81">
        <f>'Fixed data'!$G$8*I89/1000000</f>
        <v>0.1148302652830752</v>
      </c>
      <c r="J68" s="81">
        <f>'Fixed data'!$G$8*J89/1000000</f>
        <v>0.14797024857105651</v>
      </c>
      <c r="K68" s="81">
        <f>'Fixed data'!$G$8*K89/1000000</f>
        <v>0.18768677870401101</v>
      </c>
      <c r="L68" s="81">
        <f>'Fixed data'!$G$8*L89/1000000</f>
        <v>0.23063749671690492</v>
      </c>
      <c r="M68" s="81">
        <f>'Fixed data'!$G$8*M89/1000000</f>
        <v>0.28626813518549199</v>
      </c>
      <c r="N68" s="81">
        <f>'Fixed data'!$G$8*N89/1000000</f>
        <v>0.32210832280003332</v>
      </c>
      <c r="O68" s="81">
        <f>'Fixed data'!$G$8*O89/1000000</f>
        <v>0.3574507227279981</v>
      </c>
      <c r="P68" s="81">
        <f>'Fixed data'!$G$8*P89/1000000</f>
        <v>0.39136926953252427</v>
      </c>
      <c r="Q68" s="81">
        <f>'Fixed data'!$G$8*Q89/1000000</f>
        <v>0.42339645116047814</v>
      </c>
      <c r="R68" s="81">
        <f>'Fixed data'!$G$8*R89/1000000</f>
        <v>0.43804497915811447</v>
      </c>
      <c r="S68" s="81">
        <f>'Fixed data'!$G$8*S89/1000000</f>
        <v>0.43918773910943149</v>
      </c>
      <c r="T68" s="81">
        <f>'Fixed data'!$G$8*T89/1000000</f>
        <v>0.44016775089084947</v>
      </c>
      <c r="U68" s="81">
        <f>'Fixed data'!$G$8*U89/1000000</f>
        <v>0.44089886001489653</v>
      </c>
      <c r="V68" s="81">
        <f>'Fixed data'!$G$8*V89/1000000</f>
        <v>0.44115092385060312</v>
      </c>
      <c r="W68" s="81">
        <f>'Fixed data'!$G$8*W89/1000000</f>
        <v>0.44115092385060312</v>
      </c>
      <c r="X68" s="81">
        <f>'Fixed data'!$G$8*X89/1000000</f>
        <v>0.44115092385060312</v>
      </c>
      <c r="Y68" s="81">
        <f>'Fixed data'!$G$8*Y89/1000000</f>
        <v>0.44115092385060312</v>
      </c>
      <c r="Z68" s="81">
        <f>'Fixed data'!$G$8*Z89/1000000</f>
        <v>0.44115092385060312</v>
      </c>
      <c r="AA68" s="81">
        <f>'Fixed data'!$G$8*AA89/1000000</f>
        <v>0.44115092385060312</v>
      </c>
      <c r="AB68" s="81">
        <f>'Fixed data'!$G$8*AB89/1000000</f>
        <v>0.44115092385060312</v>
      </c>
      <c r="AC68" s="81">
        <f>'Fixed data'!$G$8*AC89/1000000</f>
        <v>0.44115092385060312</v>
      </c>
      <c r="AD68" s="81">
        <f>'Fixed data'!$G$8*AD89/1000000</f>
        <v>0.44115092385060312</v>
      </c>
      <c r="AE68" s="81">
        <f>'Fixed data'!$G$8*AE89/1000000</f>
        <v>0.44115092385060312</v>
      </c>
      <c r="AF68" s="81">
        <f>'Fixed data'!$G$8*AF89/1000000</f>
        <v>0.44115092385060312</v>
      </c>
      <c r="AG68" s="81">
        <f>'Fixed data'!$G$8*AG89/1000000</f>
        <v>0.44115092385060312</v>
      </c>
      <c r="AH68" s="81">
        <f>'Fixed data'!$G$8*AH89/1000000</f>
        <v>0.44115092385060312</v>
      </c>
      <c r="AI68" s="81">
        <f>'Fixed data'!$G$8*AI89/1000000</f>
        <v>0.44115092385060312</v>
      </c>
      <c r="AJ68" s="81">
        <f>'Fixed data'!$G$8*AJ89/1000000</f>
        <v>0.44115092385060312</v>
      </c>
      <c r="AK68" s="81">
        <f>'Fixed data'!$G$8*AK89/1000000</f>
        <v>0.44115092385060312</v>
      </c>
      <c r="AL68" s="81">
        <f>'Fixed data'!$G$8*AL89/1000000</f>
        <v>0.44115092385060312</v>
      </c>
      <c r="AM68" s="81">
        <f>'Fixed data'!$G$8*AM89/1000000</f>
        <v>0.44115092385060312</v>
      </c>
      <c r="AN68" s="81">
        <f>'Fixed data'!$G$8*AN89/1000000</f>
        <v>0.44115092385060312</v>
      </c>
      <c r="AO68" s="81">
        <f>'Fixed data'!$G$8*AO89/1000000</f>
        <v>0.44115092385060312</v>
      </c>
      <c r="AP68" s="81">
        <f>'Fixed data'!$G$8*AP89/1000000</f>
        <v>0.44115092385060312</v>
      </c>
      <c r="AQ68" s="81">
        <f>'Fixed data'!$G$8*AQ89/1000000</f>
        <v>0.44115092385060312</v>
      </c>
      <c r="AR68" s="81">
        <f>'Fixed data'!$G$8*AR89/1000000</f>
        <v>0.44115092385060312</v>
      </c>
      <c r="AS68" s="81">
        <f>'Fixed data'!$G$8*AS89/1000000</f>
        <v>0.44115092385060312</v>
      </c>
      <c r="AT68" s="81">
        <f>'Fixed data'!$G$8*AT89/1000000</f>
        <v>0.44115092385060312</v>
      </c>
      <c r="AU68" s="81">
        <f>'Fixed data'!$G$8*AU89/1000000</f>
        <v>0.44115092385060312</v>
      </c>
      <c r="AV68" s="81">
        <f>'Fixed data'!$G$8*AV89/1000000</f>
        <v>0.44115092385060312</v>
      </c>
      <c r="AW68" s="81">
        <f>'Fixed data'!$G$8*AW89/1000000</f>
        <v>0.44115092385060312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1.80069787343887E-6</v>
      </c>
      <c r="G69" s="34">
        <f>G90*'Fixed data'!J$5/1000000</f>
        <v>3.8448295915312992E-6</v>
      </c>
      <c r="H69" s="34">
        <f>H90*'Fixed data'!K$5/1000000</f>
        <v>6.5043572615085499E-6</v>
      </c>
      <c r="I69" s="34">
        <f>I90*'Fixed data'!L$5/1000000</f>
        <v>9.7582609744243884E-6</v>
      </c>
      <c r="J69" s="34">
        <f>J90*'Fixed data'!M$5/1000000</f>
        <v>2.3541540421494112E-5</v>
      </c>
      <c r="K69" s="34">
        <f>K90*'Fixed data'!N$5/1000000</f>
        <v>4.4407950960592251E-5</v>
      </c>
      <c r="L69" s="34">
        <f>L90*'Fixed data'!O$5/1000000</f>
        <v>7.3509986804328007E-5</v>
      </c>
      <c r="M69" s="34">
        <f>M90*'Fixed data'!P$5/1000000</f>
        <v>1.1524370810895881E-4</v>
      </c>
      <c r="N69" s="34">
        <f>N90*'Fixed data'!Q$5/1000000</f>
        <v>1.5375872106982225E-4</v>
      </c>
      <c r="O69" s="34">
        <f>O90*'Fixed data'!R$5/1000000</f>
        <v>1.9701216683742115E-4</v>
      </c>
      <c r="P69" s="34">
        <f>P90*'Fixed data'!S$5/1000000</f>
        <v>2.4408976671033721E-4</v>
      </c>
      <c r="Q69" s="34">
        <f>Q90*'Fixed data'!T$5/1000000</f>
        <v>2.9560935557225828E-4</v>
      </c>
      <c r="R69" s="34">
        <f>R90*'Fixed data'!U$5/1000000</f>
        <v>3.3831275683015118E-4</v>
      </c>
      <c r="S69" s="34">
        <f>S90*'Fixed data'!V$5/1000000</f>
        <v>3.7198700347724275E-4</v>
      </c>
      <c r="T69" s="34">
        <f>T90*'Fixed data'!W$5/1000000</f>
        <v>3.9883145872911837E-4</v>
      </c>
      <c r="U69" s="34">
        <f>U90*'Fixed data'!X$5/1000000</f>
        <v>4.3362763574468705E-4</v>
      </c>
      <c r="V69" s="34">
        <f>V90*'Fixed data'!Y$5/1000000</f>
        <v>4.6824329201092322E-4</v>
      </c>
      <c r="W69" s="34">
        <f>W90*'Fixed data'!Z$5/1000000</f>
        <v>5.0274542931699122E-4</v>
      </c>
      <c r="X69" s="34">
        <f>X90*'Fixed data'!AA$5/1000000</f>
        <v>5.3724756662305926E-4</v>
      </c>
      <c r="Y69" s="34">
        <f>Y90*'Fixed data'!AB$5/1000000</f>
        <v>5.717497039291272E-4</v>
      </c>
      <c r="Z69" s="34">
        <f>Z90*'Fixed data'!AC$5/1000000</f>
        <v>6.0132296447718556E-4</v>
      </c>
      <c r="AA69" s="34">
        <f>AA90*'Fixed data'!AD$5/1000000</f>
        <v>6.3582510178325361E-4</v>
      </c>
      <c r="AB69" s="34">
        <f>AB90*'Fixed data'!AE$5/1000000</f>
        <v>6.7032723908932155E-4</v>
      </c>
      <c r="AC69" s="34">
        <f>AC90*'Fixed data'!AF$5/1000000</f>
        <v>7.048293763953896E-4</v>
      </c>
      <c r="AD69" s="34">
        <f>AD90*'Fixed data'!AG$5/1000000</f>
        <v>7.3933151370145765E-4</v>
      </c>
      <c r="AE69" s="34">
        <f>AE90*'Fixed data'!AH$5/1000000</f>
        <v>7.738336510075258E-4</v>
      </c>
      <c r="AF69" s="34">
        <f>AF90*'Fixed data'!AI$5/1000000</f>
        <v>8.0833578831359374E-4</v>
      </c>
      <c r="AG69" s="34">
        <f>AG90*'Fixed data'!AJ$5/1000000</f>
        <v>8.4283792561966179E-4</v>
      </c>
      <c r="AH69" s="34">
        <f>AH90*'Fixed data'!AK$5/1000000</f>
        <v>8.7734006292572973E-4</v>
      </c>
      <c r="AI69" s="34">
        <f>AI90*'Fixed data'!AL$5/1000000</f>
        <v>9.0691332347378809E-4</v>
      </c>
      <c r="AJ69" s="34">
        <f>AJ90*'Fixed data'!AM$5/1000000</f>
        <v>9.4141546077985603E-4</v>
      </c>
      <c r="AK69" s="34">
        <f>AK90*'Fixed data'!AN$5/1000000</f>
        <v>9.7591759808592408E-4</v>
      </c>
      <c r="AL69" s="34">
        <f>AL90*'Fixed data'!AO$5/1000000</f>
        <v>1.0104197353919921E-3</v>
      </c>
      <c r="AM69" s="34">
        <f>AM90*'Fixed data'!AP$5/1000000</f>
        <v>1.0449218726980602E-3</v>
      </c>
      <c r="AN69" s="34">
        <f>AN90*'Fixed data'!AQ$5/1000000</f>
        <v>1.0843528867621379E-3</v>
      </c>
      <c r="AO69" s="34">
        <f>AO90*'Fixed data'!AR$5/1000000</f>
        <v>1.118855024068206E-3</v>
      </c>
      <c r="AP69" s="34">
        <f>AP90*'Fixed data'!AS$5/1000000</f>
        <v>1.1533571613742738E-3</v>
      </c>
      <c r="AQ69" s="34">
        <f>AQ90*'Fixed data'!AT$5/1000000</f>
        <v>1.1878592986803418E-3</v>
      </c>
      <c r="AR69" s="34">
        <f>AR90*'Fixed data'!AU$5/1000000</f>
        <v>1.2223614359864101E-3</v>
      </c>
      <c r="AS69" s="34">
        <f>AS90*'Fixed data'!AV$5/1000000</f>
        <v>1.2617924500504878E-3</v>
      </c>
      <c r="AT69" s="34">
        <f>AT90*'Fixed data'!AW$5/1000000</f>
        <v>1.291365710598546E-3</v>
      </c>
      <c r="AU69" s="34">
        <f>AU90*'Fixed data'!AX$5/1000000</f>
        <v>1.325867847904614E-3</v>
      </c>
      <c r="AV69" s="34">
        <f>AV90*'Fixed data'!AY$5/1000000</f>
        <v>1.3603699852106823E-3</v>
      </c>
      <c r="AW69" s="34">
        <f>AW90*'Fixed data'!AZ$5/1000000</f>
        <v>1.3899432457587404E-3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1.5105056428052878E-4</v>
      </c>
      <c r="G70" s="34">
        <f>G91*'Fixed data'!$G$9</f>
        <v>3.3479074037953525E-4</v>
      </c>
      <c r="H70" s="34">
        <f>H91*'Fixed data'!$G$9</f>
        <v>5.5186683906518932E-4</v>
      </c>
      <c r="I70" s="34">
        <f>I91*'Fixed data'!$G$9</f>
        <v>7.8115653471181061E-4</v>
      </c>
      <c r="J70" s="34">
        <f>J91*'Fixed data'!$G$9</f>
        <v>1.0257681567646575E-3</v>
      </c>
      <c r="K70" s="34">
        <f>K91*'Fixed data'!$G$9</f>
        <v>1.3041575540471081E-3</v>
      </c>
      <c r="L70" s="34">
        <f>L91*'Fixed data'!$G$9</f>
        <v>1.6409577025319206E-3</v>
      </c>
      <c r="M70" s="34">
        <f>M91*'Fixed data'!$G$9</f>
        <v>2.0441892229431614E-3</v>
      </c>
      <c r="N70" s="34">
        <f>N91*'Fixed data'!$G$9</f>
        <v>2.289911281298952E-3</v>
      </c>
      <c r="O70" s="34">
        <f>O91*'Fixed data'!$G$9</f>
        <v>2.5320169794204946E-3</v>
      </c>
      <c r="P70" s="34">
        <f>P91*'Fixed data'!$G$9</f>
        <v>2.7587996738433064E-3</v>
      </c>
      <c r="Q70" s="34">
        <f>Q91*'Fixed data'!$G$9</f>
        <v>2.9805247681208083E-3</v>
      </c>
      <c r="R70" s="34">
        <f>R91*'Fixed data'!$G$9</f>
        <v>3.0873114616543325E-3</v>
      </c>
      <c r="S70" s="34">
        <f>S91*'Fixed data'!$G$9</f>
        <v>3.0941486945940092E-3</v>
      </c>
      <c r="T70" s="34">
        <f>T91*'Fixed data'!$G$9</f>
        <v>3.0977114995367422E-3</v>
      </c>
      <c r="U70" s="34">
        <f>U91*'Fixed data'!$G$9</f>
        <v>3.0997208485295945E-3</v>
      </c>
      <c r="V70" s="34">
        <f>V91*'Fixed data'!$G$9</f>
        <v>3.1004136099762147E-3</v>
      </c>
      <c r="W70" s="34">
        <f>W91*'Fixed data'!$G$9</f>
        <v>3.1004136099762147E-3</v>
      </c>
      <c r="X70" s="34">
        <f>X91*'Fixed data'!$G$9</f>
        <v>3.1004136099762147E-3</v>
      </c>
      <c r="Y70" s="34">
        <f>Y91*'Fixed data'!$G$9</f>
        <v>3.1004136099762147E-3</v>
      </c>
      <c r="Z70" s="34">
        <f>Z91*'Fixed data'!$G$9</f>
        <v>3.1004136099762147E-3</v>
      </c>
      <c r="AA70" s="34">
        <f>AA91*'Fixed data'!$G$9</f>
        <v>3.1004136099762147E-3</v>
      </c>
      <c r="AB70" s="34">
        <f>AB91*'Fixed data'!$G$9</f>
        <v>3.1004136099762147E-3</v>
      </c>
      <c r="AC70" s="34">
        <f>AC91*'Fixed data'!$G$9</f>
        <v>3.1004136099762147E-3</v>
      </c>
      <c r="AD70" s="34">
        <f>AD91*'Fixed data'!$G$9</f>
        <v>3.1004136099762147E-3</v>
      </c>
      <c r="AE70" s="34">
        <f>AE91*'Fixed data'!$G$9</f>
        <v>3.1004136099762147E-3</v>
      </c>
      <c r="AF70" s="34">
        <f>AF91*'Fixed data'!$G$9</f>
        <v>3.1004136099762147E-3</v>
      </c>
      <c r="AG70" s="34">
        <f>AG91*'Fixed data'!$G$9</f>
        <v>3.1004136099762147E-3</v>
      </c>
      <c r="AH70" s="34">
        <f>AH91*'Fixed data'!$G$9</f>
        <v>3.1004136099762147E-3</v>
      </c>
      <c r="AI70" s="34">
        <f>AI91*'Fixed data'!$G$9</f>
        <v>3.1004136099762147E-3</v>
      </c>
      <c r="AJ70" s="34">
        <f>AJ91*'Fixed data'!$G$9</f>
        <v>3.1004136099762147E-3</v>
      </c>
      <c r="AK70" s="34">
        <f>AK91*'Fixed data'!$G$9</f>
        <v>3.1004136099762147E-3</v>
      </c>
      <c r="AL70" s="34">
        <f>AL91*'Fixed data'!$G$9</f>
        <v>3.1004136099762147E-3</v>
      </c>
      <c r="AM70" s="34">
        <f>AM91*'Fixed data'!$G$9</f>
        <v>3.1004136099762147E-3</v>
      </c>
      <c r="AN70" s="34">
        <f>AN91*'Fixed data'!$G$9</f>
        <v>3.1004136099762147E-3</v>
      </c>
      <c r="AO70" s="34">
        <f>AO91*'Fixed data'!$G$9</f>
        <v>3.1004136099762147E-3</v>
      </c>
      <c r="AP70" s="34">
        <f>AP91*'Fixed data'!$G$9</f>
        <v>3.1004136099762147E-3</v>
      </c>
      <c r="AQ70" s="34">
        <f>AQ91*'Fixed data'!$G$9</f>
        <v>3.1004136099762147E-3</v>
      </c>
      <c r="AR70" s="34">
        <f>AR91*'Fixed data'!$G$9</f>
        <v>3.1004136099762147E-3</v>
      </c>
      <c r="AS70" s="34">
        <f>AS91*'Fixed data'!$G$9</f>
        <v>3.1004136099762147E-3</v>
      </c>
      <c r="AT70" s="34">
        <f>AT91*'Fixed data'!$G$9</f>
        <v>3.1004136099762147E-3</v>
      </c>
      <c r="AU70" s="34">
        <f>AU91*'Fixed data'!$G$9</f>
        <v>3.1004136099762147E-3</v>
      </c>
      <c r="AV70" s="34">
        <f>AV91*'Fixed data'!$G$9</f>
        <v>3.1004136099762147E-3</v>
      </c>
      <c r="AW70" s="34">
        <f>AW91*'Fixed data'!$G$9</f>
        <v>3.1004136099762147E-3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2.312756963606132E-5</v>
      </c>
      <c r="G71" s="34">
        <f>G92*'Fixed data'!$G$10</f>
        <v>5.1266647016820526E-5</v>
      </c>
      <c r="H71" s="34">
        <f>H92*'Fixed data'!$G$10</f>
        <v>8.4506835786886633E-5</v>
      </c>
      <c r="I71" s="34">
        <f>I92*'Fixed data'!$G$10</f>
        <v>1.1962016894006614E-4</v>
      </c>
      <c r="J71" s="34">
        <f>J92*'Fixed data'!$G$10</f>
        <v>1.5707842246452571E-4</v>
      </c>
      <c r="K71" s="34">
        <f>K92*'Fixed data'!$G$10</f>
        <v>1.9970180230414602E-4</v>
      </c>
      <c r="L71" s="34">
        <f>L92*'Fixed data'!$G$10</f>
        <v>2.5127272693867785E-4</v>
      </c>
      <c r="M71" s="34">
        <f>M92*'Fixed data'!$G$10</f>
        <v>3.1301038793949142E-4</v>
      </c>
      <c r="N71" s="34">
        <f>N92*'Fixed data'!$G$10</f>
        <v>3.5063555034308113E-4</v>
      </c>
      <c r="O71" s="34">
        <f>O92*'Fixed data'!$G$10</f>
        <v>3.877066808961965E-4</v>
      </c>
      <c r="P71" s="34">
        <f>P92*'Fixed data'!$G$10</f>
        <v>4.2243052905472744E-4</v>
      </c>
      <c r="Q71" s="34">
        <f>Q92*'Fixed data'!$G$10</f>
        <v>4.5637943625167452E-4</v>
      </c>
      <c r="R71" s="34">
        <f>R92*'Fixed data'!$G$10</f>
        <v>4.7273075317998966E-4</v>
      </c>
      <c r="S71" s="34">
        <f>S92*'Fixed data'!$G$10</f>
        <v>4.7377763353580876E-4</v>
      </c>
      <c r="T71" s="34">
        <f>T92*'Fixed data'!$G$10</f>
        <v>4.7432306136175814E-4</v>
      </c>
      <c r="U71" s="34">
        <f>U92*'Fixed data'!$G$10</f>
        <v>4.7463067148085288E-4</v>
      </c>
      <c r="V71" s="34">
        <f>V92*'Fixed data'!$G$10</f>
        <v>4.7473672594518788E-4</v>
      </c>
      <c r="W71" s="34">
        <f>W92*'Fixed data'!$G$10</f>
        <v>4.7473672594518788E-4</v>
      </c>
      <c r="X71" s="34">
        <f>X92*'Fixed data'!$G$10</f>
        <v>4.7473672594518788E-4</v>
      </c>
      <c r="Y71" s="34">
        <f>Y92*'Fixed data'!$G$10</f>
        <v>4.7473672594518788E-4</v>
      </c>
      <c r="Z71" s="34">
        <f>Z92*'Fixed data'!$G$10</f>
        <v>4.7473672594518788E-4</v>
      </c>
      <c r="AA71" s="34">
        <f>AA92*'Fixed data'!$G$10</f>
        <v>4.7473672594518788E-4</v>
      </c>
      <c r="AB71" s="34">
        <f>AB92*'Fixed data'!$G$10</f>
        <v>4.7473672594518788E-4</v>
      </c>
      <c r="AC71" s="34">
        <f>AC92*'Fixed data'!$G$10</f>
        <v>4.7473672594518788E-4</v>
      </c>
      <c r="AD71" s="34">
        <f>AD92*'Fixed data'!$G$10</f>
        <v>4.7473672594518788E-4</v>
      </c>
      <c r="AE71" s="34">
        <f>AE92*'Fixed data'!$G$10</f>
        <v>4.7473672594518788E-4</v>
      </c>
      <c r="AF71" s="34">
        <f>AF92*'Fixed data'!$G$10</f>
        <v>4.7473672594518788E-4</v>
      </c>
      <c r="AG71" s="34">
        <f>AG92*'Fixed data'!$G$10</f>
        <v>4.7473672594518788E-4</v>
      </c>
      <c r="AH71" s="34">
        <f>AH92*'Fixed data'!$G$10</f>
        <v>4.7473672594518788E-4</v>
      </c>
      <c r="AI71" s="34">
        <f>AI92*'Fixed data'!$G$10</f>
        <v>4.7473672594518788E-4</v>
      </c>
      <c r="AJ71" s="34">
        <f>AJ92*'Fixed data'!$G$10</f>
        <v>4.7473672594518788E-4</v>
      </c>
      <c r="AK71" s="34">
        <f>AK92*'Fixed data'!$G$10</f>
        <v>4.7473672594518788E-4</v>
      </c>
      <c r="AL71" s="34">
        <f>AL92*'Fixed data'!$G$10</f>
        <v>4.7473672594518788E-4</v>
      </c>
      <c r="AM71" s="34">
        <f>AM92*'Fixed data'!$G$10</f>
        <v>4.7473672594518788E-4</v>
      </c>
      <c r="AN71" s="34">
        <f>AN92*'Fixed data'!$G$10</f>
        <v>4.7473672594518788E-4</v>
      </c>
      <c r="AO71" s="34">
        <f>AO92*'Fixed data'!$G$10</f>
        <v>4.7473672594518788E-4</v>
      </c>
      <c r="AP71" s="34">
        <f>AP92*'Fixed data'!$G$10</f>
        <v>4.7473672594518788E-4</v>
      </c>
      <c r="AQ71" s="34">
        <f>AQ92*'Fixed data'!$G$10</f>
        <v>4.7473672594518788E-4</v>
      </c>
      <c r="AR71" s="34">
        <f>AR92*'Fixed data'!$G$10</f>
        <v>4.7473672594518788E-4</v>
      </c>
      <c r="AS71" s="34">
        <f>AS92*'Fixed data'!$G$10</f>
        <v>4.7473672594518788E-4</v>
      </c>
      <c r="AT71" s="34">
        <f>AT92*'Fixed data'!$G$10</f>
        <v>4.7473672594518788E-4</v>
      </c>
      <c r="AU71" s="34">
        <f>AU92*'Fixed data'!$G$10</f>
        <v>4.7473672594518788E-4</v>
      </c>
      <c r="AV71" s="34">
        <f>AV92*'Fixed data'!$G$10</f>
        <v>4.7473672594518788E-4</v>
      </c>
      <c r="AW71" s="34">
        <f>AW92*'Fixed data'!$G$10</f>
        <v>4.7473672594518788E-4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3.1826342762076052E-4</v>
      </c>
      <c r="G72" s="34">
        <f>'Fixed data'!$G$11*G93/1000000</f>
        <v>6.3904932008787866E-4</v>
      </c>
      <c r="H72" s="34">
        <f>'Fixed data'!$G$11*H93/1000000</f>
        <v>1.0164665115875622E-3</v>
      </c>
      <c r="I72" s="34">
        <f>'Fixed data'!$G$11*I93/1000000</f>
        <v>1.4322226799203723E-3</v>
      </c>
      <c r="J72" s="34">
        <f>'Fixed data'!$G$11*J93/1000000</f>
        <v>1.9359073837485726E-3</v>
      </c>
      <c r="K72" s="34">
        <f>'Fixed data'!$G$11*K93/1000000</f>
        <v>2.5365002564658777E-3</v>
      </c>
      <c r="L72" s="34">
        <f>'Fixed data'!$G$11*L93/1000000</f>
        <v>3.2164101988679987E-3</v>
      </c>
      <c r="M72" s="34">
        <f>'Fixed data'!$G$11*M93/1000000</f>
        <v>4.0864001724238803E-3</v>
      </c>
      <c r="N72" s="34">
        <f>'Fixed data'!$G$11*N93/1000000</f>
        <v>4.5831270319989011E-3</v>
      </c>
      <c r="O72" s="34">
        <f>'Fixed data'!$G$11*O93/1000000</f>
        <v>5.0651052328674817E-3</v>
      </c>
      <c r="P72" s="34">
        <f>'Fixed data'!$G$11*P93/1000000</f>
        <v>5.5170173230604152E-3</v>
      </c>
      <c r="Q72" s="34">
        <f>'Fixed data'!$G$11*Q93/1000000</f>
        <v>5.9610478290088769E-3</v>
      </c>
      <c r="R72" s="34">
        <f>'Fixed data'!$G$11*R93/1000000</f>
        <v>6.1581650954387968E-3</v>
      </c>
      <c r="S72" s="34">
        <f>'Fixed data'!$G$11*S93/1000000</f>
        <v>6.1705385106083869E-3</v>
      </c>
      <c r="T72" s="34">
        <f>'Fixed data'!$G$11*T93/1000000</f>
        <v>6.1788637800998195E-3</v>
      </c>
      <c r="U72" s="34">
        <f>'Fixed data'!$G$11*U93/1000000</f>
        <v>6.1835590615246291E-3</v>
      </c>
      <c r="V72" s="34">
        <f>'Fixed data'!$G$11*V93/1000000</f>
        <v>6.1851778494821765E-3</v>
      </c>
      <c r="W72" s="34">
        <f>'Fixed data'!$G$11*W93/1000000</f>
        <v>6.1851778494821765E-3</v>
      </c>
      <c r="X72" s="34">
        <f>'Fixed data'!$G$11*X93/1000000</f>
        <v>6.1851778494821765E-3</v>
      </c>
      <c r="Y72" s="34">
        <f>'Fixed data'!$G$11*Y93/1000000</f>
        <v>6.1851778494821765E-3</v>
      </c>
      <c r="Z72" s="34">
        <f>'Fixed data'!$G$11*Z93/1000000</f>
        <v>6.1851778494821765E-3</v>
      </c>
      <c r="AA72" s="34">
        <f>'Fixed data'!$G$11*AA93/1000000</f>
        <v>6.1851778494821765E-3</v>
      </c>
      <c r="AB72" s="34">
        <f>'Fixed data'!$G$11*AB93/1000000</f>
        <v>6.1851778494821765E-3</v>
      </c>
      <c r="AC72" s="34">
        <f>'Fixed data'!$G$11*AC93/1000000</f>
        <v>6.1851778494821765E-3</v>
      </c>
      <c r="AD72" s="34">
        <f>'Fixed data'!$G$11*AD93/1000000</f>
        <v>6.1851778494821765E-3</v>
      </c>
      <c r="AE72" s="34">
        <f>'Fixed data'!$G$11*AE93/1000000</f>
        <v>6.1851778494821765E-3</v>
      </c>
      <c r="AF72" s="34">
        <f>'Fixed data'!$G$11*AF93/1000000</f>
        <v>6.1851778494821765E-3</v>
      </c>
      <c r="AG72" s="34">
        <f>'Fixed data'!$G$11*AG93/1000000</f>
        <v>6.1851778494821765E-3</v>
      </c>
      <c r="AH72" s="34">
        <f>'Fixed data'!$G$11*AH93/1000000</f>
        <v>6.1851778494821765E-3</v>
      </c>
      <c r="AI72" s="34">
        <f>'Fixed data'!$G$11*AI93/1000000</f>
        <v>6.1851778494821765E-3</v>
      </c>
      <c r="AJ72" s="34">
        <f>'Fixed data'!$G$11*AJ93/1000000</f>
        <v>6.1851778494821765E-3</v>
      </c>
      <c r="AK72" s="34">
        <f>'Fixed data'!$G$11*AK93/1000000</f>
        <v>6.1851778494821765E-3</v>
      </c>
      <c r="AL72" s="34">
        <f>'Fixed data'!$G$11*AL93/1000000</f>
        <v>6.1851778494821765E-3</v>
      </c>
      <c r="AM72" s="34">
        <f>'Fixed data'!$G$11*AM93/1000000</f>
        <v>6.1851778494821765E-3</v>
      </c>
      <c r="AN72" s="34">
        <f>'Fixed data'!$G$11*AN93/1000000</f>
        <v>6.1851778494821765E-3</v>
      </c>
      <c r="AO72" s="34">
        <f>'Fixed data'!$G$11*AO93/1000000</f>
        <v>6.1851778494821765E-3</v>
      </c>
      <c r="AP72" s="34">
        <f>'Fixed data'!$G$11*AP93/1000000</f>
        <v>6.1851778494821765E-3</v>
      </c>
      <c r="AQ72" s="34">
        <f>'Fixed data'!$G$11*AQ93/1000000</f>
        <v>6.1851778494821765E-3</v>
      </c>
      <c r="AR72" s="34">
        <f>'Fixed data'!$G$11*AR93/1000000</f>
        <v>6.1851778494821765E-3</v>
      </c>
      <c r="AS72" s="34">
        <f>'Fixed data'!$G$11*AS93/1000000</f>
        <v>6.1851778494821765E-3</v>
      </c>
      <c r="AT72" s="34">
        <f>'Fixed data'!$G$11*AT93/1000000</f>
        <v>6.1851778494821765E-3</v>
      </c>
      <c r="AU72" s="34">
        <f>'Fixed data'!$G$11*AU93/1000000</f>
        <v>6.1851778494821765E-3</v>
      </c>
      <c r="AV72" s="34">
        <f>'Fixed data'!$G$11*AV93/1000000</f>
        <v>6.1851778494821765E-3</v>
      </c>
      <c r="AW72" s="34">
        <f>'Fixed data'!$G$11*AW93/1000000</f>
        <v>6.1851778494821765E-3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0.11640828164163297</v>
      </c>
      <c r="G76" s="53">
        <f t="shared" si="10"/>
        <v>0.22497565378894172</v>
      </c>
      <c r="H76" s="53">
        <f t="shared" si="10"/>
        <v>0.32560277625653561</v>
      </c>
      <c r="I76" s="53">
        <f t="shared" si="10"/>
        <v>0.46183639896438505</v>
      </c>
      <c r="J76" s="53">
        <f t="shared" si="10"/>
        <v>0.59524529065200027</v>
      </c>
      <c r="K76" s="53">
        <f t="shared" si="10"/>
        <v>0.75511340892212975</v>
      </c>
      <c r="L76" s="53">
        <f t="shared" si="10"/>
        <v>0.9280774177633242</v>
      </c>
      <c r="M76" s="53">
        <f t="shared" si="10"/>
        <v>1.1520593196410533</v>
      </c>
      <c r="N76" s="53">
        <f t="shared" si="10"/>
        <v>1.2962921164278316</v>
      </c>
      <c r="O76" s="53">
        <f t="shared" si="10"/>
        <v>1.4385188344465234</v>
      </c>
      <c r="P76" s="53">
        <f t="shared" si="10"/>
        <v>1.5750040650777899</v>
      </c>
      <c r="Q76" s="53">
        <f t="shared" si="10"/>
        <v>1.7039117120627312</v>
      </c>
      <c r="R76" s="53">
        <f t="shared" si="10"/>
        <v>1.7628905736546334</v>
      </c>
      <c r="S76" s="53">
        <f t="shared" si="10"/>
        <v>1.7675172569255089</v>
      </c>
      <c r="T76" s="53">
        <f t="shared" si="10"/>
        <v>1.771478045396315</v>
      </c>
      <c r="U76" s="53">
        <f t="shared" si="10"/>
        <v>1.7744453750406268</v>
      </c>
      <c r="V76" s="53">
        <f t="shared" si="10"/>
        <v>1.7754910376251718</v>
      </c>
      <c r="W76" s="53">
        <f t="shared" si="10"/>
        <v>1.7755255397624778</v>
      </c>
      <c r="X76" s="53">
        <f t="shared" si="10"/>
        <v>1.7755600418997839</v>
      </c>
      <c r="Y76" s="53">
        <f t="shared" si="10"/>
        <v>1.7755945440370899</v>
      </c>
      <c r="Z76" s="53">
        <f t="shared" si="10"/>
        <v>1.7756241172976381</v>
      </c>
      <c r="AA76" s="53">
        <f t="shared" si="10"/>
        <v>1.7756586194349442</v>
      </c>
      <c r="AB76" s="53">
        <f t="shared" si="10"/>
        <v>1.7756931215722502</v>
      </c>
      <c r="AC76" s="53">
        <f t="shared" si="10"/>
        <v>1.7757276237095563</v>
      </c>
      <c r="AD76" s="53">
        <f t="shared" si="10"/>
        <v>1.7757621258468623</v>
      </c>
      <c r="AE76" s="53">
        <f t="shared" si="10"/>
        <v>1.7757966279841684</v>
      </c>
      <c r="AF76" s="53">
        <f t="shared" si="10"/>
        <v>1.7758311301214744</v>
      </c>
      <c r="AG76" s="53">
        <f t="shared" si="10"/>
        <v>1.7758656322587805</v>
      </c>
      <c r="AH76" s="53">
        <f t="shared" si="10"/>
        <v>1.7759001343960867</v>
      </c>
      <c r="AI76" s="53">
        <f t="shared" si="10"/>
        <v>1.7759297076566347</v>
      </c>
      <c r="AJ76" s="53">
        <f t="shared" si="10"/>
        <v>1.7759642097939408</v>
      </c>
      <c r="AK76" s="53">
        <f t="shared" si="10"/>
        <v>1.7759987119312468</v>
      </c>
      <c r="AL76" s="53">
        <f t="shared" si="10"/>
        <v>1.7760332140685529</v>
      </c>
      <c r="AM76" s="53">
        <f t="shared" si="10"/>
        <v>1.7760677162058589</v>
      </c>
      <c r="AN76" s="53">
        <f t="shared" si="10"/>
        <v>1.776107147219923</v>
      </c>
      <c r="AO76" s="53">
        <f t="shared" si="10"/>
        <v>1.7761416493572291</v>
      </c>
      <c r="AP76" s="53">
        <f t="shared" si="10"/>
        <v>1.7761761514945351</v>
      </c>
      <c r="AQ76" s="53">
        <f t="shared" si="10"/>
        <v>1.7762106536318412</v>
      </c>
      <c r="AR76" s="53">
        <f t="shared" si="10"/>
        <v>1.7762451557691472</v>
      </c>
      <c r="AS76" s="53">
        <f t="shared" si="10"/>
        <v>1.7762845867832113</v>
      </c>
      <c r="AT76" s="53">
        <f t="shared" si="10"/>
        <v>1.7763141600437595</v>
      </c>
      <c r="AU76" s="53">
        <f t="shared" si="10"/>
        <v>1.7763486621810656</v>
      </c>
      <c r="AV76" s="53">
        <f t="shared" si="10"/>
        <v>1.7763831643183716</v>
      </c>
      <c r="AW76" s="53">
        <f t="shared" si="10"/>
        <v>1.7764127375789196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-0.12617479600000001</v>
      </c>
      <c r="F77" s="54">
        <f>IF('Fixed data'!$G$19=FALSE,F64+F76,F64)</f>
        <v>-3.8884395704086444E-2</v>
      </c>
      <c r="G77" s="54">
        <f>IF('Fixed data'!$G$19=FALSE,G64+G76,G64)</f>
        <v>4.1664500959670586E-2</v>
      </c>
      <c r="H77" s="54">
        <f>IF('Fixed data'!$G$19=FALSE,H64+H76,H64)</f>
        <v>0.11606101980491978</v>
      </c>
      <c r="I77" s="54">
        <f>IF('Fixed data'!$G$19=FALSE,I64+I76,I64)</f>
        <v>0.22744836164381352</v>
      </c>
      <c r="J77" s="54">
        <f>IF('Fixed data'!$G$19=FALSE,J64+J76,J64)</f>
        <v>0.33809830539211255</v>
      </c>
      <c r="K77" s="54">
        <f>IF('Fixed data'!$G$19=FALSE,K64+K76,K64)</f>
        <v>0.4769276211975384</v>
      </c>
      <c r="L77" s="54">
        <f>IF('Fixed data'!$G$19=FALSE,L64+L76,L64)</f>
        <v>0.63087584443239075</v>
      </c>
      <c r="M77" s="54">
        <f>IF('Fixed data'!$G$19=FALSE,M64+M76,M64)</f>
        <v>0.95412027479541794</v>
      </c>
      <c r="N77" s="54">
        <f>IF('Fixed data'!$G$19=FALSE,N64+N76,N64)</f>
        <v>1.1101722212365828</v>
      </c>
      <c r="O77" s="54">
        <f>IF('Fixed data'!$G$19=FALSE,O64+O76,O64)</f>
        <v>1.264721440157309</v>
      </c>
      <c r="P77" s="54">
        <f>IF('Fixed data'!$G$19=FALSE,P64+P76,P64)</f>
        <v>1.4139186830478168</v>
      </c>
      <c r="Q77" s="54">
        <f>IF('Fixed data'!$G$19=FALSE,Q64+Q76,Q64)</f>
        <v>1.5560006535883786</v>
      </c>
      <c r="R77" s="54">
        <f>IF('Fixed data'!$G$19=FALSE,R64+R76,R64)</f>
        <v>1.6273296181663786</v>
      </c>
      <c r="S77" s="54">
        <f>IF('Fixed data'!$G$19=FALSE,S64+S76,S64)</f>
        <v>1.6434683832552972</v>
      </c>
      <c r="T77" s="54">
        <f>IF('Fixed data'!$G$19=FALSE,T64+T76,T64)</f>
        <v>1.6588076747667555</v>
      </c>
      <c r="U77" s="54">
        <f>IF('Fixed data'!$G$19=FALSE,U64+U76,U64)</f>
        <v>1.6730164063493225</v>
      </c>
      <c r="V77" s="54">
        <f>IF('Fixed data'!$G$19=FALSE,V64+V76,V64)</f>
        <v>1.6851642179975099</v>
      </c>
      <c r="W77" s="54">
        <f>IF('Fixed data'!$G$19=FALSE,W64+W76,W64)</f>
        <v>1.6961650859714028</v>
      </c>
      <c r="X77" s="54">
        <f>IF('Fixed data'!$G$19=FALSE,X64+X76,X64)</f>
        <v>1.707036533305794</v>
      </c>
      <c r="Y77" s="54">
        <f>IF('Fixed data'!$G$19=FALSE,Y64+Y76,Y64)</f>
        <v>1.7177785600006836</v>
      </c>
      <c r="Z77" s="54">
        <f>IF('Fixed data'!$G$19=FALSE,Z64+Z76,Z64)</f>
        <v>1.7283862371793139</v>
      </c>
      <c r="AA77" s="54">
        <f>IF('Fixed data'!$G$19=FALSE,AA64+AA76,AA64)</f>
        <v>1.7388694225952004</v>
      </c>
      <c r="AB77" s="54">
        <f>IF('Fixed data'!$G$19=FALSE,AB64+AB76,AB64)</f>
        <v>1.7492231873715853</v>
      </c>
      <c r="AC77" s="54">
        <f>IF('Fixed data'!$G$19=FALSE,AC64+AC76,AC64)</f>
        <v>1.7594475315084686</v>
      </c>
      <c r="AD77" s="54">
        <f>IF('Fixed data'!$G$19=FALSE,AD64+AD76,AD64)</f>
        <v>1.7695424550058503</v>
      </c>
      <c r="AE77" s="54">
        <f>IF('Fixed data'!$G$19=FALSE,AE64+AE76,AE64)</f>
        <v>1.7795079578637305</v>
      </c>
      <c r="AF77" s="54">
        <f>IF('Fixed data'!$G$19=FALSE,AF64+AF76,AF64)</f>
        <v>1.7893440400821092</v>
      </c>
      <c r="AG77" s="54">
        <f>IF('Fixed data'!$G$19=FALSE,AG64+AG76,AG64)</f>
        <v>1.7990507016609862</v>
      </c>
      <c r="AH77" s="54">
        <f>IF('Fixed data'!$G$19=FALSE,AH64+AH76,AH64)</f>
        <v>1.808627942600362</v>
      </c>
      <c r="AI77" s="54">
        <f>IF('Fixed data'!$G$19=FALSE,AI64+AI76,AI64)</f>
        <v>1.8180708340234777</v>
      </c>
      <c r="AJ77" s="54">
        <f>IF('Fixed data'!$G$19=FALSE,AJ64+AJ76,AJ64)</f>
        <v>1.8247744276578124</v>
      </c>
      <c r="AK77" s="54">
        <f>IF('Fixed data'!$G$19=FALSE,AK64+AK76,AK64)</f>
        <v>1.8314780212921473</v>
      </c>
      <c r="AL77" s="54">
        <f>IF('Fixed data'!$G$19=FALSE,AL64+AL76,AL64)</f>
        <v>1.838181614926482</v>
      </c>
      <c r="AM77" s="54">
        <f>IF('Fixed data'!$G$19=FALSE,AM64+AM76,AM64)</f>
        <v>1.8448852085608167</v>
      </c>
      <c r="AN77" s="54">
        <f>IF('Fixed data'!$G$19=FALSE,AN64+AN76,AN64)</f>
        <v>1.8515937310719095</v>
      </c>
      <c r="AO77" s="54">
        <f>IF('Fixed data'!$G$19=FALSE,AO64+AO76,AO64)</f>
        <v>1.8582973247062444</v>
      </c>
      <c r="AP77" s="54">
        <f>IF('Fixed data'!$G$19=FALSE,AP64+AP76,AP64)</f>
        <v>1.8650009183405791</v>
      </c>
      <c r="AQ77" s="54">
        <f>IF('Fixed data'!$G$19=FALSE,AQ64+AQ76,AQ64)</f>
        <v>1.8717045119749138</v>
      </c>
      <c r="AR77" s="54">
        <f>IF('Fixed data'!$G$19=FALSE,AR64+AR76,AR64)</f>
        <v>1.8784081056092485</v>
      </c>
      <c r="AS77" s="54">
        <f>IF('Fixed data'!$G$19=FALSE,AS64+AS76,AS64)</f>
        <v>1.8851166281203415</v>
      </c>
      <c r="AT77" s="54">
        <f>IF('Fixed data'!$G$19=FALSE,AT64+AT76,AT64)</f>
        <v>1.8918152928779184</v>
      </c>
      <c r="AU77" s="54">
        <f>IF('Fixed data'!$G$19=FALSE,AU64+AU76,AU64)</f>
        <v>1.8985188865122531</v>
      </c>
      <c r="AV77" s="54">
        <f>IF('Fixed data'!$G$19=FALSE,AV64+AV76,AV64)</f>
        <v>1.905222480146588</v>
      </c>
      <c r="AW77" s="54">
        <f>IF('Fixed data'!$G$19=FALSE,AW64+AW76,AW64)</f>
        <v>1.9119211449041646</v>
      </c>
      <c r="AX77" s="54">
        <f>IF('Fixed data'!$G$19=FALSE,AX64+AX76,AX64)</f>
        <v>0.10912097554336944</v>
      </c>
      <c r="AY77" s="54">
        <f>IF('Fixed data'!$G$19=FALSE,AY64+AY76,AY64)</f>
        <v>0.11994669835171609</v>
      </c>
      <c r="AZ77" s="54">
        <f>IF('Fixed data'!$G$19=FALSE,AZ64+AZ76,AZ64)</f>
        <v>0.13003382833362773</v>
      </c>
      <c r="BA77" s="54">
        <f>IF('Fixed data'!$G$19=FALSE,BA64+BA76,BA64)</f>
        <v>0.13940902562979232</v>
      </c>
      <c r="BB77" s="54">
        <f>IF('Fixed data'!$G$19=FALSE,BB64+BB76,BB64)</f>
        <v>0.14803909876765992</v>
      </c>
      <c r="BC77" s="54">
        <f>IF('Fixed data'!$G$19=FALSE,BC64+BC76,BC64)</f>
        <v>0.15593546306521405</v>
      </c>
      <c r="BD77" s="54">
        <f>IF('Fixed data'!$G$19=FALSE,BD64+BD76,BD64)</f>
        <v>0.16305351341204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-0.12190801545893722</v>
      </c>
      <c r="F80" s="55">
        <f t="shared" ref="F80:BD80" si="11">F77*F78</f>
        <v>-3.6298999467046088E-2</v>
      </c>
      <c r="G80" s="55">
        <f t="shared" si="11"/>
        <v>3.75789927258732E-2</v>
      </c>
      <c r="H80" s="55">
        <f t="shared" si="11"/>
        <v>0.10114047364776743</v>
      </c>
      <c r="I80" s="55">
        <f t="shared" si="11"/>
        <v>0.19150541735002455</v>
      </c>
      <c r="J80" s="55">
        <f t="shared" si="11"/>
        <v>0.27504318927584293</v>
      </c>
      <c r="K80" s="55">
        <f t="shared" si="11"/>
        <v>0.37486079916170179</v>
      </c>
      <c r="L80" s="55">
        <f t="shared" si="11"/>
        <v>0.47909440679964305</v>
      </c>
      <c r="M80" s="55">
        <f t="shared" si="11"/>
        <v>0.7000675968114638</v>
      </c>
      <c r="N80" s="55">
        <f t="shared" si="11"/>
        <v>0.78702197409258101</v>
      </c>
      <c r="O80" s="55">
        <f t="shared" si="11"/>
        <v>0.86626552949723112</v>
      </c>
      <c r="P80" s="55">
        <f t="shared" si="11"/>
        <v>0.93570776958000568</v>
      </c>
      <c r="Q80" s="55">
        <f t="shared" si="11"/>
        <v>0.99491327987609457</v>
      </c>
      <c r="R80" s="55">
        <f t="shared" si="11"/>
        <v>1.0053346048810801</v>
      </c>
      <c r="S80" s="55">
        <f t="shared" si="11"/>
        <v>0.98097085997156241</v>
      </c>
      <c r="T80" s="55">
        <f t="shared" si="11"/>
        <v>0.95664419243584842</v>
      </c>
      <c r="U80" s="55">
        <f t="shared" si="11"/>
        <v>0.93221106467389703</v>
      </c>
      <c r="V80" s="55">
        <f t="shared" si="11"/>
        <v>0.9072269287305571</v>
      </c>
      <c r="W80" s="55">
        <f t="shared" si="11"/>
        <v>0.88226992130340554</v>
      </c>
      <c r="X80" s="55">
        <f t="shared" si="11"/>
        <v>0.85789832511799924</v>
      </c>
      <c r="Y80" s="55">
        <f t="shared" si="11"/>
        <v>0.83410328624589891</v>
      </c>
      <c r="Z80" s="55">
        <f t="shared" si="11"/>
        <v>0.81087349336278491</v>
      </c>
      <c r="AA80" s="55">
        <f t="shared" si="11"/>
        <v>0.78820452793524731</v>
      </c>
      <c r="AB80" s="55">
        <f t="shared" si="11"/>
        <v>0.76608477368295369</v>
      </c>
      <c r="AC80" s="55">
        <f t="shared" si="11"/>
        <v>0.74450492573632232</v>
      </c>
      <c r="AD80" s="55">
        <f t="shared" si="11"/>
        <v>0.72345561567260896</v>
      </c>
      <c r="AE80" s="55">
        <f t="shared" si="11"/>
        <v>0.70292742864666502</v>
      </c>
      <c r="AF80" s="55">
        <f t="shared" si="11"/>
        <v>0.68291091936164805</v>
      </c>
      <c r="AG80" s="55">
        <f t="shared" si="11"/>
        <v>0.66339662694105872</v>
      </c>
      <c r="AH80" s="55">
        <f t="shared" si="11"/>
        <v>0.64437508876056915</v>
      </c>
      <c r="AI80" s="55">
        <f t="shared" si="11"/>
        <v>0.72720496260166467</v>
      </c>
      <c r="AJ80" s="55">
        <f t="shared" si="11"/>
        <v>0.70862748920561391</v>
      </c>
      <c r="AK80" s="55">
        <f t="shared" si="11"/>
        <v>0.69051528434527276</v>
      </c>
      <c r="AL80" s="55">
        <f t="shared" si="11"/>
        <v>0.67285700494452638</v>
      </c>
      <c r="AM80" s="55">
        <f t="shared" si="11"/>
        <v>0.6556415739847784</v>
      </c>
      <c r="AN80" s="55">
        <f t="shared" si="11"/>
        <v>0.63885987525149956</v>
      </c>
      <c r="AO80" s="55">
        <f t="shared" si="11"/>
        <v>0.62249789555315427</v>
      </c>
      <c r="AP80" s="55">
        <f t="shared" si="11"/>
        <v>0.60654707285135079</v>
      </c>
      <c r="AQ80" s="55">
        <f t="shared" si="11"/>
        <v>0.59099733671470267</v>
      </c>
      <c r="AR80" s="55">
        <f t="shared" si="11"/>
        <v>0.57583885453948258</v>
      </c>
      <c r="AS80" s="55">
        <f t="shared" si="11"/>
        <v>0.56106349321043025</v>
      </c>
      <c r="AT80" s="55">
        <f t="shared" si="11"/>
        <v>0.54665747903876771</v>
      </c>
      <c r="AU80" s="55">
        <f t="shared" si="11"/>
        <v>0.53261606238209713</v>
      </c>
      <c r="AV80" s="55">
        <f t="shared" si="11"/>
        <v>0.51892884293369057</v>
      </c>
      <c r="AW80" s="55">
        <f t="shared" si="11"/>
        <v>0.50558579630478717</v>
      </c>
      <c r="AX80" s="55">
        <f t="shared" si="11"/>
        <v>2.8015340384983493E-2</v>
      </c>
      <c r="AY80" s="55">
        <f t="shared" si="11"/>
        <v>2.9897765894267705E-2</v>
      </c>
      <c r="AZ80" s="55">
        <f t="shared" si="11"/>
        <v>3.1468030539539504E-2</v>
      </c>
      <c r="BA80" s="55">
        <f t="shared" si="11"/>
        <v>3.2754191304729299E-2</v>
      </c>
      <c r="BB80" s="55">
        <f t="shared" si="11"/>
        <v>3.376876651459787E-2</v>
      </c>
      <c r="BC80" s="55">
        <f t="shared" si="11"/>
        <v>3.4533964189775744E-2</v>
      </c>
      <c r="BD80" s="55">
        <f t="shared" si="11"/>
        <v>3.5058592510019727E-2</v>
      </c>
    </row>
    <row r="81" spans="1:56" x14ac:dyDescent="0.3">
      <c r="A81" s="74"/>
      <c r="B81" s="15" t="s">
        <v>18</v>
      </c>
      <c r="C81" s="15"/>
      <c r="D81" s="14" t="s">
        <v>40</v>
      </c>
      <c r="E81" s="56">
        <f>+E80</f>
        <v>-0.12190801545893722</v>
      </c>
      <c r="F81" s="56">
        <f t="shared" ref="F81:BD81" si="12">+E81+F80</f>
        <v>-0.1582070149259833</v>
      </c>
      <c r="G81" s="56">
        <f t="shared" si="12"/>
        <v>-0.1206280222001101</v>
      </c>
      <c r="H81" s="56">
        <f t="shared" si="12"/>
        <v>-1.9487548552342665E-2</v>
      </c>
      <c r="I81" s="56">
        <f t="shared" si="12"/>
        <v>0.17201786879768188</v>
      </c>
      <c r="J81" s="56">
        <f t="shared" si="12"/>
        <v>0.44706105807352481</v>
      </c>
      <c r="K81" s="56">
        <f t="shared" si="12"/>
        <v>0.82192185723522659</v>
      </c>
      <c r="L81" s="56">
        <f t="shared" si="12"/>
        <v>1.3010162640348697</v>
      </c>
      <c r="M81" s="56">
        <f t="shared" si="12"/>
        <v>2.0010838608463333</v>
      </c>
      <c r="N81" s="56">
        <f t="shared" si="12"/>
        <v>2.7881058349389143</v>
      </c>
      <c r="O81" s="56">
        <f t="shared" si="12"/>
        <v>3.6543713644361455</v>
      </c>
      <c r="P81" s="56">
        <f t="shared" si="12"/>
        <v>4.5900791340161513</v>
      </c>
      <c r="Q81" s="56">
        <f t="shared" si="12"/>
        <v>5.5849924138922455</v>
      </c>
      <c r="R81" s="56">
        <f t="shared" si="12"/>
        <v>6.5903270187733254</v>
      </c>
      <c r="S81" s="56">
        <f t="shared" si="12"/>
        <v>7.5712978787448879</v>
      </c>
      <c r="T81" s="56">
        <f t="shared" si="12"/>
        <v>8.5279420711807354</v>
      </c>
      <c r="U81" s="56">
        <f t="shared" si="12"/>
        <v>9.4601531358546325</v>
      </c>
      <c r="V81" s="56">
        <f t="shared" si="12"/>
        <v>10.367380064585189</v>
      </c>
      <c r="W81" s="56">
        <f t="shared" si="12"/>
        <v>11.249649985888595</v>
      </c>
      <c r="X81" s="56">
        <f t="shared" si="12"/>
        <v>12.107548311006594</v>
      </c>
      <c r="Y81" s="56">
        <f t="shared" si="12"/>
        <v>12.941651597252493</v>
      </c>
      <c r="Z81" s="56">
        <f t="shared" si="12"/>
        <v>13.752525090615277</v>
      </c>
      <c r="AA81" s="56">
        <f t="shared" si="12"/>
        <v>14.540729618550525</v>
      </c>
      <c r="AB81" s="56">
        <f t="shared" si="12"/>
        <v>15.306814392233479</v>
      </c>
      <c r="AC81" s="56">
        <f t="shared" si="12"/>
        <v>16.051319317969799</v>
      </c>
      <c r="AD81" s="56">
        <f t="shared" si="12"/>
        <v>16.774774933642409</v>
      </c>
      <c r="AE81" s="56">
        <f t="shared" si="12"/>
        <v>17.477702362289072</v>
      </c>
      <c r="AF81" s="56">
        <f t="shared" si="12"/>
        <v>18.160613281650722</v>
      </c>
      <c r="AG81" s="56">
        <f t="shared" si="12"/>
        <v>18.82400990859178</v>
      </c>
      <c r="AH81" s="56">
        <f t="shared" si="12"/>
        <v>19.468384997352349</v>
      </c>
      <c r="AI81" s="56">
        <f t="shared" si="12"/>
        <v>20.195589959954013</v>
      </c>
      <c r="AJ81" s="56">
        <f t="shared" si="12"/>
        <v>20.904217449159628</v>
      </c>
      <c r="AK81" s="56">
        <f t="shared" si="12"/>
        <v>21.594732733504902</v>
      </c>
      <c r="AL81" s="56">
        <f t="shared" si="12"/>
        <v>22.267589738449427</v>
      </c>
      <c r="AM81" s="56">
        <f t="shared" si="12"/>
        <v>22.923231312434204</v>
      </c>
      <c r="AN81" s="56">
        <f t="shared" si="12"/>
        <v>23.562091187685702</v>
      </c>
      <c r="AO81" s="56">
        <f t="shared" si="12"/>
        <v>24.184589083238855</v>
      </c>
      <c r="AP81" s="56">
        <f t="shared" si="12"/>
        <v>24.791136156090207</v>
      </c>
      <c r="AQ81" s="56">
        <f t="shared" si="12"/>
        <v>25.382133492804911</v>
      </c>
      <c r="AR81" s="56">
        <f t="shared" si="12"/>
        <v>25.957972347344395</v>
      </c>
      <c r="AS81" s="56">
        <f t="shared" si="12"/>
        <v>26.519035840554825</v>
      </c>
      <c r="AT81" s="56">
        <f t="shared" si="12"/>
        <v>27.065693319593592</v>
      </c>
      <c r="AU81" s="56">
        <f t="shared" si="12"/>
        <v>27.598309381975689</v>
      </c>
      <c r="AV81" s="56">
        <f t="shared" si="12"/>
        <v>28.117238224909379</v>
      </c>
      <c r="AW81" s="56">
        <f t="shared" si="12"/>
        <v>28.622824021214164</v>
      </c>
      <c r="AX81" s="56">
        <f t="shared" si="12"/>
        <v>28.650839361599147</v>
      </c>
      <c r="AY81" s="56">
        <f t="shared" si="12"/>
        <v>28.680737127493416</v>
      </c>
      <c r="AZ81" s="56">
        <f t="shared" si="12"/>
        <v>28.712205158032955</v>
      </c>
      <c r="BA81" s="56">
        <f t="shared" si="12"/>
        <v>28.744959349337684</v>
      </c>
      <c r="BB81" s="56">
        <f t="shared" si="12"/>
        <v>28.778728115852282</v>
      </c>
      <c r="BC81" s="56">
        <f t="shared" si="12"/>
        <v>28.813262080042058</v>
      </c>
      <c r="BD81" s="56">
        <f t="shared" si="12"/>
        <v>28.848320672552077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5629.9604691644818</v>
      </c>
      <c r="G88" s="43">
        <f>'Option 1'!G88*0.8</f>
        <v>10877.116142791054</v>
      </c>
      <c r="H88" s="43">
        <f>'Option 1'!H88*0.8</f>
        <v>15733.97472551073</v>
      </c>
      <c r="I88" s="43">
        <f>'Option 1'!I88*0.8</f>
        <v>22317.668343673318</v>
      </c>
      <c r="J88" s="43">
        <f>'Option 1'!J88*0.8</f>
        <v>28758.516360685499</v>
      </c>
      <c r="K88" s="43">
        <f>'Option 1'!K88*0.8</f>
        <v>36477.553836430016</v>
      </c>
      <c r="L88" s="43">
        <f>'Option 1'!L88*0.8</f>
        <v>44825.126204207016</v>
      </c>
      <c r="M88" s="43">
        <f>'Option 1'!M88*0.8</f>
        <v>55637.075909540348</v>
      </c>
      <c r="N88" s="43">
        <f>'Option 1'!N88*0.8</f>
        <v>62602.716791156381</v>
      </c>
      <c r="O88" s="43">
        <f>'Option 1'!O88*0.8</f>
        <v>69471.610921849206</v>
      </c>
      <c r="P88" s="43">
        <f>'Option 1'!P88*0.8</f>
        <v>76063.772689035075</v>
      </c>
      <c r="Q88" s="43">
        <f>'Option 1'!Q88*0.8</f>
        <v>82288.340408572782</v>
      </c>
      <c r="R88" s="43">
        <f>'Option 1'!R88*0.8</f>
        <v>85135.319111686156</v>
      </c>
      <c r="S88" s="43">
        <f>'Option 1'!S88*0.8</f>
        <v>85357.418177130225</v>
      </c>
      <c r="T88" s="43">
        <f>'Option 1'!T88*0.8</f>
        <v>85547.886319948913</v>
      </c>
      <c r="U88" s="43">
        <f>'Option 1'!U88*0.8</f>
        <v>85689.979054259195</v>
      </c>
      <c r="V88" s="43">
        <f>'Option 1'!V88*0.8</f>
        <v>85738.968238579619</v>
      </c>
      <c r="W88" s="43">
        <f>'Option 1'!W88*0.8</f>
        <v>85738.968238579619</v>
      </c>
      <c r="X88" s="43">
        <f>'Option 1'!X88*0.8</f>
        <v>85738.968238579619</v>
      </c>
      <c r="Y88" s="43">
        <f>'Option 1'!Y88*0.8</f>
        <v>85738.968238579619</v>
      </c>
      <c r="Z88" s="43">
        <f>'Option 1'!Z88*0.8</f>
        <v>85738.968238579619</v>
      </c>
      <c r="AA88" s="43">
        <f>'Option 1'!AA88*0.8</f>
        <v>85738.968238579619</v>
      </c>
      <c r="AB88" s="43">
        <f>'Option 1'!AB88*0.8</f>
        <v>85738.968238579619</v>
      </c>
      <c r="AC88" s="43">
        <f>'Option 1'!AC88*0.8</f>
        <v>85738.968238579619</v>
      </c>
      <c r="AD88" s="43">
        <f>'Option 1'!AD88*0.8</f>
        <v>85738.968238579619</v>
      </c>
      <c r="AE88" s="43">
        <f>'Option 1'!AE88*0.8</f>
        <v>85738.968238579619</v>
      </c>
      <c r="AF88" s="43">
        <f>'Option 1'!AF88*0.8</f>
        <v>85738.968238579619</v>
      </c>
      <c r="AG88" s="43">
        <f>'Option 1'!AG88*0.8</f>
        <v>85738.968238579619</v>
      </c>
      <c r="AH88" s="43">
        <f>'Option 1'!AH88*0.8</f>
        <v>85738.968238579619</v>
      </c>
      <c r="AI88" s="43">
        <f>'Option 1'!AI88*0.8</f>
        <v>85738.968238579619</v>
      </c>
      <c r="AJ88" s="43">
        <f>'Option 1'!AJ88*0.8</f>
        <v>85738.968238579619</v>
      </c>
      <c r="AK88" s="43">
        <f>'Option 1'!AK88*0.8</f>
        <v>85738.968238579619</v>
      </c>
      <c r="AL88" s="43">
        <f>'Option 1'!AL88*0.8</f>
        <v>85738.968238579619</v>
      </c>
      <c r="AM88" s="43">
        <f>'Option 1'!AM88*0.8</f>
        <v>85738.968238579619</v>
      </c>
      <c r="AN88" s="43">
        <f>'Option 1'!AN88*0.8</f>
        <v>85738.968238579619</v>
      </c>
      <c r="AO88" s="43">
        <f>'Option 1'!AO88*0.8</f>
        <v>85738.968238579619</v>
      </c>
      <c r="AP88" s="43">
        <f>'Option 1'!AP88*0.8</f>
        <v>85738.968238579619</v>
      </c>
      <c r="AQ88" s="43">
        <f>'Option 1'!AQ88*0.8</f>
        <v>85738.968238579619</v>
      </c>
      <c r="AR88" s="43">
        <f>'Option 1'!AR88*0.8</f>
        <v>85738.968238579619</v>
      </c>
      <c r="AS88" s="43">
        <f>'Option 1'!AS88*0.8</f>
        <v>85738.968238579619</v>
      </c>
      <c r="AT88" s="43">
        <f>'Option 1'!AT88*0.8</f>
        <v>85738.968238579619</v>
      </c>
      <c r="AU88" s="43">
        <f>'Option 1'!AU88*0.8</f>
        <v>85738.968238579619</v>
      </c>
      <c r="AV88" s="43">
        <f>'Option 1'!AV88*0.8</f>
        <v>85738.968238579619</v>
      </c>
      <c r="AW88" s="43">
        <f>'Option 1'!AW88*0.8</f>
        <v>85738.968238579619</v>
      </c>
      <c r="AX88" s="43"/>
      <c r="AY88" s="43"/>
      <c r="AZ88" s="43"/>
      <c r="BA88" s="43"/>
      <c r="BB88" s="43"/>
      <c r="BC88" s="43"/>
      <c r="BD88" s="43"/>
    </row>
    <row r="89" spans="1:56" x14ac:dyDescent="0.3">
      <c r="A89" s="172"/>
      <c r="B89" s="4" t="s">
        <v>214</v>
      </c>
      <c r="D89" s="4" t="s">
        <v>88</v>
      </c>
      <c r="E89" s="43">
        <f>'Option 1'!E89*0.8</f>
        <v>0</v>
      </c>
      <c r="F89" s="43">
        <f>'Option 1'!F89*0.8</f>
        <v>76904.272255233634</v>
      </c>
      <c r="G89" s="43">
        <f>'Option 1'!G89*0.8</f>
        <v>148579.78672692692</v>
      </c>
      <c r="H89" s="43">
        <f>'Option 1'!H89*0.8</f>
        <v>214923.40446429551</v>
      </c>
      <c r="I89" s="43">
        <f>'Option 1'!I89*0.8</f>
        <v>304855.41005477897</v>
      </c>
      <c r="J89" s="43">
        <f>'Option 1'!J89*0.8</f>
        <v>392836.59837269119</v>
      </c>
      <c r="K89" s="43">
        <f>'Option 1'!K89*0.8</f>
        <v>498277.43358967121</v>
      </c>
      <c r="L89" s="43">
        <f>'Option 1'!L89*0.8</f>
        <v>612304.50406355469</v>
      </c>
      <c r="M89" s="43">
        <f>'Option 1'!M89*0.8</f>
        <v>759994.67146099859</v>
      </c>
      <c r="N89" s="43">
        <f>'Option 1'!N89*0.8</f>
        <v>855144.45679622074</v>
      </c>
      <c r="O89" s="43">
        <f>'Option 1'!O89*0.8</f>
        <v>948972.69794675044</v>
      </c>
      <c r="P89" s="43">
        <f>'Option 1'!P89*0.8</f>
        <v>1039020.8439565646</v>
      </c>
      <c r="Q89" s="43">
        <f>'Option 1'!Q89*0.8</f>
        <v>1124047.7274529994</v>
      </c>
      <c r="R89" s="43">
        <f>'Option 1'!R89*0.8</f>
        <v>1162937.1526268395</v>
      </c>
      <c r="S89" s="43">
        <f>'Option 1'!S89*0.8</f>
        <v>1165970.9917692826</v>
      </c>
      <c r="T89" s="43">
        <f>'Option 1'!T89*0.8</f>
        <v>1168572.761370234</v>
      </c>
      <c r="U89" s="43">
        <f>'Option 1'!U89*0.8</f>
        <v>1170513.7354789041</v>
      </c>
      <c r="V89" s="43">
        <f>'Option 1'!V89*0.8</f>
        <v>1171182.9233781472</v>
      </c>
      <c r="W89" s="43">
        <f>'Option 1'!W89*0.8</f>
        <v>1171182.9233781472</v>
      </c>
      <c r="X89" s="43">
        <f>'Option 1'!X89*0.8</f>
        <v>1171182.9233781472</v>
      </c>
      <c r="Y89" s="43">
        <f>'Option 1'!Y89*0.8</f>
        <v>1171182.9233781472</v>
      </c>
      <c r="Z89" s="43">
        <f>'Option 1'!Z89*0.8</f>
        <v>1171182.9233781472</v>
      </c>
      <c r="AA89" s="43">
        <f>'Option 1'!AA89*0.8</f>
        <v>1171182.9233781472</v>
      </c>
      <c r="AB89" s="43">
        <f>'Option 1'!AB89*0.8</f>
        <v>1171182.9233781472</v>
      </c>
      <c r="AC89" s="43">
        <f>'Option 1'!AC89*0.8</f>
        <v>1171182.9233781472</v>
      </c>
      <c r="AD89" s="43">
        <f>'Option 1'!AD89*0.8</f>
        <v>1171182.9233781472</v>
      </c>
      <c r="AE89" s="43">
        <f>'Option 1'!AE89*0.8</f>
        <v>1171182.9233781472</v>
      </c>
      <c r="AF89" s="43">
        <f>'Option 1'!AF89*0.8</f>
        <v>1171182.9233781472</v>
      </c>
      <c r="AG89" s="43">
        <f>'Option 1'!AG89*0.8</f>
        <v>1171182.9233781472</v>
      </c>
      <c r="AH89" s="43">
        <f>'Option 1'!AH89*0.8</f>
        <v>1171182.9233781472</v>
      </c>
      <c r="AI89" s="43">
        <f>'Option 1'!AI89*0.8</f>
        <v>1171182.9233781472</v>
      </c>
      <c r="AJ89" s="43">
        <f>'Option 1'!AJ89*0.8</f>
        <v>1171182.9233781472</v>
      </c>
      <c r="AK89" s="43">
        <f>'Option 1'!AK89*0.8</f>
        <v>1171182.9233781472</v>
      </c>
      <c r="AL89" s="43">
        <f>'Option 1'!AL89*0.8</f>
        <v>1171182.9233781472</v>
      </c>
      <c r="AM89" s="43">
        <f>'Option 1'!AM89*0.8</f>
        <v>1171182.9233781472</v>
      </c>
      <c r="AN89" s="43">
        <f>'Option 1'!AN89*0.8</f>
        <v>1171182.9233781472</v>
      </c>
      <c r="AO89" s="43">
        <f>'Option 1'!AO89*0.8</f>
        <v>1171182.9233781472</v>
      </c>
      <c r="AP89" s="43">
        <f>'Option 1'!AP89*0.8</f>
        <v>1171182.9233781472</v>
      </c>
      <c r="AQ89" s="43">
        <f>'Option 1'!AQ89*0.8</f>
        <v>1171182.9233781472</v>
      </c>
      <c r="AR89" s="43">
        <f>'Option 1'!AR89*0.8</f>
        <v>1171182.9233781472</v>
      </c>
      <c r="AS89" s="43">
        <f>'Option 1'!AS89*0.8</f>
        <v>1171182.9233781472</v>
      </c>
      <c r="AT89" s="43">
        <f>'Option 1'!AT89*0.8</f>
        <v>1171182.9233781472</v>
      </c>
      <c r="AU89" s="43">
        <f>'Option 1'!AU89*0.8</f>
        <v>1171182.9233781472</v>
      </c>
      <c r="AV89" s="43">
        <f>'Option 1'!AV89*0.8</f>
        <v>1171182.9233781472</v>
      </c>
      <c r="AW89" s="43">
        <f>'Option 1'!AW89*0.8</f>
        <v>1171182.9233781472</v>
      </c>
      <c r="AX89" s="43"/>
      <c r="AY89" s="43"/>
      <c r="AZ89" s="43"/>
      <c r="BA89" s="43"/>
      <c r="BB89" s="43"/>
      <c r="BC89" s="43"/>
      <c r="BD89" s="43"/>
    </row>
    <row r="90" spans="1:56" ht="16.5" x14ac:dyDescent="0.3">
      <c r="A90" s="172"/>
      <c r="B90" s="4" t="s">
        <v>331</v>
      </c>
      <c r="D90" s="4" t="s">
        <v>89</v>
      </c>
      <c r="E90" s="43">
        <f>'Option 1'!E90*0.8</f>
        <v>0</v>
      </c>
      <c r="F90" s="43">
        <f>'Option 1'!F90*0.8</f>
        <v>0.23475409368107913</v>
      </c>
      <c r="G90" s="43">
        <f>'Option 1'!G90*0.8</f>
        <v>0.47136878112649827</v>
      </c>
      <c r="H90" s="43">
        <f>'Option 1'!H90*0.8</f>
        <v>0.74975524667963045</v>
      </c>
      <c r="I90" s="43">
        <f>'Option 1'!I90*0.8</f>
        <v>1.0564209016652419</v>
      </c>
      <c r="J90" s="43">
        <f>'Option 1'!J90*0.8</f>
        <v>1.4279434703504108</v>
      </c>
      <c r="K90" s="43">
        <f>'Option 1'!K90*0.8</f>
        <v>1.8709464146726049</v>
      </c>
      <c r="L90" s="43">
        <f>'Option 1'!L90*0.8</f>
        <v>2.3724543746244353</v>
      </c>
      <c r="M90" s="43">
        <f>'Option 1'!M90*0.8</f>
        <v>3.0141671509887296</v>
      </c>
      <c r="N90" s="43">
        <f>'Option 1'!N90*0.8</f>
        <v>3.3805575483972987</v>
      </c>
      <c r="O90" s="43">
        <f>'Option 1'!O90*0.8</f>
        <v>3.7360691966089301</v>
      </c>
      <c r="P90" s="43">
        <f>'Option 1'!P90*0.8</f>
        <v>4.069403799173374</v>
      </c>
      <c r="Q90" s="43">
        <f>'Option 1'!Q90*0.8</f>
        <v>4.3969248711668909</v>
      </c>
      <c r="R90" s="43">
        <f>'Option 1'!R90*0.8</f>
        <v>4.5423204184202408</v>
      </c>
      <c r="S90" s="43">
        <f>'Option 1'!S90*0.8</f>
        <v>4.551447165673582</v>
      </c>
      <c r="T90" s="43">
        <f>'Option 1'!T90*0.8</f>
        <v>4.5575879626502314</v>
      </c>
      <c r="U90" s="43">
        <f>'Option 1'!U90*0.8</f>
        <v>4.5610512463322399</v>
      </c>
      <c r="V90" s="43">
        <f>'Option 1'!V90*0.8</f>
        <v>4.5622452795351007</v>
      </c>
      <c r="W90" s="43">
        <f>'Option 1'!W90*0.8</f>
        <v>4.5622452795351007</v>
      </c>
      <c r="X90" s="43">
        <f>'Option 1'!X90*0.8</f>
        <v>4.5622452795351007</v>
      </c>
      <c r="Y90" s="43">
        <f>'Option 1'!Y90*0.8</f>
        <v>4.5622452795351007</v>
      </c>
      <c r="Z90" s="43">
        <f>'Option 1'!Z90*0.8</f>
        <v>4.5622452795351007</v>
      </c>
      <c r="AA90" s="43">
        <f>'Option 1'!AA90*0.8</f>
        <v>4.5622452795351007</v>
      </c>
      <c r="AB90" s="43">
        <f>'Option 1'!AB90*0.8</f>
        <v>4.5622452795351007</v>
      </c>
      <c r="AC90" s="43">
        <f>'Option 1'!AC90*0.8</f>
        <v>4.5622452795351007</v>
      </c>
      <c r="AD90" s="43">
        <f>'Option 1'!AD90*0.8</f>
        <v>4.5622452795351007</v>
      </c>
      <c r="AE90" s="43">
        <f>'Option 1'!AE90*0.8</f>
        <v>4.5622452795351007</v>
      </c>
      <c r="AF90" s="43">
        <f>'Option 1'!AF90*0.8</f>
        <v>4.5622452795351007</v>
      </c>
      <c r="AG90" s="43">
        <f>'Option 1'!AG90*0.8</f>
        <v>4.5622452795351007</v>
      </c>
      <c r="AH90" s="43">
        <f>'Option 1'!AH90*0.8</f>
        <v>4.5622452795351007</v>
      </c>
      <c r="AI90" s="43">
        <f>'Option 1'!AI90*0.8</f>
        <v>4.5622452795351007</v>
      </c>
      <c r="AJ90" s="43">
        <f>'Option 1'!AJ90*0.8</f>
        <v>4.5622452795351007</v>
      </c>
      <c r="AK90" s="43">
        <f>'Option 1'!AK90*0.8</f>
        <v>4.5622452795351007</v>
      </c>
      <c r="AL90" s="43">
        <f>'Option 1'!AL90*0.8</f>
        <v>4.5622452795351007</v>
      </c>
      <c r="AM90" s="43">
        <f>'Option 1'!AM90*0.8</f>
        <v>4.5622452795351007</v>
      </c>
      <c r="AN90" s="43">
        <f>'Option 1'!AN90*0.8</f>
        <v>4.5622452795351007</v>
      </c>
      <c r="AO90" s="43">
        <f>'Option 1'!AO90*0.8</f>
        <v>4.5622452795351007</v>
      </c>
      <c r="AP90" s="43">
        <f>'Option 1'!AP90*0.8</f>
        <v>4.5622452795351007</v>
      </c>
      <c r="AQ90" s="43">
        <f>'Option 1'!AQ90*0.8</f>
        <v>4.5622452795351007</v>
      </c>
      <c r="AR90" s="43">
        <f>'Option 1'!AR90*0.8</f>
        <v>4.5622452795351007</v>
      </c>
      <c r="AS90" s="43">
        <f>'Option 1'!AS90*0.8</f>
        <v>4.5622452795351007</v>
      </c>
      <c r="AT90" s="43">
        <f>'Option 1'!AT90*0.8</f>
        <v>4.5622452795351007</v>
      </c>
      <c r="AU90" s="43">
        <f>'Option 1'!AU90*0.8</f>
        <v>4.5622452795351007</v>
      </c>
      <c r="AV90" s="43">
        <f>'Option 1'!AV90*0.8</f>
        <v>4.5622452795351007</v>
      </c>
      <c r="AW90" s="43">
        <f>'Option 1'!AW90*0.8</f>
        <v>4.5622452795351007</v>
      </c>
      <c r="AX90" s="37"/>
      <c r="AY90" s="37"/>
      <c r="AZ90" s="37"/>
      <c r="BA90" s="37"/>
      <c r="BB90" s="37"/>
      <c r="BC90" s="37"/>
      <c r="BD90" s="37"/>
    </row>
    <row r="91" spans="1:56" ht="16.5" x14ac:dyDescent="0.3">
      <c r="A91" s="172"/>
      <c r="B91" s="4" t="s">
        <v>332</v>
      </c>
      <c r="D91" s="4" t="s">
        <v>42</v>
      </c>
      <c r="E91" s="43">
        <f>'Option 1'!E91*0.8</f>
        <v>0</v>
      </c>
      <c r="F91" s="43">
        <f>'Option 1'!F91*0.8</f>
        <v>8.4269359001701822E-5</v>
      </c>
      <c r="G91" s="43">
        <f>'Option 1'!G91*0.8</f>
        <v>1.867758735352527E-4</v>
      </c>
      <c r="H91" s="43">
        <f>'Option 1'!H91*0.8</f>
        <v>3.0788011288689798E-4</v>
      </c>
      <c r="I91" s="43">
        <f>'Option 1'!I91*0.8</f>
        <v>4.3579817641661362E-4</v>
      </c>
      <c r="J91" s="43">
        <f>'Option 1'!J91*0.8</f>
        <v>5.7226416509360606E-4</v>
      </c>
      <c r="K91" s="43">
        <f>'Option 1'!K91*0.8</f>
        <v>7.2757438305673286E-4</v>
      </c>
      <c r="L91" s="43">
        <f>'Option 1'!L91*0.8</f>
        <v>9.1547128208309229E-4</v>
      </c>
      <c r="M91" s="43">
        <f>'Option 1'!M91*0.8</f>
        <v>1.1404294735085122E-3</v>
      </c>
      <c r="N91" s="43">
        <f>'Option 1'!N91*0.8</f>
        <v>1.2775149617279724E-3</v>
      </c>
      <c r="O91" s="43">
        <f>'Option 1'!O91*0.8</f>
        <v>1.4125829244895777E-3</v>
      </c>
      <c r="P91" s="43">
        <f>'Option 1'!P91*0.8</f>
        <v>1.5391023610949043E-3</v>
      </c>
      <c r="Q91" s="43">
        <f>'Option 1'!Q91*0.8</f>
        <v>1.6628002212012471E-3</v>
      </c>
      <c r="R91" s="43">
        <f>'Option 1'!R91*0.8</f>
        <v>1.7223752797708314E-3</v>
      </c>
      <c r="S91" s="43">
        <f>'Option 1'!S91*0.8</f>
        <v>1.7261896927782652E-3</v>
      </c>
      <c r="T91" s="43">
        <f>'Option 1'!T91*0.8</f>
        <v>1.7281773403597376E-3</v>
      </c>
      <c r="U91" s="43">
        <f>'Option 1'!U91*0.8</f>
        <v>1.7292983328727075E-3</v>
      </c>
      <c r="V91" s="43">
        <f>'Option 1'!V91*0.8</f>
        <v>1.7296848164540556E-3</v>
      </c>
      <c r="W91" s="43">
        <f>'Option 1'!W91*0.8</f>
        <v>1.7296848164540556E-3</v>
      </c>
      <c r="X91" s="43">
        <f>'Option 1'!X91*0.8</f>
        <v>1.7296848164540556E-3</v>
      </c>
      <c r="Y91" s="43">
        <f>'Option 1'!Y91*0.8</f>
        <v>1.7296848164540556E-3</v>
      </c>
      <c r="Z91" s="43">
        <f>'Option 1'!Z91*0.8</f>
        <v>1.7296848164540556E-3</v>
      </c>
      <c r="AA91" s="43">
        <f>'Option 1'!AA91*0.8</f>
        <v>1.7296848164540556E-3</v>
      </c>
      <c r="AB91" s="43">
        <f>'Option 1'!AB91*0.8</f>
        <v>1.7296848164540556E-3</v>
      </c>
      <c r="AC91" s="43">
        <f>'Option 1'!AC91*0.8</f>
        <v>1.7296848164540556E-3</v>
      </c>
      <c r="AD91" s="43">
        <f>'Option 1'!AD91*0.8</f>
        <v>1.7296848164540556E-3</v>
      </c>
      <c r="AE91" s="43">
        <f>'Option 1'!AE91*0.8</f>
        <v>1.7296848164540556E-3</v>
      </c>
      <c r="AF91" s="43">
        <f>'Option 1'!AF91*0.8</f>
        <v>1.7296848164540556E-3</v>
      </c>
      <c r="AG91" s="43">
        <f>'Option 1'!AG91*0.8</f>
        <v>1.7296848164540556E-3</v>
      </c>
      <c r="AH91" s="43">
        <f>'Option 1'!AH91*0.8</f>
        <v>1.7296848164540556E-3</v>
      </c>
      <c r="AI91" s="43">
        <f>'Option 1'!AI91*0.8</f>
        <v>1.7296848164540556E-3</v>
      </c>
      <c r="AJ91" s="43">
        <f>'Option 1'!AJ91*0.8</f>
        <v>1.7296848164540556E-3</v>
      </c>
      <c r="AK91" s="43">
        <f>'Option 1'!AK91*0.8</f>
        <v>1.7296848164540556E-3</v>
      </c>
      <c r="AL91" s="43">
        <f>'Option 1'!AL91*0.8</f>
        <v>1.7296848164540556E-3</v>
      </c>
      <c r="AM91" s="43">
        <f>'Option 1'!AM91*0.8</f>
        <v>1.7296848164540556E-3</v>
      </c>
      <c r="AN91" s="43">
        <f>'Option 1'!AN91*0.8</f>
        <v>1.7296848164540556E-3</v>
      </c>
      <c r="AO91" s="43">
        <f>'Option 1'!AO91*0.8</f>
        <v>1.7296848164540556E-3</v>
      </c>
      <c r="AP91" s="43">
        <f>'Option 1'!AP91*0.8</f>
        <v>1.7296848164540556E-3</v>
      </c>
      <c r="AQ91" s="43">
        <f>'Option 1'!AQ91*0.8</f>
        <v>1.7296848164540556E-3</v>
      </c>
      <c r="AR91" s="43">
        <f>'Option 1'!AR91*0.8</f>
        <v>1.7296848164540556E-3</v>
      </c>
      <c r="AS91" s="43">
        <f>'Option 1'!AS91*0.8</f>
        <v>1.7296848164540556E-3</v>
      </c>
      <c r="AT91" s="43">
        <f>'Option 1'!AT91*0.8</f>
        <v>1.7296848164540556E-3</v>
      </c>
      <c r="AU91" s="43">
        <f>'Option 1'!AU91*0.8</f>
        <v>1.7296848164540556E-3</v>
      </c>
      <c r="AV91" s="43">
        <f>'Option 1'!AV91*0.8</f>
        <v>1.7296848164540556E-3</v>
      </c>
      <c r="AW91" s="43">
        <f>'Option 1'!AW91*0.8</f>
        <v>1.7296848164540556E-3</v>
      </c>
      <c r="AX91" s="35"/>
      <c r="AY91" s="35"/>
      <c r="AZ91" s="35"/>
      <c r="BA91" s="35"/>
      <c r="BB91" s="35"/>
      <c r="BC91" s="35"/>
      <c r="BD91" s="35"/>
    </row>
    <row r="92" spans="1:56" ht="16.5" x14ac:dyDescent="0.3">
      <c r="A92" s="172"/>
      <c r="B92" s="4" t="s">
        <v>333</v>
      </c>
      <c r="D92" s="4" t="s">
        <v>42</v>
      </c>
      <c r="E92" s="43">
        <f>'Option 1'!E92*0.8</f>
        <v>0</v>
      </c>
      <c r="F92" s="43">
        <f>'Option 1'!F92*0.8</f>
        <v>8.4137559666561947E-4</v>
      </c>
      <c r="G92" s="43">
        <f>'Option 1'!G92*0.8</f>
        <v>1.865068677841801E-3</v>
      </c>
      <c r="H92" s="43">
        <f>'Option 1'!H92*0.8</f>
        <v>3.0743390032496342E-3</v>
      </c>
      <c r="I92" s="43">
        <f>'Option 1'!I92*0.8</f>
        <v>4.3517538850368596E-3</v>
      </c>
      <c r="J92" s="43">
        <f>'Option 1'!J92*0.8</f>
        <v>5.714476423770572E-3</v>
      </c>
      <c r="K92" s="43">
        <f>'Option 1'!K92*0.8</f>
        <v>7.265105054828639E-3</v>
      </c>
      <c r="L92" s="43">
        <f>'Option 1'!L92*0.8</f>
        <v>9.1412432815327922E-3</v>
      </c>
      <c r="M92" s="43">
        <f>'Option 1'!M92*0.8</f>
        <v>1.1387245009284829E-2</v>
      </c>
      <c r="N92" s="43">
        <f>'Option 1'!N92*0.8</f>
        <v>1.2756039654166175E-2</v>
      </c>
      <c r="O92" s="43">
        <f>'Option 1'!O92*0.8</f>
        <v>1.4104678749368067E-2</v>
      </c>
      <c r="P92" s="43">
        <f>'Option 1'!P92*0.8</f>
        <v>1.5367924257765803E-2</v>
      </c>
      <c r="Q92" s="43">
        <f>'Option 1'!Q92*0.8</f>
        <v>1.6602977594474363E-2</v>
      </c>
      <c r="R92" s="43">
        <f>'Option 1'!R92*0.8</f>
        <v>1.7197834695904444E-2</v>
      </c>
      <c r="S92" s="43">
        <f>'Option 1'!S92*0.8</f>
        <v>1.7235919959417884E-2</v>
      </c>
      <c r="T92" s="43">
        <f>'Option 1'!T92*0.8</f>
        <v>1.72557624966891E-2</v>
      </c>
      <c r="U92" s="43">
        <f>'Option 1'!U92*0.8</f>
        <v>1.7266953281175602E-2</v>
      </c>
      <c r="V92" s="43">
        <f>'Option 1'!V92*0.8</f>
        <v>1.7270811517886724E-2</v>
      </c>
      <c r="W92" s="43">
        <f>'Option 1'!W92*0.8</f>
        <v>1.7270811517886724E-2</v>
      </c>
      <c r="X92" s="43">
        <f>'Option 1'!X92*0.8</f>
        <v>1.7270811517886724E-2</v>
      </c>
      <c r="Y92" s="43">
        <f>'Option 1'!Y92*0.8</f>
        <v>1.7270811517886724E-2</v>
      </c>
      <c r="Z92" s="43">
        <f>'Option 1'!Z92*0.8</f>
        <v>1.7270811517886724E-2</v>
      </c>
      <c r="AA92" s="43">
        <f>'Option 1'!AA92*0.8</f>
        <v>1.7270811517886724E-2</v>
      </c>
      <c r="AB92" s="43">
        <f>'Option 1'!AB92*0.8</f>
        <v>1.7270811517886724E-2</v>
      </c>
      <c r="AC92" s="43">
        <f>'Option 1'!AC92*0.8</f>
        <v>1.7270811517886724E-2</v>
      </c>
      <c r="AD92" s="43">
        <f>'Option 1'!AD92*0.8</f>
        <v>1.7270811517886724E-2</v>
      </c>
      <c r="AE92" s="43">
        <f>'Option 1'!AE92*0.8</f>
        <v>1.7270811517886724E-2</v>
      </c>
      <c r="AF92" s="43">
        <f>'Option 1'!AF92*0.8</f>
        <v>1.7270811517886724E-2</v>
      </c>
      <c r="AG92" s="43">
        <f>'Option 1'!AG92*0.8</f>
        <v>1.7270811517886724E-2</v>
      </c>
      <c r="AH92" s="43">
        <f>'Option 1'!AH92*0.8</f>
        <v>1.7270811517886724E-2</v>
      </c>
      <c r="AI92" s="43">
        <f>'Option 1'!AI92*0.8</f>
        <v>1.7270811517886724E-2</v>
      </c>
      <c r="AJ92" s="43">
        <f>'Option 1'!AJ92*0.8</f>
        <v>1.7270811517886724E-2</v>
      </c>
      <c r="AK92" s="43">
        <f>'Option 1'!AK92*0.8</f>
        <v>1.7270811517886724E-2</v>
      </c>
      <c r="AL92" s="43">
        <f>'Option 1'!AL92*0.8</f>
        <v>1.7270811517886724E-2</v>
      </c>
      <c r="AM92" s="43">
        <f>'Option 1'!AM92*0.8</f>
        <v>1.7270811517886724E-2</v>
      </c>
      <c r="AN92" s="43">
        <f>'Option 1'!AN92*0.8</f>
        <v>1.7270811517886724E-2</v>
      </c>
      <c r="AO92" s="43">
        <f>'Option 1'!AO92*0.8</f>
        <v>1.7270811517886724E-2</v>
      </c>
      <c r="AP92" s="43">
        <f>'Option 1'!AP92*0.8</f>
        <v>1.7270811517886724E-2</v>
      </c>
      <c r="AQ92" s="43">
        <f>'Option 1'!AQ92*0.8</f>
        <v>1.7270811517886724E-2</v>
      </c>
      <c r="AR92" s="43">
        <f>'Option 1'!AR92*0.8</f>
        <v>1.7270811517886724E-2</v>
      </c>
      <c r="AS92" s="43">
        <f>'Option 1'!AS92*0.8</f>
        <v>1.7270811517886724E-2</v>
      </c>
      <c r="AT92" s="43">
        <f>'Option 1'!AT92*0.8</f>
        <v>1.7270811517886724E-2</v>
      </c>
      <c r="AU92" s="43">
        <f>'Option 1'!AU92*0.8</f>
        <v>1.7270811517886724E-2</v>
      </c>
      <c r="AV92" s="43">
        <f>'Option 1'!AV92*0.8</f>
        <v>1.7270811517886724E-2</v>
      </c>
      <c r="AW92" s="43">
        <f>'Option 1'!AW92*0.8</f>
        <v>1.7270811517886724E-2</v>
      </c>
      <c r="AX92" s="35"/>
      <c r="AY92" s="35"/>
      <c r="AZ92" s="35"/>
      <c r="BA92" s="35"/>
      <c r="BB92" s="35"/>
      <c r="BC92" s="35"/>
      <c r="BD92" s="35"/>
    </row>
    <row r="93" spans="1:56" x14ac:dyDescent="0.3">
      <c r="A93" s="172"/>
      <c r="B93" s="4" t="s">
        <v>215</v>
      </c>
      <c r="D93" s="4" t="s">
        <v>90</v>
      </c>
      <c r="E93" s="43">
        <f>'Option 1'!E93*0.8</f>
        <v>0</v>
      </c>
      <c r="F93" s="43">
        <f>'Option 1'!F93*0.8</f>
        <v>8.8207006204215315</v>
      </c>
      <c r="G93" s="43">
        <f>'Option 1'!G93*0.8</f>
        <v>17.711311589643085</v>
      </c>
      <c r="H93" s="43">
        <f>'Option 1'!H93*0.8</f>
        <v>28.171464300578862</v>
      </c>
      <c r="I93" s="43">
        <f>'Option 1'!I93*0.8</f>
        <v>39.694185335077265</v>
      </c>
      <c r="J93" s="43">
        <f>'Option 1'!J93*0.8</f>
        <v>53.65385394283291</v>
      </c>
      <c r="K93" s="43">
        <f>'Option 1'!K93*0.8</f>
        <v>70.299341501996977</v>
      </c>
      <c r="L93" s="43">
        <f>'Option 1'!L93*0.8</f>
        <v>89.143109055218517</v>
      </c>
      <c r="M93" s="43">
        <f>'Option 1'!M93*0.8</f>
        <v>113.25496242421146</v>
      </c>
      <c r="N93" s="43">
        <f>'Option 1'!N93*0.8</f>
        <v>127.02179372866892</v>
      </c>
      <c r="O93" s="43">
        <f>'Option 1'!O93*0.8</f>
        <v>140.37986457964038</v>
      </c>
      <c r="P93" s="43">
        <f>'Option 1'!P93*0.8</f>
        <v>152.90465036524029</v>
      </c>
      <c r="Q93" s="43">
        <f>'Option 1'!Q93*0.8</f>
        <v>165.2109973074115</v>
      </c>
      <c r="R93" s="43">
        <f>'Option 1'!R93*0.8</f>
        <v>170.67412075609764</v>
      </c>
      <c r="S93" s="43">
        <f>'Option 1'!S93*0.8</f>
        <v>171.01705111312623</v>
      </c>
      <c r="T93" s="43">
        <f>'Option 1'!T93*0.8</f>
        <v>171.24778673461196</v>
      </c>
      <c r="U93" s="43">
        <f>'Option 1'!U93*0.8</f>
        <v>171.37791689781196</v>
      </c>
      <c r="V93" s="43">
        <f>'Option 1'!V93*0.8</f>
        <v>171.42278175724053</v>
      </c>
      <c r="W93" s="43">
        <f>'Option 1'!W93*0.8</f>
        <v>171.42278175724053</v>
      </c>
      <c r="X93" s="43">
        <f>'Option 1'!X93*0.8</f>
        <v>171.42278175724053</v>
      </c>
      <c r="Y93" s="43">
        <f>'Option 1'!Y93*0.8</f>
        <v>171.42278175724053</v>
      </c>
      <c r="Z93" s="43">
        <f>'Option 1'!Z93*0.8</f>
        <v>171.42278175724053</v>
      </c>
      <c r="AA93" s="43">
        <f>'Option 1'!AA93*0.8</f>
        <v>171.42278175724053</v>
      </c>
      <c r="AB93" s="43">
        <f>'Option 1'!AB93*0.8</f>
        <v>171.42278175724053</v>
      </c>
      <c r="AC93" s="43">
        <f>'Option 1'!AC93*0.8</f>
        <v>171.42278175724053</v>
      </c>
      <c r="AD93" s="43">
        <f>'Option 1'!AD93*0.8</f>
        <v>171.42278175724053</v>
      </c>
      <c r="AE93" s="43">
        <f>'Option 1'!AE93*0.8</f>
        <v>171.42278175724053</v>
      </c>
      <c r="AF93" s="43">
        <f>'Option 1'!AF93*0.8</f>
        <v>171.42278175724053</v>
      </c>
      <c r="AG93" s="43">
        <f>'Option 1'!AG93*0.8</f>
        <v>171.42278175724053</v>
      </c>
      <c r="AH93" s="43">
        <f>'Option 1'!AH93*0.8</f>
        <v>171.42278175724053</v>
      </c>
      <c r="AI93" s="43">
        <f>'Option 1'!AI93*0.8</f>
        <v>171.42278175724053</v>
      </c>
      <c r="AJ93" s="43">
        <f>'Option 1'!AJ93*0.8</f>
        <v>171.42278175724053</v>
      </c>
      <c r="AK93" s="43">
        <f>'Option 1'!AK93*0.8</f>
        <v>171.42278175724053</v>
      </c>
      <c r="AL93" s="43">
        <f>'Option 1'!AL93*0.8</f>
        <v>171.42278175724053</v>
      </c>
      <c r="AM93" s="43">
        <f>'Option 1'!AM93*0.8</f>
        <v>171.42278175724053</v>
      </c>
      <c r="AN93" s="43">
        <f>'Option 1'!AN93*0.8</f>
        <v>171.42278175724053</v>
      </c>
      <c r="AO93" s="43">
        <f>'Option 1'!AO93*0.8</f>
        <v>171.42278175724053</v>
      </c>
      <c r="AP93" s="43">
        <f>'Option 1'!AP93*0.8</f>
        <v>171.42278175724053</v>
      </c>
      <c r="AQ93" s="43">
        <f>'Option 1'!AQ93*0.8</f>
        <v>171.42278175724053</v>
      </c>
      <c r="AR93" s="43">
        <f>'Option 1'!AR93*0.8</f>
        <v>171.42278175724053</v>
      </c>
      <c r="AS93" s="43">
        <f>'Option 1'!AS93*0.8</f>
        <v>171.42278175724053</v>
      </c>
      <c r="AT93" s="43">
        <f>'Option 1'!AT93*0.8</f>
        <v>171.42278175724053</v>
      </c>
      <c r="AU93" s="43">
        <f>'Option 1'!AU93*0.8</f>
        <v>171.42278175724053</v>
      </c>
      <c r="AV93" s="43">
        <f>'Option 1'!AV93*0.8</f>
        <v>171.42278175724053</v>
      </c>
      <c r="AW93" s="43">
        <f>'Option 1'!AW93*0.8</f>
        <v>171.42278175724053</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CB OD (Air Ins) delivers a cost effective reduction in the risk of condition based failure.  This CBA specifically relates to South West.</v>
      </c>
      <c r="C2" s="153"/>
      <c r="D2" s="153"/>
      <c r="E2" s="153"/>
      <c r="F2" s="154"/>
      <c r="G2" s="25" t="s">
        <v>404</v>
      </c>
      <c r="Z2" s="26" t="s">
        <v>80</v>
      </c>
      <c r="AJ2" s="22" t="s">
        <v>400</v>
      </c>
    </row>
    <row r="3" spans="2:36" ht="24.75" customHeight="1" x14ac:dyDescent="0.3">
      <c r="B3" s="155"/>
      <c r="C3" s="156"/>
      <c r="D3" s="156"/>
      <c r="E3" s="156"/>
      <c r="F3" s="157"/>
      <c r="G3" s="18" t="s">
        <v>383</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11.231394887765537</v>
      </c>
      <c r="H29" s="65">
        <f>'Option 1'!$C$5</f>
        <v>19.769826932909663</v>
      </c>
      <c r="I29" s="65">
        <f>'Option 1'!$C$6</f>
        <v>26.753277763852211</v>
      </c>
      <c r="J29" s="65">
        <f>'Option 1'!$C$7</f>
        <v>36.305782288603702</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10.962061640912681</v>
      </c>
      <c r="H30" s="65">
        <f>'Option 1(i)'!$C$5</f>
        <v>19.424580850943965</v>
      </c>
      <c r="I30" s="65">
        <f>'Option 1(i)'!$C$6</f>
        <v>26.357885697321663</v>
      </c>
      <c r="J30" s="65">
        <f>'Option 1(i)'!$C$7</f>
        <v>35.860010968967785</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8.5279420711807354</v>
      </c>
      <c r="H31" s="65">
        <f>'Option 1(ii)'!$C$5</f>
        <v>15.306814392233479</v>
      </c>
      <c r="I31" s="65">
        <f>'Option 1(ii)'!$C$6</f>
        <v>20.904217449159628</v>
      </c>
      <c r="J31" s="65">
        <f>'Option 1(ii)'!$C$7</f>
        <v>28.622824021214164</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West - 33kV CB OD (Air Ins)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-5.1356985464076597E-2</v>
      </c>
      <c r="F7" s="62">
        <v>-5.6758903923728607E-2</v>
      </c>
      <c r="G7" s="62">
        <v>-6.2532933263927448E-2</v>
      </c>
      <c r="H7" s="62">
        <v>-6.8562225080249992E-2</v>
      </c>
      <c r="I7" s="62">
        <v>-7.625649000748301E-2</v>
      </c>
      <c r="J7" s="62">
        <v>-8.4514033502188779E-2</v>
      </c>
      <c r="K7" s="62">
        <v>-9.3274691994356687E-2</v>
      </c>
      <c r="L7" s="62">
        <v>-0.1022080884052838</v>
      </c>
      <c r="M7" s="62">
        <v>-0.11406696568845141</v>
      </c>
      <c r="N7" s="62">
        <v>-0.12620260553880081</v>
      </c>
      <c r="O7" s="62">
        <v>-0.1379258410947535</v>
      </c>
      <c r="P7" s="62">
        <v>-0.14887040595973311</v>
      </c>
      <c r="Q7" s="62">
        <v>-0.1596129135364926</v>
      </c>
      <c r="R7" s="62">
        <v>-0.16438179142116977</v>
      </c>
      <c r="S7" s="62">
        <v>-0.16468113348932245</v>
      </c>
      <c r="T7" s="62">
        <v>-0.16488254116761777</v>
      </c>
      <c r="U7" s="62">
        <v>-0.16499612709601377</v>
      </c>
      <c r="V7" s="62">
        <v>-0.16503528801447598</v>
      </c>
      <c r="W7" s="62">
        <v>-0.16503528801447598</v>
      </c>
      <c r="X7" s="62">
        <v>-0.16503528801447598</v>
      </c>
      <c r="Y7" s="62">
        <v>-0.16503528801447598</v>
      </c>
      <c r="Z7" s="62">
        <v>-0.16503528801447598</v>
      </c>
      <c r="AA7" s="62">
        <v>-0.16503528801447598</v>
      </c>
      <c r="AB7" s="62">
        <v>-0.16503528801447598</v>
      </c>
      <c r="AC7" s="62">
        <v>-0.16503528801447598</v>
      </c>
      <c r="AD7" s="62">
        <v>-0.16503528801447598</v>
      </c>
      <c r="AE7" s="62">
        <v>-0.16503528801447598</v>
      </c>
      <c r="AF7" s="62">
        <v>-0.16503528801447598</v>
      </c>
      <c r="AG7" s="62">
        <v>-0.16503528801447598</v>
      </c>
      <c r="AH7" s="62">
        <v>-0.16503528801447598</v>
      </c>
      <c r="AI7" s="62">
        <v>-0.16503528801447598</v>
      </c>
      <c r="AJ7" s="62">
        <v>-0.16503528801447598</v>
      </c>
      <c r="AK7" s="62">
        <v>-0.16503528801447598</v>
      </c>
      <c r="AL7" s="62">
        <v>-0.16503528801447598</v>
      </c>
      <c r="AM7" s="62">
        <v>-0.16503528801447598</v>
      </c>
      <c r="AN7" s="62">
        <v>-0.16503528801447598</v>
      </c>
      <c r="AO7" s="62">
        <v>-0.16503528801447598</v>
      </c>
      <c r="AP7" s="62">
        <v>-0.16503528801447598</v>
      </c>
      <c r="AQ7" s="62">
        <v>-0.16503528801447598</v>
      </c>
      <c r="AR7" s="62">
        <v>-0.16503528801447598</v>
      </c>
      <c r="AS7" s="62">
        <v>-0.16503528801447598</v>
      </c>
      <c r="AT7" s="62">
        <v>-0.16503528801447598</v>
      </c>
      <c r="AU7" s="62">
        <v>-0.16503528801447598</v>
      </c>
      <c r="AV7" s="62">
        <v>-0.16503528801447598</v>
      </c>
      <c r="AW7" s="62">
        <v>-0.16503528801447598</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-5.1356985464076597E-2</v>
      </c>
      <c r="F12" s="59">
        <f t="shared" ref="F12:AW12" si="0">SUM(F7:F11)</f>
        <v>-5.6758903923728607E-2</v>
      </c>
      <c r="G12" s="59">
        <f t="shared" si="0"/>
        <v>-6.2532933263927448E-2</v>
      </c>
      <c r="H12" s="59">
        <f t="shared" si="0"/>
        <v>-6.8562225080249992E-2</v>
      </c>
      <c r="I12" s="59">
        <f t="shared" si="0"/>
        <v>-7.625649000748301E-2</v>
      </c>
      <c r="J12" s="59">
        <f t="shared" si="0"/>
        <v>-8.4514033502188779E-2</v>
      </c>
      <c r="K12" s="59">
        <f t="shared" si="0"/>
        <v>-9.3274691994356687E-2</v>
      </c>
      <c r="L12" s="59">
        <f t="shared" si="0"/>
        <v>-0.1022080884052838</v>
      </c>
      <c r="M12" s="59">
        <f t="shared" si="0"/>
        <v>-0.11406696568845141</v>
      </c>
      <c r="N12" s="59">
        <f t="shared" si="0"/>
        <v>-0.12620260553880081</v>
      </c>
      <c r="O12" s="59">
        <f t="shared" si="0"/>
        <v>-0.1379258410947535</v>
      </c>
      <c r="P12" s="59">
        <f t="shared" si="0"/>
        <v>-0.14887040595973311</v>
      </c>
      <c r="Q12" s="59">
        <f t="shared" si="0"/>
        <v>-0.1596129135364926</v>
      </c>
      <c r="R12" s="59">
        <f t="shared" si="0"/>
        <v>-0.16438179142116977</v>
      </c>
      <c r="S12" s="59">
        <f t="shared" si="0"/>
        <v>-0.16468113348932245</v>
      </c>
      <c r="T12" s="59">
        <f t="shared" si="0"/>
        <v>-0.16488254116761777</v>
      </c>
      <c r="U12" s="59">
        <f t="shared" si="0"/>
        <v>-0.16499612709601377</v>
      </c>
      <c r="V12" s="59">
        <f t="shared" si="0"/>
        <v>-0.16503528801447598</v>
      </c>
      <c r="W12" s="59">
        <f t="shared" si="0"/>
        <v>-0.16503528801447598</v>
      </c>
      <c r="X12" s="59">
        <f t="shared" si="0"/>
        <v>-0.16503528801447598</v>
      </c>
      <c r="Y12" s="59">
        <f t="shared" si="0"/>
        <v>-0.16503528801447598</v>
      </c>
      <c r="Z12" s="59">
        <f t="shared" si="0"/>
        <v>-0.16503528801447598</v>
      </c>
      <c r="AA12" s="59">
        <f t="shared" si="0"/>
        <v>-0.16503528801447598</v>
      </c>
      <c r="AB12" s="59">
        <f t="shared" si="0"/>
        <v>-0.16503528801447598</v>
      </c>
      <c r="AC12" s="59">
        <f t="shared" si="0"/>
        <v>-0.16503528801447598</v>
      </c>
      <c r="AD12" s="59">
        <f t="shared" si="0"/>
        <v>-0.16503528801447598</v>
      </c>
      <c r="AE12" s="59">
        <f t="shared" si="0"/>
        <v>-0.16503528801447598</v>
      </c>
      <c r="AF12" s="59">
        <f t="shared" si="0"/>
        <v>-0.16503528801447598</v>
      </c>
      <c r="AG12" s="59">
        <f t="shared" si="0"/>
        <v>-0.16503528801447598</v>
      </c>
      <c r="AH12" s="59">
        <f t="shared" si="0"/>
        <v>-0.16503528801447598</v>
      </c>
      <c r="AI12" s="59">
        <f t="shared" si="0"/>
        <v>-0.16503528801447598</v>
      </c>
      <c r="AJ12" s="59">
        <f t="shared" si="0"/>
        <v>-0.16503528801447598</v>
      </c>
      <c r="AK12" s="59">
        <f t="shared" si="0"/>
        <v>-0.16503528801447598</v>
      </c>
      <c r="AL12" s="59">
        <f t="shared" si="0"/>
        <v>-0.16503528801447598</v>
      </c>
      <c r="AM12" s="59">
        <f t="shared" si="0"/>
        <v>-0.16503528801447598</v>
      </c>
      <c r="AN12" s="59">
        <f t="shared" si="0"/>
        <v>-0.16503528801447598</v>
      </c>
      <c r="AO12" s="59">
        <f t="shared" si="0"/>
        <v>-0.16503528801447598</v>
      </c>
      <c r="AP12" s="59">
        <f t="shared" si="0"/>
        <v>-0.16503528801447598</v>
      </c>
      <c r="AQ12" s="59">
        <f t="shared" si="0"/>
        <v>-0.16503528801447598</v>
      </c>
      <c r="AR12" s="59">
        <f t="shared" si="0"/>
        <v>-0.16503528801447598</v>
      </c>
      <c r="AS12" s="59">
        <f t="shared" si="0"/>
        <v>-0.16503528801447598</v>
      </c>
      <c r="AT12" s="59">
        <f t="shared" si="0"/>
        <v>-0.16503528801447598</v>
      </c>
      <c r="AU12" s="59">
        <f t="shared" si="0"/>
        <v>-0.16503528801447598</v>
      </c>
      <c r="AV12" s="59">
        <f t="shared" si="0"/>
        <v>-0.16503528801447598</v>
      </c>
      <c r="AW12" s="59">
        <f t="shared" si="0"/>
        <v>-0.16503528801447598</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-0.5528864896538771</v>
      </c>
      <c r="F15" s="81">
        <f>'Fixed data'!$G$7*F$31/1000000</f>
        <v>-0.61113980015152336</v>
      </c>
      <c r="G15" s="81">
        <f>'Fixed data'!$G$7*G$31/1000000</f>
        <v>-0.67341078154005396</v>
      </c>
      <c r="H15" s="81">
        <f>'Fixed data'!$G$7*H$31/1000000</f>
        <v>-0.73832187856764464</v>
      </c>
      <c r="I15" s="81">
        <f>'Fixed data'!$G$7*I$31/1000000</f>
        <v>-0.82122690141544663</v>
      </c>
      <c r="J15" s="81">
        <f>'Fixed data'!$G$7*J$31/1000000</f>
        <v>-0.91020089156616213</v>
      </c>
      <c r="K15" s="81">
        <f>'Fixed data'!$G$7*K$31/1000000</f>
        <v>-1.004782129397878</v>
      </c>
      <c r="L15" s="81">
        <f>'Fixed data'!$G$7*L$31/1000000</f>
        <v>-1.1018347758983953</v>
      </c>
      <c r="M15" s="81">
        <f>'Fixed data'!$G$7*M$31/1000000</f>
        <v>-1.2312108959744539</v>
      </c>
      <c r="N15" s="81">
        <f>'Fixed data'!$G$7*N$31/1000000</f>
        <v>-1.365678421073131</v>
      </c>
      <c r="O15" s="81">
        <f>'Fixed data'!$G$7*O$31/1000000</f>
        <v>-1.4982783080924009</v>
      </c>
      <c r="P15" s="81">
        <f>'Fixed data'!$G$7*P$31/1000000</f>
        <v>-1.6255360425850172</v>
      </c>
      <c r="Q15" s="81">
        <f>'Fixed data'!$G$7*Q$31/1000000</f>
        <v>-1.7456975941608956</v>
      </c>
      <c r="R15" s="81">
        <f>'Fixed data'!$G$7*R$31/1000000</f>
        <v>-1.8006568128060407</v>
      </c>
      <c r="S15" s="81">
        <f>'Fixed data'!$G$7*S$31/1000000</f>
        <v>-1.804944302236599</v>
      </c>
      <c r="T15" s="81">
        <f>'Fixed data'!$G$7*T$31/1000000</f>
        <v>-1.8086211756514439</v>
      </c>
      <c r="U15" s="81">
        <f>'Fixed data'!$G$7*U$31/1000000</f>
        <v>-1.8113641907798341</v>
      </c>
      <c r="V15" s="81">
        <f>'Fixed data'!$G$7*V$31/1000000</f>
        <v>-1.8123098976407142</v>
      </c>
      <c r="W15" s="81">
        <f>'Fixed data'!$G$7*W$31/1000000</f>
        <v>-1.8123098976407142</v>
      </c>
      <c r="X15" s="81">
        <f>'Fixed data'!$G$7*X$31/1000000</f>
        <v>-1.8123098976407142</v>
      </c>
      <c r="Y15" s="81">
        <f>'Fixed data'!$G$7*Y$31/1000000</f>
        <v>-1.8123098976407142</v>
      </c>
      <c r="Z15" s="81">
        <f>'Fixed data'!$G$7*Z$31/1000000</f>
        <v>-1.8123098976407142</v>
      </c>
      <c r="AA15" s="81">
        <f>'Fixed data'!$G$7*AA$31/1000000</f>
        <v>-1.8123098976407142</v>
      </c>
      <c r="AB15" s="81">
        <f>'Fixed data'!$G$7*AB$31/1000000</f>
        <v>-1.8123098976407142</v>
      </c>
      <c r="AC15" s="81">
        <f>'Fixed data'!$G$7*AC$31/1000000</f>
        <v>-1.8123098976407142</v>
      </c>
      <c r="AD15" s="81">
        <f>'Fixed data'!$G$7*AD$31/1000000</f>
        <v>-1.8123098976407142</v>
      </c>
      <c r="AE15" s="81">
        <f>'Fixed data'!$G$7*AE$31/1000000</f>
        <v>-1.8123098976407142</v>
      </c>
      <c r="AF15" s="81">
        <f>'Fixed data'!$G$7*AF$31/1000000</f>
        <v>-1.8123098976407142</v>
      </c>
      <c r="AG15" s="81">
        <f>'Fixed data'!$G$7*AG$31/1000000</f>
        <v>-1.8123098976407142</v>
      </c>
      <c r="AH15" s="81">
        <f>'Fixed data'!$G$7*AH$31/1000000</f>
        <v>-1.8123098976407142</v>
      </c>
      <c r="AI15" s="81">
        <f>'Fixed data'!$G$7*AI$31/1000000</f>
        <v>-1.8123098976407142</v>
      </c>
      <c r="AJ15" s="81">
        <f>'Fixed data'!$G$7*AJ$31/1000000</f>
        <v>-1.8123098976407142</v>
      </c>
      <c r="AK15" s="81">
        <f>'Fixed data'!$G$7*AK$31/1000000</f>
        <v>-1.8123098976407142</v>
      </c>
      <c r="AL15" s="81">
        <f>'Fixed data'!$G$7*AL$31/1000000</f>
        <v>-1.8123098976407142</v>
      </c>
      <c r="AM15" s="81">
        <f>'Fixed data'!$G$7*AM$31/1000000</f>
        <v>-1.8123098976407142</v>
      </c>
      <c r="AN15" s="81">
        <f>'Fixed data'!$G$7*AN$31/1000000</f>
        <v>-1.8123098976407142</v>
      </c>
      <c r="AO15" s="81">
        <f>'Fixed data'!$G$7*AO$31/1000000</f>
        <v>-1.8123098976407142</v>
      </c>
      <c r="AP15" s="81">
        <f>'Fixed data'!$G$7*AP$31/1000000</f>
        <v>-1.8123098976407142</v>
      </c>
      <c r="AQ15" s="81">
        <f>'Fixed data'!$G$7*AQ$31/1000000</f>
        <v>-1.8123098976407142</v>
      </c>
      <c r="AR15" s="81">
        <f>'Fixed data'!$G$7*AR$31/1000000</f>
        <v>-1.8123098976407142</v>
      </c>
      <c r="AS15" s="81">
        <f>'Fixed data'!$G$7*AS$31/1000000</f>
        <v>-1.8123098976407142</v>
      </c>
      <c r="AT15" s="81">
        <f>'Fixed data'!$G$7*AT$31/1000000</f>
        <v>-1.8123098976407142</v>
      </c>
      <c r="AU15" s="81">
        <f>'Fixed data'!$G$7*AU$31/1000000</f>
        <v>-1.8123098976407142</v>
      </c>
      <c r="AV15" s="81">
        <f>'Fixed data'!$G$7*AV$31/1000000</f>
        <v>-1.8123098976407142</v>
      </c>
      <c r="AW15" s="81">
        <f>'Fixed data'!$G$7*AW$31/1000000</f>
        <v>-1.8123098976407142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-0.1842036827486008</v>
      </c>
      <c r="F16" s="81">
        <f>'Fixed data'!$G$8*F32/1000000</f>
        <v>-0.20361178242633635</v>
      </c>
      <c r="G16" s="81">
        <f>'Fixed data'!$G$8*G32/1000000</f>
        <v>-0.22435843897092944</v>
      </c>
      <c r="H16" s="81">
        <f>'Fixed data'!$G$8*H32/1000000</f>
        <v>-0.24598469470517528</v>
      </c>
      <c r="I16" s="81">
        <f>'Fixed data'!$G$8*I32/1000000</f>
        <v>-0.27360594067346533</v>
      </c>
      <c r="J16" s="81">
        <f>'Fixed data'!$G$8*J32/1000000</f>
        <v>-0.30324916864534762</v>
      </c>
      <c r="K16" s="81">
        <f>'Fixed data'!$G$8*K32/1000000</f>
        <v>-0.33476055177439984</v>
      </c>
      <c r="L16" s="81">
        <f>'Fixed data'!$G$8*L32/1000000</f>
        <v>-0.36709533147479567</v>
      </c>
      <c r="M16" s="81">
        <f>'Fixed data'!$G$8*M32/1000000</f>
        <v>-0.41019926046954941</v>
      </c>
      <c r="N16" s="81">
        <f>'Fixed data'!$G$8*N32/1000000</f>
        <v>-0.45499949498772613</v>
      </c>
      <c r="O16" s="81">
        <f>'Fixed data'!$G$8*O32/1000000</f>
        <v>-0.49917749489768209</v>
      </c>
      <c r="P16" s="81">
        <f>'Fixed data'!$G$8*P32/1000000</f>
        <v>-0.54157567840333987</v>
      </c>
      <c r="Q16" s="81">
        <f>'Fixed data'!$G$8*Q32/1000000</f>
        <v>-0.58160965543828202</v>
      </c>
      <c r="R16" s="81">
        <f>'Fixed data'!$G$8*R32/1000000</f>
        <v>-0.59992031543532764</v>
      </c>
      <c r="S16" s="81">
        <f>'Fixed data'!$G$8*S32/1000000</f>
        <v>-0.6013487653744739</v>
      </c>
      <c r="T16" s="81">
        <f>'Fixed data'!$G$8*T32/1000000</f>
        <v>-0.60257378010124629</v>
      </c>
      <c r="U16" s="81">
        <f>'Fixed data'!$G$8*U32/1000000</f>
        <v>-0.60348766650630525</v>
      </c>
      <c r="V16" s="81">
        <f>'Fixed data'!$G$8*V32/1000000</f>
        <v>-0.60380274630093844</v>
      </c>
      <c r="W16" s="81">
        <f>'Fixed data'!$G$8*W32/1000000</f>
        <v>-0.60380274630093844</v>
      </c>
      <c r="X16" s="81">
        <f>'Fixed data'!$G$8*X32/1000000</f>
        <v>-0.60380274630093844</v>
      </c>
      <c r="Y16" s="81">
        <f>'Fixed data'!$G$8*Y32/1000000</f>
        <v>-0.60380274630093844</v>
      </c>
      <c r="Z16" s="81">
        <f>'Fixed data'!$G$8*Z32/1000000</f>
        <v>-0.60380274630093844</v>
      </c>
      <c r="AA16" s="81">
        <f>'Fixed data'!$G$8*AA32/1000000</f>
        <v>-0.60380274630093844</v>
      </c>
      <c r="AB16" s="81">
        <f>'Fixed data'!$G$8*AB32/1000000</f>
        <v>-0.60380274630093844</v>
      </c>
      <c r="AC16" s="81">
        <f>'Fixed data'!$G$8*AC32/1000000</f>
        <v>-0.60380274630093844</v>
      </c>
      <c r="AD16" s="81">
        <f>'Fixed data'!$G$8*AD32/1000000</f>
        <v>-0.60380274630093844</v>
      </c>
      <c r="AE16" s="81">
        <f>'Fixed data'!$G$8*AE32/1000000</f>
        <v>-0.60380274630093844</v>
      </c>
      <c r="AF16" s="81">
        <f>'Fixed data'!$G$8*AF32/1000000</f>
        <v>-0.60380274630093844</v>
      </c>
      <c r="AG16" s="81">
        <f>'Fixed data'!$G$8*AG32/1000000</f>
        <v>-0.60380274630093844</v>
      </c>
      <c r="AH16" s="81">
        <f>'Fixed data'!$G$8*AH32/1000000</f>
        <v>-0.60380274630093844</v>
      </c>
      <c r="AI16" s="81">
        <f>'Fixed data'!$G$8*AI32/1000000</f>
        <v>-0.60380274630093844</v>
      </c>
      <c r="AJ16" s="81">
        <f>'Fixed data'!$G$8*AJ32/1000000</f>
        <v>-0.60380274630093844</v>
      </c>
      <c r="AK16" s="81">
        <f>'Fixed data'!$G$8*AK32/1000000</f>
        <v>-0.60380274630093844</v>
      </c>
      <c r="AL16" s="81">
        <f>'Fixed data'!$G$8*AL32/1000000</f>
        <v>-0.60380274630093844</v>
      </c>
      <c r="AM16" s="81">
        <f>'Fixed data'!$G$8*AM32/1000000</f>
        <v>-0.60380274630093844</v>
      </c>
      <c r="AN16" s="81">
        <f>'Fixed data'!$G$8*AN32/1000000</f>
        <v>-0.60380274630093844</v>
      </c>
      <c r="AO16" s="81">
        <f>'Fixed data'!$G$8*AO32/1000000</f>
        <v>-0.60380274630093844</v>
      </c>
      <c r="AP16" s="81">
        <f>'Fixed data'!$G$8*AP32/1000000</f>
        <v>-0.60380274630093844</v>
      </c>
      <c r="AQ16" s="81">
        <f>'Fixed data'!$G$8*AQ32/1000000</f>
        <v>-0.60380274630093844</v>
      </c>
      <c r="AR16" s="81">
        <f>'Fixed data'!$G$8*AR32/1000000</f>
        <v>-0.60380274630093844</v>
      </c>
      <c r="AS16" s="81">
        <f>'Fixed data'!$G$8*AS32/1000000</f>
        <v>-0.60380274630093844</v>
      </c>
      <c r="AT16" s="81">
        <f>'Fixed data'!$G$8*AT32/1000000</f>
        <v>-0.60380274630093844</v>
      </c>
      <c r="AU16" s="81">
        <f>'Fixed data'!$G$8*AU32/1000000</f>
        <v>-0.60380274630093844</v>
      </c>
      <c r="AV16" s="81">
        <f>'Fixed data'!$G$8*AV32/1000000</f>
        <v>-0.60380274630093844</v>
      </c>
      <c r="AW16" s="81">
        <f>'Fixed data'!$G$8*AW32/1000000</f>
        <v>-0.60380274630093844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-1.4171756322948904E-5</v>
      </c>
      <c r="F17" s="34">
        <f>F33*'Fixed data'!I$5/1000000</f>
        <v>-1.6449891303004002E-5</v>
      </c>
      <c r="G17" s="34">
        <f>G33*'Fixed data'!J$5/1000000</f>
        <v>-1.9271707559731484E-5</v>
      </c>
      <c r="H17" s="34">
        <f>H33*'Fixed data'!K$5/1000000</f>
        <v>-2.2472914072501102E-5</v>
      </c>
      <c r="I17" s="34">
        <f>I33*'Fixed data'!L$5/1000000</f>
        <v>-2.6613180711488546E-5</v>
      </c>
      <c r="J17" s="34">
        <f>J33*'Fixed data'!M$5/1000000</f>
        <v>-5.264202848376932E-5</v>
      </c>
      <c r="K17" s="34">
        <f>K33*'Fixed data'!N$5/1000000</f>
        <v>-8.3644169075957974E-5</v>
      </c>
      <c r="L17" s="34">
        <f>L33*'Fixed data'!O$5/1000000</f>
        <v>-1.1964673876191033E-4</v>
      </c>
      <c r="M17" s="34">
        <f>M33*'Fixed data'!P$5/1000000</f>
        <v>-1.6475961925413172E-4</v>
      </c>
      <c r="N17" s="34">
        <f>N33*'Fixed data'!Q$5/1000000</f>
        <v>-2.1682908320687345E-4</v>
      </c>
      <c r="O17" s="34">
        <f>O33*'Fixed data'!R$5/1000000</f>
        <v>-2.7482158816803448E-4</v>
      </c>
      <c r="P17" s="34">
        <f>P33*'Fixed data'!S$5/1000000</f>
        <v>-3.3759428576084189E-4</v>
      </c>
      <c r="Q17" s="34">
        <f>Q33*'Fixed data'!T$5/1000000</f>
        <v>-4.0591946958990551E-4</v>
      </c>
      <c r="R17" s="34">
        <f>R33*'Fixed data'!U$5/1000000</f>
        <v>-4.6322441891393407E-4</v>
      </c>
      <c r="S17" s="34">
        <f>S33*'Fixed data'!V$5/1000000</f>
        <v>-5.0924292497446099E-4</v>
      </c>
      <c r="T17" s="34">
        <f>T33*'Fixed data'!W$5/1000000</f>
        <v>-5.4592852130776952E-4</v>
      </c>
      <c r="U17" s="34">
        <f>U33*'Fixed data'!X$5/1000000</f>
        <v>-5.9351910535839826E-4</v>
      </c>
      <c r="V17" s="34">
        <f>V33*'Fixed data'!Y$5/1000000</f>
        <v>-6.4088403847236146E-4</v>
      </c>
      <c r="W17" s="34">
        <f>W33*'Fixed data'!Z$5/1000000</f>
        <v>-6.8810707288611433E-4</v>
      </c>
      <c r="X17" s="34">
        <f>X33*'Fixed data'!AA$5/1000000</f>
        <v>-7.3533010729986731E-4</v>
      </c>
      <c r="Y17" s="34">
        <f>Y33*'Fixed data'!AB$5/1000000</f>
        <v>-7.8255314171362029E-4</v>
      </c>
      <c r="Z17" s="34">
        <f>Z33*'Fixed data'!AC$5/1000000</f>
        <v>-8.2303002835397985E-4</v>
      </c>
      <c r="AA17" s="34">
        <f>AA33*'Fixed data'!AD$5/1000000</f>
        <v>-8.7025306276773294E-4</v>
      </c>
      <c r="AB17" s="34">
        <f>AB33*'Fixed data'!AE$5/1000000</f>
        <v>-9.1747609718148581E-4</v>
      </c>
      <c r="AC17" s="34">
        <f>AC33*'Fixed data'!AF$5/1000000</f>
        <v>-9.6469913159523868E-4</v>
      </c>
      <c r="AD17" s="34">
        <f>AD33*'Fixed data'!AG$5/1000000</f>
        <v>-1.0119221660089919E-3</v>
      </c>
      <c r="AE17" s="34">
        <f>AE33*'Fixed data'!AH$5/1000000</f>
        <v>-1.0591452004227446E-3</v>
      </c>
      <c r="AF17" s="34">
        <f>AF33*'Fixed data'!AI$5/1000000</f>
        <v>-1.1063682348364978E-3</v>
      </c>
      <c r="AG17" s="34">
        <f>AG33*'Fixed data'!AJ$5/1000000</f>
        <v>-1.1535912692502506E-3</v>
      </c>
      <c r="AH17" s="34">
        <f>AH33*'Fixed data'!AK$5/1000000</f>
        <v>-1.2008143036640036E-3</v>
      </c>
      <c r="AI17" s="34">
        <f>AI33*'Fixed data'!AL$5/1000000</f>
        <v>-1.2412911903043632E-3</v>
      </c>
      <c r="AJ17" s="34">
        <f>AJ33*'Fixed data'!AM$5/1000000</f>
        <v>-1.288514224718116E-3</v>
      </c>
      <c r="AK17" s="34">
        <f>AK33*'Fixed data'!AN$5/1000000</f>
        <v>-1.335737259131869E-3</v>
      </c>
      <c r="AL17" s="34">
        <f>AL33*'Fixed data'!AO$5/1000000</f>
        <v>-1.3829602935456222E-3</v>
      </c>
      <c r="AM17" s="34">
        <f>AM33*'Fixed data'!AP$5/1000000</f>
        <v>-1.430183327959375E-3</v>
      </c>
      <c r="AN17" s="34">
        <f>AN33*'Fixed data'!AQ$5/1000000</f>
        <v>-1.4841525101465212E-3</v>
      </c>
      <c r="AO17" s="34">
        <f>AO33*'Fixed data'!AR$5/1000000</f>
        <v>-1.5313755445602742E-3</v>
      </c>
      <c r="AP17" s="34">
        <f>AP33*'Fixed data'!AS$5/1000000</f>
        <v>-1.578598578974027E-3</v>
      </c>
      <c r="AQ17" s="34">
        <f>AQ33*'Fixed data'!AT$5/1000000</f>
        <v>-1.62582161338778E-3</v>
      </c>
      <c r="AR17" s="34">
        <f>AR33*'Fixed data'!AU$5/1000000</f>
        <v>-1.673044647801533E-3</v>
      </c>
      <c r="AS17" s="34">
        <f>AS33*'Fixed data'!AV$5/1000000</f>
        <v>-1.7270138299886792E-3</v>
      </c>
      <c r="AT17" s="34">
        <f>AT33*'Fixed data'!AW$5/1000000</f>
        <v>-1.7674907166290389E-3</v>
      </c>
      <c r="AU17" s="34">
        <f>AU33*'Fixed data'!AX$5/1000000</f>
        <v>-1.8147137510427919E-3</v>
      </c>
      <c r="AV17" s="34">
        <f>AV33*'Fixed data'!AY$5/1000000</f>
        <v>-1.8619367854565449E-3</v>
      </c>
      <c r="AW17" s="34">
        <f>AW33*'Fixed data'!AZ$5/1000000</f>
        <v>-1.9024136720969045E-3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-1.3300972161183976E-3</v>
      </c>
      <c r="F18" s="34">
        <f>F34*'Fixed data'!$G$9</f>
        <v>-1.468434467432273E-3</v>
      </c>
      <c r="G18" s="34">
        <f>G34*'Fixed data'!$G$9</f>
        <v>-1.6162063924920588E-3</v>
      </c>
      <c r="H18" s="34">
        <f>H34*'Fixed data'!$G$9</f>
        <v>-1.7708999621192396E-3</v>
      </c>
      <c r="I18" s="34">
        <f>I34*'Fixed data'!$G$9</f>
        <v>-1.9674176577765229E-3</v>
      </c>
      <c r="J18" s="34">
        <f>J34*'Fixed data'!$G$9</f>
        <v>-2.1781791314680094E-3</v>
      </c>
      <c r="K18" s="34">
        <f>K34*'Fixed data'!$G$9</f>
        <v>-2.4001450610965677E-3</v>
      </c>
      <c r="L18" s="34">
        <f>L34*'Fixed data'!$G$9</f>
        <v>-2.6248110463531408E-3</v>
      </c>
      <c r="M18" s="34">
        <f>M34*'Fixed data'!$G$9</f>
        <v>-2.9232519473147678E-3</v>
      </c>
      <c r="N18" s="34">
        <f>N34*'Fixed data'!$G$9</f>
        <v>-3.2304045202595061E-3</v>
      </c>
      <c r="O18" s="34">
        <f>O34*'Fixed data'!$G$9</f>
        <v>-3.5330366429114348E-3</v>
      </c>
      <c r="P18" s="34">
        <f>P34*'Fixed data'!$G$9</f>
        <v>-3.8165150109399494E-3</v>
      </c>
      <c r="Q18" s="34">
        <f>Q34*'Fixed data'!$G$9</f>
        <v>-4.0936713787868267E-3</v>
      </c>
      <c r="R18" s="34">
        <f>R34*'Fixed data'!$G$9</f>
        <v>-4.2271547457037326E-3</v>
      </c>
      <c r="S18" s="34">
        <f>S34*'Fixed data'!$G$9</f>
        <v>-4.2357012868783281E-3</v>
      </c>
      <c r="T18" s="34">
        <f>T34*'Fixed data'!$G$9</f>
        <v>-4.2401547930567439E-3</v>
      </c>
      <c r="U18" s="34">
        <f>U34*'Fixed data'!$G$9</f>
        <v>-4.2426664792978097E-3</v>
      </c>
      <c r="V18" s="34">
        <f>V34*'Fixed data'!$G$9</f>
        <v>-4.2435324311060844E-3</v>
      </c>
      <c r="W18" s="34">
        <f>W34*'Fixed data'!$G$9</f>
        <v>-4.2435324311060844E-3</v>
      </c>
      <c r="X18" s="34">
        <f>X34*'Fixed data'!$G$9</f>
        <v>-4.2435324311060844E-3</v>
      </c>
      <c r="Y18" s="34">
        <f>Y34*'Fixed data'!$G$9</f>
        <v>-4.2435324311060844E-3</v>
      </c>
      <c r="Z18" s="34">
        <f>Z34*'Fixed data'!$G$9</f>
        <v>-4.2435324311060844E-3</v>
      </c>
      <c r="AA18" s="34">
        <f>AA34*'Fixed data'!$G$9</f>
        <v>-4.2435324311060844E-3</v>
      </c>
      <c r="AB18" s="34">
        <f>AB34*'Fixed data'!$G$9</f>
        <v>-4.2435324311060844E-3</v>
      </c>
      <c r="AC18" s="34">
        <f>AC34*'Fixed data'!$G$9</f>
        <v>-4.2435324311060844E-3</v>
      </c>
      <c r="AD18" s="34">
        <f>AD34*'Fixed data'!$G$9</f>
        <v>-4.2435324311060844E-3</v>
      </c>
      <c r="AE18" s="34">
        <f>AE34*'Fixed data'!$G$9</f>
        <v>-4.2435324311060844E-3</v>
      </c>
      <c r="AF18" s="34">
        <f>AF34*'Fixed data'!$G$9</f>
        <v>-4.2435324311060844E-3</v>
      </c>
      <c r="AG18" s="34">
        <f>AG34*'Fixed data'!$G$9</f>
        <v>-4.2435324311060844E-3</v>
      </c>
      <c r="AH18" s="34">
        <f>AH34*'Fixed data'!$G$9</f>
        <v>-4.2435324311060844E-3</v>
      </c>
      <c r="AI18" s="34">
        <f>AI34*'Fixed data'!$G$9</f>
        <v>-4.2435324311060844E-3</v>
      </c>
      <c r="AJ18" s="34">
        <f>AJ34*'Fixed data'!$G$9</f>
        <v>-4.2435324311060844E-3</v>
      </c>
      <c r="AK18" s="34">
        <f>AK34*'Fixed data'!$G$9</f>
        <v>-4.2435324311060844E-3</v>
      </c>
      <c r="AL18" s="34">
        <f>AL34*'Fixed data'!$G$9</f>
        <v>-4.2435324311060844E-3</v>
      </c>
      <c r="AM18" s="34">
        <f>AM34*'Fixed data'!$G$9</f>
        <v>-4.2435324311060844E-3</v>
      </c>
      <c r="AN18" s="34">
        <f>AN34*'Fixed data'!$G$9</f>
        <v>-4.2435324311060844E-3</v>
      </c>
      <c r="AO18" s="34">
        <f>AO34*'Fixed data'!$G$9</f>
        <v>-4.2435324311060844E-3</v>
      </c>
      <c r="AP18" s="34">
        <f>AP34*'Fixed data'!$G$9</f>
        <v>-4.2435324311060844E-3</v>
      </c>
      <c r="AQ18" s="34">
        <f>AQ34*'Fixed data'!$G$9</f>
        <v>-4.2435324311060844E-3</v>
      </c>
      <c r="AR18" s="34">
        <f>AR34*'Fixed data'!$G$9</f>
        <v>-4.2435324311060844E-3</v>
      </c>
      <c r="AS18" s="34">
        <f>AS34*'Fixed data'!$G$9</f>
        <v>-4.2435324311060844E-3</v>
      </c>
      <c r="AT18" s="34">
        <f>AT34*'Fixed data'!$G$9</f>
        <v>-4.2435324311060844E-3</v>
      </c>
      <c r="AU18" s="34">
        <f>AU34*'Fixed data'!$G$9</f>
        <v>-4.2435324311060844E-3</v>
      </c>
      <c r="AV18" s="34">
        <f>AV34*'Fixed data'!$G$9</f>
        <v>-4.2435324311060844E-3</v>
      </c>
      <c r="AW18" s="34">
        <f>AW34*'Fixed data'!$G$9</f>
        <v>-4.2435324311060844E-3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-2.0366853650237356E-4</v>
      </c>
      <c r="F19" s="34">
        <f>F35*'Fixed data'!$G$10</f>
        <v>-2.2485101951732139E-4</v>
      </c>
      <c r="G19" s="34">
        <f>G35*'Fixed data'!$G$10</f>
        <v>-2.4747815025446526E-4</v>
      </c>
      <c r="H19" s="34">
        <f>H35*'Fixed data'!$G$10</f>
        <v>-2.7116517531796151E-4</v>
      </c>
      <c r="I19" s="34">
        <f>I35*'Fixed data'!$G$10</f>
        <v>-3.0125630600474906E-4</v>
      </c>
      <c r="J19" s="34">
        <f>J35*'Fixed data'!$G$10</f>
        <v>-3.3352845415300945E-4</v>
      </c>
      <c r="K19" s="34">
        <f>K35*'Fixed data'!$G$10</f>
        <v>-3.6751595122116646E-4</v>
      </c>
      <c r="L19" s="34">
        <f>L35*'Fixed data'!$G$10</f>
        <v>-4.0191655491834412E-4</v>
      </c>
      <c r="M19" s="34">
        <f>M35*'Fixed data'!$G$10</f>
        <v>-4.4761367129032159E-4</v>
      </c>
      <c r="N19" s="34">
        <f>N35*'Fixed data'!$G$10</f>
        <v>-4.9464512429480876E-4</v>
      </c>
      <c r="O19" s="34">
        <f>O35*'Fixed data'!$G$10</f>
        <v>-5.4098403748620294E-4</v>
      </c>
      <c r="P19" s="34">
        <f>P35*'Fixed data'!$G$10</f>
        <v>-5.8438884768436663E-4</v>
      </c>
      <c r="Q19" s="34">
        <f>Q35*'Fixed data'!$G$10</f>
        <v>-6.2682498168055054E-4</v>
      </c>
      <c r="R19" s="34">
        <f>R35*'Fixed data'!$G$10</f>
        <v>-6.4726412784094436E-4</v>
      </c>
      <c r="S19" s="34">
        <f>S35*'Fixed data'!$G$10</f>
        <v>-6.4857272828571834E-4</v>
      </c>
      <c r="T19" s="34">
        <f>T35*'Fixed data'!$G$10</f>
        <v>-6.4925451306815506E-4</v>
      </c>
      <c r="U19" s="34">
        <f>U35*'Fixed data'!$G$10</f>
        <v>-6.4963902571702349E-4</v>
      </c>
      <c r="V19" s="34">
        <f>V35*'Fixed data'!$G$10</f>
        <v>-6.4977159379744215E-4</v>
      </c>
      <c r="W19" s="34">
        <f>W35*'Fixed data'!$G$10</f>
        <v>-6.4977159379744215E-4</v>
      </c>
      <c r="X19" s="34">
        <f>X35*'Fixed data'!$G$10</f>
        <v>-6.4977159379744215E-4</v>
      </c>
      <c r="Y19" s="34">
        <f>Y35*'Fixed data'!$G$10</f>
        <v>-6.4977159379744215E-4</v>
      </c>
      <c r="Z19" s="34">
        <f>Z35*'Fixed data'!$G$10</f>
        <v>-6.4977159379744215E-4</v>
      </c>
      <c r="AA19" s="34">
        <f>AA35*'Fixed data'!$G$10</f>
        <v>-6.4977159379744215E-4</v>
      </c>
      <c r="AB19" s="34">
        <f>AB35*'Fixed data'!$G$10</f>
        <v>-6.4977159379744215E-4</v>
      </c>
      <c r="AC19" s="34">
        <f>AC35*'Fixed data'!$G$10</f>
        <v>-6.4977159379744215E-4</v>
      </c>
      <c r="AD19" s="34">
        <f>AD35*'Fixed data'!$G$10</f>
        <v>-6.4977159379744215E-4</v>
      </c>
      <c r="AE19" s="34">
        <f>AE35*'Fixed data'!$G$10</f>
        <v>-6.4977159379744215E-4</v>
      </c>
      <c r="AF19" s="34">
        <f>AF35*'Fixed data'!$G$10</f>
        <v>-6.4977159379744215E-4</v>
      </c>
      <c r="AG19" s="34">
        <f>AG35*'Fixed data'!$G$10</f>
        <v>-6.4977159379744215E-4</v>
      </c>
      <c r="AH19" s="34">
        <f>AH35*'Fixed data'!$G$10</f>
        <v>-6.4977159379744215E-4</v>
      </c>
      <c r="AI19" s="34">
        <f>AI35*'Fixed data'!$G$10</f>
        <v>-6.4977159379744215E-4</v>
      </c>
      <c r="AJ19" s="34">
        <f>AJ35*'Fixed data'!$G$10</f>
        <v>-6.4977159379744215E-4</v>
      </c>
      <c r="AK19" s="34">
        <f>AK35*'Fixed data'!$G$10</f>
        <v>-6.4977159379744215E-4</v>
      </c>
      <c r="AL19" s="34">
        <f>AL35*'Fixed data'!$G$10</f>
        <v>-6.4977159379744215E-4</v>
      </c>
      <c r="AM19" s="34">
        <f>AM35*'Fixed data'!$G$10</f>
        <v>-6.4977159379744215E-4</v>
      </c>
      <c r="AN19" s="34">
        <f>AN35*'Fixed data'!$G$10</f>
        <v>-6.4977159379744215E-4</v>
      </c>
      <c r="AO19" s="34">
        <f>AO35*'Fixed data'!$G$10</f>
        <v>-6.4977159379744215E-4</v>
      </c>
      <c r="AP19" s="34">
        <f>AP35*'Fixed data'!$G$10</f>
        <v>-6.4977159379744215E-4</v>
      </c>
      <c r="AQ19" s="34">
        <f>AQ35*'Fixed data'!$G$10</f>
        <v>-6.4977159379744215E-4</v>
      </c>
      <c r="AR19" s="34">
        <f>AR35*'Fixed data'!$G$10</f>
        <v>-6.4977159379744215E-4</v>
      </c>
      <c r="AS19" s="34">
        <f>AS35*'Fixed data'!$G$10</f>
        <v>-6.4977159379744215E-4</v>
      </c>
      <c r="AT19" s="34">
        <f>AT35*'Fixed data'!$G$10</f>
        <v>-6.4977159379744215E-4</v>
      </c>
      <c r="AU19" s="34">
        <f>AU35*'Fixed data'!$G$10</f>
        <v>-6.4977159379744215E-4</v>
      </c>
      <c r="AV19" s="34">
        <f>AV35*'Fixed data'!$G$10</f>
        <v>-6.4977159379744215E-4</v>
      </c>
      <c r="AW19" s="34">
        <f>AW35*'Fixed data'!$G$10</f>
        <v>-6.4977159379744215E-4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-2.6307598977895041E-3</v>
      </c>
      <c r="F20" s="34">
        <f>'Fixed data'!$G$11*F36/1000000</f>
        <v>-2.9074276519717918E-3</v>
      </c>
      <c r="G20" s="34">
        <f>'Fixed data'!$G$11*G36/1000000</f>
        <v>-3.2031514842960369E-3</v>
      </c>
      <c r="H20" s="34">
        <f>'Fixed data'!$G$11*H36/1000000</f>
        <v>-3.5119480148580223E-3</v>
      </c>
      <c r="I20" s="34">
        <f>'Fixed data'!$G$11*I36/1000000</f>
        <v>-3.9060239421462761E-3</v>
      </c>
      <c r="J20" s="34">
        <f>'Fixed data'!$G$11*J36/1000000</f>
        <v>-4.3289474610669395E-3</v>
      </c>
      <c r="K20" s="34">
        <f>'Fixed data'!$G$11*K36/1000000</f>
        <v>-4.7776006711347128E-3</v>
      </c>
      <c r="L20" s="34">
        <f>'Fixed data'!$G$11*L36/1000000</f>
        <v>-5.2351116840691119E-3</v>
      </c>
      <c r="M20" s="34">
        <f>'Fixed data'!$G$11*M36/1000000</f>
        <v>-5.8421734910856938E-3</v>
      </c>
      <c r="N20" s="34">
        <f>'Fixed data'!$G$11*N36/1000000</f>
        <v>-6.4630820655544692E-3</v>
      </c>
      <c r="O20" s="34">
        <f>'Fixed data'!$G$11*O36/1000000</f>
        <v>-7.0655548166401946E-3</v>
      </c>
      <c r="P20" s="34">
        <f>'Fixed data'!$G$11*P36/1000000</f>
        <v>-7.6304449293813628E-3</v>
      </c>
      <c r="Q20" s="34">
        <f>'Fixed data'!$G$11*Q36/1000000</f>
        <v>-8.1854830618169391E-3</v>
      </c>
      <c r="R20" s="34">
        <f>'Fixed data'!$G$11*R36/1000000</f>
        <v>-8.4318796448543398E-3</v>
      </c>
      <c r="S20" s="34">
        <f>'Fixed data'!$G$11*S36/1000000</f>
        <v>-8.4473464138163264E-3</v>
      </c>
      <c r="T20" s="34">
        <f>'Fixed data'!$G$11*T36/1000000</f>
        <v>-8.4577530006806172E-3</v>
      </c>
      <c r="U20" s="34">
        <f>'Fixed data'!$G$11*U36/1000000</f>
        <v>-8.4636221024616317E-3</v>
      </c>
      <c r="V20" s="34">
        <f>'Fixed data'!$G$11*V36/1000000</f>
        <v>-8.4656455874085636E-3</v>
      </c>
      <c r="W20" s="34">
        <f>'Fixed data'!$G$11*W36/1000000</f>
        <v>-8.4656455874085636E-3</v>
      </c>
      <c r="X20" s="34">
        <f>'Fixed data'!$G$11*X36/1000000</f>
        <v>-8.4656455874085636E-3</v>
      </c>
      <c r="Y20" s="34">
        <f>'Fixed data'!$G$11*Y36/1000000</f>
        <v>-8.4656455874085636E-3</v>
      </c>
      <c r="Z20" s="34">
        <f>'Fixed data'!$G$11*Z36/1000000</f>
        <v>-8.4656455874085636E-3</v>
      </c>
      <c r="AA20" s="34">
        <f>'Fixed data'!$G$11*AA36/1000000</f>
        <v>-8.4656455874085636E-3</v>
      </c>
      <c r="AB20" s="34">
        <f>'Fixed data'!$G$11*AB36/1000000</f>
        <v>-8.4656455874085636E-3</v>
      </c>
      <c r="AC20" s="34">
        <f>'Fixed data'!$G$11*AC36/1000000</f>
        <v>-8.4656455874085636E-3</v>
      </c>
      <c r="AD20" s="34">
        <f>'Fixed data'!$G$11*AD36/1000000</f>
        <v>-8.4656455874085636E-3</v>
      </c>
      <c r="AE20" s="34">
        <f>'Fixed data'!$G$11*AE36/1000000</f>
        <v>-8.4656455874085636E-3</v>
      </c>
      <c r="AF20" s="34">
        <f>'Fixed data'!$G$11*AF36/1000000</f>
        <v>-8.4656455874085636E-3</v>
      </c>
      <c r="AG20" s="34">
        <f>'Fixed data'!$G$11*AG36/1000000</f>
        <v>-8.4656455874085636E-3</v>
      </c>
      <c r="AH20" s="34">
        <f>'Fixed data'!$G$11*AH36/1000000</f>
        <v>-8.4656455874085636E-3</v>
      </c>
      <c r="AI20" s="34">
        <f>'Fixed data'!$G$11*AI36/1000000</f>
        <v>-8.4656455874085636E-3</v>
      </c>
      <c r="AJ20" s="34">
        <f>'Fixed data'!$G$11*AJ36/1000000</f>
        <v>-8.4656455874085636E-3</v>
      </c>
      <c r="AK20" s="34">
        <f>'Fixed data'!$G$11*AK36/1000000</f>
        <v>-8.4656455874085636E-3</v>
      </c>
      <c r="AL20" s="34">
        <f>'Fixed data'!$G$11*AL36/1000000</f>
        <v>-8.4656455874085636E-3</v>
      </c>
      <c r="AM20" s="34">
        <f>'Fixed data'!$G$11*AM36/1000000</f>
        <v>-8.4656455874085636E-3</v>
      </c>
      <c r="AN20" s="34">
        <f>'Fixed data'!$G$11*AN36/1000000</f>
        <v>-8.4656455874085636E-3</v>
      </c>
      <c r="AO20" s="34">
        <f>'Fixed data'!$G$11*AO36/1000000</f>
        <v>-8.4656455874085636E-3</v>
      </c>
      <c r="AP20" s="34">
        <f>'Fixed data'!$G$11*AP36/1000000</f>
        <v>-8.4656455874085636E-3</v>
      </c>
      <c r="AQ20" s="34">
        <f>'Fixed data'!$G$11*AQ36/1000000</f>
        <v>-8.4656455874085636E-3</v>
      </c>
      <c r="AR20" s="34">
        <f>'Fixed data'!$G$11*AR36/1000000</f>
        <v>-8.4656455874085636E-3</v>
      </c>
      <c r="AS20" s="34">
        <f>'Fixed data'!$G$11*AS36/1000000</f>
        <v>-8.4656455874085636E-3</v>
      </c>
      <c r="AT20" s="34">
        <f>'Fixed data'!$G$11*AT36/1000000</f>
        <v>-8.4656455874085636E-3</v>
      </c>
      <c r="AU20" s="34">
        <f>'Fixed data'!$G$11*AU36/1000000</f>
        <v>-8.4656455874085636E-3</v>
      </c>
      <c r="AV20" s="34">
        <f>'Fixed data'!$G$11*AV36/1000000</f>
        <v>-8.4656455874085636E-3</v>
      </c>
      <c r="AW20" s="34">
        <f>'Fixed data'!$G$11*AW36/1000000</f>
        <v>-8.4656455874085636E-3</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-0.74126886980921103</v>
      </c>
      <c r="F24" s="53">
        <f t="shared" ref="F24:BD24" si="1">SUM(F13:F23)</f>
        <v>-0.81936874560808415</v>
      </c>
      <c r="G24" s="53">
        <f t="shared" si="1"/>
        <v>-0.90285532824558579</v>
      </c>
      <c r="H24" s="53">
        <f t="shared" si="1"/>
        <v>-0.98988305933918763</v>
      </c>
      <c r="I24" s="53">
        <f t="shared" si="1"/>
        <v>-1.1010341531755508</v>
      </c>
      <c r="J24" s="53">
        <f t="shared" si="1"/>
        <v>-1.2203433572866818</v>
      </c>
      <c r="K24" s="53">
        <f t="shared" si="1"/>
        <v>-1.3471715870248062</v>
      </c>
      <c r="L24" s="53">
        <f t="shared" si="1"/>
        <v>-1.4773115933972936</v>
      </c>
      <c r="M24" s="53">
        <f t="shared" si="1"/>
        <v>-1.6507879551729483</v>
      </c>
      <c r="N24" s="53">
        <f t="shared" si="1"/>
        <v>-1.8310828768541729</v>
      </c>
      <c r="O24" s="53">
        <f t="shared" si="1"/>
        <v>-2.0088702000752887</v>
      </c>
      <c r="P24" s="53">
        <f t="shared" si="1"/>
        <v>-2.1794806640621234</v>
      </c>
      <c r="Q24" s="53">
        <f t="shared" si="1"/>
        <v>-2.3406191484910521</v>
      </c>
      <c r="R24" s="53">
        <f t="shared" si="1"/>
        <v>-2.4143466511786809</v>
      </c>
      <c r="S24" s="53">
        <f t="shared" si="1"/>
        <v>-2.4201339309650276</v>
      </c>
      <c r="T24" s="53">
        <f t="shared" si="1"/>
        <v>-2.4250880465808033</v>
      </c>
      <c r="U24" s="53">
        <f t="shared" si="1"/>
        <v>-2.428801303998974</v>
      </c>
      <c r="V24" s="53">
        <f t="shared" si="1"/>
        <v>-2.430112477592437</v>
      </c>
      <c r="W24" s="53">
        <f t="shared" si="1"/>
        <v>-2.4301597006268505</v>
      </c>
      <c r="X24" s="53">
        <f t="shared" si="1"/>
        <v>-2.4302069236612645</v>
      </c>
      <c r="Y24" s="53">
        <f t="shared" si="1"/>
        <v>-2.4302541466956784</v>
      </c>
      <c r="Z24" s="53">
        <f t="shared" si="1"/>
        <v>-2.4302946235823186</v>
      </c>
      <c r="AA24" s="53">
        <f t="shared" si="1"/>
        <v>-2.4303418466167321</v>
      </c>
      <c r="AB24" s="53">
        <f t="shared" si="1"/>
        <v>-2.4303890696511461</v>
      </c>
      <c r="AC24" s="53">
        <f t="shared" si="1"/>
        <v>-2.4304362926855596</v>
      </c>
      <c r="AD24" s="53">
        <f t="shared" si="1"/>
        <v>-2.4304835157199736</v>
      </c>
      <c r="AE24" s="53">
        <f t="shared" si="1"/>
        <v>-2.4305307387543875</v>
      </c>
      <c r="AF24" s="53">
        <f t="shared" si="1"/>
        <v>-2.430577961788801</v>
      </c>
      <c r="AG24" s="53">
        <f t="shared" si="1"/>
        <v>-2.430625184823215</v>
      </c>
      <c r="AH24" s="53">
        <f t="shared" si="1"/>
        <v>-2.4306724078576285</v>
      </c>
      <c r="AI24" s="53">
        <f t="shared" si="1"/>
        <v>-2.4307128847442692</v>
      </c>
      <c r="AJ24" s="53">
        <f t="shared" si="1"/>
        <v>-2.4307601077786827</v>
      </c>
      <c r="AK24" s="53">
        <f t="shared" si="1"/>
        <v>-2.4308073308130966</v>
      </c>
      <c r="AL24" s="53">
        <f t="shared" si="1"/>
        <v>-2.4308545538475101</v>
      </c>
      <c r="AM24" s="53">
        <f t="shared" si="1"/>
        <v>-2.4309017768819241</v>
      </c>
      <c r="AN24" s="53">
        <f t="shared" si="1"/>
        <v>-2.4309557460641109</v>
      </c>
      <c r="AO24" s="53">
        <f t="shared" si="1"/>
        <v>-2.4310029690985249</v>
      </c>
      <c r="AP24" s="53">
        <f t="shared" si="1"/>
        <v>-2.4310501921329388</v>
      </c>
      <c r="AQ24" s="53">
        <f t="shared" si="1"/>
        <v>-2.4310974151673523</v>
      </c>
      <c r="AR24" s="53">
        <f t="shared" si="1"/>
        <v>-2.4311446382017663</v>
      </c>
      <c r="AS24" s="53">
        <f t="shared" si="1"/>
        <v>-2.4311986073839531</v>
      </c>
      <c r="AT24" s="53">
        <f t="shared" si="1"/>
        <v>-2.4312390842705938</v>
      </c>
      <c r="AU24" s="53">
        <f t="shared" si="1"/>
        <v>-2.4312863073050073</v>
      </c>
      <c r="AV24" s="53">
        <f t="shared" si="1"/>
        <v>-2.4313335303394212</v>
      </c>
      <c r="AW24" s="53">
        <f t="shared" si="1"/>
        <v>-2.4313740072260615</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-35800.54675283184</v>
      </c>
      <c r="F31" s="139">
        <v>-39572.569410292315</v>
      </c>
      <c r="G31" s="139">
        <v>-43604.744589578113</v>
      </c>
      <c r="H31" s="139">
        <v>-47807.872731429903</v>
      </c>
      <c r="I31" s="139">
        <v>-53176.144885024056</v>
      </c>
      <c r="J31" s="139">
        <v>-58937.395256996046</v>
      </c>
      <c r="K31" s="139">
        <v>-65061.726544336459</v>
      </c>
      <c r="L31" s="139">
        <v>-71346.086668062751</v>
      </c>
      <c r="M31" s="139">
        <v>-79723.45873657272</v>
      </c>
      <c r="N31" s="139">
        <v>-88430.509838592756</v>
      </c>
      <c r="O31" s="139">
        <v>-97016.627501958792</v>
      </c>
      <c r="P31" s="139">
        <v>-105256.82971094112</v>
      </c>
      <c r="Q31" s="139">
        <v>-113037.53936036325</v>
      </c>
      <c r="R31" s="139">
        <v>-116596.26273925498</v>
      </c>
      <c r="S31" s="139">
        <v>-116873.88657106005</v>
      </c>
      <c r="T31" s="139">
        <v>-117111.97174958342</v>
      </c>
      <c r="U31" s="139">
        <v>-117289.58766747126</v>
      </c>
      <c r="V31" s="139">
        <v>-117350.8241478718</v>
      </c>
      <c r="W31" s="139">
        <v>-117350.8241478718</v>
      </c>
      <c r="X31" s="139">
        <v>-117350.8241478718</v>
      </c>
      <c r="Y31" s="139">
        <v>-117350.8241478718</v>
      </c>
      <c r="Z31" s="139">
        <v>-117350.8241478718</v>
      </c>
      <c r="AA31" s="139">
        <v>-117350.8241478718</v>
      </c>
      <c r="AB31" s="139">
        <v>-117350.8241478718</v>
      </c>
      <c r="AC31" s="139">
        <v>-117350.8241478718</v>
      </c>
      <c r="AD31" s="139">
        <v>-117350.8241478718</v>
      </c>
      <c r="AE31" s="139">
        <v>-117350.8241478718</v>
      </c>
      <c r="AF31" s="139">
        <v>-117350.8241478718</v>
      </c>
      <c r="AG31" s="139">
        <v>-117350.8241478718</v>
      </c>
      <c r="AH31" s="139">
        <v>-117350.8241478718</v>
      </c>
      <c r="AI31" s="139">
        <v>-117350.8241478718</v>
      </c>
      <c r="AJ31" s="139">
        <v>-117350.8241478718</v>
      </c>
      <c r="AK31" s="139">
        <v>-117350.8241478718</v>
      </c>
      <c r="AL31" s="139">
        <v>-117350.8241478718</v>
      </c>
      <c r="AM31" s="139">
        <v>-117350.8241478718</v>
      </c>
      <c r="AN31" s="139">
        <v>-117350.8241478718</v>
      </c>
      <c r="AO31" s="139">
        <v>-117350.8241478718</v>
      </c>
      <c r="AP31" s="139">
        <v>-117350.8241478718</v>
      </c>
      <c r="AQ31" s="139">
        <v>-117350.8241478718</v>
      </c>
      <c r="AR31" s="139">
        <v>-117350.8241478718</v>
      </c>
      <c r="AS31" s="139">
        <v>-117350.8241478718</v>
      </c>
      <c r="AT31" s="139">
        <v>-117350.8241478718</v>
      </c>
      <c r="AU31" s="139">
        <v>-117350.8241478718</v>
      </c>
      <c r="AV31" s="139">
        <v>-117350.8241478718</v>
      </c>
      <c r="AW31" s="139">
        <v>-117350.8241478718</v>
      </c>
      <c r="AX31" s="43"/>
      <c r="AY31" s="43"/>
      <c r="AZ31" s="43"/>
      <c r="BA31" s="43"/>
      <c r="BB31" s="43"/>
      <c r="BC31" s="43"/>
      <c r="BD31" s="43"/>
      <c r="BP31" s="22" t="s">
        <v>393</v>
      </c>
    </row>
    <row r="32" spans="1:68" x14ac:dyDescent="0.3">
      <c r="A32" s="172"/>
      <c r="B32" s="4" t="s">
        <v>214</v>
      </c>
      <c r="D32" s="4" t="s">
        <v>88</v>
      </c>
      <c r="E32" s="139">
        <v>-489030.38845632493</v>
      </c>
      <c r="F32" s="139">
        <v>-540555.69122432393</v>
      </c>
      <c r="G32" s="139">
        <v>-595634.64164367644</v>
      </c>
      <c r="H32" s="139">
        <v>-653048.78279854101</v>
      </c>
      <c r="I32" s="139">
        <v>-726378.63399351225</v>
      </c>
      <c r="J32" s="139">
        <v>-805076.5138289202</v>
      </c>
      <c r="K32" s="139">
        <v>-888734.03740529681</v>
      </c>
      <c r="L32" s="139">
        <v>-974577.54303767474</v>
      </c>
      <c r="M32" s="139">
        <v>-1089011.3633922159</v>
      </c>
      <c r="N32" s="139">
        <v>-1207948.5950612437</v>
      </c>
      <c r="O32" s="139">
        <v>-1325233.8964994058</v>
      </c>
      <c r="P32" s="139">
        <v>-1437794.0790116736</v>
      </c>
      <c r="Q32" s="139">
        <v>-1544077.6833822171</v>
      </c>
      <c r="R32" s="139">
        <v>-1592689.4648495172</v>
      </c>
      <c r="S32" s="139">
        <v>-1596481.763777571</v>
      </c>
      <c r="T32" s="139">
        <v>-1599733.9757787602</v>
      </c>
      <c r="U32" s="139">
        <v>-1602160.193414598</v>
      </c>
      <c r="V32" s="139">
        <v>-1602996.6782886519</v>
      </c>
      <c r="W32" s="139">
        <v>-1602996.6782886519</v>
      </c>
      <c r="X32" s="139">
        <v>-1602996.6782886519</v>
      </c>
      <c r="Y32" s="139">
        <v>-1602996.6782886519</v>
      </c>
      <c r="Z32" s="139">
        <v>-1602996.6782886519</v>
      </c>
      <c r="AA32" s="139">
        <v>-1602996.6782886519</v>
      </c>
      <c r="AB32" s="139">
        <v>-1602996.6782886519</v>
      </c>
      <c r="AC32" s="139">
        <v>-1602996.6782886519</v>
      </c>
      <c r="AD32" s="139">
        <v>-1602996.6782886519</v>
      </c>
      <c r="AE32" s="139">
        <v>-1602996.6782886519</v>
      </c>
      <c r="AF32" s="139">
        <v>-1602996.6782886519</v>
      </c>
      <c r="AG32" s="139">
        <v>-1602996.6782886519</v>
      </c>
      <c r="AH32" s="139">
        <v>-1602996.6782886519</v>
      </c>
      <c r="AI32" s="139">
        <v>-1602996.6782886519</v>
      </c>
      <c r="AJ32" s="139">
        <v>-1602996.6782886519</v>
      </c>
      <c r="AK32" s="139">
        <v>-1602996.6782886519</v>
      </c>
      <c r="AL32" s="139">
        <v>-1602996.6782886519</v>
      </c>
      <c r="AM32" s="139">
        <v>-1602996.6782886519</v>
      </c>
      <c r="AN32" s="139">
        <v>-1602996.6782886519</v>
      </c>
      <c r="AO32" s="139">
        <v>-1602996.6782886519</v>
      </c>
      <c r="AP32" s="139">
        <v>-1602996.6782886519</v>
      </c>
      <c r="AQ32" s="139">
        <v>-1602996.6782886519</v>
      </c>
      <c r="AR32" s="139">
        <v>-1602996.6782886519</v>
      </c>
      <c r="AS32" s="139">
        <v>-1602996.6782886519</v>
      </c>
      <c r="AT32" s="139">
        <v>-1602996.6782886519</v>
      </c>
      <c r="AU32" s="139">
        <v>-1602996.6782886519</v>
      </c>
      <c r="AV32" s="139">
        <v>-1602996.6782886519</v>
      </c>
      <c r="AW32" s="139">
        <v>-1602996.6782886519</v>
      </c>
      <c r="AX32" s="43"/>
      <c r="AY32" s="43"/>
      <c r="AZ32" s="43"/>
      <c r="BA32" s="43"/>
      <c r="BB32" s="43"/>
      <c r="BC32" s="43"/>
      <c r="BD32" s="43"/>
      <c r="BP32" s="22" t="s">
        <v>394</v>
      </c>
    </row>
    <row r="33" spans="1:68" ht="16.5" x14ac:dyDescent="0.3">
      <c r="A33" s="172"/>
      <c r="B33" s="4" t="s">
        <v>331</v>
      </c>
      <c r="D33" s="4" t="s">
        <v>89</v>
      </c>
      <c r="E33" s="140">
        <v>-1.9404732114995276</v>
      </c>
      <c r="F33" s="140">
        <v>-2.1445459457416671</v>
      </c>
      <c r="G33" s="140">
        <v>-2.3626746222162192</v>
      </c>
      <c r="H33" s="140">
        <v>-2.5904458437036078</v>
      </c>
      <c r="I33" s="140">
        <v>-2.8811199492509125</v>
      </c>
      <c r="J33" s="140">
        <v>-3.1930723093534903</v>
      </c>
      <c r="K33" s="140">
        <v>-3.5240031313267699</v>
      </c>
      <c r="L33" s="140">
        <v>-3.8614675518963462</v>
      </c>
      <c r="M33" s="140">
        <v>-4.3092420429207658</v>
      </c>
      <c r="N33" s="140">
        <v>-4.7672300396814773</v>
      </c>
      <c r="O33" s="140">
        <v>-5.2116195999460162</v>
      </c>
      <c r="P33" s="140">
        <v>-5.628287853151571</v>
      </c>
      <c r="Q33" s="140">
        <v>-6.0376891931434669</v>
      </c>
      <c r="R33" s="140">
        <v>-6.2194336272101545</v>
      </c>
      <c r="S33" s="140">
        <v>-6.2308420612768307</v>
      </c>
      <c r="T33" s="140">
        <v>-6.2385180574976431</v>
      </c>
      <c r="U33" s="140">
        <v>-6.2428471621001531</v>
      </c>
      <c r="V33" s="140">
        <v>-6.24433970360373</v>
      </c>
      <c r="W33" s="140">
        <v>-6.24433970360373</v>
      </c>
      <c r="X33" s="140">
        <v>-6.24433970360373</v>
      </c>
      <c r="Y33" s="140">
        <v>-6.24433970360373</v>
      </c>
      <c r="Z33" s="140">
        <v>-6.24433970360373</v>
      </c>
      <c r="AA33" s="140">
        <v>-6.24433970360373</v>
      </c>
      <c r="AB33" s="140">
        <v>-6.24433970360373</v>
      </c>
      <c r="AC33" s="140">
        <v>-6.24433970360373</v>
      </c>
      <c r="AD33" s="140">
        <v>-6.24433970360373</v>
      </c>
      <c r="AE33" s="140">
        <v>-6.24433970360373</v>
      </c>
      <c r="AF33" s="140">
        <v>-6.24433970360373</v>
      </c>
      <c r="AG33" s="140">
        <v>-6.24433970360373</v>
      </c>
      <c r="AH33" s="140">
        <v>-6.24433970360373</v>
      </c>
      <c r="AI33" s="140">
        <v>-6.24433970360373</v>
      </c>
      <c r="AJ33" s="140">
        <v>-6.24433970360373</v>
      </c>
      <c r="AK33" s="140">
        <v>-6.24433970360373</v>
      </c>
      <c r="AL33" s="140">
        <v>-6.24433970360373</v>
      </c>
      <c r="AM33" s="140">
        <v>-6.24433970360373</v>
      </c>
      <c r="AN33" s="140">
        <v>-6.24433970360373</v>
      </c>
      <c r="AO33" s="140">
        <v>-6.24433970360373</v>
      </c>
      <c r="AP33" s="140">
        <v>-6.24433970360373</v>
      </c>
      <c r="AQ33" s="140">
        <v>-6.24433970360373</v>
      </c>
      <c r="AR33" s="140">
        <v>-6.24433970360373</v>
      </c>
      <c r="AS33" s="140">
        <v>-6.24433970360373</v>
      </c>
      <c r="AT33" s="140">
        <v>-6.24433970360373</v>
      </c>
      <c r="AU33" s="140">
        <v>-6.24433970360373</v>
      </c>
      <c r="AV33" s="140">
        <v>-6.24433970360373</v>
      </c>
      <c r="AW33" s="140">
        <v>-6.24433970360373</v>
      </c>
      <c r="AX33" s="37"/>
      <c r="AY33" s="37"/>
      <c r="AZ33" s="37"/>
      <c r="BA33" s="37"/>
      <c r="BB33" s="37"/>
      <c r="BC33" s="37"/>
      <c r="BD33" s="37"/>
      <c r="BP33" s="22" t="s">
        <v>395</v>
      </c>
    </row>
    <row r="34" spans="1:68" ht="16.5" x14ac:dyDescent="0.3">
      <c r="A34" s="172"/>
      <c r="B34" s="4" t="s">
        <v>332</v>
      </c>
      <c r="D34" s="4" t="s">
        <v>42</v>
      </c>
      <c r="E34" s="140">
        <v>-7.4204581986254752E-4</v>
      </c>
      <c r="F34" s="140">
        <v>-8.1922256891875963E-4</v>
      </c>
      <c r="G34" s="140">
        <v>-9.0166281310155409E-4</v>
      </c>
      <c r="H34" s="140">
        <v>-9.8796456256048043E-4</v>
      </c>
      <c r="I34" s="140">
        <v>-1.0975995071527763E-3</v>
      </c>
      <c r="J34" s="140">
        <v>-1.2151808904122961E-3</v>
      </c>
      <c r="K34" s="140">
        <v>-1.3390131097694973E-3</v>
      </c>
      <c r="L34" s="140">
        <v>-1.4643516588655214E-3</v>
      </c>
      <c r="M34" s="140">
        <v>-1.6308483783164967E-3</v>
      </c>
      <c r="N34" s="140">
        <v>-1.8022052385908219E-3</v>
      </c>
      <c r="O34" s="140">
        <v>-1.9710401920428285E-3</v>
      </c>
      <c r="P34" s="140">
        <v>-2.1291894877994866E-3</v>
      </c>
      <c r="Q34" s="140">
        <v>-2.2838118129324151E-3</v>
      </c>
      <c r="R34" s="140">
        <v>-2.3582806361443958E-3</v>
      </c>
      <c r="S34" s="140">
        <v>-2.3630486524036879E-3</v>
      </c>
      <c r="T34" s="140">
        <v>-2.3655332118805283E-3</v>
      </c>
      <c r="U34" s="140">
        <v>-2.3669344525217408E-3</v>
      </c>
      <c r="V34" s="140">
        <v>-2.3674175569984258E-3</v>
      </c>
      <c r="W34" s="140">
        <v>-2.3674175569984258E-3</v>
      </c>
      <c r="X34" s="140">
        <v>-2.3674175569984258E-3</v>
      </c>
      <c r="Y34" s="140">
        <v>-2.3674175569984258E-3</v>
      </c>
      <c r="Z34" s="140">
        <v>-2.3674175569984258E-3</v>
      </c>
      <c r="AA34" s="140">
        <v>-2.3674175569984258E-3</v>
      </c>
      <c r="AB34" s="140">
        <v>-2.3674175569984258E-3</v>
      </c>
      <c r="AC34" s="140">
        <v>-2.3674175569984258E-3</v>
      </c>
      <c r="AD34" s="140">
        <v>-2.3674175569984258E-3</v>
      </c>
      <c r="AE34" s="140">
        <v>-2.3674175569984258E-3</v>
      </c>
      <c r="AF34" s="140">
        <v>-2.3674175569984258E-3</v>
      </c>
      <c r="AG34" s="140">
        <v>-2.3674175569984258E-3</v>
      </c>
      <c r="AH34" s="140">
        <v>-2.3674175569984258E-3</v>
      </c>
      <c r="AI34" s="140">
        <v>-2.3674175569984258E-3</v>
      </c>
      <c r="AJ34" s="140">
        <v>-2.3674175569984258E-3</v>
      </c>
      <c r="AK34" s="140">
        <v>-2.3674175569984258E-3</v>
      </c>
      <c r="AL34" s="140">
        <v>-2.3674175569984258E-3</v>
      </c>
      <c r="AM34" s="140">
        <v>-2.3674175569984258E-3</v>
      </c>
      <c r="AN34" s="140">
        <v>-2.3674175569984258E-3</v>
      </c>
      <c r="AO34" s="140">
        <v>-2.3674175569984258E-3</v>
      </c>
      <c r="AP34" s="140">
        <v>-2.3674175569984258E-3</v>
      </c>
      <c r="AQ34" s="140">
        <v>-2.3674175569984258E-3</v>
      </c>
      <c r="AR34" s="140">
        <v>-2.3674175569984258E-3</v>
      </c>
      <c r="AS34" s="140">
        <v>-2.3674175569984258E-3</v>
      </c>
      <c r="AT34" s="140">
        <v>-2.3674175569984258E-3</v>
      </c>
      <c r="AU34" s="140">
        <v>-2.3674175569984258E-3</v>
      </c>
      <c r="AV34" s="140">
        <v>-2.3674175569984258E-3</v>
      </c>
      <c r="AW34" s="140">
        <v>-2.3674175569984258E-3</v>
      </c>
      <c r="AX34" s="35"/>
      <c r="AY34" s="35"/>
      <c r="AZ34" s="35"/>
      <c r="BA34" s="35"/>
      <c r="BB34" s="35"/>
      <c r="BC34" s="35"/>
      <c r="BD34" s="35"/>
      <c r="BP34" s="22" t="s">
        <v>396</v>
      </c>
    </row>
    <row r="35" spans="1:68" ht="16.5" x14ac:dyDescent="0.3">
      <c r="A35" s="172"/>
      <c r="B35" s="4" t="s">
        <v>333</v>
      </c>
      <c r="D35" s="4" t="s">
        <v>42</v>
      </c>
      <c r="E35" s="140">
        <v>-7.4094139210591674E-3</v>
      </c>
      <c r="F35" s="140">
        <v>-8.1800277194831808E-3</v>
      </c>
      <c r="G35" s="140">
        <v>-9.0031974655645341E-3</v>
      </c>
      <c r="H35" s="140">
        <v>-9.8649259203762128E-3</v>
      </c>
      <c r="I35" s="140">
        <v>-1.0959634246168578E-2</v>
      </c>
      <c r="J35" s="140">
        <v>-1.2133687479223639E-2</v>
      </c>
      <c r="K35" s="140">
        <v>-1.3370144706458762E-2</v>
      </c>
      <c r="L35" s="140">
        <v>-1.462163065664006E-2</v>
      </c>
      <c r="M35" s="140">
        <v>-1.6284081106834387E-2</v>
      </c>
      <c r="N35" s="140">
        <v>-1.7995074412936071E-2</v>
      </c>
      <c r="O35" s="140">
        <v>-1.9680873281938436E-2</v>
      </c>
      <c r="P35" s="140">
        <v>-2.1259930167435607E-2</v>
      </c>
      <c r="Q35" s="140">
        <v>-2.2803746838321308E-2</v>
      </c>
      <c r="R35" s="140">
        <v>-2.3547318215108907E-2</v>
      </c>
      <c r="S35" s="140">
        <v>-2.3594924794500708E-2</v>
      </c>
      <c r="T35" s="140">
        <v>-2.3619727966089729E-2</v>
      </c>
      <c r="U35" s="140">
        <v>-2.3633716446697855E-2</v>
      </c>
      <c r="V35" s="140">
        <v>-2.3638539242586756E-2</v>
      </c>
      <c r="W35" s="140">
        <v>-2.3638539242586756E-2</v>
      </c>
      <c r="X35" s="140">
        <v>-2.3638539242586756E-2</v>
      </c>
      <c r="Y35" s="140">
        <v>-2.3638539242586756E-2</v>
      </c>
      <c r="Z35" s="140">
        <v>-2.3638539242586756E-2</v>
      </c>
      <c r="AA35" s="140">
        <v>-2.3638539242586756E-2</v>
      </c>
      <c r="AB35" s="140">
        <v>-2.3638539242586756E-2</v>
      </c>
      <c r="AC35" s="140">
        <v>-2.3638539242586756E-2</v>
      </c>
      <c r="AD35" s="140">
        <v>-2.3638539242586756E-2</v>
      </c>
      <c r="AE35" s="140">
        <v>-2.3638539242586756E-2</v>
      </c>
      <c r="AF35" s="140">
        <v>-2.3638539242586756E-2</v>
      </c>
      <c r="AG35" s="140">
        <v>-2.3638539242586756E-2</v>
      </c>
      <c r="AH35" s="140">
        <v>-2.3638539242586756E-2</v>
      </c>
      <c r="AI35" s="140">
        <v>-2.3638539242586756E-2</v>
      </c>
      <c r="AJ35" s="140">
        <v>-2.3638539242586756E-2</v>
      </c>
      <c r="AK35" s="140">
        <v>-2.3638539242586756E-2</v>
      </c>
      <c r="AL35" s="140">
        <v>-2.3638539242586756E-2</v>
      </c>
      <c r="AM35" s="140">
        <v>-2.3638539242586756E-2</v>
      </c>
      <c r="AN35" s="140">
        <v>-2.3638539242586756E-2</v>
      </c>
      <c r="AO35" s="140">
        <v>-2.3638539242586756E-2</v>
      </c>
      <c r="AP35" s="140">
        <v>-2.3638539242586756E-2</v>
      </c>
      <c r="AQ35" s="140">
        <v>-2.3638539242586756E-2</v>
      </c>
      <c r="AR35" s="140">
        <v>-2.3638539242586756E-2</v>
      </c>
      <c r="AS35" s="140">
        <v>-2.3638539242586756E-2</v>
      </c>
      <c r="AT35" s="140">
        <v>-2.3638539242586756E-2</v>
      </c>
      <c r="AU35" s="140">
        <v>-2.3638539242586756E-2</v>
      </c>
      <c r="AV35" s="140">
        <v>-2.3638539242586756E-2</v>
      </c>
      <c r="AW35" s="140">
        <v>-2.3638539242586756E-2</v>
      </c>
      <c r="AX35" s="35"/>
      <c r="AY35" s="35"/>
      <c r="AZ35" s="35"/>
      <c r="BA35" s="35"/>
      <c r="BB35" s="35"/>
      <c r="BC35" s="35"/>
      <c r="BD35" s="35"/>
      <c r="BP35" s="22" t="s">
        <v>397</v>
      </c>
    </row>
    <row r="36" spans="1:68" x14ac:dyDescent="0.3">
      <c r="A36" s="172"/>
      <c r="B36" s="4" t="s">
        <v>215</v>
      </c>
      <c r="D36" s="4" t="s">
        <v>90</v>
      </c>
      <c r="E36" s="140">
        <v>-72.911756264571437</v>
      </c>
      <c r="F36" s="140">
        <v>-80.579628910857082</v>
      </c>
      <c r="G36" s="140">
        <v>-88.775642542571475</v>
      </c>
      <c r="H36" s="140">
        <v>-97.333967226857141</v>
      </c>
      <c r="I36" s="140">
        <v>-108.25581835600003</v>
      </c>
      <c r="J36" s="140">
        <v>-119.97718318142873</v>
      </c>
      <c r="K36" s="140">
        <v>-132.41164879999977</v>
      </c>
      <c r="L36" s="140">
        <v>-145.09160925228548</v>
      </c>
      <c r="M36" s="140">
        <v>-161.91638392971402</v>
      </c>
      <c r="N36" s="140">
        <v>-179.12492306028585</v>
      </c>
      <c r="O36" s="140">
        <v>-195.82251162400016</v>
      </c>
      <c r="P36" s="140">
        <v>-211.47849385600006</v>
      </c>
      <c r="Q36" s="140">
        <v>-226.86142753371408</v>
      </c>
      <c r="R36" s="140">
        <v>-233.69033184457174</v>
      </c>
      <c r="S36" s="140">
        <v>-234.11899479085747</v>
      </c>
      <c r="T36" s="140">
        <v>-234.40741431771463</v>
      </c>
      <c r="U36" s="140">
        <v>-234.57007702171464</v>
      </c>
      <c r="V36" s="140">
        <v>-234.62615809600035</v>
      </c>
      <c r="W36" s="140">
        <v>-234.62615809600035</v>
      </c>
      <c r="X36" s="140">
        <v>-234.62615809600035</v>
      </c>
      <c r="Y36" s="140">
        <v>-234.62615809600035</v>
      </c>
      <c r="Z36" s="140">
        <v>-234.62615809600035</v>
      </c>
      <c r="AA36" s="140">
        <v>-234.62615809600035</v>
      </c>
      <c r="AB36" s="140">
        <v>-234.62615809600035</v>
      </c>
      <c r="AC36" s="140">
        <v>-234.62615809600035</v>
      </c>
      <c r="AD36" s="140">
        <v>-234.62615809600035</v>
      </c>
      <c r="AE36" s="140">
        <v>-234.62615809600035</v>
      </c>
      <c r="AF36" s="140">
        <v>-234.62615809600035</v>
      </c>
      <c r="AG36" s="140">
        <v>-234.62615809600035</v>
      </c>
      <c r="AH36" s="140">
        <v>-234.62615809600035</v>
      </c>
      <c r="AI36" s="140">
        <v>-234.62615809600035</v>
      </c>
      <c r="AJ36" s="140">
        <v>-234.62615809600035</v>
      </c>
      <c r="AK36" s="140">
        <v>-234.62615809600035</v>
      </c>
      <c r="AL36" s="140">
        <v>-234.62615809600035</v>
      </c>
      <c r="AM36" s="140">
        <v>-234.62615809600035</v>
      </c>
      <c r="AN36" s="140">
        <v>-234.62615809600035</v>
      </c>
      <c r="AO36" s="140">
        <v>-234.62615809600035</v>
      </c>
      <c r="AP36" s="140">
        <v>-234.62615809600035</v>
      </c>
      <c r="AQ36" s="140">
        <v>-234.62615809600035</v>
      </c>
      <c r="AR36" s="140">
        <v>-234.62615809600035</v>
      </c>
      <c r="AS36" s="140">
        <v>-234.62615809600035</v>
      </c>
      <c r="AT36" s="140">
        <v>-234.62615809600035</v>
      </c>
      <c r="AU36" s="140">
        <v>-234.62615809600035</v>
      </c>
      <c r="AV36" s="140">
        <v>-234.62615809600035</v>
      </c>
      <c r="AW36" s="140">
        <v>-234.62615809600035</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West - 33kV CB OD (Air Ins)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11.231394887765537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19.769826932909663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26.753277763852211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36.305782288603702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-0.57530000000000003</v>
      </c>
      <c r="F13" s="62">
        <v>-0.56889999999999996</v>
      </c>
      <c r="G13" s="62">
        <v>-0.56340000000000001</v>
      </c>
      <c r="H13" s="62">
        <v>-0.55669999999999997</v>
      </c>
      <c r="I13" s="62">
        <v>-0.55110000000000003</v>
      </c>
      <c r="J13" s="62">
        <v>-0.54430000000000001</v>
      </c>
      <c r="K13" s="62">
        <v>-0.53869999999999996</v>
      </c>
      <c r="L13" s="62">
        <v>-0.53290000000000004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-0.57530000000000003</v>
      </c>
      <c r="F18" s="59">
        <f t="shared" ref="F18:AW18" si="0">SUM(F13:F17)</f>
        <v>-0.56889999999999996</v>
      </c>
      <c r="G18" s="59">
        <f t="shared" si="0"/>
        <v>-0.56340000000000001</v>
      </c>
      <c r="H18" s="59">
        <f t="shared" si="0"/>
        <v>-0.55669999999999997</v>
      </c>
      <c r="I18" s="59">
        <f t="shared" si="0"/>
        <v>-0.55110000000000003</v>
      </c>
      <c r="J18" s="59">
        <f t="shared" si="0"/>
        <v>-0.54430000000000001</v>
      </c>
      <c r="K18" s="59">
        <f t="shared" si="0"/>
        <v>-0.53869999999999996</v>
      </c>
      <c r="L18" s="59">
        <f t="shared" si="0"/>
        <v>-0.53290000000000004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7.6993559327441577E-3</v>
      </c>
      <c r="G19" s="62">
        <v>1.5459818570264329E-2</v>
      </c>
      <c r="H19" s="62">
        <v>2.4589836647991775E-2</v>
      </c>
      <c r="I19" s="62">
        <v>3.4945364011550593E-2</v>
      </c>
      <c r="J19" s="62">
        <v>4.746174543309846E-2</v>
      </c>
      <c r="K19" s="62">
        <v>6.2069274701426251E-2</v>
      </c>
      <c r="L19" s="62">
        <v>7.8597040522010497E-2</v>
      </c>
      <c r="M19" s="62">
        <v>9.9754472124569504E-2</v>
      </c>
      <c r="N19" s="62">
        <v>0.1118901119749189</v>
      </c>
      <c r="O19" s="62">
        <v>0.1236133475308716</v>
      </c>
      <c r="P19" s="62">
        <v>0.13455791239585119</v>
      </c>
      <c r="Q19" s="62">
        <v>0.14530041997261067</v>
      </c>
      <c r="R19" s="62">
        <v>0.15006929785728784</v>
      </c>
      <c r="S19" s="62">
        <v>0.15036863992544053</v>
      </c>
      <c r="T19" s="62">
        <v>0.15057004760373585</v>
      </c>
      <c r="U19" s="62">
        <v>0.15068363353213185</v>
      </c>
      <c r="V19" s="62">
        <v>0.15072279445059406</v>
      </c>
      <c r="W19" s="62">
        <v>0.15072279445059406</v>
      </c>
      <c r="X19" s="62">
        <v>0.15072279445059406</v>
      </c>
      <c r="Y19" s="62">
        <v>0.15072279445059406</v>
      </c>
      <c r="Z19" s="62">
        <v>0.15072279445059406</v>
      </c>
      <c r="AA19" s="62">
        <v>0.15072279445059406</v>
      </c>
      <c r="AB19" s="62">
        <v>0.15072279445059406</v>
      </c>
      <c r="AC19" s="62">
        <v>0.15072279445059406</v>
      </c>
      <c r="AD19" s="62">
        <v>0.15072279445059406</v>
      </c>
      <c r="AE19" s="62">
        <v>0.15072279445059406</v>
      </c>
      <c r="AF19" s="62">
        <v>0.15072279445059406</v>
      </c>
      <c r="AG19" s="62">
        <v>0.15072279445059406</v>
      </c>
      <c r="AH19" s="62">
        <v>0.15072279445059406</v>
      </c>
      <c r="AI19" s="62">
        <v>0.15072279445059406</v>
      </c>
      <c r="AJ19" s="62">
        <v>0.15072279445059406</v>
      </c>
      <c r="AK19" s="62">
        <v>0.15072279445059406</v>
      </c>
      <c r="AL19" s="62">
        <v>0.15072279445059406</v>
      </c>
      <c r="AM19" s="62">
        <v>0.15072279445059406</v>
      </c>
      <c r="AN19" s="62">
        <v>0.15072279445059406</v>
      </c>
      <c r="AO19" s="62">
        <v>0.15072279445059406</v>
      </c>
      <c r="AP19" s="62">
        <v>0.15072279445059406</v>
      </c>
      <c r="AQ19" s="62">
        <v>0.15072279445059406</v>
      </c>
      <c r="AR19" s="62">
        <v>0.15072279445059406</v>
      </c>
      <c r="AS19" s="62">
        <v>0.15072279445059406</v>
      </c>
      <c r="AT19" s="62">
        <v>0.15072279445059406</v>
      </c>
      <c r="AU19" s="62">
        <v>0.15072279445059406</v>
      </c>
      <c r="AV19" s="62">
        <v>0.15072279445059406</v>
      </c>
      <c r="AW19" s="62">
        <v>0.15072279445059406</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7.6993559327441577E-3</v>
      </c>
      <c r="G25" s="67">
        <f t="shared" si="1"/>
        <v>1.5459818570264329E-2</v>
      </c>
      <c r="H25" s="67">
        <f t="shared" si="1"/>
        <v>2.4589836647991775E-2</v>
      </c>
      <c r="I25" s="67">
        <f t="shared" si="1"/>
        <v>3.4945364011550593E-2</v>
      </c>
      <c r="J25" s="67">
        <f t="shared" si="1"/>
        <v>4.746174543309846E-2</v>
      </c>
      <c r="K25" s="67">
        <f t="shared" si="1"/>
        <v>6.2069274701426251E-2</v>
      </c>
      <c r="L25" s="67">
        <f t="shared" si="1"/>
        <v>7.8597040522010497E-2</v>
      </c>
      <c r="M25" s="67">
        <f t="shared" si="1"/>
        <v>9.9754472124569504E-2</v>
      </c>
      <c r="N25" s="67">
        <f t="shared" si="1"/>
        <v>0.1118901119749189</v>
      </c>
      <c r="O25" s="67">
        <f t="shared" si="1"/>
        <v>0.1236133475308716</v>
      </c>
      <c r="P25" s="67">
        <f t="shared" si="1"/>
        <v>0.13455791239585119</v>
      </c>
      <c r="Q25" s="67">
        <f t="shared" si="1"/>
        <v>0.14530041997261067</v>
      </c>
      <c r="R25" s="67">
        <f t="shared" si="1"/>
        <v>0.15006929785728784</v>
      </c>
      <c r="S25" s="67">
        <f t="shared" si="1"/>
        <v>0.15036863992544053</v>
      </c>
      <c r="T25" s="67">
        <f t="shared" si="1"/>
        <v>0.15057004760373585</v>
      </c>
      <c r="U25" s="67">
        <f t="shared" si="1"/>
        <v>0.15068363353213185</v>
      </c>
      <c r="V25" s="67">
        <f t="shared" si="1"/>
        <v>0.15072279445059406</v>
      </c>
      <c r="W25" s="67">
        <f t="shared" si="1"/>
        <v>0.15072279445059406</v>
      </c>
      <c r="X25" s="67">
        <f t="shared" si="1"/>
        <v>0.15072279445059406</v>
      </c>
      <c r="Y25" s="67">
        <f t="shared" si="1"/>
        <v>0.15072279445059406</v>
      </c>
      <c r="Z25" s="67">
        <f t="shared" si="1"/>
        <v>0.15072279445059406</v>
      </c>
      <c r="AA25" s="67">
        <f t="shared" si="1"/>
        <v>0.15072279445059406</v>
      </c>
      <c r="AB25" s="67">
        <f t="shared" si="1"/>
        <v>0.15072279445059406</v>
      </c>
      <c r="AC25" s="67">
        <f t="shared" si="1"/>
        <v>0.15072279445059406</v>
      </c>
      <c r="AD25" s="67">
        <f t="shared" si="1"/>
        <v>0.15072279445059406</v>
      </c>
      <c r="AE25" s="67">
        <f t="shared" si="1"/>
        <v>0.15072279445059406</v>
      </c>
      <c r="AF25" s="67">
        <f t="shared" si="1"/>
        <v>0.15072279445059406</v>
      </c>
      <c r="AG25" s="67">
        <f t="shared" si="1"/>
        <v>0.15072279445059406</v>
      </c>
      <c r="AH25" s="67">
        <f t="shared" si="1"/>
        <v>0.15072279445059406</v>
      </c>
      <c r="AI25" s="67">
        <f t="shared" si="1"/>
        <v>0.15072279445059406</v>
      </c>
      <c r="AJ25" s="67">
        <f t="shared" si="1"/>
        <v>0.15072279445059406</v>
      </c>
      <c r="AK25" s="67">
        <f t="shared" si="1"/>
        <v>0.15072279445059406</v>
      </c>
      <c r="AL25" s="67">
        <f t="shared" si="1"/>
        <v>0.15072279445059406</v>
      </c>
      <c r="AM25" s="67">
        <f t="shared" si="1"/>
        <v>0.15072279445059406</v>
      </c>
      <c r="AN25" s="67">
        <f t="shared" si="1"/>
        <v>0.15072279445059406</v>
      </c>
      <c r="AO25" s="67">
        <f t="shared" si="1"/>
        <v>0.15072279445059406</v>
      </c>
      <c r="AP25" s="67">
        <f t="shared" si="1"/>
        <v>0.15072279445059406</v>
      </c>
      <c r="AQ25" s="67">
        <f t="shared" si="1"/>
        <v>0.15072279445059406</v>
      </c>
      <c r="AR25" s="67">
        <f t="shared" si="1"/>
        <v>0.15072279445059406</v>
      </c>
      <c r="AS25" s="67">
        <f t="shared" si="1"/>
        <v>0.15072279445059406</v>
      </c>
      <c r="AT25" s="67">
        <f t="shared" si="1"/>
        <v>0.15072279445059406</v>
      </c>
      <c r="AU25" s="67">
        <f t="shared" si="1"/>
        <v>0.15072279445059406</v>
      </c>
      <c r="AV25" s="67">
        <f t="shared" si="1"/>
        <v>0.15072279445059406</v>
      </c>
      <c r="AW25" s="67">
        <f t="shared" si="1"/>
        <v>0.15072279445059406</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-0.57530000000000003</v>
      </c>
      <c r="F26" s="59">
        <f t="shared" ref="F26:BD26" si="2">F18+F25</f>
        <v>-0.56120064406725578</v>
      </c>
      <c r="G26" s="59">
        <f t="shared" si="2"/>
        <v>-0.54794018142973566</v>
      </c>
      <c r="H26" s="59">
        <f t="shared" si="2"/>
        <v>-0.53211016335200823</v>
      </c>
      <c r="I26" s="59">
        <f t="shared" si="2"/>
        <v>-0.51615463598844946</v>
      </c>
      <c r="J26" s="59">
        <f t="shared" si="2"/>
        <v>-0.49683825456690156</v>
      </c>
      <c r="K26" s="59">
        <f t="shared" si="2"/>
        <v>-0.4766307252985737</v>
      </c>
      <c r="L26" s="59">
        <f t="shared" si="2"/>
        <v>-0.45430295947798954</v>
      </c>
      <c r="M26" s="59">
        <f t="shared" si="2"/>
        <v>9.9754472124569504E-2</v>
      </c>
      <c r="N26" s="59">
        <f t="shared" si="2"/>
        <v>0.1118901119749189</v>
      </c>
      <c r="O26" s="59">
        <f t="shared" si="2"/>
        <v>0.1236133475308716</v>
      </c>
      <c r="P26" s="59">
        <f t="shared" si="2"/>
        <v>0.13455791239585119</v>
      </c>
      <c r="Q26" s="59">
        <f t="shared" si="2"/>
        <v>0.14530041997261067</v>
      </c>
      <c r="R26" s="59">
        <f t="shared" si="2"/>
        <v>0.15006929785728784</v>
      </c>
      <c r="S26" s="59">
        <f t="shared" si="2"/>
        <v>0.15036863992544053</v>
      </c>
      <c r="T26" s="59">
        <f t="shared" si="2"/>
        <v>0.15057004760373585</v>
      </c>
      <c r="U26" s="59">
        <f t="shared" si="2"/>
        <v>0.15068363353213185</v>
      </c>
      <c r="V26" s="59">
        <f t="shared" si="2"/>
        <v>0.15072279445059406</v>
      </c>
      <c r="W26" s="59">
        <f t="shared" si="2"/>
        <v>0.15072279445059406</v>
      </c>
      <c r="X26" s="59">
        <f t="shared" si="2"/>
        <v>0.15072279445059406</v>
      </c>
      <c r="Y26" s="59">
        <f t="shared" si="2"/>
        <v>0.15072279445059406</v>
      </c>
      <c r="Z26" s="59">
        <f t="shared" si="2"/>
        <v>0.15072279445059406</v>
      </c>
      <c r="AA26" s="59">
        <f t="shared" si="2"/>
        <v>0.15072279445059406</v>
      </c>
      <c r="AB26" s="59">
        <f t="shared" si="2"/>
        <v>0.15072279445059406</v>
      </c>
      <c r="AC26" s="59">
        <f t="shared" si="2"/>
        <v>0.15072279445059406</v>
      </c>
      <c r="AD26" s="59">
        <f t="shared" si="2"/>
        <v>0.15072279445059406</v>
      </c>
      <c r="AE26" s="59">
        <f t="shared" si="2"/>
        <v>0.15072279445059406</v>
      </c>
      <c r="AF26" s="59">
        <f t="shared" si="2"/>
        <v>0.15072279445059406</v>
      </c>
      <c r="AG26" s="59">
        <f t="shared" si="2"/>
        <v>0.15072279445059406</v>
      </c>
      <c r="AH26" s="59">
        <f t="shared" si="2"/>
        <v>0.15072279445059406</v>
      </c>
      <c r="AI26" s="59">
        <f t="shared" si="2"/>
        <v>0.15072279445059406</v>
      </c>
      <c r="AJ26" s="59">
        <f t="shared" si="2"/>
        <v>0.15072279445059406</v>
      </c>
      <c r="AK26" s="59">
        <f t="shared" si="2"/>
        <v>0.15072279445059406</v>
      </c>
      <c r="AL26" s="59">
        <f t="shared" si="2"/>
        <v>0.15072279445059406</v>
      </c>
      <c r="AM26" s="59">
        <f t="shared" si="2"/>
        <v>0.15072279445059406</v>
      </c>
      <c r="AN26" s="59">
        <f t="shared" si="2"/>
        <v>0.15072279445059406</v>
      </c>
      <c r="AO26" s="59">
        <f t="shared" si="2"/>
        <v>0.15072279445059406</v>
      </c>
      <c r="AP26" s="59">
        <f t="shared" si="2"/>
        <v>0.15072279445059406</v>
      </c>
      <c r="AQ26" s="59">
        <f t="shared" si="2"/>
        <v>0.15072279445059406</v>
      </c>
      <c r="AR26" s="59">
        <f t="shared" si="2"/>
        <v>0.15072279445059406</v>
      </c>
      <c r="AS26" s="59">
        <f t="shared" si="2"/>
        <v>0.15072279445059406</v>
      </c>
      <c r="AT26" s="59">
        <f t="shared" si="2"/>
        <v>0.15072279445059406</v>
      </c>
      <c r="AU26" s="59">
        <f t="shared" si="2"/>
        <v>0.15072279445059406</v>
      </c>
      <c r="AV26" s="59">
        <f t="shared" si="2"/>
        <v>0.15072279445059406</v>
      </c>
      <c r="AW26" s="59">
        <f t="shared" si="2"/>
        <v>0.15072279445059406</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-0.46024000000000004</v>
      </c>
      <c r="F28" s="34">
        <f t="shared" ref="F28:AW28" si="4">F26*F27</f>
        <v>-0.44896051525380465</v>
      </c>
      <c r="G28" s="34">
        <f t="shared" si="4"/>
        <v>-0.43835214514378856</v>
      </c>
      <c r="H28" s="34">
        <f t="shared" si="4"/>
        <v>-0.4256881306816066</v>
      </c>
      <c r="I28" s="34">
        <f t="shared" si="4"/>
        <v>-0.41292370879075957</v>
      </c>
      <c r="J28" s="34">
        <f t="shared" si="4"/>
        <v>-0.39747060365352127</v>
      </c>
      <c r="K28" s="34">
        <f t="shared" si="4"/>
        <v>-0.38130458023885899</v>
      </c>
      <c r="L28" s="34">
        <f t="shared" si="4"/>
        <v>-0.36344236758239168</v>
      </c>
      <c r="M28" s="34">
        <f t="shared" si="4"/>
        <v>7.9803577699655612E-2</v>
      </c>
      <c r="N28" s="34">
        <f t="shared" si="4"/>
        <v>8.9512089579935117E-2</v>
      </c>
      <c r="O28" s="34">
        <f t="shared" si="4"/>
        <v>9.8890678024697282E-2</v>
      </c>
      <c r="P28" s="34">
        <f t="shared" si="4"/>
        <v>0.10764632991668095</v>
      </c>
      <c r="Q28" s="34">
        <f t="shared" si="4"/>
        <v>0.11624033597808854</v>
      </c>
      <c r="R28" s="34">
        <f t="shared" si="4"/>
        <v>0.12005543828583028</v>
      </c>
      <c r="S28" s="34">
        <f t="shared" si="4"/>
        <v>0.12029491194035243</v>
      </c>
      <c r="T28" s="34">
        <f t="shared" si="4"/>
        <v>0.12045603808298869</v>
      </c>
      <c r="U28" s="34">
        <f t="shared" si="4"/>
        <v>0.12054690682570549</v>
      </c>
      <c r="V28" s="34">
        <f t="shared" si="4"/>
        <v>0.12057823556047526</v>
      </c>
      <c r="W28" s="34">
        <f t="shared" si="4"/>
        <v>0.12057823556047526</v>
      </c>
      <c r="X28" s="34">
        <f t="shared" si="4"/>
        <v>0.12057823556047526</v>
      </c>
      <c r="Y28" s="34">
        <f t="shared" si="4"/>
        <v>0.12057823556047526</v>
      </c>
      <c r="Z28" s="34">
        <f t="shared" si="4"/>
        <v>0.12057823556047526</v>
      </c>
      <c r="AA28" s="34">
        <f t="shared" si="4"/>
        <v>0.12057823556047526</v>
      </c>
      <c r="AB28" s="34">
        <f t="shared" si="4"/>
        <v>0.12057823556047526</v>
      </c>
      <c r="AC28" s="34">
        <f t="shared" si="4"/>
        <v>0.12057823556047526</v>
      </c>
      <c r="AD28" s="34">
        <f t="shared" si="4"/>
        <v>0.12057823556047526</v>
      </c>
      <c r="AE28" s="34">
        <f t="shared" si="4"/>
        <v>0.12057823556047526</v>
      </c>
      <c r="AF28" s="34">
        <f t="shared" si="4"/>
        <v>0.12057823556047526</v>
      </c>
      <c r="AG28" s="34">
        <f t="shared" si="4"/>
        <v>0.12057823556047526</v>
      </c>
      <c r="AH28" s="34">
        <f t="shared" si="4"/>
        <v>0.12057823556047526</v>
      </c>
      <c r="AI28" s="34">
        <f t="shared" si="4"/>
        <v>0.12057823556047526</v>
      </c>
      <c r="AJ28" s="34">
        <f t="shared" si="4"/>
        <v>0.12057823556047526</v>
      </c>
      <c r="AK28" s="34">
        <f t="shared" si="4"/>
        <v>0.12057823556047526</v>
      </c>
      <c r="AL28" s="34">
        <f t="shared" si="4"/>
        <v>0.12057823556047526</v>
      </c>
      <c r="AM28" s="34">
        <f t="shared" si="4"/>
        <v>0.12057823556047526</v>
      </c>
      <c r="AN28" s="34">
        <f t="shared" si="4"/>
        <v>0.12057823556047526</v>
      </c>
      <c r="AO28" s="34">
        <f t="shared" si="4"/>
        <v>0.12057823556047526</v>
      </c>
      <c r="AP28" s="34">
        <f t="shared" si="4"/>
        <v>0.12057823556047526</v>
      </c>
      <c r="AQ28" s="34">
        <f t="shared" si="4"/>
        <v>0.12057823556047526</v>
      </c>
      <c r="AR28" s="34">
        <f t="shared" si="4"/>
        <v>0.12057823556047526</v>
      </c>
      <c r="AS28" s="34">
        <f t="shared" si="4"/>
        <v>0.12057823556047526</v>
      </c>
      <c r="AT28" s="34">
        <f t="shared" si="4"/>
        <v>0.12057823556047526</v>
      </c>
      <c r="AU28" s="34">
        <f t="shared" si="4"/>
        <v>0.12057823556047526</v>
      </c>
      <c r="AV28" s="34">
        <f t="shared" si="4"/>
        <v>0.12057823556047526</v>
      </c>
      <c r="AW28" s="34">
        <f t="shared" si="4"/>
        <v>0.12057823556047526</v>
      </c>
      <c r="AX28" s="34"/>
      <c r="AY28" s="34"/>
      <c r="AZ28" s="34"/>
      <c r="BA28" s="34"/>
      <c r="BB28" s="34"/>
      <c r="BC28" s="34"/>
      <c r="BD28" s="34"/>
    </row>
    <row r="29" spans="1:56" x14ac:dyDescent="0.3">
      <c r="A29" s="115"/>
      <c r="B29" s="9" t="s">
        <v>92</v>
      </c>
      <c r="C29" s="11" t="s">
        <v>44</v>
      </c>
      <c r="D29" s="9" t="s">
        <v>40</v>
      </c>
      <c r="E29" s="34">
        <f>E26-E28</f>
        <v>-0.11506</v>
      </c>
      <c r="F29" s="34">
        <f t="shared" ref="F29:AW29" si="5">F26-F28</f>
        <v>-0.11224012881345113</v>
      </c>
      <c r="G29" s="34">
        <f t="shared" si="5"/>
        <v>-0.1095880362859471</v>
      </c>
      <c r="H29" s="34">
        <f t="shared" si="5"/>
        <v>-0.10642203267040162</v>
      </c>
      <c r="I29" s="34">
        <f t="shared" si="5"/>
        <v>-0.10323092719768989</v>
      </c>
      <c r="J29" s="34">
        <f t="shared" si="5"/>
        <v>-9.936765091338029E-2</v>
      </c>
      <c r="K29" s="34">
        <f t="shared" si="5"/>
        <v>-9.5326145059714706E-2</v>
      </c>
      <c r="L29" s="34">
        <f t="shared" si="5"/>
        <v>-9.0860591895597864E-2</v>
      </c>
      <c r="M29" s="34">
        <f t="shared" si="5"/>
        <v>1.9950894424913893E-2</v>
      </c>
      <c r="N29" s="34">
        <f t="shared" si="5"/>
        <v>2.2378022394983779E-2</v>
      </c>
      <c r="O29" s="34">
        <f t="shared" si="5"/>
        <v>2.4722669506174313E-2</v>
      </c>
      <c r="P29" s="34">
        <f t="shared" si="5"/>
        <v>2.6911582479170235E-2</v>
      </c>
      <c r="Q29" s="34">
        <f t="shared" si="5"/>
        <v>2.9060083994522132E-2</v>
      </c>
      <c r="R29" s="34">
        <f t="shared" si="5"/>
        <v>3.0013859571457566E-2</v>
      </c>
      <c r="S29" s="34">
        <f t="shared" si="5"/>
        <v>3.0073727985088103E-2</v>
      </c>
      <c r="T29" s="34">
        <f t="shared" si="5"/>
        <v>3.0114009520747165E-2</v>
      </c>
      <c r="U29" s="34">
        <f t="shared" si="5"/>
        <v>3.0136726706426364E-2</v>
      </c>
      <c r="V29" s="34">
        <f t="shared" si="5"/>
        <v>3.01445588901188E-2</v>
      </c>
      <c r="W29" s="34">
        <f t="shared" si="5"/>
        <v>3.01445588901188E-2</v>
      </c>
      <c r="X29" s="34">
        <f t="shared" si="5"/>
        <v>3.01445588901188E-2</v>
      </c>
      <c r="Y29" s="34">
        <f t="shared" si="5"/>
        <v>3.01445588901188E-2</v>
      </c>
      <c r="Z29" s="34">
        <f t="shared" si="5"/>
        <v>3.01445588901188E-2</v>
      </c>
      <c r="AA29" s="34">
        <f t="shared" si="5"/>
        <v>3.01445588901188E-2</v>
      </c>
      <c r="AB29" s="34">
        <f t="shared" si="5"/>
        <v>3.01445588901188E-2</v>
      </c>
      <c r="AC29" s="34">
        <f t="shared" si="5"/>
        <v>3.01445588901188E-2</v>
      </c>
      <c r="AD29" s="34">
        <f t="shared" si="5"/>
        <v>3.01445588901188E-2</v>
      </c>
      <c r="AE29" s="34">
        <f t="shared" si="5"/>
        <v>3.01445588901188E-2</v>
      </c>
      <c r="AF29" s="34">
        <f t="shared" si="5"/>
        <v>3.01445588901188E-2</v>
      </c>
      <c r="AG29" s="34">
        <f t="shared" si="5"/>
        <v>3.01445588901188E-2</v>
      </c>
      <c r="AH29" s="34">
        <f t="shared" si="5"/>
        <v>3.01445588901188E-2</v>
      </c>
      <c r="AI29" s="34">
        <f t="shared" si="5"/>
        <v>3.01445588901188E-2</v>
      </c>
      <c r="AJ29" s="34">
        <f t="shared" si="5"/>
        <v>3.01445588901188E-2</v>
      </c>
      <c r="AK29" s="34">
        <f t="shared" si="5"/>
        <v>3.01445588901188E-2</v>
      </c>
      <c r="AL29" s="34">
        <f t="shared" si="5"/>
        <v>3.01445588901188E-2</v>
      </c>
      <c r="AM29" s="34">
        <f t="shared" si="5"/>
        <v>3.01445588901188E-2</v>
      </c>
      <c r="AN29" s="34">
        <f t="shared" si="5"/>
        <v>3.01445588901188E-2</v>
      </c>
      <c r="AO29" s="34">
        <f t="shared" si="5"/>
        <v>3.01445588901188E-2</v>
      </c>
      <c r="AP29" s="34">
        <f t="shared" si="5"/>
        <v>3.01445588901188E-2</v>
      </c>
      <c r="AQ29" s="34">
        <f t="shared" si="5"/>
        <v>3.01445588901188E-2</v>
      </c>
      <c r="AR29" s="34">
        <f t="shared" si="5"/>
        <v>3.01445588901188E-2</v>
      </c>
      <c r="AS29" s="34">
        <f t="shared" si="5"/>
        <v>3.01445588901188E-2</v>
      </c>
      <c r="AT29" s="34">
        <f t="shared" si="5"/>
        <v>3.01445588901188E-2</v>
      </c>
      <c r="AU29" s="34">
        <f t="shared" si="5"/>
        <v>3.01445588901188E-2</v>
      </c>
      <c r="AV29" s="34">
        <f t="shared" si="5"/>
        <v>3.01445588901188E-2</v>
      </c>
      <c r="AW29" s="34">
        <f t="shared" si="5"/>
        <v>3.01445588901188E-2</v>
      </c>
      <c r="AX29" s="34"/>
      <c r="AY29" s="34"/>
      <c r="AZ29" s="34"/>
      <c r="BA29" s="34"/>
      <c r="BB29" s="34"/>
      <c r="BC29" s="34"/>
      <c r="BD29" s="34"/>
    </row>
    <row r="30" spans="1:56" ht="16.5" hidden="1" customHeight="1" outlineLevel="1" x14ac:dyDescent="0.35">
      <c r="A30" s="115"/>
      <c r="B30" s="9" t="s">
        <v>1</v>
      </c>
      <c r="C30" s="11" t="s">
        <v>53</v>
      </c>
      <c r="D30" s="9" t="s">
        <v>40</v>
      </c>
      <c r="F30" s="34">
        <f>$E$28/'Fixed data'!$C$7</f>
        <v>-1.0227555555555556E-2</v>
      </c>
      <c r="G30" s="34">
        <f>$E$28/'Fixed data'!$C$7</f>
        <v>-1.0227555555555556E-2</v>
      </c>
      <c r="H30" s="34">
        <f>$E$28/'Fixed data'!$C$7</f>
        <v>-1.0227555555555556E-2</v>
      </c>
      <c r="I30" s="34">
        <f>$E$28/'Fixed data'!$C$7</f>
        <v>-1.0227555555555556E-2</v>
      </c>
      <c r="J30" s="34">
        <f>$E$28/'Fixed data'!$C$7</f>
        <v>-1.0227555555555556E-2</v>
      </c>
      <c r="K30" s="34">
        <f>$E$28/'Fixed data'!$C$7</f>
        <v>-1.0227555555555556E-2</v>
      </c>
      <c r="L30" s="34">
        <f>$E$28/'Fixed data'!$C$7</f>
        <v>-1.0227555555555556E-2</v>
      </c>
      <c r="M30" s="34">
        <f>$E$28/'Fixed data'!$C$7</f>
        <v>-1.0227555555555556E-2</v>
      </c>
      <c r="N30" s="34">
        <f>$E$28/'Fixed data'!$C$7</f>
        <v>-1.0227555555555556E-2</v>
      </c>
      <c r="O30" s="34">
        <f>$E$28/'Fixed data'!$C$7</f>
        <v>-1.0227555555555556E-2</v>
      </c>
      <c r="P30" s="34">
        <f>$E$28/'Fixed data'!$C$7</f>
        <v>-1.0227555555555556E-2</v>
      </c>
      <c r="Q30" s="34">
        <f>$E$28/'Fixed data'!$C$7</f>
        <v>-1.0227555555555556E-2</v>
      </c>
      <c r="R30" s="34">
        <f>$E$28/'Fixed data'!$C$7</f>
        <v>-1.0227555555555556E-2</v>
      </c>
      <c r="S30" s="34">
        <f>$E$28/'Fixed data'!$C$7</f>
        <v>-1.0227555555555556E-2</v>
      </c>
      <c r="T30" s="34">
        <f>$E$28/'Fixed data'!$C$7</f>
        <v>-1.0227555555555556E-2</v>
      </c>
      <c r="U30" s="34">
        <f>$E$28/'Fixed data'!$C$7</f>
        <v>-1.0227555555555556E-2</v>
      </c>
      <c r="V30" s="34">
        <f>$E$28/'Fixed data'!$C$7</f>
        <v>-1.0227555555555556E-2</v>
      </c>
      <c r="W30" s="34">
        <f>$E$28/'Fixed data'!$C$7</f>
        <v>-1.0227555555555556E-2</v>
      </c>
      <c r="X30" s="34">
        <f>$E$28/'Fixed data'!$C$7</f>
        <v>-1.0227555555555556E-2</v>
      </c>
      <c r="Y30" s="34">
        <f>$E$28/'Fixed data'!$C$7</f>
        <v>-1.0227555555555556E-2</v>
      </c>
      <c r="Z30" s="34">
        <f>$E$28/'Fixed data'!$C$7</f>
        <v>-1.0227555555555556E-2</v>
      </c>
      <c r="AA30" s="34">
        <f>$E$28/'Fixed data'!$C$7</f>
        <v>-1.0227555555555556E-2</v>
      </c>
      <c r="AB30" s="34">
        <f>$E$28/'Fixed data'!$C$7</f>
        <v>-1.0227555555555556E-2</v>
      </c>
      <c r="AC30" s="34">
        <f>$E$28/'Fixed data'!$C$7</f>
        <v>-1.0227555555555556E-2</v>
      </c>
      <c r="AD30" s="34">
        <f>$E$28/'Fixed data'!$C$7</f>
        <v>-1.0227555555555556E-2</v>
      </c>
      <c r="AE30" s="34">
        <f>$E$28/'Fixed data'!$C$7</f>
        <v>-1.0227555555555556E-2</v>
      </c>
      <c r="AF30" s="34">
        <f>$E$28/'Fixed data'!$C$7</f>
        <v>-1.0227555555555556E-2</v>
      </c>
      <c r="AG30" s="34">
        <f>$E$28/'Fixed data'!$C$7</f>
        <v>-1.0227555555555556E-2</v>
      </c>
      <c r="AH30" s="34">
        <f>$E$28/'Fixed data'!$C$7</f>
        <v>-1.0227555555555556E-2</v>
      </c>
      <c r="AI30" s="34">
        <f>$E$28/'Fixed data'!$C$7</f>
        <v>-1.0227555555555556E-2</v>
      </c>
      <c r="AJ30" s="34">
        <f>$E$28/'Fixed data'!$C$7</f>
        <v>-1.0227555555555556E-2</v>
      </c>
      <c r="AK30" s="34">
        <f>$E$28/'Fixed data'!$C$7</f>
        <v>-1.0227555555555556E-2</v>
      </c>
      <c r="AL30" s="34">
        <f>$E$28/'Fixed data'!$C$7</f>
        <v>-1.0227555555555556E-2</v>
      </c>
      <c r="AM30" s="34">
        <f>$E$28/'Fixed data'!$C$7</f>
        <v>-1.0227555555555556E-2</v>
      </c>
      <c r="AN30" s="34">
        <f>$E$28/'Fixed data'!$C$7</f>
        <v>-1.0227555555555556E-2</v>
      </c>
      <c r="AO30" s="34">
        <f>$E$28/'Fixed data'!$C$7</f>
        <v>-1.0227555555555556E-2</v>
      </c>
      <c r="AP30" s="34">
        <f>$E$28/'Fixed data'!$C$7</f>
        <v>-1.0227555555555556E-2</v>
      </c>
      <c r="AQ30" s="34">
        <f>$E$28/'Fixed data'!$C$7</f>
        <v>-1.0227555555555556E-2</v>
      </c>
      <c r="AR30" s="34">
        <f>$E$28/'Fixed data'!$C$7</f>
        <v>-1.0227555555555556E-2</v>
      </c>
      <c r="AS30" s="34">
        <f>$E$28/'Fixed data'!$C$7</f>
        <v>-1.0227555555555556E-2</v>
      </c>
      <c r="AT30" s="34">
        <f>$E$28/'Fixed data'!$C$7</f>
        <v>-1.0227555555555556E-2</v>
      </c>
      <c r="AU30" s="34">
        <f>$E$28/'Fixed data'!$C$7</f>
        <v>-1.0227555555555556E-2</v>
      </c>
      <c r="AV30" s="34">
        <f>$E$28/'Fixed data'!$C$7</f>
        <v>-1.0227555555555556E-2</v>
      </c>
      <c r="AW30" s="34">
        <f>$E$28/'Fixed data'!$C$7</f>
        <v>-1.0227555555555556E-2</v>
      </c>
      <c r="AX30" s="34">
        <f>$E$28/'Fixed data'!$C$7</f>
        <v>-1.0227555555555556E-2</v>
      </c>
      <c r="AY30" s="34"/>
      <c r="AZ30" s="34"/>
      <c r="BA30" s="34"/>
      <c r="BB30" s="34"/>
      <c r="BC30" s="34"/>
      <c r="BD30" s="34"/>
    </row>
    <row r="31" spans="1:56" ht="16.5" hidden="1" customHeight="1" outlineLevel="1" x14ac:dyDescent="0.35">
      <c r="A31" s="115"/>
      <c r="B31" s="9" t="s">
        <v>2</v>
      </c>
      <c r="C31" s="11" t="s">
        <v>54</v>
      </c>
      <c r="D31" s="9" t="s">
        <v>40</v>
      </c>
      <c r="F31" s="34"/>
      <c r="G31" s="34">
        <f>$F$28/'Fixed data'!$C$7</f>
        <v>-9.9769003389734365E-3</v>
      </c>
      <c r="H31" s="34">
        <f>$F$28/'Fixed data'!$C$7</f>
        <v>-9.9769003389734365E-3</v>
      </c>
      <c r="I31" s="34">
        <f>$F$28/'Fixed data'!$C$7</f>
        <v>-9.9769003389734365E-3</v>
      </c>
      <c r="J31" s="34">
        <f>$F$28/'Fixed data'!$C$7</f>
        <v>-9.9769003389734365E-3</v>
      </c>
      <c r="K31" s="34">
        <f>$F$28/'Fixed data'!$C$7</f>
        <v>-9.9769003389734365E-3</v>
      </c>
      <c r="L31" s="34">
        <f>$F$28/'Fixed data'!$C$7</f>
        <v>-9.9769003389734365E-3</v>
      </c>
      <c r="M31" s="34">
        <f>$F$28/'Fixed data'!$C$7</f>
        <v>-9.9769003389734365E-3</v>
      </c>
      <c r="N31" s="34">
        <f>$F$28/'Fixed data'!$C$7</f>
        <v>-9.9769003389734365E-3</v>
      </c>
      <c r="O31" s="34">
        <f>$F$28/'Fixed data'!$C$7</f>
        <v>-9.9769003389734365E-3</v>
      </c>
      <c r="P31" s="34">
        <f>$F$28/'Fixed data'!$C$7</f>
        <v>-9.9769003389734365E-3</v>
      </c>
      <c r="Q31" s="34">
        <f>$F$28/'Fixed data'!$C$7</f>
        <v>-9.9769003389734365E-3</v>
      </c>
      <c r="R31" s="34">
        <f>$F$28/'Fixed data'!$C$7</f>
        <v>-9.9769003389734365E-3</v>
      </c>
      <c r="S31" s="34">
        <f>$F$28/'Fixed data'!$C$7</f>
        <v>-9.9769003389734365E-3</v>
      </c>
      <c r="T31" s="34">
        <f>$F$28/'Fixed data'!$C$7</f>
        <v>-9.9769003389734365E-3</v>
      </c>
      <c r="U31" s="34">
        <f>$F$28/'Fixed data'!$C$7</f>
        <v>-9.9769003389734365E-3</v>
      </c>
      <c r="V31" s="34">
        <f>$F$28/'Fixed data'!$C$7</f>
        <v>-9.9769003389734365E-3</v>
      </c>
      <c r="W31" s="34">
        <f>$F$28/'Fixed data'!$C$7</f>
        <v>-9.9769003389734365E-3</v>
      </c>
      <c r="X31" s="34">
        <f>$F$28/'Fixed data'!$C$7</f>
        <v>-9.9769003389734365E-3</v>
      </c>
      <c r="Y31" s="34">
        <f>$F$28/'Fixed data'!$C$7</f>
        <v>-9.9769003389734365E-3</v>
      </c>
      <c r="Z31" s="34">
        <f>$F$28/'Fixed data'!$C$7</f>
        <v>-9.9769003389734365E-3</v>
      </c>
      <c r="AA31" s="34">
        <f>$F$28/'Fixed data'!$C$7</f>
        <v>-9.9769003389734365E-3</v>
      </c>
      <c r="AB31" s="34">
        <f>$F$28/'Fixed data'!$C$7</f>
        <v>-9.9769003389734365E-3</v>
      </c>
      <c r="AC31" s="34">
        <f>$F$28/'Fixed data'!$C$7</f>
        <v>-9.9769003389734365E-3</v>
      </c>
      <c r="AD31" s="34">
        <f>$F$28/'Fixed data'!$C$7</f>
        <v>-9.9769003389734365E-3</v>
      </c>
      <c r="AE31" s="34">
        <f>$F$28/'Fixed data'!$C$7</f>
        <v>-9.9769003389734365E-3</v>
      </c>
      <c r="AF31" s="34">
        <f>$F$28/'Fixed data'!$C$7</f>
        <v>-9.9769003389734365E-3</v>
      </c>
      <c r="AG31" s="34">
        <f>$F$28/'Fixed data'!$C$7</f>
        <v>-9.9769003389734365E-3</v>
      </c>
      <c r="AH31" s="34">
        <f>$F$28/'Fixed data'!$C$7</f>
        <v>-9.9769003389734365E-3</v>
      </c>
      <c r="AI31" s="34">
        <f>$F$28/'Fixed data'!$C$7</f>
        <v>-9.9769003389734365E-3</v>
      </c>
      <c r="AJ31" s="34">
        <f>$F$28/'Fixed data'!$C$7</f>
        <v>-9.9769003389734365E-3</v>
      </c>
      <c r="AK31" s="34">
        <f>$F$28/'Fixed data'!$C$7</f>
        <v>-9.9769003389734365E-3</v>
      </c>
      <c r="AL31" s="34">
        <f>$F$28/'Fixed data'!$C$7</f>
        <v>-9.9769003389734365E-3</v>
      </c>
      <c r="AM31" s="34">
        <f>$F$28/'Fixed data'!$C$7</f>
        <v>-9.9769003389734365E-3</v>
      </c>
      <c r="AN31" s="34">
        <f>$F$28/'Fixed data'!$C$7</f>
        <v>-9.9769003389734365E-3</v>
      </c>
      <c r="AO31" s="34">
        <f>$F$28/'Fixed data'!$C$7</f>
        <v>-9.9769003389734365E-3</v>
      </c>
      <c r="AP31" s="34">
        <f>$F$28/'Fixed data'!$C$7</f>
        <v>-9.9769003389734365E-3</v>
      </c>
      <c r="AQ31" s="34">
        <f>$F$28/'Fixed data'!$C$7</f>
        <v>-9.9769003389734365E-3</v>
      </c>
      <c r="AR31" s="34">
        <f>$F$28/'Fixed data'!$C$7</f>
        <v>-9.9769003389734365E-3</v>
      </c>
      <c r="AS31" s="34">
        <f>$F$28/'Fixed data'!$C$7</f>
        <v>-9.9769003389734365E-3</v>
      </c>
      <c r="AT31" s="34">
        <f>$F$28/'Fixed data'!$C$7</f>
        <v>-9.9769003389734365E-3</v>
      </c>
      <c r="AU31" s="34">
        <f>$F$28/'Fixed data'!$C$7</f>
        <v>-9.9769003389734365E-3</v>
      </c>
      <c r="AV31" s="34">
        <f>$F$28/'Fixed data'!$C$7</f>
        <v>-9.9769003389734365E-3</v>
      </c>
      <c r="AW31" s="34">
        <f>$F$28/'Fixed data'!$C$7</f>
        <v>-9.9769003389734365E-3</v>
      </c>
      <c r="AX31" s="34">
        <f>$F$28/'Fixed data'!$C$7</f>
        <v>-9.9769003389734365E-3</v>
      </c>
      <c r="AY31" s="34">
        <f>$F$28/'Fixed data'!$C$7</f>
        <v>-9.9769003389734365E-3</v>
      </c>
      <c r="AZ31" s="34"/>
      <c r="BA31" s="34"/>
      <c r="BB31" s="34"/>
      <c r="BC31" s="34"/>
      <c r="BD31" s="34"/>
    </row>
    <row r="32" spans="1:56" ht="16.5" hidden="1" customHeight="1" outlineLevel="1" x14ac:dyDescent="0.35">
      <c r="A32" s="115"/>
      <c r="B32" s="9" t="s">
        <v>3</v>
      </c>
      <c r="C32" s="11" t="s">
        <v>55</v>
      </c>
      <c r="D32" s="9" t="s">
        <v>40</v>
      </c>
      <c r="F32" s="34"/>
      <c r="G32" s="34"/>
      <c r="H32" s="34">
        <f>$G$28/'Fixed data'!$C$7</f>
        <v>-9.7411587809730794E-3</v>
      </c>
      <c r="I32" s="34">
        <f>$G$28/'Fixed data'!$C$7</f>
        <v>-9.7411587809730794E-3</v>
      </c>
      <c r="J32" s="34">
        <f>$G$28/'Fixed data'!$C$7</f>
        <v>-9.7411587809730794E-3</v>
      </c>
      <c r="K32" s="34">
        <f>$G$28/'Fixed data'!$C$7</f>
        <v>-9.7411587809730794E-3</v>
      </c>
      <c r="L32" s="34">
        <f>$G$28/'Fixed data'!$C$7</f>
        <v>-9.7411587809730794E-3</v>
      </c>
      <c r="M32" s="34">
        <f>$G$28/'Fixed data'!$C$7</f>
        <v>-9.7411587809730794E-3</v>
      </c>
      <c r="N32" s="34">
        <f>$G$28/'Fixed data'!$C$7</f>
        <v>-9.7411587809730794E-3</v>
      </c>
      <c r="O32" s="34">
        <f>$G$28/'Fixed data'!$C$7</f>
        <v>-9.7411587809730794E-3</v>
      </c>
      <c r="P32" s="34">
        <f>$G$28/'Fixed data'!$C$7</f>
        <v>-9.7411587809730794E-3</v>
      </c>
      <c r="Q32" s="34">
        <f>$G$28/'Fixed data'!$C$7</f>
        <v>-9.7411587809730794E-3</v>
      </c>
      <c r="R32" s="34">
        <f>$G$28/'Fixed data'!$C$7</f>
        <v>-9.7411587809730794E-3</v>
      </c>
      <c r="S32" s="34">
        <f>$G$28/'Fixed data'!$C$7</f>
        <v>-9.7411587809730794E-3</v>
      </c>
      <c r="T32" s="34">
        <f>$G$28/'Fixed data'!$C$7</f>
        <v>-9.7411587809730794E-3</v>
      </c>
      <c r="U32" s="34">
        <f>$G$28/'Fixed data'!$C$7</f>
        <v>-9.7411587809730794E-3</v>
      </c>
      <c r="V32" s="34">
        <f>$G$28/'Fixed data'!$C$7</f>
        <v>-9.7411587809730794E-3</v>
      </c>
      <c r="W32" s="34">
        <f>$G$28/'Fixed data'!$C$7</f>
        <v>-9.7411587809730794E-3</v>
      </c>
      <c r="X32" s="34">
        <f>$G$28/'Fixed data'!$C$7</f>
        <v>-9.7411587809730794E-3</v>
      </c>
      <c r="Y32" s="34">
        <f>$G$28/'Fixed data'!$C$7</f>
        <v>-9.7411587809730794E-3</v>
      </c>
      <c r="Z32" s="34">
        <f>$G$28/'Fixed data'!$C$7</f>
        <v>-9.7411587809730794E-3</v>
      </c>
      <c r="AA32" s="34">
        <f>$G$28/'Fixed data'!$C$7</f>
        <v>-9.7411587809730794E-3</v>
      </c>
      <c r="AB32" s="34">
        <f>$G$28/'Fixed data'!$C$7</f>
        <v>-9.7411587809730794E-3</v>
      </c>
      <c r="AC32" s="34">
        <f>$G$28/'Fixed data'!$C$7</f>
        <v>-9.7411587809730794E-3</v>
      </c>
      <c r="AD32" s="34">
        <f>$G$28/'Fixed data'!$C$7</f>
        <v>-9.7411587809730794E-3</v>
      </c>
      <c r="AE32" s="34">
        <f>$G$28/'Fixed data'!$C$7</f>
        <v>-9.7411587809730794E-3</v>
      </c>
      <c r="AF32" s="34">
        <f>$G$28/'Fixed data'!$C$7</f>
        <v>-9.7411587809730794E-3</v>
      </c>
      <c r="AG32" s="34">
        <f>$G$28/'Fixed data'!$C$7</f>
        <v>-9.7411587809730794E-3</v>
      </c>
      <c r="AH32" s="34">
        <f>$G$28/'Fixed data'!$C$7</f>
        <v>-9.7411587809730794E-3</v>
      </c>
      <c r="AI32" s="34">
        <f>$G$28/'Fixed data'!$C$7</f>
        <v>-9.7411587809730794E-3</v>
      </c>
      <c r="AJ32" s="34">
        <f>$G$28/'Fixed data'!$C$7</f>
        <v>-9.7411587809730794E-3</v>
      </c>
      <c r="AK32" s="34">
        <f>$G$28/'Fixed data'!$C$7</f>
        <v>-9.7411587809730794E-3</v>
      </c>
      <c r="AL32" s="34">
        <f>$G$28/'Fixed data'!$C$7</f>
        <v>-9.7411587809730794E-3</v>
      </c>
      <c r="AM32" s="34">
        <f>$G$28/'Fixed data'!$C$7</f>
        <v>-9.7411587809730794E-3</v>
      </c>
      <c r="AN32" s="34">
        <f>$G$28/'Fixed data'!$C$7</f>
        <v>-9.7411587809730794E-3</v>
      </c>
      <c r="AO32" s="34">
        <f>$G$28/'Fixed data'!$C$7</f>
        <v>-9.7411587809730794E-3</v>
      </c>
      <c r="AP32" s="34">
        <f>$G$28/'Fixed data'!$C$7</f>
        <v>-9.7411587809730794E-3</v>
      </c>
      <c r="AQ32" s="34">
        <f>$G$28/'Fixed data'!$C$7</f>
        <v>-9.7411587809730794E-3</v>
      </c>
      <c r="AR32" s="34">
        <f>$G$28/'Fixed data'!$C$7</f>
        <v>-9.7411587809730794E-3</v>
      </c>
      <c r="AS32" s="34">
        <f>$G$28/'Fixed data'!$C$7</f>
        <v>-9.7411587809730794E-3</v>
      </c>
      <c r="AT32" s="34">
        <f>$G$28/'Fixed data'!$C$7</f>
        <v>-9.7411587809730794E-3</v>
      </c>
      <c r="AU32" s="34">
        <f>$G$28/'Fixed data'!$C$7</f>
        <v>-9.7411587809730794E-3</v>
      </c>
      <c r="AV32" s="34">
        <f>$G$28/'Fixed data'!$C$7</f>
        <v>-9.7411587809730794E-3</v>
      </c>
      <c r="AW32" s="34">
        <f>$G$28/'Fixed data'!$C$7</f>
        <v>-9.7411587809730794E-3</v>
      </c>
      <c r="AX32" s="34">
        <f>$G$28/'Fixed data'!$C$7</f>
        <v>-9.7411587809730794E-3</v>
      </c>
      <c r="AY32" s="34">
        <f>$G$28/'Fixed data'!$C$7</f>
        <v>-9.7411587809730794E-3</v>
      </c>
      <c r="AZ32" s="34">
        <f>$G$28/'Fixed data'!$C$7</f>
        <v>-9.7411587809730794E-3</v>
      </c>
      <c r="BA32" s="34"/>
      <c r="BB32" s="34"/>
      <c r="BC32" s="34"/>
      <c r="BD32" s="34"/>
    </row>
    <row r="33" spans="1:57" ht="16.5" hidden="1" customHeight="1" outlineLevel="1" x14ac:dyDescent="0.35">
      <c r="A33" s="115"/>
      <c r="B33" s="9" t="s">
        <v>4</v>
      </c>
      <c r="C33" s="11" t="s">
        <v>56</v>
      </c>
      <c r="D33" s="9" t="s">
        <v>40</v>
      </c>
      <c r="F33" s="34"/>
      <c r="G33" s="34"/>
      <c r="H33" s="34"/>
      <c r="I33" s="34">
        <f>$H$28/'Fixed data'!$C$7</f>
        <v>-9.4597362373690357E-3</v>
      </c>
      <c r="J33" s="34">
        <f>$H$28/'Fixed data'!$C$7</f>
        <v>-9.4597362373690357E-3</v>
      </c>
      <c r="K33" s="34">
        <f>$H$28/'Fixed data'!$C$7</f>
        <v>-9.4597362373690357E-3</v>
      </c>
      <c r="L33" s="34">
        <f>$H$28/'Fixed data'!$C$7</f>
        <v>-9.4597362373690357E-3</v>
      </c>
      <c r="M33" s="34">
        <f>$H$28/'Fixed data'!$C$7</f>
        <v>-9.4597362373690357E-3</v>
      </c>
      <c r="N33" s="34">
        <f>$H$28/'Fixed data'!$C$7</f>
        <v>-9.4597362373690357E-3</v>
      </c>
      <c r="O33" s="34">
        <f>$H$28/'Fixed data'!$C$7</f>
        <v>-9.4597362373690357E-3</v>
      </c>
      <c r="P33" s="34">
        <f>$H$28/'Fixed data'!$C$7</f>
        <v>-9.4597362373690357E-3</v>
      </c>
      <c r="Q33" s="34">
        <f>$H$28/'Fixed data'!$C$7</f>
        <v>-9.4597362373690357E-3</v>
      </c>
      <c r="R33" s="34">
        <f>$H$28/'Fixed data'!$C$7</f>
        <v>-9.4597362373690357E-3</v>
      </c>
      <c r="S33" s="34">
        <f>$H$28/'Fixed data'!$C$7</f>
        <v>-9.4597362373690357E-3</v>
      </c>
      <c r="T33" s="34">
        <f>$H$28/'Fixed data'!$C$7</f>
        <v>-9.4597362373690357E-3</v>
      </c>
      <c r="U33" s="34">
        <f>$H$28/'Fixed data'!$C$7</f>
        <v>-9.4597362373690357E-3</v>
      </c>
      <c r="V33" s="34">
        <f>$H$28/'Fixed data'!$C$7</f>
        <v>-9.4597362373690357E-3</v>
      </c>
      <c r="W33" s="34">
        <f>$H$28/'Fixed data'!$C$7</f>
        <v>-9.4597362373690357E-3</v>
      </c>
      <c r="X33" s="34">
        <f>$H$28/'Fixed data'!$C$7</f>
        <v>-9.4597362373690357E-3</v>
      </c>
      <c r="Y33" s="34">
        <f>$H$28/'Fixed data'!$C$7</f>
        <v>-9.4597362373690357E-3</v>
      </c>
      <c r="Z33" s="34">
        <f>$H$28/'Fixed data'!$C$7</f>
        <v>-9.4597362373690357E-3</v>
      </c>
      <c r="AA33" s="34">
        <f>$H$28/'Fixed data'!$C$7</f>
        <v>-9.4597362373690357E-3</v>
      </c>
      <c r="AB33" s="34">
        <f>$H$28/'Fixed data'!$C$7</f>
        <v>-9.4597362373690357E-3</v>
      </c>
      <c r="AC33" s="34">
        <f>$H$28/'Fixed data'!$C$7</f>
        <v>-9.4597362373690357E-3</v>
      </c>
      <c r="AD33" s="34">
        <f>$H$28/'Fixed data'!$C$7</f>
        <v>-9.4597362373690357E-3</v>
      </c>
      <c r="AE33" s="34">
        <f>$H$28/'Fixed data'!$C$7</f>
        <v>-9.4597362373690357E-3</v>
      </c>
      <c r="AF33" s="34">
        <f>$H$28/'Fixed data'!$C$7</f>
        <v>-9.4597362373690357E-3</v>
      </c>
      <c r="AG33" s="34">
        <f>$H$28/'Fixed data'!$C$7</f>
        <v>-9.4597362373690357E-3</v>
      </c>
      <c r="AH33" s="34">
        <f>$H$28/'Fixed data'!$C$7</f>
        <v>-9.4597362373690357E-3</v>
      </c>
      <c r="AI33" s="34">
        <f>$H$28/'Fixed data'!$C$7</f>
        <v>-9.4597362373690357E-3</v>
      </c>
      <c r="AJ33" s="34">
        <f>$H$28/'Fixed data'!$C$7</f>
        <v>-9.4597362373690357E-3</v>
      </c>
      <c r="AK33" s="34">
        <f>$H$28/'Fixed data'!$C$7</f>
        <v>-9.4597362373690357E-3</v>
      </c>
      <c r="AL33" s="34">
        <f>$H$28/'Fixed data'!$C$7</f>
        <v>-9.4597362373690357E-3</v>
      </c>
      <c r="AM33" s="34">
        <f>$H$28/'Fixed data'!$C$7</f>
        <v>-9.4597362373690357E-3</v>
      </c>
      <c r="AN33" s="34">
        <f>$H$28/'Fixed data'!$C$7</f>
        <v>-9.4597362373690357E-3</v>
      </c>
      <c r="AO33" s="34">
        <f>$H$28/'Fixed data'!$C$7</f>
        <v>-9.4597362373690357E-3</v>
      </c>
      <c r="AP33" s="34">
        <f>$H$28/'Fixed data'!$C$7</f>
        <v>-9.4597362373690357E-3</v>
      </c>
      <c r="AQ33" s="34">
        <f>$H$28/'Fixed data'!$C$7</f>
        <v>-9.4597362373690357E-3</v>
      </c>
      <c r="AR33" s="34">
        <f>$H$28/'Fixed data'!$C$7</f>
        <v>-9.4597362373690357E-3</v>
      </c>
      <c r="AS33" s="34">
        <f>$H$28/'Fixed data'!$C$7</f>
        <v>-9.4597362373690357E-3</v>
      </c>
      <c r="AT33" s="34">
        <f>$H$28/'Fixed data'!$C$7</f>
        <v>-9.4597362373690357E-3</v>
      </c>
      <c r="AU33" s="34">
        <f>$H$28/'Fixed data'!$C$7</f>
        <v>-9.4597362373690357E-3</v>
      </c>
      <c r="AV33" s="34">
        <f>$H$28/'Fixed data'!$C$7</f>
        <v>-9.4597362373690357E-3</v>
      </c>
      <c r="AW33" s="34">
        <f>$H$28/'Fixed data'!$C$7</f>
        <v>-9.4597362373690357E-3</v>
      </c>
      <c r="AX33" s="34">
        <f>$H$28/'Fixed data'!$C$7</f>
        <v>-9.4597362373690357E-3</v>
      </c>
      <c r="AY33" s="34">
        <f>$H$28/'Fixed data'!$C$7</f>
        <v>-9.4597362373690357E-3</v>
      </c>
      <c r="AZ33" s="34">
        <f>$H$28/'Fixed data'!$C$7</f>
        <v>-9.4597362373690357E-3</v>
      </c>
      <c r="BA33" s="34">
        <f>$H$28/'Fixed data'!$C$7</f>
        <v>-9.4597362373690357E-3</v>
      </c>
      <c r="BB33" s="34"/>
      <c r="BC33" s="34"/>
      <c r="BD33" s="34"/>
    </row>
    <row r="34" spans="1:57" ht="16.5" hidden="1" customHeight="1" outlineLevel="1" x14ac:dyDescent="0.35">
      <c r="A34" s="115"/>
      <c r="B34" s="9" t="s">
        <v>5</v>
      </c>
      <c r="C34" s="11" t="s">
        <v>57</v>
      </c>
      <c r="D34" s="9" t="s">
        <v>40</v>
      </c>
      <c r="F34" s="34"/>
      <c r="G34" s="34"/>
      <c r="H34" s="34"/>
      <c r="I34" s="34"/>
      <c r="J34" s="34">
        <f>$I$28/'Fixed data'!$C$7</f>
        <v>-9.1760824175724353E-3</v>
      </c>
      <c r="K34" s="34">
        <f>$I$28/'Fixed data'!$C$7</f>
        <v>-9.1760824175724353E-3</v>
      </c>
      <c r="L34" s="34">
        <f>$I$28/'Fixed data'!$C$7</f>
        <v>-9.1760824175724353E-3</v>
      </c>
      <c r="M34" s="34">
        <f>$I$28/'Fixed data'!$C$7</f>
        <v>-9.1760824175724353E-3</v>
      </c>
      <c r="N34" s="34">
        <f>$I$28/'Fixed data'!$C$7</f>
        <v>-9.1760824175724353E-3</v>
      </c>
      <c r="O34" s="34">
        <f>$I$28/'Fixed data'!$C$7</f>
        <v>-9.1760824175724353E-3</v>
      </c>
      <c r="P34" s="34">
        <f>$I$28/'Fixed data'!$C$7</f>
        <v>-9.1760824175724353E-3</v>
      </c>
      <c r="Q34" s="34">
        <f>$I$28/'Fixed data'!$C$7</f>
        <v>-9.1760824175724353E-3</v>
      </c>
      <c r="R34" s="34">
        <f>$I$28/'Fixed data'!$C$7</f>
        <v>-9.1760824175724353E-3</v>
      </c>
      <c r="S34" s="34">
        <f>$I$28/'Fixed data'!$C$7</f>
        <v>-9.1760824175724353E-3</v>
      </c>
      <c r="T34" s="34">
        <f>$I$28/'Fixed data'!$C$7</f>
        <v>-9.1760824175724353E-3</v>
      </c>
      <c r="U34" s="34">
        <f>$I$28/'Fixed data'!$C$7</f>
        <v>-9.1760824175724353E-3</v>
      </c>
      <c r="V34" s="34">
        <f>$I$28/'Fixed data'!$C$7</f>
        <v>-9.1760824175724353E-3</v>
      </c>
      <c r="W34" s="34">
        <f>$I$28/'Fixed data'!$C$7</f>
        <v>-9.1760824175724353E-3</v>
      </c>
      <c r="X34" s="34">
        <f>$I$28/'Fixed data'!$C$7</f>
        <v>-9.1760824175724353E-3</v>
      </c>
      <c r="Y34" s="34">
        <f>$I$28/'Fixed data'!$C$7</f>
        <v>-9.1760824175724353E-3</v>
      </c>
      <c r="Z34" s="34">
        <f>$I$28/'Fixed data'!$C$7</f>
        <v>-9.1760824175724353E-3</v>
      </c>
      <c r="AA34" s="34">
        <f>$I$28/'Fixed data'!$C$7</f>
        <v>-9.1760824175724353E-3</v>
      </c>
      <c r="AB34" s="34">
        <f>$I$28/'Fixed data'!$C$7</f>
        <v>-9.1760824175724353E-3</v>
      </c>
      <c r="AC34" s="34">
        <f>$I$28/'Fixed data'!$C$7</f>
        <v>-9.1760824175724353E-3</v>
      </c>
      <c r="AD34" s="34">
        <f>$I$28/'Fixed data'!$C$7</f>
        <v>-9.1760824175724353E-3</v>
      </c>
      <c r="AE34" s="34">
        <f>$I$28/'Fixed data'!$C$7</f>
        <v>-9.1760824175724353E-3</v>
      </c>
      <c r="AF34" s="34">
        <f>$I$28/'Fixed data'!$C$7</f>
        <v>-9.1760824175724353E-3</v>
      </c>
      <c r="AG34" s="34">
        <f>$I$28/'Fixed data'!$C$7</f>
        <v>-9.1760824175724353E-3</v>
      </c>
      <c r="AH34" s="34">
        <f>$I$28/'Fixed data'!$C$7</f>
        <v>-9.1760824175724353E-3</v>
      </c>
      <c r="AI34" s="34">
        <f>$I$28/'Fixed data'!$C$7</f>
        <v>-9.1760824175724353E-3</v>
      </c>
      <c r="AJ34" s="34">
        <f>$I$28/'Fixed data'!$C$7</f>
        <v>-9.1760824175724353E-3</v>
      </c>
      <c r="AK34" s="34">
        <f>$I$28/'Fixed data'!$C$7</f>
        <v>-9.1760824175724353E-3</v>
      </c>
      <c r="AL34" s="34">
        <f>$I$28/'Fixed data'!$C$7</f>
        <v>-9.1760824175724353E-3</v>
      </c>
      <c r="AM34" s="34">
        <f>$I$28/'Fixed data'!$C$7</f>
        <v>-9.1760824175724353E-3</v>
      </c>
      <c r="AN34" s="34">
        <f>$I$28/'Fixed data'!$C$7</f>
        <v>-9.1760824175724353E-3</v>
      </c>
      <c r="AO34" s="34">
        <f>$I$28/'Fixed data'!$C$7</f>
        <v>-9.1760824175724353E-3</v>
      </c>
      <c r="AP34" s="34">
        <f>$I$28/'Fixed data'!$C$7</f>
        <v>-9.1760824175724353E-3</v>
      </c>
      <c r="AQ34" s="34">
        <f>$I$28/'Fixed data'!$C$7</f>
        <v>-9.1760824175724353E-3</v>
      </c>
      <c r="AR34" s="34">
        <f>$I$28/'Fixed data'!$C$7</f>
        <v>-9.1760824175724353E-3</v>
      </c>
      <c r="AS34" s="34">
        <f>$I$28/'Fixed data'!$C$7</f>
        <v>-9.1760824175724353E-3</v>
      </c>
      <c r="AT34" s="34">
        <f>$I$28/'Fixed data'!$C$7</f>
        <v>-9.1760824175724353E-3</v>
      </c>
      <c r="AU34" s="34">
        <f>$I$28/'Fixed data'!$C$7</f>
        <v>-9.1760824175724353E-3</v>
      </c>
      <c r="AV34" s="34">
        <f>$I$28/'Fixed data'!$C$7</f>
        <v>-9.1760824175724353E-3</v>
      </c>
      <c r="AW34" s="34">
        <f>$I$28/'Fixed data'!$C$7</f>
        <v>-9.1760824175724353E-3</v>
      </c>
      <c r="AX34" s="34">
        <f>$I$28/'Fixed data'!$C$7</f>
        <v>-9.1760824175724353E-3</v>
      </c>
      <c r="AY34" s="34">
        <f>$I$28/'Fixed data'!$C$7</f>
        <v>-9.1760824175724353E-3</v>
      </c>
      <c r="AZ34" s="34">
        <f>$I$28/'Fixed data'!$C$7</f>
        <v>-9.1760824175724353E-3</v>
      </c>
      <c r="BA34" s="34">
        <f>$I$28/'Fixed data'!$C$7</f>
        <v>-9.1760824175724353E-3</v>
      </c>
      <c r="BB34" s="34">
        <f>$I$28/'Fixed data'!$C$7</f>
        <v>-9.1760824175724353E-3</v>
      </c>
      <c r="BC34" s="34"/>
      <c r="BD34" s="34"/>
    </row>
    <row r="35" spans="1:57" ht="16.5" hidden="1" customHeight="1" outlineLevel="1" x14ac:dyDescent="0.35">
      <c r="A35" s="115"/>
      <c r="B35" s="9" t="s">
        <v>6</v>
      </c>
      <c r="C35" s="11" t="s">
        <v>58</v>
      </c>
      <c r="D35" s="9" t="s">
        <v>40</v>
      </c>
      <c r="F35" s="34"/>
      <c r="G35" s="34"/>
      <c r="H35" s="34"/>
      <c r="I35" s="34"/>
      <c r="J35" s="34"/>
      <c r="K35" s="34">
        <f>$J$28/'Fixed data'!$C$7</f>
        <v>-8.8326800811893615E-3</v>
      </c>
      <c r="L35" s="34">
        <f>$J$28/'Fixed data'!$C$7</f>
        <v>-8.8326800811893615E-3</v>
      </c>
      <c r="M35" s="34">
        <f>$J$28/'Fixed data'!$C$7</f>
        <v>-8.8326800811893615E-3</v>
      </c>
      <c r="N35" s="34">
        <f>$J$28/'Fixed data'!$C$7</f>
        <v>-8.8326800811893615E-3</v>
      </c>
      <c r="O35" s="34">
        <f>$J$28/'Fixed data'!$C$7</f>
        <v>-8.8326800811893615E-3</v>
      </c>
      <c r="P35" s="34">
        <f>$J$28/'Fixed data'!$C$7</f>
        <v>-8.8326800811893615E-3</v>
      </c>
      <c r="Q35" s="34">
        <f>$J$28/'Fixed data'!$C$7</f>
        <v>-8.8326800811893615E-3</v>
      </c>
      <c r="R35" s="34">
        <f>$J$28/'Fixed data'!$C$7</f>
        <v>-8.8326800811893615E-3</v>
      </c>
      <c r="S35" s="34">
        <f>$J$28/'Fixed data'!$C$7</f>
        <v>-8.8326800811893615E-3</v>
      </c>
      <c r="T35" s="34">
        <f>$J$28/'Fixed data'!$C$7</f>
        <v>-8.8326800811893615E-3</v>
      </c>
      <c r="U35" s="34">
        <f>$J$28/'Fixed data'!$C$7</f>
        <v>-8.8326800811893615E-3</v>
      </c>
      <c r="V35" s="34">
        <f>$J$28/'Fixed data'!$C$7</f>
        <v>-8.8326800811893615E-3</v>
      </c>
      <c r="W35" s="34">
        <f>$J$28/'Fixed data'!$C$7</f>
        <v>-8.8326800811893615E-3</v>
      </c>
      <c r="X35" s="34">
        <f>$J$28/'Fixed data'!$C$7</f>
        <v>-8.8326800811893615E-3</v>
      </c>
      <c r="Y35" s="34">
        <f>$J$28/'Fixed data'!$C$7</f>
        <v>-8.8326800811893615E-3</v>
      </c>
      <c r="Z35" s="34">
        <f>$J$28/'Fixed data'!$C$7</f>
        <v>-8.8326800811893615E-3</v>
      </c>
      <c r="AA35" s="34">
        <f>$J$28/'Fixed data'!$C$7</f>
        <v>-8.8326800811893615E-3</v>
      </c>
      <c r="AB35" s="34">
        <f>$J$28/'Fixed data'!$C$7</f>
        <v>-8.8326800811893615E-3</v>
      </c>
      <c r="AC35" s="34">
        <f>$J$28/'Fixed data'!$C$7</f>
        <v>-8.8326800811893615E-3</v>
      </c>
      <c r="AD35" s="34">
        <f>$J$28/'Fixed data'!$C$7</f>
        <v>-8.8326800811893615E-3</v>
      </c>
      <c r="AE35" s="34">
        <f>$J$28/'Fixed data'!$C$7</f>
        <v>-8.8326800811893615E-3</v>
      </c>
      <c r="AF35" s="34">
        <f>$J$28/'Fixed data'!$C$7</f>
        <v>-8.8326800811893615E-3</v>
      </c>
      <c r="AG35" s="34">
        <f>$J$28/'Fixed data'!$C$7</f>
        <v>-8.8326800811893615E-3</v>
      </c>
      <c r="AH35" s="34">
        <f>$J$28/'Fixed data'!$C$7</f>
        <v>-8.8326800811893615E-3</v>
      </c>
      <c r="AI35" s="34">
        <f>$J$28/'Fixed data'!$C$7</f>
        <v>-8.8326800811893615E-3</v>
      </c>
      <c r="AJ35" s="34">
        <f>$J$28/'Fixed data'!$C$7</f>
        <v>-8.8326800811893615E-3</v>
      </c>
      <c r="AK35" s="34">
        <f>$J$28/'Fixed data'!$C$7</f>
        <v>-8.8326800811893615E-3</v>
      </c>
      <c r="AL35" s="34">
        <f>$J$28/'Fixed data'!$C$7</f>
        <v>-8.8326800811893615E-3</v>
      </c>
      <c r="AM35" s="34">
        <f>$J$28/'Fixed data'!$C$7</f>
        <v>-8.8326800811893615E-3</v>
      </c>
      <c r="AN35" s="34">
        <f>$J$28/'Fixed data'!$C$7</f>
        <v>-8.8326800811893615E-3</v>
      </c>
      <c r="AO35" s="34">
        <f>$J$28/'Fixed data'!$C$7</f>
        <v>-8.8326800811893615E-3</v>
      </c>
      <c r="AP35" s="34">
        <f>$J$28/'Fixed data'!$C$7</f>
        <v>-8.8326800811893615E-3</v>
      </c>
      <c r="AQ35" s="34">
        <f>$J$28/'Fixed data'!$C$7</f>
        <v>-8.8326800811893615E-3</v>
      </c>
      <c r="AR35" s="34">
        <f>$J$28/'Fixed data'!$C$7</f>
        <v>-8.8326800811893615E-3</v>
      </c>
      <c r="AS35" s="34">
        <f>$J$28/'Fixed data'!$C$7</f>
        <v>-8.8326800811893615E-3</v>
      </c>
      <c r="AT35" s="34">
        <f>$J$28/'Fixed data'!$C$7</f>
        <v>-8.8326800811893615E-3</v>
      </c>
      <c r="AU35" s="34">
        <f>$J$28/'Fixed data'!$C$7</f>
        <v>-8.8326800811893615E-3</v>
      </c>
      <c r="AV35" s="34">
        <f>$J$28/'Fixed data'!$C$7</f>
        <v>-8.8326800811893615E-3</v>
      </c>
      <c r="AW35" s="34">
        <f>$J$28/'Fixed data'!$C$7</f>
        <v>-8.8326800811893615E-3</v>
      </c>
      <c r="AX35" s="34">
        <f>$J$28/'Fixed data'!$C$7</f>
        <v>-8.8326800811893615E-3</v>
      </c>
      <c r="AY35" s="34">
        <f>$J$28/'Fixed data'!$C$7</f>
        <v>-8.8326800811893615E-3</v>
      </c>
      <c r="AZ35" s="34">
        <f>$J$28/'Fixed data'!$C$7</f>
        <v>-8.8326800811893615E-3</v>
      </c>
      <c r="BA35" s="34">
        <f>$J$28/'Fixed data'!$C$7</f>
        <v>-8.8326800811893615E-3</v>
      </c>
      <c r="BB35" s="34">
        <f>$J$28/'Fixed data'!$C$7</f>
        <v>-8.8326800811893615E-3</v>
      </c>
      <c r="BC35" s="34">
        <f>$J$28/'Fixed data'!$C$7</f>
        <v>-8.8326800811893615E-3</v>
      </c>
      <c r="BD35" s="34"/>
    </row>
    <row r="36" spans="1:57" ht="16.5" hidden="1" customHeight="1" outlineLevel="1" x14ac:dyDescent="0.35">
      <c r="A36" s="115"/>
      <c r="B36" s="9" t="s">
        <v>32</v>
      </c>
      <c r="C36" s="11" t="s">
        <v>59</v>
      </c>
      <c r="D36" s="9" t="s">
        <v>40</v>
      </c>
      <c r="F36" s="34"/>
      <c r="G36" s="34"/>
      <c r="H36" s="34"/>
      <c r="I36" s="34"/>
      <c r="J36" s="34"/>
      <c r="K36" s="34"/>
      <c r="L36" s="34">
        <f>$K$28/'Fixed data'!$C$7</f>
        <v>-8.4734351164190893E-3</v>
      </c>
      <c r="M36" s="34">
        <f>$K$28/'Fixed data'!$C$7</f>
        <v>-8.4734351164190893E-3</v>
      </c>
      <c r="N36" s="34">
        <f>$K$28/'Fixed data'!$C$7</f>
        <v>-8.4734351164190893E-3</v>
      </c>
      <c r="O36" s="34">
        <f>$K$28/'Fixed data'!$C$7</f>
        <v>-8.4734351164190893E-3</v>
      </c>
      <c r="P36" s="34">
        <f>$K$28/'Fixed data'!$C$7</f>
        <v>-8.4734351164190893E-3</v>
      </c>
      <c r="Q36" s="34">
        <f>$K$28/'Fixed data'!$C$7</f>
        <v>-8.4734351164190893E-3</v>
      </c>
      <c r="R36" s="34">
        <f>$K$28/'Fixed data'!$C$7</f>
        <v>-8.4734351164190893E-3</v>
      </c>
      <c r="S36" s="34">
        <f>$K$28/'Fixed data'!$C$7</f>
        <v>-8.4734351164190893E-3</v>
      </c>
      <c r="T36" s="34">
        <f>$K$28/'Fixed data'!$C$7</f>
        <v>-8.4734351164190893E-3</v>
      </c>
      <c r="U36" s="34">
        <f>$K$28/'Fixed data'!$C$7</f>
        <v>-8.4734351164190893E-3</v>
      </c>
      <c r="V36" s="34">
        <f>$K$28/'Fixed data'!$C$7</f>
        <v>-8.4734351164190893E-3</v>
      </c>
      <c r="W36" s="34">
        <f>$K$28/'Fixed data'!$C$7</f>
        <v>-8.4734351164190893E-3</v>
      </c>
      <c r="X36" s="34">
        <f>$K$28/'Fixed data'!$C$7</f>
        <v>-8.4734351164190893E-3</v>
      </c>
      <c r="Y36" s="34">
        <f>$K$28/'Fixed data'!$C$7</f>
        <v>-8.4734351164190893E-3</v>
      </c>
      <c r="Z36" s="34">
        <f>$K$28/'Fixed data'!$C$7</f>
        <v>-8.4734351164190893E-3</v>
      </c>
      <c r="AA36" s="34">
        <f>$K$28/'Fixed data'!$C$7</f>
        <v>-8.4734351164190893E-3</v>
      </c>
      <c r="AB36" s="34">
        <f>$K$28/'Fixed data'!$C$7</f>
        <v>-8.4734351164190893E-3</v>
      </c>
      <c r="AC36" s="34">
        <f>$K$28/'Fixed data'!$C$7</f>
        <v>-8.4734351164190893E-3</v>
      </c>
      <c r="AD36" s="34">
        <f>$K$28/'Fixed data'!$C$7</f>
        <v>-8.4734351164190893E-3</v>
      </c>
      <c r="AE36" s="34">
        <f>$K$28/'Fixed data'!$C$7</f>
        <v>-8.4734351164190893E-3</v>
      </c>
      <c r="AF36" s="34">
        <f>$K$28/'Fixed data'!$C$7</f>
        <v>-8.4734351164190893E-3</v>
      </c>
      <c r="AG36" s="34">
        <f>$K$28/'Fixed data'!$C$7</f>
        <v>-8.4734351164190893E-3</v>
      </c>
      <c r="AH36" s="34">
        <f>$K$28/'Fixed data'!$C$7</f>
        <v>-8.4734351164190893E-3</v>
      </c>
      <c r="AI36" s="34">
        <f>$K$28/'Fixed data'!$C$7</f>
        <v>-8.4734351164190893E-3</v>
      </c>
      <c r="AJ36" s="34">
        <f>$K$28/'Fixed data'!$C$7</f>
        <v>-8.4734351164190893E-3</v>
      </c>
      <c r="AK36" s="34">
        <f>$K$28/'Fixed data'!$C$7</f>
        <v>-8.4734351164190893E-3</v>
      </c>
      <c r="AL36" s="34">
        <f>$K$28/'Fixed data'!$C$7</f>
        <v>-8.4734351164190893E-3</v>
      </c>
      <c r="AM36" s="34">
        <f>$K$28/'Fixed data'!$C$7</f>
        <v>-8.4734351164190893E-3</v>
      </c>
      <c r="AN36" s="34">
        <f>$K$28/'Fixed data'!$C$7</f>
        <v>-8.4734351164190893E-3</v>
      </c>
      <c r="AO36" s="34">
        <f>$K$28/'Fixed data'!$C$7</f>
        <v>-8.4734351164190893E-3</v>
      </c>
      <c r="AP36" s="34">
        <f>$K$28/'Fixed data'!$C$7</f>
        <v>-8.4734351164190893E-3</v>
      </c>
      <c r="AQ36" s="34">
        <f>$K$28/'Fixed data'!$C$7</f>
        <v>-8.4734351164190893E-3</v>
      </c>
      <c r="AR36" s="34">
        <f>$K$28/'Fixed data'!$C$7</f>
        <v>-8.4734351164190893E-3</v>
      </c>
      <c r="AS36" s="34">
        <f>$K$28/'Fixed data'!$C$7</f>
        <v>-8.4734351164190893E-3</v>
      </c>
      <c r="AT36" s="34">
        <f>$K$28/'Fixed data'!$C$7</f>
        <v>-8.4734351164190893E-3</v>
      </c>
      <c r="AU36" s="34">
        <f>$K$28/'Fixed data'!$C$7</f>
        <v>-8.4734351164190893E-3</v>
      </c>
      <c r="AV36" s="34">
        <f>$K$28/'Fixed data'!$C$7</f>
        <v>-8.4734351164190893E-3</v>
      </c>
      <c r="AW36" s="34">
        <f>$K$28/'Fixed data'!$C$7</f>
        <v>-8.4734351164190893E-3</v>
      </c>
      <c r="AX36" s="34">
        <f>$K$28/'Fixed data'!$C$7</f>
        <v>-8.4734351164190893E-3</v>
      </c>
      <c r="AY36" s="34">
        <f>$K$28/'Fixed data'!$C$7</f>
        <v>-8.4734351164190893E-3</v>
      </c>
      <c r="AZ36" s="34">
        <f>$K$28/'Fixed data'!$C$7</f>
        <v>-8.4734351164190893E-3</v>
      </c>
      <c r="BA36" s="34">
        <f>$K$28/'Fixed data'!$C$7</f>
        <v>-8.4734351164190893E-3</v>
      </c>
      <c r="BB36" s="34">
        <f>$K$28/'Fixed data'!$C$7</f>
        <v>-8.4734351164190893E-3</v>
      </c>
      <c r="BC36" s="34">
        <f>$K$28/'Fixed data'!$C$7</f>
        <v>-8.4734351164190893E-3</v>
      </c>
      <c r="BD36" s="34">
        <f>$K$28/'Fixed data'!$C$7</f>
        <v>-8.4734351164190893E-3</v>
      </c>
    </row>
    <row r="37" spans="1:57" ht="16.5" hidden="1" customHeight="1" outlineLevel="1" x14ac:dyDescent="0.35">
      <c r="A37" s="115"/>
      <c r="B37" s="9" t="s">
        <v>33</v>
      </c>
      <c r="C37" s="11" t="s">
        <v>60</v>
      </c>
      <c r="D37" s="9" t="s">
        <v>40</v>
      </c>
      <c r="F37" s="34"/>
      <c r="G37" s="34"/>
      <c r="H37" s="34"/>
      <c r="I37" s="34"/>
      <c r="J37" s="34"/>
      <c r="K37" s="34"/>
      <c r="L37" s="34"/>
      <c r="M37" s="34">
        <f>$L$28/'Fixed data'!$C$7</f>
        <v>-8.0764970573864812E-3</v>
      </c>
      <c r="N37" s="34">
        <f>$L$28/'Fixed data'!$C$7</f>
        <v>-8.0764970573864812E-3</v>
      </c>
      <c r="O37" s="34">
        <f>$L$28/'Fixed data'!$C$7</f>
        <v>-8.0764970573864812E-3</v>
      </c>
      <c r="P37" s="34">
        <f>$L$28/'Fixed data'!$C$7</f>
        <v>-8.0764970573864812E-3</v>
      </c>
      <c r="Q37" s="34">
        <f>$L$28/'Fixed data'!$C$7</f>
        <v>-8.0764970573864812E-3</v>
      </c>
      <c r="R37" s="34">
        <f>$L$28/'Fixed data'!$C$7</f>
        <v>-8.0764970573864812E-3</v>
      </c>
      <c r="S37" s="34">
        <f>$L$28/'Fixed data'!$C$7</f>
        <v>-8.0764970573864812E-3</v>
      </c>
      <c r="T37" s="34">
        <f>$L$28/'Fixed data'!$C$7</f>
        <v>-8.0764970573864812E-3</v>
      </c>
      <c r="U37" s="34">
        <f>$L$28/'Fixed data'!$C$7</f>
        <v>-8.0764970573864812E-3</v>
      </c>
      <c r="V37" s="34">
        <f>$L$28/'Fixed data'!$C$7</f>
        <v>-8.0764970573864812E-3</v>
      </c>
      <c r="W37" s="34">
        <f>$L$28/'Fixed data'!$C$7</f>
        <v>-8.0764970573864812E-3</v>
      </c>
      <c r="X37" s="34">
        <f>$L$28/'Fixed data'!$C$7</f>
        <v>-8.0764970573864812E-3</v>
      </c>
      <c r="Y37" s="34">
        <f>$L$28/'Fixed data'!$C$7</f>
        <v>-8.0764970573864812E-3</v>
      </c>
      <c r="Z37" s="34">
        <f>$L$28/'Fixed data'!$C$7</f>
        <v>-8.0764970573864812E-3</v>
      </c>
      <c r="AA37" s="34">
        <f>$L$28/'Fixed data'!$C$7</f>
        <v>-8.0764970573864812E-3</v>
      </c>
      <c r="AB37" s="34">
        <f>$L$28/'Fixed data'!$C$7</f>
        <v>-8.0764970573864812E-3</v>
      </c>
      <c r="AC37" s="34">
        <f>$L$28/'Fixed data'!$C$7</f>
        <v>-8.0764970573864812E-3</v>
      </c>
      <c r="AD37" s="34">
        <f>$L$28/'Fixed data'!$C$7</f>
        <v>-8.0764970573864812E-3</v>
      </c>
      <c r="AE37" s="34">
        <f>$L$28/'Fixed data'!$C$7</f>
        <v>-8.0764970573864812E-3</v>
      </c>
      <c r="AF37" s="34">
        <f>$L$28/'Fixed data'!$C$7</f>
        <v>-8.0764970573864812E-3</v>
      </c>
      <c r="AG37" s="34">
        <f>$L$28/'Fixed data'!$C$7</f>
        <v>-8.0764970573864812E-3</v>
      </c>
      <c r="AH37" s="34">
        <f>$L$28/'Fixed data'!$C$7</f>
        <v>-8.0764970573864812E-3</v>
      </c>
      <c r="AI37" s="34">
        <f>$L$28/'Fixed data'!$C$7</f>
        <v>-8.0764970573864812E-3</v>
      </c>
      <c r="AJ37" s="34">
        <f>$L$28/'Fixed data'!$C$7</f>
        <v>-8.0764970573864812E-3</v>
      </c>
      <c r="AK37" s="34">
        <f>$L$28/'Fixed data'!$C$7</f>
        <v>-8.0764970573864812E-3</v>
      </c>
      <c r="AL37" s="34">
        <f>$L$28/'Fixed data'!$C$7</f>
        <v>-8.0764970573864812E-3</v>
      </c>
      <c r="AM37" s="34">
        <f>$L$28/'Fixed data'!$C$7</f>
        <v>-8.0764970573864812E-3</v>
      </c>
      <c r="AN37" s="34">
        <f>$L$28/'Fixed data'!$C$7</f>
        <v>-8.0764970573864812E-3</v>
      </c>
      <c r="AO37" s="34">
        <f>$L$28/'Fixed data'!$C$7</f>
        <v>-8.0764970573864812E-3</v>
      </c>
      <c r="AP37" s="34">
        <f>$L$28/'Fixed data'!$C$7</f>
        <v>-8.0764970573864812E-3</v>
      </c>
      <c r="AQ37" s="34">
        <f>$L$28/'Fixed data'!$C$7</f>
        <v>-8.0764970573864812E-3</v>
      </c>
      <c r="AR37" s="34">
        <f>$L$28/'Fixed data'!$C$7</f>
        <v>-8.0764970573864812E-3</v>
      </c>
      <c r="AS37" s="34">
        <f>$L$28/'Fixed data'!$C$7</f>
        <v>-8.0764970573864812E-3</v>
      </c>
      <c r="AT37" s="34">
        <f>$L$28/'Fixed data'!$C$7</f>
        <v>-8.0764970573864812E-3</v>
      </c>
      <c r="AU37" s="34">
        <f>$L$28/'Fixed data'!$C$7</f>
        <v>-8.0764970573864812E-3</v>
      </c>
      <c r="AV37" s="34">
        <f>$L$28/'Fixed data'!$C$7</f>
        <v>-8.0764970573864812E-3</v>
      </c>
      <c r="AW37" s="34">
        <f>$L$28/'Fixed data'!$C$7</f>
        <v>-8.0764970573864812E-3</v>
      </c>
      <c r="AX37" s="34">
        <f>$L$28/'Fixed data'!$C$7</f>
        <v>-8.0764970573864812E-3</v>
      </c>
      <c r="AY37" s="34">
        <f>$L$28/'Fixed data'!$C$7</f>
        <v>-8.0764970573864812E-3</v>
      </c>
      <c r="AZ37" s="34">
        <f>$L$28/'Fixed data'!$C$7</f>
        <v>-8.0764970573864812E-3</v>
      </c>
      <c r="BA37" s="34">
        <f>$L$28/'Fixed data'!$C$7</f>
        <v>-8.0764970573864812E-3</v>
      </c>
      <c r="BB37" s="34">
        <f>$L$28/'Fixed data'!$C$7</f>
        <v>-8.0764970573864812E-3</v>
      </c>
      <c r="BC37" s="34">
        <f>$L$28/'Fixed data'!$C$7</f>
        <v>-8.0764970573864812E-3</v>
      </c>
      <c r="BD37" s="34">
        <f>$L$28/'Fixed data'!$C$7</f>
        <v>-8.0764970573864812E-3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1.7734128377701248E-3</v>
      </c>
      <c r="O38" s="34">
        <f>$M$28/'Fixed data'!$C$7</f>
        <v>1.7734128377701248E-3</v>
      </c>
      <c r="P38" s="34">
        <f>$M$28/'Fixed data'!$C$7</f>
        <v>1.7734128377701248E-3</v>
      </c>
      <c r="Q38" s="34">
        <f>$M$28/'Fixed data'!$C$7</f>
        <v>1.7734128377701248E-3</v>
      </c>
      <c r="R38" s="34">
        <f>$M$28/'Fixed data'!$C$7</f>
        <v>1.7734128377701248E-3</v>
      </c>
      <c r="S38" s="34">
        <f>$M$28/'Fixed data'!$C$7</f>
        <v>1.7734128377701248E-3</v>
      </c>
      <c r="T38" s="34">
        <f>$M$28/'Fixed data'!$C$7</f>
        <v>1.7734128377701248E-3</v>
      </c>
      <c r="U38" s="34">
        <f>$M$28/'Fixed data'!$C$7</f>
        <v>1.7734128377701248E-3</v>
      </c>
      <c r="V38" s="34">
        <f>$M$28/'Fixed data'!$C$7</f>
        <v>1.7734128377701248E-3</v>
      </c>
      <c r="W38" s="34">
        <f>$M$28/'Fixed data'!$C$7</f>
        <v>1.7734128377701248E-3</v>
      </c>
      <c r="X38" s="34">
        <f>$M$28/'Fixed data'!$C$7</f>
        <v>1.7734128377701248E-3</v>
      </c>
      <c r="Y38" s="34">
        <f>$M$28/'Fixed data'!$C$7</f>
        <v>1.7734128377701248E-3</v>
      </c>
      <c r="Z38" s="34">
        <f>$M$28/'Fixed data'!$C$7</f>
        <v>1.7734128377701248E-3</v>
      </c>
      <c r="AA38" s="34">
        <f>$M$28/'Fixed data'!$C$7</f>
        <v>1.7734128377701248E-3</v>
      </c>
      <c r="AB38" s="34">
        <f>$M$28/'Fixed data'!$C$7</f>
        <v>1.7734128377701248E-3</v>
      </c>
      <c r="AC38" s="34">
        <f>$M$28/'Fixed data'!$C$7</f>
        <v>1.7734128377701248E-3</v>
      </c>
      <c r="AD38" s="34">
        <f>$M$28/'Fixed data'!$C$7</f>
        <v>1.7734128377701248E-3</v>
      </c>
      <c r="AE38" s="34">
        <f>$M$28/'Fixed data'!$C$7</f>
        <v>1.7734128377701248E-3</v>
      </c>
      <c r="AF38" s="34">
        <f>$M$28/'Fixed data'!$C$7</f>
        <v>1.7734128377701248E-3</v>
      </c>
      <c r="AG38" s="34">
        <f>$M$28/'Fixed data'!$C$7</f>
        <v>1.7734128377701248E-3</v>
      </c>
      <c r="AH38" s="34">
        <f>$M$28/'Fixed data'!$C$7</f>
        <v>1.7734128377701248E-3</v>
      </c>
      <c r="AI38" s="34">
        <f>$M$28/'Fixed data'!$C$7</f>
        <v>1.7734128377701248E-3</v>
      </c>
      <c r="AJ38" s="34">
        <f>$M$28/'Fixed data'!$C$7</f>
        <v>1.7734128377701248E-3</v>
      </c>
      <c r="AK38" s="34">
        <f>$M$28/'Fixed data'!$C$7</f>
        <v>1.7734128377701248E-3</v>
      </c>
      <c r="AL38" s="34">
        <f>$M$28/'Fixed data'!$C$7</f>
        <v>1.7734128377701248E-3</v>
      </c>
      <c r="AM38" s="34">
        <f>$M$28/'Fixed data'!$C$7</f>
        <v>1.7734128377701248E-3</v>
      </c>
      <c r="AN38" s="34">
        <f>$M$28/'Fixed data'!$C$7</f>
        <v>1.7734128377701248E-3</v>
      </c>
      <c r="AO38" s="34">
        <f>$M$28/'Fixed data'!$C$7</f>
        <v>1.7734128377701248E-3</v>
      </c>
      <c r="AP38" s="34">
        <f>$M$28/'Fixed data'!$C$7</f>
        <v>1.7734128377701248E-3</v>
      </c>
      <c r="AQ38" s="34">
        <f>$M$28/'Fixed data'!$C$7</f>
        <v>1.7734128377701248E-3</v>
      </c>
      <c r="AR38" s="34">
        <f>$M$28/'Fixed data'!$C$7</f>
        <v>1.7734128377701248E-3</v>
      </c>
      <c r="AS38" s="34">
        <f>$M$28/'Fixed data'!$C$7</f>
        <v>1.7734128377701248E-3</v>
      </c>
      <c r="AT38" s="34">
        <f>$M$28/'Fixed data'!$C$7</f>
        <v>1.7734128377701248E-3</v>
      </c>
      <c r="AU38" s="34">
        <f>$M$28/'Fixed data'!$C$7</f>
        <v>1.7734128377701248E-3</v>
      </c>
      <c r="AV38" s="34">
        <f>$M$28/'Fixed data'!$C$7</f>
        <v>1.7734128377701248E-3</v>
      </c>
      <c r="AW38" s="34">
        <f>$M$28/'Fixed data'!$C$7</f>
        <v>1.7734128377701248E-3</v>
      </c>
      <c r="AX38" s="34">
        <f>$M$28/'Fixed data'!$C$7</f>
        <v>1.7734128377701248E-3</v>
      </c>
      <c r="AY38" s="34">
        <f>$M$28/'Fixed data'!$C$7</f>
        <v>1.7734128377701248E-3</v>
      </c>
      <c r="AZ38" s="34">
        <f>$M$28/'Fixed data'!$C$7</f>
        <v>1.7734128377701248E-3</v>
      </c>
      <c r="BA38" s="34">
        <f>$M$28/'Fixed data'!$C$7</f>
        <v>1.7734128377701248E-3</v>
      </c>
      <c r="BB38" s="34">
        <f>$M$28/'Fixed data'!$C$7</f>
        <v>1.7734128377701248E-3</v>
      </c>
      <c r="BC38" s="34">
        <f>$M$28/'Fixed data'!$C$7</f>
        <v>1.7734128377701248E-3</v>
      </c>
      <c r="BD38" s="34">
        <f>$M$28/'Fixed data'!$C$7</f>
        <v>1.7734128377701248E-3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1.9891575462207805E-3</v>
      </c>
      <c r="P39" s="34">
        <f>$N$28/'Fixed data'!$C$7</f>
        <v>1.9891575462207805E-3</v>
      </c>
      <c r="Q39" s="34">
        <f>$N$28/'Fixed data'!$C$7</f>
        <v>1.9891575462207805E-3</v>
      </c>
      <c r="R39" s="34">
        <f>$N$28/'Fixed data'!$C$7</f>
        <v>1.9891575462207805E-3</v>
      </c>
      <c r="S39" s="34">
        <f>$N$28/'Fixed data'!$C$7</f>
        <v>1.9891575462207805E-3</v>
      </c>
      <c r="T39" s="34">
        <f>$N$28/'Fixed data'!$C$7</f>
        <v>1.9891575462207805E-3</v>
      </c>
      <c r="U39" s="34">
        <f>$N$28/'Fixed data'!$C$7</f>
        <v>1.9891575462207805E-3</v>
      </c>
      <c r="V39" s="34">
        <f>$N$28/'Fixed data'!$C$7</f>
        <v>1.9891575462207805E-3</v>
      </c>
      <c r="W39" s="34">
        <f>$N$28/'Fixed data'!$C$7</f>
        <v>1.9891575462207805E-3</v>
      </c>
      <c r="X39" s="34">
        <f>$N$28/'Fixed data'!$C$7</f>
        <v>1.9891575462207805E-3</v>
      </c>
      <c r="Y39" s="34">
        <f>$N$28/'Fixed data'!$C$7</f>
        <v>1.9891575462207805E-3</v>
      </c>
      <c r="Z39" s="34">
        <f>$N$28/'Fixed data'!$C$7</f>
        <v>1.9891575462207805E-3</v>
      </c>
      <c r="AA39" s="34">
        <f>$N$28/'Fixed data'!$C$7</f>
        <v>1.9891575462207805E-3</v>
      </c>
      <c r="AB39" s="34">
        <f>$N$28/'Fixed data'!$C$7</f>
        <v>1.9891575462207805E-3</v>
      </c>
      <c r="AC39" s="34">
        <f>$N$28/'Fixed data'!$C$7</f>
        <v>1.9891575462207805E-3</v>
      </c>
      <c r="AD39" s="34">
        <f>$N$28/'Fixed data'!$C$7</f>
        <v>1.9891575462207805E-3</v>
      </c>
      <c r="AE39" s="34">
        <f>$N$28/'Fixed data'!$C$7</f>
        <v>1.9891575462207805E-3</v>
      </c>
      <c r="AF39" s="34">
        <f>$N$28/'Fixed data'!$C$7</f>
        <v>1.9891575462207805E-3</v>
      </c>
      <c r="AG39" s="34">
        <f>$N$28/'Fixed data'!$C$7</f>
        <v>1.9891575462207805E-3</v>
      </c>
      <c r="AH39" s="34">
        <f>$N$28/'Fixed data'!$C$7</f>
        <v>1.9891575462207805E-3</v>
      </c>
      <c r="AI39" s="34">
        <f>$N$28/'Fixed data'!$C$7</f>
        <v>1.9891575462207805E-3</v>
      </c>
      <c r="AJ39" s="34">
        <f>$N$28/'Fixed data'!$C$7</f>
        <v>1.9891575462207805E-3</v>
      </c>
      <c r="AK39" s="34">
        <f>$N$28/'Fixed data'!$C$7</f>
        <v>1.9891575462207805E-3</v>
      </c>
      <c r="AL39" s="34">
        <f>$N$28/'Fixed data'!$C$7</f>
        <v>1.9891575462207805E-3</v>
      </c>
      <c r="AM39" s="34">
        <f>$N$28/'Fixed data'!$C$7</f>
        <v>1.9891575462207805E-3</v>
      </c>
      <c r="AN39" s="34">
        <f>$N$28/'Fixed data'!$C$7</f>
        <v>1.9891575462207805E-3</v>
      </c>
      <c r="AO39" s="34">
        <f>$N$28/'Fixed data'!$C$7</f>
        <v>1.9891575462207805E-3</v>
      </c>
      <c r="AP39" s="34">
        <f>$N$28/'Fixed data'!$C$7</f>
        <v>1.9891575462207805E-3</v>
      </c>
      <c r="AQ39" s="34">
        <f>$N$28/'Fixed data'!$C$7</f>
        <v>1.9891575462207805E-3</v>
      </c>
      <c r="AR39" s="34">
        <f>$N$28/'Fixed data'!$C$7</f>
        <v>1.9891575462207805E-3</v>
      </c>
      <c r="AS39" s="34">
        <f>$N$28/'Fixed data'!$C$7</f>
        <v>1.9891575462207805E-3</v>
      </c>
      <c r="AT39" s="34">
        <f>$N$28/'Fixed data'!$C$7</f>
        <v>1.9891575462207805E-3</v>
      </c>
      <c r="AU39" s="34">
        <f>$N$28/'Fixed data'!$C$7</f>
        <v>1.9891575462207805E-3</v>
      </c>
      <c r="AV39" s="34">
        <f>$N$28/'Fixed data'!$C$7</f>
        <v>1.9891575462207805E-3</v>
      </c>
      <c r="AW39" s="34">
        <f>$N$28/'Fixed data'!$C$7</f>
        <v>1.9891575462207805E-3</v>
      </c>
      <c r="AX39" s="34">
        <f>$N$28/'Fixed data'!$C$7</f>
        <v>1.9891575462207805E-3</v>
      </c>
      <c r="AY39" s="34">
        <f>$N$28/'Fixed data'!$C$7</f>
        <v>1.9891575462207805E-3</v>
      </c>
      <c r="AZ39" s="34">
        <f>$N$28/'Fixed data'!$C$7</f>
        <v>1.9891575462207805E-3</v>
      </c>
      <c r="BA39" s="34">
        <f>$N$28/'Fixed data'!$C$7</f>
        <v>1.9891575462207805E-3</v>
      </c>
      <c r="BB39" s="34">
        <f>$N$28/'Fixed data'!$C$7</f>
        <v>1.9891575462207805E-3</v>
      </c>
      <c r="BC39" s="34">
        <f>$N$28/'Fixed data'!$C$7</f>
        <v>1.9891575462207805E-3</v>
      </c>
      <c r="BD39" s="34">
        <f>$N$28/'Fixed data'!$C$7</f>
        <v>1.9891575462207805E-3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2.1975706227710507E-3</v>
      </c>
      <c r="Q40" s="34">
        <f>$O$28/'Fixed data'!$C$7</f>
        <v>2.1975706227710507E-3</v>
      </c>
      <c r="R40" s="34">
        <f>$O$28/'Fixed data'!$C$7</f>
        <v>2.1975706227710507E-3</v>
      </c>
      <c r="S40" s="34">
        <f>$O$28/'Fixed data'!$C$7</f>
        <v>2.1975706227710507E-3</v>
      </c>
      <c r="T40" s="34">
        <f>$O$28/'Fixed data'!$C$7</f>
        <v>2.1975706227710507E-3</v>
      </c>
      <c r="U40" s="34">
        <f>$O$28/'Fixed data'!$C$7</f>
        <v>2.1975706227710507E-3</v>
      </c>
      <c r="V40" s="34">
        <f>$O$28/'Fixed data'!$C$7</f>
        <v>2.1975706227710507E-3</v>
      </c>
      <c r="W40" s="34">
        <f>$O$28/'Fixed data'!$C$7</f>
        <v>2.1975706227710507E-3</v>
      </c>
      <c r="X40" s="34">
        <f>$O$28/'Fixed data'!$C$7</f>
        <v>2.1975706227710507E-3</v>
      </c>
      <c r="Y40" s="34">
        <f>$O$28/'Fixed data'!$C$7</f>
        <v>2.1975706227710507E-3</v>
      </c>
      <c r="Z40" s="34">
        <f>$O$28/'Fixed data'!$C$7</f>
        <v>2.1975706227710507E-3</v>
      </c>
      <c r="AA40" s="34">
        <f>$O$28/'Fixed data'!$C$7</f>
        <v>2.1975706227710507E-3</v>
      </c>
      <c r="AB40" s="34">
        <f>$O$28/'Fixed data'!$C$7</f>
        <v>2.1975706227710507E-3</v>
      </c>
      <c r="AC40" s="34">
        <f>$O$28/'Fixed data'!$C$7</f>
        <v>2.1975706227710507E-3</v>
      </c>
      <c r="AD40" s="34">
        <f>$O$28/'Fixed data'!$C$7</f>
        <v>2.1975706227710507E-3</v>
      </c>
      <c r="AE40" s="34">
        <f>$O$28/'Fixed data'!$C$7</f>
        <v>2.1975706227710507E-3</v>
      </c>
      <c r="AF40" s="34">
        <f>$O$28/'Fixed data'!$C$7</f>
        <v>2.1975706227710507E-3</v>
      </c>
      <c r="AG40" s="34">
        <f>$O$28/'Fixed data'!$C$7</f>
        <v>2.1975706227710507E-3</v>
      </c>
      <c r="AH40" s="34">
        <f>$O$28/'Fixed data'!$C$7</f>
        <v>2.1975706227710507E-3</v>
      </c>
      <c r="AI40" s="34">
        <f>$O$28/'Fixed data'!$C$7</f>
        <v>2.1975706227710507E-3</v>
      </c>
      <c r="AJ40" s="34">
        <f>$O$28/'Fixed data'!$C$7</f>
        <v>2.1975706227710507E-3</v>
      </c>
      <c r="AK40" s="34">
        <f>$O$28/'Fixed data'!$C$7</f>
        <v>2.1975706227710507E-3</v>
      </c>
      <c r="AL40" s="34">
        <f>$O$28/'Fixed data'!$C$7</f>
        <v>2.1975706227710507E-3</v>
      </c>
      <c r="AM40" s="34">
        <f>$O$28/'Fixed data'!$C$7</f>
        <v>2.1975706227710507E-3</v>
      </c>
      <c r="AN40" s="34">
        <f>$O$28/'Fixed data'!$C$7</f>
        <v>2.1975706227710507E-3</v>
      </c>
      <c r="AO40" s="34">
        <f>$O$28/'Fixed data'!$C$7</f>
        <v>2.1975706227710507E-3</v>
      </c>
      <c r="AP40" s="34">
        <f>$O$28/'Fixed data'!$C$7</f>
        <v>2.1975706227710507E-3</v>
      </c>
      <c r="AQ40" s="34">
        <f>$O$28/'Fixed data'!$C$7</f>
        <v>2.1975706227710507E-3</v>
      </c>
      <c r="AR40" s="34">
        <f>$O$28/'Fixed data'!$C$7</f>
        <v>2.1975706227710507E-3</v>
      </c>
      <c r="AS40" s="34">
        <f>$O$28/'Fixed data'!$C$7</f>
        <v>2.1975706227710507E-3</v>
      </c>
      <c r="AT40" s="34">
        <f>$O$28/'Fixed data'!$C$7</f>
        <v>2.1975706227710507E-3</v>
      </c>
      <c r="AU40" s="34">
        <f>$O$28/'Fixed data'!$C$7</f>
        <v>2.1975706227710507E-3</v>
      </c>
      <c r="AV40" s="34">
        <f>$O$28/'Fixed data'!$C$7</f>
        <v>2.1975706227710507E-3</v>
      </c>
      <c r="AW40" s="34">
        <f>$O$28/'Fixed data'!$C$7</f>
        <v>2.1975706227710507E-3</v>
      </c>
      <c r="AX40" s="34">
        <f>$O$28/'Fixed data'!$C$7</f>
        <v>2.1975706227710507E-3</v>
      </c>
      <c r="AY40" s="34">
        <f>$O$28/'Fixed data'!$C$7</f>
        <v>2.1975706227710507E-3</v>
      </c>
      <c r="AZ40" s="34">
        <f>$O$28/'Fixed data'!$C$7</f>
        <v>2.1975706227710507E-3</v>
      </c>
      <c r="BA40" s="34">
        <f>$O$28/'Fixed data'!$C$7</f>
        <v>2.1975706227710507E-3</v>
      </c>
      <c r="BB40" s="34">
        <f>$O$28/'Fixed data'!$C$7</f>
        <v>2.1975706227710507E-3</v>
      </c>
      <c r="BC40" s="34">
        <f>$O$28/'Fixed data'!$C$7</f>
        <v>2.1975706227710507E-3</v>
      </c>
      <c r="BD40" s="34">
        <f>$O$28/'Fixed data'!$C$7</f>
        <v>2.1975706227710507E-3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2.3921406648151323E-3</v>
      </c>
      <c r="R41" s="34">
        <f>$P$28/'Fixed data'!$C$7</f>
        <v>2.3921406648151323E-3</v>
      </c>
      <c r="S41" s="34">
        <f>$P$28/'Fixed data'!$C$7</f>
        <v>2.3921406648151323E-3</v>
      </c>
      <c r="T41" s="34">
        <f>$P$28/'Fixed data'!$C$7</f>
        <v>2.3921406648151323E-3</v>
      </c>
      <c r="U41" s="34">
        <f>$P$28/'Fixed data'!$C$7</f>
        <v>2.3921406648151323E-3</v>
      </c>
      <c r="V41" s="34">
        <f>$P$28/'Fixed data'!$C$7</f>
        <v>2.3921406648151323E-3</v>
      </c>
      <c r="W41" s="34">
        <f>$P$28/'Fixed data'!$C$7</f>
        <v>2.3921406648151323E-3</v>
      </c>
      <c r="X41" s="34">
        <f>$P$28/'Fixed data'!$C$7</f>
        <v>2.3921406648151323E-3</v>
      </c>
      <c r="Y41" s="34">
        <f>$P$28/'Fixed data'!$C$7</f>
        <v>2.3921406648151323E-3</v>
      </c>
      <c r="Z41" s="34">
        <f>$P$28/'Fixed data'!$C$7</f>
        <v>2.3921406648151323E-3</v>
      </c>
      <c r="AA41" s="34">
        <f>$P$28/'Fixed data'!$C$7</f>
        <v>2.3921406648151323E-3</v>
      </c>
      <c r="AB41" s="34">
        <f>$P$28/'Fixed data'!$C$7</f>
        <v>2.3921406648151323E-3</v>
      </c>
      <c r="AC41" s="34">
        <f>$P$28/'Fixed data'!$C$7</f>
        <v>2.3921406648151323E-3</v>
      </c>
      <c r="AD41" s="34">
        <f>$P$28/'Fixed data'!$C$7</f>
        <v>2.3921406648151323E-3</v>
      </c>
      <c r="AE41" s="34">
        <f>$P$28/'Fixed data'!$C$7</f>
        <v>2.3921406648151323E-3</v>
      </c>
      <c r="AF41" s="34">
        <f>$P$28/'Fixed data'!$C$7</f>
        <v>2.3921406648151323E-3</v>
      </c>
      <c r="AG41" s="34">
        <f>$P$28/'Fixed data'!$C$7</f>
        <v>2.3921406648151323E-3</v>
      </c>
      <c r="AH41" s="34">
        <f>$P$28/'Fixed data'!$C$7</f>
        <v>2.3921406648151323E-3</v>
      </c>
      <c r="AI41" s="34">
        <f>$P$28/'Fixed data'!$C$7</f>
        <v>2.3921406648151323E-3</v>
      </c>
      <c r="AJ41" s="34">
        <f>$P$28/'Fixed data'!$C$7</f>
        <v>2.3921406648151323E-3</v>
      </c>
      <c r="AK41" s="34">
        <f>$P$28/'Fixed data'!$C$7</f>
        <v>2.3921406648151323E-3</v>
      </c>
      <c r="AL41" s="34">
        <f>$P$28/'Fixed data'!$C$7</f>
        <v>2.3921406648151323E-3</v>
      </c>
      <c r="AM41" s="34">
        <f>$P$28/'Fixed data'!$C$7</f>
        <v>2.3921406648151323E-3</v>
      </c>
      <c r="AN41" s="34">
        <f>$P$28/'Fixed data'!$C$7</f>
        <v>2.3921406648151323E-3</v>
      </c>
      <c r="AO41" s="34">
        <f>$P$28/'Fixed data'!$C$7</f>
        <v>2.3921406648151323E-3</v>
      </c>
      <c r="AP41" s="34">
        <f>$P$28/'Fixed data'!$C$7</f>
        <v>2.3921406648151323E-3</v>
      </c>
      <c r="AQ41" s="34">
        <f>$P$28/'Fixed data'!$C$7</f>
        <v>2.3921406648151323E-3</v>
      </c>
      <c r="AR41" s="34">
        <f>$P$28/'Fixed data'!$C$7</f>
        <v>2.3921406648151323E-3</v>
      </c>
      <c r="AS41" s="34">
        <f>$P$28/'Fixed data'!$C$7</f>
        <v>2.3921406648151323E-3</v>
      </c>
      <c r="AT41" s="34">
        <f>$P$28/'Fixed data'!$C$7</f>
        <v>2.3921406648151323E-3</v>
      </c>
      <c r="AU41" s="34">
        <f>$P$28/'Fixed data'!$C$7</f>
        <v>2.3921406648151323E-3</v>
      </c>
      <c r="AV41" s="34">
        <f>$P$28/'Fixed data'!$C$7</f>
        <v>2.3921406648151323E-3</v>
      </c>
      <c r="AW41" s="34">
        <f>$P$28/'Fixed data'!$C$7</f>
        <v>2.3921406648151323E-3</v>
      </c>
      <c r="AX41" s="34">
        <f>$P$28/'Fixed data'!$C$7</f>
        <v>2.3921406648151323E-3</v>
      </c>
      <c r="AY41" s="34">
        <f>$P$28/'Fixed data'!$C$7</f>
        <v>2.3921406648151323E-3</v>
      </c>
      <c r="AZ41" s="34">
        <f>$P$28/'Fixed data'!$C$7</f>
        <v>2.3921406648151323E-3</v>
      </c>
      <c r="BA41" s="34">
        <f>$P$28/'Fixed data'!$C$7</f>
        <v>2.3921406648151323E-3</v>
      </c>
      <c r="BB41" s="34">
        <f>$P$28/'Fixed data'!$C$7</f>
        <v>2.3921406648151323E-3</v>
      </c>
      <c r="BC41" s="34">
        <f>$P$28/'Fixed data'!$C$7</f>
        <v>2.3921406648151323E-3</v>
      </c>
      <c r="BD41" s="34">
        <f>$P$28/'Fixed data'!$C$7</f>
        <v>2.3921406648151323E-3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2.5831185772908563E-3</v>
      </c>
      <c r="S42" s="34">
        <f>$Q$28/'Fixed data'!$C$7</f>
        <v>2.5831185772908563E-3</v>
      </c>
      <c r="T42" s="34">
        <f>$Q$28/'Fixed data'!$C$7</f>
        <v>2.5831185772908563E-3</v>
      </c>
      <c r="U42" s="34">
        <f>$Q$28/'Fixed data'!$C$7</f>
        <v>2.5831185772908563E-3</v>
      </c>
      <c r="V42" s="34">
        <f>$Q$28/'Fixed data'!$C$7</f>
        <v>2.5831185772908563E-3</v>
      </c>
      <c r="W42" s="34">
        <f>$Q$28/'Fixed data'!$C$7</f>
        <v>2.5831185772908563E-3</v>
      </c>
      <c r="X42" s="34">
        <f>$Q$28/'Fixed data'!$C$7</f>
        <v>2.5831185772908563E-3</v>
      </c>
      <c r="Y42" s="34">
        <f>$Q$28/'Fixed data'!$C$7</f>
        <v>2.5831185772908563E-3</v>
      </c>
      <c r="Z42" s="34">
        <f>$Q$28/'Fixed data'!$C$7</f>
        <v>2.5831185772908563E-3</v>
      </c>
      <c r="AA42" s="34">
        <f>$Q$28/'Fixed data'!$C$7</f>
        <v>2.5831185772908563E-3</v>
      </c>
      <c r="AB42" s="34">
        <f>$Q$28/'Fixed data'!$C$7</f>
        <v>2.5831185772908563E-3</v>
      </c>
      <c r="AC42" s="34">
        <f>$Q$28/'Fixed data'!$C$7</f>
        <v>2.5831185772908563E-3</v>
      </c>
      <c r="AD42" s="34">
        <f>$Q$28/'Fixed data'!$C$7</f>
        <v>2.5831185772908563E-3</v>
      </c>
      <c r="AE42" s="34">
        <f>$Q$28/'Fixed data'!$C$7</f>
        <v>2.5831185772908563E-3</v>
      </c>
      <c r="AF42" s="34">
        <f>$Q$28/'Fixed data'!$C$7</f>
        <v>2.5831185772908563E-3</v>
      </c>
      <c r="AG42" s="34">
        <f>$Q$28/'Fixed data'!$C$7</f>
        <v>2.5831185772908563E-3</v>
      </c>
      <c r="AH42" s="34">
        <f>$Q$28/'Fixed data'!$C$7</f>
        <v>2.5831185772908563E-3</v>
      </c>
      <c r="AI42" s="34">
        <f>$Q$28/'Fixed data'!$C$7</f>
        <v>2.5831185772908563E-3</v>
      </c>
      <c r="AJ42" s="34">
        <f>$Q$28/'Fixed data'!$C$7</f>
        <v>2.5831185772908563E-3</v>
      </c>
      <c r="AK42" s="34">
        <f>$Q$28/'Fixed data'!$C$7</f>
        <v>2.5831185772908563E-3</v>
      </c>
      <c r="AL42" s="34">
        <f>$Q$28/'Fixed data'!$C$7</f>
        <v>2.5831185772908563E-3</v>
      </c>
      <c r="AM42" s="34">
        <f>$Q$28/'Fixed data'!$C$7</f>
        <v>2.5831185772908563E-3</v>
      </c>
      <c r="AN42" s="34">
        <f>$Q$28/'Fixed data'!$C$7</f>
        <v>2.5831185772908563E-3</v>
      </c>
      <c r="AO42" s="34">
        <f>$Q$28/'Fixed data'!$C$7</f>
        <v>2.5831185772908563E-3</v>
      </c>
      <c r="AP42" s="34">
        <f>$Q$28/'Fixed data'!$C$7</f>
        <v>2.5831185772908563E-3</v>
      </c>
      <c r="AQ42" s="34">
        <f>$Q$28/'Fixed data'!$C$7</f>
        <v>2.5831185772908563E-3</v>
      </c>
      <c r="AR42" s="34">
        <f>$Q$28/'Fixed data'!$C$7</f>
        <v>2.5831185772908563E-3</v>
      </c>
      <c r="AS42" s="34">
        <f>$Q$28/'Fixed data'!$C$7</f>
        <v>2.5831185772908563E-3</v>
      </c>
      <c r="AT42" s="34">
        <f>$Q$28/'Fixed data'!$C$7</f>
        <v>2.5831185772908563E-3</v>
      </c>
      <c r="AU42" s="34">
        <f>$Q$28/'Fixed data'!$C$7</f>
        <v>2.5831185772908563E-3</v>
      </c>
      <c r="AV42" s="34">
        <f>$Q$28/'Fixed data'!$C$7</f>
        <v>2.5831185772908563E-3</v>
      </c>
      <c r="AW42" s="34">
        <f>$Q$28/'Fixed data'!$C$7</f>
        <v>2.5831185772908563E-3</v>
      </c>
      <c r="AX42" s="34">
        <f>$Q$28/'Fixed data'!$C$7</f>
        <v>2.5831185772908563E-3</v>
      </c>
      <c r="AY42" s="34">
        <f>$Q$28/'Fixed data'!$C$7</f>
        <v>2.5831185772908563E-3</v>
      </c>
      <c r="AZ42" s="34">
        <f>$Q$28/'Fixed data'!$C$7</f>
        <v>2.5831185772908563E-3</v>
      </c>
      <c r="BA42" s="34">
        <f>$Q$28/'Fixed data'!$C$7</f>
        <v>2.5831185772908563E-3</v>
      </c>
      <c r="BB42" s="34">
        <f>$Q$28/'Fixed data'!$C$7</f>
        <v>2.5831185772908563E-3</v>
      </c>
      <c r="BC42" s="34">
        <f>$Q$28/'Fixed data'!$C$7</f>
        <v>2.5831185772908563E-3</v>
      </c>
      <c r="BD42" s="34">
        <f>$Q$28/'Fixed data'!$C$7</f>
        <v>2.5831185772908563E-3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2.6678986285740064E-3</v>
      </c>
      <c r="T43" s="34">
        <f>$R$28/'Fixed data'!$C$7</f>
        <v>2.6678986285740064E-3</v>
      </c>
      <c r="U43" s="34">
        <f>$R$28/'Fixed data'!$C$7</f>
        <v>2.6678986285740064E-3</v>
      </c>
      <c r="V43" s="34">
        <f>$R$28/'Fixed data'!$C$7</f>
        <v>2.6678986285740064E-3</v>
      </c>
      <c r="W43" s="34">
        <f>$R$28/'Fixed data'!$C$7</f>
        <v>2.6678986285740064E-3</v>
      </c>
      <c r="X43" s="34">
        <f>$R$28/'Fixed data'!$C$7</f>
        <v>2.6678986285740064E-3</v>
      </c>
      <c r="Y43" s="34">
        <f>$R$28/'Fixed data'!$C$7</f>
        <v>2.6678986285740064E-3</v>
      </c>
      <c r="Z43" s="34">
        <f>$R$28/'Fixed data'!$C$7</f>
        <v>2.6678986285740064E-3</v>
      </c>
      <c r="AA43" s="34">
        <f>$R$28/'Fixed data'!$C$7</f>
        <v>2.6678986285740064E-3</v>
      </c>
      <c r="AB43" s="34">
        <f>$R$28/'Fixed data'!$C$7</f>
        <v>2.6678986285740064E-3</v>
      </c>
      <c r="AC43" s="34">
        <f>$R$28/'Fixed data'!$C$7</f>
        <v>2.6678986285740064E-3</v>
      </c>
      <c r="AD43" s="34">
        <f>$R$28/'Fixed data'!$C$7</f>
        <v>2.6678986285740064E-3</v>
      </c>
      <c r="AE43" s="34">
        <f>$R$28/'Fixed data'!$C$7</f>
        <v>2.6678986285740064E-3</v>
      </c>
      <c r="AF43" s="34">
        <f>$R$28/'Fixed data'!$C$7</f>
        <v>2.6678986285740064E-3</v>
      </c>
      <c r="AG43" s="34">
        <f>$R$28/'Fixed data'!$C$7</f>
        <v>2.6678986285740064E-3</v>
      </c>
      <c r="AH43" s="34">
        <f>$R$28/'Fixed data'!$C$7</f>
        <v>2.6678986285740064E-3</v>
      </c>
      <c r="AI43" s="34">
        <f>$R$28/'Fixed data'!$C$7</f>
        <v>2.6678986285740064E-3</v>
      </c>
      <c r="AJ43" s="34">
        <f>$R$28/'Fixed data'!$C$7</f>
        <v>2.6678986285740064E-3</v>
      </c>
      <c r="AK43" s="34">
        <f>$R$28/'Fixed data'!$C$7</f>
        <v>2.6678986285740064E-3</v>
      </c>
      <c r="AL43" s="34">
        <f>$R$28/'Fixed data'!$C$7</f>
        <v>2.6678986285740064E-3</v>
      </c>
      <c r="AM43" s="34">
        <f>$R$28/'Fixed data'!$C$7</f>
        <v>2.6678986285740064E-3</v>
      </c>
      <c r="AN43" s="34">
        <f>$R$28/'Fixed data'!$C$7</f>
        <v>2.6678986285740064E-3</v>
      </c>
      <c r="AO43" s="34">
        <f>$R$28/'Fixed data'!$C$7</f>
        <v>2.6678986285740064E-3</v>
      </c>
      <c r="AP43" s="34">
        <f>$R$28/'Fixed data'!$C$7</f>
        <v>2.6678986285740064E-3</v>
      </c>
      <c r="AQ43" s="34">
        <f>$R$28/'Fixed data'!$C$7</f>
        <v>2.6678986285740064E-3</v>
      </c>
      <c r="AR43" s="34">
        <f>$R$28/'Fixed data'!$C$7</f>
        <v>2.6678986285740064E-3</v>
      </c>
      <c r="AS43" s="34">
        <f>$R$28/'Fixed data'!$C$7</f>
        <v>2.6678986285740064E-3</v>
      </c>
      <c r="AT43" s="34">
        <f>$R$28/'Fixed data'!$C$7</f>
        <v>2.6678986285740064E-3</v>
      </c>
      <c r="AU43" s="34">
        <f>$R$28/'Fixed data'!$C$7</f>
        <v>2.6678986285740064E-3</v>
      </c>
      <c r="AV43" s="34">
        <f>$R$28/'Fixed data'!$C$7</f>
        <v>2.6678986285740064E-3</v>
      </c>
      <c r="AW43" s="34">
        <f>$R$28/'Fixed data'!$C$7</f>
        <v>2.6678986285740064E-3</v>
      </c>
      <c r="AX43" s="34">
        <f>$R$28/'Fixed data'!$C$7</f>
        <v>2.6678986285740064E-3</v>
      </c>
      <c r="AY43" s="34">
        <f>$R$28/'Fixed data'!$C$7</f>
        <v>2.6678986285740064E-3</v>
      </c>
      <c r="AZ43" s="34">
        <f>$R$28/'Fixed data'!$C$7</f>
        <v>2.6678986285740064E-3</v>
      </c>
      <c r="BA43" s="34">
        <f>$R$28/'Fixed data'!$C$7</f>
        <v>2.6678986285740064E-3</v>
      </c>
      <c r="BB43" s="34">
        <f>$R$28/'Fixed data'!$C$7</f>
        <v>2.6678986285740064E-3</v>
      </c>
      <c r="BC43" s="34">
        <f>$R$28/'Fixed data'!$C$7</f>
        <v>2.6678986285740064E-3</v>
      </c>
      <c r="BD43" s="34">
        <f>$R$28/'Fixed data'!$C$7</f>
        <v>2.6678986285740064E-3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2.6732202653411649E-3</v>
      </c>
      <c r="U44" s="34">
        <f>$S$28/'Fixed data'!$C$7</f>
        <v>2.6732202653411649E-3</v>
      </c>
      <c r="V44" s="34">
        <f>$S$28/'Fixed data'!$C$7</f>
        <v>2.6732202653411649E-3</v>
      </c>
      <c r="W44" s="34">
        <f>$S$28/'Fixed data'!$C$7</f>
        <v>2.6732202653411649E-3</v>
      </c>
      <c r="X44" s="34">
        <f>$S$28/'Fixed data'!$C$7</f>
        <v>2.6732202653411649E-3</v>
      </c>
      <c r="Y44" s="34">
        <f>$S$28/'Fixed data'!$C$7</f>
        <v>2.6732202653411649E-3</v>
      </c>
      <c r="Z44" s="34">
        <f>$S$28/'Fixed data'!$C$7</f>
        <v>2.6732202653411649E-3</v>
      </c>
      <c r="AA44" s="34">
        <f>$S$28/'Fixed data'!$C$7</f>
        <v>2.6732202653411649E-3</v>
      </c>
      <c r="AB44" s="34">
        <f>$S$28/'Fixed data'!$C$7</f>
        <v>2.6732202653411649E-3</v>
      </c>
      <c r="AC44" s="34">
        <f>$S$28/'Fixed data'!$C$7</f>
        <v>2.6732202653411649E-3</v>
      </c>
      <c r="AD44" s="34">
        <f>$S$28/'Fixed data'!$C$7</f>
        <v>2.6732202653411649E-3</v>
      </c>
      <c r="AE44" s="34">
        <f>$S$28/'Fixed data'!$C$7</f>
        <v>2.6732202653411649E-3</v>
      </c>
      <c r="AF44" s="34">
        <f>$S$28/'Fixed data'!$C$7</f>
        <v>2.6732202653411649E-3</v>
      </c>
      <c r="AG44" s="34">
        <f>$S$28/'Fixed data'!$C$7</f>
        <v>2.6732202653411649E-3</v>
      </c>
      <c r="AH44" s="34">
        <f>$S$28/'Fixed data'!$C$7</f>
        <v>2.6732202653411649E-3</v>
      </c>
      <c r="AI44" s="34">
        <f>$S$28/'Fixed data'!$C$7</f>
        <v>2.6732202653411649E-3</v>
      </c>
      <c r="AJ44" s="34">
        <f>$S$28/'Fixed data'!$C$7</f>
        <v>2.6732202653411649E-3</v>
      </c>
      <c r="AK44" s="34">
        <f>$S$28/'Fixed data'!$C$7</f>
        <v>2.6732202653411649E-3</v>
      </c>
      <c r="AL44" s="34">
        <f>$S$28/'Fixed data'!$C$7</f>
        <v>2.6732202653411649E-3</v>
      </c>
      <c r="AM44" s="34">
        <f>$S$28/'Fixed data'!$C$7</f>
        <v>2.6732202653411649E-3</v>
      </c>
      <c r="AN44" s="34">
        <f>$S$28/'Fixed data'!$C$7</f>
        <v>2.6732202653411649E-3</v>
      </c>
      <c r="AO44" s="34">
        <f>$S$28/'Fixed data'!$C$7</f>
        <v>2.6732202653411649E-3</v>
      </c>
      <c r="AP44" s="34">
        <f>$S$28/'Fixed data'!$C$7</f>
        <v>2.6732202653411649E-3</v>
      </c>
      <c r="AQ44" s="34">
        <f>$S$28/'Fixed data'!$C$7</f>
        <v>2.6732202653411649E-3</v>
      </c>
      <c r="AR44" s="34">
        <f>$S$28/'Fixed data'!$C$7</f>
        <v>2.6732202653411649E-3</v>
      </c>
      <c r="AS44" s="34">
        <f>$S$28/'Fixed data'!$C$7</f>
        <v>2.6732202653411649E-3</v>
      </c>
      <c r="AT44" s="34">
        <f>$S$28/'Fixed data'!$C$7</f>
        <v>2.6732202653411649E-3</v>
      </c>
      <c r="AU44" s="34">
        <f>$S$28/'Fixed data'!$C$7</f>
        <v>2.6732202653411649E-3</v>
      </c>
      <c r="AV44" s="34">
        <f>$S$28/'Fixed data'!$C$7</f>
        <v>2.6732202653411649E-3</v>
      </c>
      <c r="AW44" s="34">
        <f>$S$28/'Fixed data'!$C$7</f>
        <v>2.6732202653411649E-3</v>
      </c>
      <c r="AX44" s="34">
        <f>$S$28/'Fixed data'!$C$7</f>
        <v>2.6732202653411649E-3</v>
      </c>
      <c r="AY44" s="34">
        <f>$S$28/'Fixed data'!$C$7</f>
        <v>2.6732202653411649E-3</v>
      </c>
      <c r="AZ44" s="34">
        <f>$S$28/'Fixed data'!$C$7</f>
        <v>2.6732202653411649E-3</v>
      </c>
      <c r="BA44" s="34">
        <f>$S$28/'Fixed data'!$C$7</f>
        <v>2.6732202653411649E-3</v>
      </c>
      <c r="BB44" s="34">
        <f>$S$28/'Fixed data'!$C$7</f>
        <v>2.6732202653411649E-3</v>
      </c>
      <c r="BC44" s="34">
        <f>$S$28/'Fixed data'!$C$7</f>
        <v>2.6732202653411649E-3</v>
      </c>
      <c r="BD44" s="34">
        <f>$S$28/'Fixed data'!$C$7</f>
        <v>2.6732202653411649E-3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2.6768008462886373E-3</v>
      </c>
      <c r="V45" s="34">
        <f>$T$28/'Fixed data'!$C$7</f>
        <v>2.6768008462886373E-3</v>
      </c>
      <c r="W45" s="34">
        <f>$T$28/'Fixed data'!$C$7</f>
        <v>2.6768008462886373E-3</v>
      </c>
      <c r="X45" s="34">
        <f>$T$28/'Fixed data'!$C$7</f>
        <v>2.6768008462886373E-3</v>
      </c>
      <c r="Y45" s="34">
        <f>$T$28/'Fixed data'!$C$7</f>
        <v>2.6768008462886373E-3</v>
      </c>
      <c r="Z45" s="34">
        <f>$T$28/'Fixed data'!$C$7</f>
        <v>2.6768008462886373E-3</v>
      </c>
      <c r="AA45" s="34">
        <f>$T$28/'Fixed data'!$C$7</f>
        <v>2.6768008462886373E-3</v>
      </c>
      <c r="AB45" s="34">
        <f>$T$28/'Fixed data'!$C$7</f>
        <v>2.6768008462886373E-3</v>
      </c>
      <c r="AC45" s="34">
        <f>$T$28/'Fixed data'!$C$7</f>
        <v>2.6768008462886373E-3</v>
      </c>
      <c r="AD45" s="34">
        <f>$T$28/'Fixed data'!$C$7</f>
        <v>2.6768008462886373E-3</v>
      </c>
      <c r="AE45" s="34">
        <f>$T$28/'Fixed data'!$C$7</f>
        <v>2.6768008462886373E-3</v>
      </c>
      <c r="AF45" s="34">
        <f>$T$28/'Fixed data'!$C$7</f>
        <v>2.6768008462886373E-3</v>
      </c>
      <c r="AG45" s="34">
        <f>$T$28/'Fixed data'!$C$7</f>
        <v>2.6768008462886373E-3</v>
      </c>
      <c r="AH45" s="34">
        <f>$T$28/'Fixed data'!$C$7</f>
        <v>2.6768008462886373E-3</v>
      </c>
      <c r="AI45" s="34">
        <f>$T$28/'Fixed data'!$C$7</f>
        <v>2.6768008462886373E-3</v>
      </c>
      <c r="AJ45" s="34">
        <f>$T$28/'Fixed data'!$C$7</f>
        <v>2.6768008462886373E-3</v>
      </c>
      <c r="AK45" s="34">
        <f>$T$28/'Fixed data'!$C$7</f>
        <v>2.6768008462886373E-3</v>
      </c>
      <c r="AL45" s="34">
        <f>$T$28/'Fixed data'!$C$7</f>
        <v>2.6768008462886373E-3</v>
      </c>
      <c r="AM45" s="34">
        <f>$T$28/'Fixed data'!$C$7</f>
        <v>2.6768008462886373E-3</v>
      </c>
      <c r="AN45" s="34">
        <f>$T$28/'Fixed data'!$C$7</f>
        <v>2.6768008462886373E-3</v>
      </c>
      <c r="AO45" s="34">
        <f>$T$28/'Fixed data'!$C$7</f>
        <v>2.6768008462886373E-3</v>
      </c>
      <c r="AP45" s="34">
        <f>$T$28/'Fixed data'!$C$7</f>
        <v>2.6768008462886373E-3</v>
      </c>
      <c r="AQ45" s="34">
        <f>$T$28/'Fixed data'!$C$7</f>
        <v>2.6768008462886373E-3</v>
      </c>
      <c r="AR45" s="34">
        <f>$T$28/'Fixed data'!$C$7</f>
        <v>2.6768008462886373E-3</v>
      </c>
      <c r="AS45" s="34">
        <f>$T$28/'Fixed data'!$C$7</f>
        <v>2.6768008462886373E-3</v>
      </c>
      <c r="AT45" s="34">
        <f>$T$28/'Fixed data'!$C$7</f>
        <v>2.6768008462886373E-3</v>
      </c>
      <c r="AU45" s="34">
        <f>$T$28/'Fixed data'!$C$7</f>
        <v>2.6768008462886373E-3</v>
      </c>
      <c r="AV45" s="34">
        <f>$T$28/'Fixed data'!$C$7</f>
        <v>2.6768008462886373E-3</v>
      </c>
      <c r="AW45" s="34">
        <f>$T$28/'Fixed data'!$C$7</f>
        <v>2.6768008462886373E-3</v>
      </c>
      <c r="AX45" s="34">
        <f>$T$28/'Fixed data'!$C$7</f>
        <v>2.6768008462886373E-3</v>
      </c>
      <c r="AY45" s="34">
        <f>$T$28/'Fixed data'!$C$7</f>
        <v>2.6768008462886373E-3</v>
      </c>
      <c r="AZ45" s="34">
        <f>$T$28/'Fixed data'!$C$7</f>
        <v>2.6768008462886373E-3</v>
      </c>
      <c r="BA45" s="34">
        <f>$T$28/'Fixed data'!$C$7</f>
        <v>2.6768008462886373E-3</v>
      </c>
      <c r="BB45" s="34">
        <f>$T$28/'Fixed data'!$C$7</f>
        <v>2.6768008462886373E-3</v>
      </c>
      <c r="BC45" s="34">
        <f>$T$28/'Fixed data'!$C$7</f>
        <v>2.6768008462886373E-3</v>
      </c>
      <c r="BD45" s="34">
        <f>$T$28/'Fixed data'!$C$7</f>
        <v>2.6768008462886373E-3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2.6788201516823439E-3</v>
      </c>
      <c r="W46" s="34">
        <f>$U$28/'Fixed data'!$C$7</f>
        <v>2.6788201516823439E-3</v>
      </c>
      <c r="X46" s="34">
        <f>$U$28/'Fixed data'!$C$7</f>
        <v>2.6788201516823439E-3</v>
      </c>
      <c r="Y46" s="34">
        <f>$U$28/'Fixed data'!$C$7</f>
        <v>2.6788201516823439E-3</v>
      </c>
      <c r="Z46" s="34">
        <f>$U$28/'Fixed data'!$C$7</f>
        <v>2.6788201516823439E-3</v>
      </c>
      <c r="AA46" s="34">
        <f>$U$28/'Fixed data'!$C$7</f>
        <v>2.6788201516823439E-3</v>
      </c>
      <c r="AB46" s="34">
        <f>$U$28/'Fixed data'!$C$7</f>
        <v>2.6788201516823439E-3</v>
      </c>
      <c r="AC46" s="34">
        <f>$U$28/'Fixed data'!$C$7</f>
        <v>2.6788201516823439E-3</v>
      </c>
      <c r="AD46" s="34">
        <f>$U$28/'Fixed data'!$C$7</f>
        <v>2.6788201516823439E-3</v>
      </c>
      <c r="AE46" s="34">
        <f>$U$28/'Fixed data'!$C$7</f>
        <v>2.6788201516823439E-3</v>
      </c>
      <c r="AF46" s="34">
        <f>$U$28/'Fixed data'!$C$7</f>
        <v>2.6788201516823439E-3</v>
      </c>
      <c r="AG46" s="34">
        <f>$U$28/'Fixed data'!$C$7</f>
        <v>2.6788201516823439E-3</v>
      </c>
      <c r="AH46" s="34">
        <f>$U$28/'Fixed data'!$C$7</f>
        <v>2.6788201516823439E-3</v>
      </c>
      <c r="AI46" s="34">
        <f>$U$28/'Fixed data'!$C$7</f>
        <v>2.6788201516823439E-3</v>
      </c>
      <c r="AJ46" s="34">
        <f>$U$28/'Fixed data'!$C$7</f>
        <v>2.6788201516823439E-3</v>
      </c>
      <c r="AK46" s="34">
        <f>$U$28/'Fixed data'!$C$7</f>
        <v>2.6788201516823439E-3</v>
      </c>
      <c r="AL46" s="34">
        <f>$U$28/'Fixed data'!$C$7</f>
        <v>2.6788201516823439E-3</v>
      </c>
      <c r="AM46" s="34">
        <f>$U$28/'Fixed data'!$C$7</f>
        <v>2.6788201516823439E-3</v>
      </c>
      <c r="AN46" s="34">
        <f>$U$28/'Fixed data'!$C$7</f>
        <v>2.6788201516823439E-3</v>
      </c>
      <c r="AO46" s="34">
        <f>$U$28/'Fixed data'!$C$7</f>
        <v>2.6788201516823439E-3</v>
      </c>
      <c r="AP46" s="34">
        <f>$U$28/'Fixed data'!$C$7</f>
        <v>2.6788201516823439E-3</v>
      </c>
      <c r="AQ46" s="34">
        <f>$U$28/'Fixed data'!$C$7</f>
        <v>2.6788201516823439E-3</v>
      </c>
      <c r="AR46" s="34">
        <f>$U$28/'Fixed data'!$C$7</f>
        <v>2.6788201516823439E-3</v>
      </c>
      <c r="AS46" s="34">
        <f>$U$28/'Fixed data'!$C$7</f>
        <v>2.6788201516823439E-3</v>
      </c>
      <c r="AT46" s="34">
        <f>$U$28/'Fixed data'!$C$7</f>
        <v>2.6788201516823439E-3</v>
      </c>
      <c r="AU46" s="34">
        <f>$U$28/'Fixed data'!$C$7</f>
        <v>2.6788201516823439E-3</v>
      </c>
      <c r="AV46" s="34">
        <f>$U$28/'Fixed data'!$C$7</f>
        <v>2.6788201516823439E-3</v>
      </c>
      <c r="AW46" s="34">
        <f>$U$28/'Fixed data'!$C$7</f>
        <v>2.6788201516823439E-3</v>
      </c>
      <c r="AX46" s="34">
        <f>$U$28/'Fixed data'!$C$7</f>
        <v>2.6788201516823439E-3</v>
      </c>
      <c r="AY46" s="34">
        <f>$U$28/'Fixed data'!$C$7</f>
        <v>2.6788201516823439E-3</v>
      </c>
      <c r="AZ46" s="34">
        <f>$U$28/'Fixed data'!$C$7</f>
        <v>2.6788201516823439E-3</v>
      </c>
      <c r="BA46" s="34">
        <f>$U$28/'Fixed data'!$C$7</f>
        <v>2.6788201516823439E-3</v>
      </c>
      <c r="BB46" s="34">
        <f>$U$28/'Fixed data'!$C$7</f>
        <v>2.6788201516823439E-3</v>
      </c>
      <c r="BC46" s="34">
        <f>$U$28/'Fixed data'!$C$7</f>
        <v>2.6788201516823439E-3</v>
      </c>
      <c r="BD46" s="34">
        <f>$U$28/'Fixed data'!$C$7</f>
        <v>2.6788201516823439E-3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2.6795163457883392E-3</v>
      </c>
      <c r="X47" s="34">
        <f>$V$28/'Fixed data'!$C$7</f>
        <v>2.6795163457883392E-3</v>
      </c>
      <c r="Y47" s="34">
        <f>$V$28/'Fixed data'!$C$7</f>
        <v>2.6795163457883392E-3</v>
      </c>
      <c r="Z47" s="34">
        <f>$V$28/'Fixed data'!$C$7</f>
        <v>2.6795163457883392E-3</v>
      </c>
      <c r="AA47" s="34">
        <f>$V$28/'Fixed data'!$C$7</f>
        <v>2.6795163457883392E-3</v>
      </c>
      <c r="AB47" s="34">
        <f>$V$28/'Fixed data'!$C$7</f>
        <v>2.6795163457883392E-3</v>
      </c>
      <c r="AC47" s="34">
        <f>$V$28/'Fixed data'!$C$7</f>
        <v>2.6795163457883392E-3</v>
      </c>
      <c r="AD47" s="34">
        <f>$V$28/'Fixed data'!$C$7</f>
        <v>2.6795163457883392E-3</v>
      </c>
      <c r="AE47" s="34">
        <f>$V$28/'Fixed data'!$C$7</f>
        <v>2.6795163457883392E-3</v>
      </c>
      <c r="AF47" s="34">
        <f>$V$28/'Fixed data'!$C$7</f>
        <v>2.6795163457883392E-3</v>
      </c>
      <c r="AG47" s="34">
        <f>$V$28/'Fixed data'!$C$7</f>
        <v>2.6795163457883392E-3</v>
      </c>
      <c r="AH47" s="34">
        <f>$V$28/'Fixed data'!$C$7</f>
        <v>2.6795163457883392E-3</v>
      </c>
      <c r="AI47" s="34">
        <f>$V$28/'Fixed data'!$C$7</f>
        <v>2.6795163457883392E-3</v>
      </c>
      <c r="AJ47" s="34">
        <f>$V$28/'Fixed data'!$C$7</f>
        <v>2.6795163457883392E-3</v>
      </c>
      <c r="AK47" s="34">
        <f>$V$28/'Fixed data'!$C$7</f>
        <v>2.6795163457883392E-3</v>
      </c>
      <c r="AL47" s="34">
        <f>$V$28/'Fixed data'!$C$7</f>
        <v>2.6795163457883392E-3</v>
      </c>
      <c r="AM47" s="34">
        <f>$V$28/'Fixed data'!$C$7</f>
        <v>2.6795163457883392E-3</v>
      </c>
      <c r="AN47" s="34">
        <f>$V$28/'Fixed data'!$C$7</f>
        <v>2.6795163457883392E-3</v>
      </c>
      <c r="AO47" s="34">
        <f>$V$28/'Fixed data'!$C$7</f>
        <v>2.6795163457883392E-3</v>
      </c>
      <c r="AP47" s="34">
        <f>$V$28/'Fixed data'!$C$7</f>
        <v>2.6795163457883392E-3</v>
      </c>
      <c r="AQ47" s="34">
        <f>$V$28/'Fixed data'!$C$7</f>
        <v>2.6795163457883392E-3</v>
      </c>
      <c r="AR47" s="34">
        <f>$V$28/'Fixed data'!$C$7</f>
        <v>2.6795163457883392E-3</v>
      </c>
      <c r="AS47" s="34">
        <f>$V$28/'Fixed data'!$C$7</f>
        <v>2.6795163457883392E-3</v>
      </c>
      <c r="AT47" s="34">
        <f>$V$28/'Fixed data'!$C$7</f>
        <v>2.6795163457883392E-3</v>
      </c>
      <c r="AU47" s="34">
        <f>$V$28/'Fixed data'!$C$7</f>
        <v>2.6795163457883392E-3</v>
      </c>
      <c r="AV47" s="34">
        <f>$V$28/'Fixed data'!$C$7</f>
        <v>2.6795163457883392E-3</v>
      </c>
      <c r="AW47" s="34">
        <f>$V$28/'Fixed data'!$C$7</f>
        <v>2.6795163457883392E-3</v>
      </c>
      <c r="AX47" s="34">
        <f>$V$28/'Fixed data'!$C$7</f>
        <v>2.6795163457883392E-3</v>
      </c>
      <c r="AY47" s="34">
        <f>$V$28/'Fixed data'!$C$7</f>
        <v>2.6795163457883392E-3</v>
      </c>
      <c r="AZ47" s="34">
        <f>$V$28/'Fixed data'!$C$7</f>
        <v>2.6795163457883392E-3</v>
      </c>
      <c r="BA47" s="34">
        <f>$V$28/'Fixed data'!$C$7</f>
        <v>2.6795163457883392E-3</v>
      </c>
      <c r="BB47" s="34">
        <f>$V$28/'Fixed data'!$C$7</f>
        <v>2.6795163457883392E-3</v>
      </c>
      <c r="BC47" s="34">
        <f>$V$28/'Fixed data'!$C$7</f>
        <v>2.6795163457883392E-3</v>
      </c>
      <c r="BD47" s="34">
        <f>$V$28/'Fixed data'!$C$7</f>
        <v>2.6795163457883392E-3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2.6795163457883392E-3</v>
      </c>
      <c r="Y48" s="34">
        <f>$W$28/'Fixed data'!$C$7</f>
        <v>2.6795163457883392E-3</v>
      </c>
      <c r="Z48" s="34">
        <f>$W$28/'Fixed data'!$C$7</f>
        <v>2.6795163457883392E-3</v>
      </c>
      <c r="AA48" s="34">
        <f>$W$28/'Fixed data'!$C$7</f>
        <v>2.6795163457883392E-3</v>
      </c>
      <c r="AB48" s="34">
        <f>$W$28/'Fixed data'!$C$7</f>
        <v>2.6795163457883392E-3</v>
      </c>
      <c r="AC48" s="34">
        <f>$W$28/'Fixed data'!$C$7</f>
        <v>2.6795163457883392E-3</v>
      </c>
      <c r="AD48" s="34">
        <f>$W$28/'Fixed data'!$C$7</f>
        <v>2.6795163457883392E-3</v>
      </c>
      <c r="AE48" s="34">
        <f>$W$28/'Fixed data'!$C$7</f>
        <v>2.6795163457883392E-3</v>
      </c>
      <c r="AF48" s="34">
        <f>$W$28/'Fixed data'!$C$7</f>
        <v>2.6795163457883392E-3</v>
      </c>
      <c r="AG48" s="34">
        <f>$W$28/'Fixed data'!$C$7</f>
        <v>2.6795163457883392E-3</v>
      </c>
      <c r="AH48" s="34">
        <f>$W$28/'Fixed data'!$C$7</f>
        <v>2.6795163457883392E-3</v>
      </c>
      <c r="AI48" s="34">
        <f>$W$28/'Fixed data'!$C$7</f>
        <v>2.6795163457883392E-3</v>
      </c>
      <c r="AJ48" s="34">
        <f>$W$28/'Fixed data'!$C$7</f>
        <v>2.6795163457883392E-3</v>
      </c>
      <c r="AK48" s="34">
        <f>$W$28/'Fixed data'!$C$7</f>
        <v>2.6795163457883392E-3</v>
      </c>
      <c r="AL48" s="34">
        <f>$W$28/'Fixed data'!$C$7</f>
        <v>2.6795163457883392E-3</v>
      </c>
      <c r="AM48" s="34">
        <f>$W$28/'Fixed data'!$C$7</f>
        <v>2.6795163457883392E-3</v>
      </c>
      <c r="AN48" s="34">
        <f>$W$28/'Fixed data'!$C$7</f>
        <v>2.6795163457883392E-3</v>
      </c>
      <c r="AO48" s="34">
        <f>$W$28/'Fixed data'!$C$7</f>
        <v>2.6795163457883392E-3</v>
      </c>
      <c r="AP48" s="34">
        <f>$W$28/'Fixed data'!$C$7</f>
        <v>2.6795163457883392E-3</v>
      </c>
      <c r="AQ48" s="34">
        <f>$W$28/'Fixed data'!$C$7</f>
        <v>2.6795163457883392E-3</v>
      </c>
      <c r="AR48" s="34">
        <f>$W$28/'Fixed data'!$C$7</f>
        <v>2.6795163457883392E-3</v>
      </c>
      <c r="AS48" s="34">
        <f>$W$28/'Fixed data'!$C$7</f>
        <v>2.6795163457883392E-3</v>
      </c>
      <c r="AT48" s="34">
        <f>$W$28/'Fixed data'!$C$7</f>
        <v>2.6795163457883392E-3</v>
      </c>
      <c r="AU48" s="34">
        <f>$W$28/'Fixed data'!$C$7</f>
        <v>2.6795163457883392E-3</v>
      </c>
      <c r="AV48" s="34">
        <f>$W$28/'Fixed data'!$C$7</f>
        <v>2.6795163457883392E-3</v>
      </c>
      <c r="AW48" s="34">
        <f>$W$28/'Fixed data'!$C$7</f>
        <v>2.6795163457883392E-3</v>
      </c>
      <c r="AX48" s="34">
        <f>$W$28/'Fixed data'!$C$7</f>
        <v>2.6795163457883392E-3</v>
      </c>
      <c r="AY48" s="34">
        <f>$W$28/'Fixed data'!$C$7</f>
        <v>2.6795163457883392E-3</v>
      </c>
      <c r="AZ48" s="34">
        <f>$W$28/'Fixed data'!$C$7</f>
        <v>2.6795163457883392E-3</v>
      </c>
      <c r="BA48" s="34">
        <f>$W$28/'Fixed data'!$C$7</f>
        <v>2.6795163457883392E-3</v>
      </c>
      <c r="BB48" s="34">
        <f>$W$28/'Fixed data'!$C$7</f>
        <v>2.6795163457883392E-3</v>
      </c>
      <c r="BC48" s="34">
        <f>$W$28/'Fixed data'!$C$7</f>
        <v>2.6795163457883392E-3</v>
      </c>
      <c r="BD48" s="34">
        <f>$W$28/'Fixed data'!$C$7</f>
        <v>2.6795163457883392E-3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2.6795163457883392E-3</v>
      </c>
      <c r="Z49" s="34">
        <f>$X$28/'Fixed data'!$C$7</f>
        <v>2.6795163457883392E-3</v>
      </c>
      <c r="AA49" s="34">
        <f>$X$28/'Fixed data'!$C$7</f>
        <v>2.6795163457883392E-3</v>
      </c>
      <c r="AB49" s="34">
        <f>$X$28/'Fixed data'!$C$7</f>
        <v>2.6795163457883392E-3</v>
      </c>
      <c r="AC49" s="34">
        <f>$X$28/'Fixed data'!$C$7</f>
        <v>2.6795163457883392E-3</v>
      </c>
      <c r="AD49" s="34">
        <f>$X$28/'Fixed data'!$C$7</f>
        <v>2.6795163457883392E-3</v>
      </c>
      <c r="AE49" s="34">
        <f>$X$28/'Fixed data'!$C$7</f>
        <v>2.6795163457883392E-3</v>
      </c>
      <c r="AF49" s="34">
        <f>$X$28/'Fixed data'!$C$7</f>
        <v>2.6795163457883392E-3</v>
      </c>
      <c r="AG49" s="34">
        <f>$X$28/'Fixed data'!$C$7</f>
        <v>2.6795163457883392E-3</v>
      </c>
      <c r="AH49" s="34">
        <f>$X$28/'Fixed data'!$C$7</f>
        <v>2.6795163457883392E-3</v>
      </c>
      <c r="AI49" s="34">
        <f>$X$28/'Fixed data'!$C$7</f>
        <v>2.6795163457883392E-3</v>
      </c>
      <c r="AJ49" s="34">
        <f>$X$28/'Fixed data'!$C$7</f>
        <v>2.6795163457883392E-3</v>
      </c>
      <c r="AK49" s="34">
        <f>$X$28/'Fixed data'!$C$7</f>
        <v>2.6795163457883392E-3</v>
      </c>
      <c r="AL49" s="34">
        <f>$X$28/'Fixed data'!$C$7</f>
        <v>2.6795163457883392E-3</v>
      </c>
      <c r="AM49" s="34">
        <f>$X$28/'Fixed data'!$C$7</f>
        <v>2.6795163457883392E-3</v>
      </c>
      <c r="AN49" s="34">
        <f>$X$28/'Fixed data'!$C$7</f>
        <v>2.6795163457883392E-3</v>
      </c>
      <c r="AO49" s="34">
        <f>$X$28/'Fixed data'!$C$7</f>
        <v>2.6795163457883392E-3</v>
      </c>
      <c r="AP49" s="34">
        <f>$X$28/'Fixed data'!$C$7</f>
        <v>2.6795163457883392E-3</v>
      </c>
      <c r="AQ49" s="34">
        <f>$X$28/'Fixed data'!$C$7</f>
        <v>2.6795163457883392E-3</v>
      </c>
      <c r="AR49" s="34">
        <f>$X$28/'Fixed data'!$C$7</f>
        <v>2.6795163457883392E-3</v>
      </c>
      <c r="AS49" s="34">
        <f>$X$28/'Fixed data'!$C$7</f>
        <v>2.6795163457883392E-3</v>
      </c>
      <c r="AT49" s="34">
        <f>$X$28/'Fixed data'!$C$7</f>
        <v>2.6795163457883392E-3</v>
      </c>
      <c r="AU49" s="34">
        <f>$X$28/'Fixed data'!$C$7</f>
        <v>2.6795163457883392E-3</v>
      </c>
      <c r="AV49" s="34">
        <f>$X$28/'Fixed data'!$C$7</f>
        <v>2.6795163457883392E-3</v>
      </c>
      <c r="AW49" s="34">
        <f>$X$28/'Fixed data'!$C$7</f>
        <v>2.6795163457883392E-3</v>
      </c>
      <c r="AX49" s="34">
        <f>$X$28/'Fixed data'!$C$7</f>
        <v>2.6795163457883392E-3</v>
      </c>
      <c r="AY49" s="34">
        <f>$X$28/'Fixed data'!$C$7</f>
        <v>2.6795163457883392E-3</v>
      </c>
      <c r="AZ49" s="34">
        <f>$X$28/'Fixed data'!$C$7</f>
        <v>2.6795163457883392E-3</v>
      </c>
      <c r="BA49" s="34">
        <f>$X$28/'Fixed data'!$C$7</f>
        <v>2.6795163457883392E-3</v>
      </c>
      <c r="BB49" s="34">
        <f>$X$28/'Fixed data'!$C$7</f>
        <v>2.6795163457883392E-3</v>
      </c>
      <c r="BC49" s="34">
        <f>$X$28/'Fixed data'!$C$7</f>
        <v>2.6795163457883392E-3</v>
      </c>
      <c r="BD49" s="34">
        <f>$X$28/'Fixed data'!$C$7</f>
        <v>2.6795163457883392E-3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2.6795163457883392E-3</v>
      </c>
      <c r="AA50" s="34">
        <f>$Y$28/'Fixed data'!$C$7</f>
        <v>2.6795163457883392E-3</v>
      </c>
      <c r="AB50" s="34">
        <f>$Y$28/'Fixed data'!$C$7</f>
        <v>2.6795163457883392E-3</v>
      </c>
      <c r="AC50" s="34">
        <f>$Y$28/'Fixed data'!$C$7</f>
        <v>2.6795163457883392E-3</v>
      </c>
      <c r="AD50" s="34">
        <f>$Y$28/'Fixed data'!$C$7</f>
        <v>2.6795163457883392E-3</v>
      </c>
      <c r="AE50" s="34">
        <f>$Y$28/'Fixed data'!$C$7</f>
        <v>2.6795163457883392E-3</v>
      </c>
      <c r="AF50" s="34">
        <f>$Y$28/'Fixed data'!$C$7</f>
        <v>2.6795163457883392E-3</v>
      </c>
      <c r="AG50" s="34">
        <f>$Y$28/'Fixed data'!$C$7</f>
        <v>2.6795163457883392E-3</v>
      </c>
      <c r="AH50" s="34">
        <f>$Y$28/'Fixed data'!$C$7</f>
        <v>2.6795163457883392E-3</v>
      </c>
      <c r="AI50" s="34">
        <f>$Y$28/'Fixed data'!$C$7</f>
        <v>2.6795163457883392E-3</v>
      </c>
      <c r="AJ50" s="34">
        <f>$Y$28/'Fixed data'!$C$7</f>
        <v>2.6795163457883392E-3</v>
      </c>
      <c r="AK50" s="34">
        <f>$Y$28/'Fixed data'!$C$7</f>
        <v>2.6795163457883392E-3</v>
      </c>
      <c r="AL50" s="34">
        <f>$Y$28/'Fixed data'!$C$7</f>
        <v>2.6795163457883392E-3</v>
      </c>
      <c r="AM50" s="34">
        <f>$Y$28/'Fixed data'!$C$7</f>
        <v>2.6795163457883392E-3</v>
      </c>
      <c r="AN50" s="34">
        <f>$Y$28/'Fixed data'!$C$7</f>
        <v>2.6795163457883392E-3</v>
      </c>
      <c r="AO50" s="34">
        <f>$Y$28/'Fixed data'!$C$7</f>
        <v>2.6795163457883392E-3</v>
      </c>
      <c r="AP50" s="34">
        <f>$Y$28/'Fixed data'!$C$7</f>
        <v>2.6795163457883392E-3</v>
      </c>
      <c r="AQ50" s="34">
        <f>$Y$28/'Fixed data'!$C$7</f>
        <v>2.6795163457883392E-3</v>
      </c>
      <c r="AR50" s="34">
        <f>$Y$28/'Fixed data'!$C$7</f>
        <v>2.6795163457883392E-3</v>
      </c>
      <c r="AS50" s="34">
        <f>$Y$28/'Fixed data'!$C$7</f>
        <v>2.6795163457883392E-3</v>
      </c>
      <c r="AT50" s="34">
        <f>$Y$28/'Fixed data'!$C$7</f>
        <v>2.6795163457883392E-3</v>
      </c>
      <c r="AU50" s="34">
        <f>$Y$28/'Fixed data'!$C$7</f>
        <v>2.6795163457883392E-3</v>
      </c>
      <c r="AV50" s="34">
        <f>$Y$28/'Fixed data'!$C$7</f>
        <v>2.6795163457883392E-3</v>
      </c>
      <c r="AW50" s="34">
        <f>$Y$28/'Fixed data'!$C$7</f>
        <v>2.6795163457883392E-3</v>
      </c>
      <c r="AX50" s="34">
        <f>$Y$28/'Fixed data'!$C$7</f>
        <v>2.6795163457883392E-3</v>
      </c>
      <c r="AY50" s="34">
        <f>$Y$28/'Fixed data'!$C$7</f>
        <v>2.6795163457883392E-3</v>
      </c>
      <c r="AZ50" s="34">
        <f>$Y$28/'Fixed data'!$C$7</f>
        <v>2.6795163457883392E-3</v>
      </c>
      <c r="BA50" s="34">
        <f>$Y$28/'Fixed data'!$C$7</f>
        <v>2.6795163457883392E-3</v>
      </c>
      <c r="BB50" s="34">
        <f>$Y$28/'Fixed data'!$C$7</f>
        <v>2.6795163457883392E-3</v>
      </c>
      <c r="BC50" s="34">
        <f>$Y$28/'Fixed data'!$C$7</f>
        <v>2.6795163457883392E-3</v>
      </c>
      <c r="BD50" s="34">
        <f>$Y$28/'Fixed data'!$C$7</f>
        <v>2.6795163457883392E-3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2.6795163457883392E-3</v>
      </c>
      <c r="AB51" s="34">
        <f>$Z$28/'Fixed data'!$C$7</f>
        <v>2.6795163457883392E-3</v>
      </c>
      <c r="AC51" s="34">
        <f>$Z$28/'Fixed data'!$C$7</f>
        <v>2.6795163457883392E-3</v>
      </c>
      <c r="AD51" s="34">
        <f>$Z$28/'Fixed data'!$C$7</f>
        <v>2.6795163457883392E-3</v>
      </c>
      <c r="AE51" s="34">
        <f>$Z$28/'Fixed data'!$C$7</f>
        <v>2.6795163457883392E-3</v>
      </c>
      <c r="AF51" s="34">
        <f>$Z$28/'Fixed data'!$C$7</f>
        <v>2.6795163457883392E-3</v>
      </c>
      <c r="AG51" s="34">
        <f>$Z$28/'Fixed data'!$C$7</f>
        <v>2.6795163457883392E-3</v>
      </c>
      <c r="AH51" s="34">
        <f>$Z$28/'Fixed data'!$C$7</f>
        <v>2.6795163457883392E-3</v>
      </c>
      <c r="AI51" s="34">
        <f>$Z$28/'Fixed data'!$C$7</f>
        <v>2.6795163457883392E-3</v>
      </c>
      <c r="AJ51" s="34">
        <f>$Z$28/'Fixed data'!$C$7</f>
        <v>2.6795163457883392E-3</v>
      </c>
      <c r="AK51" s="34">
        <f>$Z$28/'Fixed data'!$C$7</f>
        <v>2.6795163457883392E-3</v>
      </c>
      <c r="AL51" s="34">
        <f>$Z$28/'Fixed data'!$C$7</f>
        <v>2.6795163457883392E-3</v>
      </c>
      <c r="AM51" s="34">
        <f>$Z$28/'Fixed data'!$C$7</f>
        <v>2.6795163457883392E-3</v>
      </c>
      <c r="AN51" s="34">
        <f>$Z$28/'Fixed data'!$C$7</f>
        <v>2.6795163457883392E-3</v>
      </c>
      <c r="AO51" s="34">
        <f>$Z$28/'Fixed data'!$C$7</f>
        <v>2.6795163457883392E-3</v>
      </c>
      <c r="AP51" s="34">
        <f>$Z$28/'Fixed data'!$C$7</f>
        <v>2.6795163457883392E-3</v>
      </c>
      <c r="AQ51" s="34">
        <f>$Z$28/'Fixed data'!$C$7</f>
        <v>2.6795163457883392E-3</v>
      </c>
      <c r="AR51" s="34">
        <f>$Z$28/'Fixed data'!$C$7</f>
        <v>2.6795163457883392E-3</v>
      </c>
      <c r="AS51" s="34">
        <f>$Z$28/'Fixed data'!$C$7</f>
        <v>2.6795163457883392E-3</v>
      </c>
      <c r="AT51" s="34">
        <f>$Z$28/'Fixed data'!$C$7</f>
        <v>2.6795163457883392E-3</v>
      </c>
      <c r="AU51" s="34">
        <f>$Z$28/'Fixed data'!$C$7</f>
        <v>2.6795163457883392E-3</v>
      </c>
      <c r="AV51" s="34">
        <f>$Z$28/'Fixed data'!$C$7</f>
        <v>2.6795163457883392E-3</v>
      </c>
      <c r="AW51" s="34">
        <f>$Z$28/'Fixed data'!$C$7</f>
        <v>2.6795163457883392E-3</v>
      </c>
      <c r="AX51" s="34">
        <f>$Z$28/'Fixed data'!$C$7</f>
        <v>2.6795163457883392E-3</v>
      </c>
      <c r="AY51" s="34">
        <f>$Z$28/'Fixed data'!$C$7</f>
        <v>2.6795163457883392E-3</v>
      </c>
      <c r="AZ51" s="34">
        <f>$Z$28/'Fixed data'!$C$7</f>
        <v>2.6795163457883392E-3</v>
      </c>
      <c r="BA51" s="34">
        <f>$Z$28/'Fixed data'!$C$7</f>
        <v>2.6795163457883392E-3</v>
      </c>
      <c r="BB51" s="34">
        <f>$Z$28/'Fixed data'!$C$7</f>
        <v>2.6795163457883392E-3</v>
      </c>
      <c r="BC51" s="34">
        <f>$Z$28/'Fixed data'!$C$7</f>
        <v>2.6795163457883392E-3</v>
      </c>
      <c r="BD51" s="34">
        <f>$Z$28/'Fixed data'!$C$7</f>
        <v>2.6795163457883392E-3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2.6795163457883392E-3</v>
      </c>
      <c r="AC52" s="34">
        <f>$AA$28/'Fixed data'!$C$7</f>
        <v>2.6795163457883392E-3</v>
      </c>
      <c r="AD52" s="34">
        <f>$AA$28/'Fixed data'!$C$7</f>
        <v>2.6795163457883392E-3</v>
      </c>
      <c r="AE52" s="34">
        <f>$AA$28/'Fixed data'!$C$7</f>
        <v>2.6795163457883392E-3</v>
      </c>
      <c r="AF52" s="34">
        <f>$AA$28/'Fixed data'!$C$7</f>
        <v>2.6795163457883392E-3</v>
      </c>
      <c r="AG52" s="34">
        <f>$AA$28/'Fixed data'!$C$7</f>
        <v>2.6795163457883392E-3</v>
      </c>
      <c r="AH52" s="34">
        <f>$AA$28/'Fixed data'!$C$7</f>
        <v>2.6795163457883392E-3</v>
      </c>
      <c r="AI52" s="34">
        <f>$AA$28/'Fixed data'!$C$7</f>
        <v>2.6795163457883392E-3</v>
      </c>
      <c r="AJ52" s="34">
        <f>$AA$28/'Fixed data'!$C$7</f>
        <v>2.6795163457883392E-3</v>
      </c>
      <c r="AK52" s="34">
        <f>$AA$28/'Fixed data'!$C$7</f>
        <v>2.6795163457883392E-3</v>
      </c>
      <c r="AL52" s="34">
        <f>$AA$28/'Fixed data'!$C$7</f>
        <v>2.6795163457883392E-3</v>
      </c>
      <c r="AM52" s="34">
        <f>$AA$28/'Fixed data'!$C$7</f>
        <v>2.6795163457883392E-3</v>
      </c>
      <c r="AN52" s="34">
        <f>$AA$28/'Fixed data'!$C$7</f>
        <v>2.6795163457883392E-3</v>
      </c>
      <c r="AO52" s="34">
        <f>$AA$28/'Fixed data'!$C$7</f>
        <v>2.6795163457883392E-3</v>
      </c>
      <c r="AP52" s="34">
        <f>$AA$28/'Fixed data'!$C$7</f>
        <v>2.6795163457883392E-3</v>
      </c>
      <c r="AQ52" s="34">
        <f>$AA$28/'Fixed data'!$C$7</f>
        <v>2.6795163457883392E-3</v>
      </c>
      <c r="AR52" s="34">
        <f>$AA$28/'Fixed data'!$C$7</f>
        <v>2.6795163457883392E-3</v>
      </c>
      <c r="AS52" s="34">
        <f>$AA$28/'Fixed data'!$C$7</f>
        <v>2.6795163457883392E-3</v>
      </c>
      <c r="AT52" s="34">
        <f>$AA$28/'Fixed data'!$C$7</f>
        <v>2.6795163457883392E-3</v>
      </c>
      <c r="AU52" s="34">
        <f>$AA$28/'Fixed data'!$C$7</f>
        <v>2.6795163457883392E-3</v>
      </c>
      <c r="AV52" s="34">
        <f>$AA$28/'Fixed data'!$C$7</f>
        <v>2.6795163457883392E-3</v>
      </c>
      <c r="AW52" s="34">
        <f>$AA$28/'Fixed data'!$C$7</f>
        <v>2.6795163457883392E-3</v>
      </c>
      <c r="AX52" s="34">
        <f>$AA$28/'Fixed data'!$C$7</f>
        <v>2.6795163457883392E-3</v>
      </c>
      <c r="AY52" s="34">
        <f>$AA$28/'Fixed data'!$C$7</f>
        <v>2.6795163457883392E-3</v>
      </c>
      <c r="AZ52" s="34">
        <f>$AA$28/'Fixed data'!$C$7</f>
        <v>2.6795163457883392E-3</v>
      </c>
      <c r="BA52" s="34">
        <f>$AA$28/'Fixed data'!$C$7</f>
        <v>2.6795163457883392E-3</v>
      </c>
      <c r="BB52" s="34">
        <f>$AA$28/'Fixed data'!$C$7</f>
        <v>2.6795163457883392E-3</v>
      </c>
      <c r="BC52" s="34">
        <f>$AA$28/'Fixed data'!$C$7</f>
        <v>2.6795163457883392E-3</v>
      </c>
      <c r="BD52" s="34">
        <f>$AA$28/'Fixed data'!$C$7</f>
        <v>2.6795163457883392E-3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2.6795163457883392E-3</v>
      </c>
      <c r="AD53" s="34">
        <f>$AB$28/'Fixed data'!$C$7</f>
        <v>2.6795163457883392E-3</v>
      </c>
      <c r="AE53" s="34">
        <f>$AB$28/'Fixed data'!$C$7</f>
        <v>2.6795163457883392E-3</v>
      </c>
      <c r="AF53" s="34">
        <f>$AB$28/'Fixed data'!$C$7</f>
        <v>2.6795163457883392E-3</v>
      </c>
      <c r="AG53" s="34">
        <f>$AB$28/'Fixed data'!$C$7</f>
        <v>2.6795163457883392E-3</v>
      </c>
      <c r="AH53" s="34">
        <f>$AB$28/'Fixed data'!$C$7</f>
        <v>2.6795163457883392E-3</v>
      </c>
      <c r="AI53" s="34">
        <f>$AB$28/'Fixed data'!$C$7</f>
        <v>2.6795163457883392E-3</v>
      </c>
      <c r="AJ53" s="34">
        <f>$AB$28/'Fixed data'!$C$7</f>
        <v>2.6795163457883392E-3</v>
      </c>
      <c r="AK53" s="34">
        <f>$AB$28/'Fixed data'!$C$7</f>
        <v>2.6795163457883392E-3</v>
      </c>
      <c r="AL53" s="34">
        <f>$AB$28/'Fixed data'!$C$7</f>
        <v>2.6795163457883392E-3</v>
      </c>
      <c r="AM53" s="34">
        <f>$AB$28/'Fixed data'!$C$7</f>
        <v>2.6795163457883392E-3</v>
      </c>
      <c r="AN53" s="34">
        <f>$AB$28/'Fixed data'!$C$7</f>
        <v>2.6795163457883392E-3</v>
      </c>
      <c r="AO53" s="34">
        <f>$AB$28/'Fixed data'!$C$7</f>
        <v>2.6795163457883392E-3</v>
      </c>
      <c r="AP53" s="34">
        <f>$AB$28/'Fixed data'!$C$7</f>
        <v>2.6795163457883392E-3</v>
      </c>
      <c r="AQ53" s="34">
        <f>$AB$28/'Fixed data'!$C$7</f>
        <v>2.6795163457883392E-3</v>
      </c>
      <c r="AR53" s="34">
        <f>$AB$28/'Fixed data'!$C$7</f>
        <v>2.6795163457883392E-3</v>
      </c>
      <c r="AS53" s="34">
        <f>$AB$28/'Fixed data'!$C$7</f>
        <v>2.6795163457883392E-3</v>
      </c>
      <c r="AT53" s="34">
        <f>$AB$28/'Fixed data'!$C$7</f>
        <v>2.6795163457883392E-3</v>
      </c>
      <c r="AU53" s="34">
        <f>$AB$28/'Fixed data'!$C$7</f>
        <v>2.6795163457883392E-3</v>
      </c>
      <c r="AV53" s="34">
        <f>$AB$28/'Fixed data'!$C$7</f>
        <v>2.6795163457883392E-3</v>
      </c>
      <c r="AW53" s="34">
        <f>$AB$28/'Fixed data'!$C$7</f>
        <v>2.6795163457883392E-3</v>
      </c>
      <c r="AX53" s="34">
        <f>$AB$28/'Fixed data'!$C$7</f>
        <v>2.6795163457883392E-3</v>
      </c>
      <c r="AY53" s="34">
        <f>$AB$28/'Fixed data'!$C$7</f>
        <v>2.6795163457883392E-3</v>
      </c>
      <c r="AZ53" s="34">
        <f>$AB$28/'Fixed data'!$C$7</f>
        <v>2.6795163457883392E-3</v>
      </c>
      <c r="BA53" s="34">
        <f>$AB$28/'Fixed data'!$C$7</f>
        <v>2.6795163457883392E-3</v>
      </c>
      <c r="BB53" s="34">
        <f>$AB$28/'Fixed data'!$C$7</f>
        <v>2.6795163457883392E-3</v>
      </c>
      <c r="BC53" s="34">
        <f>$AB$28/'Fixed data'!$C$7</f>
        <v>2.6795163457883392E-3</v>
      </c>
      <c r="BD53" s="34">
        <f>$AB$28/'Fixed data'!$C$7</f>
        <v>2.6795163457883392E-3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2.6795163457883392E-3</v>
      </c>
      <c r="AE54" s="34">
        <f>$AC$28/'Fixed data'!$C$7</f>
        <v>2.6795163457883392E-3</v>
      </c>
      <c r="AF54" s="34">
        <f>$AC$28/'Fixed data'!$C$7</f>
        <v>2.6795163457883392E-3</v>
      </c>
      <c r="AG54" s="34">
        <f>$AC$28/'Fixed data'!$C$7</f>
        <v>2.6795163457883392E-3</v>
      </c>
      <c r="AH54" s="34">
        <f>$AC$28/'Fixed data'!$C$7</f>
        <v>2.6795163457883392E-3</v>
      </c>
      <c r="AI54" s="34">
        <f>$AC$28/'Fixed data'!$C$7</f>
        <v>2.6795163457883392E-3</v>
      </c>
      <c r="AJ54" s="34">
        <f>$AC$28/'Fixed data'!$C$7</f>
        <v>2.6795163457883392E-3</v>
      </c>
      <c r="AK54" s="34">
        <f>$AC$28/'Fixed data'!$C$7</f>
        <v>2.6795163457883392E-3</v>
      </c>
      <c r="AL54" s="34">
        <f>$AC$28/'Fixed data'!$C$7</f>
        <v>2.6795163457883392E-3</v>
      </c>
      <c r="AM54" s="34">
        <f>$AC$28/'Fixed data'!$C$7</f>
        <v>2.6795163457883392E-3</v>
      </c>
      <c r="AN54" s="34">
        <f>$AC$28/'Fixed data'!$C$7</f>
        <v>2.6795163457883392E-3</v>
      </c>
      <c r="AO54" s="34">
        <f>$AC$28/'Fixed data'!$C$7</f>
        <v>2.6795163457883392E-3</v>
      </c>
      <c r="AP54" s="34">
        <f>$AC$28/'Fixed data'!$C$7</f>
        <v>2.6795163457883392E-3</v>
      </c>
      <c r="AQ54" s="34">
        <f>$AC$28/'Fixed data'!$C$7</f>
        <v>2.6795163457883392E-3</v>
      </c>
      <c r="AR54" s="34">
        <f>$AC$28/'Fixed data'!$C$7</f>
        <v>2.6795163457883392E-3</v>
      </c>
      <c r="AS54" s="34">
        <f>$AC$28/'Fixed data'!$C$7</f>
        <v>2.6795163457883392E-3</v>
      </c>
      <c r="AT54" s="34">
        <f>$AC$28/'Fixed data'!$C$7</f>
        <v>2.6795163457883392E-3</v>
      </c>
      <c r="AU54" s="34">
        <f>$AC$28/'Fixed data'!$C$7</f>
        <v>2.6795163457883392E-3</v>
      </c>
      <c r="AV54" s="34">
        <f>$AC$28/'Fixed data'!$C$7</f>
        <v>2.6795163457883392E-3</v>
      </c>
      <c r="AW54" s="34">
        <f>$AC$28/'Fixed data'!$C$7</f>
        <v>2.6795163457883392E-3</v>
      </c>
      <c r="AX54" s="34">
        <f>$AC$28/'Fixed data'!$C$7</f>
        <v>2.6795163457883392E-3</v>
      </c>
      <c r="AY54" s="34">
        <f>$AC$28/'Fixed data'!$C$7</f>
        <v>2.6795163457883392E-3</v>
      </c>
      <c r="AZ54" s="34">
        <f>$AC$28/'Fixed data'!$C$7</f>
        <v>2.6795163457883392E-3</v>
      </c>
      <c r="BA54" s="34">
        <f>$AC$28/'Fixed data'!$C$7</f>
        <v>2.6795163457883392E-3</v>
      </c>
      <c r="BB54" s="34">
        <f>$AC$28/'Fixed data'!$C$7</f>
        <v>2.6795163457883392E-3</v>
      </c>
      <c r="BC54" s="34">
        <f>$AC$28/'Fixed data'!$C$7</f>
        <v>2.6795163457883392E-3</v>
      </c>
      <c r="BD54" s="34">
        <f>$AC$28/'Fixed data'!$C$7</f>
        <v>2.6795163457883392E-3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2.6795163457883392E-3</v>
      </c>
      <c r="AF55" s="34">
        <f>$AD$28/'Fixed data'!$C$7</f>
        <v>2.6795163457883392E-3</v>
      </c>
      <c r="AG55" s="34">
        <f>$AD$28/'Fixed data'!$C$7</f>
        <v>2.6795163457883392E-3</v>
      </c>
      <c r="AH55" s="34">
        <f>$AD$28/'Fixed data'!$C$7</f>
        <v>2.6795163457883392E-3</v>
      </c>
      <c r="AI55" s="34">
        <f>$AD$28/'Fixed data'!$C$7</f>
        <v>2.6795163457883392E-3</v>
      </c>
      <c r="AJ55" s="34">
        <f>$AD$28/'Fixed data'!$C$7</f>
        <v>2.6795163457883392E-3</v>
      </c>
      <c r="AK55" s="34">
        <f>$AD$28/'Fixed data'!$C$7</f>
        <v>2.6795163457883392E-3</v>
      </c>
      <c r="AL55" s="34">
        <f>$AD$28/'Fixed data'!$C$7</f>
        <v>2.6795163457883392E-3</v>
      </c>
      <c r="AM55" s="34">
        <f>$AD$28/'Fixed data'!$C$7</f>
        <v>2.6795163457883392E-3</v>
      </c>
      <c r="AN55" s="34">
        <f>$AD$28/'Fixed data'!$C$7</f>
        <v>2.6795163457883392E-3</v>
      </c>
      <c r="AO55" s="34">
        <f>$AD$28/'Fixed data'!$C$7</f>
        <v>2.6795163457883392E-3</v>
      </c>
      <c r="AP55" s="34">
        <f>$AD$28/'Fixed data'!$C$7</f>
        <v>2.6795163457883392E-3</v>
      </c>
      <c r="AQ55" s="34">
        <f>$AD$28/'Fixed data'!$C$7</f>
        <v>2.6795163457883392E-3</v>
      </c>
      <c r="AR55" s="34">
        <f>$AD$28/'Fixed data'!$C$7</f>
        <v>2.6795163457883392E-3</v>
      </c>
      <c r="AS55" s="34">
        <f>$AD$28/'Fixed data'!$C$7</f>
        <v>2.6795163457883392E-3</v>
      </c>
      <c r="AT55" s="34">
        <f>$AD$28/'Fixed data'!$C$7</f>
        <v>2.6795163457883392E-3</v>
      </c>
      <c r="AU55" s="34">
        <f>$AD$28/'Fixed data'!$C$7</f>
        <v>2.6795163457883392E-3</v>
      </c>
      <c r="AV55" s="34">
        <f>$AD$28/'Fixed data'!$C$7</f>
        <v>2.6795163457883392E-3</v>
      </c>
      <c r="AW55" s="34">
        <f>$AD$28/'Fixed data'!$C$7</f>
        <v>2.6795163457883392E-3</v>
      </c>
      <c r="AX55" s="34">
        <f>$AD$28/'Fixed data'!$C$7</f>
        <v>2.6795163457883392E-3</v>
      </c>
      <c r="AY55" s="34">
        <f>$AD$28/'Fixed data'!$C$7</f>
        <v>2.6795163457883392E-3</v>
      </c>
      <c r="AZ55" s="34">
        <f>$AD$28/'Fixed data'!$C$7</f>
        <v>2.6795163457883392E-3</v>
      </c>
      <c r="BA55" s="34">
        <f>$AD$28/'Fixed data'!$C$7</f>
        <v>2.6795163457883392E-3</v>
      </c>
      <c r="BB55" s="34">
        <f>$AD$28/'Fixed data'!$C$7</f>
        <v>2.6795163457883392E-3</v>
      </c>
      <c r="BC55" s="34">
        <f>$AD$28/'Fixed data'!$C$7</f>
        <v>2.6795163457883392E-3</v>
      </c>
      <c r="BD55" s="34">
        <f>$AD$28/'Fixed data'!$C$7</f>
        <v>2.6795163457883392E-3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2.6795163457883392E-3</v>
      </c>
      <c r="AG56" s="34">
        <f>$AE$28/'Fixed data'!$C$7</f>
        <v>2.6795163457883392E-3</v>
      </c>
      <c r="AH56" s="34">
        <f>$AE$28/'Fixed data'!$C$7</f>
        <v>2.6795163457883392E-3</v>
      </c>
      <c r="AI56" s="34">
        <f>$AE$28/'Fixed data'!$C$7</f>
        <v>2.6795163457883392E-3</v>
      </c>
      <c r="AJ56" s="34">
        <f>$AE$28/'Fixed data'!$C$7</f>
        <v>2.6795163457883392E-3</v>
      </c>
      <c r="AK56" s="34">
        <f>$AE$28/'Fixed data'!$C$7</f>
        <v>2.6795163457883392E-3</v>
      </c>
      <c r="AL56" s="34">
        <f>$AE$28/'Fixed data'!$C$7</f>
        <v>2.6795163457883392E-3</v>
      </c>
      <c r="AM56" s="34">
        <f>$AE$28/'Fixed data'!$C$7</f>
        <v>2.6795163457883392E-3</v>
      </c>
      <c r="AN56" s="34">
        <f>$AE$28/'Fixed data'!$C$7</f>
        <v>2.6795163457883392E-3</v>
      </c>
      <c r="AO56" s="34">
        <f>$AE$28/'Fixed data'!$C$7</f>
        <v>2.6795163457883392E-3</v>
      </c>
      <c r="AP56" s="34">
        <f>$AE$28/'Fixed data'!$C$7</f>
        <v>2.6795163457883392E-3</v>
      </c>
      <c r="AQ56" s="34">
        <f>$AE$28/'Fixed data'!$C$7</f>
        <v>2.6795163457883392E-3</v>
      </c>
      <c r="AR56" s="34">
        <f>$AE$28/'Fixed data'!$C$7</f>
        <v>2.6795163457883392E-3</v>
      </c>
      <c r="AS56" s="34">
        <f>$AE$28/'Fixed data'!$C$7</f>
        <v>2.6795163457883392E-3</v>
      </c>
      <c r="AT56" s="34">
        <f>$AE$28/'Fixed data'!$C$7</f>
        <v>2.6795163457883392E-3</v>
      </c>
      <c r="AU56" s="34">
        <f>$AE$28/'Fixed data'!$C$7</f>
        <v>2.6795163457883392E-3</v>
      </c>
      <c r="AV56" s="34">
        <f>$AE$28/'Fixed data'!$C$7</f>
        <v>2.6795163457883392E-3</v>
      </c>
      <c r="AW56" s="34">
        <f>$AE$28/'Fixed data'!$C$7</f>
        <v>2.6795163457883392E-3</v>
      </c>
      <c r="AX56" s="34">
        <f>$AE$28/'Fixed data'!$C$7</f>
        <v>2.6795163457883392E-3</v>
      </c>
      <c r="AY56" s="34">
        <f>$AE$28/'Fixed data'!$C$7</f>
        <v>2.6795163457883392E-3</v>
      </c>
      <c r="AZ56" s="34">
        <f>$AE$28/'Fixed data'!$C$7</f>
        <v>2.6795163457883392E-3</v>
      </c>
      <c r="BA56" s="34">
        <f>$AE$28/'Fixed data'!$C$7</f>
        <v>2.6795163457883392E-3</v>
      </c>
      <c r="BB56" s="34">
        <f>$AE$28/'Fixed data'!$C$7</f>
        <v>2.6795163457883392E-3</v>
      </c>
      <c r="BC56" s="34">
        <f>$AE$28/'Fixed data'!$C$7</f>
        <v>2.6795163457883392E-3</v>
      </c>
      <c r="BD56" s="34">
        <f>$AE$28/'Fixed data'!$C$7</f>
        <v>2.6795163457883392E-3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2.6795163457883392E-3</v>
      </c>
      <c r="AH57" s="34">
        <f>$AF$28/'Fixed data'!$C$7</f>
        <v>2.6795163457883392E-3</v>
      </c>
      <c r="AI57" s="34">
        <f>$AF$28/'Fixed data'!$C$7</f>
        <v>2.6795163457883392E-3</v>
      </c>
      <c r="AJ57" s="34">
        <f>$AF$28/'Fixed data'!$C$7</f>
        <v>2.6795163457883392E-3</v>
      </c>
      <c r="AK57" s="34">
        <f>$AF$28/'Fixed data'!$C$7</f>
        <v>2.6795163457883392E-3</v>
      </c>
      <c r="AL57" s="34">
        <f>$AF$28/'Fixed data'!$C$7</f>
        <v>2.6795163457883392E-3</v>
      </c>
      <c r="AM57" s="34">
        <f>$AF$28/'Fixed data'!$C$7</f>
        <v>2.6795163457883392E-3</v>
      </c>
      <c r="AN57" s="34">
        <f>$AF$28/'Fixed data'!$C$7</f>
        <v>2.6795163457883392E-3</v>
      </c>
      <c r="AO57" s="34">
        <f>$AF$28/'Fixed data'!$C$7</f>
        <v>2.6795163457883392E-3</v>
      </c>
      <c r="AP57" s="34">
        <f>$AF$28/'Fixed data'!$C$7</f>
        <v>2.6795163457883392E-3</v>
      </c>
      <c r="AQ57" s="34">
        <f>$AF$28/'Fixed data'!$C$7</f>
        <v>2.6795163457883392E-3</v>
      </c>
      <c r="AR57" s="34">
        <f>$AF$28/'Fixed data'!$C$7</f>
        <v>2.6795163457883392E-3</v>
      </c>
      <c r="AS57" s="34">
        <f>$AF$28/'Fixed data'!$C$7</f>
        <v>2.6795163457883392E-3</v>
      </c>
      <c r="AT57" s="34">
        <f>$AF$28/'Fixed data'!$C$7</f>
        <v>2.6795163457883392E-3</v>
      </c>
      <c r="AU57" s="34">
        <f>$AF$28/'Fixed data'!$C$7</f>
        <v>2.6795163457883392E-3</v>
      </c>
      <c r="AV57" s="34">
        <f>$AF$28/'Fixed data'!$C$7</f>
        <v>2.6795163457883392E-3</v>
      </c>
      <c r="AW57" s="34">
        <f>$AF$28/'Fixed data'!$C$7</f>
        <v>2.6795163457883392E-3</v>
      </c>
      <c r="AX57" s="34">
        <f>$AF$28/'Fixed data'!$C$7</f>
        <v>2.6795163457883392E-3</v>
      </c>
      <c r="AY57" s="34">
        <f>$AF$28/'Fixed data'!$C$7</f>
        <v>2.6795163457883392E-3</v>
      </c>
      <c r="AZ57" s="34">
        <f>$AF$28/'Fixed data'!$C$7</f>
        <v>2.6795163457883392E-3</v>
      </c>
      <c r="BA57" s="34">
        <f>$AF$28/'Fixed data'!$C$7</f>
        <v>2.6795163457883392E-3</v>
      </c>
      <c r="BB57" s="34">
        <f>$AF$28/'Fixed data'!$C$7</f>
        <v>2.6795163457883392E-3</v>
      </c>
      <c r="BC57" s="34">
        <f>$AF$28/'Fixed data'!$C$7</f>
        <v>2.6795163457883392E-3</v>
      </c>
      <c r="BD57" s="34">
        <f>$AF$28/'Fixed data'!$C$7</f>
        <v>2.6795163457883392E-3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2.6795163457883392E-3</v>
      </c>
      <c r="AI58" s="34">
        <f>$AG$28/'Fixed data'!$C$7</f>
        <v>2.6795163457883392E-3</v>
      </c>
      <c r="AJ58" s="34">
        <f>$AG$28/'Fixed data'!$C$7</f>
        <v>2.6795163457883392E-3</v>
      </c>
      <c r="AK58" s="34">
        <f>$AG$28/'Fixed data'!$C$7</f>
        <v>2.6795163457883392E-3</v>
      </c>
      <c r="AL58" s="34">
        <f>$AG$28/'Fixed data'!$C$7</f>
        <v>2.6795163457883392E-3</v>
      </c>
      <c r="AM58" s="34">
        <f>$AG$28/'Fixed data'!$C$7</f>
        <v>2.6795163457883392E-3</v>
      </c>
      <c r="AN58" s="34">
        <f>$AG$28/'Fixed data'!$C$7</f>
        <v>2.6795163457883392E-3</v>
      </c>
      <c r="AO58" s="34">
        <f>$AG$28/'Fixed data'!$C$7</f>
        <v>2.6795163457883392E-3</v>
      </c>
      <c r="AP58" s="34">
        <f>$AG$28/'Fixed data'!$C$7</f>
        <v>2.6795163457883392E-3</v>
      </c>
      <c r="AQ58" s="34">
        <f>$AG$28/'Fixed data'!$C$7</f>
        <v>2.6795163457883392E-3</v>
      </c>
      <c r="AR58" s="34">
        <f>$AG$28/'Fixed data'!$C$7</f>
        <v>2.6795163457883392E-3</v>
      </c>
      <c r="AS58" s="34">
        <f>$AG$28/'Fixed data'!$C$7</f>
        <v>2.6795163457883392E-3</v>
      </c>
      <c r="AT58" s="34">
        <f>$AG$28/'Fixed data'!$C$7</f>
        <v>2.6795163457883392E-3</v>
      </c>
      <c r="AU58" s="34">
        <f>$AG$28/'Fixed data'!$C$7</f>
        <v>2.6795163457883392E-3</v>
      </c>
      <c r="AV58" s="34">
        <f>$AG$28/'Fixed data'!$C$7</f>
        <v>2.6795163457883392E-3</v>
      </c>
      <c r="AW58" s="34">
        <f>$AG$28/'Fixed data'!$C$7</f>
        <v>2.6795163457883392E-3</v>
      </c>
      <c r="AX58" s="34">
        <f>$AG$28/'Fixed data'!$C$7</f>
        <v>2.6795163457883392E-3</v>
      </c>
      <c r="AY58" s="34">
        <f>$AG$28/'Fixed data'!$C$7</f>
        <v>2.6795163457883392E-3</v>
      </c>
      <c r="AZ58" s="34">
        <f>$AG$28/'Fixed data'!$C$7</f>
        <v>2.6795163457883392E-3</v>
      </c>
      <c r="BA58" s="34">
        <f>$AG$28/'Fixed data'!$C$7</f>
        <v>2.6795163457883392E-3</v>
      </c>
      <c r="BB58" s="34">
        <f>$AG$28/'Fixed data'!$C$7</f>
        <v>2.6795163457883392E-3</v>
      </c>
      <c r="BC58" s="34">
        <f>$AG$28/'Fixed data'!$C$7</f>
        <v>2.6795163457883392E-3</v>
      </c>
      <c r="BD58" s="34">
        <f>$AG$28/'Fixed data'!$C$7</f>
        <v>2.6795163457883392E-3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2.6795163457883392E-3</v>
      </c>
      <c r="AJ59" s="34">
        <f>$AH$28/'Fixed data'!$C$7</f>
        <v>2.6795163457883392E-3</v>
      </c>
      <c r="AK59" s="34">
        <f>$AH$28/'Fixed data'!$C$7</f>
        <v>2.6795163457883392E-3</v>
      </c>
      <c r="AL59" s="34">
        <f>$AH$28/'Fixed data'!$C$7</f>
        <v>2.6795163457883392E-3</v>
      </c>
      <c r="AM59" s="34">
        <f>$AH$28/'Fixed data'!$C$7</f>
        <v>2.6795163457883392E-3</v>
      </c>
      <c r="AN59" s="34">
        <f>$AH$28/'Fixed data'!$C$7</f>
        <v>2.6795163457883392E-3</v>
      </c>
      <c r="AO59" s="34">
        <f>$AH$28/'Fixed data'!$C$7</f>
        <v>2.6795163457883392E-3</v>
      </c>
      <c r="AP59" s="34">
        <f>$AH$28/'Fixed data'!$C$7</f>
        <v>2.6795163457883392E-3</v>
      </c>
      <c r="AQ59" s="34">
        <f>$AH$28/'Fixed data'!$C$7</f>
        <v>2.6795163457883392E-3</v>
      </c>
      <c r="AR59" s="34">
        <f>$AH$28/'Fixed data'!$C$7</f>
        <v>2.6795163457883392E-3</v>
      </c>
      <c r="AS59" s="34">
        <f>$AH$28/'Fixed data'!$C$7</f>
        <v>2.6795163457883392E-3</v>
      </c>
      <c r="AT59" s="34">
        <f>$AH$28/'Fixed data'!$C$7</f>
        <v>2.6795163457883392E-3</v>
      </c>
      <c r="AU59" s="34">
        <f>$AH$28/'Fixed data'!$C$7</f>
        <v>2.6795163457883392E-3</v>
      </c>
      <c r="AV59" s="34">
        <f>$AH$28/'Fixed data'!$C$7</f>
        <v>2.6795163457883392E-3</v>
      </c>
      <c r="AW59" s="34">
        <f>$AH$28/'Fixed data'!$C$7</f>
        <v>2.6795163457883392E-3</v>
      </c>
      <c r="AX59" s="34">
        <f>$AH$28/'Fixed data'!$C$7</f>
        <v>2.6795163457883392E-3</v>
      </c>
      <c r="AY59" s="34">
        <f>$AH$28/'Fixed data'!$C$7</f>
        <v>2.6795163457883392E-3</v>
      </c>
      <c r="AZ59" s="34">
        <f>$AH$28/'Fixed data'!$C$7</f>
        <v>2.6795163457883392E-3</v>
      </c>
      <c r="BA59" s="34">
        <f>$AH$28/'Fixed data'!$C$7</f>
        <v>2.6795163457883392E-3</v>
      </c>
      <c r="BB59" s="34">
        <f>$AH$28/'Fixed data'!$C$7</f>
        <v>2.6795163457883392E-3</v>
      </c>
      <c r="BC59" s="34">
        <f>$AH$28/'Fixed data'!$C$7</f>
        <v>2.6795163457883392E-3</v>
      </c>
      <c r="BD59" s="34">
        <f>$AH$28/'Fixed data'!$C$7</f>
        <v>2.6795163457883392E-3</v>
      </c>
    </row>
    <row r="60" spans="1:56" ht="16.5" collapsed="1" x14ac:dyDescent="0.35">
      <c r="A60" s="115"/>
      <c r="B60" s="9" t="s">
        <v>7</v>
      </c>
      <c r="C60" s="9" t="s">
        <v>61</v>
      </c>
      <c r="D60" s="9" t="s">
        <v>40</v>
      </c>
      <c r="E60" s="34">
        <f>SUM(E30:E59)</f>
        <v>0</v>
      </c>
      <c r="F60" s="34">
        <f t="shared" ref="F60:BD60" si="6">SUM(F30:F59)</f>
        <v>-1.0227555555555556E-2</v>
      </c>
      <c r="G60" s="34">
        <f t="shared" si="6"/>
        <v>-2.0204455894528992E-2</v>
      </c>
      <c r="H60" s="34">
        <f t="shared" si="6"/>
        <v>-2.9945614675502073E-2</v>
      </c>
      <c r="I60" s="34">
        <f t="shared" si="6"/>
        <v>-3.9405350912871111E-2</v>
      </c>
      <c r="J60" s="34">
        <f t="shared" si="6"/>
        <v>-4.8581433330443548E-2</v>
      </c>
      <c r="K60" s="34">
        <f t="shared" si="6"/>
        <v>-5.7414113411632911E-2</v>
      </c>
      <c r="L60" s="34">
        <f t="shared" si="6"/>
        <v>-6.5887548528051995E-2</v>
      </c>
      <c r="M60" s="34">
        <f t="shared" si="6"/>
        <v>-7.3964045585438482E-2</v>
      </c>
      <c r="N60" s="34">
        <f t="shared" si="6"/>
        <v>-7.2190632747668362E-2</v>
      </c>
      <c r="O60" s="34">
        <f t="shared" si="6"/>
        <v>-7.020147520144758E-2</v>
      </c>
      <c r="P60" s="34">
        <f t="shared" si="6"/>
        <v>-6.8003904578676527E-2</v>
      </c>
      <c r="Q60" s="34">
        <f t="shared" si="6"/>
        <v>-6.5611763913861393E-2</v>
      </c>
      <c r="R60" s="34">
        <f t="shared" si="6"/>
        <v>-6.3028645336570543E-2</v>
      </c>
      <c r="S60" s="34">
        <f t="shared" si="6"/>
        <v>-6.0360746707996536E-2</v>
      </c>
      <c r="T60" s="34">
        <f t="shared" si="6"/>
        <v>-5.7687526442655374E-2</v>
      </c>
      <c r="U60" s="34">
        <f t="shared" si="6"/>
        <v>-5.5010725596366737E-2</v>
      </c>
      <c r="V60" s="34">
        <f t="shared" si="6"/>
        <v>-5.2331905444684391E-2</v>
      </c>
      <c r="W60" s="34">
        <f t="shared" si="6"/>
        <v>-4.9652389098896049E-2</v>
      </c>
      <c r="X60" s="34">
        <f t="shared" si="6"/>
        <v>-4.6972872753107707E-2</v>
      </c>
      <c r="Y60" s="34">
        <f t="shared" si="6"/>
        <v>-4.4293356407319365E-2</v>
      </c>
      <c r="Z60" s="34">
        <f t="shared" si="6"/>
        <v>-4.1613840061531022E-2</v>
      </c>
      <c r="AA60" s="34">
        <f t="shared" si="6"/>
        <v>-3.893432371574268E-2</v>
      </c>
      <c r="AB60" s="34">
        <f t="shared" si="6"/>
        <v>-3.6254807369954338E-2</v>
      </c>
      <c r="AC60" s="34">
        <f t="shared" si="6"/>
        <v>-3.3575291024165996E-2</v>
      </c>
      <c r="AD60" s="34">
        <f t="shared" si="6"/>
        <v>-3.0895774678377657E-2</v>
      </c>
      <c r="AE60" s="34">
        <f t="shared" si="6"/>
        <v>-2.8216258332589318E-2</v>
      </c>
      <c r="AF60" s="34">
        <f t="shared" si="6"/>
        <v>-2.5536741986800979E-2</v>
      </c>
      <c r="AG60" s="34">
        <f t="shared" si="6"/>
        <v>-2.2857225641012641E-2</v>
      </c>
      <c r="AH60" s="34">
        <f t="shared" si="6"/>
        <v>-2.0177709295224302E-2</v>
      </c>
      <c r="AI60" s="34">
        <f t="shared" si="6"/>
        <v>-1.7498192949435963E-2</v>
      </c>
      <c r="AJ60" s="34">
        <f t="shared" si="6"/>
        <v>-1.7498192949435963E-2</v>
      </c>
      <c r="AK60" s="34">
        <f t="shared" si="6"/>
        <v>-1.7498192949435963E-2</v>
      </c>
      <c r="AL60" s="34">
        <f t="shared" si="6"/>
        <v>-1.7498192949435963E-2</v>
      </c>
      <c r="AM60" s="34">
        <f t="shared" si="6"/>
        <v>-1.7498192949435963E-2</v>
      </c>
      <c r="AN60" s="34">
        <f t="shared" si="6"/>
        <v>-1.7498192949435963E-2</v>
      </c>
      <c r="AO60" s="34">
        <f t="shared" si="6"/>
        <v>-1.7498192949435963E-2</v>
      </c>
      <c r="AP60" s="34">
        <f t="shared" si="6"/>
        <v>-1.7498192949435963E-2</v>
      </c>
      <c r="AQ60" s="34">
        <f t="shared" si="6"/>
        <v>-1.7498192949435963E-2</v>
      </c>
      <c r="AR60" s="34">
        <f t="shared" si="6"/>
        <v>-1.7498192949435963E-2</v>
      </c>
      <c r="AS60" s="34">
        <f t="shared" si="6"/>
        <v>-1.7498192949435963E-2</v>
      </c>
      <c r="AT60" s="34">
        <f t="shared" si="6"/>
        <v>-1.7498192949435963E-2</v>
      </c>
      <c r="AU60" s="34">
        <f t="shared" si="6"/>
        <v>-1.7498192949435963E-2</v>
      </c>
      <c r="AV60" s="34">
        <f t="shared" si="6"/>
        <v>-1.7498192949435963E-2</v>
      </c>
      <c r="AW60" s="34">
        <f t="shared" si="6"/>
        <v>-1.7498192949435963E-2</v>
      </c>
      <c r="AX60" s="34">
        <f t="shared" si="6"/>
        <v>-1.7498192949435963E-2</v>
      </c>
      <c r="AY60" s="34">
        <f t="shared" si="6"/>
        <v>-7.2706373938804005E-3</v>
      </c>
      <c r="AZ60" s="34">
        <f t="shared" si="6"/>
        <v>2.7062629450930234E-3</v>
      </c>
      <c r="BA60" s="34">
        <f t="shared" si="6"/>
        <v>1.2447421726066108E-2</v>
      </c>
      <c r="BB60" s="34">
        <f t="shared" si="6"/>
        <v>2.1907157963435141E-2</v>
      </c>
      <c r="BC60" s="34">
        <f t="shared" si="6"/>
        <v>3.1083240381007571E-2</v>
      </c>
      <c r="BD60" s="34">
        <f t="shared" si="6"/>
        <v>3.9915920462196941E-2</v>
      </c>
    </row>
    <row r="61" spans="1:56" ht="17.25" hidden="1" customHeight="1" outlineLevel="1" x14ac:dyDescent="0.35">
      <c r="A61" s="115"/>
      <c r="B61" s="9" t="s">
        <v>35</v>
      </c>
      <c r="C61" s="9" t="s">
        <v>62</v>
      </c>
      <c r="D61" s="9" t="s">
        <v>40</v>
      </c>
      <c r="E61" s="34">
        <v>0</v>
      </c>
      <c r="F61" s="34">
        <f>E62</f>
        <v>-0.46024000000000004</v>
      </c>
      <c r="G61" s="34">
        <f t="shared" ref="G61:BD61" si="7">F62</f>
        <v>-0.8989729596982492</v>
      </c>
      <c r="H61" s="34">
        <f t="shared" si="7"/>
        <v>-1.3171206489475087</v>
      </c>
      <c r="I61" s="34">
        <f t="shared" si="7"/>
        <v>-1.7128631649536132</v>
      </c>
      <c r="J61" s="34">
        <f t="shared" si="7"/>
        <v>-2.0863815228315019</v>
      </c>
      <c r="K61" s="34">
        <f t="shared" si="7"/>
        <v>-2.4352706931545796</v>
      </c>
      <c r="L61" s="34">
        <f t="shared" si="7"/>
        <v>-2.7591611599818058</v>
      </c>
      <c r="M61" s="34">
        <f t="shared" si="7"/>
        <v>-3.0567159790361456</v>
      </c>
      <c r="N61" s="34">
        <f t="shared" si="7"/>
        <v>-2.9029483557510516</v>
      </c>
      <c r="O61" s="34">
        <f t="shared" si="7"/>
        <v>-2.7412456334234481</v>
      </c>
      <c r="P61" s="34">
        <f t="shared" si="7"/>
        <v>-2.5721534801973034</v>
      </c>
      <c r="Q61" s="34">
        <f t="shared" si="7"/>
        <v>-2.3965032457019459</v>
      </c>
      <c r="R61" s="34">
        <f t="shared" si="7"/>
        <v>-2.214651145809996</v>
      </c>
      <c r="S61" s="34">
        <f t="shared" si="7"/>
        <v>-2.0315670621875954</v>
      </c>
      <c r="T61" s="34">
        <f t="shared" si="7"/>
        <v>-1.8509114035392464</v>
      </c>
      <c r="U61" s="34">
        <f t="shared" si="7"/>
        <v>-1.6727678390136025</v>
      </c>
      <c r="V61" s="34">
        <f t="shared" si="7"/>
        <v>-1.4972102065915303</v>
      </c>
      <c r="W61" s="34">
        <f t="shared" si="7"/>
        <v>-1.3243000655863706</v>
      </c>
      <c r="X61" s="34">
        <f t="shared" si="7"/>
        <v>-1.1540694409269994</v>
      </c>
      <c r="Y61" s="34">
        <f t="shared" si="7"/>
        <v>-0.98651833261341637</v>
      </c>
      <c r="Z61" s="34">
        <f t="shared" si="7"/>
        <v>-0.82164674064562182</v>
      </c>
      <c r="AA61" s="34">
        <f t="shared" si="7"/>
        <v>-0.65945466502361549</v>
      </c>
      <c r="AB61" s="34">
        <f t="shared" si="7"/>
        <v>-0.49994210574739756</v>
      </c>
      <c r="AC61" s="34">
        <f t="shared" si="7"/>
        <v>-0.34310906281696796</v>
      </c>
      <c r="AD61" s="34">
        <f t="shared" si="7"/>
        <v>-0.18895553623232669</v>
      </c>
      <c r="AE61" s="34">
        <f t="shared" si="7"/>
        <v>-3.7481525993473791E-2</v>
      </c>
      <c r="AF61" s="34">
        <f t="shared" si="7"/>
        <v>0.11131296789959078</v>
      </c>
      <c r="AG61" s="34">
        <f t="shared" si="7"/>
        <v>0.25742794544686698</v>
      </c>
      <c r="AH61" s="34">
        <f t="shared" si="7"/>
        <v>0.40086340664835485</v>
      </c>
      <c r="AI61" s="34">
        <f t="shared" si="7"/>
        <v>0.54161935150405438</v>
      </c>
      <c r="AJ61" s="34">
        <f t="shared" si="7"/>
        <v>0.67969578001396558</v>
      </c>
      <c r="AK61" s="34">
        <f t="shared" si="7"/>
        <v>0.81777220852387678</v>
      </c>
      <c r="AL61" s="34">
        <f t="shared" si="7"/>
        <v>0.95584863703378797</v>
      </c>
      <c r="AM61" s="34">
        <f t="shared" si="7"/>
        <v>1.0939250655436992</v>
      </c>
      <c r="AN61" s="34">
        <f t="shared" si="7"/>
        <v>1.2320014940536104</v>
      </c>
      <c r="AO61" s="34">
        <f t="shared" si="7"/>
        <v>1.3700779225635216</v>
      </c>
      <c r="AP61" s="34">
        <f t="shared" si="7"/>
        <v>1.5081543510734328</v>
      </c>
      <c r="AQ61" s="34">
        <f t="shared" si="7"/>
        <v>1.646230779583344</v>
      </c>
      <c r="AR61" s="34">
        <f t="shared" si="7"/>
        <v>1.7843072080932552</v>
      </c>
      <c r="AS61" s="34">
        <f t="shared" si="7"/>
        <v>1.9223836366031664</v>
      </c>
      <c r="AT61" s="34">
        <f t="shared" si="7"/>
        <v>2.0604600651130776</v>
      </c>
      <c r="AU61" s="34">
        <f t="shared" si="7"/>
        <v>2.198536493622989</v>
      </c>
      <c r="AV61" s="34">
        <f t="shared" si="7"/>
        <v>2.3366129221329004</v>
      </c>
      <c r="AW61" s="34">
        <f t="shared" si="7"/>
        <v>2.4746893506428118</v>
      </c>
      <c r="AX61" s="34">
        <f t="shared" si="7"/>
        <v>2.6127657791527232</v>
      </c>
      <c r="AY61" s="34">
        <f t="shared" si="7"/>
        <v>2.630263972102159</v>
      </c>
      <c r="AZ61" s="34">
        <f t="shared" si="7"/>
        <v>2.6375346094960395</v>
      </c>
      <c r="BA61" s="34">
        <f t="shared" si="7"/>
        <v>2.6348283465509463</v>
      </c>
      <c r="BB61" s="34">
        <f t="shared" si="7"/>
        <v>2.6223809248248804</v>
      </c>
      <c r="BC61" s="34">
        <f t="shared" si="7"/>
        <v>2.600473766861445</v>
      </c>
      <c r="BD61" s="34">
        <f t="shared" si="7"/>
        <v>2.5693905264804373</v>
      </c>
    </row>
    <row r="62" spans="1:56" ht="16.5" hidden="1" customHeight="1" outlineLevel="1" x14ac:dyDescent="0.3">
      <c r="A62" s="115"/>
      <c r="B62" s="9" t="s">
        <v>34</v>
      </c>
      <c r="C62" s="9" t="s">
        <v>68</v>
      </c>
      <c r="D62" s="9" t="s">
        <v>40</v>
      </c>
      <c r="E62" s="34">
        <f t="shared" ref="E62:BD62" si="8">E28-E60+E61</f>
        <v>-0.46024000000000004</v>
      </c>
      <c r="F62" s="34">
        <f t="shared" si="8"/>
        <v>-0.8989729596982492</v>
      </c>
      <c r="G62" s="34">
        <f t="shared" si="8"/>
        <v>-1.3171206489475087</v>
      </c>
      <c r="H62" s="34">
        <f t="shared" si="8"/>
        <v>-1.7128631649536132</v>
      </c>
      <c r="I62" s="34">
        <f t="shared" si="8"/>
        <v>-2.0863815228315019</v>
      </c>
      <c r="J62" s="34">
        <f t="shared" si="8"/>
        <v>-2.4352706931545796</v>
      </c>
      <c r="K62" s="34">
        <f t="shared" si="8"/>
        <v>-2.7591611599818058</v>
      </c>
      <c r="L62" s="34">
        <f t="shared" si="8"/>
        <v>-3.0567159790361456</v>
      </c>
      <c r="M62" s="34">
        <f t="shared" si="8"/>
        <v>-2.9029483557510516</v>
      </c>
      <c r="N62" s="34">
        <f t="shared" si="8"/>
        <v>-2.7412456334234481</v>
      </c>
      <c r="O62" s="34">
        <f t="shared" si="8"/>
        <v>-2.5721534801973034</v>
      </c>
      <c r="P62" s="34">
        <f t="shared" si="8"/>
        <v>-2.3965032457019459</v>
      </c>
      <c r="Q62" s="34">
        <f t="shared" si="8"/>
        <v>-2.214651145809996</v>
      </c>
      <c r="R62" s="34">
        <f t="shared" si="8"/>
        <v>-2.0315670621875954</v>
      </c>
      <c r="S62" s="34">
        <f t="shared" si="8"/>
        <v>-1.8509114035392464</v>
      </c>
      <c r="T62" s="34">
        <f t="shared" si="8"/>
        <v>-1.6727678390136025</v>
      </c>
      <c r="U62" s="34">
        <f t="shared" si="8"/>
        <v>-1.4972102065915303</v>
      </c>
      <c r="V62" s="34">
        <f t="shared" si="8"/>
        <v>-1.3243000655863706</v>
      </c>
      <c r="W62" s="34">
        <f t="shared" si="8"/>
        <v>-1.1540694409269994</v>
      </c>
      <c r="X62" s="34">
        <f t="shared" si="8"/>
        <v>-0.98651833261341637</v>
      </c>
      <c r="Y62" s="34">
        <f t="shared" si="8"/>
        <v>-0.82164674064562182</v>
      </c>
      <c r="Z62" s="34">
        <f t="shared" si="8"/>
        <v>-0.65945466502361549</v>
      </c>
      <c r="AA62" s="34">
        <f t="shared" si="8"/>
        <v>-0.49994210574739756</v>
      </c>
      <c r="AB62" s="34">
        <f t="shared" si="8"/>
        <v>-0.34310906281696796</v>
      </c>
      <c r="AC62" s="34">
        <f t="shared" si="8"/>
        <v>-0.18895553623232669</v>
      </c>
      <c r="AD62" s="34">
        <f t="shared" si="8"/>
        <v>-3.7481525993473791E-2</v>
      </c>
      <c r="AE62" s="34">
        <f t="shared" si="8"/>
        <v>0.11131296789959078</v>
      </c>
      <c r="AF62" s="34">
        <f t="shared" si="8"/>
        <v>0.25742794544686698</v>
      </c>
      <c r="AG62" s="34">
        <f t="shared" si="8"/>
        <v>0.40086340664835485</v>
      </c>
      <c r="AH62" s="34">
        <f t="shared" si="8"/>
        <v>0.54161935150405438</v>
      </c>
      <c r="AI62" s="34">
        <f t="shared" si="8"/>
        <v>0.67969578001396558</v>
      </c>
      <c r="AJ62" s="34">
        <f t="shared" si="8"/>
        <v>0.81777220852387678</v>
      </c>
      <c r="AK62" s="34">
        <f t="shared" si="8"/>
        <v>0.95584863703378797</v>
      </c>
      <c r="AL62" s="34">
        <f t="shared" si="8"/>
        <v>1.0939250655436992</v>
      </c>
      <c r="AM62" s="34">
        <f t="shared" si="8"/>
        <v>1.2320014940536104</v>
      </c>
      <c r="AN62" s="34">
        <f t="shared" si="8"/>
        <v>1.3700779225635216</v>
      </c>
      <c r="AO62" s="34">
        <f t="shared" si="8"/>
        <v>1.5081543510734328</v>
      </c>
      <c r="AP62" s="34">
        <f t="shared" si="8"/>
        <v>1.646230779583344</v>
      </c>
      <c r="AQ62" s="34">
        <f t="shared" si="8"/>
        <v>1.7843072080932552</v>
      </c>
      <c r="AR62" s="34">
        <f t="shared" si="8"/>
        <v>1.9223836366031664</v>
      </c>
      <c r="AS62" s="34">
        <f t="shared" si="8"/>
        <v>2.0604600651130776</v>
      </c>
      <c r="AT62" s="34">
        <f t="shared" si="8"/>
        <v>2.198536493622989</v>
      </c>
      <c r="AU62" s="34">
        <f t="shared" si="8"/>
        <v>2.3366129221329004</v>
      </c>
      <c r="AV62" s="34">
        <f t="shared" si="8"/>
        <v>2.4746893506428118</v>
      </c>
      <c r="AW62" s="34">
        <f t="shared" si="8"/>
        <v>2.6127657791527232</v>
      </c>
      <c r="AX62" s="34">
        <f t="shared" si="8"/>
        <v>2.630263972102159</v>
      </c>
      <c r="AY62" s="34">
        <f t="shared" si="8"/>
        <v>2.6375346094960395</v>
      </c>
      <c r="AZ62" s="34">
        <f t="shared" si="8"/>
        <v>2.6348283465509463</v>
      </c>
      <c r="BA62" s="34">
        <f t="shared" si="8"/>
        <v>2.6223809248248804</v>
      </c>
      <c r="BB62" s="34">
        <f t="shared" si="8"/>
        <v>2.600473766861445</v>
      </c>
      <c r="BC62" s="34">
        <f t="shared" si="8"/>
        <v>2.5693905264804373</v>
      </c>
      <c r="BD62" s="34">
        <f t="shared" si="8"/>
        <v>2.5294746060182405</v>
      </c>
    </row>
    <row r="63" spans="1:56" ht="16.5" collapsed="1" x14ac:dyDescent="0.3">
      <c r="A63" s="115"/>
      <c r="B63" s="9" t="s">
        <v>8</v>
      </c>
      <c r="C63" s="11" t="s">
        <v>67</v>
      </c>
      <c r="D63" s="9" t="s">
        <v>40</v>
      </c>
      <c r="E63" s="34">
        <f>AVERAGE(E61:E62)*'Fixed data'!$C$3</f>
        <v>-1.1114796000000001E-2</v>
      </c>
      <c r="F63" s="34">
        <f>AVERAGE(F61:F62)*'Fixed data'!$C$3</f>
        <v>-3.2824992976712722E-2</v>
      </c>
      <c r="G63" s="34">
        <f>AVERAGE(G61:G62)*'Fixed data'!$C$3</f>
        <v>-5.3518660648795048E-2</v>
      </c>
      <c r="H63" s="34">
        <f>AVERAGE(H61:H62)*'Fixed data'!$C$3</f>
        <v>-7.3174109105712107E-2</v>
      </c>
      <c r="I63" s="34">
        <f>AVERAGE(I61:I62)*'Fixed data'!$C$3</f>
        <v>-9.1751759210010525E-2</v>
      </c>
      <c r="J63" s="34">
        <f>AVERAGE(J61:J62)*'Fixed data'!$C$3</f>
        <v>-0.10919790101606389</v>
      </c>
      <c r="K63" s="34">
        <f>AVERAGE(K61:K62)*'Fixed data'!$C$3</f>
        <v>-0.1254455292532437</v>
      </c>
      <c r="L63" s="34">
        <f>AVERAGE(L61:L62)*'Fixed data'!$C$3</f>
        <v>-0.14045343290728354</v>
      </c>
      <c r="M63" s="34">
        <f>AVERAGE(M61:M62)*'Fixed data'!$C$3</f>
        <v>-0.14392589368511083</v>
      </c>
      <c r="N63" s="34">
        <f>AVERAGE(N61:N62)*'Fixed data'!$C$3</f>
        <v>-0.13630728483856419</v>
      </c>
      <c r="O63" s="34">
        <f>AVERAGE(O61:O62)*'Fixed data'!$C$3</f>
        <v>-0.12831858859394116</v>
      </c>
      <c r="P63" s="34">
        <f>AVERAGE(P61:P62)*'Fixed data'!$C$3</f>
        <v>-0.11999305993046688</v>
      </c>
      <c r="Q63" s="34">
        <f>AVERAGE(Q61:Q62)*'Fixed data'!$C$3</f>
        <v>-0.11135937855501341</v>
      </c>
      <c r="R63" s="34">
        <f>AVERAGE(R61:R62)*'Fixed data'!$C$3</f>
        <v>-0.10254616972314184</v>
      </c>
      <c r="S63" s="34">
        <f>AVERAGE(S61:S62)*'Fixed data'!$C$3</f>
        <v>-9.3761854947303241E-2</v>
      </c>
      <c r="T63" s="34">
        <f>AVERAGE(T61:T62)*'Fixed data'!$C$3</f>
        <v>-8.5096853707651313E-2</v>
      </c>
      <c r="U63" s="34">
        <f>AVERAGE(U61:U62)*'Fixed data'!$C$3</f>
        <v>-7.6554969801363948E-2</v>
      </c>
      <c r="V63" s="34">
        <f>AVERAGE(V61:V62)*'Fixed data'!$C$3</f>
        <v>-6.8139473073096299E-2</v>
      </c>
      <c r="W63" s="34">
        <f>AVERAGE(W61:W62)*'Fixed data'!$C$3</f>
        <v>-5.9852623582297884E-2</v>
      </c>
      <c r="X63" s="34">
        <f>AVERAGE(X61:X62)*'Fixed data'!$C$3</f>
        <v>-5.1695194731001044E-2</v>
      </c>
      <c r="Y63" s="34">
        <f>AVERAGE(Y61:Y62)*'Fixed data'!$C$3</f>
        <v>-4.3667186519205772E-2</v>
      </c>
      <c r="Z63" s="34">
        <f>AVERAGE(Z61:Z62)*'Fixed data'!$C$3</f>
        <v>-3.5768598946912082E-2</v>
      </c>
      <c r="AA63" s="34">
        <f>AVERAGE(AA61:AA62)*'Fixed data'!$C$3</f>
        <v>-2.7999432014119967E-2</v>
      </c>
      <c r="AB63" s="34">
        <f>AVERAGE(AB61:AB62)*'Fixed data'!$C$3</f>
        <v>-2.035968572082943E-2</v>
      </c>
      <c r="AC63" s="34">
        <f>AVERAGE(AC61:AC62)*'Fixed data'!$C$3</f>
        <v>-1.2849360067040468E-2</v>
      </c>
      <c r="AD63" s="34">
        <f>AVERAGE(AD61:AD62)*'Fixed data'!$C$3</f>
        <v>-5.468455052753082E-3</v>
      </c>
      <c r="AE63" s="34">
        <f>AVERAGE(AE61:AE62)*'Fixed data'!$C$3</f>
        <v>1.7830293220327254E-3</v>
      </c>
      <c r="AF63" s="34">
        <f>AVERAGE(AF61:AF62)*'Fixed data'!$C$3</f>
        <v>8.9050930573169561E-3</v>
      </c>
      <c r="AG63" s="34">
        <f>AVERAGE(AG61:AG62)*'Fixed data'!$C$3</f>
        <v>1.5897736153099608E-2</v>
      </c>
      <c r="AH63" s="34">
        <f>AVERAGE(AH61:AH62)*'Fixed data'!$C$3</f>
        <v>2.2760958609380683E-2</v>
      </c>
      <c r="AI63" s="34">
        <f>AVERAGE(AI61:AI62)*'Fixed data'!$C$3</f>
        <v>2.9494760426160185E-2</v>
      </c>
      <c r="AJ63" s="34">
        <f>AVERAGE(AJ61:AJ62)*'Fixed data'!$C$3</f>
        <v>3.6163851923188897E-2</v>
      </c>
      <c r="AK63" s="34">
        <f>AVERAGE(AK61:AK62)*'Fixed data'!$C$3</f>
        <v>4.2832943420217609E-2</v>
      </c>
      <c r="AL63" s="34">
        <f>AVERAGE(AL61:AL62)*'Fixed data'!$C$3</f>
        <v>4.9502034917246314E-2</v>
      </c>
      <c r="AM63" s="34">
        <f>AVERAGE(AM61:AM62)*'Fixed data'!$C$3</f>
        <v>5.6171126414275033E-2</v>
      </c>
      <c r="AN63" s="34">
        <f>AVERAGE(AN61:AN62)*'Fixed data'!$C$3</f>
        <v>6.2840217911303731E-2</v>
      </c>
      <c r="AO63" s="34">
        <f>AVERAGE(AO61:AO62)*'Fixed data'!$C$3</f>
        <v>6.9509309408332456E-2</v>
      </c>
      <c r="AP63" s="34">
        <f>AVERAGE(AP61:AP62)*'Fixed data'!$C$3</f>
        <v>7.6178400905361154E-2</v>
      </c>
      <c r="AQ63" s="34">
        <f>AVERAGE(AQ61:AQ62)*'Fixed data'!$C$3</f>
        <v>8.284749240238988E-2</v>
      </c>
      <c r="AR63" s="34">
        <f>AVERAGE(AR61:AR62)*'Fixed data'!$C$3</f>
        <v>8.9516583899418578E-2</v>
      </c>
      <c r="AS63" s="34">
        <f>AVERAGE(AS61:AS62)*'Fixed data'!$C$3</f>
        <v>9.6185675396447304E-2</v>
      </c>
      <c r="AT63" s="34">
        <f>AVERAGE(AT61:AT62)*'Fixed data'!$C$3</f>
        <v>0.10285476689347603</v>
      </c>
      <c r="AU63" s="34">
        <f>AVERAGE(AU61:AU62)*'Fixed data'!$C$3</f>
        <v>0.10952385839050473</v>
      </c>
      <c r="AV63" s="34">
        <f>AVERAGE(AV61:AV62)*'Fixed data'!$C$3</f>
        <v>0.11619294988753347</v>
      </c>
      <c r="AW63" s="34">
        <f>AVERAGE(AW61:AW62)*'Fixed data'!$C$3</f>
        <v>0.12286204138456217</v>
      </c>
      <c r="AX63" s="34">
        <f>AVERAGE(AX61:AX62)*'Fixed data'!$C$3</f>
        <v>0.12661916849280541</v>
      </c>
      <c r="AY63" s="34">
        <f>AVERAGE(AY61:AY62)*'Fixed data'!$C$3</f>
        <v>0.12721733574559649</v>
      </c>
      <c r="AZ63" s="34">
        <f>AVERAGE(AZ61:AZ62)*'Fixed data'!$C$3</f>
        <v>0.12732756538853471</v>
      </c>
      <c r="BA63" s="34">
        <f>AVERAGE(BA61:BA62)*'Fixed data'!$C$3</f>
        <v>0.12696160390372621</v>
      </c>
      <c r="BB63" s="34">
        <f>AVERAGE(BB61:BB62)*'Fixed data'!$C$3</f>
        <v>0.12613194080422477</v>
      </c>
      <c r="BC63" s="34">
        <f>AVERAGE(BC61:BC62)*'Fixed data'!$C$3</f>
        <v>0.12485222268420648</v>
      </c>
      <c r="BD63" s="34">
        <f>AVERAGE(BD61:BD62)*'Fixed data'!$C$3</f>
        <v>0.12313759294984307</v>
      </c>
    </row>
    <row r="64" spans="1:56" ht="15.75" thickBot="1" x14ac:dyDescent="0.35">
      <c r="A64" s="114"/>
      <c r="B64" s="12" t="s">
        <v>94</v>
      </c>
      <c r="C64" s="12" t="s">
        <v>45</v>
      </c>
      <c r="D64" s="12" t="s">
        <v>40</v>
      </c>
      <c r="E64" s="53">
        <f t="shared" ref="E64:BD64" si="9">E29+E60+E63</f>
        <v>-0.12617479600000001</v>
      </c>
      <c r="F64" s="53">
        <f t="shared" si="9"/>
        <v>-0.15529267734571942</v>
      </c>
      <c r="G64" s="53">
        <f t="shared" si="9"/>
        <v>-0.18331115282927113</v>
      </c>
      <c r="H64" s="53">
        <f t="shared" si="9"/>
        <v>-0.20954175645161582</v>
      </c>
      <c r="I64" s="53">
        <f t="shared" si="9"/>
        <v>-0.23438803732057154</v>
      </c>
      <c r="J64" s="53">
        <f t="shared" si="9"/>
        <v>-0.25714698525988772</v>
      </c>
      <c r="K64" s="53">
        <f t="shared" si="9"/>
        <v>-0.27818578772459135</v>
      </c>
      <c r="L64" s="53">
        <f t="shared" si="9"/>
        <v>-0.29720157333093344</v>
      </c>
      <c r="M64" s="53">
        <f t="shared" si="9"/>
        <v>-0.1979390448456354</v>
      </c>
      <c r="N64" s="53">
        <f t="shared" si="9"/>
        <v>-0.18611989519124877</v>
      </c>
      <c r="O64" s="53">
        <f t="shared" si="9"/>
        <v>-0.17379739428921442</v>
      </c>
      <c r="P64" s="53">
        <f t="shared" si="9"/>
        <v>-0.16108538202997319</v>
      </c>
      <c r="Q64" s="53">
        <f t="shared" si="9"/>
        <v>-0.14791105847435265</v>
      </c>
      <c r="R64" s="53">
        <f t="shared" si="9"/>
        <v>-0.13556095548825481</v>
      </c>
      <c r="S64" s="53">
        <f t="shared" si="9"/>
        <v>-0.12404887367021167</v>
      </c>
      <c r="T64" s="53">
        <f t="shared" si="9"/>
        <v>-0.11267037062955952</v>
      </c>
      <c r="U64" s="53">
        <f t="shared" si="9"/>
        <v>-0.10142896869130433</v>
      </c>
      <c r="V64" s="53">
        <f t="shared" si="9"/>
        <v>-9.0326819627661897E-2</v>
      </c>
      <c r="W64" s="53">
        <f t="shared" si="9"/>
        <v>-7.9360453791075133E-2</v>
      </c>
      <c r="X64" s="53">
        <f t="shared" si="9"/>
        <v>-6.8523508593989951E-2</v>
      </c>
      <c r="Y64" s="53">
        <f t="shared" si="9"/>
        <v>-5.7815984036406337E-2</v>
      </c>
      <c r="Z64" s="53">
        <f t="shared" si="9"/>
        <v>-4.7237880118324305E-2</v>
      </c>
      <c r="AA64" s="53">
        <f t="shared" si="9"/>
        <v>-3.6789196839743847E-2</v>
      </c>
      <c r="AB64" s="53">
        <f t="shared" si="9"/>
        <v>-2.6469934200664968E-2</v>
      </c>
      <c r="AC64" s="53">
        <f t="shared" si="9"/>
        <v>-1.6280092201087663E-2</v>
      </c>
      <c r="AD64" s="53">
        <f t="shared" si="9"/>
        <v>-6.219670841011939E-3</v>
      </c>
      <c r="AE64" s="53">
        <f t="shared" si="9"/>
        <v>3.7113298795622071E-3</v>
      </c>
      <c r="AF64" s="53">
        <f t="shared" si="9"/>
        <v>1.3512909960634777E-2</v>
      </c>
      <c r="AG64" s="53">
        <f t="shared" si="9"/>
        <v>2.3185069402205768E-2</v>
      </c>
      <c r="AH64" s="53">
        <f t="shared" si="9"/>
        <v>3.2727808204275177E-2</v>
      </c>
      <c r="AI64" s="53">
        <f t="shared" si="9"/>
        <v>4.2141126366843022E-2</v>
      </c>
      <c r="AJ64" s="53">
        <f t="shared" si="9"/>
        <v>4.8810217863871734E-2</v>
      </c>
      <c r="AK64" s="53">
        <f t="shared" si="9"/>
        <v>5.5479309360900446E-2</v>
      </c>
      <c r="AL64" s="53">
        <f t="shared" si="9"/>
        <v>6.2148400857929151E-2</v>
      </c>
      <c r="AM64" s="53">
        <f t="shared" si="9"/>
        <v>6.8817492354957877E-2</v>
      </c>
      <c r="AN64" s="53">
        <f t="shared" si="9"/>
        <v>7.5486583851986561E-2</v>
      </c>
      <c r="AO64" s="53">
        <f t="shared" si="9"/>
        <v>8.21556753490153E-2</v>
      </c>
      <c r="AP64" s="53">
        <f t="shared" si="9"/>
        <v>8.8824766846043984E-2</v>
      </c>
      <c r="AQ64" s="53">
        <f t="shared" si="9"/>
        <v>9.5493858343072724E-2</v>
      </c>
      <c r="AR64" s="53">
        <f t="shared" si="9"/>
        <v>0.10216294984010141</v>
      </c>
      <c r="AS64" s="53">
        <f t="shared" si="9"/>
        <v>0.10883204133713015</v>
      </c>
      <c r="AT64" s="53">
        <f t="shared" si="9"/>
        <v>0.11550113283415886</v>
      </c>
      <c r="AU64" s="53">
        <f t="shared" si="9"/>
        <v>0.12217022433118757</v>
      </c>
      <c r="AV64" s="53">
        <f t="shared" si="9"/>
        <v>0.12883931582821631</v>
      </c>
      <c r="AW64" s="53">
        <f t="shared" si="9"/>
        <v>0.13550840732524499</v>
      </c>
      <c r="AX64" s="53">
        <f t="shared" si="9"/>
        <v>0.10912097554336944</v>
      </c>
      <c r="AY64" s="53">
        <f t="shared" si="9"/>
        <v>0.11994669835171609</v>
      </c>
      <c r="AZ64" s="53">
        <f t="shared" si="9"/>
        <v>0.13003382833362773</v>
      </c>
      <c r="BA64" s="53">
        <f t="shared" si="9"/>
        <v>0.13940902562979232</v>
      </c>
      <c r="BB64" s="53">
        <f t="shared" si="9"/>
        <v>0.14803909876765992</v>
      </c>
      <c r="BC64" s="53">
        <f t="shared" si="9"/>
        <v>0.15593546306521405</v>
      </c>
      <c r="BD64" s="53">
        <f t="shared" si="9"/>
        <v>0.16305351341204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0.10868301475173094</v>
      </c>
      <c r="G67" s="81">
        <f>'Fixed data'!$G$7*G$88/1000000</f>
        <v>0.20997621220929991</v>
      </c>
      <c r="H67" s="81">
        <f>'Fixed data'!$G$7*H$88/1000000</f>
        <v>0.30373495809817308</v>
      </c>
      <c r="I67" s="81">
        <f>'Fixed data'!$G$7*I$88/1000000</f>
        <v>0.43082922004595386</v>
      </c>
      <c r="J67" s="81">
        <f>'Fixed data'!$G$7*J$88/1000000</f>
        <v>0.55516593322193064</v>
      </c>
      <c r="K67" s="81">
        <f>'Fixed data'!$G$7*K$88/1000000</f>
        <v>0.70417732831792623</v>
      </c>
      <c r="L67" s="81">
        <f>'Fixed data'!$G$7*L$88/1000000</f>
        <v>0.86532221303909529</v>
      </c>
      <c r="M67" s="81">
        <f>'Fixed data'!$G$7*M$88/1000000</f>
        <v>1.0740404262051824</v>
      </c>
      <c r="N67" s="81">
        <f>'Fixed data'!$G$7*N$88/1000000</f>
        <v>1.2085079513038595</v>
      </c>
      <c r="O67" s="81">
        <f>'Fixed data'!$G$7*O$88/1000000</f>
        <v>1.3411078383231296</v>
      </c>
      <c r="P67" s="81">
        <f>'Fixed data'!$G$7*P$88/1000000</f>
        <v>1.4683655728157456</v>
      </c>
      <c r="Q67" s="81">
        <f>'Fixed data'!$G$7*Q$88/1000000</f>
        <v>1.5885271243916241</v>
      </c>
      <c r="R67" s="81">
        <f>'Fixed data'!$G$7*R$88/1000000</f>
        <v>1.6434863430367694</v>
      </c>
      <c r="S67" s="81">
        <f>'Fixed data'!$G$7*S$88/1000000</f>
        <v>1.6477738324673274</v>
      </c>
      <c r="T67" s="81">
        <f>'Fixed data'!$G$7*T$88/1000000</f>
        <v>1.6514507058821724</v>
      </c>
      <c r="U67" s="81">
        <f>'Fixed data'!$G$7*U$88/1000000</f>
        <v>1.6541937210105628</v>
      </c>
      <c r="V67" s="81">
        <f>'Fixed data'!$G$7*V$88/1000000</f>
        <v>1.6551394278714429</v>
      </c>
      <c r="W67" s="81">
        <f>'Fixed data'!$G$7*W$88/1000000</f>
        <v>1.6551394278714429</v>
      </c>
      <c r="X67" s="81">
        <f>'Fixed data'!$G$7*X$88/1000000</f>
        <v>1.6551394278714429</v>
      </c>
      <c r="Y67" s="81">
        <f>'Fixed data'!$G$7*Y$88/1000000</f>
        <v>1.6551394278714429</v>
      </c>
      <c r="Z67" s="81">
        <f>'Fixed data'!$G$7*Z$88/1000000</f>
        <v>1.6551394278714429</v>
      </c>
      <c r="AA67" s="81">
        <f>'Fixed data'!$G$7*AA$88/1000000</f>
        <v>1.6551394278714429</v>
      </c>
      <c r="AB67" s="81">
        <f>'Fixed data'!$G$7*AB$88/1000000</f>
        <v>1.6551394278714429</v>
      </c>
      <c r="AC67" s="81">
        <f>'Fixed data'!$G$7*AC$88/1000000</f>
        <v>1.6551394278714429</v>
      </c>
      <c r="AD67" s="81">
        <f>'Fixed data'!$G$7*AD$88/1000000</f>
        <v>1.6551394278714429</v>
      </c>
      <c r="AE67" s="81">
        <f>'Fixed data'!$G$7*AE$88/1000000</f>
        <v>1.6551394278714429</v>
      </c>
      <c r="AF67" s="81">
        <f>'Fixed data'!$G$7*AF$88/1000000</f>
        <v>1.6551394278714429</v>
      </c>
      <c r="AG67" s="81">
        <f>'Fixed data'!$G$7*AG$88/1000000</f>
        <v>1.6551394278714429</v>
      </c>
      <c r="AH67" s="81">
        <f>'Fixed data'!$G$7*AH$88/1000000</f>
        <v>1.6551394278714429</v>
      </c>
      <c r="AI67" s="81">
        <f>'Fixed data'!$G$7*AI$88/1000000</f>
        <v>1.6551394278714429</v>
      </c>
      <c r="AJ67" s="81">
        <f>'Fixed data'!$G$7*AJ$88/1000000</f>
        <v>1.6551394278714429</v>
      </c>
      <c r="AK67" s="81">
        <f>'Fixed data'!$G$7*AK$88/1000000</f>
        <v>1.6551394278714429</v>
      </c>
      <c r="AL67" s="81">
        <f>'Fixed data'!$G$7*AL$88/1000000</f>
        <v>1.6551394278714429</v>
      </c>
      <c r="AM67" s="81">
        <f>'Fixed data'!$G$7*AM$88/1000000</f>
        <v>1.6551394278714429</v>
      </c>
      <c r="AN67" s="81">
        <f>'Fixed data'!$G$7*AN$88/1000000</f>
        <v>1.6551394278714429</v>
      </c>
      <c r="AO67" s="81">
        <f>'Fixed data'!$G$7*AO$88/1000000</f>
        <v>1.6551394278714429</v>
      </c>
      <c r="AP67" s="81">
        <f>'Fixed data'!$G$7*AP$88/1000000</f>
        <v>1.6551394278714429</v>
      </c>
      <c r="AQ67" s="81">
        <f>'Fixed data'!$G$7*AQ$88/1000000</f>
        <v>1.6551394278714429</v>
      </c>
      <c r="AR67" s="81">
        <f>'Fixed data'!$G$7*AR$88/1000000</f>
        <v>1.6551394278714429</v>
      </c>
      <c r="AS67" s="81">
        <f>'Fixed data'!$G$7*AS$88/1000000</f>
        <v>1.6551394278714429</v>
      </c>
      <c r="AT67" s="81">
        <f>'Fixed data'!$G$7*AT$88/1000000</f>
        <v>1.6551394278714429</v>
      </c>
      <c r="AU67" s="81">
        <f>'Fixed data'!$G$7*AU$88/1000000</f>
        <v>1.6551394278714429</v>
      </c>
      <c r="AV67" s="81">
        <f>'Fixed data'!$G$7*AV$88/1000000</f>
        <v>1.6551394278714429</v>
      </c>
      <c r="AW67" s="81">
        <f>'Fixed data'!$G$7*AW$88/1000000</f>
        <v>1.6551394278714429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3.6209534476046787E-2</v>
      </c>
      <c r="G68" s="81">
        <f>'Fixed data'!$G$8*G89/1000000</f>
        <v>6.9957165605532515E-2</v>
      </c>
      <c r="H68" s="81">
        <f>'Fixed data'!$G$8*H89/1000000</f>
        <v>0.10119433154287005</v>
      </c>
      <c r="I68" s="81">
        <f>'Fixed data'!$G$8*I89/1000000</f>
        <v>0.14353783160384401</v>
      </c>
      <c r="J68" s="81">
        <f>'Fixed data'!$G$8*J89/1000000</f>
        <v>0.18496281071382062</v>
      </c>
      <c r="K68" s="81">
        <f>'Fixed data'!$G$8*K89/1000000</f>
        <v>0.23460847338001375</v>
      </c>
      <c r="L68" s="81">
        <f>'Fixed data'!$G$8*L89/1000000</f>
        <v>0.28829687089613115</v>
      </c>
      <c r="M68" s="81">
        <f>'Fixed data'!$G$8*M89/1000000</f>
        <v>0.35783516898186496</v>
      </c>
      <c r="N68" s="81">
        <f>'Fixed data'!$G$8*N89/1000000</f>
        <v>0.40263540350004162</v>
      </c>
      <c r="O68" s="81">
        <f>'Fixed data'!$G$8*O89/1000000</f>
        <v>0.44681340340999759</v>
      </c>
      <c r="P68" s="81">
        <f>'Fixed data'!$G$8*P89/1000000</f>
        <v>0.48921158691565536</v>
      </c>
      <c r="Q68" s="81">
        <f>'Fixed data'!$G$8*Q89/1000000</f>
        <v>0.52924556395059752</v>
      </c>
      <c r="R68" s="81">
        <f>'Fixed data'!$G$8*R89/1000000</f>
        <v>0.54755622394764303</v>
      </c>
      <c r="S68" s="81">
        <f>'Fixed data'!$G$8*S89/1000000</f>
        <v>0.5489846738867894</v>
      </c>
      <c r="T68" s="81">
        <f>'Fixed data'!$G$8*T89/1000000</f>
        <v>0.55020968861356179</v>
      </c>
      <c r="U68" s="81">
        <f>'Fixed data'!$G$8*U89/1000000</f>
        <v>0.55112357501862075</v>
      </c>
      <c r="V68" s="81">
        <f>'Fixed data'!$G$8*V89/1000000</f>
        <v>0.55143865481325394</v>
      </c>
      <c r="W68" s="81">
        <f>'Fixed data'!$G$8*W89/1000000</f>
        <v>0.55143865481325394</v>
      </c>
      <c r="X68" s="81">
        <f>'Fixed data'!$G$8*X89/1000000</f>
        <v>0.55143865481325394</v>
      </c>
      <c r="Y68" s="81">
        <f>'Fixed data'!$G$8*Y89/1000000</f>
        <v>0.55143865481325394</v>
      </c>
      <c r="Z68" s="81">
        <f>'Fixed data'!$G$8*Z89/1000000</f>
        <v>0.55143865481325394</v>
      </c>
      <c r="AA68" s="81">
        <f>'Fixed data'!$G$8*AA89/1000000</f>
        <v>0.55143865481325394</v>
      </c>
      <c r="AB68" s="81">
        <f>'Fixed data'!$G$8*AB89/1000000</f>
        <v>0.55143865481325394</v>
      </c>
      <c r="AC68" s="81">
        <f>'Fixed data'!$G$8*AC89/1000000</f>
        <v>0.55143865481325394</v>
      </c>
      <c r="AD68" s="81">
        <f>'Fixed data'!$G$8*AD89/1000000</f>
        <v>0.55143865481325394</v>
      </c>
      <c r="AE68" s="81">
        <f>'Fixed data'!$G$8*AE89/1000000</f>
        <v>0.55143865481325394</v>
      </c>
      <c r="AF68" s="81">
        <f>'Fixed data'!$G$8*AF89/1000000</f>
        <v>0.55143865481325394</v>
      </c>
      <c r="AG68" s="81">
        <f>'Fixed data'!$G$8*AG89/1000000</f>
        <v>0.55143865481325394</v>
      </c>
      <c r="AH68" s="81">
        <f>'Fixed data'!$G$8*AH89/1000000</f>
        <v>0.55143865481325394</v>
      </c>
      <c r="AI68" s="81">
        <f>'Fixed data'!$G$8*AI89/1000000</f>
        <v>0.55143865481325394</v>
      </c>
      <c r="AJ68" s="81">
        <f>'Fixed data'!$G$8*AJ89/1000000</f>
        <v>0.55143865481325394</v>
      </c>
      <c r="AK68" s="81">
        <f>'Fixed data'!$G$8*AK89/1000000</f>
        <v>0.55143865481325394</v>
      </c>
      <c r="AL68" s="81">
        <f>'Fixed data'!$G$8*AL89/1000000</f>
        <v>0.55143865481325394</v>
      </c>
      <c r="AM68" s="81">
        <f>'Fixed data'!$G$8*AM89/1000000</f>
        <v>0.55143865481325394</v>
      </c>
      <c r="AN68" s="81">
        <f>'Fixed data'!$G$8*AN89/1000000</f>
        <v>0.55143865481325394</v>
      </c>
      <c r="AO68" s="81">
        <f>'Fixed data'!$G$8*AO89/1000000</f>
        <v>0.55143865481325394</v>
      </c>
      <c r="AP68" s="81">
        <f>'Fixed data'!$G$8*AP89/1000000</f>
        <v>0.55143865481325394</v>
      </c>
      <c r="AQ68" s="81">
        <f>'Fixed data'!$G$8*AQ89/1000000</f>
        <v>0.55143865481325394</v>
      </c>
      <c r="AR68" s="81">
        <f>'Fixed data'!$G$8*AR89/1000000</f>
        <v>0.55143865481325394</v>
      </c>
      <c r="AS68" s="81">
        <f>'Fixed data'!$G$8*AS89/1000000</f>
        <v>0.55143865481325394</v>
      </c>
      <c r="AT68" s="81">
        <f>'Fixed data'!$G$8*AT89/1000000</f>
        <v>0.55143865481325394</v>
      </c>
      <c r="AU68" s="81">
        <f>'Fixed data'!$G$8*AU89/1000000</f>
        <v>0.55143865481325394</v>
      </c>
      <c r="AV68" s="81">
        <f>'Fixed data'!$G$8*AV89/1000000</f>
        <v>0.55143865481325394</v>
      </c>
      <c r="AW68" s="81">
        <f>'Fixed data'!$G$8*AW89/1000000</f>
        <v>0.55143865481325394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2.2508723417985872E-6</v>
      </c>
      <c r="G69" s="34">
        <f>G90*'Fixed data'!J$5/1000000</f>
        <v>4.8060369894141234E-6</v>
      </c>
      <c r="H69" s="34">
        <f>H90*'Fixed data'!K$5/1000000</f>
        <v>8.1304465768856853E-6</v>
      </c>
      <c r="I69" s="34">
        <f>I90*'Fixed data'!L$5/1000000</f>
        <v>1.2197826218030483E-5</v>
      </c>
      <c r="J69" s="34">
        <f>J90*'Fixed data'!M$5/1000000</f>
        <v>2.9426925526867635E-5</v>
      </c>
      <c r="K69" s="34">
        <f>K90*'Fixed data'!N$5/1000000</f>
        <v>5.5509938700740321E-5</v>
      </c>
      <c r="L69" s="34">
        <f>L90*'Fixed data'!O$5/1000000</f>
        <v>9.1887483505409995E-5</v>
      </c>
      <c r="M69" s="34">
        <f>M90*'Fixed data'!P$5/1000000</f>
        <v>1.440546351361985E-4</v>
      </c>
      <c r="N69" s="34">
        <f>N90*'Fixed data'!Q$5/1000000</f>
        <v>1.9219840133727784E-4</v>
      </c>
      <c r="O69" s="34">
        <f>O90*'Fixed data'!R$5/1000000</f>
        <v>2.4626520854677643E-4</v>
      </c>
      <c r="P69" s="34">
        <f>P90*'Fixed data'!S$5/1000000</f>
        <v>3.0511220838792152E-4</v>
      </c>
      <c r="Q69" s="34">
        <f>Q90*'Fixed data'!T$5/1000000</f>
        <v>3.6951169446532275E-4</v>
      </c>
      <c r="R69" s="34">
        <f>R90*'Fixed data'!U$5/1000000</f>
        <v>4.2289094603768893E-4</v>
      </c>
      <c r="S69" s="34">
        <f>S90*'Fixed data'!V$5/1000000</f>
        <v>4.6498375434655341E-4</v>
      </c>
      <c r="T69" s="34">
        <f>T90*'Fixed data'!W$5/1000000</f>
        <v>4.9853932341139791E-4</v>
      </c>
      <c r="U69" s="34">
        <f>U90*'Fixed data'!X$5/1000000</f>
        <v>5.4203454468085873E-4</v>
      </c>
      <c r="V69" s="34">
        <f>V90*'Fixed data'!Y$5/1000000</f>
        <v>5.8530411501365402E-4</v>
      </c>
      <c r="W69" s="34">
        <f>W90*'Fixed data'!Z$5/1000000</f>
        <v>6.2843178664623897E-4</v>
      </c>
      <c r="X69" s="34">
        <f>X90*'Fixed data'!AA$5/1000000</f>
        <v>6.7155945827882414E-4</v>
      </c>
      <c r="Y69" s="34">
        <f>Y90*'Fixed data'!AB$5/1000000</f>
        <v>7.1468712991140909E-4</v>
      </c>
      <c r="Z69" s="34">
        <f>Z90*'Fixed data'!AC$5/1000000</f>
        <v>7.5165370559648198E-4</v>
      </c>
      <c r="AA69" s="34">
        <f>AA90*'Fixed data'!AD$5/1000000</f>
        <v>7.9478137722906693E-4</v>
      </c>
      <c r="AB69" s="34">
        <f>AB90*'Fixed data'!AE$5/1000000</f>
        <v>8.3790904886165199E-4</v>
      </c>
      <c r="AC69" s="34">
        <f>AC90*'Fixed data'!AF$5/1000000</f>
        <v>8.8103672049423694E-4</v>
      </c>
      <c r="AD69" s="34">
        <f>AD90*'Fixed data'!AG$5/1000000</f>
        <v>9.2416439212682211E-4</v>
      </c>
      <c r="AE69" s="34">
        <f>AE90*'Fixed data'!AH$5/1000000</f>
        <v>9.6729206375940717E-4</v>
      </c>
      <c r="AF69" s="34">
        <f>AF90*'Fixed data'!AI$5/1000000</f>
        <v>1.0104197353919921E-3</v>
      </c>
      <c r="AG69" s="34">
        <f>AG90*'Fixed data'!AJ$5/1000000</f>
        <v>1.0535474070245774E-3</v>
      </c>
      <c r="AH69" s="34">
        <f>AH90*'Fixed data'!AK$5/1000000</f>
        <v>1.0966750786571622E-3</v>
      </c>
      <c r="AI69" s="34">
        <f>AI90*'Fixed data'!AL$5/1000000</f>
        <v>1.1336416543422352E-3</v>
      </c>
      <c r="AJ69" s="34">
        <f>AJ90*'Fixed data'!AM$5/1000000</f>
        <v>1.1767693259748201E-3</v>
      </c>
      <c r="AK69" s="34">
        <f>AK90*'Fixed data'!AN$5/1000000</f>
        <v>1.2198969976074051E-3</v>
      </c>
      <c r="AL69" s="34">
        <f>AL90*'Fixed data'!AO$5/1000000</f>
        <v>1.2630246692399902E-3</v>
      </c>
      <c r="AM69" s="34">
        <f>AM90*'Fixed data'!AP$5/1000000</f>
        <v>1.3061523408725753E-3</v>
      </c>
      <c r="AN69" s="34">
        <f>AN90*'Fixed data'!AQ$5/1000000</f>
        <v>1.3554411084526724E-3</v>
      </c>
      <c r="AO69" s="34">
        <f>AO90*'Fixed data'!AR$5/1000000</f>
        <v>1.3985687800852574E-3</v>
      </c>
      <c r="AP69" s="34">
        <f>AP90*'Fixed data'!AS$5/1000000</f>
        <v>1.4416964517178423E-3</v>
      </c>
      <c r="AQ69" s="34">
        <f>AQ90*'Fixed data'!AT$5/1000000</f>
        <v>1.4848241233504276E-3</v>
      </c>
      <c r="AR69" s="34">
        <f>AR90*'Fixed data'!AU$5/1000000</f>
        <v>1.5279517949830124E-3</v>
      </c>
      <c r="AS69" s="34">
        <f>AS90*'Fixed data'!AV$5/1000000</f>
        <v>1.5772405625631097E-3</v>
      </c>
      <c r="AT69" s="34">
        <f>AT90*'Fixed data'!AW$5/1000000</f>
        <v>1.6142071382481825E-3</v>
      </c>
      <c r="AU69" s="34">
        <f>AU90*'Fixed data'!AX$5/1000000</f>
        <v>1.6573348098807678E-3</v>
      </c>
      <c r="AV69" s="34">
        <f>AV90*'Fixed data'!AY$5/1000000</f>
        <v>1.7004624815133527E-3</v>
      </c>
      <c r="AW69" s="34">
        <f>AW90*'Fixed data'!AZ$5/1000000</f>
        <v>1.7374290571984254E-3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1.8881320535066098E-4</v>
      </c>
      <c r="G70" s="34">
        <f>G91*'Fixed data'!$G$9</f>
        <v>4.18488425474419E-4</v>
      </c>
      <c r="H70" s="34">
        <f>H91*'Fixed data'!$G$9</f>
        <v>6.898335488314866E-4</v>
      </c>
      <c r="I70" s="34">
        <f>I91*'Fixed data'!$G$9</f>
        <v>9.7644566838976329E-4</v>
      </c>
      <c r="J70" s="34">
        <f>J91*'Fixed data'!$G$9</f>
        <v>1.2822101959558221E-3</v>
      </c>
      <c r="K70" s="34">
        <f>K91*'Fixed data'!$G$9</f>
        <v>1.6301969425588851E-3</v>
      </c>
      <c r="L70" s="34">
        <f>L91*'Fixed data'!$G$9</f>
        <v>2.0511971281649008E-3</v>
      </c>
      <c r="M70" s="34">
        <f>M91*'Fixed data'!$G$9</f>
        <v>2.5552365286789515E-3</v>
      </c>
      <c r="N70" s="34">
        <f>N91*'Fixed data'!$G$9</f>
        <v>2.8623891016236894E-3</v>
      </c>
      <c r="O70" s="34">
        <f>O91*'Fixed data'!$G$9</f>
        <v>3.1650212242756181E-3</v>
      </c>
      <c r="P70" s="34">
        <f>P91*'Fixed data'!$G$9</f>
        <v>3.4484995923041327E-3</v>
      </c>
      <c r="Q70" s="34">
        <f>Q91*'Fixed data'!$G$9</f>
        <v>3.7256559601510099E-3</v>
      </c>
      <c r="R70" s="34">
        <f>R91*'Fixed data'!$G$9</f>
        <v>3.8591393270679159E-3</v>
      </c>
      <c r="S70" s="34">
        <f>S91*'Fixed data'!$G$9</f>
        <v>3.8676858682425114E-3</v>
      </c>
      <c r="T70" s="34">
        <f>T91*'Fixed data'!$G$9</f>
        <v>3.8721393744209276E-3</v>
      </c>
      <c r="U70" s="34">
        <f>U91*'Fixed data'!$G$9</f>
        <v>3.874651060661993E-3</v>
      </c>
      <c r="V70" s="34">
        <f>V91*'Fixed data'!$G$9</f>
        <v>3.8755170124702681E-3</v>
      </c>
      <c r="W70" s="34">
        <f>W91*'Fixed data'!$G$9</f>
        <v>3.8755170124702681E-3</v>
      </c>
      <c r="X70" s="34">
        <f>X91*'Fixed data'!$G$9</f>
        <v>3.8755170124702681E-3</v>
      </c>
      <c r="Y70" s="34">
        <f>Y91*'Fixed data'!$G$9</f>
        <v>3.8755170124702681E-3</v>
      </c>
      <c r="Z70" s="34">
        <f>Z91*'Fixed data'!$G$9</f>
        <v>3.8755170124702681E-3</v>
      </c>
      <c r="AA70" s="34">
        <f>AA91*'Fixed data'!$G$9</f>
        <v>3.8755170124702681E-3</v>
      </c>
      <c r="AB70" s="34">
        <f>AB91*'Fixed data'!$G$9</f>
        <v>3.8755170124702681E-3</v>
      </c>
      <c r="AC70" s="34">
        <f>AC91*'Fixed data'!$G$9</f>
        <v>3.8755170124702681E-3</v>
      </c>
      <c r="AD70" s="34">
        <f>AD91*'Fixed data'!$G$9</f>
        <v>3.8755170124702681E-3</v>
      </c>
      <c r="AE70" s="34">
        <f>AE91*'Fixed data'!$G$9</f>
        <v>3.8755170124702681E-3</v>
      </c>
      <c r="AF70" s="34">
        <f>AF91*'Fixed data'!$G$9</f>
        <v>3.8755170124702681E-3</v>
      </c>
      <c r="AG70" s="34">
        <f>AG91*'Fixed data'!$G$9</f>
        <v>3.8755170124702681E-3</v>
      </c>
      <c r="AH70" s="34">
        <f>AH91*'Fixed data'!$G$9</f>
        <v>3.8755170124702681E-3</v>
      </c>
      <c r="AI70" s="34">
        <f>AI91*'Fixed data'!$G$9</f>
        <v>3.8755170124702681E-3</v>
      </c>
      <c r="AJ70" s="34">
        <f>AJ91*'Fixed data'!$G$9</f>
        <v>3.8755170124702681E-3</v>
      </c>
      <c r="AK70" s="34">
        <f>AK91*'Fixed data'!$G$9</f>
        <v>3.8755170124702681E-3</v>
      </c>
      <c r="AL70" s="34">
        <f>AL91*'Fixed data'!$G$9</f>
        <v>3.8755170124702681E-3</v>
      </c>
      <c r="AM70" s="34">
        <f>AM91*'Fixed data'!$G$9</f>
        <v>3.8755170124702681E-3</v>
      </c>
      <c r="AN70" s="34">
        <f>AN91*'Fixed data'!$G$9</f>
        <v>3.8755170124702681E-3</v>
      </c>
      <c r="AO70" s="34">
        <f>AO91*'Fixed data'!$G$9</f>
        <v>3.8755170124702681E-3</v>
      </c>
      <c r="AP70" s="34">
        <f>AP91*'Fixed data'!$G$9</f>
        <v>3.8755170124702681E-3</v>
      </c>
      <c r="AQ70" s="34">
        <f>AQ91*'Fixed data'!$G$9</f>
        <v>3.8755170124702681E-3</v>
      </c>
      <c r="AR70" s="34">
        <f>AR91*'Fixed data'!$G$9</f>
        <v>3.8755170124702681E-3</v>
      </c>
      <c r="AS70" s="34">
        <f>AS91*'Fixed data'!$G$9</f>
        <v>3.8755170124702681E-3</v>
      </c>
      <c r="AT70" s="34">
        <f>AT91*'Fixed data'!$G$9</f>
        <v>3.8755170124702681E-3</v>
      </c>
      <c r="AU70" s="34">
        <f>AU91*'Fixed data'!$G$9</f>
        <v>3.8755170124702681E-3</v>
      </c>
      <c r="AV70" s="34">
        <f>AV91*'Fixed data'!$G$9</f>
        <v>3.8755170124702681E-3</v>
      </c>
      <c r="AW70" s="34">
        <f>AW91*'Fixed data'!$G$9</f>
        <v>3.8755170124702681E-3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2.8909462045076648E-5</v>
      </c>
      <c r="G71" s="34">
        <f>G92*'Fixed data'!$G$10</f>
        <v>6.4083308771025651E-5</v>
      </c>
      <c r="H71" s="34">
        <f>H92*'Fixed data'!$G$10</f>
        <v>1.0563354473360829E-4</v>
      </c>
      <c r="I71" s="34">
        <f>I92*'Fixed data'!$G$10</f>
        <v>1.495252111750827E-4</v>
      </c>
      <c r="J71" s="34">
        <f>J92*'Fixed data'!$G$10</f>
        <v>1.9634802808065713E-4</v>
      </c>
      <c r="K71" s="34">
        <f>K92*'Fixed data'!$G$10</f>
        <v>2.4962725288018249E-4</v>
      </c>
      <c r="L71" s="34">
        <f>L92*'Fixed data'!$G$10</f>
        <v>3.1409090867334728E-4</v>
      </c>
      <c r="M71" s="34">
        <f>M92*'Fixed data'!$G$10</f>
        <v>3.9126298492436426E-4</v>
      </c>
      <c r="N71" s="34">
        <f>N92*'Fixed data'!$G$10</f>
        <v>4.3829443792885143E-4</v>
      </c>
      <c r="O71" s="34">
        <f>O92*'Fixed data'!$G$10</f>
        <v>4.8463335112024556E-4</v>
      </c>
      <c r="P71" s="34">
        <f>P92*'Fixed data'!$G$10</f>
        <v>5.2803816131840925E-4</v>
      </c>
      <c r="Q71" s="34">
        <f>Q92*'Fixed data'!$G$10</f>
        <v>5.7047429531459316E-4</v>
      </c>
      <c r="R71" s="34">
        <f>R92*'Fixed data'!$G$10</f>
        <v>5.9091344147498698E-4</v>
      </c>
      <c r="S71" s="34">
        <f>S92*'Fixed data'!$G$10</f>
        <v>5.9222204191976095E-4</v>
      </c>
      <c r="T71" s="34">
        <f>T92*'Fixed data'!$G$10</f>
        <v>5.9290382670219768E-4</v>
      </c>
      <c r="U71" s="34">
        <f>U92*'Fixed data'!$G$10</f>
        <v>5.932883393510661E-4</v>
      </c>
      <c r="V71" s="34">
        <f>V92*'Fixed data'!$G$10</f>
        <v>5.9342090743148476E-4</v>
      </c>
      <c r="W71" s="34">
        <f>W92*'Fixed data'!$G$10</f>
        <v>5.9342090743148476E-4</v>
      </c>
      <c r="X71" s="34">
        <f>X92*'Fixed data'!$G$10</f>
        <v>5.9342090743148476E-4</v>
      </c>
      <c r="Y71" s="34">
        <f>Y92*'Fixed data'!$G$10</f>
        <v>5.9342090743148476E-4</v>
      </c>
      <c r="Z71" s="34">
        <f>Z92*'Fixed data'!$G$10</f>
        <v>5.9342090743148476E-4</v>
      </c>
      <c r="AA71" s="34">
        <f>AA92*'Fixed data'!$G$10</f>
        <v>5.9342090743148476E-4</v>
      </c>
      <c r="AB71" s="34">
        <f>AB92*'Fixed data'!$G$10</f>
        <v>5.9342090743148476E-4</v>
      </c>
      <c r="AC71" s="34">
        <f>AC92*'Fixed data'!$G$10</f>
        <v>5.9342090743148476E-4</v>
      </c>
      <c r="AD71" s="34">
        <f>AD92*'Fixed data'!$G$10</f>
        <v>5.9342090743148476E-4</v>
      </c>
      <c r="AE71" s="34">
        <f>AE92*'Fixed data'!$G$10</f>
        <v>5.9342090743148476E-4</v>
      </c>
      <c r="AF71" s="34">
        <f>AF92*'Fixed data'!$G$10</f>
        <v>5.9342090743148476E-4</v>
      </c>
      <c r="AG71" s="34">
        <f>AG92*'Fixed data'!$G$10</f>
        <v>5.9342090743148476E-4</v>
      </c>
      <c r="AH71" s="34">
        <f>AH92*'Fixed data'!$G$10</f>
        <v>5.9342090743148476E-4</v>
      </c>
      <c r="AI71" s="34">
        <f>AI92*'Fixed data'!$G$10</f>
        <v>5.9342090743148476E-4</v>
      </c>
      <c r="AJ71" s="34">
        <f>AJ92*'Fixed data'!$G$10</f>
        <v>5.9342090743148476E-4</v>
      </c>
      <c r="AK71" s="34">
        <f>AK92*'Fixed data'!$G$10</f>
        <v>5.9342090743148476E-4</v>
      </c>
      <c r="AL71" s="34">
        <f>AL92*'Fixed data'!$G$10</f>
        <v>5.9342090743148476E-4</v>
      </c>
      <c r="AM71" s="34">
        <f>AM92*'Fixed data'!$G$10</f>
        <v>5.9342090743148476E-4</v>
      </c>
      <c r="AN71" s="34">
        <f>AN92*'Fixed data'!$G$10</f>
        <v>5.9342090743148476E-4</v>
      </c>
      <c r="AO71" s="34">
        <f>AO92*'Fixed data'!$G$10</f>
        <v>5.9342090743148476E-4</v>
      </c>
      <c r="AP71" s="34">
        <f>AP92*'Fixed data'!$G$10</f>
        <v>5.9342090743148476E-4</v>
      </c>
      <c r="AQ71" s="34">
        <f>AQ92*'Fixed data'!$G$10</f>
        <v>5.9342090743148476E-4</v>
      </c>
      <c r="AR71" s="34">
        <f>AR92*'Fixed data'!$G$10</f>
        <v>5.9342090743148476E-4</v>
      </c>
      <c r="AS71" s="34">
        <f>AS92*'Fixed data'!$G$10</f>
        <v>5.9342090743148476E-4</v>
      </c>
      <c r="AT71" s="34">
        <f>AT92*'Fixed data'!$G$10</f>
        <v>5.9342090743148476E-4</v>
      </c>
      <c r="AU71" s="34">
        <f>AU92*'Fixed data'!$G$10</f>
        <v>5.9342090743148476E-4</v>
      </c>
      <c r="AV71" s="34">
        <f>AV92*'Fixed data'!$G$10</f>
        <v>5.9342090743148476E-4</v>
      </c>
      <c r="AW71" s="34">
        <f>AW92*'Fixed data'!$G$10</f>
        <v>5.9342090743148476E-4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3.9782928452595059E-4</v>
      </c>
      <c r="G72" s="34">
        <f>'Fixed data'!$G$11*G93/1000000</f>
        <v>7.9881165010984819E-4</v>
      </c>
      <c r="H72" s="34">
        <f>'Fixed data'!$G$11*H93/1000000</f>
        <v>1.2705831394844527E-3</v>
      </c>
      <c r="I72" s="34">
        <f>'Fixed data'!$G$11*I93/1000000</f>
        <v>1.7902783499004649E-3</v>
      </c>
      <c r="J72" s="34">
        <f>'Fixed data'!$G$11*J93/1000000</f>
        <v>2.4198842296857155E-3</v>
      </c>
      <c r="K72" s="34">
        <f>'Fixed data'!$G$11*K93/1000000</f>
        <v>3.1706253205823465E-3</v>
      </c>
      <c r="L72" s="34">
        <f>'Fixed data'!$G$11*L93/1000000</f>
        <v>4.0205127485849982E-3</v>
      </c>
      <c r="M72" s="34">
        <f>'Fixed data'!$G$11*M93/1000000</f>
        <v>5.1080002155298497E-3</v>
      </c>
      <c r="N72" s="34">
        <f>'Fixed data'!$G$11*N93/1000000</f>
        <v>5.7289087899986251E-3</v>
      </c>
      <c r="O72" s="34">
        <f>'Fixed data'!$G$11*O93/1000000</f>
        <v>6.3313815410843506E-3</v>
      </c>
      <c r="P72" s="34">
        <f>'Fixed data'!$G$11*P93/1000000</f>
        <v>6.8962716538255187E-3</v>
      </c>
      <c r="Q72" s="34">
        <f>'Fixed data'!$G$11*Q93/1000000</f>
        <v>7.4513097862610959E-3</v>
      </c>
      <c r="R72" s="34">
        <f>'Fixed data'!$G$11*R93/1000000</f>
        <v>7.6977063692984966E-3</v>
      </c>
      <c r="S72" s="34">
        <f>'Fixed data'!$G$11*S93/1000000</f>
        <v>7.7131731382604832E-3</v>
      </c>
      <c r="T72" s="34">
        <f>'Fixed data'!$G$11*T93/1000000</f>
        <v>7.7235797251247731E-3</v>
      </c>
      <c r="U72" s="34">
        <f>'Fixed data'!$G$11*U93/1000000</f>
        <v>7.7294488269057868E-3</v>
      </c>
      <c r="V72" s="34">
        <f>'Fixed data'!$G$11*V93/1000000</f>
        <v>7.7314723118527195E-3</v>
      </c>
      <c r="W72" s="34">
        <f>'Fixed data'!$G$11*W93/1000000</f>
        <v>7.7314723118527195E-3</v>
      </c>
      <c r="X72" s="34">
        <f>'Fixed data'!$G$11*X93/1000000</f>
        <v>7.7314723118527195E-3</v>
      </c>
      <c r="Y72" s="34">
        <f>'Fixed data'!$G$11*Y93/1000000</f>
        <v>7.7314723118527195E-3</v>
      </c>
      <c r="Z72" s="34">
        <f>'Fixed data'!$G$11*Z93/1000000</f>
        <v>7.7314723118527195E-3</v>
      </c>
      <c r="AA72" s="34">
        <f>'Fixed data'!$G$11*AA93/1000000</f>
        <v>7.7314723118527195E-3</v>
      </c>
      <c r="AB72" s="34">
        <f>'Fixed data'!$G$11*AB93/1000000</f>
        <v>7.7314723118527195E-3</v>
      </c>
      <c r="AC72" s="34">
        <f>'Fixed data'!$G$11*AC93/1000000</f>
        <v>7.7314723118527195E-3</v>
      </c>
      <c r="AD72" s="34">
        <f>'Fixed data'!$G$11*AD93/1000000</f>
        <v>7.7314723118527195E-3</v>
      </c>
      <c r="AE72" s="34">
        <f>'Fixed data'!$G$11*AE93/1000000</f>
        <v>7.7314723118527195E-3</v>
      </c>
      <c r="AF72" s="34">
        <f>'Fixed data'!$G$11*AF93/1000000</f>
        <v>7.7314723118527195E-3</v>
      </c>
      <c r="AG72" s="34">
        <f>'Fixed data'!$G$11*AG93/1000000</f>
        <v>7.7314723118527195E-3</v>
      </c>
      <c r="AH72" s="34">
        <f>'Fixed data'!$G$11*AH93/1000000</f>
        <v>7.7314723118527195E-3</v>
      </c>
      <c r="AI72" s="34">
        <f>'Fixed data'!$G$11*AI93/1000000</f>
        <v>7.7314723118527195E-3</v>
      </c>
      <c r="AJ72" s="34">
        <f>'Fixed data'!$G$11*AJ93/1000000</f>
        <v>7.7314723118527195E-3</v>
      </c>
      <c r="AK72" s="34">
        <f>'Fixed data'!$G$11*AK93/1000000</f>
        <v>7.7314723118527195E-3</v>
      </c>
      <c r="AL72" s="34">
        <f>'Fixed data'!$G$11*AL93/1000000</f>
        <v>7.7314723118527195E-3</v>
      </c>
      <c r="AM72" s="34">
        <f>'Fixed data'!$G$11*AM93/1000000</f>
        <v>7.7314723118527195E-3</v>
      </c>
      <c r="AN72" s="34">
        <f>'Fixed data'!$G$11*AN93/1000000</f>
        <v>7.7314723118527195E-3</v>
      </c>
      <c r="AO72" s="34">
        <f>'Fixed data'!$G$11*AO93/1000000</f>
        <v>7.7314723118527195E-3</v>
      </c>
      <c r="AP72" s="34">
        <f>'Fixed data'!$G$11*AP93/1000000</f>
        <v>7.7314723118527195E-3</v>
      </c>
      <c r="AQ72" s="34">
        <f>'Fixed data'!$G$11*AQ93/1000000</f>
        <v>7.7314723118527195E-3</v>
      </c>
      <c r="AR72" s="34">
        <f>'Fixed data'!$G$11*AR93/1000000</f>
        <v>7.7314723118527195E-3</v>
      </c>
      <c r="AS72" s="34">
        <f>'Fixed data'!$G$11*AS93/1000000</f>
        <v>7.7314723118527195E-3</v>
      </c>
      <c r="AT72" s="34">
        <f>'Fixed data'!$G$11*AT93/1000000</f>
        <v>7.7314723118527195E-3</v>
      </c>
      <c r="AU72" s="34">
        <f>'Fixed data'!$G$11*AU93/1000000</f>
        <v>7.7314723118527195E-3</v>
      </c>
      <c r="AV72" s="34">
        <f>'Fixed data'!$G$11*AV93/1000000</f>
        <v>7.7314723118527195E-3</v>
      </c>
      <c r="AW72" s="34">
        <f>'Fixed data'!$G$11*AW93/1000000</f>
        <v>7.7314723118527195E-3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0.14551035205204121</v>
      </c>
      <c r="G76" s="53">
        <f t="shared" si="10"/>
        <v>0.28121956723617714</v>
      </c>
      <c r="H76" s="53">
        <f t="shared" si="10"/>
        <v>0.40700347032066958</v>
      </c>
      <c r="I76" s="53">
        <f t="shared" si="10"/>
        <v>0.57729549870548114</v>
      </c>
      <c r="J76" s="53">
        <f t="shared" si="10"/>
        <v>0.74405661331500039</v>
      </c>
      <c r="K76" s="53">
        <f t="shared" si="10"/>
        <v>0.94389176115266205</v>
      </c>
      <c r="L76" s="53">
        <f t="shared" si="10"/>
        <v>1.1600967722041553</v>
      </c>
      <c r="M76" s="53">
        <f t="shared" si="10"/>
        <v>1.4400741495513167</v>
      </c>
      <c r="N76" s="53">
        <f t="shared" si="10"/>
        <v>1.6203651455347896</v>
      </c>
      <c r="O76" s="53">
        <f t="shared" si="10"/>
        <v>1.7981485430581541</v>
      </c>
      <c r="P76" s="53">
        <f t="shared" si="10"/>
        <v>1.968755081347237</v>
      </c>
      <c r="Q76" s="53">
        <f t="shared" si="10"/>
        <v>2.1298896400784142</v>
      </c>
      <c r="R76" s="53">
        <f t="shared" si="10"/>
        <v>2.2036132170682916</v>
      </c>
      <c r="S76" s="53">
        <f t="shared" si="10"/>
        <v>2.2093965711568861</v>
      </c>
      <c r="T76" s="53">
        <f t="shared" si="10"/>
        <v>2.2143475567453934</v>
      </c>
      <c r="U76" s="53">
        <f t="shared" si="10"/>
        <v>2.2180567188007827</v>
      </c>
      <c r="V76" s="53">
        <f t="shared" si="10"/>
        <v>2.2193637970314652</v>
      </c>
      <c r="W76" s="53">
        <f t="shared" si="10"/>
        <v>2.2194069247030979</v>
      </c>
      <c r="X76" s="53">
        <f t="shared" si="10"/>
        <v>2.2194500523747305</v>
      </c>
      <c r="Y76" s="53">
        <f t="shared" si="10"/>
        <v>2.2194931800463631</v>
      </c>
      <c r="Z76" s="53">
        <f t="shared" si="10"/>
        <v>2.2195301466220481</v>
      </c>
      <c r="AA76" s="53">
        <f t="shared" si="10"/>
        <v>2.2195732742936807</v>
      </c>
      <c r="AB76" s="53">
        <f t="shared" si="10"/>
        <v>2.2196164019653133</v>
      </c>
      <c r="AC76" s="53">
        <f t="shared" si="10"/>
        <v>2.2196595296369459</v>
      </c>
      <c r="AD76" s="53">
        <f t="shared" si="10"/>
        <v>2.2197026573085785</v>
      </c>
      <c r="AE76" s="53">
        <f t="shared" si="10"/>
        <v>2.2197457849802111</v>
      </c>
      <c r="AF76" s="53">
        <f t="shared" si="10"/>
        <v>2.2197889126518437</v>
      </c>
      <c r="AG76" s="53">
        <f t="shared" si="10"/>
        <v>2.2198320403234764</v>
      </c>
      <c r="AH76" s="53">
        <f t="shared" si="10"/>
        <v>2.2198751679951085</v>
      </c>
      <c r="AI76" s="53">
        <f t="shared" si="10"/>
        <v>2.2199121345707939</v>
      </c>
      <c r="AJ76" s="53">
        <f t="shared" si="10"/>
        <v>2.2199552622424266</v>
      </c>
      <c r="AK76" s="53">
        <f t="shared" si="10"/>
        <v>2.2199983899140592</v>
      </c>
      <c r="AL76" s="53">
        <f t="shared" si="10"/>
        <v>2.2200415175856913</v>
      </c>
      <c r="AM76" s="53">
        <f t="shared" si="10"/>
        <v>2.220084645257324</v>
      </c>
      <c r="AN76" s="53">
        <f t="shared" si="10"/>
        <v>2.2201339340249042</v>
      </c>
      <c r="AO76" s="53">
        <f t="shared" si="10"/>
        <v>2.2201770616965368</v>
      </c>
      <c r="AP76" s="53">
        <f t="shared" si="10"/>
        <v>2.2202201893681695</v>
      </c>
      <c r="AQ76" s="53">
        <f t="shared" si="10"/>
        <v>2.2202633170398021</v>
      </c>
      <c r="AR76" s="53">
        <f t="shared" si="10"/>
        <v>2.2203064447114347</v>
      </c>
      <c r="AS76" s="53">
        <f t="shared" si="10"/>
        <v>2.2203557334790145</v>
      </c>
      <c r="AT76" s="53">
        <f t="shared" si="10"/>
        <v>2.2203927000546999</v>
      </c>
      <c r="AU76" s="53">
        <f t="shared" si="10"/>
        <v>2.2204358277263325</v>
      </c>
      <c r="AV76" s="53">
        <f t="shared" si="10"/>
        <v>2.2204789553979651</v>
      </c>
      <c r="AW76" s="53">
        <f t="shared" si="10"/>
        <v>2.2205159219736501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-0.12617479600000001</v>
      </c>
      <c r="F77" s="54">
        <f>IF('Fixed data'!$G$19=FALSE,F64+F76,F64)</f>
        <v>-9.7823252936782013E-3</v>
      </c>
      <c r="G77" s="54">
        <f>IF('Fixed data'!$G$19=FALSE,G64+G76,G64)</f>
        <v>9.7908414406906008E-2</v>
      </c>
      <c r="H77" s="54">
        <f>IF('Fixed data'!$G$19=FALSE,H64+H76,H64)</f>
        <v>0.19746171386905376</v>
      </c>
      <c r="I77" s="54">
        <f>IF('Fixed data'!$G$19=FALSE,I64+I76,I64)</f>
        <v>0.34290746138490957</v>
      </c>
      <c r="J77" s="54">
        <f>IF('Fixed data'!$G$19=FALSE,J64+J76,J64)</f>
        <v>0.48690962805511268</v>
      </c>
      <c r="K77" s="54">
        <f>IF('Fixed data'!$G$19=FALSE,K64+K76,K64)</f>
        <v>0.6657059734280707</v>
      </c>
      <c r="L77" s="54">
        <f>IF('Fixed data'!$G$19=FALSE,L64+L76,L64)</f>
        <v>0.86289519887322186</v>
      </c>
      <c r="M77" s="54">
        <f>IF('Fixed data'!$G$19=FALSE,M64+M76,M64)</f>
        <v>1.2421351047056812</v>
      </c>
      <c r="N77" s="54">
        <f>IF('Fixed data'!$G$19=FALSE,N64+N76,N64)</f>
        <v>1.4342452503435408</v>
      </c>
      <c r="O77" s="54">
        <f>IF('Fixed data'!$G$19=FALSE,O64+O76,O64)</f>
        <v>1.6243511487689397</v>
      </c>
      <c r="P77" s="54">
        <f>IF('Fixed data'!$G$19=FALSE,P64+P76,P64)</f>
        <v>1.8076696993172638</v>
      </c>
      <c r="Q77" s="54">
        <f>IF('Fixed data'!$G$19=FALSE,Q64+Q76,Q64)</f>
        <v>1.9819785816040616</v>
      </c>
      <c r="R77" s="54">
        <f>IF('Fixed data'!$G$19=FALSE,R64+R76,R64)</f>
        <v>2.068052261580037</v>
      </c>
      <c r="S77" s="54">
        <f>IF('Fixed data'!$G$19=FALSE,S64+S76,S64)</f>
        <v>2.0853476974866743</v>
      </c>
      <c r="T77" s="54">
        <f>IF('Fixed data'!$G$19=FALSE,T64+T76,T64)</f>
        <v>2.1016771861158339</v>
      </c>
      <c r="U77" s="54">
        <f>IF('Fixed data'!$G$19=FALSE,U64+U76,U64)</f>
        <v>2.1166277501094783</v>
      </c>
      <c r="V77" s="54">
        <f>IF('Fixed data'!$G$19=FALSE,V64+V76,V64)</f>
        <v>2.1290369774038034</v>
      </c>
      <c r="W77" s="54">
        <f>IF('Fixed data'!$G$19=FALSE,W64+W76,W64)</f>
        <v>2.1400464709120226</v>
      </c>
      <c r="X77" s="54">
        <f>IF('Fixed data'!$G$19=FALSE,X64+X76,X64)</f>
        <v>2.1509265437807406</v>
      </c>
      <c r="Y77" s="54">
        <f>IF('Fixed data'!$G$19=FALSE,Y64+Y76,Y64)</f>
        <v>2.1616771960099568</v>
      </c>
      <c r="Z77" s="54">
        <f>IF('Fixed data'!$G$19=FALSE,Z64+Z76,Z64)</f>
        <v>2.1722922665037236</v>
      </c>
      <c r="AA77" s="54">
        <f>IF('Fixed data'!$G$19=FALSE,AA64+AA76,AA64)</f>
        <v>2.1827840774539369</v>
      </c>
      <c r="AB77" s="54">
        <f>IF('Fixed data'!$G$19=FALSE,AB64+AB76,AB64)</f>
        <v>2.1931464677646484</v>
      </c>
      <c r="AC77" s="54">
        <f>IF('Fixed data'!$G$19=FALSE,AC64+AC76,AC64)</f>
        <v>2.2033794374358582</v>
      </c>
      <c r="AD77" s="54">
        <f>IF('Fixed data'!$G$19=FALSE,AD64+AD76,AD64)</f>
        <v>2.2134829864675667</v>
      </c>
      <c r="AE77" s="54">
        <f>IF('Fixed data'!$G$19=FALSE,AE64+AE76,AE64)</f>
        <v>2.2234571148597735</v>
      </c>
      <c r="AF77" s="54">
        <f>IF('Fixed data'!$G$19=FALSE,AF64+AF76,AF64)</f>
        <v>2.2333018226124786</v>
      </c>
      <c r="AG77" s="54">
        <f>IF('Fixed data'!$G$19=FALSE,AG64+AG76,AG64)</f>
        <v>2.2430171097256819</v>
      </c>
      <c r="AH77" s="54">
        <f>IF('Fixed data'!$G$19=FALSE,AH64+AH76,AH64)</f>
        <v>2.2526029761993835</v>
      </c>
      <c r="AI77" s="54">
        <f>IF('Fixed data'!$G$19=FALSE,AI64+AI76,AI64)</f>
        <v>2.2620532609376371</v>
      </c>
      <c r="AJ77" s="54">
        <f>IF('Fixed data'!$G$19=FALSE,AJ64+AJ76,AJ64)</f>
        <v>2.2687654801062984</v>
      </c>
      <c r="AK77" s="54">
        <f>IF('Fixed data'!$G$19=FALSE,AK64+AK76,AK64)</f>
        <v>2.2754776992749597</v>
      </c>
      <c r="AL77" s="54">
        <f>IF('Fixed data'!$G$19=FALSE,AL64+AL76,AL64)</f>
        <v>2.2821899184436205</v>
      </c>
      <c r="AM77" s="54">
        <f>IF('Fixed data'!$G$19=FALSE,AM64+AM76,AM64)</f>
        <v>2.2889021376122818</v>
      </c>
      <c r="AN77" s="54">
        <f>IF('Fixed data'!$G$19=FALSE,AN64+AN76,AN64)</f>
        <v>2.2956205178768907</v>
      </c>
      <c r="AO77" s="54">
        <f>IF('Fixed data'!$G$19=FALSE,AO64+AO76,AO64)</f>
        <v>2.302332737045552</v>
      </c>
      <c r="AP77" s="54">
        <f>IF('Fixed data'!$G$19=FALSE,AP64+AP76,AP64)</f>
        <v>2.3090449562142132</v>
      </c>
      <c r="AQ77" s="54">
        <f>IF('Fixed data'!$G$19=FALSE,AQ64+AQ76,AQ64)</f>
        <v>2.315757175382875</v>
      </c>
      <c r="AR77" s="54">
        <f>IF('Fixed data'!$G$19=FALSE,AR64+AR76,AR64)</f>
        <v>2.3224693945515362</v>
      </c>
      <c r="AS77" s="54">
        <f>IF('Fixed data'!$G$19=FALSE,AS64+AS76,AS64)</f>
        <v>2.3291877748161447</v>
      </c>
      <c r="AT77" s="54">
        <f>IF('Fixed data'!$G$19=FALSE,AT64+AT76,AT64)</f>
        <v>2.3358938328888588</v>
      </c>
      <c r="AU77" s="54">
        <f>IF('Fixed data'!$G$19=FALSE,AU64+AU76,AU64)</f>
        <v>2.34260605205752</v>
      </c>
      <c r="AV77" s="54">
        <f>IF('Fixed data'!$G$19=FALSE,AV64+AV76,AV64)</f>
        <v>2.3493182712261813</v>
      </c>
      <c r="AW77" s="54">
        <f>IF('Fixed data'!$G$19=FALSE,AW64+AW76,AW64)</f>
        <v>2.3560243292988949</v>
      </c>
      <c r="AX77" s="54">
        <f>IF('Fixed data'!$G$19=FALSE,AX64+AX76,AX64)</f>
        <v>0.10912097554336944</v>
      </c>
      <c r="AY77" s="54">
        <f>IF('Fixed data'!$G$19=FALSE,AY64+AY76,AY64)</f>
        <v>0.11994669835171609</v>
      </c>
      <c r="AZ77" s="54">
        <f>IF('Fixed data'!$G$19=FALSE,AZ64+AZ76,AZ64)</f>
        <v>0.13003382833362773</v>
      </c>
      <c r="BA77" s="54">
        <f>IF('Fixed data'!$G$19=FALSE,BA64+BA76,BA64)</f>
        <v>0.13940902562979232</v>
      </c>
      <c r="BB77" s="54">
        <f>IF('Fixed data'!$G$19=FALSE,BB64+BB76,BB64)</f>
        <v>0.14803909876765992</v>
      </c>
      <c r="BC77" s="54">
        <f>IF('Fixed data'!$G$19=FALSE,BC64+BC76,BC64)</f>
        <v>0.15593546306521405</v>
      </c>
      <c r="BD77" s="54">
        <f>IF('Fixed data'!$G$19=FALSE,BD64+BD76,BD64)</f>
        <v>0.16305351341204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-0.12190801545893722</v>
      </c>
      <c r="F80" s="55">
        <f t="shared" ref="F80:BD80" si="11">F77*F78</f>
        <v>-9.1319053361135164E-3</v>
      </c>
      <c r="G80" s="55">
        <f t="shared" si="11"/>
        <v>8.8307780197830782E-2</v>
      </c>
      <c r="H80" s="55">
        <f t="shared" si="11"/>
        <v>0.1720764758192263</v>
      </c>
      <c r="I80" s="55">
        <f t="shared" si="11"/>
        <v>0.28871888120166939</v>
      </c>
      <c r="J80" s="55">
        <f t="shared" si="11"/>
        <v>0.39610129614248246</v>
      </c>
      <c r="K80" s="55">
        <f t="shared" si="11"/>
        <v>0.52323887758768628</v>
      </c>
      <c r="L80" s="55">
        <f t="shared" si="11"/>
        <v>0.65529258582784444</v>
      </c>
      <c r="M80" s="55">
        <f t="shared" si="11"/>
        <v>0.9113929979665476</v>
      </c>
      <c r="N80" s="55">
        <f t="shared" si="11"/>
        <v>1.016763441442418</v>
      </c>
      <c r="O80" s="55">
        <f t="shared" si="11"/>
        <v>1.1125923569404661</v>
      </c>
      <c r="P80" s="55">
        <f t="shared" si="11"/>
        <v>1.196285615831497</v>
      </c>
      <c r="Q80" s="55">
        <f t="shared" si="11"/>
        <v>1.2672853361085465</v>
      </c>
      <c r="R80" s="55">
        <f t="shared" si="11"/>
        <v>1.2776050285446376</v>
      </c>
      <c r="S80" s="55">
        <f t="shared" si="11"/>
        <v>1.2447244772006336</v>
      </c>
      <c r="T80" s="55">
        <f t="shared" si="11"/>
        <v>1.2120496577491011</v>
      </c>
      <c r="U80" s="55">
        <f t="shared" si="11"/>
        <v>1.1793929820171074</v>
      </c>
      <c r="V80" s="55">
        <f t="shared" si="11"/>
        <v>1.1461907732998726</v>
      </c>
      <c r="W80" s="55">
        <f t="shared" si="11"/>
        <v>1.1131573495370333</v>
      </c>
      <c r="X80" s="55">
        <f t="shared" si="11"/>
        <v>1.0809823008227244</v>
      </c>
      <c r="Y80" s="55">
        <f t="shared" si="11"/>
        <v>1.0496475476990512</v>
      </c>
      <c r="Z80" s="55">
        <f t="shared" si="11"/>
        <v>1.0191322870167541</v>
      </c>
      <c r="AA80" s="55">
        <f t="shared" si="11"/>
        <v>0.98942466351866676</v>
      </c>
      <c r="AB80" s="55">
        <f t="shared" si="11"/>
        <v>0.96050414123291672</v>
      </c>
      <c r="AC80" s="55">
        <f t="shared" si="11"/>
        <v>0.93235337517038508</v>
      </c>
      <c r="AD80" s="55">
        <f t="shared" si="11"/>
        <v>0.90495522852569499</v>
      </c>
      <c r="AE80" s="55">
        <f t="shared" si="11"/>
        <v>0.87829278062391081</v>
      </c>
      <c r="AF80" s="55">
        <f t="shared" si="11"/>
        <v>0.85234933401759128</v>
      </c>
      <c r="AG80" s="55">
        <f t="shared" si="11"/>
        <v>0.82710842078507529</v>
      </c>
      <c r="AH80" s="55">
        <f t="shared" si="11"/>
        <v>0.80255380807833232</v>
      </c>
      <c r="AI80" s="55">
        <f t="shared" si="11"/>
        <v>0.90479222604474485</v>
      </c>
      <c r="AJ80" s="55">
        <f t="shared" si="11"/>
        <v>0.88104565769680898</v>
      </c>
      <c r="AK80" s="55">
        <f t="shared" si="11"/>
        <v>0.8579148164866448</v>
      </c>
      <c r="AL80" s="55">
        <f t="shared" si="11"/>
        <v>0.83538397989035662</v>
      </c>
      <c r="AM80" s="55">
        <f t="shared" si="11"/>
        <v>0.81343781891553368</v>
      </c>
      <c r="AN80" s="55">
        <f t="shared" si="11"/>
        <v>0.79206351429295074</v>
      </c>
      <c r="AO80" s="55">
        <f t="shared" si="11"/>
        <v>0.77124218208759809</v>
      </c>
      <c r="AP80" s="55">
        <f t="shared" si="11"/>
        <v>0.75096180677490931</v>
      </c>
      <c r="AQ80" s="55">
        <f t="shared" si="11"/>
        <v>0.73120853979518796</v>
      </c>
      <c r="AR80" s="55">
        <f t="shared" si="11"/>
        <v>0.71196888038757489</v>
      </c>
      <c r="AS80" s="55">
        <f t="shared" si="11"/>
        <v>0.69323150079282558</v>
      </c>
      <c r="AT80" s="55">
        <f t="shared" si="11"/>
        <v>0.6749780693688634</v>
      </c>
      <c r="AU80" s="55">
        <f t="shared" si="11"/>
        <v>0.657201579622681</v>
      </c>
      <c r="AV80" s="55">
        <f t="shared" si="11"/>
        <v>0.63988800514078581</v>
      </c>
      <c r="AW80" s="55">
        <f t="shared" si="11"/>
        <v>0.6230238311955808</v>
      </c>
      <c r="AX80" s="55">
        <f t="shared" si="11"/>
        <v>2.8015340384983493E-2</v>
      </c>
      <c r="AY80" s="55">
        <f t="shared" si="11"/>
        <v>2.9897765894267705E-2</v>
      </c>
      <c r="AZ80" s="55">
        <f t="shared" si="11"/>
        <v>3.1468030539539504E-2</v>
      </c>
      <c r="BA80" s="55">
        <f t="shared" si="11"/>
        <v>3.2754191304729299E-2</v>
      </c>
      <c r="BB80" s="55">
        <f t="shared" si="11"/>
        <v>3.376876651459787E-2</v>
      </c>
      <c r="BC80" s="55">
        <f t="shared" si="11"/>
        <v>3.4533964189775744E-2</v>
      </c>
      <c r="BD80" s="55">
        <f t="shared" si="11"/>
        <v>3.5058592510019727E-2</v>
      </c>
    </row>
    <row r="81" spans="1:56" x14ac:dyDescent="0.3">
      <c r="A81" s="74"/>
      <c r="B81" s="15" t="s">
        <v>18</v>
      </c>
      <c r="C81" s="15"/>
      <c r="D81" s="14" t="s">
        <v>40</v>
      </c>
      <c r="E81" s="56">
        <f>+E80</f>
        <v>-0.12190801545893722</v>
      </c>
      <c r="F81" s="56">
        <f t="shared" ref="F81:BD81" si="12">+E81+F80</f>
        <v>-0.13103992079505072</v>
      </c>
      <c r="G81" s="56">
        <f t="shared" si="12"/>
        <v>-4.2732140597219942E-2</v>
      </c>
      <c r="H81" s="56">
        <f t="shared" si="12"/>
        <v>0.12934433522200636</v>
      </c>
      <c r="I81" s="56">
        <f t="shared" si="12"/>
        <v>0.41806321642367572</v>
      </c>
      <c r="J81" s="56">
        <f t="shared" si="12"/>
        <v>0.81416451256615818</v>
      </c>
      <c r="K81" s="56">
        <f t="shared" si="12"/>
        <v>1.3374033901538445</v>
      </c>
      <c r="L81" s="56">
        <f t="shared" si="12"/>
        <v>1.9926959759816889</v>
      </c>
      <c r="M81" s="56">
        <f t="shared" si="12"/>
        <v>2.9040889739482365</v>
      </c>
      <c r="N81" s="56">
        <f t="shared" si="12"/>
        <v>3.9208524153906543</v>
      </c>
      <c r="O81" s="56">
        <f t="shared" si="12"/>
        <v>5.0334447723311202</v>
      </c>
      <c r="P81" s="56">
        <f t="shared" si="12"/>
        <v>6.2297303881626167</v>
      </c>
      <c r="Q81" s="56">
        <f t="shared" si="12"/>
        <v>7.4970157242711633</v>
      </c>
      <c r="R81" s="56">
        <f t="shared" si="12"/>
        <v>8.7746207528158013</v>
      </c>
      <c r="S81" s="56">
        <f t="shared" si="12"/>
        <v>10.019345230016436</v>
      </c>
      <c r="T81" s="56">
        <f t="shared" si="12"/>
        <v>11.231394887765537</v>
      </c>
      <c r="U81" s="56">
        <f t="shared" si="12"/>
        <v>12.410787869782645</v>
      </c>
      <c r="V81" s="56">
        <f t="shared" si="12"/>
        <v>13.556978643082518</v>
      </c>
      <c r="W81" s="56">
        <f t="shared" si="12"/>
        <v>14.670135992619551</v>
      </c>
      <c r="X81" s="56">
        <f t="shared" si="12"/>
        <v>15.751118293442275</v>
      </c>
      <c r="Y81" s="56">
        <f t="shared" si="12"/>
        <v>16.800765841141327</v>
      </c>
      <c r="Z81" s="56">
        <f t="shared" si="12"/>
        <v>17.81989812815808</v>
      </c>
      <c r="AA81" s="56">
        <f t="shared" si="12"/>
        <v>18.809322791676745</v>
      </c>
      <c r="AB81" s="56">
        <f t="shared" si="12"/>
        <v>19.769826932909663</v>
      </c>
      <c r="AC81" s="56">
        <f t="shared" si="12"/>
        <v>20.702180308080049</v>
      </c>
      <c r="AD81" s="56">
        <f t="shared" si="12"/>
        <v>21.607135536605742</v>
      </c>
      <c r="AE81" s="56">
        <f t="shared" si="12"/>
        <v>22.485428317229655</v>
      </c>
      <c r="AF81" s="56">
        <f t="shared" si="12"/>
        <v>23.337777651247247</v>
      </c>
      <c r="AG81" s="56">
        <f t="shared" si="12"/>
        <v>24.164886072032324</v>
      </c>
      <c r="AH81" s="56">
        <f t="shared" si="12"/>
        <v>24.967439880110657</v>
      </c>
      <c r="AI81" s="56">
        <f t="shared" si="12"/>
        <v>25.872232106155401</v>
      </c>
      <c r="AJ81" s="56">
        <f t="shared" si="12"/>
        <v>26.753277763852211</v>
      </c>
      <c r="AK81" s="56">
        <f t="shared" si="12"/>
        <v>27.611192580338855</v>
      </c>
      <c r="AL81" s="56">
        <f t="shared" si="12"/>
        <v>28.446576560229211</v>
      </c>
      <c r="AM81" s="56">
        <f t="shared" si="12"/>
        <v>29.260014379144746</v>
      </c>
      <c r="AN81" s="56">
        <f t="shared" si="12"/>
        <v>30.052077893437698</v>
      </c>
      <c r="AO81" s="56">
        <f t="shared" si="12"/>
        <v>30.823320075525295</v>
      </c>
      <c r="AP81" s="56">
        <f t="shared" si="12"/>
        <v>31.574281882300205</v>
      </c>
      <c r="AQ81" s="56">
        <f t="shared" si="12"/>
        <v>32.305490422095396</v>
      </c>
      <c r="AR81" s="56">
        <f t="shared" si="12"/>
        <v>33.017459302482969</v>
      </c>
      <c r="AS81" s="56">
        <f t="shared" si="12"/>
        <v>33.710690803275796</v>
      </c>
      <c r="AT81" s="56">
        <f t="shared" si="12"/>
        <v>34.385668872644658</v>
      </c>
      <c r="AU81" s="56">
        <f t="shared" si="12"/>
        <v>35.042870452267337</v>
      </c>
      <c r="AV81" s="56">
        <f t="shared" si="12"/>
        <v>35.68275845740812</v>
      </c>
      <c r="AW81" s="56">
        <f t="shared" si="12"/>
        <v>36.305782288603702</v>
      </c>
      <c r="AX81" s="56">
        <f t="shared" si="12"/>
        <v>36.333797628988684</v>
      </c>
      <c r="AY81" s="56">
        <f t="shared" si="12"/>
        <v>36.363695394882953</v>
      </c>
      <c r="AZ81" s="56">
        <f t="shared" si="12"/>
        <v>36.395163425422496</v>
      </c>
      <c r="BA81" s="56">
        <f t="shared" si="12"/>
        <v>36.427917616727228</v>
      </c>
      <c r="BB81" s="56">
        <f t="shared" si="12"/>
        <v>36.461686383241826</v>
      </c>
      <c r="BC81" s="56">
        <f t="shared" si="12"/>
        <v>36.496220347431603</v>
      </c>
      <c r="BD81" s="56">
        <f t="shared" si="12"/>
        <v>36.531278939941622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7037.4505864556013</v>
      </c>
      <c r="G88" s="139">
        <v>13596.395178488816</v>
      </c>
      <c r="H88" s="139">
        <v>19667.468406888413</v>
      </c>
      <c r="I88" s="139">
        <v>27897.085429591647</v>
      </c>
      <c r="J88" s="139">
        <v>35948.145450856871</v>
      </c>
      <c r="K88" s="139">
        <v>45596.942295537519</v>
      </c>
      <c r="L88" s="139">
        <v>56031.407755258762</v>
      </c>
      <c r="M88" s="139">
        <v>69546.344886925435</v>
      </c>
      <c r="N88" s="139">
        <v>78253.395988945471</v>
      </c>
      <c r="O88" s="139">
        <v>86839.513652311507</v>
      </c>
      <c r="P88" s="139">
        <v>95079.715861293836</v>
      </c>
      <c r="Q88" s="139">
        <v>102860.42551071597</v>
      </c>
      <c r="R88" s="139">
        <v>106419.14888960769</v>
      </c>
      <c r="S88" s="139">
        <v>106696.77272141277</v>
      </c>
      <c r="T88" s="139">
        <v>106934.85789993613</v>
      </c>
      <c r="U88" s="139">
        <v>107112.47381782398</v>
      </c>
      <c r="V88" s="139">
        <v>107173.71029822451</v>
      </c>
      <c r="W88" s="139">
        <v>107173.71029822451</v>
      </c>
      <c r="X88" s="139">
        <v>107173.71029822451</v>
      </c>
      <c r="Y88" s="139">
        <v>107173.71029822451</v>
      </c>
      <c r="Z88" s="139">
        <v>107173.71029822451</v>
      </c>
      <c r="AA88" s="139">
        <v>107173.71029822451</v>
      </c>
      <c r="AB88" s="139">
        <v>107173.71029822451</v>
      </c>
      <c r="AC88" s="139">
        <v>107173.71029822451</v>
      </c>
      <c r="AD88" s="139">
        <v>107173.71029822451</v>
      </c>
      <c r="AE88" s="139">
        <v>107173.71029822451</v>
      </c>
      <c r="AF88" s="139">
        <v>107173.71029822451</v>
      </c>
      <c r="AG88" s="139">
        <v>107173.71029822451</v>
      </c>
      <c r="AH88" s="139">
        <v>107173.71029822451</v>
      </c>
      <c r="AI88" s="139">
        <v>107173.71029822451</v>
      </c>
      <c r="AJ88" s="139">
        <v>107173.71029822451</v>
      </c>
      <c r="AK88" s="139">
        <v>107173.71029822451</v>
      </c>
      <c r="AL88" s="139">
        <v>107173.71029822451</v>
      </c>
      <c r="AM88" s="139">
        <v>107173.71029822451</v>
      </c>
      <c r="AN88" s="139">
        <v>107173.71029822451</v>
      </c>
      <c r="AO88" s="139">
        <v>107173.71029822451</v>
      </c>
      <c r="AP88" s="139">
        <v>107173.71029822451</v>
      </c>
      <c r="AQ88" s="139">
        <v>107173.71029822451</v>
      </c>
      <c r="AR88" s="139">
        <v>107173.71029822451</v>
      </c>
      <c r="AS88" s="139">
        <v>107173.71029822451</v>
      </c>
      <c r="AT88" s="139">
        <v>107173.71029822451</v>
      </c>
      <c r="AU88" s="139">
        <v>107173.71029822451</v>
      </c>
      <c r="AV88" s="139">
        <v>107173.71029822451</v>
      </c>
      <c r="AW88" s="139">
        <v>107173.71029822451</v>
      </c>
      <c r="AX88" s="43"/>
      <c r="AY88" s="43"/>
      <c r="AZ88" s="43"/>
      <c r="BA88" s="43"/>
      <c r="BB88" s="43"/>
      <c r="BC88" s="43"/>
      <c r="BD88" s="43"/>
    </row>
    <row r="89" spans="1:56" x14ac:dyDescent="0.3">
      <c r="A89" s="172"/>
      <c r="B89" s="4" t="s">
        <v>214</v>
      </c>
      <c r="D89" s="4" t="s">
        <v>88</v>
      </c>
      <c r="E89" s="139">
        <v>0</v>
      </c>
      <c r="F89" s="139">
        <v>96130.340319042036</v>
      </c>
      <c r="G89" s="139">
        <v>185724.73340865865</v>
      </c>
      <c r="H89" s="139">
        <v>268654.25558036938</v>
      </c>
      <c r="I89" s="139">
        <v>381069.2625684737</v>
      </c>
      <c r="J89" s="139">
        <v>491045.74796586396</v>
      </c>
      <c r="K89" s="139">
        <v>622846.79198708897</v>
      </c>
      <c r="L89" s="139">
        <v>765380.63007944333</v>
      </c>
      <c r="M89" s="139">
        <v>949993.33932624815</v>
      </c>
      <c r="N89" s="139">
        <v>1068930.5709952759</v>
      </c>
      <c r="O89" s="139">
        <v>1186215.872433438</v>
      </c>
      <c r="P89" s="139">
        <v>1298776.0549457057</v>
      </c>
      <c r="Q89" s="139">
        <v>1405059.6593162492</v>
      </c>
      <c r="R89" s="139">
        <v>1453671.4407835493</v>
      </c>
      <c r="S89" s="139">
        <v>1457463.7397116031</v>
      </c>
      <c r="T89" s="139">
        <v>1460715.9517127923</v>
      </c>
      <c r="U89" s="139">
        <v>1463142.1693486301</v>
      </c>
      <c r="V89" s="139">
        <v>1463978.654222684</v>
      </c>
      <c r="W89" s="139">
        <v>1463978.654222684</v>
      </c>
      <c r="X89" s="139">
        <v>1463978.654222684</v>
      </c>
      <c r="Y89" s="139">
        <v>1463978.654222684</v>
      </c>
      <c r="Z89" s="139">
        <v>1463978.654222684</v>
      </c>
      <c r="AA89" s="139">
        <v>1463978.654222684</v>
      </c>
      <c r="AB89" s="139">
        <v>1463978.654222684</v>
      </c>
      <c r="AC89" s="139">
        <v>1463978.654222684</v>
      </c>
      <c r="AD89" s="139">
        <v>1463978.654222684</v>
      </c>
      <c r="AE89" s="139">
        <v>1463978.654222684</v>
      </c>
      <c r="AF89" s="139">
        <v>1463978.654222684</v>
      </c>
      <c r="AG89" s="139">
        <v>1463978.654222684</v>
      </c>
      <c r="AH89" s="139">
        <v>1463978.654222684</v>
      </c>
      <c r="AI89" s="139">
        <v>1463978.654222684</v>
      </c>
      <c r="AJ89" s="139">
        <v>1463978.654222684</v>
      </c>
      <c r="AK89" s="139">
        <v>1463978.654222684</v>
      </c>
      <c r="AL89" s="139">
        <v>1463978.654222684</v>
      </c>
      <c r="AM89" s="139">
        <v>1463978.654222684</v>
      </c>
      <c r="AN89" s="139">
        <v>1463978.654222684</v>
      </c>
      <c r="AO89" s="139">
        <v>1463978.654222684</v>
      </c>
      <c r="AP89" s="139">
        <v>1463978.654222684</v>
      </c>
      <c r="AQ89" s="139">
        <v>1463978.654222684</v>
      </c>
      <c r="AR89" s="139">
        <v>1463978.654222684</v>
      </c>
      <c r="AS89" s="139">
        <v>1463978.654222684</v>
      </c>
      <c r="AT89" s="139">
        <v>1463978.654222684</v>
      </c>
      <c r="AU89" s="139">
        <v>1463978.654222684</v>
      </c>
      <c r="AV89" s="139">
        <v>1463978.654222684</v>
      </c>
      <c r="AW89" s="139">
        <v>1463978.654222684</v>
      </c>
      <c r="AX89" s="43"/>
      <c r="AY89" s="43"/>
      <c r="AZ89" s="43"/>
      <c r="BA89" s="43"/>
      <c r="BB89" s="43"/>
      <c r="BC89" s="43"/>
      <c r="BD89" s="43"/>
    </row>
    <row r="90" spans="1:56" ht="16.5" x14ac:dyDescent="0.3">
      <c r="A90" s="172"/>
      <c r="B90" s="4" t="s">
        <v>331</v>
      </c>
      <c r="D90" s="4" t="s">
        <v>89</v>
      </c>
      <c r="E90" s="140">
        <v>0</v>
      </c>
      <c r="F90" s="140">
        <v>0.29344261710134889</v>
      </c>
      <c r="G90" s="140">
        <v>0.58921097640812281</v>
      </c>
      <c r="H90" s="140">
        <v>0.93719405834953795</v>
      </c>
      <c r="I90" s="140">
        <v>1.3205261270815523</v>
      </c>
      <c r="J90" s="140">
        <v>1.7849293379380133</v>
      </c>
      <c r="K90" s="140">
        <v>2.3386830183407561</v>
      </c>
      <c r="L90" s="140">
        <v>2.9655679682805438</v>
      </c>
      <c r="M90" s="140">
        <v>3.7677089387359119</v>
      </c>
      <c r="N90" s="140">
        <v>4.2256969354966234</v>
      </c>
      <c r="O90" s="140">
        <v>4.6700864957611623</v>
      </c>
      <c r="P90" s="140">
        <v>5.0867547489667171</v>
      </c>
      <c r="Q90" s="140">
        <v>5.496156088958613</v>
      </c>
      <c r="R90" s="140">
        <v>5.6779005230253006</v>
      </c>
      <c r="S90" s="140">
        <v>5.6893089570919768</v>
      </c>
      <c r="T90" s="140">
        <v>5.6969849533127892</v>
      </c>
      <c r="U90" s="140">
        <v>5.7013140579152992</v>
      </c>
      <c r="V90" s="140">
        <v>5.7028065994188761</v>
      </c>
      <c r="W90" s="140">
        <v>5.7028065994188761</v>
      </c>
      <c r="X90" s="140">
        <v>5.7028065994188761</v>
      </c>
      <c r="Y90" s="140">
        <v>5.7028065994188761</v>
      </c>
      <c r="Z90" s="140">
        <v>5.7028065994188761</v>
      </c>
      <c r="AA90" s="140">
        <v>5.7028065994188761</v>
      </c>
      <c r="AB90" s="140">
        <v>5.7028065994188761</v>
      </c>
      <c r="AC90" s="140">
        <v>5.7028065994188761</v>
      </c>
      <c r="AD90" s="140">
        <v>5.7028065994188761</v>
      </c>
      <c r="AE90" s="140">
        <v>5.7028065994188761</v>
      </c>
      <c r="AF90" s="140">
        <v>5.7028065994188761</v>
      </c>
      <c r="AG90" s="140">
        <v>5.7028065994188761</v>
      </c>
      <c r="AH90" s="140">
        <v>5.7028065994188761</v>
      </c>
      <c r="AI90" s="140">
        <v>5.7028065994188761</v>
      </c>
      <c r="AJ90" s="140">
        <v>5.7028065994188761</v>
      </c>
      <c r="AK90" s="140">
        <v>5.7028065994188761</v>
      </c>
      <c r="AL90" s="140">
        <v>5.7028065994188761</v>
      </c>
      <c r="AM90" s="140">
        <v>5.7028065994188761</v>
      </c>
      <c r="AN90" s="140">
        <v>5.7028065994188761</v>
      </c>
      <c r="AO90" s="140">
        <v>5.7028065994188761</v>
      </c>
      <c r="AP90" s="140">
        <v>5.7028065994188761</v>
      </c>
      <c r="AQ90" s="140">
        <v>5.7028065994188761</v>
      </c>
      <c r="AR90" s="140">
        <v>5.7028065994188761</v>
      </c>
      <c r="AS90" s="140">
        <v>5.7028065994188761</v>
      </c>
      <c r="AT90" s="140">
        <v>5.7028065994188761</v>
      </c>
      <c r="AU90" s="140">
        <v>5.7028065994188761</v>
      </c>
      <c r="AV90" s="140">
        <v>5.7028065994188761</v>
      </c>
      <c r="AW90" s="140">
        <v>5.7028065994188761</v>
      </c>
      <c r="AX90" s="37"/>
      <c r="AY90" s="37"/>
      <c r="AZ90" s="37"/>
      <c r="BA90" s="37"/>
      <c r="BB90" s="37"/>
      <c r="BC90" s="37"/>
      <c r="BD90" s="37"/>
    </row>
    <row r="91" spans="1:56" ht="16.5" x14ac:dyDescent="0.3">
      <c r="A91" s="172"/>
      <c r="B91" s="4" t="s">
        <v>332</v>
      </c>
      <c r="D91" s="4" t="s">
        <v>42</v>
      </c>
      <c r="E91" s="140">
        <v>0</v>
      </c>
      <c r="F91" s="140">
        <v>1.0533669875212727E-4</v>
      </c>
      <c r="G91" s="140">
        <v>2.3346984191906586E-4</v>
      </c>
      <c r="H91" s="140">
        <v>3.8485014110862246E-4</v>
      </c>
      <c r="I91" s="140">
        <v>5.4474772052076701E-4</v>
      </c>
      <c r="J91" s="140">
        <v>7.153302063670076E-4</v>
      </c>
      <c r="K91" s="140">
        <v>9.0946797882091599E-4</v>
      </c>
      <c r="L91" s="140">
        <v>1.1443391026038654E-3</v>
      </c>
      <c r="M91" s="140">
        <v>1.4255368418856402E-3</v>
      </c>
      <c r="N91" s="140">
        <v>1.5968937021599654E-3</v>
      </c>
      <c r="O91" s="140">
        <v>1.7657286556119721E-3</v>
      </c>
      <c r="P91" s="140">
        <v>1.9238779513686302E-3</v>
      </c>
      <c r="Q91" s="140">
        <v>2.0785002765015587E-3</v>
      </c>
      <c r="R91" s="140">
        <v>2.1529690997135393E-3</v>
      </c>
      <c r="S91" s="140">
        <v>2.1577371159728314E-3</v>
      </c>
      <c r="T91" s="140">
        <v>2.1602216754496718E-3</v>
      </c>
      <c r="U91" s="140">
        <v>2.1616229160908843E-3</v>
      </c>
      <c r="V91" s="140">
        <v>2.1621060205675694E-3</v>
      </c>
      <c r="W91" s="140">
        <v>2.1621060205675694E-3</v>
      </c>
      <c r="X91" s="140">
        <v>2.1621060205675694E-3</v>
      </c>
      <c r="Y91" s="140">
        <v>2.1621060205675694E-3</v>
      </c>
      <c r="Z91" s="140">
        <v>2.1621060205675694E-3</v>
      </c>
      <c r="AA91" s="140">
        <v>2.1621060205675694E-3</v>
      </c>
      <c r="AB91" s="140">
        <v>2.1621060205675694E-3</v>
      </c>
      <c r="AC91" s="140">
        <v>2.1621060205675694E-3</v>
      </c>
      <c r="AD91" s="140">
        <v>2.1621060205675694E-3</v>
      </c>
      <c r="AE91" s="140">
        <v>2.1621060205675694E-3</v>
      </c>
      <c r="AF91" s="140">
        <v>2.1621060205675694E-3</v>
      </c>
      <c r="AG91" s="140">
        <v>2.1621060205675694E-3</v>
      </c>
      <c r="AH91" s="140">
        <v>2.1621060205675694E-3</v>
      </c>
      <c r="AI91" s="140">
        <v>2.1621060205675694E-3</v>
      </c>
      <c r="AJ91" s="140">
        <v>2.1621060205675694E-3</v>
      </c>
      <c r="AK91" s="140">
        <v>2.1621060205675694E-3</v>
      </c>
      <c r="AL91" s="140">
        <v>2.1621060205675694E-3</v>
      </c>
      <c r="AM91" s="140">
        <v>2.1621060205675694E-3</v>
      </c>
      <c r="AN91" s="140">
        <v>2.1621060205675694E-3</v>
      </c>
      <c r="AO91" s="140">
        <v>2.1621060205675694E-3</v>
      </c>
      <c r="AP91" s="140">
        <v>2.1621060205675694E-3</v>
      </c>
      <c r="AQ91" s="140">
        <v>2.1621060205675694E-3</v>
      </c>
      <c r="AR91" s="140">
        <v>2.1621060205675694E-3</v>
      </c>
      <c r="AS91" s="140">
        <v>2.1621060205675694E-3</v>
      </c>
      <c r="AT91" s="140">
        <v>2.1621060205675694E-3</v>
      </c>
      <c r="AU91" s="140">
        <v>2.1621060205675694E-3</v>
      </c>
      <c r="AV91" s="140">
        <v>2.1621060205675694E-3</v>
      </c>
      <c r="AW91" s="140">
        <v>2.1621060205675694E-3</v>
      </c>
      <c r="AX91" s="35"/>
      <c r="AY91" s="35"/>
      <c r="AZ91" s="35"/>
      <c r="BA91" s="35"/>
      <c r="BB91" s="35"/>
      <c r="BC91" s="35"/>
      <c r="BD91" s="35"/>
    </row>
    <row r="92" spans="1:56" ht="16.5" x14ac:dyDescent="0.3">
      <c r="A92" s="172"/>
      <c r="B92" s="4" t="s">
        <v>333</v>
      </c>
      <c r="D92" s="4" t="s">
        <v>42</v>
      </c>
      <c r="E92" s="140">
        <v>0</v>
      </c>
      <c r="F92" s="140">
        <v>1.0517194958320243E-3</v>
      </c>
      <c r="G92" s="140">
        <v>2.3313358473022513E-3</v>
      </c>
      <c r="H92" s="140">
        <v>3.8429237540620427E-3</v>
      </c>
      <c r="I92" s="140">
        <v>5.4396923562960746E-3</v>
      </c>
      <c r="J92" s="140">
        <v>7.1430955297132146E-3</v>
      </c>
      <c r="K92" s="140">
        <v>9.0813813185357979E-3</v>
      </c>
      <c r="L92" s="140">
        <v>1.142655410191599E-2</v>
      </c>
      <c r="M92" s="140">
        <v>1.4234056261606036E-2</v>
      </c>
      <c r="N92" s="140">
        <v>1.5945049567707717E-2</v>
      </c>
      <c r="O92" s="140">
        <v>1.7630848436710082E-2</v>
      </c>
      <c r="P92" s="140">
        <v>1.9209905322207253E-2</v>
      </c>
      <c r="Q92" s="140">
        <v>2.0753721993092954E-2</v>
      </c>
      <c r="R92" s="140">
        <v>2.1497293369880554E-2</v>
      </c>
      <c r="S92" s="140">
        <v>2.1544899949272354E-2</v>
      </c>
      <c r="T92" s="140">
        <v>2.1569703120861376E-2</v>
      </c>
      <c r="U92" s="140">
        <v>2.1583691601469501E-2</v>
      </c>
      <c r="V92" s="140">
        <v>2.1588514397358403E-2</v>
      </c>
      <c r="W92" s="140">
        <v>2.1588514397358403E-2</v>
      </c>
      <c r="X92" s="140">
        <v>2.1588514397358403E-2</v>
      </c>
      <c r="Y92" s="140">
        <v>2.1588514397358403E-2</v>
      </c>
      <c r="Z92" s="140">
        <v>2.1588514397358403E-2</v>
      </c>
      <c r="AA92" s="140">
        <v>2.1588514397358403E-2</v>
      </c>
      <c r="AB92" s="140">
        <v>2.1588514397358403E-2</v>
      </c>
      <c r="AC92" s="140">
        <v>2.1588514397358403E-2</v>
      </c>
      <c r="AD92" s="140">
        <v>2.1588514397358403E-2</v>
      </c>
      <c r="AE92" s="140">
        <v>2.1588514397358403E-2</v>
      </c>
      <c r="AF92" s="140">
        <v>2.1588514397358403E-2</v>
      </c>
      <c r="AG92" s="140">
        <v>2.1588514397358403E-2</v>
      </c>
      <c r="AH92" s="140">
        <v>2.1588514397358403E-2</v>
      </c>
      <c r="AI92" s="140">
        <v>2.1588514397358403E-2</v>
      </c>
      <c r="AJ92" s="140">
        <v>2.1588514397358403E-2</v>
      </c>
      <c r="AK92" s="140">
        <v>2.1588514397358403E-2</v>
      </c>
      <c r="AL92" s="140">
        <v>2.1588514397358403E-2</v>
      </c>
      <c r="AM92" s="140">
        <v>2.1588514397358403E-2</v>
      </c>
      <c r="AN92" s="140">
        <v>2.1588514397358403E-2</v>
      </c>
      <c r="AO92" s="140">
        <v>2.1588514397358403E-2</v>
      </c>
      <c r="AP92" s="140">
        <v>2.1588514397358403E-2</v>
      </c>
      <c r="AQ92" s="140">
        <v>2.1588514397358403E-2</v>
      </c>
      <c r="AR92" s="140">
        <v>2.1588514397358403E-2</v>
      </c>
      <c r="AS92" s="140">
        <v>2.1588514397358403E-2</v>
      </c>
      <c r="AT92" s="140">
        <v>2.1588514397358403E-2</v>
      </c>
      <c r="AU92" s="140">
        <v>2.1588514397358403E-2</v>
      </c>
      <c r="AV92" s="140">
        <v>2.1588514397358403E-2</v>
      </c>
      <c r="AW92" s="140">
        <v>2.1588514397358403E-2</v>
      </c>
      <c r="AX92" s="35"/>
      <c r="AY92" s="35"/>
      <c r="AZ92" s="35"/>
      <c r="BA92" s="35"/>
      <c r="BB92" s="35"/>
      <c r="BC92" s="35"/>
      <c r="BD92" s="35"/>
    </row>
    <row r="93" spans="1:56" x14ac:dyDescent="0.3">
      <c r="A93" s="172"/>
      <c r="B93" s="4" t="s">
        <v>215</v>
      </c>
      <c r="D93" s="4" t="s">
        <v>90</v>
      </c>
      <c r="E93" s="140">
        <v>0</v>
      </c>
      <c r="F93" s="140">
        <v>11.025875775526913</v>
      </c>
      <c r="G93" s="140">
        <v>22.139139487053853</v>
      </c>
      <c r="H93" s="140">
        <v>35.214330375723577</v>
      </c>
      <c r="I93" s="140">
        <v>49.617731668846574</v>
      </c>
      <c r="J93" s="140">
        <v>67.067317428541131</v>
      </c>
      <c r="K93" s="140">
        <v>87.874176877496211</v>
      </c>
      <c r="L93" s="140">
        <v>111.42888631902314</v>
      </c>
      <c r="M93" s="140">
        <v>141.56870303026432</v>
      </c>
      <c r="N93" s="140">
        <v>158.77724216083615</v>
      </c>
      <c r="O93" s="140">
        <v>175.47483072455046</v>
      </c>
      <c r="P93" s="140">
        <v>191.13081295655036</v>
      </c>
      <c r="Q93" s="140">
        <v>206.51374663426438</v>
      </c>
      <c r="R93" s="140">
        <v>213.34265094512205</v>
      </c>
      <c r="S93" s="140">
        <v>213.77131389140777</v>
      </c>
      <c r="T93" s="140">
        <v>214.05973341826493</v>
      </c>
      <c r="U93" s="140">
        <v>214.22239612226494</v>
      </c>
      <c r="V93" s="140">
        <v>214.27847719655065</v>
      </c>
      <c r="W93" s="140">
        <v>214.27847719655065</v>
      </c>
      <c r="X93" s="140">
        <v>214.27847719655065</v>
      </c>
      <c r="Y93" s="140">
        <v>214.27847719655065</v>
      </c>
      <c r="Z93" s="140">
        <v>214.27847719655065</v>
      </c>
      <c r="AA93" s="140">
        <v>214.27847719655065</v>
      </c>
      <c r="AB93" s="140">
        <v>214.27847719655065</v>
      </c>
      <c r="AC93" s="140">
        <v>214.27847719655065</v>
      </c>
      <c r="AD93" s="140">
        <v>214.27847719655065</v>
      </c>
      <c r="AE93" s="140">
        <v>214.27847719655065</v>
      </c>
      <c r="AF93" s="140">
        <v>214.27847719655065</v>
      </c>
      <c r="AG93" s="140">
        <v>214.27847719655065</v>
      </c>
      <c r="AH93" s="140">
        <v>214.27847719655065</v>
      </c>
      <c r="AI93" s="140">
        <v>214.27847719655065</v>
      </c>
      <c r="AJ93" s="140">
        <v>214.27847719655065</v>
      </c>
      <c r="AK93" s="140">
        <v>214.27847719655065</v>
      </c>
      <c r="AL93" s="140">
        <v>214.27847719655065</v>
      </c>
      <c r="AM93" s="140">
        <v>214.27847719655065</v>
      </c>
      <c r="AN93" s="140">
        <v>214.27847719655065</v>
      </c>
      <c r="AO93" s="140">
        <v>214.27847719655065</v>
      </c>
      <c r="AP93" s="140">
        <v>214.27847719655065</v>
      </c>
      <c r="AQ93" s="140">
        <v>214.27847719655065</v>
      </c>
      <c r="AR93" s="140">
        <v>214.27847719655065</v>
      </c>
      <c r="AS93" s="140">
        <v>214.27847719655065</v>
      </c>
      <c r="AT93" s="140">
        <v>214.27847719655065</v>
      </c>
      <c r="AU93" s="140">
        <v>214.27847719655065</v>
      </c>
      <c r="AV93" s="140">
        <v>214.27847719655065</v>
      </c>
      <c r="AW93" s="140">
        <v>214.27847719655065</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10.962061640912681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19.424580850943965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26.357885697321663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35.860010968967785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-0.63283000000000011</v>
      </c>
      <c r="F13" s="62">
        <f>'Option 1'!F13*1.1</f>
        <v>-0.62578999999999996</v>
      </c>
      <c r="G13" s="62">
        <f>'Option 1'!G13*1.1</f>
        <v>-0.61974000000000007</v>
      </c>
      <c r="H13" s="62">
        <f>'Option 1'!H13*1.1</f>
        <v>-0.61236999999999997</v>
      </c>
      <c r="I13" s="62">
        <f>'Option 1'!I13*1.1</f>
        <v>-0.60621000000000014</v>
      </c>
      <c r="J13" s="62">
        <f>'Option 1'!J13*1.1</f>
        <v>-0.5987300000000001</v>
      </c>
      <c r="K13" s="62">
        <f>'Option 1'!K13*1.1</f>
        <v>-0.59257000000000004</v>
      </c>
      <c r="L13" s="62">
        <f>'Option 1'!L13*1.1</f>
        <v>-0.5861900000000001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-0.63283000000000011</v>
      </c>
      <c r="F18" s="59">
        <f t="shared" ref="F18:AW18" si="0">SUM(F13:F17)</f>
        <v>-0.62578999999999996</v>
      </c>
      <c r="G18" s="59">
        <f t="shared" si="0"/>
        <v>-0.61974000000000007</v>
      </c>
      <c r="H18" s="59">
        <f t="shared" si="0"/>
        <v>-0.61236999999999997</v>
      </c>
      <c r="I18" s="59">
        <f t="shared" si="0"/>
        <v>-0.60621000000000014</v>
      </c>
      <c r="J18" s="59">
        <f t="shared" si="0"/>
        <v>-0.5987300000000001</v>
      </c>
      <c r="K18" s="59">
        <f t="shared" si="0"/>
        <v>-0.59257000000000004</v>
      </c>
      <c r="L18" s="59">
        <f t="shared" si="0"/>
        <v>-0.5861900000000001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7.6993559327441577E-3</v>
      </c>
      <c r="G19" s="33">
        <f>'Option 1'!G19</f>
        <v>1.5459818570264329E-2</v>
      </c>
      <c r="H19" s="33">
        <f>'Option 1'!H19</f>
        <v>2.4589836647991775E-2</v>
      </c>
      <c r="I19" s="33">
        <f>'Option 1'!I19</f>
        <v>3.4945364011550593E-2</v>
      </c>
      <c r="J19" s="33">
        <f>'Option 1'!J19</f>
        <v>4.746174543309846E-2</v>
      </c>
      <c r="K19" s="33">
        <f>'Option 1'!K19</f>
        <v>6.2069274701426251E-2</v>
      </c>
      <c r="L19" s="33">
        <f>'Option 1'!L19</f>
        <v>7.8597040522010497E-2</v>
      </c>
      <c r="M19" s="33">
        <f>'Option 1'!M19</f>
        <v>9.9754472124569504E-2</v>
      </c>
      <c r="N19" s="33">
        <f>'Option 1'!N19</f>
        <v>0.1118901119749189</v>
      </c>
      <c r="O19" s="33">
        <f>'Option 1'!O19</f>
        <v>0.1236133475308716</v>
      </c>
      <c r="P19" s="33">
        <f>'Option 1'!P19</f>
        <v>0.13455791239585119</v>
      </c>
      <c r="Q19" s="33">
        <f>'Option 1'!Q19</f>
        <v>0.14530041997261067</v>
      </c>
      <c r="R19" s="33">
        <f>'Option 1'!R19</f>
        <v>0.15006929785728784</v>
      </c>
      <c r="S19" s="33">
        <f>'Option 1'!S19</f>
        <v>0.15036863992544053</v>
      </c>
      <c r="T19" s="33">
        <f>'Option 1'!T19</f>
        <v>0.15057004760373585</v>
      </c>
      <c r="U19" s="33">
        <f>'Option 1'!U19</f>
        <v>0.15068363353213185</v>
      </c>
      <c r="V19" s="33">
        <f>'Option 1'!V19</f>
        <v>0.15072279445059406</v>
      </c>
      <c r="W19" s="33">
        <f>'Option 1'!W19</f>
        <v>0.15072279445059406</v>
      </c>
      <c r="X19" s="33">
        <f>'Option 1'!X19</f>
        <v>0.15072279445059406</v>
      </c>
      <c r="Y19" s="33">
        <f>'Option 1'!Y19</f>
        <v>0.15072279445059406</v>
      </c>
      <c r="Z19" s="33">
        <f>'Option 1'!Z19</f>
        <v>0.15072279445059406</v>
      </c>
      <c r="AA19" s="33">
        <f>'Option 1'!AA19</f>
        <v>0.15072279445059406</v>
      </c>
      <c r="AB19" s="33">
        <f>'Option 1'!AB19</f>
        <v>0.15072279445059406</v>
      </c>
      <c r="AC19" s="33">
        <f>'Option 1'!AC19</f>
        <v>0.15072279445059406</v>
      </c>
      <c r="AD19" s="33">
        <f>'Option 1'!AD19</f>
        <v>0.15072279445059406</v>
      </c>
      <c r="AE19" s="33">
        <f>'Option 1'!AE19</f>
        <v>0.15072279445059406</v>
      </c>
      <c r="AF19" s="33">
        <f>'Option 1'!AF19</f>
        <v>0.15072279445059406</v>
      </c>
      <c r="AG19" s="33">
        <f>'Option 1'!AG19</f>
        <v>0.15072279445059406</v>
      </c>
      <c r="AH19" s="33">
        <f>'Option 1'!AH19</f>
        <v>0.15072279445059406</v>
      </c>
      <c r="AI19" s="33">
        <f>'Option 1'!AI19</f>
        <v>0.15072279445059406</v>
      </c>
      <c r="AJ19" s="33">
        <f>'Option 1'!AJ19</f>
        <v>0.15072279445059406</v>
      </c>
      <c r="AK19" s="33">
        <f>'Option 1'!AK19</f>
        <v>0.15072279445059406</v>
      </c>
      <c r="AL19" s="33">
        <f>'Option 1'!AL19</f>
        <v>0.15072279445059406</v>
      </c>
      <c r="AM19" s="33">
        <f>'Option 1'!AM19</f>
        <v>0.15072279445059406</v>
      </c>
      <c r="AN19" s="33">
        <f>'Option 1'!AN19</f>
        <v>0.15072279445059406</v>
      </c>
      <c r="AO19" s="33">
        <f>'Option 1'!AO19</f>
        <v>0.15072279445059406</v>
      </c>
      <c r="AP19" s="33">
        <f>'Option 1'!AP19</f>
        <v>0.15072279445059406</v>
      </c>
      <c r="AQ19" s="33">
        <f>'Option 1'!AQ19</f>
        <v>0.15072279445059406</v>
      </c>
      <c r="AR19" s="33">
        <f>'Option 1'!AR19</f>
        <v>0.15072279445059406</v>
      </c>
      <c r="AS19" s="33">
        <f>'Option 1'!AS19</f>
        <v>0.15072279445059406</v>
      </c>
      <c r="AT19" s="33">
        <f>'Option 1'!AT19</f>
        <v>0.15072279445059406</v>
      </c>
      <c r="AU19" s="33">
        <f>'Option 1'!AU19</f>
        <v>0.15072279445059406</v>
      </c>
      <c r="AV19" s="33">
        <f>'Option 1'!AV19</f>
        <v>0.15072279445059406</v>
      </c>
      <c r="AW19" s="33">
        <f>'Option 1'!AW19</f>
        <v>0.15072279445059406</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7.6993559327441577E-3</v>
      </c>
      <c r="G25" s="67">
        <f t="shared" si="1"/>
        <v>1.5459818570264329E-2</v>
      </c>
      <c r="H25" s="67">
        <f t="shared" si="1"/>
        <v>2.4589836647991775E-2</v>
      </c>
      <c r="I25" s="67">
        <f t="shared" si="1"/>
        <v>3.4945364011550593E-2</v>
      </c>
      <c r="J25" s="67">
        <f t="shared" si="1"/>
        <v>4.746174543309846E-2</v>
      </c>
      <c r="K25" s="67">
        <f t="shared" si="1"/>
        <v>6.2069274701426251E-2</v>
      </c>
      <c r="L25" s="67">
        <f t="shared" si="1"/>
        <v>7.8597040522010497E-2</v>
      </c>
      <c r="M25" s="67">
        <f t="shared" si="1"/>
        <v>9.9754472124569504E-2</v>
      </c>
      <c r="N25" s="67">
        <f t="shared" si="1"/>
        <v>0.1118901119749189</v>
      </c>
      <c r="O25" s="67">
        <f t="shared" si="1"/>
        <v>0.1236133475308716</v>
      </c>
      <c r="P25" s="67">
        <f t="shared" si="1"/>
        <v>0.13455791239585119</v>
      </c>
      <c r="Q25" s="67">
        <f t="shared" si="1"/>
        <v>0.14530041997261067</v>
      </c>
      <c r="R25" s="67">
        <f t="shared" si="1"/>
        <v>0.15006929785728784</v>
      </c>
      <c r="S25" s="67">
        <f t="shared" si="1"/>
        <v>0.15036863992544053</v>
      </c>
      <c r="T25" s="67">
        <f t="shared" si="1"/>
        <v>0.15057004760373585</v>
      </c>
      <c r="U25" s="67">
        <f t="shared" si="1"/>
        <v>0.15068363353213185</v>
      </c>
      <c r="V25" s="67">
        <f t="shared" si="1"/>
        <v>0.15072279445059406</v>
      </c>
      <c r="W25" s="67">
        <f t="shared" si="1"/>
        <v>0.15072279445059406</v>
      </c>
      <c r="X25" s="67">
        <f t="shared" si="1"/>
        <v>0.15072279445059406</v>
      </c>
      <c r="Y25" s="67">
        <f t="shared" si="1"/>
        <v>0.15072279445059406</v>
      </c>
      <c r="Z25" s="67">
        <f t="shared" si="1"/>
        <v>0.15072279445059406</v>
      </c>
      <c r="AA25" s="67">
        <f t="shared" si="1"/>
        <v>0.15072279445059406</v>
      </c>
      <c r="AB25" s="67">
        <f t="shared" si="1"/>
        <v>0.15072279445059406</v>
      </c>
      <c r="AC25" s="67">
        <f t="shared" si="1"/>
        <v>0.15072279445059406</v>
      </c>
      <c r="AD25" s="67">
        <f t="shared" si="1"/>
        <v>0.15072279445059406</v>
      </c>
      <c r="AE25" s="67">
        <f t="shared" si="1"/>
        <v>0.15072279445059406</v>
      </c>
      <c r="AF25" s="67">
        <f t="shared" si="1"/>
        <v>0.15072279445059406</v>
      </c>
      <c r="AG25" s="67">
        <f t="shared" si="1"/>
        <v>0.15072279445059406</v>
      </c>
      <c r="AH25" s="67">
        <f t="shared" si="1"/>
        <v>0.15072279445059406</v>
      </c>
      <c r="AI25" s="67">
        <f t="shared" si="1"/>
        <v>0.15072279445059406</v>
      </c>
      <c r="AJ25" s="67">
        <f t="shared" si="1"/>
        <v>0.15072279445059406</v>
      </c>
      <c r="AK25" s="67">
        <f t="shared" si="1"/>
        <v>0.15072279445059406</v>
      </c>
      <c r="AL25" s="67">
        <f t="shared" si="1"/>
        <v>0.15072279445059406</v>
      </c>
      <c r="AM25" s="67">
        <f t="shared" si="1"/>
        <v>0.15072279445059406</v>
      </c>
      <c r="AN25" s="67">
        <f t="shared" si="1"/>
        <v>0.15072279445059406</v>
      </c>
      <c r="AO25" s="67">
        <f t="shared" si="1"/>
        <v>0.15072279445059406</v>
      </c>
      <c r="AP25" s="67">
        <f t="shared" si="1"/>
        <v>0.15072279445059406</v>
      </c>
      <c r="AQ25" s="67">
        <f t="shared" si="1"/>
        <v>0.15072279445059406</v>
      </c>
      <c r="AR25" s="67">
        <f t="shared" si="1"/>
        <v>0.15072279445059406</v>
      </c>
      <c r="AS25" s="67">
        <f t="shared" si="1"/>
        <v>0.15072279445059406</v>
      </c>
      <c r="AT25" s="67">
        <f t="shared" si="1"/>
        <v>0.15072279445059406</v>
      </c>
      <c r="AU25" s="67">
        <f t="shared" si="1"/>
        <v>0.15072279445059406</v>
      </c>
      <c r="AV25" s="67">
        <f t="shared" si="1"/>
        <v>0.15072279445059406</v>
      </c>
      <c r="AW25" s="67">
        <f t="shared" si="1"/>
        <v>0.15072279445059406</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-0.63283000000000011</v>
      </c>
      <c r="F26" s="59">
        <f t="shared" ref="F26:BD26" si="2">F18+F25</f>
        <v>-0.61809064406725578</v>
      </c>
      <c r="G26" s="59">
        <f t="shared" si="2"/>
        <v>-0.60428018142973572</v>
      </c>
      <c r="H26" s="59">
        <f t="shared" si="2"/>
        <v>-0.58778016335200822</v>
      </c>
      <c r="I26" s="59">
        <f t="shared" si="2"/>
        <v>-0.57126463598844957</v>
      </c>
      <c r="J26" s="59">
        <f t="shared" si="2"/>
        <v>-0.55126825456690165</v>
      </c>
      <c r="K26" s="59">
        <f t="shared" si="2"/>
        <v>-0.53050072529857384</v>
      </c>
      <c r="L26" s="59">
        <f t="shared" si="2"/>
        <v>-0.50759295947798955</v>
      </c>
      <c r="M26" s="59">
        <f t="shared" si="2"/>
        <v>9.9754472124569504E-2</v>
      </c>
      <c r="N26" s="59">
        <f t="shared" si="2"/>
        <v>0.1118901119749189</v>
      </c>
      <c r="O26" s="59">
        <f t="shared" si="2"/>
        <v>0.1236133475308716</v>
      </c>
      <c r="P26" s="59">
        <f t="shared" si="2"/>
        <v>0.13455791239585119</v>
      </c>
      <c r="Q26" s="59">
        <f t="shared" si="2"/>
        <v>0.14530041997261067</v>
      </c>
      <c r="R26" s="59">
        <f t="shared" si="2"/>
        <v>0.15006929785728784</v>
      </c>
      <c r="S26" s="59">
        <f t="shared" si="2"/>
        <v>0.15036863992544053</v>
      </c>
      <c r="T26" s="59">
        <f t="shared" si="2"/>
        <v>0.15057004760373585</v>
      </c>
      <c r="U26" s="59">
        <f t="shared" si="2"/>
        <v>0.15068363353213185</v>
      </c>
      <c r="V26" s="59">
        <f t="shared" si="2"/>
        <v>0.15072279445059406</v>
      </c>
      <c r="W26" s="59">
        <f t="shared" si="2"/>
        <v>0.15072279445059406</v>
      </c>
      <c r="X26" s="59">
        <f t="shared" si="2"/>
        <v>0.15072279445059406</v>
      </c>
      <c r="Y26" s="59">
        <f t="shared" si="2"/>
        <v>0.15072279445059406</v>
      </c>
      <c r="Z26" s="59">
        <f t="shared" si="2"/>
        <v>0.15072279445059406</v>
      </c>
      <c r="AA26" s="59">
        <f t="shared" si="2"/>
        <v>0.15072279445059406</v>
      </c>
      <c r="AB26" s="59">
        <f t="shared" si="2"/>
        <v>0.15072279445059406</v>
      </c>
      <c r="AC26" s="59">
        <f t="shared" si="2"/>
        <v>0.15072279445059406</v>
      </c>
      <c r="AD26" s="59">
        <f t="shared" si="2"/>
        <v>0.15072279445059406</v>
      </c>
      <c r="AE26" s="59">
        <f t="shared" si="2"/>
        <v>0.15072279445059406</v>
      </c>
      <c r="AF26" s="59">
        <f t="shared" si="2"/>
        <v>0.15072279445059406</v>
      </c>
      <c r="AG26" s="59">
        <f t="shared" si="2"/>
        <v>0.15072279445059406</v>
      </c>
      <c r="AH26" s="59">
        <f t="shared" si="2"/>
        <v>0.15072279445059406</v>
      </c>
      <c r="AI26" s="59">
        <f t="shared" si="2"/>
        <v>0.15072279445059406</v>
      </c>
      <c r="AJ26" s="59">
        <f t="shared" si="2"/>
        <v>0.15072279445059406</v>
      </c>
      <c r="AK26" s="59">
        <f t="shared" si="2"/>
        <v>0.15072279445059406</v>
      </c>
      <c r="AL26" s="59">
        <f t="shared" si="2"/>
        <v>0.15072279445059406</v>
      </c>
      <c r="AM26" s="59">
        <f t="shared" si="2"/>
        <v>0.15072279445059406</v>
      </c>
      <c r="AN26" s="59">
        <f t="shared" si="2"/>
        <v>0.15072279445059406</v>
      </c>
      <c r="AO26" s="59">
        <f t="shared" si="2"/>
        <v>0.15072279445059406</v>
      </c>
      <c r="AP26" s="59">
        <f t="shared" si="2"/>
        <v>0.15072279445059406</v>
      </c>
      <c r="AQ26" s="59">
        <f t="shared" si="2"/>
        <v>0.15072279445059406</v>
      </c>
      <c r="AR26" s="59">
        <f t="shared" si="2"/>
        <v>0.15072279445059406</v>
      </c>
      <c r="AS26" s="59">
        <f t="shared" si="2"/>
        <v>0.15072279445059406</v>
      </c>
      <c r="AT26" s="59">
        <f t="shared" si="2"/>
        <v>0.15072279445059406</v>
      </c>
      <c r="AU26" s="59">
        <f t="shared" si="2"/>
        <v>0.15072279445059406</v>
      </c>
      <c r="AV26" s="59">
        <f t="shared" si="2"/>
        <v>0.15072279445059406</v>
      </c>
      <c r="AW26" s="59">
        <f t="shared" si="2"/>
        <v>0.15072279445059406</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-0.50626400000000016</v>
      </c>
      <c r="F28" s="34">
        <f t="shared" ref="F28:AW28" si="4">F26*F27</f>
        <v>-0.49447251525380465</v>
      </c>
      <c r="G28" s="34">
        <f t="shared" si="4"/>
        <v>-0.48342414514378862</v>
      </c>
      <c r="H28" s="34">
        <f t="shared" si="4"/>
        <v>-0.47022413068160662</v>
      </c>
      <c r="I28" s="34">
        <f t="shared" si="4"/>
        <v>-0.4570117087907597</v>
      </c>
      <c r="J28" s="34">
        <f t="shared" si="4"/>
        <v>-0.44101460365352135</v>
      </c>
      <c r="K28" s="34">
        <f t="shared" si="4"/>
        <v>-0.42440058023885907</v>
      </c>
      <c r="L28" s="34">
        <f t="shared" si="4"/>
        <v>-0.40607436758239168</v>
      </c>
      <c r="M28" s="34">
        <f t="shared" si="4"/>
        <v>7.9803577699655612E-2</v>
      </c>
      <c r="N28" s="34">
        <f t="shared" si="4"/>
        <v>8.9512089579935117E-2</v>
      </c>
      <c r="O28" s="34">
        <f t="shared" si="4"/>
        <v>9.8890678024697282E-2</v>
      </c>
      <c r="P28" s="34">
        <f t="shared" si="4"/>
        <v>0.10764632991668095</v>
      </c>
      <c r="Q28" s="34">
        <f t="shared" si="4"/>
        <v>0.11624033597808854</v>
      </c>
      <c r="R28" s="34">
        <f t="shared" si="4"/>
        <v>0.12005543828583028</v>
      </c>
      <c r="S28" s="34">
        <f t="shared" si="4"/>
        <v>0.12029491194035243</v>
      </c>
      <c r="T28" s="34">
        <f t="shared" si="4"/>
        <v>0.12045603808298869</v>
      </c>
      <c r="U28" s="34">
        <f t="shared" si="4"/>
        <v>0.12054690682570549</v>
      </c>
      <c r="V28" s="34">
        <f t="shared" si="4"/>
        <v>0.12057823556047526</v>
      </c>
      <c r="W28" s="34">
        <f t="shared" si="4"/>
        <v>0.12057823556047526</v>
      </c>
      <c r="X28" s="34">
        <f t="shared" si="4"/>
        <v>0.12057823556047526</v>
      </c>
      <c r="Y28" s="34">
        <f t="shared" si="4"/>
        <v>0.12057823556047526</v>
      </c>
      <c r="Z28" s="34">
        <f t="shared" si="4"/>
        <v>0.12057823556047526</v>
      </c>
      <c r="AA28" s="34">
        <f t="shared" si="4"/>
        <v>0.12057823556047526</v>
      </c>
      <c r="AB28" s="34">
        <f t="shared" si="4"/>
        <v>0.12057823556047526</v>
      </c>
      <c r="AC28" s="34">
        <f t="shared" si="4"/>
        <v>0.12057823556047526</v>
      </c>
      <c r="AD28" s="34">
        <f t="shared" si="4"/>
        <v>0.12057823556047526</v>
      </c>
      <c r="AE28" s="34">
        <f t="shared" si="4"/>
        <v>0.12057823556047526</v>
      </c>
      <c r="AF28" s="34">
        <f t="shared" si="4"/>
        <v>0.12057823556047526</v>
      </c>
      <c r="AG28" s="34">
        <f t="shared" si="4"/>
        <v>0.12057823556047526</v>
      </c>
      <c r="AH28" s="34">
        <f t="shared" si="4"/>
        <v>0.12057823556047526</v>
      </c>
      <c r="AI28" s="34">
        <f t="shared" si="4"/>
        <v>0.12057823556047526</v>
      </c>
      <c r="AJ28" s="34">
        <f t="shared" si="4"/>
        <v>0.12057823556047526</v>
      </c>
      <c r="AK28" s="34">
        <f t="shared" si="4"/>
        <v>0.12057823556047526</v>
      </c>
      <c r="AL28" s="34">
        <f t="shared" si="4"/>
        <v>0.12057823556047526</v>
      </c>
      <c r="AM28" s="34">
        <f t="shared" si="4"/>
        <v>0.12057823556047526</v>
      </c>
      <c r="AN28" s="34">
        <f t="shared" si="4"/>
        <v>0.12057823556047526</v>
      </c>
      <c r="AO28" s="34">
        <f t="shared" si="4"/>
        <v>0.12057823556047526</v>
      </c>
      <c r="AP28" s="34">
        <f t="shared" si="4"/>
        <v>0.12057823556047526</v>
      </c>
      <c r="AQ28" s="34">
        <f t="shared" si="4"/>
        <v>0.12057823556047526</v>
      </c>
      <c r="AR28" s="34">
        <f t="shared" si="4"/>
        <v>0.12057823556047526</v>
      </c>
      <c r="AS28" s="34">
        <f t="shared" si="4"/>
        <v>0.12057823556047526</v>
      </c>
      <c r="AT28" s="34">
        <f t="shared" si="4"/>
        <v>0.12057823556047526</v>
      </c>
      <c r="AU28" s="34">
        <f t="shared" si="4"/>
        <v>0.12057823556047526</v>
      </c>
      <c r="AV28" s="34">
        <f t="shared" si="4"/>
        <v>0.12057823556047526</v>
      </c>
      <c r="AW28" s="34">
        <f t="shared" si="4"/>
        <v>0.12057823556047526</v>
      </c>
      <c r="AX28" s="34"/>
      <c r="AY28" s="34"/>
      <c r="AZ28" s="34"/>
      <c r="BA28" s="34"/>
      <c r="BB28" s="34"/>
      <c r="BC28" s="34"/>
      <c r="BD28" s="34"/>
    </row>
    <row r="29" spans="1:56" x14ac:dyDescent="0.3">
      <c r="A29" s="115"/>
      <c r="B29" s="9" t="s">
        <v>92</v>
      </c>
      <c r="C29" s="11" t="s">
        <v>44</v>
      </c>
      <c r="D29" s="9" t="s">
        <v>40</v>
      </c>
      <c r="E29" s="34">
        <f>E26-E28</f>
        <v>-0.12656599999999996</v>
      </c>
      <c r="F29" s="34">
        <f t="shared" ref="F29:AW29" si="5">F26-F28</f>
        <v>-0.12361812881345113</v>
      </c>
      <c r="G29" s="34">
        <f t="shared" si="5"/>
        <v>-0.1208560362859471</v>
      </c>
      <c r="H29" s="34">
        <f t="shared" si="5"/>
        <v>-0.1175560326704016</v>
      </c>
      <c r="I29" s="34">
        <f t="shared" si="5"/>
        <v>-0.11425292719768987</v>
      </c>
      <c r="J29" s="34">
        <f t="shared" si="5"/>
        <v>-0.1102536509133803</v>
      </c>
      <c r="K29" s="34">
        <f t="shared" si="5"/>
        <v>-0.10610014505971477</v>
      </c>
      <c r="L29" s="34">
        <f t="shared" si="5"/>
        <v>-0.10151859189559787</v>
      </c>
      <c r="M29" s="34">
        <f t="shared" si="5"/>
        <v>1.9950894424913893E-2</v>
      </c>
      <c r="N29" s="34">
        <f t="shared" si="5"/>
        <v>2.2378022394983779E-2</v>
      </c>
      <c r="O29" s="34">
        <f t="shared" si="5"/>
        <v>2.4722669506174313E-2</v>
      </c>
      <c r="P29" s="34">
        <f t="shared" si="5"/>
        <v>2.6911582479170235E-2</v>
      </c>
      <c r="Q29" s="34">
        <f t="shared" si="5"/>
        <v>2.9060083994522132E-2</v>
      </c>
      <c r="R29" s="34">
        <f t="shared" si="5"/>
        <v>3.0013859571457566E-2</v>
      </c>
      <c r="S29" s="34">
        <f t="shared" si="5"/>
        <v>3.0073727985088103E-2</v>
      </c>
      <c r="T29" s="34">
        <f t="shared" si="5"/>
        <v>3.0114009520747165E-2</v>
      </c>
      <c r="U29" s="34">
        <f t="shared" si="5"/>
        <v>3.0136726706426364E-2</v>
      </c>
      <c r="V29" s="34">
        <f t="shared" si="5"/>
        <v>3.01445588901188E-2</v>
      </c>
      <c r="W29" s="34">
        <f t="shared" si="5"/>
        <v>3.01445588901188E-2</v>
      </c>
      <c r="X29" s="34">
        <f t="shared" si="5"/>
        <v>3.01445588901188E-2</v>
      </c>
      <c r="Y29" s="34">
        <f t="shared" si="5"/>
        <v>3.01445588901188E-2</v>
      </c>
      <c r="Z29" s="34">
        <f t="shared" si="5"/>
        <v>3.01445588901188E-2</v>
      </c>
      <c r="AA29" s="34">
        <f t="shared" si="5"/>
        <v>3.01445588901188E-2</v>
      </c>
      <c r="AB29" s="34">
        <f t="shared" si="5"/>
        <v>3.01445588901188E-2</v>
      </c>
      <c r="AC29" s="34">
        <f t="shared" si="5"/>
        <v>3.01445588901188E-2</v>
      </c>
      <c r="AD29" s="34">
        <f t="shared" si="5"/>
        <v>3.01445588901188E-2</v>
      </c>
      <c r="AE29" s="34">
        <f t="shared" si="5"/>
        <v>3.01445588901188E-2</v>
      </c>
      <c r="AF29" s="34">
        <f t="shared" si="5"/>
        <v>3.01445588901188E-2</v>
      </c>
      <c r="AG29" s="34">
        <f t="shared" si="5"/>
        <v>3.01445588901188E-2</v>
      </c>
      <c r="AH29" s="34">
        <f t="shared" si="5"/>
        <v>3.01445588901188E-2</v>
      </c>
      <c r="AI29" s="34">
        <f t="shared" si="5"/>
        <v>3.01445588901188E-2</v>
      </c>
      <c r="AJ29" s="34">
        <f t="shared" si="5"/>
        <v>3.01445588901188E-2</v>
      </c>
      <c r="AK29" s="34">
        <f t="shared" si="5"/>
        <v>3.01445588901188E-2</v>
      </c>
      <c r="AL29" s="34">
        <f t="shared" si="5"/>
        <v>3.01445588901188E-2</v>
      </c>
      <c r="AM29" s="34">
        <f t="shared" si="5"/>
        <v>3.01445588901188E-2</v>
      </c>
      <c r="AN29" s="34">
        <f t="shared" si="5"/>
        <v>3.01445588901188E-2</v>
      </c>
      <c r="AO29" s="34">
        <f t="shared" si="5"/>
        <v>3.01445588901188E-2</v>
      </c>
      <c r="AP29" s="34">
        <f t="shared" si="5"/>
        <v>3.01445588901188E-2</v>
      </c>
      <c r="AQ29" s="34">
        <f t="shared" si="5"/>
        <v>3.01445588901188E-2</v>
      </c>
      <c r="AR29" s="34">
        <f t="shared" si="5"/>
        <v>3.01445588901188E-2</v>
      </c>
      <c r="AS29" s="34">
        <f t="shared" si="5"/>
        <v>3.01445588901188E-2</v>
      </c>
      <c r="AT29" s="34">
        <f t="shared" si="5"/>
        <v>3.01445588901188E-2</v>
      </c>
      <c r="AU29" s="34">
        <f t="shared" si="5"/>
        <v>3.01445588901188E-2</v>
      </c>
      <c r="AV29" s="34">
        <f t="shared" si="5"/>
        <v>3.01445588901188E-2</v>
      </c>
      <c r="AW29" s="34">
        <f t="shared" si="5"/>
        <v>3.01445588901188E-2</v>
      </c>
      <c r="AX29" s="34"/>
      <c r="AY29" s="34"/>
      <c r="AZ29" s="34"/>
      <c r="BA29" s="34"/>
      <c r="BB29" s="34"/>
      <c r="BC29" s="34"/>
      <c r="BD29" s="34"/>
    </row>
    <row r="30" spans="1:56" ht="16.5" hidden="1" customHeight="1" outlineLevel="1" x14ac:dyDescent="0.35">
      <c r="A30" s="115"/>
      <c r="B30" s="9" t="s">
        <v>1</v>
      </c>
      <c r="C30" s="11" t="s">
        <v>53</v>
      </c>
      <c r="D30" s="9" t="s">
        <v>40</v>
      </c>
      <c r="F30" s="34">
        <f>$E$28/'Fixed data'!$C$7</f>
        <v>-1.1250311111111114E-2</v>
      </c>
      <c r="G30" s="34">
        <f>$E$28/'Fixed data'!$C$7</f>
        <v>-1.1250311111111114E-2</v>
      </c>
      <c r="H30" s="34">
        <f>$E$28/'Fixed data'!$C$7</f>
        <v>-1.1250311111111114E-2</v>
      </c>
      <c r="I30" s="34">
        <f>$E$28/'Fixed data'!$C$7</f>
        <v>-1.1250311111111114E-2</v>
      </c>
      <c r="J30" s="34">
        <f>$E$28/'Fixed data'!$C$7</f>
        <v>-1.1250311111111114E-2</v>
      </c>
      <c r="K30" s="34">
        <f>$E$28/'Fixed data'!$C$7</f>
        <v>-1.1250311111111114E-2</v>
      </c>
      <c r="L30" s="34">
        <f>$E$28/'Fixed data'!$C$7</f>
        <v>-1.1250311111111114E-2</v>
      </c>
      <c r="M30" s="34">
        <f>$E$28/'Fixed data'!$C$7</f>
        <v>-1.1250311111111114E-2</v>
      </c>
      <c r="N30" s="34">
        <f>$E$28/'Fixed data'!$C$7</f>
        <v>-1.1250311111111114E-2</v>
      </c>
      <c r="O30" s="34">
        <f>$E$28/'Fixed data'!$C$7</f>
        <v>-1.1250311111111114E-2</v>
      </c>
      <c r="P30" s="34">
        <f>$E$28/'Fixed data'!$C$7</f>
        <v>-1.1250311111111114E-2</v>
      </c>
      <c r="Q30" s="34">
        <f>$E$28/'Fixed data'!$C$7</f>
        <v>-1.1250311111111114E-2</v>
      </c>
      <c r="R30" s="34">
        <f>$E$28/'Fixed data'!$C$7</f>
        <v>-1.1250311111111114E-2</v>
      </c>
      <c r="S30" s="34">
        <f>$E$28/'Fixed data'!$C$7</f>
        <v>-1.1250311111111114E-2</v>
      </c>
      <c r="T30" s="34">
        <f>$E$28/'Fixed data'!$C$7</f>
        <v>-1.1250311111111114E-2</v>
      </c>
      <c r="U30" s="34">
        <f>$E$28/'Fixed data'!$C$7</f>
        <v>-1.1250311111111114E-2</v>
      </c>
      <c r="V30" s="34">
        <f>$E$28/'Fixed data'!$C$7</f>
        <v>-1.1250311111111114E-2</v>
      </c>
      <c r="W30" s="34">
        <f>$E$28/'Fixed data'!$C$7</f>
        <v>-1.1250311111111114E-2</v>
      </c>
      <c r="X30" s="34">
        <f>$E$28/'Fixed data'!$C$7</f>
        <v>-1.1250311111111114E-2</v>
      </c>
      <c r="Y30" s="34">
        <f>$E$28/'Fixed data'!$C$7</f>
        <v>-1.1250311111111114E-2</v>
      </c>
      <c r="Z30" s="34">
        <f>$E$28/'Fixed data'!$C$7</f>
        <v>-1.1250311111111114E-2</v>
      </c>
      <c r="AA30" s="34">
        <f>$E$28/'Fixed data'!$C$7</f>
        <v>-1.1250311111111114E-2</v>
      </c>
      <c r="AB30" s="34">
        <f>$E$28/'Fixed data'!$C$7</f>
        <v>-1.1250311111111114E-2</v>
      </c>
      <c r="AC30" s="34">
        <f>$E$28/'Fixed data'!$C$7</f>
        <v>-1.1250311111111114E-2</v>
      </c>
      <c r="AD30" s="34">
        <f>$E$28/'Fixed data'!$C$7</f>
        <v>-1.1250311111111114E-2</v>
      </c>
      <c r="AE30" s="34">
        <f>$E$28/'Fixed data'!$C$7</f>
        <v>-1.1250311111111114E-2</v>
      </c>
      <c r="AF30" s="34">
        <f>$E$28/'Fixed data'!$C$7</f>
        <v>-1.1250311111111114E-2</v>
      </c>
      <c r="AG30" s="34">
        <f>$E$28/'Fixed data'!$C$7</f>
        <v>-1.1250311111111114E-2</v>
      </c>
      <c r="AH30" s="34">
        <f>$E$28/'Fixed data'!$C$7</f>
        <v>-1.1250311111111114E-2</v>
      </c>
      <c r="AI30" s="34">
        <f>$E$28/'Fixed data'!$C$7</f>
        <v>-1.1250311111111114E-2</v>
      </c>
      <c r="AJ30" s="34">
        <f>$E$28/'Fixed data'!$C$7</f>
        <v>-1.1250311111111114E-2</v>
      </c>
      <c r="AK30" s="34">
        <f>$E$28/'Fixed data'!$C$7</f>
        <v>-1.1250311111111114E-2</v>
      </c>
      <c r="AL30" s="34">
        <f>$E$28/'Fixed data'!$C$7</f>
        <v>-1.1250311111111114E-2</v>
      </c>
      <c r="AM30" s="34">
        <f>$E$28/'Fixed data'!$C$7</f>
        <v>-1.1250311111111114E-2</v>
      </c>
      <c r="AN30" s="34">
        <f>$E$28/'Fixed data'!$C$7</f>
        <v>-1.1250311111111114E-2</v>
      </c>
      <c r="AO30" s="34">
        <f>$E$28/'Fixed data'!$C$7</f>
        <v>-1.1250311111111114E-2</v>
      </c>
      <c r="AP30" s="34">
        <f>$E$28/'Fixed data'!$C$7</f>
        <v>-1.1250311111111114E-2</v>
      </c>
      <c r="AQ30" s="34">
        <f>$E$28/'Fixed data'!$C$7</f>
        <v>-1.1250311111111114E-2</v>
      </c>
      <c r="AR30" s="34">
        <f>$E$28/'Fixed data'!$C$7</f>
        <v>-1.1250311111111114E-2</v>
      </c>
      <c r="AS30" s="34">
        <f>$E$28/'Fixed data'!$C$7</f>
        <v>-1.1250311111111114E-2</v>
      </c>
      <c r="AT30" s="34">
        <f>$E$28/'Fixed data'!$C$7</f>
        <v>-1.1250311111111114E-2</v>
      </c>
      <c r="AU30" s="34">
        <f>$E$28/'Fixed data'!$C$7</f>
        <v>-1.1250311111111114E-2</v>
      </c>
      <c r="AV30" s="34">
        <f>$E$28/'Fixed data'!$C$7</f>
        <v>-1.1250311111111114E-2</v>
      </c>
      <c r="AW30" s="34">
        <f>$E$28/'Fixed data'!$C$7</f>
        <v>-1.1250311111111114E-2</v>
      </c>
      <c r="AX30" s="34">
        <f>$E$28/'Fixed data'!$C$7</f>
        <v>-1.1250311111111114E-2</v>
      </c>
      <c r="AY30" s="34"/>
      <c r="AZ30" s="34"/>
      <c r="BA30" s="34"/>
      <c r="BB30" s="34"/>
      <c r="BC30" s="34"/>
      <c r="BD30" s="34"/>
    </row>
    <row r="31" spans="1:56" ht="16.5" hidden="1" customHeight="1" outlineLevel="1" x14ac:dyDescent="0.35">
      <c r="A31" s="115"/>
      <c r="B31" s="9" t="s">
        <v>2</v>
      </c>
      <c r="C31" s="11" t="s">
        <v>54</v>
      </c>
      <c r="D31" s="9" t="s">
        <v>40</v>
      </c>
      <c r="F31" s="34"/>
      <c r="G31" s="34">
        <f>$F$28/'Fixed data'!$C$7</f>
        <v>-1.0988278116751213E-2</v>
      </c>
      <c r="H31" s="34">
        <f>$F$28/'Fixed data'!$C$7</f>
        <v>-1.0988278116751213E-2</v>
      </c>
      <c r="I31" s="34">
        <f>$F$28/'Fixed data'!$C$7</f>
        <v>-1.0988278116751213E-2</v>
      </c>
      <c r="J31" s="34">
        <f>$F$28/'Fixed data'!$C$7</f>
        <v>-1.0988278116751213E-2</v>
      </c>
      <c r="K31" s="34">
        <f>$F$28/'Fixed data'!$C$7</f>
        <v>-1.0988278116751213E-2</v>
      </c>
      <c r="L31" s="34">
        <f>$F$28/'Fixed data'!$C$7</f>
        <v>-1.0988278116751213E-2</v>
      </c>
      <c r="M31" s="34">
        <f>$F$28/'Fixed data'!$C$7</f>
        <v>-1.0988278116751213E-2</v>
      </c>
      <c r="N31" s="34">
        <f>$F$28/'Fixed data'!$C$7</f>
        <v>-1.0988278116751213E-2</v>
      </c>
      <c r="O31" s="34">
        <f>$F$28/'Fixed data'!$C$7</f>
        <v>-1.0988278116751213E-2</v>
      </c>
      <c r="P31" s="34">
        <f>$F$28/'Fixed data'!$C$7</f>
        <v>-1.0988278116751213E-2</v>
      </c>
      <c r="Q31" s="34">
        <f>$F$28/'Fixed data'!$C$7</f>
        <v>-1.0988278116751213E-2</v>
      </c>
      <c r="R31" s="34">
        <f>$F$28/'Fixed data'!$C$7</f>
        <v>-1.0988278116751213E-2</v>
      </c>
      <c r="S31" s="34">
        <f>$F$28/'Fixed data'!$C$7</f>
        <v>-1.0988278116751213E-2</v>
      </c>
      <c r="T31" s="34">
        <f>$F$28/'Fixed data'!$C$7</f>
        <v>-1.0988278116751213E-2</v>
      </c>
      <c r="U31" s="34">
        <f>$F$28/'Fixed data'!$C$7</f>
        <v>-1.0988278116751213E-2</v>
      </c>
      <c r="V31" s="34">
        <f>$F$28/'Fixed data'!$C$7</f>
        <v>-1.0988278116751213E-2</v>
      </c>
      <c r="W31" s="34">
        <f>$F$28/'Fixed data'!$C$7</f>
        <v>-1.0988278116751213E-2</v>
      </c>
      <c r="X31" s="34">
        <f>$F$28/'Fixed data'!$C$7</f>
        <v>-1.0988278116751213E-2</v>
      </c>
      <c r="Y31" s="34">
        <f>$F$28/'Fixed data'!$C$7</f>
        <v>-1.0988278116751213E-2</v>
      </c>
      <c r="Z31" s="34">
        <f>$F$28/'Fixed data'!$C$7</f>
        <v>-1.0988278116751213E-2</v>
      </c>
      <c r="AA31" s="34">
        <f>$F$28/'Fixed data'!$C$7</f>
        <v>-1.0988278116751213E-2</v>
      </c>
      <c r="AB31" s="34">
        <f>$F$28/'Fixed data'!$C$7</f>
        <v>-1.0988278116751213E-2</v>
      </c>
      <c r="AC31" s="34">
        <f>$F$28/'Fixed data'!$C$7</f>
        <v>-1.0988278116751213E-2</v>
      </c>
      <c r="AD31" s="34">
        <f>$F$28/'Fixed data'!$C$7</f>
        <v>-1.0988278116751213E-2</v>
      </c>
      <c r="AE31" s="34">
        <f>$F$28/'Fixed data'!$C$7</f>
        <v>-1.0988278116751213E-2</v>
      </c>
      <c r="AF31" s="34">
        <f>$F$28/'Fixed data'!$C$7</f>
        <v>-1.0988278116751213E-2</v>
      </c>
      <c r="AG31" s="34">
        <f>$F$28/'Fixed data'!$C$7</f>
        <v>-1.0988278116751213E-2</v>
      </c>
      <c r="AH31" s="34">
        <f>$F$28/'Fixed data'!$C$7</f>
        <v>-1.0988278116751213E-2</v>
      </c>
      <c r="AI31" s="34">
        <f>$F$28/'Fixed data'!$C$7</f>
        <v>-1.0988278116751213E-2</v>
      </c>
      <c r="AJ31" s="34">
        <f>$F$28/'Fixed data'!$C$7</f>
        <v>-1.0988278116751213E-2</v>
      </c>
      <c r="AK31" s="34">
        <f>$F$28/'Fixed data'!$C$7</f>
        <v>-1.0988278116751213E-2</v>
      </c>
      <c r="AL31" s="34">
        <f>$F$28/'Fixed data'!$C$7</f>
        <v>-1.0988278116751213E-2</v>
      </c>
      <c r="AM31" s="34">
        <f>$F$28/'Fixed data'!$C$7</f>
        <v>-1.0988278116751213E-2</v>
      </c>
      <c r="AN31" s="34">
        <f>$F$28/'Fixed data'!$C$7</f>
        <v>-1.0988278116751213E-2</v>
      </c>
      <c r="AO31" s="34">
        <f>$F$28/'Fixed data'!$C$7</f>
        <v>-1.0988278116751213E-2</v>
      </c>
      <c r="AP31" s="34">
        <f>$F$28/'Fixed data'!$C$7</f>
        <v>-1.0988278116751213E-2</v>
      </c>
      <c r="AQ31" s="34">
        <f>$F$28/'Fixed data'!$C$7</f>
        <v>-1.0988278116751213E-2</v>
      </c>
      <c r="AR31" s="34">
        <f>$F$28/'Fixed data'!$C$7</f>
        <v>-1.0988278116751213E-2</v>
      </c>
      <c r="AS31" s="34">
        <f>$F$28/'Fixed data'!$C$7</f>
        <v>-1.0988278116751213E-2</v>
      </c>
      <c r="AT31" s="34">
        <f>$F$28/'Fixed data'!$C$7</f>
        <v>-1.0988278116751213E-2</v>
      </c>
      <c r="AU31" s="34">
        <f>$F$28/'Fixed data'!$C$7</f>
        <v>-1.0988278116751213E-2</v>
      </c>
      <c r="AV31" s="34">
        <f>$F$28/'Fixed data'!$C$7</f>
        <v>-1.0988278116751213E-2</v>
      </c>
      <c r="AW31" s="34">
        <f>$F$28/'Fixed data'!$C$7</f>
        <v>-1.0988278116751213E-2</v>
      </c>
      <c r="AX31" s="34">
        <f>$F$28/'Fixed data'!$C$7</f>
        <v>-1.0988278116751213E-2</v>
      </c>
      <c r="AY31" s="34">
        <f>$F$28/'Fixed data'!$C$7</f>
        <v>-1.0988278116751213E-2</v>
      </c>
      <c r="AZ31" s="34"/>
      <c r="BA31" s="34"/>
      <c r="BB31" s="34"/>
      <c r="BC31" s="34"/>
      <c r="BD31" s="34"/>
    </row>
    <row r="32" spans="1:56" ht="16.5" hidden="1" customHeight="1" outlineLevel="1" x14ac:dyDescent="0.35">
      <c r="A32" s="115"/>
      <c r="B32" s="9" t="s">
        <v>3</v>
      </c>
      <c r="C32" s="11" t="s">
        <v>55</v>
      </c>
      <c r="D32" s="9" t="s">
        <v>40</v>
      </c>
      <c r="F32" s="34"/>
      <c r="G32" s="34"/>
      <c r="H32" s="34">
        <f>$G$28/'Fixed data'!$C$7</f>
        <v>-1.0742758780973081E-2</v>
      </c>
      <c r="I32" s="34">
        <f>$G$28/'Fixed data'!$C$7</f>
        <v>-1.0742758780973081E-2</v>
      </c>
      <c r="J32" s="34">
        <f>$G$28/'Fixed data'!$C$7</f>
        <v>-1.0742758780973081E-2</v>
      </c>
      <c r="K32" s="34">
        <f>$G$28/'Fixed data'!$C$7</f>
        <v>-1.0742758780973081E-2</v>
      </c>
      <c r="L32" s="34">
        <f>$G$28/'Fixed data'!$C$7</f>
        <v>-1.0742758780973081E-2</v>
      </c>
      <c r="M32" s="34">
        <f>$G$28/'Fixed data'!$C$7</f>
        <v>-1.0742758780973081E-2</v>
      </c>
      <c r="N32" s="34">
        <f>$G$28/'Fixed data'!$C$7</f>
        <v>-1.0742758780973081E-2</v>
      </c>
      <c r="O32" s="34">
        <f>$G$28/'Fixed data'!$C$7</f>
        <v>-1.0742758780973081E-2</v>
      </c>
      <c r="P32" s="34">
        <f>$G$28/'Fixed data'!$C$7</f>
        <v>-1.0742758780973081E-2</v>
      </c>
      <c r="Q32" s="34">
        <f>$G$28/'Fixed data'!$C$7</f>
        <v>-1.0742758780973081E-2</v>
      </c>
      <c r="R32" s="34">
        <f>$G$28/'Fixed data'!$C$7</f>
        <v>-1.0742758780973081E-2</v>
      </c>
      <c r="S32" s="34">
        <f>$G$28/'Fixed data'!$C$7</f>
        <v>-1.0742758780973081E-2</v>
      </c>
      <c r="T32" s="34">
        <f>$G$28/'Fixed data'!$C$7</f>
        <v>-1.0742758780973081E-2</v>
      </c>
      <c r="U32" s="34">
        <f>$G$28/'Fixed data'!$C$7</f>
        <v>-1.0742758780973081E-2</v>
      </c>
      <c r="V32" s="34">
        <f>$G$28/'Fixed data'!$C$7</f>
        <v>-1.0742758780973081E-2</v>
      </c>
      <c r="W32" s="34">
        <f>$G$28/'Fixed data'!$C$7</f>
        <v>-1.0742758780973081E-2</v>
      </c>
      <c r="X32" s="34">
        <f>$G$28/'Fixed data'!$C$7</f>
        <v>-1.0742758780973081E-2</v>
      </c>
      <c r="Y32" s="34">
        <f>$G$28/'Fixed data'!$C$7</f>
        <v>-1.0742758780973081E-2</v>
      </c>
      <c r="Z32" s="34">
        <f>$G$28/'Fixed data'!$C$7</f>
        <v>-1.0742758780973081E-2</v>
      </c>
      <c r="AA32" s="34">
        <f>$G$28/'Fixed data'!$C$7</f>
        <v>-1.0742758780973081E-2</v>
      </c>
      <c r="AB32" s="34">
        <f>$G$28/'Fixed data'!$C$7</f>
        <v>-1.0742758780973081E-2</v>
      </c>
      <c r="AC32" s="34">
        <f>$G$28/'Fixed data'!$C$7</f>
        <v>-1.0742758780973081E-2</v>
      </c>
      <c r="AD32" s="34">
        <f>$G$28/'Fixed data'!$C$7</f>
        <v>-1.0742758780973081E-2</v>
      </c>
      <c r="AE32" s="34">
        <f>$G$28/'Fixed data'!$C$7</f>
        <v>-1.0742758780973081E-2</v>
      </c>
      <c r="AF32" s="34">
        <f>$G$28/'Fixed data'!$C$7</f>
        <v>-1.0742758780973081E-2</v>
      </c>
      <c r="AG32" s="34">
        <f>$G$28/'Fixed data'!$C$7</f>
        <v>-1.0742758780973081E-2</v>
      </c>
      <c r="AH32" s="34">
        <f>$G$28/'Fixed data'!$C$7</f>
        <v>-1.0742758780973081E-2</v>
      </c>
      <c r="AI32" s="34">
        <f>$G$28/'Fixed data'!$C$7</f>
        <v>-1.0742758780973081E-2</v>
      </c>
      <c r="AJ32" s="34">
        <f>$G$28/'Fixed data'!$C$7</f>
        <v>-1.0742758780973081E-2</v>
      </c>
      <c r="AK32" s="34">
        <f>$G$28/'Fixed data'!$C$7</f>
        <v>-1.0742758780973081E-2</v>
      </c>
      <c r="AL32" s="34">
        <f>$G$28/'Fixed data'!$C$7</f>
        <v>-1.0742758780973081E-2</v>
      </c>
      <c r="AM32" s="34">
        <f>$G$28/'Fixed data'!$C$7</f>
        <v>-1.0742758780973081E-2</v>
      </c>
      <c r="AN32" s="34">
        <f>$G$28/'Fixed data'!$C$7</f>
        <v>-1.0742758780973081E-2</v>
      </c>
      <c r="AO32" s="34">
        <f>$G$28/'Fixed data'!$C$7</f>
        <v>-1.0742758780973081E-2</v>
      </c>
      <c r="AP32" s="34">
        <f>$G$28/'Fixed data'!$C$7</f>
        <v>-1.0742758780973081E-2</v>
      </c>
      <c r="AQ32" s="34">
        <f>$G$28/'Fixed data'!$C$7</f>
        <v>-1.0742758780973081E-2</v>
      </c>
      <c r="AR32" s="34">
        <f>$G$28/'Fixed data'!$C$7</f>
        <v>-1.0742758780973081E-2</v>
      </c>
      <c r="AS32" s="34">
        <f>$G$28/'Fixed data'!$C$7</f>
        <v>-1.0742758780973081E-2</v>
      </c>
      <c r="AT32" s="34">
        <f>$G$28/'Fixed data'!$C$7</f>
        <v>-1.0742758780973081E-2</v>
      </c>
      <c r="AU32" s="34">
        <f>$G$28/'Fixed data'!$C$7</f>
        <v>-1.0742758780973081E-2</v>
      </c>
      <c r="AV32" s="34">
        <f>$G$28/'Fixed data'!$C$7</f>
        <v>-1.0742758780973081E-2</v>
      </c>
      <c r="AW32" s="34">
        <f>$G$28/'Fixed data'!$C$7</f>
        <v>-1.0742758780973081E-2</v>
      </c>
      <c r="AX32" s="34">
        <f>$G$28/'Fixed data'!$C$7</f>
        <v>-1.0742758780973081E-2</v>
      </c>
      <c r="AY32" s="34">
        <f>$G$28/'Fixed data'!$C$7</f>
        <v>-1.0742758780973081E-2</v>
      </c>
      <c r="AZ32" s="34">
        <f>$G$28/'Fixed data'!$C$7</f>
        <v>-1.0742758780973081E-2</v>
      </c>
      <c r="BA32" s="34"/>
      <c r="BB32" s="34"/>
      <c r="BC32" s="34"/>
      <c r="BD32" s="34"/>
    </row>
    <row r="33" spans="1:57" ht="16.5" hidden="1" customHeight="1" outlineLevel="1" x14ac:dyDescent="0.35">
      <c r="A33" s="115"/>
      <c r="B33" s="9" t="s">
        <v>4</v>
      </c>
      <c r="C33" s="11" t="s">
        <v>56</v>
      </c>
      <c r="D33" s="9" t="s">
        <v>40</v>
      </c>
      <c r="F33" s="34"/>
      <c r="G33" s="34"/>
      <c r="H33" s="34"/>
      <c r="I33" s="34">
        <f>$H$28/'Fixed data'!$C$7</f>
        <v>-1.0449425126257924E-2</v>
      </c>
      <c r="J33" s="34">
        <f>$H$28/'Fixed data'!$C$7</f>
        <v>-1.0449425126257924E-2</v>
      </c>
      <c r="K33" s="34">
        <f>$H$28/'Fixed data'!$C$7</f>
        <v>-1.0449425126257924E-2</v>
      </c>
      <c r="L33" s="34">
        <f>$H$28/'Fixed data'!$C$7</f>
        <v>-1.0449425126257924E-2</v>
      </c>
      <c r="M33" s="34">
        <f>$H$28/'Fixed data'!$C$7</f>
        <v>-1.0449425126257924E-2</v>
      </c>
      <c r="N33" s="34">
        <f>$H$28/'Fixed data'!$C$7</f>
        <v>-1.0449425126257924E-2</v>
      </c>
      <c r="O33" s="34">
        <f>$H$28/'Fixed data'!$C$7</f>
        <v>-1.0449425126257924E-2</v>
      </c>
      <c r="P33" s="34">
        <f>$H$28/'Fixed data'!$C$7</f>
        <v>-1.0449425126257924E-2</v>
      </c>
      <c r="Q33" s="34">
        <f>$H$28/'Fixed data'!$C$7</f>
        <v>-1.0449425126257924E-2</v>
      </c>
      <c r="R33" s="34">
        <f>$H$28/'Fixed data'!$C$7</f>
        <v>-1.0449425126257924E-2</v>
      </c>
      <c r="S33" s="34">
        <f>$H$28/'Fixed data'!$C$7</f>
        <v>-1.0449425126257924E-2</v>
      </c>
      <c r="T33" s="34">
        <f>$H$28/'Fixed data'!$C$7</f>
        <v>-1.0449425126257924E-2</v>
      </c>
      <c r="U33" s="34">
        <f>$H$28/'Fixed data'!$C$7</f>
        <v>-1.0449425126257924E-2</v>
      </c>
      <c r="V33" s="34">
        <f>$H$28/'Fixed data'!$C$7</f>
        <v>-1.0449425126257924E-2</v>
      </c>
      <c r="W33" s="34">
        <f>$H$28/'Fixed data'!$C$7</f>
        <v>-1.0449425126257924E-2</v>
      </c>
      <c r="X33" s="34">
        <f>$H$28/'Fixed data'!$C$7</f>
        <v>-1.0449425126257924E-2</v>
      </c>
      <c r="Y33" s="34">
        <f>$H$28/'Fixed data'!$C$7</f>
        <v>-1.0449425126257924E-2</v>
      </c>
      <c r="Z33" s="34">
        <f>$H$28/'Fixed data'!$C$7</f>
        <v>-1.0449425126257924E-2</v>
      </c>
      <c r="AA33" s="34">
        <f>$H$28/'Fixed data'!$C$7</f>
        <v>-1.0449425126257924E-2</v>
      </c>
      <c r="AB33" s="34">
        <f>$H$28/'Fixed data'!$C$7</f>
        <v>-1.0449425126257924E-2</v>
      </c>
      <c r="AC33" s="34">
        <f>$H$28/'Fixed data'!$C$7</f>
        <v>-1.0449425126257924E-2</v>
      </c>
      <c r="AD33" s="34">
        <f>$H$28/'Fixed data'!$C$7</f>
        <v>-1.0449425126257924E-2</v>
      </c>
      <c r="AE33" s="34">
        <f>$H$28/'Fixed data'!$C$7</f>
        <v>-1.0449425126257924E-2</v>
      </c>
      <c r="AF33" s="34">
        <f>$H$28/'Fixed data'!$C$7</f>
        <v>-1.0449425126257924E-2</v>
      </c>
      <c r="AG33" s="34">
        <f>$H$28/'Fixed data'!$C$7</f>
        <v>-1.0449425126257924E-2</v>
      </c>
      <c r="AH33" s="34">
        <f>$H$28/'Fixed data'!$C$7</f>
        <v>-1.0449425126257924E-2</v>
      </c>
      <c r="AI33" s="34">
        <f>$H$28/'Fixed data'!$C$7</f>
        <v>-1.0449425126257924E-2</v>
      </c>
      <c r="AJ33" s="34">
        <f>$H$28/'Fixed data'!$C$7</f>
        <v>-1.0449425126257924E-2</v>
      </c>
      <c r="AK33" s="34">
        <f>$H$28/'Fixed data'!$C$7</f>
        <v>-1.0449425126257924E-2</v>
      </c>
      <c r="AL33" s="34">
        <f>$H$28/'Fixed data'!$C$7</f>
        <v>-1.0449425126257924E-2</v>
      </c>
      <c r="AM33" s="34">
        <f>$H$28/'Fixed data'!$C$7</f>
        <v>-1.0449425126257924E-2</v>
      </c>
      <c r="AN33" s="34">
        <f>$H$28/'Fixed data'!$C$7</f>
        <v>-1.0449425126257924E-2</v>
      </c>
      <c r="AO33" s="34">
        <f>$H$28/'Fixed data'!$C$7</f>
        <v>-1.0449425126257924E-2</v>
      </c>
      <c r="AP33" s="34">
        <f>$H$28/'Fixed data'!$C$7</f>
        <v>-1.0449425126257924E-2</v>
      </c>
      <c r="AQ33" s="34">
        <f>$H$28/'Fixed data'!$C$7</f>
        <v>-1.0449425126257924E-2</v>
      </c>
      <c r="AR33" s="34">
        <f>$H$28/'Fixed data'!$C$7</f>
        <v>-1.0449425126257924E-2</v>
      </c>
      <c r="AS33" s="34">
        <f>$H$28/'Fixed data'!$C$7</f>
        <v>-1.0449425126257924E-2</v>
      </c>
      <c r="AT33" s="34">
        <f>$H$28/'Fixed data'!$C$7</f>
        <v>-1.0449425126257924E-2</v>
      </c>
      <c r="AU33" s="34">
        <f>$H$28/'Fixed data'!$C$7</f>
        <v>-1.0449425126257924E-2</v>
      </c>
      <c r="AV33" s="34">
        <f>$H$28/'Fixed data'!$C$7</f>
        <v>-1.0449425126257924E-2</v>
      </c>
      <c r="AW33" s="34">
        <f>$H$28/'Fixed data'!$C$7</f>
        <v>-1.0449425126257924E-2</v>
      </c>
      <c r="AX33" s="34">
        <f>$H$28/'Fixed data'!$C$7</f>
        <v>-1.0449425126257924E-2</v>
      </c>
      <c r="AY33" s="34">
        <f>$H$28/'Fixed data'!$C$7</f>
        <v>-1.0449425126257924E-2</v>
      </c>
      <c r="AZ33" s="34">
        <f>$H$28/'Fixed data'!$C$7</f>
        <v>-1.0449425126257924E-2</v>
      </c>
      <c r="BA33" s="34">
        <f>$H$28/'Fixed data'!$C$7</f>
        <v>-1.0449425126257924E-2</v>
      </c>
      <c r="BB33" s="34"/>
      <c r="BC33" s="34"/>
      <c r="BD33" s="34"/>
    </row>
    <row r="34" spans="1:57" ht="16.5" hidden="1" customHeight="1" outlineLevel="1" x14ac:dyDescent="0.35">
      <c r="A34" s="115"/>
      <c r="B34" s="9" t="s">
        <v>5</v>
      </c>
      <c r="C34" s="11" t="s">
        <v>57</v>
      </c>
      <c r="D34" s="9" t="s">
        <v>40</v>
      </c>
      <c r="F34" s="34"/>
      <c r="G34" s="34"/>
      <c r="H34" s="34"/>
      <c r="I34" s="34"/>
      <c r="J34" s="34">
        <f>$I$28/'Fixed data'!$C$7</f>
        <v>-1.015581575090577E-2</v>
      </c>
      <c r="K34" s="34">
        <f>$I$28/'Fixed data'!$C$7</f>
        <v>-1.015581575090577E-2</v>
      </c>
      <c r="L34" s="34">
        <f>$I$28/'Fixed data'!$C$7</f>
        <v>-1.015581575090577E-2</v>
      </c>
      <c r="M34" s="34">
        <f>$I$28/'Fixed data'!$C$7</f>
        <v>-1.015581575090577E-2</v>
      </c>
      <c r="N34" s="34">
        <f>$I$28/'Fixed data'!$C$7</f>
        <v>-1.015581575090577E-2</v>
      </c>
      <c r="O34" s="34">
        <f>$I$28/'Fixed data'!$C$7</f>
        <v>-1.015581575090577E-2</v>
      </c>
      <c r="P34" s="34">
        <f>$I$28/'Fixed data'!$C$7</f>
        <v>-1.015581575090577E-2</v>
      </c>
      <c r="Q34" s="34">
        <f>$I$28/'Fixed data'!$C$7</f>
        <v>-1.015581575090577E-2</v>
      </c>
      <c r="R34" s="34">
        <f>$I$28/'Fixed data'!$C$7</f>
        <v>-1.015581575090577E-2</v>
      </c>
      <c r="S34" s="34">
        <f>$I$28/'Fixed data'!$C$7</f>
        <v>-1.015581575090577E-2</v>
      </c>
      <c r="T34" s="34">
        <f>$I$28/'Fixed data'!$C$7</f>
        <v>-1.015581575090577E-2</v>
      </c>
      <c r="U34" s="34">
        <f>$I$28/'Fixed data'!$C$7</f>
        <v>-1.015581575090577E-2</v>
      </c>
      <c r="V34" s="34">
        <f>$I$28/'Fixed data'!$C$7</f>
        <v>-1.015581575090577E-2</v>
      </c>
      <c r="W34" s="34">
        <f>$I$28/'Fixed data'!$C$7</f>
        <v>-1.015581575090577E-2</v>
      </c>
      <c r="X34" s="34">
        <f>$I$28/'Fixed data'!$C$7</f>
        <v>-1.015581575090577E-2</v>
      </c>
      <c r="Y34" s="34">
        <f>$I$28/'Fixed data'!$C$7</f>
        <v>-1.015581575090577E-2</v>
      </c>
      <c r="Z34" s="34">
        <f>$I$28/'Fixed data'!$C$7</f>
        <v>-1.015581575090577E-2</v>
      </c>
      <c r="AA34" s="34">
        <f>$I$28/'Fixed data'!$C$7</f>
        <v>-1.015581575090577E-2</v>
      </c>
      <c r="AB34" s="34">
        <f>$I$28/'Fixed data'!$C$7</f>
        <v>-1.015581575090577E-2</v>
      </c>
      <c r="AC34" s="34">
        <f>$I$28/'Fixed data'!$C$7</f>
        <v>-1.015581575090577E-2</v>
      </c>
      <c r="AD34" s="34">
        <f>$I$28/'Fixed data'!$C$7</f>
        <v>-1.015581575090577E-2</v>
      </c>
      <c r="AE34" s="34">
        <f>$I$28/'Fixed data'!$C$7</f>
        <v>-1.015581575090577E-2</v>
      </c>
      <c r="AF34" s="34">
        <f>$I$28/'Fixed data'!$C$7</f>
        <v>-1.015581575090577E-2</v>
      </c>
      <c r="AG34" s="34">
        <f>$I$28/'Fixed data'!$C$7</f>
        <v>-1.015581575090577E-2</v>
      </c>
      <c r="AH34" s="34">
        <f>$I$28/'Fixed data'!$C$7</f>
        <v>-1.015581575090577E-2</v>
      </c>
      <c r="AI34" s="34">
        <f>$I$28/'Fixed data'!$C$7</f>
        <v>-1.015581575090577E-2</v>
      </c>
      <c r="AJ34" s="34">
        <f>$I$28/'Fixed data'!$C$7</f>
        <v>-1.015581575090577E-2</v>
      </c>
      <c r="AK34" s="34">
        <f>$I$28/'Fixed data'!$C$7</f>
        <v>-1.015581575090577E-2</v>
      </c>
      <c r="AL34" s="34">
        <f>$I$28/'Fixed data'!$C$7</f>
        <v>-1.015581575090577E-2</v>
      </c>
      <c r="AM34" s="34">
        <f>$I$28/'Fixed data'!$C$7</f>
        <v>-1.015581575090577E-2</v>
      </c>
      <c r="AN34" s="34">
        <f>$I$28/'Fixed data'!$C$7</f>
        <v>-1.015581575090577E-2</v>
      </c>
      <c r="AO34" s="34">
        <f>$I$28/'Fixed data'!$C$7</f>
        <v>-1.015581575090577E-2</v>
      </c>
      <c r="AP34" s="34">
        <f>$I$28/'Fixed data'!$C$7</f>
        <v>-1.015581575090577E-2</v>
      </c>
      <c r="AQ34" s="34">
        <f>$I$28/'Fixed data'!$C$7</f>
        <v>-1.015581575090577E-2</v>
      </c>
      <c r="AR34" s="34">
        <f>$I$28/'Fixed data'!$C$7</f>
        <v>-1.015581575090577E-2</v>
      </c>
      <c r="AS34" s="34">
        <f>$I$28/'Fixed data'!$C$7</f>
        <v>-1.015581575090577E-2</v>
      </c>
      <c r="AT34" s="34">
        <f>$I$28/'Fixed data'!$C$7</f>
        <v>-1.015581575090577E-2</v>
      </c>
      <c r="AU34" s="34">
        <f>$I$28/'Fixed data'!$C$7</f>
        <v>-1.015581575090577E-2</v>
      </c>
      <c r="AV34" s="34">
        <f>$I$28/'Fixed data'!$C$7</f>
        <v>-1.015581575090577E-2</v>
      </c>
      <c r="AW34" s="34">
        <f>$I$28/'Fixed data'!$C$7</f>
        <v>-1.015581575090577E-2</v>
      </c>
      <c r="AX34" s="34">
        <f>$I$28/'Fixed data'!$C$7</f>
        <v>-1.015581575090577E-2</v>
      </c>
      <c r="AY34" s="34">
        <f>$I$28/'Fixed data'!$C$7</f>
        <v>-1.015581575090577E-2</v>
      </c>
      <c r="AZ34" s="34">
        <f>$I$28/'Fixed data'!$C$7</f>
        <v>-1.015581575090577E-2</v>
      </c>
      <c r="BA34" s="34">
        <f>$I$28/'Fixed data'!$C$7</f>
        <v>-1.015581575090577E-2</v>
      </c>
      <c r="BB34" s="34">
        <f>$I$28/'Fixed data'!$C$7</f>
        <v>-1.015581575090577E-2</v>
      </c>
      <c r="BC34" s="34"/>
      <c r="BD34" s="34"/>
    </row>
    <row r="35" spans="1:57" ht="16.5" hidden="1" customHeight="1" outlineLevel="1" x14ac:dyDescent="0.35">
      <c r="A35" s="115"/>
      <c r="B35" s="9" t="s">
        <v>6</v>
      </c>
      <c r="C35" s="11" t="s">
        <v>58</v>
      </c>
      <c r="D35" s="9" t="s">
        <v>40</v>
      </c>
      <c r="F35" s="34"/>
      <c r="G35" s="34"/>
      <c r="H35" s="34"/>
      <c r="I35" s="34"/>
      <c r="J35" s="34"/>
      <c r="K35" s="34">
        <f>$J$28/'Fixed data'!$C$7</f>
        <v>-9.8003245256338082E-3</v>
      </c>
      <c r="L35" s="34">
        <f>$J$28/'Fixed data'!$C$7</f>
        <v>-9.8003245256338082E-3</v>
      </c>
      <c r="M35" s="34">
        <f>$J$28/'Fixed data'!$C$7</f>
        <v>-9.8003245256338082E-3</v>
      </c>
      <c r="N35" s="34">
        <f>$J$28/'Fixed data'!$C$7</f>
        <v>-9.8003245256338082E-3</v>
      </c>
      <c r="O35" s="34">
        <f>$J$28/'Fixed data'!$C$7</f>
        <v>-9.8003245256338082E-3</v>
      </c>
      <c r="P35" s="34">
        <f>$J$28/'Fixed data'!$C$7</f>
        <v>-9.8003245256338082E-3</v>
      </c>
      <c r="Q35" s="34">
        <f>$J$28/'Fixed data'!$C$7</f>
        <v>-9.8003245256338082E-3</v>
      </c>
      <c r="R35" s="34">
        <f>$J$28/'Fixed data'!$C$7</f>
        <v>-9.8003245256338082E-3</v>
      </c>
      <c r="S35" s="34">
        <f>$J$28/'Fixed data'!$C$7</f>
        <v>-9.8003245256338082E-3</v>
      </c>
      <c r="T35" s="34">
        <f>$J$28/'Fixed data'!$C$7</f>
        <v>-9.8003245256338082E-3</v>
      </c>
      <c r="U35" s="34">
        <f>$J$28/'Fixed data'!$C$7</f>
        <v>-9.8003245256338082E-3</v>
      </c>
      <c r="V35" s="34">
        <f>$J$28/'Fixed data'!$C$7</f>
        <v>-9.8003245256338082E-3</v>
      </c>
      <c r="W35" s="34">
        <f>$J$28/'Fixed data'!$C$7</f>
        <v>-9.8003245256338082E-3</v>
      </c>
      <c r="X35" s="34">
        <f>$J$28/'Fixed data'!$C$7</f>
        <v>-9.8003245256338082E-3</v>
      </c>
      <c r="Y35" s="34">
        <f>$J$28/'Fixed data'!$C$7</f>
        <v>-9.8003245256338082E-3</v>
      </c>
      <c r="Z35" s="34">
        <f>$J$28/'Fixed data'!$C$7</f>
        <v>-9.8003245256338082E-3</v>
      </c>
      <c r="AA35" s="34">
        <f>$J$28/'Fixed data'!$C$7</f>
        <v>-9.8003245256338082E-3</v>
      </c>
      <c r="AB35" s="34">
        <f>$J$28/'Fixed data'!$C$7</f>
        <v>-9.8003245256338082E-3</v>
      </c>
      <c r="AC35" s="34">
        <f>$J$28/'Fixed data'!$C$7</f>
        <v>-9.8003245256338082E-3</v>
      </c>
      <c r="AD35" s="34">
        <f>$J$28/'Fixed data'!$C$7</f>
        <v>-9.8003245256338082E-3</v>
      </c>
      <c r="AE35" s="34">
        <f>$J$28/'Fixed data'!$C$7</f>
        <v>-9.8003245256338082E-3</v>
      </c>
      <c r="AF35" s="34">
        <f>$J$28/'Fixed data'!$C$7</f>
        <v>-9.8003245256338082E-3</v>
      </c>
      <c r="AG35" s="34">
        <f>$J$28/'Fixed data'!$C$7</f>
        <v>-9.8003245256338082E-3</v>
      </c>
      <c r="AH35" s="34">
        <f>$J$28/'Fixed data'!$C$7</f>
        <v>-9.8003245256338082E-3</v>
      </c>
      <c r="AI35" s="34">
        <f>$J$28/'Fixed data'!$C$7</f>
        <v>-9.8003245256338082E-3</v>
      </c>
      <c r="AJ35" s="34">
        <f>$J$28/'Fixed data'!$C$7</f>
        <v>-9.8003245256338082E-3</v>
      </c>
      <c r="AK35" s="34">
        <f>$J$28/'Fixed data'!$C$7</f>
        <v>-9.8003245256338082E-3</v>
      </c>
      <c r="AL35" s="34">
        <f>$J$28/'Fixed data'!$C$7</f>
        <v>-9.8003245256338082E-3</v>
      </c>
      <c r="AM35" s="34">
        <f>$J$28/'Fixed data'!$C$7</f>
        <v>-9.8003245256338082E-3</v>
      </c>
      <c r="AN35" s="34">
        <f>$J$28/'Fixed data'!$C$7</f>
        <v>-9.8003245256338082E-3</v>
      </c>
      <c r="AO35" s="34">
        <f>$J$28/'Fixed data'!$C$7</f>
        <v>-9.8003245256338082E-3</v>
      </c>
      <c r="AP35" s="34">
        <f>$J$28/'Fixed data'!$C$7</f>
        <v>-9.8003245256338082E-3</v>
      </c>
      <c r="AQ35" s="34">
        <f>$J$28/'Fixed data'!$C$7</f>
        <v>-9.8003245256338082E-3</v>
      </c>
      <c r="AR35" s="34">
        <f>$J$28/'Fixed data'!$C$7</f>
        <v>-9.8003245256338082E-3</v>
      </c>
      <c r="AS35" s="34">
        <f>$J$28/'Fixed data'!$C$7</f>
        <v>-9.8003245256338082E-3</v>
      </c>
      <c r="AT35" s="34">
        <f>$J$28/'Fixed data'!$C$7</f>
        <v>-9.8003245256338082E-3</v>
      </c>
      <c r="AU35" s="34">
        <f>$J$28/'Fixed data'!$C$7</f>
        <v>-9.8003245256338082E-3</v>
      </c>
      <c r="AV35" s="34">
        <f>$J$28/'Fixed data'!$C$7</f>
        <v>-9.8003245256338082E-3</v>
      </c>
      <c r="AW35" s="34">
        <f>$J$28/'Fixed data'!$C$7</f>
        <v>-9.8003245256338082E-3</v>
      </c>
      <c r="AX35" s="34">
        <f>$J$28/'Fixed data'!$C$7</f>
        <v>-9.8003245256338082E-3</v>
      </c>
      <c r="AY35" s="34">
        <f>$J$28/'Fixed data'!$C$7</f>
        <v>-9.8003245256338082E-3</v>
      </c>
      <c r="AZ35" s="34">
        <f>$J$28/'Fixed data'!$C$7</f>
        <v>-9.8003245256338082E-3</v>
      </c>
      <c r="BA35" s="34">
        <f>$J$28/'Fixed data'!$C$7</f>
        <v>-9.8003245256338082E-3</v>
      </c>
      <c r="BB35" s="34">
        <f>$J$28/'Fixed data'!$C$7</f>
        <v>-9.8003245256338082E-3</v>
      </c>
      <c r="BC35" s="34">
        <f>$J$28/'Fixed data'!$C$7</f>
        <v>-9.8003245256338082E-3</v>
      </c>
      <c r="BD35" s="34"/>
    </row>
    <row r="36" spans="1:57" ht="16.5" hidden="1" customHeight="1" outlineLevel="1" x14ac:dyDescent="0.35">
      <c r="A36" s="115"/>
      <c r="B36" s="9" t="s">
        <v>32</v>
      </c>
      <c r="C36" s="11" t="s">
        <v>59</v>
      </c>
      <c r="D36" s="9" t="s">
        <v>40</v>
      </c>
      <c r="F36" s="34"/>
      <c r="G36" s="34"/>
      <c r="H36" s="34"/>
      <c r="I36" s="34"/>
      <c r="J36" s="34"/>
      <c r="K36" s="34"/>
      <c r="L36" s="34">
        <f>$K$28/'Fixed data'!$C$7</f>
        <v>-9.4311240053079788E-3</v>
      </c>
      <c r="M36" s="34">
        <f>$K$28/'Fixed data'!$C$7</f>
        <v>-9.4311240053079788E-3</v>
      </c>
      <c r="N36" s="34">
        <f>$K$28/'Fixed data'!$C$7</f>
        <v>-9.4311240053079788E-3</v>
      </c>
      <c r="O36" s="34">
        <f>$K$28/'Fixed data'!$C$7</f>
        <v>-9.4311240053079788E-3</v>
      </c>
      <c r="P36" s="34">
        <f>$K$28/'Fixed data'!$C$7</f>
        <v>-9.4311240053079788E-3</v>
      </c>
      <c r="Q36" s="34">
        <f>$K$28/'Fixed data'!$C$7</f>
        <v>-9.4311240053079788E-3</v>
      </c>
      <c r="R36" s="34">
        <f>$K$28/'Fixed data'!$C$7</f>
        <v>-9.4311240053079788E-3</v>
      </c>
      <c r="S36" s="34">
        <f>$K$28/'Fixed data'!$C$7</f>
        <v>-9.4311240053079788E-3</v>
      </c>
      <c r="T36" s="34">
        <f>$K$28/'Fixed data'!$C$7</f>
        <v>-9.4311240053079788E-3</v>
      </c>
      <c r="U36" s="34">
        <f>$K$28/'Fixed data'!$C$7</f>
        <v>-9.4311240053079788E-3</v>
      </c>
      <c r="V36" s="34">
        <f>$K$28/'Fixed data'!$C$7</f>
        <v>-9.4311240053079788E-3</v>
      </c>
      <c r="W36" s="34">
        <f>$K$28/'Fixed data'!$C$7</f>
        <v>-9.4311240053079788E-3</v>
      </c>
      <c r="X36" s="34">
        <f>$K$28/'Fixed data'!$C$7</f>
        <v>-9.4311240053079788E-3</v>
      </c>
      <c r="Y36" s="34">
        <f>$K$28/'Fixed data'!$C$7</f>
        <v>-9.4311240053079788E-3</v>
      </c>
      <c r="Z36" s="34">
        <f>$K$28/'Fixed data'!$C$7</f>
        <v>-9.4311240053079788E-3</v>
      </c>
      <c r="AA36" s="34">
        <f>$K$28/'Fixed data'!$C$7</f>
        <v>-9.4311240053079788E-3</v>
      </c>
      <c r="AB36" s="34">
        <f>$K$28/'Fixed data'!$C$7</f>
        <v>-9.4311240053079788E-3</v>
      </c>
      <c r="AC36" s="34">
        <f>$K$28/'Fixed data'!$C$7</f>
        <v>-9.4311240053079788E-3</v>
      </c>
      <c r="AD36" s="34">
        <f>$K$28/'Fixed data'!$C$7</f>
        <v>-9.4311240053079788E-3</v>
      </c>
      <c r="AE36" s="34">
        <f>$K$28/'Fixed data'!$C$7</f>
        <v>-9.4311240053079788E-3</v>
      </c>
      <c r="AF36" s="34">
        <f>$K$28/'Fixed data'!$C$7</f>
        <v>-9.4311240053079788E-3</v>
      </c>
      <c r="AG36" s="34">
        <f>$K$28/'Fixed data'!$C$7</f>
        <v>-9.4311240053079788E-3</v>
      </c>
      <c r="AH36" s="34">
        <f>$K$28/'Fixed data'!$C$7</f>
        <v>-9.4311240053079788E-3</v>
      </c>
      <c r="AI36" s="34">
        <f>$K$28/'Fixed data'!$C$7</f>
        <v>-9.4311240053079788E-3</v>
      </c>
      <c r="AJ36" s="34">
        <f>$K$28/'Fixed data'!$C$7</f>
        <v>-9.4311240053079788E-3</v>
      </c>
      <c r="AK36" s="34">
        <f>$K$28/'Fixed data'!$C$7</f>
        <v>-9.4311240053079788E-3</v>
      </c>
      <c r="AL36" s="34">
        <f>$K$28/'Fixed data'!$C$7</f>
        <v>-9.4311240053079788E-3</v>
      </c>
      <c r="AM36" s="34">
        <f>$K$28/'Fixed data'!$C$7</f>
        <v>-9.4311240053079788E-3</v>
      </c>
      <c r="AN36" s="34">
        <f>$K$28/'Fixed data'!$C$7</f>
        <v>-9.4311240053079788E-3</v>
      </c>
      <c r="AO36" s="34">
        <f>$K$28/'Fixed data'!$C$7</f>
        <v>-9.4311240053079788E-3</v>
      </c>
      <c r="AP36" s="34">
        <f>$K$28/'Fixed data'!$C$7</f>
        <v>-9.4311240053079788E-3</v>
      </c>
      <c r="AQ36" s="34">
        <f>$K$28/'Fixed data'!$C$7</f>
        <v>-9.4311240053079788E-3</v>
      </c>
      <c r="AR36" s="34">
        <f>$K$28/'Fixed data'!$C$7</f>
        <v>-9.4311240053079788E-3</v>
      </c>
      <c r="AS36" s="34">
        <f>$K$28/'Fixed data'!$C$7</f>
        <v>-9.4311240053079788E-3</v>
      </c>
      <c r="AT36" s="34">
        <f>$K$28/'Fixed data'!$C$7</f>
        <v>-9.4311240053079788E-3</v>
      </c>
      <c r="AU36" s="34">
        <f>$K$28/'Fixed data'!$C$7</f>
        <v>-9.4311240053079788E-3</v>
      </c>
      <c r="AV36" s="34">
        <f>$K$28/'Fixed data'!$C$7</f>
        <v>-9.4311240053079788E-3</v>
      </c>
      <c r="AW36" s="34">
        <f>$K$28/'Fixed data'!$C$7</f>
        <v>-9.4311240053079788E-3</v>
      </c>
      <c r="AX36" s="34">
        <f>$K$28/'Fixed data'!$C$7</f>
        <v>-9.4311240053079788E-3</v>
      </c>
      <c r="AY36" s="34">
        <f>$K$28/'Fixed data'!$C$7</f>
        <v>-9.4311240053079788E-3</v>
      </c>
      <c r="AZ36" s="34">
        <f>$K$28/'Fixed data'!$C$7</f>
        <v>-9.4311240053079788E-3</v>
      </c>
      <c r="BA36" s="34">
        <f>$K$28/'Fixed data'!$C$7</f>
        <v>-9.4311240053079788E-3</v>
      </c>
      <c r="BB36" s="34">
        <f>$K$28/'Fixed data'!$C$7</f>
        <v>-9.4311240053079788E-3</v>
      </c>
      <c r="BC36" s="34">
        <f>$K$28/'Fixed data'!$C$7</f>
        <v>-9.4311240053079788E-3</v>
      </c>
      <c r="BD36" s="34">
        <f>$K$28/'Fixed data'!$C$7</f>
        <v>-9.4311240053079788E-3</v>
      </c>
    </row>
    <row r="37" spans="1:57" ht="16.5" hidden="1" customHeight="1" outlineLevel="1" x14ac:dyDescent="0.35">
      <c r="A37" s="115"/>
      <c r="B37" s="9" t="s">
        <v>33</v>
      </c>
      <c r="C37" s="11" t="s">
        <v>60</v>
      </c>
      <c r="D37" s="9" t="s">
        <v>40</v>
      </c>
      <c r="F37" s="34"/>
      <c r="G37" s="34"/>
      <c r="H37" s="34"/>
      <c r="I37" s="34"/>
      <c r="J37" s="34"/>
      <c r="K37" s="34"/>
      <c r="L37" s="34"/>
      <c r="M37" s="34">
        <f>$L$28/'Fixed data'!$C$7</f>
        <v>-9.0238748351642601E-3</v>
      </c>
      <c r="N37" s="34">
        <f>$L$28/'Fixed data'!$C$7</f>
        <v>-9.0238748351642601E-3</v>
      </c>
      <c r="O37" s="34">
        <f>$L$28/'Fixed data'!$C$7</f>
        <v>-9.0238748351642601E-3</v>
      </c>
      <c r="P37" s="34">
        <f>$L$28/'Fixed data'!$C$7</f>
        <v>-9.0238748351642601E-3</v>
      </c>
      <c r="Q37" s="34">
        <f>$L$28/'Fixed data'!$C$7</f>
        <v>-9.0238748351642601E-3</v>
      </c>
      <c r="R37" s="34">
        <f>$L$28/'Fixed data'!$C$7</f>
        <v>-9.0238748351642601E-3</v>
      </c>
      <c r="S37" s="34">
        <f>$L$28/'Fixed data'!$C$7</f>
        <v>-9.0238748351642601E-3</v>
      </c>
      <c r="T37" s="34">
        <f>$L$28/'Fixed data'!$C$7</f>
        <v>-9.0238748351642601E-3</v>
      </c>
      <c r="U37" s="34">
        <f>$L$28/'Fixed data'!$C$7</f>
        <v>-9.0238748351642601E-3</v>
      </c>
      <c r="V37" s="34">
        <f>$L$28/'Fixed data'!$C$7</f>
        <v>-9.0238748351642601E-3</v>
      </c>
      <c r="W37" s="34">
        <f>$L$28/'Fixed data'!$C$7</f>
        <v>-9.0238748351642601E-3</v>
      </c>
      <c r="X37" s="34">
        <f>$L$28/'Fixed data'!$C$7</f>
        <v>-9.0238748351642601E-3</v>
      </c>
      <c r="Y37" s="34">
        <f>$L$28/'Fixed data'!$C$7</f>
        <v>-9.0238748351642601E-3</v>
      </c>
      <c r="Z37" s="34">
        <f>$L$28/'Fixed data'!$C$7</f>
        <v>-9.0238748351642601E-3</v>
      </c>
      <c r="AA37" s="34">
        <f>$L$28/'Fixed data'!$C$7</f>
        <v>-9.0238748351642601E-3</v>
      </c>
      <c r="AB37" s="34">
        <f>$L$28/'Fixed data'!$C$7</f>
        <v>-9.0238748351642601E-3</v>
      </c>
      <c r="AC37" s="34">
        <f>$L$28/'Fixed data'!$C$7</f>
        <v>-9.0238748351642601E-3</v>
      </c>
      <c r="AD37" s="34">
        <f>$L$28/'Fixed data'!$C$7</f>
        <v>-9.0238748351642601E-3</v>
      </c>
      <c r="AE37" s="34">
        <f>$L$28/'Fixed data'!$C$7</f>
        <v>-9.0238748351642601E-3</v>
      </c>
      <c r="AF37" s="34">
        <f>$L$28/'Fixed data'!$C$7</f>
        <v>-9.0238748351642601E-3</v>
      </c>
      <c r="AG37" s="34">
        <f>$L$28/'Fixed data'!$C$7</f>
        <v>-9.0238748351642601E-3</v>
      </c>
      <c r="AH37" s="34">
        <f>$L$28/'Fixed data'!$C$7</f>
        <v>-9.0238748351642601E-3</v>
      </c>
      <c r="AI37" s="34">
        <f>$L$28/'Fixed data'!$C$7</f>
        <v>-9.0238748351642601E-3</v>
      </c>
      <c r="AJ37" s="34">
        <f>$L$28/'Fixed data'!$C$7</f>
        <v>-9.0238748351642601E-3</v>
      </c>
      <c r="AK37" s="34">
        <f>$L$28/'Fixed data'!$C$7</f>
        <v>-9.0238748351642601E-3</v>
      </c>
      <c r="AL37" s="34">
        <f>$L$28/'Fixed data'!$C$7</f>
        <v>-9.0238748351642601E-3</v>
      </c>
      <c r="AM37" s="34">
        <f>$L$28/'Fixed data'!$C$7</f>
        <v>-9.0238748351642601E-3</v>
      </c>
      <c r="AN37" s="34">
        <f>$L$28/'Fixed data'!$C$7</f>
        <v>-9.0238748351642601E-3</v>
      </c>
      <c r="AO37" s="34">
        <f>$L$28/'Fixed data'!$C$7</f>
        <v>-9.0238748351642601E-3</v>
      </c>
      <c r="AP37" s="34">
        <f>$L$28/'Fixed data'!$C$7</f>
        <v>-9.0238748351642601E-3</v>
      </c>
      <c r="AQ37" s="34">
        <f>$L$28/'Fixed data'!$C$7</f>
        <v>-9.0238748351642601E-3</v>
      </c>
      <c r="AR37" s="34">
        <f>$L$28/'Fixed data'!$C$7</f>
        <v>-9.0238748351642601E-3</v>
      </c>
      <c r="AS37" s="34">
        <f>$L$28/'Fixed data'!$C$7</f>
        <v>-9.0238748351642601E-3</v>
      </c>
      <c r="AT37" s="34">
        <f>$L$28/'Fixed data'!$C$7</f>
        <v>-9.0238748351642601E-3</v>
      </c>
      <c r="AU37" s="34">
        <f>$L$28/'Fixed data'!$C$7</f>
        <v>-9.0238748351642601E-3</v>
      </c>
      <c r="AV37" s="34">
        <f>$L$28/'Fixed data'!$C$7</f>
        <v>-9.0238748351642601E-3</v>
      </c>
      <c r="AW37" s="34">
        <f>$L$28/'Fixed data'!$C$7</f>
        <v>-9.0238748351642601E-3</v>
      </c>
      <c r="AX37" s="34">
        <f>$L$28/'Fixed data'!$C$7</f>
        <v>-9.0238748351642601E-3</v>
      </c>
      <c r="AY37" s="34">
        <f>$L$28/'Fixed data'!$C$7</f>
        <v>-9.0238748351642601E-3</v>
      </c>
      <c r="AZ37" s="34">
        <f>$L$28/'Fixed data'!$C$7</f>
        <v>-9.0238748351642601E-3</v>
      </c>
      <c r="BA37" s="34">
        <f>$L$28/'Fixed data'!$C$7</f>
        <v>-9.0238748351642601E-3</v>
      </c>
      <c r="BB37" s="34">
        <f>$L$28/'Fixed data'!$C$7</f>
        <v>-9.0238748351642601E-3</v>
      </c>
      <c r="BC37" s="34">
        <f>$L$28/'Fixed data'!$C$7</f>
        <v>-9.0238748351642601E-3</v>
      </c>
      <c r="BD37" s="34">
        <f>$L$28/'Fixed data'!$C$7</f>
        <v>-9.0238748351642601E-3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1.7734128377701248E-3</v>
      </c>
      <c r="O38" s="34">
        <f>$M$28/'Fixed data'!$C$7</f>
        <v>1.7734128377701248E-3</v>
      </c>
      <c r="P38" s="34">
        <f>$M$28/'Fixed data'!$C$7</f>
        <v>1.7734128377701248E-3</v>
      </c>
      <c r="Q38" s="34">
        <f>$M$28/'Fixed data'!$C$7</f>
        <v>1.7734128377701248E-3</v>
      </c>
      <c r="R38" s="34">
        <f>$M$28/'Fixed data'!$C$7</f>
        <v>1.7734128377701248E-3</v>
      </c>
      <c r="S38" s="34">
        <f>$M$28/'Fixed data'!$C$7</f>
        <v>1.7734128377701248E-3</v>
      </c>
      <c r="T38" s="34">
        <f>$M$28/'Fixed data'!$C$7</f>
        <v>1.7734128377701248E-3</v>
      </c>
      <c r="U38" s="34">
        <f>$M$28/'Fixed data'!$C$7</f>
        <v>1.7734128377701248E-3</v>
      </c>
      <c r="V38" s="34">
        <f>$M$28/'Fixed data'!$C$7</f>
        <v>1.7734128377701248E-3</v>
      </c>
      <c r="W38" s="34">
        <f>$M$28/'Fixed data'!$C$7</f>
        <v>1.7734128377701248E-3</v>
      </c>
      <c r="X38" s="34">
        <f>$M$28/'Fixed data'!$C$7</f>
        <v>1.7734128377701248E-3</v>
      </c>
      <c r="Y38" s="34">
        <f>$M$28/'Fixed data'!$C$7</f>
        <v>1.7734128377701248E-3</v>
      </c>
      <c r="Z38" s="34">
        <f>$M$28/'Fixed data'!$C$7</f>
        <v>1.7734128377701248E-3</v>
      </c>
      <c r="AA38" s="34">
        <f>$M$28/'Fixed data'!$C$7</f>
        <v>1.7734128377701248E-3</v>
      </c>
      <c r="AB38" s="34">
        <f>$M$28/'Fixed data'!$C$7</f>
        <v>1.7734128377701248E-3</v>
      </c>
      <c r="AC38" s="34">
        <f>$M$28/'Fixed data'!$C$7</f>
        <v>1.7734128377701248E-3</v>
      </c>
      <c r="AD38" s="34">
        <f>$M$28/'Fixed data'!$C$7</f>
        <v>1.7734128377701248E-3</v>
      </c>
      <c r="AE38" s="34">
        <f>$M$28/'Fixed data'!$C$7</f>
        <v>1.7734128377701248E-3</v>
      </c>
      <c r="AF38" s="34">
        <f>$M$28/'Fixed data'!$C$7</f>
        <v>1.7734128377701248E-3</v>
      </c>
      <c r="AG38" s="34">
        <f>$M$28/'Fixed data'!$C$7</f>
        <v>1.7734128377701248E-3</v>
      </c>
      <c r="AH38" s="34">
        <f>$M$28/'Fixed data'!$C$7</f>
        <v>1.7734128377701248E-3</v>
      </c>
      <c r="AI38" s="34">
        <f>$M$28/'Fixed data'!$C$7</f>
        <v>1.7734128377701248E-3</v>
      </c>
      <c r="AJ38" s="34">
        <f>$M$28/'Fixed data'!$C$7</f>
        <v>1.7734128377701248E-3</v>
      </c>
      <c r="AK38" s="34">
        <f>$M$28/'Fixed data'!$C$7</f>
        <v>1.7734128377701248E-3</v>
      </c>
      <c r="AL38" s="34">
        <f>$M$28/'Fixed data'!$C$7</f>
        <v>1.7734128377701248E-3</v>
      </c>
      <c r="AM38" s="34">
        <f>$M$28/'Fixed data'!$C$7</f>
        <v>1.7734128377701248E-3</v>
      </c>
      <c r="AN38" s="34">
        <f>$M$28/'Fixed data'!$C$7</f>
        <v>1.7734128377701248E-3</v>
      </c>
      <c r="AO38" s="34">
        <f>$M$28/'Fixed data'!$C$7</f>
        <v>1.7734128377701248E-3</v>
      </c>
      <c r="AP38" s="34">
        <f>$M$28/'Fixed data'!$C$7</f>
        <v>1.7734128377701248E-3</v>
      </c>
      <c r="AQ38" s="34">
        <f>$M$28/'Fixed data'!$C$7</f>
        <v>1.7734128377701248E-3</v>
      </c>
      <c r="AR38" s="34">
        <f>$M$28/'Fixed data'!$C$7</f>
        <v>1.7734128377701248E-3</v>
      </c>
      <c r="AS38" s="34">
        <f>$M$28/'Fixed data'!$C$7</f>
        <v>1.7734128377701248E-3</v>
      </c>
      <c r="AT38" s="34">
        <f>$M$28/'Fixed data'!$C$7</f>
        <v>1.7734128377701248E-3</v>
      </c>
      <c r="AU38" s="34">
        <f>$M$28/'Fixed data'!$C$7</f>
        <v>1.7734128377701248E-3</v>
      </c>
      <c r="AV38" s="34">
        <f>$M$28/'Fixed data'!$C$7</f>
        <v>1.7734128377701248E-3</v>
      </c>
      <c r="AW38" s="34">
        <f>$M$28/'Fixed data'!$C$7</f>
        <v>1.7734128377701248E-3</v>
      </c>
      <c r="AX38" s="34">
        <f>$M$28/'Fixed data'!$C$7</f>
        <v>1.7734128377701248E-3</v>
      </c>
      <c r="AY38" s="34">
        <f>$M$28/'Fixed data'!$C$7</f>
        <v>1.7734128377701248E-3</v>
      </c>
      <c r="AZ38" s="34">
        <f>$M$28/'Fixed data'!$C$7</f>
        <v>1.7734128377701248E-3</v>
      </c>
      <c r="BA38" s="34">
        <f>$M$28/'Fixed data'!$C$7</f>
        <v>1.7734128377701248E-3</v>
      </c>
      <c r="BB38" s="34">
        <f>$M$28/'Fixed data'!$C$7</f>
        <v>1.7734128377701248E-3</v>
      </c>
      <c r="BC38" s="34">
        <f>$M$28/'Fixed data'!$C$7</f>
        <v>1.7734128377701248E-3</v>
      </c>
      <c r="BD38" s="34">
        <f>$M$28/'Fixed data'!$C$7</f>
        <v>1.7734128377701248E-3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1.9891575462207805E-3</v>
      </c>
      <c r="P39" s="34">
        <f>$N$28/'Fixed data'!$C$7</f>
        <v>1.9891575462207805E-3</v>
      </c>
      <c r="Q39" s="34">
        <f>$N$28/'Fixed data'!$C$7</f>
        <v>1.9891575462207805E-3</v>
      </c>
      <c r="R39" s="34">
        <f>$N$28/'Fixed data'!$C$7</f>
        <v>1.9891575462207805E-3</v>
      </c>
      <c r="S39" s="34">
        <f>$N$28/'Fixed data'!$C$7</f>
        <v>1.9891575462207805E-3</v>
      </c>
      <c r="T39" s="34">
        <f>$N$28/'Fixed data'!$C$7</f>
        <v>1.9891575462207805E-3</v>
      </c>
      <c r="U39" s="34">
        <f>$N$28/'Fixed data'!$C$7</f>
        <v>1.9891575462207805E-3</v>
      </c>
      <c r="V39" s="34">
        <f>$N$28/'Fixed data'!$C$7</f>
        <v>1.9891575462207805E-3</v>
      </c>
      <c r="W39" s="34">
        <f>$N$28/'Fixed data'!$C$7</f>
        <v>1.9891575462207805E-3</v>
      </c>
      <c r="X39" s="34">
        <f>$N$28/'Fixed data'!$C$7</f>
        <v>1.9891575462207805E-3</v>
      </c>
      <c r="Y39" s="34">
        <f>$N$28/'Fixed data'!$C$7</f>
        <v>1.9891575462207805E-3</v>
      </c>
      <c r="Z39" s="34">
        <f>$N$28/'Fixed data'!$C$7</f>
        <v>1.9891575462207805E-3</v>
      </c>
      <c r="AA39" s="34">
        <f>$N$28/'Fixed data'!$C$7</f>
        <v>1.9891575462207805E-3</v>
      </c>
      <c r="AB39" s="34">
        <f>$N$28/'Fixed data'!$C$7</f>
        <v>1.9891575462207805E-3</v>
      </c>
      <c r="AC39" s="34">
        <f>$N$28/'Fixed data'!$C$7</f>
        <v>1.9891575462207805E-3</v>
      </c>
      <c r="AD39" s="34">
        <f>$N$28/'Fixed data'!$C$7</f>
        <v>1.9891575462207805E-3</v>
      </c>
      <c r="AE39" s="34">
        <f>$N$28/'Fixed data'!$C$7</f>
        <v>1.9891575462207805E-3</v>
      </c>
      <c r="AF39" s="34">
        <f>$N$28/'Fixed data'!$C$7</f>
        <v>1.9891575462207805E-3</v>
      </c>
      <c r="AG39" s="34">
        <f>$N$28/'Fixed data'!$C$7</f>
        <v>1.9891575462207805E-3</v>
      </c>
      <c r="AH39" s="34">
        <f>$N$28/'Fixed data'!$C$7</f>
        <v>1.9891575462207805E-3</v>
      </c>
      <c r="AI39" s="34">
        <f>$N$28/'Fixed data'!$C$7</f>
        <v>1.9891575462207805E-3</v>
      </c>
      <c r="AJ39" s="34">
        <f>$N$28/'Fixed data'!$C$7</f>
        <v>1.9891575462207805E-3</v>
      </c>
      <c r="AK39" s="34">
        <f>$N$28/'Fixed data'!$C$7</f>
        <v>1.9891575462207805E-3</v>
      </c>
      <c r="AL39" s="34">
        <f>$N$28/'Fixed data'!$C$7</f>
        <v>1.9891575462207805E-3</v>
      </c>
      <c r="AM39" s="34">
        <f>$N$28/'Fixed data'!$C$7</f>
        <v>1.9891575462207805E-3</v>
      </c>
      <c r="AN39" s="34">
        <f>$N$28/'Fixed data'!$C$7</f>
        <v>1.9891575462207805E-3</v>
      </c>
      <c r="AO39" s="34">
        <f>$N$28/'Fixed data'!$C$7</f>
        <v>1.9891575462207805E-3</v>
      </c>
      <c r="AP39" s="34">
        <f>$N$28/'Fixed data'!$C$7</f>
        <v>1.9891575462207805E-3</v>
      </c>
      <c r="AQ39" s="34">
        <f>$N$28/'Fixed data'!$C$7</f>
        <v>1.9891575462207805E-3</v>
      </c>
      <c r="AR39" s="34">
        <f>$N$28/'Fixed data'!$C$7</f>
        <v>1.9891575462207805E-3</v>
      </c>
      <c r="AS39" s="34">
        <f>$N$28/'Fixed data'!$C$7</f>
        <v>1.9891575462207805E-3</v>
      </c>
      <c r="AT39" s="34">
        <f>$N$28/'Fixed data'!$C$7</f>
        <v>1.9891575462207805E-3</v>
      </c>
      <c r="AU39" s="34">
        <f>$N$28/'Fixed data'!$C$7</f>
        <v>1.9891575462207805E-3</v>
      </c>
      <c r="AV39" s="34">
        <f>$N$28/'Fixed data'!$C$7</f>
        <v>1.9891575462207805E-3</v>
      </c>
      <c r="AW39" s="34">
        <f>$N$28/'Fixed data'!$C$7</f>
        <v>1.9891575462207805E-3</v>
      </c>
      <c r="AX39" s="34">
        <f>$N$28/'Fixed data'!$C$7</f>
        <v>1.9891575462207805E-3</v>
      </c>
      <c r="AY39" s="34">
        <f>$N$28/'Fixed data'!$C$7</f>
        <v>1.9891575462207805E-3</v>
      </c>
      <c r="AZ39" s="34">
        <f>$N$28/'Fixed data'!$C$7</f>
        <v>1.9891575462207805E-3</v>
      </c>
      <c r="BA39" s="34">
        <f>$N$28/'Fixed data'!$C$7</f>
        <v>1.9891575462207805E-3</v>
      </c>
      <c r="BB39" s="34">
        <f>$N$28/'Fixed data'!$C$7</f>
        <v>1.9891575462207805E-3</v>
      </c>
      <c r="BC39" s="34">
        <f>$N$28/'Fixed data'!$C$7</f>
        <v>1.9891575462207805E-3</v>
      </c>
      <c r="BD39" s="34">
        <f>$N$28/'Fixed data'!$C$7</f>
        <v>1.9891575462207805E-3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2.1975706227710507E-3</v>
      </c>
      <c r="Q40" s="34">
        <f>$O$28/'Fixed data'!$C$7</f>
        <v>2.1975706227710507E-3</v>
      </c>
      <c r="R40" s="34">
        <f>$O$28/'Fixed data'!$C$7</f>
        <v>2.1975706227710507E-3</v>
      </c>
      <c r="S40" s="34">
        <f>$O$28/'Fixed data'!$C$7</f>
        <v>2.1975706227710507E-3</v>
      </c>
      <c r="T40" s="34">
        <f>$O$28/'Fixed data'!$C$7</f>
        <v>2.1975706227710507E-3</v>
      </c>
      <c r="U40" s="34">
        <f>$O$28/'Fixed data'!$C$7</f>
        <v>2.1975706227710507E-3</v>
      </c>
      <c r="V40" s="34">
        <f>$O$28/'Fixed data'!$C$7</f>
        <v>2.1975706227710507E-3</v>
      </c>
      <c r="W40" s="34">
        <f>$O$28/'Fixed data'!$C$7</f>
        <v>2.1975706227710507E-3</v>
      </c>
      <c r="X40" s="34">
        <f>$O$28/'Fixed data'!$C$7</f>
        <v>2.1975706227710507E-3</v>
      </c>
      <c r="Y40" s="34">
        <f>$O$28/'Fixed data'!$C$7</f>
        <v>2.1975706227710507E-3</v>
      </c>
      <c r="Z40" s="34">
        <f>$O$28/'Fixed data'!$C$7</f>
        <v>2.1975706227710507E-3</v>
      </c>
      <c r="AA40" s="34">
        <f>$O$28/'Fixed data'!$C$7</f>
        <v>2.1975706227710507E-3</v>
      </c>
      <c r="AB40" s="34">
        <f>$O$28/'Fixed data'!$C$7</f>
        <v>2.1975706227710507E-3</v>
      </c>
      <c r="AC40" s="34">
        <f>$O$28/'Fixed data'!$C$7</f>
        <v>2.1975706227710507E-3</v>
      </c>
      <c r="AD40" s="34">
        <f>$O$28/'Fixed data'!$C$7</f>
        <v>2.1975706227710507E-3</v>
      </c>
      <c r="AE40" s="34">
        <f>$O$28/'Fixed data'!$C$7</f>
        <v>2.1975706227710507E-3</v>
      </c>
      <c r="AF40" s="34">
        <f>$O$28/'Fixed data'!$C$7</f>
        <v>2.1975706227710507E-3</v>
      </c>
      <c r="AG40" s="34">
        <f>$O$28/'Fixed data'!$C$7</f>
        <v>2.1975706227710507E-3</v>
      </c>
      <c r="AH40" s="34">
        <f>$O$28/'Fixed data'!$C$7</f>
        <v>2.1975706227710507E-3</v>
      </c>
      <c r="AI40" s="34">
        <f>$O$28/'Fixed data'!$C$7</f>
        <v>2.1975706227710507E-3</v>
      </c>
      <c r="AJ40" s="34">
        <f>$O$28/'Fixed data'!$C$7</f>
        <v>2.1975706227710507E-3</v>
      </c>
      <c r="AK40" s="34">
        <f>$O$28/'Fixed data'!$C$7</f>
        <v>2.1975706227710507E-3</v>
      </c>
      <c r="AL40" s="34">
        <f>$O$28/'Fixed data'!$C$7</f>
        <v>2.1975706227710507E-3</v>
      </c>
      <c r="AM40" s="34">
        <f>$O$28/'Fixed data'!$C$7</f>
        <v>2.1975706227710507E-3</v>
      </c>
      <c r="AN40" s="34">
        <f>$O$28/'Fixed data'!$C$7</f>
        <v>2.1975706227710507E-3</v>
      </c>
      <c r="AO40" s="34">
        <f>$O$28/'Fixed data'!$C$7</f>
        <v>2.1975706227710507E-3</v>
      </c>
      <c r="AP40" s="34">
        <f>$O$28/'Fixed data'!$C$7</f>
        <v>2.1975706227710507E-3</v>
      </c>
      <c r="AQ40" s="34">
        <f>$O$28/'Fixed data'!$C$7</f>
        <v>2.1975706227710507E-3</v>
      </c>
      <c r="AR40" s="34">
        <f>$O$28/'Fixed data'!$C$7</f>
        <v>2.1975706227710507E-3</v>
      </c>
      <c r="AS40" s="34">
        <f>$O$28/'Fixed data'!$C$7</f>
        <v>2.1975706227710507E-3</v>
      </c>
      <c r="AT40" s="34">
        <f>$O$28/'Fixed data'!$C$7</f>
        <v>2.1975706227710507E-3</v>
      </c>
      <c r="AU40" s="34">
        <f>$O$28/'Fixed data'!$C$7</f>
        <v>2.1975706227710507E-3</v>
      </c>
      <c r="AV40" s="34">
        <f>$O$28/'Fixed data'!$C$7</f>
        <v>2.1975706227710507E-3</v>
      </c>
      <c r="AW40" s="34">
        <f>$O$28/'Fixed data'!$C$7</f>
        <v>2.1975706227710507E-3</v>
      </c>
      <c r="AX40" s="34">
        <f>$O$28/'Fixed data'!$C$7</f>
        <v>2.1975706227710507E-3</v>
      </c>
      <c r="AY40" s="34">
        <f>$O$28/'Fixed data'!$C$7</f>
        <v>2.1975706227710507E-3</v>
      </c>
      <c r="AZ40" s="34">
        <f>$O$28/'Fixed data'!$C$7</f>
        <v>2.1975706227710507E-3</v>
      </c>
      <c r="BA40" s="34">
        <f>$O$28/'Fixed data'!$C$7</f>
        <v>2.1975706227710507E-3</v>
      </c>
      <c r="BB40" s="34">
        <f>$O$28/'Fixed data'!$C$7</f>
        <v>2.1975706227710507E-3</v>
      </c>
      <c r="BC40" s="34">
        <f>$O$28/'Fixed data'!$C$7</f>
        <v>2.1975706227710507E-3</v>
      </c>
      <c r="BD40" s="34">
        <f>$O$28/'Fixed data'!$C$7</f>
        <v>2.1975706227710507E-3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2.3921406648151323E-3</v>
      </c>
      <c r="R41" s="34">
        <f>$P$28/'Fixed data'!$C$7</f>
        <v>2.3921406648151323E-3</v>
      </c>
      <c r="S41" s="34">
        <f>$P$28/'Fixed data'!$C$7</f>
        <v>2.3921406648151323E-3</v>
      </c>
      <c r="T41" s="34">
        <f>$P$28/'Fixed data'!$C$7</f>
        <v>2.3921406648151323E-3</v>
      </c>
      <c r="U41" s="34">
        <f>$P$28/'Fixed data'!$C$7</f>
        <v>2.3921406648151323E-3</v>
      </c>
      <c r="V41" s="34">
        <f>$P$28/'Fixed data'!$C$7</f>
        <v>2.3921406648151323E-3</v>
      </c>
      <c r="W41" s="34">
        <f>$P$28/'Fixed data'!$C$7</f>
        <v>2.3921406648151323E-3</v>
      </c>
      <c r="X41" s="34">
        <f>$P$28/'Fixed data'!$C$7</f>
        <v>2.3921406648151323E-3</v>
      </c>
      <c r="Y41" s="34">
        <f>$P$28/'Fixed data'!$C$7</f>
        <v>2.3921406648151323E-3</v>
      </c>
      <c r="Z41" s="34">
        <f>$P$28/'Fixed data'!$C$7</f>
        <v>2.3921406648151323E-3</v>
      </c>
      <c r="AA41" s="34">
        <f>$P$28/'Fixed data'!$C$7</f>
        <v>2.3921406648151323E-3</v>
      </c>
      <c r="AB41" s="34">
        <f>$P$28/'Fixed data'!$C$7</f>
        <v>2.3921406648151323E-3</v>
      </c>
      <c r="AC41" s="34">
        <f>$P$28/'Fixed data'!$C$7</f>
        <v>2.3921406648151323E-3</v>
      </c>
      <c r="AD41" s="34">
        <f>$P$28/'Fixed data'!$C$7</f>
        <v>2.3921406648151323E-3</v>
      </c>
      <c r="AE41" s="34">
        <f>$P$28/'Fixed data'!$C$7</f>
        <v>2.3921406648151323E-3</v>
      </c>
      <c r="AF41" s="34">
        <f>$P$28/'Fixed data'!$C$7</f>
        <v>2.3921406648151323E-3</v>
      </c>
      <c r="AG41" s="34">
        <f>$P$28/'Fixed data'!$C$7</f>
        <v>2.3921406648151323E-3</v>
      </c>
      <c r="AH41" s="34">
        <f>$P$28/'Fixed data'!$C$7</f>
        <v>2.3921406648151323E-3</v>
      </c>
      <c r="AI41" s="34">
        <f>$P$28/'Fixed data'!$C$7</f>
        <v>2.3921406648151323E-3</v>
      </c>
      <c r="AJ41" s="34">
        <f>$P$28/'Fixed data'!$C$7</f>
        <v>2.3921406648151323E-3</v>
      </c>
      <c r="AK41" s="34">
        <f>$P$28/'Fixed data'!$C$7</f>
        <v>2.3921406648151323E-3</v>
      </c>
      <c r="AL41" s="34">
        <f>$P$28/'Fixed data'!$C$7</f>
        <v>2.3921406648151323E-3</v>
      </c>
      <c r="AM41" s="34">
        <f>$P$28/'Fixed data'!$C$7</f>
        <v>2.3921406648151323E-3</v>
      </c>
      <c r="AN41" s="34">
        <f>$P$28/'Fixed data'!$C$7</f>
        <v>2.3921406648151323E-3</v>
      </c>
      <c r="AO41" s="34">
        <f>$P$28/'Fixed data'!$C$7</f>
        <v>2.3921406648151323E-3</v>
      </c>
      <c r="AP41" s="34">
        <f>$P$28/'Fixed data'!$C$7</f>
        <v>2.3921406648151323E-3</v>
      </c>
      <c r="AQ41" s="34">
        <f>$P$28/'Fixed data'!$C$7</f>
        <v>2.3921406648151323E-3</v>
      </c>
      <c r="AR41" s="34">
        <f>$P$28/'Fixed data'!$C$7</f>
        <v>2.3921406648151323E-3</v>
      </c>
      <c r="AS41" s="34">
        <f>$P$28/'Fixed data'!$C$7</f>
        <v>2.3921406648151323E-3</v>
      </c>
      <c r="AT41" s="34">
        <f>$P$28/'Fixed data'!$C$7</f>
        <v>2.3921406648151323E-3</v>
      </c>
      <c r="AU41" s="34">
        <f>$P$28/'Fixed data'!$C$7</f>
        <v>2.3921406648151323E-3</v>
      </c>
      <c r="AV41" s="34">
        <f>$P$28/'Fixed data'!$C$7</f>
        <v>2.3921406648151323E-3</v>
      </c>
      <c r="AW41" s="34">
        <f>$P$28/'Fixed data'!$C$7</f>
        <v>2.3921406648151323E-3</v>
      </c>
      <c r="AX41" s="34">
        <f>$P$28/'Fixed data'!$C$7</f>
        <v>2.3921406648151323E-3</v>
      </c>
      <c r="AY41" s="34">
        <f>$P$28/'Fixed data'!$C$7</f>
        <v>2.3921406648151323E-3</v>
      </c>
      <c r="AZ41" s="34">
        <f>$P$28/'Fixed data'!$C$7</f>
        <v>2.3921406648151323E-3</v>
      </c>
      <c r="BA41" s="34">
        <f>$P$28/'Fixed data'!$C$7</f>
        <v>2.3921406648151323E-3</v>
      </c>
      <c r="BB41" s="34">
        <f>$P$28/'Fixed data'!$C$7</f>
        <v>2.3921406648151323E-3</v>
      </c>
      <c r="BC41" s="34">
        <f>$P$28/'Fixed data'!$C$7</f>
        <v>2.3921406648151323E-3</v>
      </c>
      <c r="BD41" s="34">
        <f>$P$28/'Fixed data'!$C$7</f>
        <v>2.3921406648151323E-3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2.5831185772908563E-3</v>
      </c>
      <c r="S42" s="34">
        <f>$Q$28/'Fixed data'!$C$7</f>
        <v>2.5831185772908563E-3</v>
      </c>
      <c r="T42" s="34">
        <f>$Q$28/'Fixed data'!$C$7</f>
        <v>2.5831185772908563E-3</v>
      </c>
      <c r="U42" s="34">
        <f>$Q$28/'Fixed data'!$C$7</f>
        <v>2.5831185772908563E-3</v>
      </c>
      <c r="V42" s="34">
        <f>$Q$28/'Fixed data'!$C$7</f>
        <v>2.5831185772908563E-3</v>
      </c>
      <c r="W42" s="34">
        <f>$Q$28/'Fixed data'!$C$7</f>
        <v>2.5831185772908563E-3</v>
      </c>
      <c r="X42" s="34">
        <f>$Q$28/'Fixed data'!$C$7</f>
        <v>2.5831185772908563E-3</v>
      </c>
      <c r="Y42" s="34">
        <f>$Q$28/'Fixed data'!$C$7</f>
        <v>2.5831185772908563E-3</v>
      </c>
      <c r="Z42" s="34">
        <f>$Q$28/'Fixed data'!$C$7</f>
        <v>2.5831185772908563E-3</v>
      </c>
      <c r="AA42" s="34">
        <f>$Q$28/'Fixed data'!$C$7</f>
        <v>2.5831185772908563E-3</v>
      </c>
      <c r="AB42" s="34">
        <f>$Q$28/'Fixed data'!$C$7</f>
        <v>2.5831185772908563E-3</v>
      </c>
      <c r="AC42" s="34">
        <f>$Q$28/'Fixed data'!$C$7</f>
        <v>2.5831185772908563E-3</v>
      </c>
      <c r="AD42" s="34">
        <f>$Q$28/'Fixed data'!$C$7</f>
        <v>2.5831185772908563E-3</v>
      </c>
      <c r="AE42" s="34">
        <f>$Q$28/'Fixed data'!$C$7</f>
        <v>2.5831185772908563E-3</v>
      </c>
      <c r="AF42" s="34">
        <f>$Q$28/'Fixed data'!$C$7</f>
        <v>2.5831185772908563E-3</v>
      </c>
      <c r="AG42" s="34">
        <f>$Q$28/'Fixed data'!$C$7</f>
        <v>2.5831185772908563E-3</v>
      </c>
      <c r="AH42" s="34">
        <f>$Q$28/'Fixed data'!$C$7</f>
        <v>2.5831185772908563E-3</v>
      </c>
      <c r="AI42" s="34">
        <f>$Q$28/'Fixed data'!$C$7</f>
        <v>2.5831185772908563E-3</v>
      </c>
      <c r="AJ42" s="34">
        <f>$Q$28/'Fixed data'!$C$7</f>
        <v>2.5831185772908563E-3</v>
      </c>
      <c r="AK42" s="34">
        <f>$Q$28/'Fixed data'!$C$7</f>
        <v>2.5831185772908563E-3</v>
      </c>
      <c r="AL42" s="34">
        <f>$Q$28/'Fixed data'!$C$7</f>
        <v>2.5831185772908563E-3</v>
      </c>
      <c r="AM42" s="34">
        <f>$Q$28/'Fixed data'!$C$7</f>
        <v>2.5831185772908563E-3</v>
      </c>
      <c r="AN42" s="34">
        <f>$Q$28/'Fixed data'!$C$7</f>
        <v>2.5831185772908563E-3</v>
      </c>
      <c r="AO42" s="34">
        <f>$Q$28/'Fixed data'!$C$7</f>
        <v>2.5831185772908563E-3</v>
      </c>
      <c r="AP42" s="34">
        <f>$Q$28/'Fixed data'!$C$7</f>
        <v>2.5831185772908563E-3</v>
      </c>
      <c r="AQ42" s="34">
        <f>$Q$28/'Fixed data'!$C$7</f>
        <v>2.5831185772908563E-3</v>
      </c>
      <c r="AR42" s="34">
        <f>$Q$28/'Fixed data'!$C$7</f>
        <v>2.5831185772908563E-3</v>
      </c>
      <c r="AS42" s="34">
        <f>$Q$28/'Fixed data'!$C$7</f>
        <v>2.5831185772908563E-3</v>
      </c>
      <c r="AT42" s="34">
        <f>$Q$28/'Fixed data'!$C$7</f>
        <v>2.5831185772908563E-3</v>
      </c>
      <c r="AU42" s="34">
        <f>$Q$28/'Fixed data'!$C$7</f>
        <v>2.5831185772908563E-3</v>
      </c>
      <c r="AV42" s="34">
        <f>$Q$28/'Fixed data'!$C$7</f>
        <v>2.5831185772908563E-3</v>
      </c>
      <c r="AW42" s="34">
        <f>$Q$28/'Fixed data'!$C$7</f>
        <v>2.5831185772908563E-3</v>
      </c>
      <c r="AX42" s="34">
        <f>$Q$28/'Fixed data'!$C$7</f>
        <v>2.5831185772908563E-3</v>
      </c>
      <c r="AY42" s="34">
        <f>$Q$28/'Fixed data'!$C$7</f>
        <v>2.5831185772908563E-3</v>
      </c>
      <c r="AZ42" s="34">
        <f>$Q$28/'Fixed data'!$C$7</f>
        <v>2.5831185772908563E-3</v>
      </c>
      <c r="BA42" s="34">
        <f>$Q$28/'Fixed data'!$C$7</f>
        <v>2.5831185772908563E-3</v>
      </c>
      <c r="BB42" s="34">
        <f>$Q$28/'Fixed data'!$C$7</f>
        <v>2.5831185772908563E-3</v>
      </c>
      <c r="BC42" s="34">
        <f>$Q$28/'Fixed data'!$C$7</f>
        <v>2.5831185772908563E-3</v>
      </c>
      <c r="BD42" s="34">
        <f>$Q$28/'Fixed data'!$C$7</f>
        <v>2.5831185772908563E-3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2.6678986285740064E-3</v>
      </c>
      <c r="T43" s="34">
        <f>$R$28/'Fixed data'!$C$7</f>
        <v>2.6678986285740064E-3</v>
      </c>
      <c r="U43" s="34">
        <f>$R$28/'Fixed data'!$C$7</f>
        <v>2.6678986285740064E-3</v>
      </c>
      <c r="V43" s="34">
        <f>$R$28/'Fixed data'!$C$7</f>
        <v>2.6678986285740064E-3</v>
      </c>
      <c r="W43" s="34">
        <f>$R$28/'Fixed data'!$C$7</f>
        <v>2.6678986285740064E-3</v>
      </c>
      <c r="X43" s="34">
        <f>$R$28/'Fixed data'!$C$7</f>
        <v>2.6678986285740064E-3</v>
      </c>
      <c r="Y43" s="34">
        <f>$R$28/'Fixed data'!$C$7</f>
        <v>2.6678986285740064E-3</v>
      </c>
      <c r="Z43" s="34">
        <f>$R$28/'Fixed data'!$C$7</f>
        <v>2.6678986285740064E-3</v>
      </c>
      <c r="AA43" s="34">
        <f>$R$28/'Fixed data'!$C$7</f>
        <v>2.6678986285740064E-3</v>
      </c>
      <c r="AB43" s="34">
        <f>$R$28/'Fixed data'!$C$7</f>
        <v>2.6678986285740064E-3</v>
      </c>
      <c r="AC43" s="34">
        <f>$R$28/'Fixed data'!$C$7</f>
        <v>2.6678986285740064E-3</v>
      </c>
      <c r="AD43" s="34">
        <f>$R$28/'Fixed data'!$C$7</f>
        <v>2.6678986285740064E-3</v>
      </c>
      <c r="AE43" s="34">
        <f>$R$28/'Fixed data'!$C$7</f>
        <v>2.6678986285740064E-3</v>
      </c>
      <c r="AF43" s="34">
        <f>$R$28/'Fixed data'!$C$7</f>
        <v>2.6678986285740064E-3</v>
      </c>
      <c r="AG43" s="34">
        <f>$R$28/'Fixed data'!$C$7</f>
        <v>2.6678986285740064E-3</v>
      </c>
      <c r="AH43" s="34">
        <f>$R$28/'Fixed data'!$C$7</f>
        <v>2.6678986285740064E-3</v>
      </c>
      <c r="AI43" s="34">
        <f>$R$28/'Fixed data'!$C$7</f>
        <v>2.6678986285740064E-3</v>
      </c>
      <c r="AJ43" s="34">
        <f>$R$28/'Fixed data'!$C$7</f>
        <v>2.6678986285740064E-3</v>
      </c>
      <c r="AK43" s="34">
        <f>$R$28/'Fixed data'!$C$7</f>
        <v>2.6678986285740064E-3</v>
      </c>
      <c r="AL43" s="34">
        <f>$R$28/'Fixed data'!$C$7</f>
        <v>2.6678986285740064E-3</v>
      </c>
      <c r="AM43" s="34">
        <f>$R$28/'Fixed data'!$C$7</f>
        <v>2.6678986285740064E-3</v>
      </c>
      <c r="AN43" s="34">
        <f>$R$28/'Fixed data'!$C$7</f>
        <v>2.6678986285740064E-3</v>
      </c>
      <c r="AO43" s="34">
        <f>$R$28/'Fixed data'!$C$7</f>
        <v>2.6678986285740064E-3</v>
      </c>
      <c r="AP43" s="34">
        <f>$R$28/'Fixed data'!$C$7</f>
        <v>2.6678986285740064E-3</v>
      </c>
      <c r="AQ43" s="34">
        <f>$R$28/'Fixed data'!$C$7</f>
        <v>2.6678986285740064E-3</v>
      </c>
      <c r="AR43" s="34">
        <f>$R$28/'Fixed data'!$C$7</f>
        <v>2.6678986285740064E-3</v>
      </c>
      <c r="AS43" s="34">
        <f>$R$28/'Fixed data'!$C$7</f>
        <v>2.6678986285740064E-3</v>
      </c>
      <c r="AT43" s="34">
        <f>$R$28/'Fixed data'!$C$7</f>
        <v>2.6678986285740064E-3</v>
      </c>
      <c r="AU43" s="34">
        <f>$R$28/'Fixed data'!$C$7</f>
        <v>2.6678986285740064E-3</v>
      </c>
      <c r="AV43" s="34">
        <f>$R$28/'Fixed data'!$C$7</f>
        <v>2.6678986285740064E-3</v>
      </c>
      <c r="AW43" s="34">
        <f>$R$28/'Fixed data'!$C$7</f>
        <v>2.6678986285740064E-3</v>
      </c>
      <c r="AX43" s="34">
        <f>$R$28/'Fixed data'!$C$7</f>
        <v>2.6678986285740064E-3</v>
      </c>
      <c r="AY43" s="34">
        <f>$R$28/'Fixed data'!$C$7</f>
        <v>2.6678986285740064E-3</v>
      </c>
      <c r="AZ43" s="34">
        <f>$R$28/'Fixed data'!$C$7</f>
        <v>2.6678986285740064E-3</v>
      </c>
      <c r="BA43" s="34">
        <f>$R$28/'Fixed data'!$C$7</f>
        <v>2.6678986285740064E-3</v>
      </c>
      <c r="BB43" s="34">
        <f>$R$28/'Fixed data'!$C$7</f>
        <v>2.6678986285740064E-3</v>
      </c>
      <c r="BC43" s="34">
        <f>$R$28/'Fixed data'!$C$7</f>
        <v>2.6678986285740064E-3</v>
      </c>
      <c r="BD43" s="34">
        <f>$R$28/'Fixed data'!$C$7</f>
        <v>2.6678986285740064E-3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2.6732202653411649E-3</v>
      </c>
      <c r="U44" s="34">
        <f>$S$28/'Fixed data'!$C$7</f>
        <v>2.6732202653411649E-3</v>
      </c>
      <c r="V44" s="34">
        <f>$S$28/'Fixed data'!$C$7</f>
        <v>2.6732202653411649E-3</v>
      </c>
      <c r="W44" s="34">
        <f>$S$28/'Fixed data'!$C$7</f>
        <v>2.6732202653411649E-3</v>
      </c>
      <c r="X44" s="34">
        <f>$S$28/'Fixed data'!$C$7</f>
        <v>2.6732202653411649E-3</v>
      </c>
      <c r="Y44" s="34">
        <f>$S$28/'Fixed data'!$C$7</f>
        <v>2.6732202653411649E-3</v>
      </c>
      <c r="Z44" s="34">
        <f>$S$28/'Fixed data'!$C$7</f>
        <v>2.6732202653411649E-3</v>
      </c>
      <c r="AA44" s="34">
        <f>$S$28/'Fixed data'!$C$7</f>
        <v>2.6732202653411649E-3</v>
      </c>
      <c r="AB44" s="34">
        <f>$S$28/'Fixed data'!$C$7</f>
        <v>2.6732202653411649E-3</v>
      </c>
      <c r="AC44" s="34">
        <f>$S$28/'Fixed data'!$C$7</f>
        <v>2.6732202653411649E-3</v>
      </c>
      <c r="AD44" s="34">
        <f>$S$28/'Fixed data'!$C$7</f>
        <v>2.6732202653411649E-3</v>
      </c>
      <c r="AE44" s="34">
        <f>$S$28/'Fixed data'!$C$7</f>
        <v>2.6732202653411649E-3</v>
      </c>
      <c r="AF44" s="34">
        <f>$S$28/'Fixed data'!$C$7</f>
        <v>2.6732202653411649E-3</v>
      </c>
      <c r="AG44" s="34">
        <f>$S$28/'Fixed data'!$C$7</f>
        <v>2.6732202653411649E-3</v>
      </c>
      <c r="AH44" s="34">
        <f>$S$28/'Fixed data'!$C$7</f>
        <v>2.6732202653411649E-3</v>
      </c>
      <c r="AI44" s="34">
        <f>$S$28/'Fixed data'!$C$7</f>
        <v>2.6732202653411649E-3</v>
      </c>
      <c r="AJ44" s="34">
        <f>$S$28/'Fixed data'!$C$7</f>
        <v>2.6732202653411649E-3</v>
      </c>
      <c r="AK44" s="34">
        <f>$S$28/'Fixed data'!$C$7</f>
        <v>2.6732202653411649E-3</v>
      </c>
      <c r="AL44" s="34">
        <f>$S$28/'Fixed data'!$C$7</f>
        <v>2.6732202653411649E-3</v>
      </c>
      <c r="AM44" s="34">
        <f>$S$28/'Fixed data'!$C$7</f>
        <v>2.6732202653411649E-3</v>
      </c>
      <c r="AN44" s="34">
        <f>$S$28/'Fixed data'!$C$7</f>
        <v>2.6732202653411649E-3</v>
      </c>
      <c r="AO44" s="34">
        <f>$S$28/'Fixed data'!$C$7</f>
        <v>2.6732202653411649E-3</v>
      </c>
      <c r="AP44" s="34">
        <f>$S$28/'Fixed data'!$C$7</f>
        <v>2.6732202653411649E-3</v>
      </c>
      <c r="AQ44" s="34">
        <f>$S$28/'Fixed data'!$C$7</f>
        <v>2.6732202653411649E-3</v>
      </c>
      <c r="AR44" s="34">
        <f>$S$28/'Fixed data'!$C$7</f>
        <v>2.6732202653411649E-3</v>
      </c>
      <c r="AS44" s="34">
        <f>$S$28/'Fixed data'!$C$7</f>
        <v>2.6732202653411649E-3</v>
      </c>
      <c r="AT44" s="34">
        <f>$S$28/'Fixed data'!$C$7</f>
        <v>2.6732202653411649E-3</v>
      </c>
      <c r="AU44" s="34">
        <f>$S$28/'Fixed data'!$C$7</f>
        <v>2.6732202653411649E-3</v>
      </c>
      <c r="AV44" s="34">
        <f>$S$28/'Fixed data'!$C$7</f>
        <v>2.6732202653411649E-3</v>
      </c>
      <c r="AW44" s="34">
        <f>$S$28/'Fixed data'!$C$7</f>
        <v>2.6732202653411649E-3</v>
      </c>
      <c r="AX44" s="34">
        <f>$S$28/'Fixed data'!$C$7</f>
        <v>2.6732202653411649E-3</v>
      </c>
      <c r="AY44" s="34">
        <f>$S$28/'Fixed data'!$C$7</f>
        <v>2.6732202653411649E-3</v>
      </c>
      <c r="AZ44" s="34">
        <f>$S$28/'Fixed data'!$C$7</f>
        <v>2.6732202653411649E-3</v>
      </c>
      <c r="BA44" s="34">
        <f>$S$28/'Fixed data'!$C$7</f>
        <v>2.6732202653411649E-3</v>
      </c>
      <c r="BB44" s="34">
        <f>$S$28/'Fixed data'!$C$7</f>
        <v>2.6732202653411649E-3</v>
      </c>
      <c r="BC44" s="34">
        <f>$S$28/'Fixed data'!$C$7</f>
        <v>2.6732202653411649E-3</v>
      </c>
      <c r="BD44" s="34">
        <f>$S$28/'Fixed data'!$C$7</f>
        <v>2.6732202653411649E-3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2.6768008462886373E-3</v>
      </c>
      <c r="V45" s="34">
        <f>$T$28/'Fixed data'!$C$7</f>
        <v>2.6768008462886373E-3</v>
      </c>
      <c r="W45" s="34">
        <f>$T$28/'Fixed data'!$C$7</f>
        <v>2.6768008462886373E-3</v>
      </c>
      <c r="X45" s="34">
        <f>$T$28/'Fixed data'!$C$7</f>
        <v>2.6768008462886373E-3</v>
      </c>
      <c r="Y45" s="34">
        <f>$T$28/'Fixed data'!$C$7</f>
        <v>2.6768008462886373E-3</v>
      </c>
      <c r="Z45" s="34">
        <f>$T$28/'Fixed data'!$C$7</f>
        <v>2.6768008462886373E-3</v>
      </c>
      <c r="AA45" s="34">
        <f>$T$28/'Fixed data'!$C$7</f>
        <v>2.6768008462886373E-3</v>
      </c>
      <c r="AB45" s="34">
        <f>$T$28/'Fixed data'!$C$7</f>
        <v>2.6768008462886373E-3</v>
      </c>
      <c r="AC45" s="34">
        <f>$T$28/'Fixed data'!$C$7</f>
        <v>2.6768008462886373E-3</v>
      </c>
      <c r="AD45" s="34">
        <f>$T$28/'Fixed data'!$C$7</f>
        <v>2.6768008462886373E-3</v>
      </c>
      <c r="AE45" s="34">
        <f>$T$28/'Fixed data'!$C$7</f>
        <v>2.6768008462886373E-3</v>
      </c>
      <c r="AF45" s="34">
        <f>$T$28/'Fixed data'!$C$7</f>
        <v>2.6768008462886373E-3</v>
      </c>
      <c r="AG45" s="34">
        <f>$T$28/'Fixed data'!$C$7</f>
        <v>2.6768008462886373E-3</v>
      </c>
      <c r="AH45" s="34">
        <f>$T$28/'Fixed data'!$C$7</f>
        <v>2.6768008462886373E-3</v>
      </c>
      <c r="AI45" s="34">
        <f>$T$28/'Fixed data'!$C$7</f>
        <v>2.6768008462886373E-3</v>
      </c>
      <c r="AJ45" s="34">
        <f>$T$28/'Fixed data'!$C$7</f>
        <v>2.6768008462886373E-3</v>
      </c>
      <c r="AK45" s="34">
        <f>$T$28/'Fixed data'!$C$7</f>
        <v>2.6768008462886373E-3</v>
      </c>
      <c r="AL45" s="34">
        <f>$T$28/'Fixed data'!$C$7</f>
        <v>2.6768008462886373E-3</v>
      </c>
      <c r="AM45" s="34">
        <f>$T$28/'Fixed data'!$C$7</f>
        <v>2.6768008462886373E-3</v>
      </c>
      <c r="AN45" s="34">
        <f>$T$28/'Fixed data'!$C$7</f>
        <v>2.6768008462886373E-3</v>
      </c>
      <c r="AO45" s="34">
        <f>$T$28/'Fixed data'!$C$7</f>
        <v>2.6768008462886373E-3</v>
      </c>
      <c r="AP45" s="34">
        <f>$T$28/'Fixed data'!$C$7</f>
        <v>2.6768008462886373E-3</v>
      </c>
      <c r="AQ45" s="34">
        <f>$T$28/'Fixed data'!$C$7</f>
        <v>2.6768008462886373E-3</v>
      </c>
      <c r="AR45" s="34">
        <f>$T$28/'Fixed data'!$C$7</f>
        <v>2.6768008462886373E-3</v>
      </c>
      <c r="AS45" s="34">
        <f>$T$28/'Fixed data'!$C$7</f>
        <v>2.6768008462886373E-3</v>
      </c>
      <c r="AT45" s="34">
        <f>$T$28/'Fixed data'!$C$7</f>
        <v>2.6768008462886373E-3</v>
      </c>
      <c r="AU45" s="34">
        <f>$T$28/'Fixed data'!$C$7</f>
        <v>2.6768008462886373E-3</v>
      </c>
      <c r="AV45" s="34">
        <f>$T$28/'Fixed data'!$C$7</f>
        <v>2.6768008462886373E-3</v>
      </c>
      <c r="AW45" s="34">
        <f>$T$28/'Fixed data'!$C$7</f>
        <v>2.6768008462886373E-3</v>
      </c>
      <c r="AX45" s="34">
        <f>$T$28/'Fixed data'!$C$7</f>
        <v>2.6768008462886373E-3</v>
      </c>
      <c r="AY45" s="34">
        <f>$T$28/'Fixed data'!$C$7</f>
        <v>2.6768008462886373E-3</v>
      </c>
      <c r="AZ45" s="34">
        <f>$T$28/'Fixed data'!$C$7</f>
        <v>2.6768008462886373E-3</v>
      </c>
      <c r="BA45" s="34">
        <f>$T$28/'Fixed data'!$C$7</f>
        <v>2.6768008462886373E-3</v>
      </c>
      <c r="BB45" s="34">
        <f>$T$28/'Fixed data'!$C$7</f>
        <v>2.6768008462886373E-3</v>
      </c>
      <c r="BC45" s="34">
        <f>$T$28/'Fixed data'!$C$7</f>
        <v>2.6768008462886373E-3</v>
      </c>
      <c r="BD45" s="34">
        <f>$T$28/'Fixed data'!$C$7</f>
        <v>2.6768008462886373E-3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2.6788201516823439E-3</v>
      </c>
      <c r="W46" s="34">
        <f>$U$28/'Fixed data'!$C$7</f>
        <v>2.6788201516823439E-3</v>
      </c>
      <c r="X46" s="34">
        <f>$U$28/'Fixed data'!$C$7</f>
        <v>2.6788201516823439E-3</v>
      </c>
      <c r="Y46" s="34">
        <f>$U$28/'Fixed data'!$C$7</f>
        <v>2.6788201516823439E-3</v>
      </c>
      <c r="Z46" s="34">
        <f>$U$28/'Fixed data'!$C$7</f>
        <v>2.6788201516823439E-3</v>
      </c>
      <c r="AA46" s="34">
        <f>$U$28/'Fixed data'!$C$7</f>
        <v>2.6788201516823439E-3</v>
      </c>
      <c r="AB46" s="34">
        <f>$U$28/'Fixed data'!$C$7</f>
        <v>2.6788201516823439E-3</v>
      </c>
      <c r="AC46" s="34">
        <f>$U$28/'Fixed data'!$C$7</f>
        <v>2.6788201516823439E-3</v>
      </c>
      <c r="AD46" s="34">
        <f>$U$28/'Fixed data'!$C$7</f>
        <v>2.6788201516823439E-3</v>
      </c>
      <c r="AE46" s="34">
        <f>$U$28/'Fixed data'!$C$7</f>
        <v>2.6788201516823439E-3</v>
      </c>
      <c r="AF46" s="34">
        <f>$U$28/'Fixed data'!$C$7</f>
        <v>2.6788201516823439E-3</v>
      </c>
      <c r="AG46" s="34">
        <f>$U$28/'Fixed data'!$C$7</f>
        <v>2.6788201516823439E-3</v>
      </c>
      <c r="AH46" s="34">
        <f>$U$28/'Fixed data'!$C$7</f>
        <v>2.6788201516823439E-3</v>
      </c>
      <c r="AI46" s="34">
        <f>$U$28/'Fixed data'!$C$7</f>
        <v>2.6788201516823439E-3</v>
      </c>
      <c r="AJ46" s="34">
        <f>$U$28/'Fixed data'!$C$7</f>
        <v>2.6788201516823439E-3</v>
      </c>
      <c r="AK46" s="34">
        <f>$U$28/'Fixed data'!$C$7</f>
        <v>2.6788201516823439E-3</v>
      </c>
      <c r="AL46" s="34">
        <f>$U$28/'Fixed data'!$C$7</f>
        <v>2.6788201516823439E-3</v>
      </c>
      <c r="AM46" s="34">
        <f>$U$28/'Fixed data'!$C$7</f>
        <v>2.6788201516823439E-3</v>
      </c>
      <c r="AN46" s="34">
        <f>$U$28/'Fixed data'!$C$7</f>
        <v>2.6788201516823439E-3</v>
      </c>
      <c r="AO46" s="34">
        <f>$U$28/'Fixed data'!$C$7</f>
        <v>2.6788201516823439E-3</v>
      </c>
      <c r="AP46" s="34">
        <f>$U$28/'Fixed data'!$C$7</f>
        <v>2.6788201516823439E-3</v>
      </c>
      <c r="AQ46" s="34">
        <f>$U$28/'Fixed data'!$C$7</f>
        <v>2.6788201516823439E-3</v>
      </c>
      <c r="AR46" s="34">
        <f>$U$28/'Fixed data'!$C$7</f>
        <v>2.6788201516823439E-3</v>
      </c>
      <c r="AS46" s="34">
        <f>$U$28/'Fixed data'!$C$7</f>
        <v>2.6788201516823439E-3</v>
      </c>
      <c r="AT46" s="34">
        <f>$U$28/'Fixed data'!$C$7</f>
        <v>2.6788201516823439E-3</v>
      </c>
      <c r="AU46" s="34">
        <f>$U$28/'Fixed data'!$C$7</f>
        <v>2.6788201516823439E-3</v>
      </c>
      <c r="AV46" s="34">
        <f>$U$28/'Fixed data'!$C$7</f>
        <v>2.6788201516823439E-3</v>
      </c>
      <c r="AW46" s="34">
        <f>$U$28/'Fixed data'!$C$7</f>
        <v>2.6788201516823439E-3</v>
      </c>
      <c r="AX46" s="34">
        <f>$U$28/'Fixed data'!$C$7</f>
        <v>2.6788201516823439E-3</v>
      </c>
      <c r="AY46" s="34">
        <f>$U$28/'Fixed data'!$C$7</f>
        <v>2.6788201516823439E-3</v>
      </c>
      <c r="AZ46" s="34">
        <f>$U$28/'Fixed data'!$C$7</f>
        <v>2.6788201516823439E-3</v>
      </c>
      <c r="BA46" s="34">
        <f>$U$28/'Fixed data'!$C$7</f>
        <v>2.6788201516823439E-3</v>
      </c>
      <c r="BB46" s="34">
        <f>$U$28/'Fixed data'!$C$7</f>
        <v>2.6788201516823439E-3</v>
      </c>
      <c r="BC46" s="34">
        <f>$U$28/'Fixed data'!$C$7</f>
        <v>2.6788201516823439E-3</v>
      </c>
      <c r="BD46" s="34">
        <f>$U$28/'Fixed data'!$C$7</f>
        <v>2.6788201516823439E-3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2.6795163457883392E-3</v>
      </c>
      <c r="X47" s="34">
        <f>$V$28/'Fixed data'!$C$7</f>
        <v>2.6795163457883392E-3</v>
      </c>
      <c r="Y47" s="34">
        <f>$V$28/'Fixed data'!$C$7</f>
        <v>2.6795163457883392E-3</v>
      </c>
      <c r="Z47" s="34">
        <f>$V$28/'Fixed data'!$C$7</f>
        <v>2.6795163457883392E-3</v>
      </c>
      <c r="AA47" s="34">
        <f>$V$28/'Fixed data'!$C$7</f>
        <v>2.6795163457883392E-3</v>
      </c>
      <c r="AB47" s="34">
        <f>$V$28/'Fixed data'!$C$7</f>
        <v>2.6795163457883392E-3</v>
      </c>
      <c r="AC47" s="34">
        <f>$V$28/'Fixed data'!$C$7</f>
        <v>2.6795163457883392E-3</v>
      </c>
      <c r="AD47" s="34">
        <f>$V$28/'Fixed data'!$C$7</f>
        <v>2.6795163457883392E-3</v>
      </c>
      <c r="AE47" s="34">
        <f>$V$28/'Fixed data'!$C$7</f>
        <v>2.6795163457883392E-3</v>
      </c>
      <c r="AF47" s="34">
        <f>$V$28/'Fixed data'!$C$7</f>
        <v>2.6795163457883392E-3</v>
      </c>
      <c r="AG47" s="34">
        <f>$V$28/'Fixed data'!$C$7</f>
        <v>2.6795163457883392E-3</v>
      </c>
      <c r="AH47" s="34">
        <f>$V$28/'Fixed data'!$C$7</f>
        <v>2.6795163457883392E-3</v>
      </c>
      <c r="AI47" s="34">
        <f>$V$28/'Fixed data'!$C$7</f>
        <v>2.6795163457883392E-3</v>
      </c>
      <c r="AJ47" s="34">
        <f>$V$28/'Fixed data'!$C$7</f>
        <v>2.6795163457883392E-3</v>
      </c>
      <c r="AK47" s="34">
        <f>$V$28/'Fixed data'!$C$7</f>
        <v>2.6795163457883392E-3</v>
      </c>
      <c r="AL47" s="34">
        <f>$V$28/'Fixed data'!$C$7</f>
        <v>2.6795163457883392E-3</v>
      </c>
      <c r="AM47" s="34">
        <f>$V$28/'Fixed data'!$C$7</f>
        <v>2.6795163457883392E-3</v>
      </c>
      <c r="AN47" s="34">
        <f>$V$28/'Fixed data'!$C$7</f>
        <v>2.6795163457883392E-3</v>
      </c>
      <c r="AO47" s="34">
        <f>$V$28/'Fixed data'!$C$7</f>
        <v>2.6795163457883392E-3</v>
      </c>
      <c r="AP47" s="34">
        <f>$V$28/'Fixed data'!$C$7</f>
        <v>2.6795163457883392E-3</v>
      </c>
      <c r="AQ47" s="34">
        <f>$V$28/'Fixed data'!$C$7</f>
        <v>2.6795163457883392E-3</v>
      </c>
      <c r="AR47" s="34">
        <f>$V$28/'Fixed data'!$C$7</f>
        <v>2.6795163457883392E-3</v>
      </c>
      <c r="AS47" s="34">
        <f>$V$28/'Fixed data'!$C$7</f>
        <v>2.6795163457883392E-3</v>
      </c>
      <c r="AT47" s="34">
        <f>$V$28/'Fixed data'!$C$7</f>
        <v>2.6795163457883392E-3</v>
      </c>
      <c r="AU47" s="34">
        <f>$V$28/'Fixed data'!$C$7</f>
        <v>2.6795163457883392E-3</v>
      </c>
      <c r="AV47" s="34">
        <f>$V$28/'Fixed data'!$C$7</f>
        <v>2.6795163457883392E-3</v>
      </c>
      <c r="AW47" s="34">
        <f>$V$28/'Fixed data'!$C$7</f>
        <v>2.6795163457883392E-3</v>
      </c>
      <c r="AX47" s="34">
        <f>$V$28/'Fixed data'!$C$7</f>
        <v>2.6795163457883392E-3</v>
      </c>
      <c r="AY47" s="34">
        <f>$V$28/'Fixed data'!$C$7</f>
        <v>2.6795163457883392E-3</v>
      </c>
      <c r="AZ47" s="34">
        <f>$V$28/'Fixed data'!$C$7</f>
        <v>2.6795163457883392E-3</v>
      </c>
      <c r="BA47" s="34">
        <f>$V$28/'Fixed data'!$C$7</f>
        <v>2.6795163457883392E-3</v>
      </c>
      <c r="BB47" s="34">
        <f>$V$28/'Fixed data'!$C$7</f>
        <v>2.6795163457883392E-3</v>
      </c>
      <c r="BC47" s="34">
        <f>$V$28/'Fixed data'!$C$7</f>
        <v>2.6795163457883392E-3</v>
      </c>
      <c r="BD47" s="34">
        <f>$V$28/'Fixed data'!$C$7</f>
        <v>2.6795163457883392E-3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2.6795163457883392E-3</v>
      </c>
      <c r="Y48" s="34">
        <f>$W$28/'Fixed data'!$C$7</f>
        <v>2.6795163457883392E-3</v>
      </c>
      <c r="Z48" s="34">
        <f>$W$28/'Fixed data'!$C$7</f>
        <v>2.6795163457883392E-3</v>
      </c>
      <c r="AA48" s="34">
        <f>$W$28/'Fixed data'!$C$7</f>
        <v>2.6795163457883392E-3</v>
      </c>
      <c r="AB48" s="34">
        <f>$W$28/'Fixed data'!$C$7</f>
        <v>2.6795163457883392E-3</v>
      </c>
      <c r="AC48" s="34">
        <f>$W$28/'Fixed data'!$C$7</f>
        <v>2.6795163457883392E-3</v>
      </c>
      <c r="AD48" s="34">
        <f>$W$28/'Fixed data'!$C$7</f>
        <v>2.6795163457883392E-3</v>
      </c>
      <c r="AE48" s="34">
        <f>$W$28/'Fixed data'!$C$7</f>
        <v>2.6795163457883392E-3</v>
      </c>
      <c r="AF48" s="34">
        <f>$W$28/'Fixed data'!$C$7</f>
        <v>2.6795163457883392E-3</v>
      </c>
      <c r="AG48" s="34">
        <f>$W$28/'Fixed data'!$C$7</f>
        <v>2.6795163457883392E-3</v>
      </c>
      <c r="AH48" s="34">
        <f>$W$28/'Fixed data'!$C$7</f>
        <v>2.6795163457883392E-3</v>
      </c>
      <c r="AI48" s="34">
        <f>$W$28/'Fixed data'!$C$7</f>
        <v>2.6795163457883392E-3</v>
      </c>
      <c r="AJ48" s="34">
        <f>$W$28/'Fixed data'!$C$7</f>
        <v>2.6795163457883392E-3</v>
      </c>
      <c r="AK48" s="34">
        <f>$W$28/'Fixed data'!$C$7</f>
        <v>2.6795163457883392E-3</v>
      </c>
      <c r="AL48" s="34">
        <f>$W$28/'Fixed data'!$C$7</f>
        <v>2.6795163457883392E-3</v>
      </c>
      <c r="AM48" s="34">
        <f>$W$28/'Fixed data'!$C$7</f>
        <v>2.6795163457883392E-3</v>
      </c>
      <c r="AN48" s="34">
        <f>$W$28/'Fixed data'!$C$7</f>
        <v>2.6795163457883392E-3</v>
      </c>
      <c r="AO48" s="34">
        <f>$W$28/'Fixed data'!$C$7</f>
        <v>2.6795163457883392E-3</v>
      </c>
      <c r="AP48" s="34">
        <f>$W$28/'Fixed data'!$C$7</f>
        <v>2.6795163457883392E-3</v>
      </c>
      <c r="AQ48" s="34">
        <f>$W$28/'Fixed data'!$C$7</f>
        <v>2.6795163457883392E-3</v>
      </c>
      <c r="AR48" s="34">
        <f>$W$28/'Fixed data'!$C$7</f>
        <v>2.6795163457883392E-3</v>
      </c>
      <c r="AS48" s="34">
        <f>$W$28/'Fixed data'!$C$7</f>
        <v>2.6795163457883392E-3</v>
      </c>
      <c r="AT48" s="34">
        <f>$W$28/'Fixed data'!$C$7</f>
        <v>2.6795163457883392E-3</v>
      </c>
      <c r="AU48" s="34">
        <f>$W$28/'Fixed data'!$C$7</f>
        <v>2.6795163457883392E-3</v>
      </c>
      <c r="AV48" s="34">
        <f>$W$28/'Fixed data'!$C$7</f>
        <v>2.6795163457883392E-3</v>
      </c>
      <c r="AW48" s="34">
        <f>$W$28/'Fixed data'!$C$7</f>
        <v>2.6795163457883392E-3</v>
      </c>
      <c r="AX48" s="34">
        <f>$W$28/'Fixed data'!$C$7</f>
        <v>2.6795163457883392E-3</v>
      </c>
      <c r="AY48" s="34">
        <f>$W$28/'Fixed data'!$C$7</f>
        <v>2.6795163457883392E-3</v>
      </c>
      <c r="AZ48" s="34">
        <f>$W$28/'Fixed data'!$C$7</f>
        <v>2.6795163457883392E-3</v>
      </c>
      <c r="BA48" s="34">
        <f>$W$28/'Fixed data'!$C$7</f>
        <v>2.6795163457883392E-3</v>
      </c>
      <c r="BB48" s="34">
        <f>$W$28/'Fixed data'!$C$7</f>
        <v>2.6795163457883392E-3</v>
      </c>
      <c r="BC48" s="34">
        <f>$W$28/'Fixed data'!$C$7</f>
        <v>2.6795163457883392E-3</v>
      </c>
      <c r="BD48" s="34">
        <f>$W$28/'Fixed data'!$C$7</f>
        <v>2.6795163457883392E-3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2.6795163457883392E-3</v>
      </c>
      <c r="Z49" s="34">
        <f>$X$28/'Fixed data'!$C$7</f>
        <v>2.6795163457883392E-3</v>
      </c>
      <c r="AA49" s="34">
        <f>$X$28/'Fixed data'!$C$7</f>
        <v>2.6795163457883392E-3</v>
      </c>
      <c r="AB49" s="34">
        <f>$X$28/'Fixed data'!$C$7</f>
        <v>2.6795163457883392E-3</v>
      </c>
      <c r="AC49" s="34">
        <f>$X$28/'Fixed data'!$C$7</f>
        <v>2.6795163457883392E-3</v>
      </c>
      <c r="AD49" s="34">
        <f>$X$28/'Fixed data'!$C$7</f>
        <v>2.6795163457883392E-3</v>
      </c>
      <c r="AE49" s="34">
        <f>$X$28/'Fixed data'!$C$7</f>
        <v>2.6795163457883392E-3</v>
      </c>
      <c r="AF49" s="34">
        <f>$X$28/'Fixed data'!$C$7</f>
        <v>2.6795163457883392E-3</v>
      </c>
      <c r="AG49" s="34">
        <f>$X$28/'Fixed data'!$C$7</f>
        <v>2.6795163457883392E-3</v>
      </c>
      <c r="AH49" s="34">
        <f>$X$28/'Fixed data'!$C$7</f>
        <v>2.6795163457883392E-3</v>
      </c>
      <c r="AI49" s="34">
        <f>$X$28/'Fixed data'!$C$7</f>
        <v>2.6795163457883392E-3</v>
      </c>
      <c r="AJ49" s="34">
        <f>$X$28/'Fixed data'!$C$7</f>
        <v>2.6795163457883392E-3</v>
      </c>
      <c r="AK49" s="34">
        <f>$X$28/'Fixed data'!$C$7</f>
        <v>2.6795163457883392E-3</v>
      </c>
      <c r="AL49" s="34">
        <f>$X$28/'Fixed data'!$C$7</f>
        <v>2.6795163457883392E-3</v>
      </c>
      <c r="AM49" s="34">
        <f>$X$28/'Fixed data'!$C$7</f>
        <v>2.6795163457883392E-3</v>
      </c>
      <c r="AN49" s="34">
        <f>$X$28/'Fixed data'!$C$7</f>
        <v>2.6795163457883392E-3</v>
      </c>
      <c r="AO49" s="34">
        <f>$X$28/'Fixed data'!$C$7</f>
        <v>2.6795163457883392E-3</v>
      </c>
      <c r="AP49" s="34">
        <f>$X$28/'Fixed data'!$C$7</f>
        <v>2.6795163457883392E-3</v>
      </c>
      <c r="AQ49" s="34">
        <f>$X$28/'Fixed data'!$C$7</f>
        <v>2.6795163457883392E-3</v>
      </c>
      <c r="AR49" s="34">
        <f>$X$28/'Fixed data'!$C$7</f>
        <v>2.6795163457883392E-3</v>
      </c>
      <c r="AS49" s="34">
        <f>$X$28/'Fixed data'!$C$7</f>
        <v>2.6795163457883392E-3</v>
      </c>
      <c r="AT49" s="34">
        <f>$X$28/'Fixed data'!$C$7</f>
        <v>2.6795163457883392E-3</v>
      </c>
      <c r="AU49" s="34">
        <f>$X$28/'Fixed data'!$C$7</f>
        <v>2.6795163457883392E-3</v>
      </c>
      <c r="AV49" s="34">
        <f>$X$28/'Fixed data'!$C$7</f>
        <v>2.6795163457883392E-3</v>
      </c>
      <c r="AW49" s="34">
        <f>$X$28/'Fixed data'!$C$7</f>
        <v>2.6795163457883392E-3</v>
      </c>
      <c r="AX49" s="34">
        <f>$X$28/'Fixed data'!$C$7</f>
        <v>2.6795163457883392E-3</v>
      </c>
      <c r="AY49" s="34">
        <f>$X$28/'Fixed data'!$C$7</f>
        <v>2.6795163457883392E-3</v>
      </c>
      <c r="AZ49" s="34">
        <f>$X$28/'Fixed data'!$C$7</f>
        <v>2.6795163457883392E-3</v>
      </c>
      <c r="BA49" s="34">
        <f>$X$28/'Fixed data'!$C$7</f>
        <v>2.6795163457883392E-3</v>
      </c>
      <c r="BB49" s="34">
        <f>$X$28/'Fixed data'!$C$7</f>
        <v>2.6795163457883392E-3</v>
      </c>
      <c r="BC49" s="34">
        <f>$X$28/'Fixed data'!$C$7</f>
        <v>2.6795163457883392E-3</v>
      </c>
      <c r="BD49" s="34">
        <f>$X$28/'Fixed data'!$C$7</f>
        <v>2.6795163457883392E-3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2.6795163457883392E-3</v>
      </c>
      <c r="AA50" s="34">
        <f>$Y$28/'Fixed data'!$C$7</f>
        <v>2.6795163457883392E-3</v>
      </c>
      <c r="AB50" s="34">
        <f>$Y$28/'Fixed data'!$C$7</f>
        <v>2.6795163457883392E-3</v>
      </c>
      <c r="AC50" s="34">
        <f>$Y$28/'Fixed data'!$C$7</f>
        <v>2.6795163457883392E-3</v>
      </c>
      <c r="AD50" s="34">
        <f>$Y$28/'Fixed data'!$C$7</f>
        <v>2.6795163457883392E-3</v>
      </c>
      <c r="AE50" s="34">
        <f>$Y$28/'Fixed data'!$C$7</f>
        <v>2.6795163457883392E-3</v>
      </c>
      <c r="AF50" s="34">
        <f>$Y$28/'Fixed data'!$C$7</f>
        <v>2.6795163457883392E-3</v>
      </c>
      <c r="AG50" s="34">
        <f>$Y$28/'Fixed data'!$C$7</f>
        <v>2.6795163457883392E-3</v>
      </c>
      <c r="AH50" s="34">
        <f>$Y$28/'Fixed data'!$C$7</f>
        <v>2.6795163457883392E-3</v>
      </c>
      <c r="AI50" s="34">
        <f>$Y$28/'Fixed data'!$C$7</f>
        <v>2.6795163457883392E-3</v>
      </c>
      <c r="AJ50" s="34">
        <f>$Y$28/'Fixed data'!$C$7</f>
        <v>2.6795163457883392E-3</v>
      </c>
      <c r="AK50" s="34">
        <f>$Y$28/'Fixed data'!$C$7</f>
        <v>2.6795163457883392E-3</v>
      </c>
      <c r="AL50" s="34">
        <f>$Y$28/'Fixed data'!$C$7</f>
        <v>2.6795163457883392E-3</v>
      </c>
      <c r="AM50" s="34">
        <f>$Y$28/'Fixed data'!$C$7</f>
        <v>2.6795163457883392E-3</v>
      </c>
      <c r="AN50" s="34">
        <f>$Y$28/'Fixed data'!$C$7</f>
        <v>2.6795163457883392E-3</v>
      </c>
      <c r="AO50" s="34">
        <f>$Y$28/'Fixed data'!$C$7</f>
        <v>2.6795163457883392E-3</v>
      </c>
      <c r="AP50" s="34">
        <f>$Y$28/'Fixed data'!$C$7</f>
        <v>2.6795163457883392E-3</v>
      </c>
      <c r="AQ50" s="34">
        <f>$Y$28/'Fixed data'!$C$7</f>
        <v>2.6795163457883392E-3</v>
      </c>
      <c r="AR50" s="34">
        <f>$Y$28/'Fixed data'!$C$7</f>
        <v>2.6795163457883392E-3</v>
      </c>
      <c r="AS50" s="34">
        <f>$Y$28/'Fixed data'!$C$7</f>
        <v>2.6795163457883392E-3</v>
      </c>
      <c r="AT50" s="34">
        <f>$Y$28/'Fixed data'!$C$7</f>
        <v>2.6795163457883392E-3</v>
      </c>
      <c r="AU50" s="34">
        <f>$Y$28/'Fixed data'!$C$7</f>
        <v>2.6795163457883392E-3</v>
      </c>
      <c r="AV50" s="34">
        <f>$Y$28/'Fixed data'!$C$7</f>
        <v>2.6795163457883392E-3</v>
      </c>
      <c r="AW50" s="34">
        <f>$Y$28/'Fixed data'!$C$7</f>
        <v>2.6795163457883392E-3</v>
      </c>
      <c r="AX50" s="34">
        <f>$Y$28/'Fixed data'!$C$7</f>
        <v>2.6795163457883392E-3</v>
      </c>
      <c r="AY50" s="34">
        <f>$Y$28/'Fixed data'!$C$7</f>
        <v>2.6795163457883392E-3</v>
      </c>
      <c r="AZ50" s="34">
        <f>$Y$28/'Fixed data'!$C$7</f>
        <v>2.6795163457883392E-3</v>
      </c>
      <c r="BA50" s="34">
        <f>$Y$28/'Fixed data'!$C$7</f>
        <v>2.6795163457883392E-3</v>
      </c>
      <c r="BB50" s="34">
        <f>$Y$28/'Fixed data'!$C$7</f>
        <v>2.6795163457883392E-3</v>
      </c>
      <c r="BC50" s="34">
        <f>$Y$28/'Fixed data'!$C$7</f>
        <v>2.6795163457883392E-3</v>
      </c>
      <c r="BD50" s="34">
        <f>$Y$28/'Fixed data'!$C$7</f>
        <v>2.6795163457883392E-3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2.6795163457883392E-3</v>
      </c>
      <c r="AB51" s="34">
        <f>$Z$28/'Fixed data'!$C$7</f>
        <v>2.6795163457883392E-3</v>
      </c>
      <c r="AC51" s="34">
        <f>$Z$28/'Fixed data'!$C$7</f>
        <v>2.6795163457883392E-3</v>
      </c>
      <c r="AD51" s="34">
        <f>$Z$28/'Fixed data'!$C$7</f>
        <v>2.6795163457883392E-3</v>
      </c>
      <c r="AE51" s="34">
        <f>$Z$28/'Fixed data'!$C$7</f>
        <v>2.6795163457883392E-3</v>
      </c>
      <c r="AF51" s="34">
        <f>$Z$28/'Fixed data'!$C$7</f>
        <v>2.6795163457883392E-3</v>
      </c>
      <c r="AG51" s="34">
        <f>$Z$28/'Fixed data'!$C$7</f>
        <v>2.6795163457883392E-3</v>
      </c>
      <c r="AH51" s="34">
        <f>$Z$28/'Fixed data'!$C$7</f>
        <v>2.6795163457883392E-3</v>
      </c>
      <c r="AI51" s="34">
        <f>$Z$28/'Fixed data'!$C$7</f>
        <v>2.6795163457883392E-3</v>
      </c>
      <c r="AJ51" s="34">
        <f>$Z$28/'Fixed data'!$C$7</f>
        <v>2.6795163457883392E-3</v>
      </c>
      <c r="AK51" s="34">
        <f>$Z$28/'Fixed data'!$C$7</f>
        <v>2.6795163457883392E-3</v>
      </c>
      <c r="AL51" s="34">
        <f>$Z$28/'Fixed data'!$C$7</f>
        <v>2.6795163457883392E-3</v>
      </c>
      <c r="AM51" s="34">
        <f>$Z$28/'Fixed data'!$C$7</f>
        <v>2.6795163457883392E-3</v>
      </c>
      <c r="AN51" s="34">
        <f>$Z$28/'Fixed data'!$C$7</f>
        <v>2.6795163457883392E-3</v>
      </c>
      <c r="AO51" s="34">
        <f>$Z$28/'Fixed data'!$C$7</f>
        <v>2.6795163457883392E-3</v>
      </c>
      <c r="AP51" s="34">
        <f>$Z$28/'Fixed data'!$C$7</f>
        <v>2.6795163457883392E-3</v>
      </c>
      <c r="AQ51" s="34">
        <f>$Z$28/'Fixed data'!$C$7</f>
        <v>2.6795163457883392E-3</v>
      </c>
      <c r="AR51" s="34">
        <f>$Z$28/'Fixed data'!$C$7</f>
        <v>2.6795163457883392E-3</v>
      </c>
      <c r="AS51" s="34">
        <f>$Z$28/'Fixed data'!$C$7</f>
        <v>2.6795163457883392E-3</v>
      </c>
      <c r="AT51" s="34">
        <f>$Z$28/'Fixed data'!$C$7</f>
        <v>2.6795163457883392E-3</v>
      </c>
      <c r="AU51" s="34">
        <f>$Z$28/'Fixed data'!$C$7</f>
        <v>2.6795163457883392E-3</v>
      </c>
      <c r="AV51" s="34">
        <f>$Z$28/'Fixed data'!$C$7</f>
        <v>2.6795163457883392E-3</v>
      </c>
      <c r="AW51" s="34">
        <f>$Z$28/'Fixed data'!$C$7</f>
        <v>2.6795163457883392E-3</v>
      </c>
      <c r="AX51" s="34">
        <f>$Z$28/'Fixed data'!$C$7</f>
        <v>2.6795163457883392E-3</v>
      </c>
      <c r="AY51" s="34">
        <f>$Z$28/'Fixed data'!$C$7</f>
        <v>2.6795163457883392E-3</v>
      </c>
      <c r="AZ51" s="34">
        <f>$Z$28/'Fixed data'!$C$7</f>
        <v>2.6795163457883392E-3</v>
      </c>
      <c r="BA51" s="34">
        <f>$Z$28/'Fixed data'!$C$7</f>
        <v>2.6795163457883392E-3</v>
      </c>
      <c r="BB51" s="34">
        <f>$Z$28/'Fixed data'!$C$7</f>
        <v>2.6795163457883392E-3</v>
      </c>
      <c r="BC51" s="34">
        <f>$Z$28/'Fixed data'!$C$7</f>
        <v>2.6795163457883392E-3</v>
      </c>
      <c r="BD51" s="34">
        <f>$Z$28/'Fixed data'!$C$7</f>
        <v>2.6795163457883392E-3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2.6795163457883392E-3</v>
      </c>
      <c r="AC52" s="34">
        <f>$AA$28/'Fixed data'!$C$7</f>
        <v>2.6795163457883392E-3</v>
      </c>
      <c r="AD52" s="34">
        <f>$AA$28/'Fixed data'!$C$7</f>
        <v>2.6795163457883392E-3</v>
      </c>
      <c r="AE52" s="34">
        <f>$AA$28/'Fixed data'!$C$7</f>
        <v>2.6795163457883392E-3</v>
      </c>
      <c r="AF52" s="34">
        <f>$AA$28/'Fixed data'!$C$7</f>
        <v>2.6795163457883392E-3</v>
      </c>
      <c r="AG52" s="34">
        <f>$AA$28/'Fixed data'!$C$7</f>
        <v>2.6795163457883392E-3</v>
      </c>
      <c r="AH52" s="34">
        <f>$AA$28/'Fixed data'!$C$7</f>
        <v>2.6795163457883392E-3</v>
      </c>
      <c r="AI52" s="34">
        <f>$AA$28/'Fixed data'!$C$7</f>
        <v>2.6795163457883392E-3</v>
      </c>
      <c r="AJ52" s="34">
        <f>$AA$28/'Fixed data'!$C$7</f>
        <v>2.6795163457883392E-3</v>
      </c>
      <c r="AK52" s="34">
        <f>$AA$28/'Fixed data'!$C$7</f>
        <v>2.6795163457883392E-3</v>
      </c>
      <c r="AL52" s="34">
        <f>$AA$28/'Fixed data'!$C$7</f>
        <v>2.6795163457883392E-3</v>
      </c>
      <c r="AM52" s="34">
        <f>$AA$28/'Fixed data'!$C$7</f>
        <v>2.6795163457883392E-3</v>
      </c>
      <c r="AN52" s="34">
        <f>$AA$28/'Fixed data'!$C$7</f>
        <v>2.6795163457883392E-3</v>
      </c>
      <c r="AO52" s="34">
        <f>$AA$28/'Fixed data'!$C$7</f>
        <v>2.6795163457883392E-3</v>
      </c>
      <c r="AP52" s="34">
        <f>$AA$28/'Fixed data'!$C$7</f>
        <v>2.6795163457883392E-3</v>
      </c>
      <c r="AQ52" s="34">
        <f>$AA$28/'Fixed data'!$C$7</f>
        <v>2.6795163457883392E-3</v>
      </c>
      <c r="AR52" s="34">
        <f>$AA$28/'Fixed data'!$C$7</f>
        <v>2.6795163457883392E-3</v>
      </c>
      <c r="AS52" s="34">
        <f>$AA$28/'Fixed data'!$C$7</f>
        <v>2.6795163457883392E-3</v>
      </c>
      <c r="AT52" s="34">
        <f>$AA$28/'Fixed data'!$C$7</f>
        <v>2.6795163457883392E-3</v>
      </c>
      <c r="AU52" s="34">
        <f>$AA$28/'Fixed data'!$C$7</f>
        <v>2.6795163457883392E-3</v>
      </c>
      <c r="AV52" s="34">
        <f>$AA$28/'Fixed data'!$C$7</f>
        <v>2.6795163457883392E-3</v>
      </c>
      <c r="AW52" s="34">
        <f>$AA$28/'Fixed data'!$C$7</f>
        <v>2.6795163457883392E-3</v>
      </c>
      <c r="AX52" s="34">
        <f>$AA$28/'Fixed data'!$C$7</f>
        <v>2.6795163457883392E-3</v>
      </c>
      <c r="AY52" s="34">
        <f>$AA$28/'Fixed data'!$C$7</f>
        <v>2.6795163457883392E-3</v>
      </c>
      <c r="AZ52" s="34">
        <f>$AA$28/'Fixed data'!$C$7</f>
        <v>2.6795163457883392E-3</v>
      </c>
      <c r="BA52" s="34">
        <f>$AA$28/'Fixed data'!$C$7</f>
        <v>2.6795163457883392E-3</v>
      </c>
      <c r="BB52" s="34">
        <f>$AA$28/'Fixed data'!$C$7</f>
        <v>2.6795163457883392E-3</v>
      </c>
      <c r="BC52" s="34">
        <f>$AA$28/'Fixed data'!$C$7</f>
        <v>2.6795163457883392E-3</v>
      </c>
      <c r="BD52" s="34">
        <f>$AA$28/'Fixed data'!$C$7</f>
        <v>2.6795163457883392E-3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2.6795163457883392E-3</v>
      </c>
      <c r="AD53" s="34">
        <f>$AB$28/'Fixed data'!$C$7</f>
        <v>2.6795163457883392E-3</v>
      </c>
      <c r="AE53" s="34">
        <f>$AB$28/'Fixed data'!$C$7</f>
        <v>2.6795163457883392E-3</v>
      </c>
      <c r="AF53" s="34">
        <f>$AB$28/'Fixed data'!$C$7</f>
        <v>2.6795163457883392E-3</v>
      </c>
      <c r="AG53" s="34">
        <f>$AB$28/'Fixed data'!$C$7</f>
        <v>2.6795163457883392E-3</v>
      </c>
      <c r="AH53" s="34">
        <f>$AB$28/'Fixed data'!$C$7</f>
        <v>2.6795163457883392E-3</v>
      </c>
      <c r="AI53" s="34">
        <f>$AB$28/'Fixed data'!$C$7</f>
        <v>2.6795163457883392E-3</v>
      </c>
      <c r="AJ53" s="34">
        <f>$AB$28/'Fixed data'!$C$7</f>
        <v>2.6795163457883392E-3</v>
      </c>
      <c r="AK53" s="34">
        <f>$AB$28/'Fixed data'!$C$7</f>
        <v>2.6795163457883392E-3</v>
      </c>
      <c r="AL53" s="34">
        <f>$AB$28/'Fixed data'!$C$7</f>
        <v>2.6795163457883392E-3</v>
      </c>
      <c r="AM53" s="34">
        <f>$AB$28/'Fixed data'!$C$7</f>
        <v>2.6795163457883392E-3</v>
      </c>
      <c r="AN53" s="34">
        <f>$AB$28/'Fixed data'!$C$7</f>
        <v>2.6795163457883392E-3</v>
      </c>
      <c r="AO53" s="34">
        <f>$AB$28/'Fixed data'!$C$7</f>
        <v>2.6795163457883392E-3</v>
      </c>
      <c r="AP53" s="34">
        <f>$AB$28/'Fixed data'!$C$7</f>
        <v>2.6795163457883392E-3</v>
      </c>
      <c r="AQ53" s="34">
        <f>$AB$28/'Fixed data'!$C$7</f>
        <v>2.6795163457883392E-3</v>
      </c>
      <c r="AR53" s="34">
        <f>$AB$28/'Fixed data'!$C$7</f>
        <v>2.6795163457883392E-3</v>
      </c>
      <c r="AS53" s="34">
        <f>$AB$28/'Fixed data'!$C$7</f>
        <v>2.6795163457883392E-3</v>
      </c>
      <c r="AT53" s="34">
        <f>$AB$28/'Fixed data'!$C$7</f>
        <v>2.6795163457883392E-3</v>
      </c>
      <c r="AU53" s="34">
        <f>$AB$28/'Fixed data'!$C$7</f>
        <v>2.6795163457883392E-3</v>
      </c>
      <c r="AV53" s="34">
        <f>$AB$28/'Fixed data'!$C$7</f>
        <v>2.6795163457883392E-3</v>
      </c>
      <c r="AW53" s="34">
        <f>$AB$28/'Fixed data'!$C$7</f>
        <v>2.6795163457883392E-3</v>
      </c>
      <c r="AX53" s="34">
        <f>$AB$28/'Fixed data'!$C$7</f>
        <v>2.6795163457883392E-3</v>
      </c>
      <c r="AY53" s="34">
        <f>$AB$28/'Fixed data'!$C$7</f>
        <v>2.6795163457883392E-3</v>
      </c>
      <c r="AZ53" s="34">
        <f>$AB$28/'Fixed data'!$C$7</f>
        <v>2.6795163457883392E-3</v>
      </c>
      <c r="BA53" s="34">
        <f>$AB$28/'Fixed data'!$C$7</f>
        <v>2.6795163457883392E-3</v>
      </c>
      <c r="BB53" s="34">
        <f>$AB$28/'Fixed data'!$C$7</f>
        <v>2.6795163457883392E-3</v>
      </c>
      <c r="BC53" s="34">
        <f>$AB$28/'Fixed data'!$C$7</f>
        <v>2.6795163457883392E-3</v>
      </c>
      <c r="BD53" s="34">
        <f>$AB$28/'Fixed data'!$C$7</f>
        <v>2.6795163457883392E-3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2.6795163457883392E-3</v>
      </c>
      <c r="AE54" s="34">
        <f>$AC$28/'Fixed data'!$C$7</f>
        <v>2.6795163457883392E-3</v>
      </c>
      <c r="AF54" s="34">
        <f>$AC$28/'Fixed data'!$C$7</f>
        <v>2.6795163457883392E-3</v>
      </c>
      <c r="AG54" s="34">
        <f>$AC$28/'Fixed data'!$C$7</f>
        <v>2.6795163457883392E-3</v>
      </c>
      <c r="AH54" s="34">
        <f>$AC$28/'Fixed data'!$C$7</f>
        <v>2.6795163457883392E-3</v>
      </c>
      <c r="AI54" s="34">
        <f>$AC$28/'Fixed data'!$C$7</f>
        <v>2.6795163457883392E-3</v>
      </c>
      <c r="AJ54" s="34">
        <f>$AC$28/'Fixed data'!$C$7</f>
        <v>2.6795163457883392E-3</v>
      </c>
      <c r="AK54" s="34">
        <f>$AC$28/'Fixed data'!$C$7</f>
        <v>2.6795163457883392E-3</v>
      </c>
      <c r="AL54" s="34">
        <f>$AC$28/'Fixed data'!$C$7</f>
        <v>2.6795163457883392E-3</v>
      </c>
      <c r="AM54" s="34">
        <f>$AC$28/'Fixed data'!$C$7</f>
        <v>2.6795163457883392E-3</v>
      </c>
      <c r="AN54" s="34">
        <f>$AC$28/'Fixed data'!$C$7</f>
        <v>2.6795163457883392E-3</v>
      </c>
      <c r="AO54" s="34">
        <f>$AC$28/'Fixed data'!$C$7</f>
        <v>2.6795163457883392E-3</v>
      </c>
      <c r="AP54" s="34">
        <f>$AC$28/'Fixed data'!$C$7</f>
        <v>2.6795163457883392E-3</v>
      </c>
      <c r="AQ54" s="34">
        <f>$AC$28/'Fixed data'!$C$7</f>
        <v>2.6795163457883392E-3</v>
      </c>
      <c r="AR54" s="34">
        <f>$AC$28/'Fixed data'!$C$7</f>
        <v>2.6795163457883392E-3</v>
      </c>
      <c r="AS54" s="34">
        <f>$AC$28/'Fixed data'!$C$7</f>
        <v>2.6795163457883392E-3</v>
      </c>
      <c r="AT54" s="34">
        <f>$AC$28/'Fixed data'!$C$7</f>
        <v>2.6795163457883392E-3</v>
      </c>
      <c r="AU54" s="34">
        <f>$AC$28/'Fixed data'!$C$7</f>
        <v>2.6795163457883392E-3</v>
      </c>
      <c r="AV54" s="34">
        <f>$AC$28/'Fixed data'!$C$7</f>
        <v>2.6795163457883392E-3</v>
      </c>
      <c r="AW54" s="34">
        <f>$AC$28/'Fixed data'!$C$7</f>
        <v>2.6795163457883392E-3</v>
      </c>
      <c r="AX54" s="34">
        <f>$AC$28/'Fixed data'!$C$7</f>
        <v>2.6795163457883392E-3</v>
      </c>
      <c r="AY54" s="34">
        <f>$AC$28/'Fixed data'!$C$7</f>
        <v>2.6795163457883392E-3</v>
      </c>
      <c r="AZ54" s="34">
        <f>$AC$28/'Fixed data'!$C$7</f>
        <v>2.6795163457883392E-3</v>
      </c>
      <c r="BA54" s="34">
        <f>$AC$28/'Fixed data'!$C$7</f>
        <v>2.6795163457883392E-3</v>
      </c>
      <c r="BB54" s="34">
        <f>$AC$28/'Fixed data'!$C$7</f>
        <v>2.6795163457883392E-3</v>
      </c>
      <c r="BC54" s="34">
        <f>$AC$28/'Fixed data'!$C$7</f>
        <v>2.6795163457883392E-3</v>
      </c>
      <c r="BD54" s="34">
        <f>$AC$28/'Fixed data'!$C$7</f>
        <v>2.6795163457883392E-3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2.6795163457883392E-3</v>
      </c>
      <c r="AF55" s="34">
        <f>$AD$28/'Fixed data'!$C$7</f>
        <v>2.6795163457883392E-3</v>
      </c>
      <c r="AG55" s="34">
        <f>$AD$28/'Fixed data'!$C$7</f>
        <v>2.6795163457883392E-3</v>
      </c>
      <c r="AH55" s="34">
        <f>$AD$28/'Fixed data'!$C$7</f>
        <v>2.6795163457883392E-3</v>
      </c>
      <c r="AI55" s="34">
        <f>$AD$28/'Fixed data'!$C$7</f>
        <v>2.6795163457883392E-3</v>
      </c>
      <c r="AJ55" s="34">
        <f>$AD$28/'Fixed data'!$C$7</f>
        <v>2.6795163457883392E-3</v>
      </c>
      <c r="AK55" s="34">
        <f>$AD$28/'Fixed data'!$C$7</f>
        <v>2.6795163457883392E-3</v>
      </c>
      <c r="AL55" s="34">
        <f>$AD$28/'Fixed data'!$C$7</f>
        <v>2.6795163457883392E-3</v>
      </c>
      <c r="AM55" s="34">
        <f>$AD$28/'Fixed data'!$C$7</f>
        <v>2.6795163457883392E-3</v>
      </c>
      <c r="AN55" s="34">
        <f>$AD$28/'Fixed data'!$C$7</f>
        <v>2.6795163457883392E-3</v>
      </c>
      <c r="AO55" s="34">
        <f>$AD$28/'Fixed data'!$C$7</f>
        <v>2.6795163457883392E-3</v>
      </c>
      <c r="AP55" s="34">
        <f>$AD$28/'Fixed data'!$C$7</f>
        <v>2.6795163457883392E-3</v>
      </c>
      <c r="AQ55" s="34">
        <f>$AD$28/'Fixed data'!$C$7</f>
        <v>2.6795163457883392E-3</v>
      </c>
      <c r="AR55" s="34">
        <f>$AD$28/'Fixed data'!$C$7</f>
        <v>2.6795163457883392E-3</v>
      </c>
      <c r="AS55" s="34">
        <f>$AD$28/'Fixed data'!$C$7</f>
        <v>2.6795163457883392E-3</v>
      </c>
      <c r="AT55" s="34">
        <f>$AD$28/'Fixed data'!$C$7</f>
        <v>2.6795163457883392E-3</v>
      </c>
      <c r="AU55" s="34">
        <f>$AD$28/'Fixed data'!$C$7</f>
        <v>2.6795163457883392E-3</v>
      </c>
      <c r="AV55" s="34">
        <f>$AD$28/'Fixed data'!$C$7</f>
        <v>2.6795163457883392E-3</v>
      </c>
      <c r="AW55" s="34">
        <f>$AD$28/'Fixed data'!$C$7</f>
        <v>2.6795163457883392E-3</v>
      </c>
      <c r="AX55" s="34">
        <f>$AD$28/'Fixed data'!$C$7</f>
        <v>2.6795163457883392E-3</v>
      </c>
      <c r="AY55" s="34">
        <f>$AD$28/'Fixed data'!$C$7</f>
        <v>2.6795163457883392E-3</v>
      </c>
      <c r="AZ55" s="34">
        <f>$AD$28/'Fixed data'!$C$7</f>
        <v>2.6795163457883392E-3</v>
      </c>
      <c r="BA55" s="34">
        <f>$AD$28/'Fixed data'!$C$7</f>
        <v>2.6795163457883392E-3</v>
      </c>
      <c r="BB55" s="34">
        <f>$AD$28/'Fixed data'!$C$7</f>
        <v>2.6795163457883392E-3</v>
      </c>
      <c r="BC55" s="34">
        <f>$AD$28/'Fixed data'!$C$7</f>
        <v>2.6795163457883392E-3</v>
      </c>
      <c r="BD55" s="34">
        <f>$AD$28/'Fixed data'!$C$7</f>
        <v>2.6795163457883392E-3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2.6795163457883392E-3</v>
      </c>
      <c r="AG56" s="34">
        <f>$AE$28/'Fixed data'!$C$7</f>
        <v>2.6795163457883392E-3</v>
      </c>
      <c r="AH56" s="34">
        <f>$AE$28/'Fixed data'!$C$7</f>
        <v>2.6795163457883392E-3</v>
      </c>
      <c r="AI56" s="34">
        <f>$AE$28/'Fixed data'!$C$7</f>
        <v>2.6795163457883392E-3</v>
      </c>
      <c r="AJ56" s="34">
        <f>$AE$28/'Fixed data'!$C$7</f>
        <v>2.6795163457883392E-3</v>
      </c>
      <c r="AK56" s="34">
        <f>$AE$28/'Fixed data'!$C$7</f>
        <v>2.6795163457883392E-3</v>
      </c>
      <c r="AL56" s="34">
        <f>$AE$28/'Fixed data'!$C$7</f>
        <v>2.6795163457883392E-3</v>
      </c>
      <c r="AM56" s="34">
        <f>$AE$28/'Fixed data'!$C$7</f>
        <v>2.6795163457883392E-3</v>
      </c>
      <c r="AN56" s="34">
        <f>$AE$28/'Fixed data'!$C$7</f>
        <v>2.6795163457883392E-3</v>
      </c>
      <c r="AO56" s="34">
        <f>$AE$28/'Fixed data'!$C$7</f>
        <v>2.6795163457883392E-3</v>
      </c>
      <c r="AP56" s="34">
        <f>$AE$28/'Fixed data'!$C$7</f>
        <v>2.6795163457883392E-3</v>
      </c>
      <c r="AQ56" s="34">
        <f>$AE$28/'Fixed data'!$C$7</f>
        <v>2.6795163457883392E-3</v>
      </c>
      <c r="AR56" s="34">
        <f>$AE$28/'Fixed data'!$C$7</f>
        <v>2.6795163457883392E-3</v>
      </c>
      <c r="AS56" s="34">
        <f>$AE$28/'Fixed data'!$C$7</f>
        <v>2.6795163457883392E-3</v>
      </c>
      <c r="AT56" s="34">
        <f>$AE$28/'Fixed data'!$C$7</f>
        <v>2.6795163457883392E-3</v>
      </c>
      <c r="AU56" s="34">
        <f>$AE$28/'Fixed data'!$C$7</f>
        <v>2.6795163457883392E-3</v>
      </c>
      <c r="AV56" s="34">
        <f>$AE$28/'Fixed data'!$C$7</f>
        <v>2.6795163457883392E-3</v>
      </c>
      <c r="AW56" s="34">
        <f>$AE$28/'Fixed data'!$C$7</f>
        <v>2.6795163457883392E-3</v>
      </c>
      <c r="AX56" s="34">
        <f>$AE$28/'Fixed data'!$C$7</f>
        <v>2.6795163457883392E-3</v>
      </c>
      <c r="AY56" s="34">
        <f>$AE$28/'Fixed data'!$C$7</f>
        <v>2.6795163457883392E-3</v>
      </c>
      <c r="AZ56" s="34">
        <f>$AE$28/'Fixed data'!$C$7</f>
        <v>2.6795163457883392E-3</v>
      </c>
      <c r="BA56" s="34">
        <f>$AE$28/'Fixed data'!$C$7</f>
        <v>2.6795163457883392E-3</v>
      </c>
      <c r="BB56" s="34">
        <f>$AE$28/'Fixed data'!$C$7</f>
        <v>2.6795163457883392E-3</v>
      </c>
      <c r="BC56" s="34">
        <f>$AE$28/'Fixed data'!$C$7</f>
        <v>2.6795163457883392E-3</v>
      </c>
      <c r="BD56" s="34">
        <f>$AE$28/'Fixed data'!$C$7</f>
        <v>2.6795163457883392E-3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2.6795163457883392E-3</v>
      </c>
      <c r="AH57" s="34">
        <f>$AF$28/'Fixed data'!$C$7</f>
        <v>2.6795163457883392E-3</v>
      </c>
      <c r="AI57" s="34">
        <f>$AF$28/'Fixed data'!$C$7</f>
        <v>2.6795163457883392E-3</v>
      </c>
      <c r="AJ57" s="34">
        <f>$AF$28/'Fixed data'!$C$7</f>
        <v>2.6795163457883392E-3</v>
      </c>
      <c r="AK57" s="34">
        <f>$AF$28/'Fixed data'!$C$7</f>
        <v>2.6795163457883392E-3</v>
      </c>
      <c r="AL57" s="34">
        <f>$AF$28/'Fixed data'!$C$7</f>
        <v>2.6795163457883392E-3</v>
      </c>
      <c r="AM57" s="34">
        <f>$AF$28/'Fixed data'!$C$7</f>
        <v>2.6795163457883392E-3</v>
      </c>
      <c r="AN57" s="34">
        <f>$AF$28/'Fixed data'!$C$7</f>
        <v>2.6795163457883392E-3</v>
      </c>
      <c r="AO57" s="34">
        <f>$AF$28/'Fixed data'!$C$7</f>
        <v>2.6795163457883392E-3</v>
      </c>
      <c r="AP57" s="34">
        <f>$AF$28/'Fixed data'!$C$7</f>
        <v>2.6795163457883392E-3</v>
      </c>
      <c r="AQ57" s="34">
        <f>$AF$28/'Fixed data'!$C$7</f>
        <v>2.6795163457883392E-3</v>
      </c>
      <c r="AR57" s="34">
        <f>$AF$28/'Fixed data'!$C$7</f>
        <v>2.6795163457883392E-3</v>
      </c>
      <c r="AS57" s="34">
        <f>$AF$28/'Fixed data'!$C$7</f>
        <v>2.6795163457883392E-3</v>
      </c>
      <c r="AT57" s="34">
        <f>$AF$28/'Fixed data'!$C$7</f>
        <v>2.6795163457883392E-3</v>
      </c>
      <c r="AU57" s="34">
        <f>$AF$28/'Fixed data'!$C$7</f>
        <v>2.6795163457883392E-3</v>
      </c>
      <c r="AV57" s="34">
        <f>$AF$28/'Fixed data'!$C$7</f>
        <v>2.6795163457883392E-3</v>
      </c>
      <c r="AW57" s="34">
        <f>$AF$28/'Fixed data'!$C$7</f>
        <v>2.6795163457883392E-3</v>
      </c>
      <c r="AX57" s="34">
        <f>$AF$28/'Fixed data'!$C$7</f>
        <v>2.6795163457883392E-3</v>
      </c>
      <c r="AY57" s="34">
        <f>$AF$28/'Fixed data'!$C$7</f>
        <v>2.6795163457883392E-3</v>
      </c>
      <c r="AZ57" s="34">
        <f>$AF$28/'Fixed data'!$C$7</f>
        <v>2.6795163457883392E-3</v>
      </c>
      <c r="BA57" s="34">
        <f>$AF$28/'Fixed data'!$C$7</f>
        <v>2.6795163457883392E-3</v>
      </c>
      <c r="BB57" s="34">
        <f>$AF$28/'Fixed data'!$C$7</f>
        <v>2.6795163457883392E-3</v>
      </c>
      <c r="BC57" s="34">
        <f>$AF$28/'Fixed data'!$C$7</f>
        <v>2.6795163457883392E-3</v>
      </c>
      <c r="BD57" s="34">
        <f>$AF$28/'Fixed data'!$C$7</f>
        <v>2.6795163457883392E-3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2.6795163457883392E-3</v>
      </c>
      <c r="AI58" s="34">
        <f>$AG$28/'Fixed data'!$C$7</f>
        <v>2.6795163457883392E-3</v>
      </c>
      <c r="AJ58" s="34">
        <f>$AG$28/'Fixed data'!$C$7</f>
        <v>2.6795163457883392E-3</v>
      </c>
      <c r="AK58" s="34">
        <f>$AG$28/'Fixed data'!$C$7</f>
        <v>2.6795163457883392E-3</v>
      </c>
      <c r="AL58" s="34">
        <f>$AG$28/'Fixed data'!$C$7</f>
        <v>2.6795163457883392E-3</v>
      </c>
      <c r="AM58" s="34">
        <f>$AG$28/'Fixed data'!$C$7</f>
        <v>2.6795163457883392E-3</v>
      </c>
      <c r="AN58" s="34">
        <f>$AG$28/'Fixed data'!$C$7</f>
        <v>2.6795163457883392E-3</v>
      </c>
      <c r="AO58" s="34">
        <f>$AG$28/'Fixed data'!$C$7</f>
        <v>2.6795163457883392E-3</v>
      </c>
      <c r="AP58" s="34">
        <f>$AG$28/'Fixed data'!$C$7</f>
        <v>2.6795163457883392E-3</v>
      </c>
      <c r="AQ58" s="34">
        <f>$AG$28/'Fixed data'!$C$7</f>
        <v>2.6795163457883392E-3</v>
      </c>
      <c r="AR58" s="34">
        <f>$AG$28/'Fixed data'!$C$7</f>
        <v>2.6795163457883392E-3</v>
      </c>
      <c r="AS58" s="34">
        <f>$AG$28/'Fixed data'!$C$7</f>
        <v>2.6795163457883392E-3</v>
      </c>
      <c r="AT58" s="34">
        <f>$AG$28/'Fixed data'!$C$7</f>
        <v>2.6795163457883392E-3</v>
      </c>
      <c r="AU58" s="34">
        <f>$AG$28/'Fixed data'!$C$7</f>
        <v>2.6795163457883392E-3</v>
      </c>
      <c r="AV58" s="34">
        <f>$AG$28/'Fixed data'!$C$7</f>
        <v>2.6795163457883392E-3</v>
      </c>
      <c r="AW58" s="34">
        <f>$AG$28/'Fixed data'!$C$7</f>
        <v>2.6795163457883392E-3</v>
      </c>
      <c r="AX58" s="34">
        <f>$AG$28/'Fixed data'!$C$7</f>
        <v>2.6795163457883392E-3</v>
      </c>
      <c r="AY58" s="34">
        <f>$AG$28/'Fixed data'!$C$7</f>
        <v>2.6795163457883392E-3</v>
      </c>
      <c r="AZ58" s="34">
        <f>$AG$28/'Fixed data'!$C$7</f>
        <v>2.6795163457883392E-3</v>
      </c>
      <c r="BA58" s="34">
        <f>$AG$28/'Fixed data'!$C$7</f>
        <v>2.6795163457883392E-3</v>
      </c>
      <c r="BB58" s="34">
        <f>$AG$28/'Fixed data'!$C$7</f>
        <v>2.6795163457883392E-3</v>
      </c>
      <c r="BC58" s="34">
        <f>$AG$28/'Fixed data'!$C$7</f>
        <v>2.6795163457883392E-3</v>
      </c>
      <c r="BD58" s="34">
        <f>$AG$28/'Fixed data'!$C$7</f>
        <v>2.6795163457883392E-3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2.6795163457883392E-3</v>
      </c>
      <c r="AJ59" s="34">
        <f>$AH$28/'Fixed data'!$C$7</f>
        <v>2.6795163457883392E-3</v>
      </c>
      <c r="AK59" s="34">
        <f>$AH$28/'Fixed data'!$C$7</f>
        <v>2.6795163457883392E-3</v>
      </c>
      <c r="AL59" s="34">
        <f>$AH$28/'Fixed data'!$C$7</f>
        <v>2.6795163457883392E-3</v>
      </c>
      <c r="AM59" s="34">
        <f>$AH$28/'Fixed data'!$C$7</f>
        <v>2.6795163457883392E-3</v>
      </c>
      <c r="AN59" s="34">
        <f>$AH$28/'Fixed data'!$C$7</f>
        <v>2.6795163457883392E-3</v>
      </c>
      <c r="AO59" s="34">
        <f>$AH$28/'Fixed data'!$C$7</f>
        <v>2.6795163457883392E-3</v>
      </c>
      <c r="AP59" s="34">
        <f>$AH$28/'Fixed data'!$C$7</f>
        <v>2.6795163457883392E-3</v>
      </c>
      <c r="AQ59" s="34">
        <f>$AH$28/'Fixed data'!$C$7</f>
        <v>2.6795163457883392E-3</v>
      </c>
      <c r="AR59" s="34">
        <f>$AH$28/'Fixed data'!$C$7</f>
        <v>2.6795163457883392E-3</v>
      </c>
      <c r="AS59" s="34">
        <f>$AH$28/'Fixed data'!$C$7</f>
        <v>2.6795163457883392E-3</v>
      </c>
      <c r="AT59" s="34">
        <f>$AH$28/'Fixed data'!$C$7</f>
        <v>2.6795163457883392E-3</v>
      </c>
      <c r="AU59" s="34">
        <f>$AH$28/'Fixed data'!$C$7</f>
        <v>2.6795163457883392E-3</v>
      </c>
      <c r="AV59" s="34">
        <f>$AH$28/'Fixed data'!$C$7</f>
        <v>2.6795163457883392E-3</v>
      </c>
      <c r="AW59" s="34">
        <f>$AH$28/'Fixed data'!$C$7</f>
        <v>2.6795163457883392E-3</v>
      </c>
      <c r="AX59" s="34">
        <f>$AH$28/'Fixed data'!$C$7</f>
        <v>2.6795163457883392E-3</v>
      </c>
      <c r="AY59" s="34">
        <f>$AH$28/'Fixed data'!$C$7</f>
        <v>2.6795163457883392E-3</v>
      </c>
      <c r="AZ59" s="34">
        <f>$AH$28/'Fixed data'!$C$7</f>
        <v>2.6795163457883392E-3</v>
      </c>
      <c r="BA59" s="34">
        <f>$AH$28/'Fixed data'!$C$7</f>
        <v>2.6795163457883392E-3</v>
      </c>
      <c r="BB59" s="34">
        <f>$AH$28/'Fixed data'!$C$7</f>
        <v>2.6795163457883392E-3</v>
      </c>
      <c r="BC59" s="34">
        <f>$AH$28/'Fixed data'!$C$7</f>
        <v>2.6795163457883392E-3</v>
      </c>
      <c r="BD59" s="34">
        <f>$AH$28/'Fixed data'!$C$7</f>
        <v>2.6795163457883392E-3</v>
      </c>
    </row>
    <row r="60" spans="1:56" ht="16.5" collapsed="1" x14ac:dyDescent="0.35">
      <c r="A60" s="115"/>
      <c r="B60" s="9" t="s">
        <v>7</v>
      </c>
      <c r="C60" s="9" t="s">
        <v>61</v>
      </c>
      <c r="D60" s="9" t="s">
        <v>40</v>
      </c>
      <c r="E60" s="34">
        <f>SUM(E30:E59)</f>
        <v>0</v>
      </c>
      <c r="F60" s="34">
        <f t="shared" ref="F60:BD60" si="6">SUM(F30:F59)</f>
        <v>-1.1250311111111114E-2</v>
      </c>
      <c r="G60" s="34">
        <f t="shared" si="6"/>
        <v>-2.2238589227862329E-2</v>
      </c>
      <c r="H60" s="34">
        <f t="shared" si="6"/>
        <v>-3.2981348008835412E-2</v>
      </c>
      <c r="I60" s="34">
        <f t="shared" si="6"/>
        <v>-4.3430773135093338E-2</v>
      </c>
      <c r="J60" s="34">
        <f t="shared" si="6"/>
        <v>-5.3586588885999112E-2</v>
      </c>
      <c r="K60" s="34">
        <f t="shared" si="6"/>
        <v>-6.3386913411632925E-2</v>
      </c>
      <c r="L60" s="34">
        <f t="shared" si="6"/>
        <v>-7.2818037416940901E-2</v>
      </c>
      <c r="M60" s="34">
        <f t="shared" si="6"/>
        <v>-8.1841912252105159E-2</v>
      </c>
      <c r="N60" s="34">
        <f t="shared" si="6"/>
        <v>-8.006849941433504E-2</v>
      </c>
      <c r="O60" s="34">
        <f t="shared" si="6"/>
        <v>-7.8079341868114258E-2</v>
      </c>
      <c r="P60" s="34">
        <f t="shared" si="6"/>
        <v>-7.5881771245343205E-2</v>
      </c>
      <c r="Q60" s="34">
        <f t="shared" si="6"/>
        <v>-7.348963058052807E-2</v>
      </c>
      <c r="R60" s="34">
        <f t="shared" si="6"/>
        <v>-7.0906512003237221E-2</v>
      </c>
      <c r="S60" s="34">
        <f t="shared" si="6"/>
        <v>-6.8238613374663221E-2</v>
      </c>
      <c r="T60" s="34">
        <f t="shared" si="6"/>
        <v>-6.5565393109322051E-2</v>
      </c>
      <c r="U60" s="34">
        <f t="shared" si="6"/>
        <v>-6.2888592263033408E-2</v>
      </c>
      <c r="V60" s="34">
        <f t="shared" si="6"/>
        <v>-6.0209772111351062E-2</v>
      </c>
      <c r="W60" s="34">
        <f t="shared" si="6"/>
        <v>-5.753025576556272E-2</v>
      </c>
      <c r="X60" s="34">
        <f t="shared" si="6"/>
        <v>-5.4850739419774378E-2</v>
      </c>
      <c r="Y60" s="34">
        <f t="shared" si="6"/>
        <v>-5.2171223073986035E-2</v>
      </c>
      <c r="Z60" s="34">
        <f t="shared" si="6"/>
        <v>-4.9491706728197693E-2</v>
      </c>
      <c r="AA60" s="34">
        <f t="shared" si="6"/>
        <v>-4.6812190382409351E-2</v>
      </c>
      <c r="AB60" s="34">
        <f t="shared" si="6"/>
        <v>-4.4132674036621009E-2</v>
      </c>
      <c r="AC60" s="34">
        <f t="shared" si="6"/>
        <v>-4.1453157690832666E-2</v>
      </c>
      <c r="AD60" s="34">
        <f t="shared" si="6"/>
        <v>-3.8773641345044324E-2</v>
      </c>
      <c r="AE60" s="34">
        <f t="shared" si="6"/>
        <v>-3.6094124999255982E-2</v>
      </c>
      <c r="AF60" s="34">
        <f t="shared" si="6"/>
        <v>-3.341460865346764E-2</v>
      </c>
      <c r="AG60" s="34">
        <f t="shared" si="6"/>
        <v>-3.0735092307679301E-2</v>
      </c>
      <c r="AH60" s="34">
        <f t="shared" si="6"/>
        <v>-2.8055575961890962E-2</v>
      </c>
      <c r="AI60" s="34">
        <f t="shared" si="6"/>
        <v>-2.5376059616102623E-2</v>
      </c>
      <c r="AJ60" s="34">
        <f t="shared" si="6"/>
        <v>-2.5376059616102623E-2</v>
      </c>
      <c r="AK60" s="34">
        <f t="shared" si="6"/>
        <v>-2.5376059616102623E-2</v>
      </c>
      <c r="AL60" s="34">
        <f t="shared" si="6"/>
        <v>-2.5376059616102623E-2</v>
      </c>
      <c r="AM60" s="34">
        <f t="shared" si="6"/>
        <v>-2.5376059616102623E-2</v>
      </c>
      <c r="AN60" s="34">
        <f t="shared" si="6"/>
        <v>-2.5376059616102623E-2</v>
      </c>
      <c r="AO60" s="34">
        <f t="shared" si="6"/>
        <v>-2.5376059616102623E-2</v>
      </c>
      <c r="AP60" s="34">
        <f t="shared" si="6"/>
        <v>-2.5376059616102623E-2</v>
      </c>
      <c r="AQ60" s="34">
        <f t="shared" si="6"/>
        <v>-2.5376059616102623E-2</v>
      </c>
      <c r="AR60" s="34">
        <f t="shared" si="6"/>
        <v>-2.5376059616102623E-2</v>
      </c>
      <c r="AS60" s="34">
        <f t="shared" si="6"/>
        <v>-2.5376059616102623E-2</v>
      </c>
      <c r="AT60" s="34">
        <f t="shared" si="6"/>
        <v>-2.5376059616102623E-2</v>
      </c>
      <c r="AU60" s="34">
        <f t="shared" si="6"/>
        <v>-2.5376059616102623E-2</v>
      </c>
      <c r="AV60" s="34">
        <f t="shared" si="6"/>
        <v>-2.5376059616102623E-2</v>
      </c>
      <c r="AW60" s="34">
        <f t="shared" si="6"/>
        <v>-2.5376059616102623E-2</v>
      </c>
      <c r="AX60" s="34">
        <f t="shared" si="6"/>
        <v>-2.5376059616102623E-2</v>
      </c>
      <c r="AY60" s="34">
        <f t="shared" si="6"/>
        <v>-1.4125748504991518E-2</v>
      </c>
      <c r="AZ60" s="34">
        <f t="shared" si="6"/>
        <v>-3.1374703882403004E-3</v>
      </c>
      <c r="BA60" s="34">
        <f t="shared" si="6"/>
        <v>7.6052883927327768E-3</v>
      </c>
      <c r="BB60" s="34">
        <f t="shared" si="6"/>
        <v>1.8054713518990691E-2</v>
      </c>
      <c r="BC60" s="34">
        <f t="shared" si="6"/>
        <v>2.8210529269896457E-2</v>
      </c>
      <c r="BD60" s="34">
        <f t="shared" si="6"/>
        <v>3.8010853795530271E-2</v>
      </c>
    </row>
    <row r="61" spans="1:56" ht="17.25" hidden="1" customHeight="1" outlineLevel="1" x14ac:dyDescent="0.35">
      <c r="A61" s="115"/>
      <c r="B61" s="9" t="s">
        <v>35</v>
      </c>
      <c r="C61" s="9" t="s">
        <v>62</v>
      </c>
      <c r="D61" s="9" t="s">
        <v>40</v>
      </c>
      <c r="E61" s="34">
        <v>0</v>
      </c>
      <c r="F61" s="34">
        <f>E62</f>
        <v>-0.50626400000000016</v>
      </c>
      <c r="G61" s="34">
        <f t="shared" ref="G61:BD61" si="7">F62</f>
        <v>-0.98948620414269373</v>
      </c>
      <c r="H61" s="34">
        <f t="shared" si="7"/>
        <v>-1.4506717600586201</v>
      </c>
      <c r="I61" s="34">
        <f t="shared" si="7"/>
        <v>-1.8879145427313913</v>
      </c>
      <c r="J61" s="34">
        <f t="shared" si="7"/>
        <v>-2.3014954783870576</v>
      </c>
      <c r="K61" s="34">
        <f t="shared" si="7"/>
        <v>-2.6889234931545798</v>
      </c>
      <c r="L61" s="34">
        <f t="shared" si="7"/>
        <v>-3.0499371599818059</v>
      </c>
      <c r="M61" s="34">
        <f t="shared" si="7"/>
        <v>-3.3831934901472565</v>
      </c>
      <c r="N61" s="34">
        <f t="shared" si="7"/>
        <v>-3.2215480001954955</v>
      </c>
      <c r="O61" s="34">
        <f t="shared" si="7"/>
        <v>-3.0519674112012254</v>
      </c>
      <c r="P61" s="34">
        <f t="shared" si="7"/>
        <v>-2.8749973913084137</v>
      </c>
      <c r="Q61" s="34">
        <f t="shared" si="7"/>
        <v>-2.6914692901463897</v>
      </c>
      <c r="R61" s="34">
        <f t="shared" si="7"/>
        <v>-2.5017393235877732</v>
      </c>
      <c r="S61" s="34">
        <f t="shared" si="7"/>
        <v>-2.3107773732987056</v>
      </c>
      <c r="T61" s="34">
        <f t="shared" si="7"/>
        <v>-2.12224384798369</v>
      </c>
      <c r="U61" s="34">
        <f t="shared" si="7"/>
        <v>-1.9362224167913793</v>
      </c>
      <c r="V61" s="34">
        <f t="shared" si="7"/>
        <v>-1.7527869177026405</v>
      </c>
      <c r="W61" s="34">
        <f t="shared" si="7"/>
        <v>-1.5719989100308143</v>
      </c>
      <c r="X61" s="34">
        <f t="shared" si="7"/>
        <v>-1.3938904187047763</v>
      </c>
      <c r="Y61" s="34">
        <f t="shared" si="7"/>
        <v>-1.2184614437245267</v>
      </c>
      <c r="Z61" s="34">
        <f t="shared" si="7"/>
        <v>-1.0457119850900654</v>
      </c>
      <c r="AA61" s="34">
        <f t="shared" si="7"/>
        <v>-0.87564204280139246</v>
      </c>
      <c r="AB61" s="34">
        <f t="shared" si="7"/>
        <v>-0.70825161685850779</v>
      </c>
      <c r="AC61" s="34">
        <f t="shared" si="7"/>
        <v>-0.54354070726141157</v>
      </c>
      <c r="AD61" s="34">
        <f t="shared" si="7"/>
        <v>-0.38150931401010368</v>
      </c>
      <c r="AE61" s="34">
        <f t="shared" si="7"/>
        <v>-0.2221574371045841</v>
      </c>
      <c r="AF61" s="34">
        <f t="shared" si="7"/>
        <v>-6.548507654485286E-2</v>
      </c>
      <c r="AG61" s="34">
        <f t="shared" si="7"/>
        <v>8.8507767669090021E-2</v>
      </c>
      <c r="AH61" s="34">
        <f t="shared" si="7"/>
        <v>0.23982109553724457</v>
      </c>
      <c r="AI61" s="34">
        <f t="shared" si="7"/>
        <v>0.38845490705961078</v>
      </c>
      <c r="AJ61" s="34">
        <f t="shared" si="7"/>
        <v>0.5344092022361886</v>
      </c>
      <c r="AK61" s="34">
        <f t="shared" si="7"/>
        <v>0.68036349741276647</v>
      </c>
      <c r="AL61" s="34">
        <f t="shared" si="7"/>
        <v>0.82631779258934435</v>
      </c>
      <c r="AM61" s="34">
        <f t="shared" si="7"/>
        <v>0.97227208776592222</v>
      </c>
      <c r="AN61" s="34">
        <f t="shared" si="7"/>
        <v>1.1182263829425001</v>
      </c>
      <c r="AO61" s="34">
        <f t="shared" si="7"/>
        <v>1.2641806781190779</v>
      </c>
      <c r="AP61" s="34">
        <f t="shared" si="7"/>
        <v>1.4101349732956558</v>
      </c>
      <c r="AQ61" s="34">
        <f t="shared" si="7"/>
        <v>1.5560892684722338</v>
      </c>
      <c r="AR61" s="34">
        <f t="shared" si="7"/>
        <v>1.7020435636488118</v>
      </c>
      <c r="AS61" s="34">
        <f t="shared" si="7"/>
        <v>1.8479978588253898</v>
      </c>
      <c r="AT61" s="34">
        <f t="shared" si="7"/>
        <v>1.9939521540019678</v>
      </c>
      <c r="AU61" s="34">
        <f t="shared" si="7"/>
        <v>2.1399064491785458</v>
      </c>
      <c r="AV61" s="34">
        <f t="shared" si="7"/>
        <v>2.2858607443551238</v>
      </c>
      <c r="AW61" s="34">
        <f t="shared" si="7"/>
        <v>2.4318150395317017</v>
      </c>
      <c r="AX61" s="34">
        <f t="shared" si="7"/>
        <v>2.5777693347082797</v>
      </c>
      <c r="AY61" s="34">
        <f t="shared" si="7"/>
        <v>2.6031453943243825</v>
      </c>
      <c r="AZ61" s="34">
        <f t="shared" si="7"/>
        <v>2.6172711428293742</v>
      </c>
      <c r="BA61" s="34">
        <f t="shared" si="7"/>
        <v>2.6204086132176143</v>
      </c>
      <c r="BB61" s="34">
        <f t="shared" si="7"/>
        <v>2.6128033248248816</v>
      </c>
      <c r="BC61" s="34">
        <f t="shared" si="7"/>
        <v>2.5947486113058909</v>
      </c>
      <c r="BD61" s="34">
        <f t="shared" si="7"/>
        <v>2.5665380820359944</v>
      </c>
    </row>
    <row r="62" spans="1:56" ht="16.5" hidden="1" customHeight="1" outlineLevel="1" x14ac:dyDescent="0.3">
      <c r="A62" s="115"/>
      <c r="B62" s="9" t="s">
        <v>34</v>
      </c>
      <c r="C62" s="9" t="s">
        <v>68</v>
      </c>
      <c r="D62" s="9" t="s">
        <v>40</v>
      </c>
      <c r="E62" s="34">
        <f t="shared" ref="E62:BD62" si="8">E28-E60+E61</f>
        <v>-0.50626400000000016</v>
      </c>
      <c r="F62" s="34">
        <f t="shared" si="8"/>
        <v>-0.98948620414269373</v>
      </c>
      <c r="G62" s="34">
        <f t="shared" si="8"/>
        <v>-1.4506717600586201</v>
      </c>
      <c r="H62" s="34">
        <f t="shared" si="8"/>
        <v>-1.8879145427313913</v>
      </c>
      <c r="I62" s="34">
        <f t="shared" si="8"/>
        <v>-2.3014954783870576</v>
      </c>
      <c r="J62" s="34">
        <f t="shared" si="8"/>
        <v>-2.6889234931545798</v>
      </c>
      <c r="K62" s="34">
        <f t="shared" si="8"/>
        <v>-3.0499371599818059</v>
      </c>
      <c r="L62" s="34">
        <f t="shared" si="8"/>
        <v>-3.3831934901472565</v>
      </c>
      <c r="M62" s="34">
        <f t="shared" si="8"/>
        <v>-3.2215480001954955</v>
      </c>
      <c r="N62" s="34">
        <f t="shared" si="8"/>
        <v>-3.0519674112012254</v>
      </c>
      <c r="O62" s="34">
        <f t="shared" si="8"/>
        <v>-2.8749973913084137</v>
      </c>
      <c r="P62" s="34">
        <f t="shared" si="8"/>
        <v>-2.6914692901463897</v>
      </c>
      <c r="Q62" s="34">
        <f t="shared" si="8"/>
        <v>-2.5017393235877732</v>
      </c>
      <c r="R62" s="34">
        <f t="shared" si="8"/>
        <v>-2.3107773732987056</v>
      </c>
      <c r="S62" s="34">
        <f t="shared" si="8"/>
        <v>-2.12224384798369</v>
      </c>
      <c r="T62" s="34">
        <f t="shared" si="8"/>
        <v>-1.9362224167913793</v>
      </c>
      <c r="U62" s="34">
        <f t="shared" si="8"/>
        <v>-1.7527869177026405</v>
      </c>
      <c r="V62" s="34">
        <f t="shared" si="8"/>
        <v>-1.5719989100308143</v>
      </c>
      <c r="W62" s="34">
        <f t="shared" si="8"/>
        <v>-1.3938904187047763</v>
      </c>
      <c r="X62" s="34">
        <f t="shared" si="8"/>
        <v>-1.2184614437245267</v>
      </c>
      <c r="Y62" s="34">
        <f t="shared" si="8"/>
        <v>-1.0457119850900654</v>
      </c>
      <c r="Z62" s="34">
        <f t="shared" si="8"/>
        <v>-0.87564204280139246</v>
      </c>
      <c r="AA62" s="34">
        <f t="shared" si="8"/>
        <v>-0.70825161685850779</v>
      </c>
      <c r="AB62" s="34">
        <f t="shared" si="8"/>
        <v>-0.54354070726141157</v>
      </c>
      <c r="AC62" s="34">
        <f t="shared" si="8"/>
        <v>-0.38150931401010368</v>
      </c>
      <c r="AD62" s="34">
        <f t="shared" si="8"/>
        <v>-0.2221574371045841</v>
      </c>
      <c r="AE62" s="34">
        <f t="shared" si="8"/>
        <v>-6.548507654485286E-2</v>
      </c>
      <c r="AF62" s="34">
        <f t="shared" si="8"/>
        <v>8.8507767669090021E-2</v>
      </c>
      <c r="AG62" s="34">
        <f t="shared" si="8"/>
        <v>0.23982109553724457</v>
      </c>
      <c r="AH62" s="34">
        <f t="shared" si="8"/>
        <v>0.38845490705961078</v>
      </c>
      <c r="AI62" s="34">
        <f t="shared" si="8"/>
        <v>0.5344092022361886</v>
      </c>
      <c r="AJ62" s="34">
        <f t="shared" si="8"/>
        <v>0.68036349741276647</v>
      </c>
      <c r="AK62" s="34">
        <f t="shared" si="8"/>
        <v>0.82631779258934435</v>
      </c>
      <c r="AL62" s="34">
        <f t="shared" si="8"/>
        <v>0.97227208776592222</v>
      </c>
      <c r="AM62" s="34">
        <f t="shared" si="8"/>
        <v>1.1182263829425001</v>
      </c>
      <c r="AN62" s="34">
        <f t="shared" si="8"/>
        <v>1.2641806781190779</v>
      </c>
      <c r="AO62" s="34">
        <f t="shared" si="8"/>
        <v>1.4101349732956558</v>
      </c>
      <c r="AP62" s="34">
        <f t="shared" si="8"/>
        <v>1.5560892684722338</v>
      </c>
      <c r="AQ62" s="34">
        <f t="shared" si="8"/>
        <v>1.7020435636488118</v>
      </c>
      <c r="AR62" s="34">
        <f t="shared" si="8"/>
        <v>1.8479978588253898</v>
      </c>
      <c r="AS62" s="34">
        <f t="shared" si="8"/>
        <v>1.9939521540019678</v>
      </c>
      <c r="AT62" s="34">
        <f t="shared" si="8"/>
        <v>2.1399064491785458</v>
      </c>
      <c r="AU62" s="34">
        <f t="shared" si="8"/>
        <v>2.2858607443551238</v>
      </c>
      <c r="AV62" s="34">
        <f t="shared" si="8"/>
        <v>2.4318150395317017</v>
      </c>
      <c r="AW62" s="34">
        <f t="shared" si="8"/>
        <v>2.5777693347082797</v>
      </c>
      <c r="AX62" s="34">
        <f t="shared" si="8"/>
        <v>2.6031453943243825</v>
      </c>
      <c r="AY62" s="34">
        <f t="shared" si="8"/>
        <v>2.6172711428293742</v>
      </c>
      <c r="AZ62" s="34">
        <f t="shared" si="8"/>
        <v>2.6204086132176143</v>
      </c>
      <c r="BA62" s="34">
        <f t="shared" si="8"/>
        <v>2.6128033248248816</v>
      </c>
      <c r="BB62" s="34">
        <f t="shared" si="8"/>
        <v>2.5947486113058909</v>
      </c>
      <c r="BC62" s="34">
        <f t="shared" si="8"/>
        <v>2.5665380820359944</v>
      </c>
      <c r="BD62" s="34">
        <f t="shared" si="8"/>
        <v>2.5285272282404643</v>
      </c>
    </row>
    <row r="63" spans="1:56" ht="16.5" collapsed="1" x14ac:dyDescent="0.3">
      <c r="A63" s="115"/>
      <c r="B63" s="9" t="s">
        <v>8</v>
      </c>
      <c r="C63" s="11" t="s">
        <v>67</v>
      </c>
      <c r="D63" s="9" t="s">
        <v>40</v>
      </c>
      <c r="E63" s="34">
        <f>AVERAGE(E61:E62)*'Fixed data'!$C$3</f>
        <v>-1.2226275600000005E-2</v>
      </c>
      <c r="F63" s="34">
        <f>AVERAGE(F61:F62)*'Fixed data'!$C$3</f>
        <v>-3.6122367430046064E-2</v>
      </c>
      <c r="G63" s="34">
        <f>AVERAGE(G61:G62)*'Fixed data'!$C$3</f>
        <v>-5.8929814835461725E-2</v>
      </c>
      <c r="H63" s="34">
        <f>AVERAGE(H61:H62)*'Fixed data'!$C$3</f>
        <v>-8.0626859212378776E-2</v>
      </c>
      <c r="I63" s="34">
        <f>AVERAGE(I61:I62)*'Fixed data'!$C$3</f>
        <v>-0.10117425201001054</v>
      </c>
      <c r="J63" s="34">
        <f>AVERAGE(J61:J62)*'Fixed data'!$C$3</f>
        <v>-0.12051861816273055</v>
      </c>
      <c r="K63" s="34">
        <f>AVERAGE(K61:K62)*'Fixed data'!$C$3</f>
        <v>-0.13859348477324374</v>
      </c>
      <c r="L63" s="34">
        <f>AVERAGE(L61:L62)*'Fixed data'!$C$3</f>
        <v>-0.15536010520061685</v>
      </c>
      <c r="M63" s="34">
        <f>AVERAGE(M61:M62)*'Fixed data'!$C$3</f>
        <v>-0.15950450699177746</v>
      </c>
      <c r="N63" s="34">
        <f>AVERAGE(N61:N62)*'Fixed data'!$C$3</f>
        <v>-0.15150539718523082</v>
      </c>
      <c r="O63" s="34">
        <f>AVERAGE(O61:O62)*'Fixed data'!$C$3</f>
        <v>-0.14313619998060778</v>
      </c>
      <c r="P63" s="34">
        <f>AVERAGE(P61:P62)*'Fixed data'!$C$3</f>
        <v>-0.13443017035713353</v>
      </c>
      <c r="Q63" s="34">
        <f>AVERAGE(Q61:Q62)*'Fixed data'!$C$3</f>
        <v>-0.12541598802168002</v>
      </c>
      <c r="R63" s="34">
        <f>AVERAGE(R61:R62)*'Fixed data'!$C$3</f>
        <v>-0.11622227822980846</v>
      </c>
      <c r="S63" s="34">
        <f>AVERAGE(S61:S62)*'Fixed data'!$C$3</f>
        <v>-0.10705746249396984</v>
      </c>
      <c r="T63" s="34">
        <f>AVERAGE(T61:T62)*'Fixed data'!$C$3</f>
        <v>-9.801196029431794E-2</v>
      </c>
      <c r="U63" s="34">
        <f>AVERAGE(U61:U62)*'Fixed data'!$C$3</f>
        <v>-8.9089575428030574E-2</v>
      </c>
      <c r="V63" s="34">
        <f>AVERAGE(V61:V62)*'Fixed data'!$C$3</f>
        <v>-8.0293577739762936E-2</v>
      </c>
      <c r="W63" s="34">
        <f>AVERAGE(W61:W62)*'Fixed data'!$C$3</f>
        <v>-7.162622728896452E-2</v>
      </c>
      <c r="X63" s="34">
        <f>AVERAGE(X61:X62)*'Fixed data'!$C$3</f>
        <v>-6.3088297477667671E-2</v>
      </c>
      <c r="Y63" s="34">
        <f>AVERAGE(Y61:Y62)*'Fixed data'!$C$3</f>
        <v>-5.4679788305872404E-2</v>
      </c>
      <c r="Z63" s="34">
        <f>AVERAGE(Z61:Z62)*'Fixed data'!$C$3</f>
        <v>-4.6400699773578712E-2</v>
      </c>
      <c r="AA63" s="34">
        <f>AVERAGE(AA61:AA62)*'Fixed data'!$C$3</f>
        <v>-3.8251031880786594E-2</v>
      </c>
      <c r="AB63" s="34">
        <f>AVERAGE(AB61:AB62)*'Fixed data'!$C$3</f>
        <v>-3.0230784627496055E-2</v>
      </c>
      <c r="AC63" s="34">
        <f>AVERAGE(AC61:AC62)*'Fixed data'!$C$3</f>
        <v>-2.2339958013707095E-2</v>
      </c>
      <c r="AD63" s="34">
        <f>AVERAGE(AD61:AD62)*'Fixed data'!$C$3</f>
        <v>-1.4578552039419712E-2</v>
      </c>
      <c r="AE63" s="34">
        <f>AVERAGE(AE61:AE62)*'Fixed data'!$C$3</f>
        <v>-6.9465667046339028E-3</v>
      </c>
      <c r="AF63" s="34">
        <f>AVERAGE(AF61:AF62)*'Fixed data'!$C$3</f>
        <v>5.5599799065032742E-4</v>
      </c>
      <c r="AG63" s="34">
        <f>AVERAGE(AG61:AG62)*'Fixed data'!$C$3</f>
        <v>7.9291420464329809E-3</v>
      </c>
      <c r="AH63" s="34">
        <f>AVERAGE(AH61:AH62)*'Fixed data'!$C$3</f>
        <v>1.5172865462714057E-2</v>
      </c>
      <c r="AI63" s="34">
        <f>AVERAGE(AI61:AI62)*'Fixed data'!$C$3</f>
        <v>2.2287168239493556E-2</v>
      </c>
      <c r="AJ63" s="34">
        <f>AVERAGE(AJ61:AJ62)*'Fixed data'!$C$3</f>
        <v>2.933676069652227E-2</v>
      </c>
      <c r="AK63" s="34">
        <f>AVERAGE(AK61:AK62)*'Fixed data'!$C$3</f>
        <v>3.6386353153550974E-2</v>
      </c>
      <c r="AL63" s="34">
        <f>AVERAGE(AL61:AL62)*'Fixed data'!$C$3</f>
        <v>4.3435945610579695E-2</v>
      </c>
      <c r="AM63" s="34">
        <f>AVERAGE(AM61:AM62)*'Fixed data'!$C$3</f>
        <v>5.0485538067608401E-2</v>
      </c>
      <c r="AN63" s="34">
        <f>AVERAGE(AN61:AN62)*'Fixed data'!$C$3</f>
        <v>5.7535130524637108E-2</v>
      </c>
      <c r="AO63" s="34">
        <f>AVERAGE(AO61:AO62)*'Fixed data'!$C$3</f>
        <v>6.4584722981665829E-2</v>
      </c>
      <c r="AP63" s="34">
        <f>AVERAGE(AP61:AP62)*'Fixed data'!$C$3</f>
        <v>7.1634315438694543E-2</v>
      </c>
      <c r="AQ63" s="34">
        <f>AVERAGE(AQ61:AQ62)*'Fixed data'!$C$3</f>
        <v>7.8683907895723257E-2</v>
      </c>
      <c r="AR63" s="34">
        <f>AVERAGE(AR61:AR62)*'Fixed data'!$C$3</f>
        <v>8.5733500352751971E-2</v>
      </c>
      <c r="AS63" s="34">
        <f>AVERAGE(AS61:AS62)*'Fixed data'!$C$3</f>
        <v>9.2783092809780685E-2</v>
      </c>
      <c r="AT63" s="34">
        <f>AVERAGE(AT61:AT62)*'Fixed data'!$C$3</f>
        <v>9.9832685266809412E-2</v>
      </c>
      <c r="AU63" s="34">
        <f>AVERAGE(AU61:AU62)*'Fixed data'!$C$3</f>
        <v>0.10688227772383813</v>
      </c>
      <c r="AV63" s="34">
        <f>AVERAGE(AV61:AV62)*'Fixed data'!$C$3</f>
        <v>0.11393187018086684</v>
      </c>
      <c r="AW63" s="34">
        <f>AVERAGE(AW61:AW62)*'Fixed data'!$C$3</f>
        <v>0.12098146263789555</v>
      </c>
      <c r="AX63" s="34">
        <f>AVERAGE(AX61:AX62)*'Fixed data'!$C$3</f>
        <v>0.1251190907061388</v>
      </c>
      <c r="AY63" s="34">
        <f>AVERAGE(AY61:AY62)*'Fixed data'!$C$3</f>
        <v>0.12607305937226324</v>
      </c>
      <c r="AZ63" s="34">
        <f>AVERAGE(AZ61:AZ62)*'Fixed data'!$C$3</f>
        <v>0.12648996610853477</v>
      </c>
      <c r="BA63" s="34">
        <f>AVERAGE(BA61:BA62)*'Fixed data'!$C$3</f>
        <v>0.12638206830372628</v>
      </c>
      <c r="BB63" s="34">
        <f>AVERAGE(BB61:BB62)*'Fixed data'!$C$3</f>
        <v>0.12576237925755815</v>
      </c>
      <c r="BC63" s="34">
        <f>AVERAGE(BC61:BC62)*'Fixed data'!$C$3</f>
        <v>0.12464507364420654</v>
      </c>
      <c r="BD63" s="34">
        <f>AVERAGE(BD61:BD62)*'Fixed data'!$C$3</f>
        <v>0.12304582724317649</v>
      </c>
    </row>
    <row r="64" spans="1:56" ht="15.75" thickBot="1" x14ac:dyDescent="0.35">
      <c r="A64" s="114"/>
      <c r="B64" s="12" t="s">
        <v>94</v>
      </c>
      <c r="C64" s="12" t="s">
        <v>45</v>
      </c>
      <c r="D64" s="12" t="s">
        <v>40</v>
      </c>
      <c r="E64" s="53">
        <f t="shared" ref="E64:BD64" si="9">E29+E60+E63</f>
        <v>-0.13879227559999996</v>
      </c>
      <c r="F64" s="53">
        <f t="shared" si="9"/>
        <v>-0.17099080735460831</v>
      </c>
      <c r="G64" s="53">
        <f t="shared" si="9"/>
        <v>-0.20202444034927114</v>
      </c>
      <c r="H64" s="53">
        <f t="shared" si="9"/>
        <v>-0.23116423989161577</v>
      </c>
      <c r="I64" s="53">
        <f t="shared" si="9"/>
        <v>-0.25885795234279374</v>
      </c>
      <c r="J64" s="53">
        <f t="shared" si="9"/>
        <v>-0.28435885796210991</v>
      </c>
      <c r="K64" s="53">
        <f t="shared" si="9"/>
        <v>-0.30808054324459144</v>
      </c>
      <c r="L64" s="53">
        <f t="shared" si="9"/>
        <v>-0.32969673451315562</v>
      </c>
      <c r="M64" s="53">
        <f t="shared" si="9"/>
        <v>-0.22139552481896874</v>
      </c>
      <c r="N64" s="53">
        <f t="shared" si="9"/>
        <v>-0.20919587420458208</v>
      </c>
      <c r="O64" s="53">
        <f t="shared" si="9"/>
        <v>-0.19649287234254773</v>
      </c>
      <c r="P64" s="53">
        <f t="shared" si="9"/>
        <v>-0.18340035912330649</v>
      </c>
      <c r="Q64" s="53">
        <f t="shared" si="9"/>
        <v>-0.16984553460768598</v>
      </c>
      <c r="R64" s="53">
        <f t="shared" si="9"/>
        <v>-0.1571149306615881</v>
      </c>
      <c r="S64" s="53">
        <f t="shared" si="9"/>
        <v>-0.14522234788354496</v>
      </c>
      <c r="T64" s="53">
        <f t="shared" si="9"/>
        <v>-0.13346334388289283</v>
      </c>
      <c r="U64" s="53">
        <f t="shared" si="9"/>
        <v>-0.12184144098463762</v>
      </c>
      <c r="V64" s="53">
        <f t="shared" si="9"/>
        <v>-0.1103587909609952</v>
      </c>
      <c r="W64" s="53">
        <f t="shared" si="9"/>
        <v>-9.9011924164408432E-2</v>
      </c>
      <c r="X64" s="53">
        <f t="shared" si="9"/>
        <v>-8.7794478007323248E-2</v>
      </c>
      <c r="Y64" s="53">
        <f t="shared" si="9"/>
        <v>-7.6706452489739646E-2</v>
      </c>
      <c r="Z64" s="53">
        <f t="shared" si="9"/>
        <v>-6.5747847611657612E-2</v>
      </c>
      <c r="AA64" s="53">
        <f t="shared" si="9"/>
        <v>-5.4918663373077145E-2</v>
      </c>
      <c r="AB64" s="53">
        <f t="shared" si="9"/>
        <v>-4.421889977399826E-2</v>
      </c>
      <c r="AC64" s="53">
        <f t="shared" si="9"/>
        <v>-3.3648556814420957E-2</v>
      </c>
      <c r="AD64" s="53">
        <f t="shared" si="9"/>
        <v>-2.3207634494345236E-2</v>
      </c>
      <c r="AE64" s="53">
        <f t="shared" si="9"/>
        <v>-1.2896132813771085E-2</v>
      </c>
      <c r="AF64" s="53">
        <f t="shared" si="9"/>
        <v>-2.7140517726985123E-3</v>
      </c>
      <c r="AG64" s="53">
        <f t="shared" si="9"/>
        <v>7.3386086288724801E-3</v>
      </c>
      <c r="AH64" s="53">
        <f t="shared" si="9"/>
        <v>1.7261848390941893E-2</v>
      </c>
      <c r="AI64" s="53">
        <f t="shared" si="9"/>
        <v>2.7055667513509733E-2</v>
      </c>
      <c r="AJ64" s="53">
        <f t="shared" si="9"/>
        <v>3.4105259970538447E-2</v>
      </c>
      <c r="AK64" s="53">
        <f t="shared" si="9"/>
        <v>4.1154852427567154E-2</v>
      </c>
      <c r="AL64" s="53">
        <f t="shared" si="9"/>
        <v>4.8204444884595868E-2</v>
      </c>
      <c r="AM64" s="53">
        <f t="shared" si="9"/>
        <v>5.5254037341624582E-2</v>
      </c>
      <c r="AN64" s="53">
        <f t="shared" si="9"/>
        <v>6.2303629798653282E-2</v>
      </c>
      <c r="AO64" s="53">
        <f t="shared" si="9"/>
        <v>6.9353222255682009E-2</v>
      </c>
      <c r="AP64" s="53">
        <f t="shared" si="9"/>
        <v>7.6402814712710723E-2</v>
      </c>
      <c r="AQ64" s="53">
        <f t="shared" si="9"/>
        <v>8.3452407169739437E-2</v>
      </c>
      <c r="AR64" s="53">
        <f t="shared" si="9"/>
        <v>9.0501999626768151E-2</v>
      </c>
      <c r="AS64" s="53">
        <f t="shared" si="9"/>
        <v>9.7551592083796865E-2</v>
      </c>
      <c r="AT64" s="53">
        <f t="shared" si="9"/>
        <v>0.10460118454082559</v>
      </c>
      <c r="AU64" s="53">
        <f t="shared" si="9"/>
        <v>0.11165077699785431</v>
      </c>
      <c r="AV64" s="53">
        <f t="shared" si="9"/>
        <v>0.11870036945488302</v>
      </c>
      <c r="AW64" s="53">
        <f t="shared" si="9"/>
        <v>0.12574996191191173</v>
      </c>
      <c r="AX64" s="53">
        <f t="shared" si="9"/>
        <v>9.9743031090036183E-2</v>
      </c>
      <c r="AY64" s="53">
        <f t="shared" si="9"/>
        <v>0.11194731086727172</v>
      </c>
      <c r="AZ64" s="53">
        <f t="shared" si="9"/>
        <v>0.12335249572029447</v>
      </c>
      <c r="BA64" s="53">
        <f t="shared" si="9"/>
        <v>0.13398735669645906</v>
      </c>
      <c r="BB64" s="53">
        <f t="shared" si="9"/>
        <v>0.14381709277654883</v>
      </c>
      <c r="BC64" s="53">
        <f t="shared" si="9"/>
        <v>0.15285560291410299</v>
      </c>
      <c r="BD64" s="53">
        <f t="shared" si="9"/>
        <v>0.16105668103870677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0.10868301475173094</v>
      </c>
      <c r="G67" s="81">
        <f>'Fixed data'!$G$7*G$88/1000000</f>
        <v>0.20997621220929991</v>
      </c>
      <c r="H67" s="81">
        <f>'Fixed data'!$G$7*H$88/1000000</f>
        <v>0.30373495809817308</v>
      </c>
      <c r="I67" s="81">
        <f>'Fixed data'!$G$7*I$88/1000000</f>
        <v>0.43082922004595386</v>
      </c>
      <c r="J67" s="81">
        <f>'Fixed data'!$G$7*J$88/1000000</f>
        <v>0.55516593322193064</v>
      </c>
      <c r="K67" s="81">
        <f>'Fixed data'!$G$7*K$88/1000000</f>
        <v>0.70417732831792623</v>
      </c>
      <c r="L67" s="81">
        <f>'Fixed data'!$G$7*L$88/1000000</f>
        <v>0.86532221303909529</v>
      </c>
      <c r="M67" s="81">
        <f>'Fixed data'!$G$7*M$88/1000000</f>
        <v>1.0740404262051824</v>
      </c>
      <c r="N67" s="81">
        <f>'Fixed data'!$G$7*N$88/1000000</f>
        <v>1.2085079513038595</v>
      </c>
      <c r="O67" s="81">
        <f>'Fixed data'!$G$7*O$88/1000000</f>
        <v>1.3411078383231296</v>
      </c>
      <c r="P67" s="81">
        <f>'Fixed data'!$G$7*P$88/1000000</f>
        <v>1.4683655728157456</v>
      </c>
      <c r="Q67" s="81">
        <f>'Fixed data'!$G$7*Q$88/1000000</f>
        <v>1.5885271243916241</v>
      </c>
      <c r="R67" s="81">
        <f>'Fixed data'!$G$7*R$88/1000000</f>
        <v>1.6434863430367694</v>
      </c>
      <c r="S67" s="81">
        <f>'Fixed data'!$G$7*S$88/1000000</f>
        <v>1.6477738324673274</v>
      </c>
      <c r="T67" s="81">
        <f>'Fixed data'!$G$7*T$88/1000000</f>
        <v>1.6514507058821724</v>
      </c>
      <c r="U67" s="81">
        <f>'Fixed data'!$G$7*U$88/1000000</f>
        <v>1.6541937210105628</v>
      </c>
      <c r="V67" s="81">
        <f>'Fixed data'!$G$7*V$88/1000000</f>
        <v>1.6551394278714429</v>
      </c>
      <c r="W67" s="81">
        <f>'Fixed data'!$G$7*W$88/1000000</f>
        <v>1.6551394278714429</v>
      </c>
      <c r="X67" s="81">
        <f>'Fixed data'!$G$7*X$88/1000000</f>
        <v>1.6551394278714429</v>
      </c>
      <c r="Y67" s="81">
        <f>'Fixed data'!$G$7*Y$88/1000000</f>
        <v>1.6551394278714429</v>
      </c>
      <c r="Z67" s="81">
        <f>'Fixed data'!$G$7*Z$88/1000000</f>
        <v>1.6551394278714429</v>
      </c>
      <c r="AA67" s="81">
        <f>'Fixed data'!$G$7*AA$88/1000000</f>
        <v>1.6551394278714429</v>
      </c>
      <c r="AB67" s="81">
        <f>'Fixed data'!$G$7*AB$88/1000000</f>
        <v>1.6551394278714429</v>
      </c>
      <c r="AC67" s="81">
        <f>'Fixed data'!$G$7*AC$88/1000000</f>
        <v>1.6551394278714429</v>
      </c>
      <c r="AD67" s="81">
        <f>'Fixed data'!$G$7*AD$88/1000000</f>
        <v>1.6551394278714429</v>
      </c>
      <c r="AE67" s="81">
        <f>'Fixed data'!$G$7*AE$88/1000000</f>
        <v>1.6551394278714429</v>
      </c>
      <c r="AF67" s="81">
        <f>'Fixed data'!$G$7*AF$88/1000000</f>
        <v>1.6551394278714429</v>
      </c>
      <c r="AG67" s="81">
        <f>'Fixed data'!$G$7*AG$88/1000000</f>
        <v>1.6551394278714429</v>
      </c>
      <c r="AH67" s="81">
        <f>'Fixed data'!$G$7*AH$88/1000000</f>
        <v>1.6551394278714429</v>
      </c>
      <c r="AI67" s="81">
        <f>'Fixed data'!$G$7*AI$88/1000000</f>
        <v>1.6551394278714429</v>
      </c>
      <c r="AJ67" s="81">
        <f>'Fixed data'!$G$7*AJ$88/1000000</f>
        <v>1.6551394278714429</v>
      </c>
      <c r="AK67" s="81">
        <f>'Fixed data'!$G$7*AK$88/1000000</f>
        <v>1.6551394278714429</v>
      </c>
      <c r="AL67" s="81">
        <f>'Fixed data'!$G$7*AL$88/1000000</f>
        <v>1.6551394278714429</v>
      </c>
      <c r="AM67" s="81">
        <f>'Fixed data'!$G$7*AM$88/1000000</f>
        <v>1.6551394278714429</v>
      </c>
      <c r="AN67" s="81">
        <f>'Fixed data'!$G$7*AN$88/1000000</f>
        <v>1.6551394278714429</v>
      </c>
      <c r="AO67" s="81">
        <f>'Fixed data'!$G$7*AO$88/1000000</f>
        <v>1.6551394278714429</v>
      </c>
      <c r="AP67" s="81">
        <f>'Fixed data'!$G$7*AP$88/1000000</f>
        <v>1.6551394278714429</v>
      </c>
      <c r="AQ67" s="81">
        <f>'Fixed data'!$G$7*AQ$88/1000000</f>
        <v>1.6551394278714429</v>
      </c>
      <c r="AR67" s="81">
        <f>'Fixed data'!$G$7*AR$88/1000000</f>
        <v>1.6551394278714429</v>
      </c>
      <c r="AS67" s="81">
        <f>'Fixed data'!$G$7*AS$88/1000000</f>
        <v>1.6551394278714429</v>
      </c>
      <c r="AT67" s="81">
        <f>'Fixed data'!$G$7*AT$88/1000000</f>
        <v>1.6551394278714429</v>
      </c>
      <c r="AU67" s="81">
        <f>'Fixed data'!$G$7*AU$88/1000000</f>
        <v>1.6551394278714429</v>
      </c>
      <c r="AV67" s="81">
        <f>'Fixed data'!$G$7*AV$88/1000000</f>
        <v>1.6551394278714429</v>
      </c>
      <c r="AW67" s="81">
        <f>'Fixed data'!$G$7*AW$88/1000000</f>
        <v>1.6551394278714429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3.6209534476046787E-2</v>
      </c>
      <c r="G68" s="81">
        <f>'Fixed data'!$G$8*G89/1000000</f>
        <v>6.9957165605532515E-2</v>
      </c>
      <c r="H68" s="81">
        <f>'Fixed data'!$G$8*H89/1000000</f>
        <v>0.10119433154287005</v>
      </c>
      <c r="I68" s="81">
        <f>'Fixed data'!$G$8*I89/1000000</f>
        <v>0.14353783160384401</v>
      </c>
      <c r="J68" s="81">
        <f>'Fixed data'!$G$8*J89/1000000</f>
        <v>0.18496281071382062</v>
      </c>
      <c r="K68" s="81">
        <f>'Fixed data'!$G$8*K89/1000000</f>
        <v>0.23460847338001375</v>
      </c>
      <c r="L68" s="81">
        <f>'Fixed data'!$G$8*L89/1000000</f>
        <v>0.28829687089613115</v>
      </c>
      <c r="M68" s="81">
        <f>'Fixed data'!$G$8*M89/1000000</f>
        <v>0.35783516898186496</v>
      </c>
      <c r="N68" s="81">
        <f>'Fixed data'!$G$8*N89/1000000</f>
        <v>0.40263540350004162</v>
      </c>
      <c r="O68" s="81">
        <f>'Fixed data'!$G$8*O89/1000000</f>
        <v>0.44681340340999759</v>
      </c>
      <c r="P68" s="81">
        <f>'Fixed data'!$G$8*P89/1000000</f>
        <v>0.48921158691565536</v>
      </c>
      <c r="Q68" s="81">
        <f>'Fixed data'!$G$8*Q89/1000000</f>
        <v>0.52924556395059752</v>
      </c>
      <c r="R68" s="81">
        <f>'Fixed data'!$G$8*R89/1000000</f>
        <v>0.54755622394764303</v>
      </c>
      <c r="S68" s="81">
        <f>'Fixed data'!$G$8*S89/1000000</f>
        <v>0.5489846738867894</v>
      </c>
      <c r="T68" s="81">
        <f>'Fixed data'!$G$8*T89/1000000</f>
        <v>0.55020968861356179</v>
      </c>
      <c r="U68" s="81">
        <f>'Fixed data'!$G$8*U89/1000000</f>
        <v>0.55112357501862075</v>
      </c>
      <c r="V68" s="81">
        <f>'Fixed data'!$G$8*V89/1000000</f>
        <v>0.55143865481325394</v>
      </c>
      <c r="W68" s="81">
        <f>'Fixed data'!$G$8*W89/1000000</f>
        <v>0.55143865481325394</v>
      </c>
      <c r="X68" s="81">
        <f>'Fixed data'!$G$8*X89/1000000</f>
        <v>0.55143865481325394</v>
      </c>
      <c r="Y68" s="81">
        <f>'Fixed data'!$G$8*Y89/1000000</f>
        <v>0.55143865481325394</v>
      </c>
      <c r="Z68" s="81">
        <f>'Fixed data'!$G$8*Z89/1000000</f>
        <v>0.55143865481325394</v>
      </c>
      <c r="AA68" s="81">
        <f>'Fixed data'!$G$8*AA89/1000000</f>
        <v>0.55143865481325394</v>
      </c>
      <c r="AB68" s="81">
        <f>'Fixed data'!$G$8*AB89/1000000</f>
        <v>0.55143865481325394</v>
      </c>
      <c r="AC68" s="81">
        <f>'Fixed data'!$G$8*AC89/1000000</f>
        <v>0.55143865481325394</v>
      </c>
      <c r="AD68" s="81">
        <f>'Fixed data'!$G$8*AD89/1000000</f>
        <v>0.55143865481325394</v>
      </c>
      <c r="AE68" s="81">
        <f>'Fixed data'!$G$8*AE89/1000000</f>
        <v>0.55143865481325394</v>
      </c>
      <c r="AF68" s="81">
        <f>'Fixed data'!$G$8*AF89/1000000</f>
        <v>0.55143865481325394</v>
      </c>
      <c r="AG68" s="81">
        <f>'Fixed data'!$G$8*AG89/1000000</f>
        <v>0.55143865481325394</v>
      </c>
      <c r="AH68" s="81">
        <f>'Fixed data'!$G$8*AH89/1000000</f>
        <v>0.55143865481325394</v>
      </c>
      <c r="AI68" s="81">
        <f>'Fixed data'!$G$8*AI89/1000000</f>
        <v>0.55143865481325394</v>
      </c>
      <c r="AJ68" s="81">
        <f>'Fixed data'!$G$8*AJ89/1000000</f>
        <v>0.55143865481325394</v>
      </c>
      <c r="AK68" s="81">
        <f>'Fixed data'!$G$8*AK89/1000000</f>
        <v>0.55143865481325394</v>
      </c>
      <c r="AL68" s="81">
        <f>'Fixed data'!$G$8*AL89/1000000</f>
        <v>0.55143865481325394</v>
      </c>
      <c r="AM68" s="81">
        <f>'Fixed data'!$G$8*AM89/1000000</f>
        <v>0.55143865481325394</v>
      </c>
      <c r="AN68" s="81">
        <f>'Fixed data'!$G$8*AN89/1000000</f>
        <v>0.55143865481325394</v>
      </c>
      <c r="AO68" s="81">
        <f>'Fixed data'!$G$8*AO89/1000000</f>
        <v>0.55143865481325394</v>
      </c>
      <c r="AP68" s="81">
        <f>'Fixed data'!$G$8*AP89/1000000</f>
        <v>0.55143865481325394</v>
      </c>
      <c r="AQ68" s="81">
        <f>'Fixed data'!$G$8*AQ89/1000000</f>
        <v>0.55143865481325394</v>
      </c>
      <c r="AR68" s="81">
        <f>'Fixed data'!$G$8*AR89/1000000</f>
        <v>0.55143865481325394</v>
      </c>
      <c r="AS68" s="81">
        <f>'Fixed data'!$G$8*AS89/1000000</f>
        <v>0.55143865481325394</v>
      </c>
      <c r="AT68" s="81">
        <f>'Fixed data'!$G$8*AT89/1000000</f>
        <v>0.55143865481325394</v>
      </c>
      <c r="AU68" s="81">
        <f>'Fixed data'!$G$8*AU89/1000000</f>
        <v>0.55143865481325394</v>
      </c>
      <c r="AV68" s="81">
        <f>'Fixed data'!$G$8*AV89/1000000</f>
        <v>0.55143865481325394</v>
      </c>
      <c r="AW68" s="81">
        <f>'Fixed data'!$G$8*AW89/1000000</f>
        <v>0.55143865481325394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2.2508723417985872E-6</v>
      </c>
      <c r="G69" s="34">
        <f>G90*'Fixed data'!J$5/1000000</f>
        <v>4.8060369894141234E-6</v>
      </c>
      <c r="H69" s="34">
        <f>H90*'Fixed data'!K$5/1000000</f>
        <v>8.1304465768856853E-6</v>
      </c>
      <c r="I69" s="34">
        <f>I90*'Fixed data'!L$5/1000000</f>
        <v>1.2197826218030483E-5</v>
      </c>
      <c r="J69" s="34">
        <f>J90*'Fixed data'!M$5/1000000</f>
        <v>2.9426925526867635E-5</v>
      </c>
      <c r="K69" s="34">
        <f>K90*'Fixed data'!N$5/1000000</f>
        <v>5.5509938700740321E-5</v>
      </c>
      <c r="L69" s="34">
        <f>L90*'Fixed data'!O$5/1000000</f>
        <v>9.1887483505409995E-5</v>
      </c>
      <c r="M69" s="34">
        <f>M90*'Fixed data'!P$5/1000000</f>
        <v>1.440546351361985E-4</v>
      </c>
      <c r="N69" s="34">
        <f>N90*'Fixed data'!Q$5/1000000</f>
        <v>1.9219840133727784E-4</v>
      </c>
      <c r="O69" s="34">
        <f>O90*'Fixed data'!R$5/1000000</f>
        <v>2.4626520854677643E-4</v>
      </c>
      <c r="P69" s="34">
        <f>P90*'Fixed data'!S$5/1000000</f>
        <v>3.0511220838792152E-4</v>
      </c>
      <c r="Q69" s="34">
        <f>Q90*'Fixed data'!T$5/1000000</f>
        <v>3.6951169446532275E-4</v>
      </c>
      <c r="R69" s="34">
        <f>R90*'Fixed data'!U$5/1000000</f>
        <v>4.2289094603768893E-4</v>
      </c>
      <c r="S69" s="34">
        <f>S90*'Fixed data'!V$5/1000000</f>
        <v>4.6498375434655341E-4</v>
      </c>
      <c r="T69" s="34">
        <f>T90*'Fixed data'!W$5/1000000</f>
        <v>4.9853932341139791E-4</v>
      </c>
      <c r="U69" s="34">
        <f>U90*'Fixed data'!X$5/1000000</f>
        <v>5.4203454468085873E-4</v>
      </c>
      <c r="V69" s="34">
        <f>V90*'Fixed data'!Y$5/1000000</f>
        <v>5.8530411501365402E-4</v>
      </c>
      <c r="W69" s="34">
        <f>W90*'Fixed data'!Z$5/1000000</f>
        <v>6.2843178664623897E-4</v>
      </c>
      <c r="X69" s="34">
        <f>X90*'Fixed data'!AA$5/1000000</f>
        <v>6.7155945827882414E-4</v>
      </c>
      <c r="Y69" s="34">
        <f>Y90*'Fixed data'!AB$5/1000000</f>
        <v>7.1468712991140909E-4</v>
      </c>
      <c r="Z69" s="34">
        <f>Z90*'Fixed data'!AC$5/1000000</f>
        <v>7.5165370559648198E-4</v>
      </c>
      <c r="AA69" s="34">
        <f>AA90*'Fixed data'!AD$5/1000000</f>
        <v>7.9478137722906693E-4</v>
      </c>
      <c r="AB69" s="34">
        <f>AB90*'Fixed data'!AE$5/1000000</f>
        <v>8.3790904886165199E-4</v>
      </c>
      <c r="AC69" s="34">
        <f>AC90*'Fixed data'!AF$5/1000000</f>
        <v>8.8103672049423694E-4</v>
      </c>
      <c r="AD69" s="34">
        <f>AD90*'Fixed data'!AG$5/1000000</f>
        <v>9.2416439212682211E-4</v>
      </c>
      <c r="AE69" s="34">
        <f>AE90*'Fixed data'!AH$5/1000000</f>
        <v>9.6729206375940717E-4</v>
      </c>
      <c r="AF69" s="34">
        <f>AF90*'Fixed data'!AI$5/1000000</f>
        <v>1.0104197353919921E-3</v>
      </c>
      <c r="AG69" s="34">
        <f>AG90*'Fixed data'!AJ$5/1000000</f>
        <v>1.0535474070245774E-3</v>
      </c>
      <c r="AH69" s="34">
        <f>AH90*'Fixed data'!AK$5/1000000</f>
        <v>1.0966750786571622E-3</v>
      </c>
      <c r="AI69" s="34">
        <f>AI90*'Fixed data'!AL$5/1000000</f>
        <v>1.1336416543422352E-3</v>
      </c>
      <c r="AJ69" s="34">
        <f>AJ90*'Fixed data'!AM$5/1000000</f>
        <v>1.1767693259748201E-3</v>
      </c>
      <c r="AK69" s="34">
        <f>AK90*'Fixed data'!AN$5/1000000</f>
        <v>1.2198969976074051E-3</v>
      </c>
      <c r="AL69" s="34">
        <f>AL90*'Fixed data'!AO$5/1000000</f>
        <v>1.2630246692399902E-3</v>
      </c>
      <c r="AM69" s="34">
        <f>AM90*'Fixed data'!AP$5/1000000</f>
        <v>1.3061523408725753E-3</v>
      </c>
      <c r="AN69" s="34">
        <f>AN90*'Fixed data'!AQ$5/1000000</f>
        <v>1.3554411084526724E-3</v>
      </c>
      <c r="AO69" s="34">
        <f>AO90*'Fixed data'!AR$5/1000000</f>
        <v>1.3985687800852574E-3</v>
      </c>
      <c r="AP69" s="34">
        <f>AP90*'Fixed data'!AS$5/1000000</f>
        <v>1.4416964517178423E-3</v>
      </c>
      <c r="AQ69" s="34">
        <f>AQ90*'Fixed data'!AT$5/1000000</f>
        <v>1.4848241233504276E-3</v>
      </c>
      <c r="AR69" s="34">
        <f>AR90*'Fixed data'!AU$5/1000000</f>
        <v>1.5279517949830124E-3</v>
      </c>
      <c r="AS69" s="34">
        <f>AS90*'Fixed data'!AV$5/1000000</f>
        <v>1.5772405625631097E-3</v>
      </c>
      <c r="AT69" s="34">
        <f>AT90*'Fixed data'!AW$5/1000000</f>
        <v>1.6142071382481825E-3</v>
      </c>
      <c r="AU69" s="34">
        <f>AU90*'Fixed data'!AX$5/1000000</f>
        <v>1.6573348098807678E-3</v>
      </c>
      <c r="AV69" s="34">
        <f>AV90*'Fixed data'!AY$5/1000000</f>
        <v>1.7004624815133527E-3</v>
      </c>
      <c r="AW69" s="34">
        <f>AW90*'Fixed data'!AZ$5/1000000</f>
        <v>1.7374290571984254E-3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1.8881320535066098E-4</v>
      </c>
      <c r="G70" s="34">
        <f>G91*'Fixed data'!$G$9</f>
        <v>4.18488425474419E-4</v>
      </c>
      <c r="H70" s="34">
        <f>H91*'Fixed data'!$G$9</f>
        <v>6.898335488314866E-4</v>
      </c>
      <c r="I70" s="34">
        <f>I91*'Fixed data'!$G$9</f>
        <v>9.7644566838976329E-4</v>
      </c>
      <c r="J70" s="34">
        <f>J91*'Fixed data'!$G$9</f>
        <v>1.2822101959558221E-3</v>
      </c>
      <c r="K70" s="34">
        <f>K91*'Fixed data'!$G$9</f>
        <v>1.6301969425588851E-3</v>
      </c>
      <c r="L70" s="34">
        <f>L91*'Fixed data'!$G$9</f>
        <v>2.0511971281649008E-3</v>
      </c>
      <c r="M70" s="34">
        <f>M91*'Fixed data'!$G$9</f>
        <v>2.5552365286789515E-3</v>
      </c>
      <c r="N70" s="34">
        <f>N91*'Fixed data'!$G$9</f>
        <v>2.8623891016236894E-3</v>
      </c>
      <c r="O70" s="34">
        <f>O91*'Fixed data'!$G$9</f>
        <v>3.1650212242756181E-3</v>
      </c>
      <c r="P70" s="34">
        <f>P91*'Fixed data'!$G$9</f>
        <v>3.4484995923041327E-3</v>
      </c>
      <c r="Q70" s="34">
        <f>Q91*'Fixed data'!$G$9</f>
        <v>3.7256559601510099E-3</v>
      </c>
      <c r="R70" s="34">
        <f>R91*'Fixed data'!$G$9</f>
        <v>3.8591393270679159E-3</v>
      </c>
      <c r="S70" s="34">
        <f>S91*'Fixed data'!$G$9</f>
        <v>3.8676858682425114E-3</v>
      </c>
      <c r="T70" s="34">
        <f>T91*'Fixed data'!$G$9</f>
        <v>3.8721393744209276E-3</v>
      </c>
      <c r="U70" s="34">
        <f>U91*'Fixed data'!$G$9</f>
        <v>3.874651060661993E-3</v>
      </c>
      <c r="V70" s="34">
        <f>V91*'Fixed data'!$G$9</f>
        <v>3.8755170124702681E-3</v>
      </c>
      <c r="W70" s="34">
        <f>W91*'Fixed data'!$G$9</f>
        <v>3.8755170124702681E-3</v>
      </c>
      <c r="X70" s="34">
        <f>X91*'Fixed data'!$G$9</f>
        <v>3.8755170124702681E-3</v>
      </c>
      <c r="Y70" s="34">
        <f>Y91*'Fixed data'!$G$9</f>
        <v>3.8755170124702681E-3</v>
      </c>
      <c r="Z70" s="34">
        <f>Z91*'Fixed data'!$G$9</f>
        <v>3.8755170124702681E-3</v>
      </c>
      <c r="AA70" s="34">
        <f>AA91*'Fixed data'!$G$9</f>
        <v>3.8755170124702681E-3</v>
      </c>
      <c r="AB70" s="34">
        <f>AB91*'Fixed data'!$G$9</f>
        <v>3.8755170124702681E-3</v>
      </c>
      <c r="AC70" s="34">
        <f>AC91*'Fixed data'!$G$9</f>
        <v>3.8755170124702681E-3</v>
      </c>
      <c r="AD70" s="34">
        <f>AD91*'Fixed data'!$G$9</f>
        <v>3.8755170124702681E-3</v>
      </c>
      <c r="AE70" s="34">
        <f>AE91*'Fixed data'!$G$9</f>
        <v>3.8755170124702681E-3</v>
      </c>
      <c r="AF70" s="34">
        <f>AF91*'Fixed data'!$G$9</f>
        <v>3.8755170124702681E-3</v>
      </c>
      <c r="AG70" s="34">
        <f>AG91*'Fixed data'!$G$9</f>
        <v>3.8755170124702681E-3</v>
      </c>
      <c r="AH70" s="34">
        <f>AH91*'Fixed data'!$G$9</f>
        <v>3.8755170124702681E-3</v>
      </c>
      <c r="AI70" s="34">
        <f>AI91*'Fixed data'!$G$9</f>
        <v>3.8755170124702681E-3</v>
      </c>
      <c r="AJ70" s="34">
        <f>AJ91*'Fixed data'!$G$9</f>
        <v>3.8755170124702681E-3</v>
      </c>
      <c r="AK70" s="34">
        <f>AK91*'Fixed data'!$G$9</f>
        <v>3.8755170124702681E-3</v>
      </c>
      <c r="AL70" s="34">
        <f>AL91*'Fixed data'!$G$9</f>
        <v>3.8755170124702681E-3</v>
      </c>
      <c r="AM70" s="34">
        <f>AM91*'Fixed data'!$G$9</f>
        <v>3.8755170124702681E-3</v>
      </c>
      <c r="AN70" s="34">
        <f>AN91*'Fixed data'!$G$9</f>
        <v>3.8755170124702681E-3</v>
      </c>
      <c r="AO70" s="34">
        <f>AO91*'Fixed data'!$G$9</f>
        <v>3.8755170124702681E-3</v>
      </c>
      <c r="AP70" s="34">
        <f>AP91*'Fixed data'!$G$9</f>
        <v>3.8755170124702681E-3</v>
      </c>
      <c r="AQ70" s="34">
        <f>AQ91*'Fixed data'!$G$9</f>
        <v>3.8755170124702681E-3</v>
      </c>
      <c r="AR70" s="34">
        <f>AR91*'Fixed data'!$G$9</f>
        <v>3.8755170124702681E-3</v>
      </c>
      <c r="AS70" s="34">
        <f>AS91*'Fixed data'!$G$9</f>
        <v>3.8755170124702681E-3</v>
      </c>
      <c r="AT70" s="34">
        <f>AT91*'Fixed data'!$G$9</f>
        <v>3.8755170124702681E-3</v>
      </c>
      <c r="AU70" s="34">
        <f>AU91*'Fixed data'!$G$9</f>
        <v>3.8755170124702681E-3</v>
      </c>
      <c r="AV70" s="34">
        <f>AV91*'Fixed data'!$G$9</f>
        <v>3.8755170124702681E-3</v>
      </c>
      <c r="AW70" s="34">
        <f>AW91*'Fixed data'!$G$9</f>
        <v>3.8755170124702681E-3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2.8909462045076648E-5</v>
      </c>
      <c r="G71" s="34">
        <f>G92*'Fixed data'!$G$10</f>
        <v>6.4083308771025651E-5</v>
      </c>
      <c r="H71" s="34">
        <f>H92*'Fixed data'!$G$10</f>
        <v>1.0563354473360829E-4</v>
      </c>
      <c r="I71" s="34">
        <f>I92*'Fixed data'!$G$10</f>
        <v>1.495252111750827E-4</v>
      </c>
      <c r="J71" s="34">
        <f>J92*'Fixed data'!$G$10</f>
        <v>1.9634802808065713E-4</v>
      </c>
      <c r="K71" s="34">
        <f>K92*'Fixed data'!$G$10</f>
        <v>2.4962725288018249E-4</v>
      </c>
      <c r="L71" s="34">
        <f>L92*'Fixed data'!$G$10</f>
        <v>3.1409090867334728E-4</v>
      </c>
      <c r="M71" s="34">
        <f>M92*'Fixed data'!$G$10</f>
        <v>3.9126298492436426E-4</v>
      </c>
      <c r="N71" s="34">
        <f>N92*'Fixed data'!$G$10</f>
        <v>4.3829443792885143E-4</v>
      </c>
      <c r="O71" s="34">
        <f>O92*'Fixed data'!$G$10</f>
        <v>4.8463335112024556E-4</v>
      </c>
      <c r="P71" s="34">
        <f>P92*'Fixed data'!$G$10</f>
        <v>5.2803816131840925E-4</v>
      </c>
      <c r="Q71" s="34">
        <f>Q92*'Fixed data'!$G$10</f>
        <v>5.7047429531459316E-4</v>
      </c>
      <c r="R71" s="34">
        <f>R92*'Fixed data'!$G$10</f>
        <v>5.9091344147498698E-4</v>
      </c>
      <c r="S71" s="34">
        <f>S92*'Fixed data'!$G$10</f>
        <v>5.9222204191976095E-4</v>
      </c>
      <c r="T71" s="34">
        <f>T92*'Fixed data'!$G$10</f>
        <v>5.9290382670219768E-4</v>
      </c>
      <c r="U71" s="34">
        <f>U92*'Fixed data'!$G$10</f>
        <v>5.932883393510661E-4</v>
      </c>
      <c r="V71" s="34">
        <f>V92*'Fixed data'!$G$10</f>
        <v>5.9342090743148476E-4</v>
      </c>
      <c r="W71" s="34">
        <f>W92*'Fixed data'!$G$10</f>
        <v>5.9342090743148476E-4</v>
      </c>
      <c r="X71" s="34">
        <f>X92*'Fixed data'!$G$10</f>
        <v>5.9342090743148476E-4</v>
      </c>
      <c r="Y71" s="34">
        <f>Y92*'Fixed data'!$G$10</f>
        <v>5.9342090743148476E-4</v>
      </c>
      <c r="Z71" s="34">
        <f>Z92*'Fixed data'!$G$10</f>
        <v>5.9342090743148476E-4</v>
      </c>
      <c r="AA71" s="34">
        <f>AA92*'Fixed data'!$G$10</f>
        <v>5.9342090743148476E-4</v>
      </c>
      <c r="AB71" s="34">
        <f>AB92*'Fixed data'!$G$10</f>
        <v>5.9342090743148476E-4</v>
      </c>
      <c r="AC71" s="34">
        <f>AC92*'Fixed data'!$G$10</f>
        <v>5.9342090743148476E-4</v>
      </c>
      <c r="AD71" s="34">
        <f>AD92*'Fixed data'!$G$10</f>
        <v>5.9342090743148476E-4</v>
      </c>
      <c r="AE71" s="34">
        <f>AE92*'Fixed data'!$G$10</f>
        <v>5.9342090743148476E-4</v>
      </c>
      <c r="AF71" s="34">
        <f>AF92*'Fixed data'!$G$10</f>
        <v>5.9342090743148476E-4</v>
      </c>
      <c r="AG71" s="34">
        <f>AG92*'Fixed data'!$G$10</f>
        <v>5.9342090743148476E-4</v>
      </c>
      <c r="AH71" s="34">
        <f>AH92*'Fixed data'!$G$10</f>
        <v>5.9342090743148476E-4</v>
      </c>
      <c r="AI71" s="34">
        <f>AI92*'Fixed data'!$G$10</f>
        <v>5.9342090743148476E-4</v>
      </c>
      <c r="AJ71" s="34">
        <f>AJ92*'Fixed data'!$G$10</f>
        <v>5.9342090743148476E-4</v>
      </c>
      <c r="AK71" s="34">
        <f>AK92*'Fixed data'!$G$10</f>
        <v>5.9342090743148476E-4</v>
      </c>
      <c r="AL71" s="34">
        <f>AL92*'Fixed data'!$G$10</f>
        <v>5.9342090743148476E-4</v>
      </c>
      <c r="AM71" s="34">
        <f>AM92*'Fixed data'!$G$10</f>
        <v>5.9342090743148476E-4</v>
      </c>
      <c r="AN71" s="34">
        <f>AN92*'Fixed data'!$G$10</f>
        <v>5.9342090743148476E-4</v>
      </c>
      <c r="AO71" s="34">
        <f>AO92*'Fixed data'!$G$10</f>
        <v>5.9342090743148476E-4</v>
      </c>
      <c r="AP71" s="34">
        <f>AP92*'Fixed data'!$G$10</f>
        <v>5.9342090743148476E-4</v>
      </c>
      <c r="AQ71" s="34">
        <f>AQ92*'Fixed data'!$G$10</f>
        <v>5.9342090743148476E-4</v>
      </c>
      <c r="AR71" s="34">
        <f>AR92*'Fixed data'!$G$10</f>
        <v>5.9342090743148476E-4</v>
      </c>
      <c r="AS71" s="34">
        <f>AS92*'Fixed data'!$G$10</f>
        <v>5.9342090743148476E-4</v>
      </c>
      <c r="AT71" s="34">
        <f>AT92*'Fixed data'!$G$10</f>
        <v>5.9342090743148476E-4</v>
      </c>
      <c r="AU71" s="34">
        <f>AU92*'Fixed data'!$G$10</f>
        <v>5.9342090743148476E-4</v>
      </c>
      <c r="AV71" s="34">
        <f>AV92*'Fixed data'!$G$10</f>
        <v>5.9342090743148476E-4</v>
      </c>
      <c r="AW71" s="34">
        <f>AW92*'Fixed data'!$G$10</f>
        <v>5.9342090743148476E-4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3.9782928452595059E-4</v>
      </c>
      <c r="G72" s="34">
        <f>'Fixed data'!$G$11*G93/1000000</f>
        <v>7.9881165010984819E-4</v>
      </c>
      <c r="H72" s="34">
        <f>'Fixed data'!$G$11*H93/1000000</f>
        <v>1.2705831394844527E-3</v>
      </c>
      <c r="I72" s="34">
        <f>'Fixed data'!$G$11*I93/1000000</f>
        <v>1.7902783499004649E-3</v>
      </c>
      <c r="J72" s="34">
        <f>'Fixed data'!$G$11*J93/1000000</f>
        <v>2.4198842296857155E-3</v>
      </c>
      <c r="K72" s="34">
        <f>'Fixed data'!$G$11*K93/1000000</f>
        <v>3.1706253205823465E-3</v>
      </c>
      <c r="L72" s="34">
        <f>'Fixed data'!$G$11*L93/1000000</f>
        <v>4.0205127485849982E-3</v>
      </c>
      <c r="M72" s="34">
        <f>'Fixed data'!$G$11*M93/1000000</f>
        <v>5.1080002155298497E-3</v>
      </c>
      <c r="N72" s="34">
        <f>'Fixed data'!$G$11*N93/1000000</f>
        <v>5.7289087899986251E-3</v>
      </c>
      <c r="O72" s="34">
        <f>'Fixed data'!$G$11*O93/1000000</f>
        <v>6.3313815410843506E-3</v>
      </c>
      <c r="P72" s="34">
        <f>'Fixed data'!$G$11*P93/1000000</f>
        <v>6.8962716538255187E-3</v>
      </c>
      <c r="Q72" s="34">
        <f>'Fixed data'!$G$11*Q93/1000000</f>
        <v>7.4513097862610959E-3</v>
      </c>
      <c r="R72" s="34">
        <f>'Fixed data'!$G$11*R93/1000000</f>
        <v>7.6977063692984966E-3</v>
      </c>
      <c r="S72" s="34">
        <f>'Fixed data'!$G$11*S93/1000000</f>
        <v>7.7131731382604832E-3</v>
      </c>
      <c r="T72" s="34">
        <f>'Fixed data'!$G$11*T93/1000000</f>
        <v>7.7235797251247731E-3</v>
      </c>
      <c r="U72" s="34">
        <f>'Fixed data'!$G$11*U93/1000000</f>
        <v>7.7294488269057868E-3</v>
      </c>
      <c r="V72" s="34">
        <f>'Fixed data'!$G$11*V93/1000000</f>
        <v>7.7314723118527195E-3</v>
      </c>
      <c r="W72" s="34">
        <f>'Fixed data'!$G$11*W93/1000000</f>
        <v>7.7314723118527195E-3</v>
      </c>
      <c r="X72" s="34">
        <f>'Fixed data'!$G$11*X93/1000000</f>
        <v>7.7314723118527195E-3</v>
      </c>
      <c r="Y72" s="34">
        <f>'Fixed data'!$G$11*Y93/1000000</f>
        <v>7.7314723118527195E-3</v>
      </c>
      <c r="Z72" s="34">
        <f>'Fixed data'!$G$11*Z93/1000000</f>
        <v>7.7314723118527195E-3</v>
      </c>
      <c r="AA72" s="34">
        <f>'Fixed data'!$G$11*AA93/1000000</f>
        <v>7.7314723118527195E-3</v>
      </c>
      <c r="AB72" s="34">
        <f>'Fixed data'!$G$11*AB93/1000000</f>
        <v>7.7314723118527195E-3</v>
      </c>
      <c r="AC72" s="34">
        <f>'Fixed data'!$G$11*AC93/1000000</f>
        <v>7.7314723118527195E-3</v>
      </c>
      <c r="AD72" s="34">
        <f>'Fixed data'!$G$11*AD93/1000000</f>
        <v>7.7314723118527195E-3</v>
      </c>
      <c r="AE72" s="34">
        <f>'Fixed data'!$G$11*AE93/1000000</f>
        <v>7.7314723118527195E-3</v>
      </c>
      <c r="AF72" s="34">
        <f>'Fixed data'!$G$11*AF93/1000000</f>
        <v>7.7314723118527195E-3</v>
      </c>
      <c r="AG72" s="34">
        <f>'Fixed data'!$G$11*AG93/1000000</f>
        <v>7.7314723118527195E-3</v>
      </c>
      <c r="AH72" s="34">
        <f>'Fixed data'!$G$11*AH93/1000000</f>
        <v>7.7314723118527195E-3</v>
      </c>
      <c r="AI72" s="34">
        <f>'Fixed data'!$G$11*AI93/1000000</f>
        <v>7.7314723118527195E-3</v>
      </c>
      <c r="AJ72" s="34">
        <f>'Fixed data'!$G$11*AJ93/1000000</f>
        <v>7.7314723118527195E-3</v>
      </c>
      <c r="AK72" s="34">
        <f>'Fixed data'!$G$11*AK93/1000000</f>
        <v>7.7314723118527195E-3</v>
      </c>
      <c r="AL72" s="34">
        <f>'Fixed data'!$G$11*AL93/1000000</f>
        <v>7.7314723118527195E-3</v>
      </c>
      <c r="AM72" s="34">
        <f>'Fixed data'!$G$11*AM93/1000000</f>
        <v>7.7314723118527195E-3</v>
      </c>
      <c r="AN72" s="34">
        <f>'Fixed data'!$G$11*AN93/1000000</f>
        <v>7.7314723118527195E-3</v>
      </c>
      <c r="AO72" s="34">
        <f>'Fixed data'!$G$11*AO93/1000000</f>
        <v>7.7314723118527195E-3</v>
      </c>
      <c r="AP72" s="34">
        <f>'Fixed data'!$G$11*AP93/1000000</f>
        <v>7.7314723118527195E-3</v>
      </c>
      <c r="AQ72" s="34">
        <f>'Fixed data'!$G$11*AQ93/1000000</f>
        <v>7.7314723118527195E-3</v>
      </c>
      <c r="AR72" s="34">
        <f>'Fixed data'!$G$11*AR93/1000000</f>
        <v>7.7314723118527195E-3</v>
      </c>
      <c r="AS72" s="34">
        <f>'Fixed data'!$G$11*AS93/1000000</f>
        <v>7.7314723118527195E-3</v>
      </c>
      <c r="AT72" s="34">
        <f>'Fixed data'!$G$11*AT93/1000000</f>
        <v>7.7314723118527195E-3</v>
      </c>
      <c r="AU72" s="34">
        <f>'Fixed data'!$G$11*AU93/1000000</f>
        <v>7.7314723118527195E-3</v>
      </c>
      <c r="AV72" s="34">
        <f>'Fixed data'!$G$11*AV93/1000000</f>
        <v>7.7314723118527195E-3</v>
      </c>
      <c r="AW72" s="34">
        <f>'Fixed data'!$G$11*AW93/1000000</f>
        <v>7.7314723118527195E-3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0.14551035205204121</v>
      </c>
      <c r="G76" s="53">
        <f t="shared" si="10"/>
        <v>0.28121956723617714</v>
      </c>
      <c r="H76" s="53">
        <f t="shared" si="10"/>
        <v>0.40700347032066958</v>
      </c>
      <c r="I76" s="53">
        <f t="shared" si="10"/>
        <v>0.57729549870548114</v>
      </c>
      <c r="J76" s="53">
        <f t="shared" si="10"/>
        <v>0.74405661331500039</v>
      </c>
      <c r="K76" s="53">
        <f t="shared" si="10"/>
        <v>0.94389176115266205</v>
      </c>
      <c r="L76" s="53">
        <f t="shared" si="10"/>
        <v>1.1600967722041553</v>
      </c>
      <c r="M76" s="53">
        <f t="shared" si="10"/>
        <v>1.4400741495513167</v>
      </c>
      <c r="N76" s="53">
        <f t="shared" si="10"/>
        <v>1.6203651455347896</v>
      </c>
      <c r="O76" s="53">
        <f t="shared" si="10"/>
        <v>1.7981485430581541</v>
      </c>
      <c r="P76" s="53">
        <f t="shared" si="10"/>
        <v>1.968755081347237</v>
      </c>
      <c r="Q76" s="53">
        <f t="shared" si="10"/>
        <v>2.1298896400784142</v>
      </c>
      <c r="R76" s="53">
        <f t="shared" si="10"/>
        <v>2.2036132170682916</v>
      </c>
      <c r="S76" s="53">
        <f t="shared" si="10"/>
        <v>2.2093965711568861</v>
      </c>
      <c r="T76" s="53">
        <f t="shared" si="10"/>
        <v>2.2143475567453934</v>
      </c>
      <c r="U76" s="53">
        <f t="shared" si="10"/>
        <v>2.2180567188007827</v>
      </c>
      <c r="V76" s="53">
        <f t="shared" si="10"/>
        <v>2.2193637970314652</v>
      </c>
      <c r="W76" s="53">
        <f t="shared" si="10"/>
        <v>2.2194069247030979</v>
      </c>
      <c r="X76" s="53">
        <f t="shared" si="10"/>
        <v>2.2194500523747305</v>
      </c>
      <c r="Y76" s="53">
        <f t="shared" si="10"/>
        <v>2.2194931800463631</v>
      </c>
      <c r="Z76" s="53">
        <f t="shared" si="10"/>
        <v>2.2195301466220481</v>
      </c>
      <c r="AA76" s="53">
        <f t="shared" si="10"/>
        <v>2.2195732742936807</v>
      </c>
      <c r="AB76" s="53">
        <f t="shared" si="10"/>
        <v>2.2196164019653133</v>
      </c>
      <c r="AC76" s="53">
        <f t="shared" si="10"/>
        <v>2.2196595296369459</v>
      </c>
      <c r="AD76" s="53">
        <f t="shared" si="10"/>
        <v>2.2197026573085785</v>
      </c>
      <c r="AE76" s="53">
        <f t="shared" si="10"/>
        <v>2.2197457849802111</v>
      </c>
      <c r="AF76" s="53">
        <f t="shared" si="10"/>
        <v>2.2197889126518437</v>
      </c>
      <c r="AG76" s="53">
        <f t="shared" si="10"/>
        <v>2.2198320403234764</v>
      </c>
      <c r="AH76" s="53">
        <f t="shared" si="10"/>
        <v>2.2198751679951085</v>
      </c>
      <c r="AI76" s="53">
        <f t="shared" si="10"/>
        <v>2.2199121345707939</v>
      </c>
      <c r="AJ76" s="53">
        <f t="shared" si="10"/>
        <v>2.2199552622424266</v>
      </c>
      <c r="AK76" s="53">
        <f t="shared" si="10"/>
        <v>2.2199983899140592</v>
      </c>
      <c r="AL76" s="53">
        <f t="shared" si="10"/>
        <v>2.2200415175856913</v>
      </c>
      <c r="AM76" s="53">
        <f t="shared" si="10"/>
        <v>2.220084645257324</v>
      </c>
      <c r="AN76" s="53">
        <f t="shared" si="10"/>
        <v>2.2201339340249042</v>
      </c>
      <c r="AO76" s="53">
        <f t="shared" si="10"/>
        <v>2.2201770616965368</v>
      </c>
      <c r="AP76" s="53">
        <f t="shared" si="10"/>
        <v>2.2202201893681695</v>
      </c>
      <c r="AQ76" s="53">
        <f t="shared" si="10"/>
        <v>2.2202633170398021</v>
      </c>
      <c r="AR76" s="53">
        <f t="shared" si="10"/>
        <v>2.2203064447114347</v>
      </c>
      <c r="AS76" s="53">
        <f t="shared" si="10"/>
        <v>2.2203557334790145</v>
      </c>
      <c r="AT76" s="53">
        <f t="shared" si="10"/>
        <v>2.2203927000546999</v>
      </c>
      <c r="AU76" s="53">
        <f t="shared" si="10"/>
        <v>2.2204358277263325</v>
      </c>
      <c r="AV76" s="53">
        <f t="shared" si="10"/>
        <v>2.2204789553979651</v>
      </c>
      <c r="AW76" s="53">
        <f t="shared" si="10"/>
        <v>2.2205159219736501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-0.13879227559999996</v>
      </c>
      <c r="F77" s="54">
        <f>IF('Fixed data'!$G$19=FALSE,F64+F76,F64)</f>
        <v>-2.5480455302567095E-2</v>
      </c>
      <c r="G77" s="54">
        <f>IF('Fixed data'!$G$19=FALSE,G64+G76,G64)</f>
        <v>7.9195126886905998E-2</v>
      </c>
      <c r="H77" s="54">
        <f>IF('Fixed data'!$G$19=FALSE,H64+H76,H64)</f>
        <v>0.17583923042905381</v>
      </c>
      <c r="I77" s="54">
        <f>IF('Fixed data'!$G$19=FALSE,I64+I76,I64)</f>
        <v>0.3184375463626874</v>
      </c>
      <c r="J77" s="54">
        <f>IF('Fixed data'!$G$19=FALSE,J64+J76,J64)</f>
        <v>0.45969775535289048</v>
      </c>
      <c r="K77" s="54">
        <f>IF('Fixed data'!$G$19=FALSE,K64+K76,K64)</f>
        <v>0.6358112179080706</v>
      </c>
      <c r="L77" s="54">
        <f>IF('Fixed data'!$G$19=FALSE,L64+L76,L64)</f>
        <v>0.83040003769099968</v>
      </c>
      <c r="M77" s="54">
        <f>IF('Fixed data'!$G$19=FALSE,M64+M76,M64)</f>
        <v>1.218678624732348</v>
      </c>
      <c r="N77" s="54">
        <f>IF('Fixed data'!$G$19=FALSE,N64+N76,N64)</f>
        <v>1.4111692713302075</v>
      </c>
      <c r="O77" s="54">
        <f>IF('Fixed data'!$G$19=FALSE,O64+O76,O64)</f>
        <v>1.6016556707156064</v>
      </c>
      <c r="P77" s="54">
        <f>IF('Fixed data'!$G$19=FALSE,P64+P76,P64)</f>
        <v>1.7853547222239305</v>
      </c>
      <c r="Q77" s="54">
        <f>IF('Fixed data'!$G$19=FALSE,Q64+Q76,Q64)</f>
        <v>1.9600441054707283</v>
      </c>
      <c r="R77" s="54">
        <f>IF('Fixed data'!$G$19=FALSE,R64+R76,R64)</f>
        <v>2.0464982864067034</v>
      </c>
      <c r="S77" s="54">
        <f>IF('Fixed data'!$G$19=FALSE,S64+S76,S64)</f>
        <v>2.0641742232733411</v>
      </c>
      <c r="T77" s="54">
        <f>IF('Fixed data'!$G$19=FALSE,T64+T76,T64)</f>
        <v>2.0808842128625007</v>
      </c>
      <c r="U77" s="54">
        <f>IF('Fixed data'!$G$19=FALSE,U64+U76,U64)</f>
        <v>2.0962152778161451</v>
      </c>
      <c r="V77" s="54">
        <f>IF('Fixed data'!$G$19=FALSE,V64+V76,V64)</f>
        <v>2.1090050060704701</v>
      </c>
      <c r="W77" s="54">
        <f>IF('Fixed data'!$G$19=FALSE,W64+W76,W64)</f>
        <v>2.1203950005386893</v>
      </c>
      <c r="X77" s="54">
        <f>IF('Fixed data'!$G$19=FALSE,X64+X76,X64)</f>
        <v>2.1316555743674073</v>
      </c>
      <c r="Y77" s="54">
        <f>IF('Fixed data'!$G$19=FALSE,Y64+Y76,Y64)</f>
        <v>2.1427867275566235</v>
      </c>
      <c r="Z77" s="54">
        <f>IF('Fixed data'!$G$19=FALSE,Z64+Z76,Z64)</f>
        <v>2.1537822990103903</v>
      </c>
      <c r="AA77" s="54">
        <f>IF('Fixed data'!$G$19=FALSE,AA64+AA76,AA64)</f>
        <v>2.1646546109206035</v>
      </c>
      <c r="AB77" s="54">
        <f>IF('Fixed data'!$G$19=FALSE,AB64+AB76,AB64)</f>
        <v>2.175397502191315</v>
      </c>
      <c r="AC77" s="54">
        <f>IF('Fixed data'!$G$19=FALSE,AC64+AC76,AC64)</f>
        <v>2.1860109728225248</v>
      </c>
      <c r="AD77" s="54">
        <f>IF('Fixed data'!$G$19=FALSE,AD64+AD76,AD64)</f>
        <v>2.1964950228142333</v>
      </c>
      <c r="AE77" s="54">
        <f>IF('Fixed data'!$G$19=FALSE,AE64+AE76,AE64)</f>
        <v>2.20684965216644</v>
      </c>
      <c r="AF77" s="54">
        <f>IF('Fixed data'!$G$19=FALSE,AF64+AF76,AF64)</f>
        <v>2.2170748608791451</v>
      </c>
      <c r="AG77" s="54">
        <f>IF('Fixed data'!$G$19=FALSE,AG64+AG76,AG64)</f>
        <v>2.2271706489523488</v>
      </c>
      <c r="AH77" s="54">
        <f>IF('Fixed data'!$G$19=FALSE,AH64+AH76,AH64)</f>
        <v>2.2371370163860504</v>
      </c>
      <c r="AI77" s="54">
        <f>IF('Fixed data'!$G$19=FALSE,AI64+AI76,AI64)</f>
        <v>2.2469678020843036</v>
      </c>
      <c r="AJ77" s="54">
        <f>IF('Fixed data'!$G$19=FALSE,AJ64+AJ76,AJ64)</f>
        <v>2.2540605222129648</v>
      </c>
      <c r="AK77" s="54">
        <f>IF('Fixed data'!$G$19=FALSE,AK64+AK76,AK64)</f>
        <v>2.2611532423416265</v>
      </c>
      <c r="AL77" s="54">
        <f>IF('Fixed data'!$G$19=FALSE,AL64+AL76,AL64)</f>
        <v>2.2682459624702873</v>
      </c>
      <c r="AM77" s="54">
        <f>IF('Fixed data'!$G$19=FALSE,AM64+AM76,AM64)</f>
        <v>2.2753386825989486</v>
      </c>
      <c r="AN77" s="54">
        <f>IF('Fixed data'!$G$19=FALSE,AN64+AN76,AN64)</f>
        <v>2.2824375638235574</v>
      </c>
      <c r="AO77" s="54">
        <f>IF('Fixed data'!$G$19=FALSE,AO64+AO76,AO64)</f>
        <v>2.2895302839522187</v>
      </c>
      <c r="AP77" s="54">
        <f>IF('Fixed data'!$G$19=FALSE,AP64+AP76,AP64)</f>
        <v>2.2966230040808804</v>
      </c>
      <c r="AQ77" s="54">
        <f>IF('Fixed data'!$G$19=FALSE,AQ64+AQ76,AQ64)</f>
        <v>2.3037157242095416</v>
      </c>
      <c r="AR77" s="54">
        <f>IF('Fixed data'!$G$19=FALSE,AR64+AR76,AR64)</f>
        <v>2.3108084443382029</v>
      </c>
      <c r="AS77" s="54">
        <f>IF('Fixed data'!$G$19=FALSE,AS64+AS76,AS64)</f>
        <v>2.3179073255628113</v>
      </c>
      <c r="AT77" s="54">
        <f>IF('Fixed data'!$G$19=FALSE,AT64+AT76,AT64)</f>
        <v>2.3249938845955254</v>
      </c>
      <c r="AU77" s="54">
        <f>IF('Fixed data'!$G$19=FALSE,AU64+AU76,AU64)</f>
        <v>2.3320866047241866</v>
      </c>
      <c r="AV77" s="54">
        <f>IF('Fixed data'!$G$19=FALSE,AV64+AV76,AV64)</f>
        <v>2.3391793248528483</v>
      </c>
      <c r="AW77" s="54">
        <f>IF('Fixed data'!$G$19=FALSE,AW64+AW76,AW64)</f>
        <v>2.3462658838855619</v>
      </c>
      <c r="AX77" s="54">
        <f>IF('Fixed data'!$G$19=FALSE,AX64+AX76,AX64)</f>
        <v>9.9743031090036183E-2</v>
      </c>
      <c r="AY77" s="54">
        <f>IF('Fixed data'!$G$19=FALSE,AY64+AY76,AY64)</f>
        <v>0.11194731086727172</v>
      </c>
      <c r="AZ77" s="54">
        <f>IF('Fixed data'!$G$19=FALSE,AZ64+AZ76,AZ64)</f>
        <v>0.12335249572029447</v>
      </c>
      <c r="BA77" s="54">
        <f>IF('Fixed data'!$G$19=FALSE,BA64+BA76,BA64)</f>
        <v>0.13398735669645906</v>
      </c>
      <c r="BB77" s="54">
        <f>IF('Fixed data'!$G$19=FALSE,BB64+BB76,BB64)</f>
        <v>0.14381709277654883</v>
      </c>
      <c r="BC77" s="54">
        <f>IF('Fixed data'!$G$19=FALSE,BC64+BC76,BC64)</f>
        <v>0.15285560291410299</v>
      </c>
      <c r="BD77" s="54">
        <f>IF('Fixed data'!$G$19=FALSE,BD64+BD76,BD64)</f>
        <v>0.16105668103870677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-0.13409881700483089</v>
      </c>
      <c r="F80" s="55">
        <f t="shared" ref="F80:BD80" si="11">F77*F78</f>
        <v>-2.3786277675154236E-2</v>
      </c>
      <c r="G80" s="55">
        <f t="shared" si="11"/>
        <v>7.1429467020098336E-2</v>
      </c>
      <c r="H80" s="55">
        <f t="shared" si="11"/>
        <v>0.15323373068189725</v>
      </c>
      <c r="I80" s="55">
        <f t="shared" si="11"/>
        <v>0.26811586935765003</v>
      </c>
      <c r="J80" s="55">
        <f t="shared" si="11"/>
        <v>0.37396442016640413</v>
      </c>
      <c r="K80" s="55">
        <f t="shared" si="11"/>
        <v>0.49974186997711345</v>
      </c>
      <c r="L80" s="55">
        <f t="shared" si="11"/>
        <v>0.63061538490495517</v>
      </c>
      <c r="M80" s="55">
        <f t="shared" si="11"/>
        <v>0.89418225211156765</v>
      </c>
      <c r="N80" s="55">
        <f t="shared" si="11"/>
        <v>1.0004044457750942</v>
      </c>
      <c r="O80" s="55">
        <f t="shared" si="11"/>
        <v>1.0970471865267992</v>
      </c>
      <c r="P80" s="55">
        <f t="shared" si="11"/>
        <v>1.1815179366894244</v>
      </c>
      <c r="Q80" s="55">
        <f t="shared" si="11"/>
        <v>1.25326034097641</v>
      </c>
      <c r="R80" s="55">
        <f t="shared" si="11"/>
        <v>1.2642893751744768</v>
      </c>
      <c r="S80" s="55">
        <f t="shared" si="11"/>
        <v>1.2320862290790009</v>
      </c>
      <c r="T80" s="55">
        <f t="shared" si="11"/>
        <v>1.2000582271517763</v>
      </c>
      <c r="U80" s="55">
        <f t="shared" si="11"/>
        <v>1.1680190753076585</v>
      </c>
      <c r="V80" s="55">
        <f t="shared" si="11"/>
        <v>1.13540633838542</v>
      </c>
      <c r="W80" s="55">
        <f t="shared" si="11"/>
        <v>1.1029355253978768</v>
      </c>
      <c r="X80" s="55">
        <f t="shared" si="11"/>
        <v>1.0712973690356569</v>
      </c>
      <c r="Y80" s="55">
        <f t="shared" si="11"/>
        <v>1.0404748858772368</v>
      </c>
      <c r="Z80" s="55">
        <f t="shared" si="11"/>
        <v>1.0104483240919824</v>
      </c>
      <c r="AA80" s="55">
        <f t="shared" si="11"/>
        <v>0.98120683679462384</v>
      </c>
      <c r="AB80" s="55">
        <f t="shared" si="11"/>
        <v>0.95273085514082867</v>
      </c>
      <c r="AC80" s="55">
        <f t="shared" si="11"/>
        <v>0.92500396166101073</v>
      </c>
      <c r="AD80" s="55">
        <f t="shared" si="11"/>
        <v>0.89800990903416256</v>
      </c>
      <c r="AE80" s="55">
        <f t="shared" si="11"/>
        <v>0.87173262954631492</v>
      </c>
      <c r="AF80" s="55">
        <f t="shared" si="11"/>
        <v>0.84615624364060116</v>
      </c>
      <c r="AG80" s="55">
        <f t="shared" si="11"/>
        <v>0.82126506761205065</v>
      </c>
      <c r="AH80" s="55">
        <f t="shared" si="11"/>
        <v>0.79704362049759891</v>
      </c>
      <c r="AI80" s="55">
        <f t="shared" si="11"/>
        <v>0.8987582364245551</v>
      </c>
      <c r="AJ80" s="55">
        <f t="shared" si="11"/>
        <v>0.87533517796140281</v>
      </c>
      <c r="AK80" s="55">
        <f t="shared" si="11"/>
        <v>0.85251412025255424</v>
      </c>
      <c r="AL80" s="55">
        <f t="shared" si="11"/>
        <v>0.83027986592408209</v>
      </c>
      <c r="AM80" s="55">
        <f t="shared" si="11"/>
        <v>0.80861759218687412</v>
      </c>
      <c r="AN80" s="55">
        <f t="shared" si="11"/>
        <v>0.7875149676865183</v>
      </c>
      <c r="AO80" s="55">
        <f t="shared" si="11"/>
        <v>0.76695357875025116</v>
      </c>
      <c r="AP80" s="55">
        <f t="shared" si="11"/>
        <v>0.74692186307757502</v>
      </c>
      <c r="AQ80" s="55">
        <f t="shared" si="11"/>
        <v>0.72740640888825803</v>
      </c>
      <c r="AR80" s="55">
        <f t="shared" si="11"/>
        <v>0.70839413632975479</v>
      </c>
      <c r="AS80" s="55">
        <f t="shared" si="11"/>
        <v>0.68987412323397979</v>
      </c>
      <c r="AT80" s="55">
        <f t="shared" si="11"/>
        <v>0.67182842876805071</v>
      </c>
      <c r="AU80" s="55">
        <f t="shared" si="11"/>
        <v>0.65425042298319736</v>
      </c>
      <c r="AV80" s="55">
        <f t="shared" si="11"/>
        <v>0.63712644224463755</v>
      </c>
      <c r="AW80" s="55">
        <f t="shared" si="11"/>
        <v>0.62044332132039759</v>
      </c>
      <c r="AX80" s="55">
        <f t="shared" si="11"/>
        <v>2.5607679486944871E-2</v>
      </c>
      <c r="AY80" s="55">
        <f t="shared" si="11"/>
        <v>2.7903848449319285E-2</v>
      </c>
      <c r="AZ80" s="55">
        <f t="shared" si="11"/>
        <v>2.9851156058371742E-2</v>
      </c>
      <c r="BA80" s="55">
        <f t="shared" si="11"/>
        <v>3.1480368604720733E-2</v>
      </c>
      <c r="BB80" s="55">
        <f t="shared" si="11"/>
        <v>3.2805697057110672E-2</v>
      </c>
      <c r="BC80" s="55">
        <f t="shared" si="11"/>
        <v>3.3851888553629361E-2</v>
      </c>
      <c r="BD80" s="55">
        <f t="shared" si="11"/>
        <v>3.4629247989790973E-2</v>
      </c>
    </row>
    <row r="81" spans="1:56" x14ac:dyDescent="0.3">
      <c r="A81" s="74"/>
      <c r="B81" s="15" t="s">
        <v>18</v>
      </c>
      <c r="C81" s="15"/>
      <c r="D81" s="14" t="s">
        <v>40</v>
      </c>
      <c r="E81" s="56">
        <f>+E80</f>
        <v>-0.13409881700483089</v>
      </c>
      <c r="F81" s="56">
        <f t="shared" ref="F81:BD81" si="12">+E81+F80</f>
        <v>-0.15788509467998513</v>
      </c>
      <c r="G81" s="56">
        <f t="shared" si="12"/>
        <v>-8.6455627659886791E-2</v>
      </c>
      <c r="H81" s="56">
        <f t="shared" si="12"/>
        <v>6.6778103022010454E-2</v>
      </c>
      <c r="I81" s="56">
        <f t="shared" si="12"/>
        <v>0.33489397237966045</v>
      </c>
      <c r="J81" s="56">
        <f t="shared" si="12"/>
        <v>0.70885839254606453</v>
      </c>
      <c r="K81" s="56">
        <f t="shared" si="12"/>
        <v>1.208600262523178</v>
      </c>
      <c r="L81" s="56">
        <f t="shared" si="12"/>
        <v>1.8392156474281331</v>
      </c>
      <c r="M81" s="56">
        <f t="shared" si="12"/>
        <v>2.7333978995397006</v>
      </c>
      <c r="N81" s="56">
        <f t="shared" si="12"/>
        <v>3.7338023453147948</v>
      </c>
      <c r="O81" s="56">
        <f t="shared" si="12"/>
        <v>4.8308495318415936</v>
      </c>
      <c r="P81" s="56">
        <f t="shared" si="12"/>
        <v>6.0123674685310178</v>
      </c>
      <c r="Q81" s="56">
        <f t="shared" si="12"/>
        <v>7.2656278095074276</v>
      </c>
      <c r="R81" s="56">
        <f t="shared" si="12"/>
        <v>8.5299171846819046</v>
      </c>
      <c r="S81" s="56">
        <f t="shared" si="12"/>
        <v>9.7620034137609046</v>
      </c>
      <c r="T81" s="56">
        <f t="shared" si="12"/>
        <v>10.962061640912681</v>
      </c>
      <c r="U81" s="56">
        <f t="shared" si="12"/>
        <v>12.130080716220339</v>
      </c>
      <c r="V81" s="56">
        <f t="shared" si="12"/>
        <v>13.26548705460576</v>
      </c>
      <c r="W81" s="56">
        <f t="shared" si="12"/>
        <v>14.368422580003637</v>
      </c>
      <c r="X81" s="56">
        <f t="shared" si="12"/>
        <v>15.439719949039294</v>
      </c>
      <c r="Y81" s="56">
        <f t="shared" si="12"/>
        <v>16.480194834916531</v>
      </c>
      <c r="Z81" s="56">
        <f t="shared" si="12"/>
        <v>17.490643159008513</v>
      </c>
      <c r="AA81" s="56">
        <f t="shared" si="12"/>
        <v>18.471849995803137</v>
      </c>
      <c r="AB81" s="56">
        <f t="shared" si="12"/>
        <v>19.424580850943965</v>
      </c>
      <c r="AC81" s="56">
        <f t="shared" si="12"/>
        <v>20.349584812604977</v>
      </c>
      <c r="AD81" s="56">
        <f t="shared" si="12"/>
        <v>21.247594721639139</v>
      </c>
      <c r="AE81" s="56">
        <f t="shared" si="12"/>
        <v>22.119327351185454</v>
      </c>
      <c r="AF81" s="56">
        <f t="shared" si="12"/>
        <v>22.965483594826054</v>
      </c>
      <c r="AG81" s="56">
        <f t="shared" si="12"/>
        <v>23.786748662438104</v>
      </c>
      <c r="AH81" s="56">
        <f t="shared" si="12"/>
        <v>24.583792282935704</v>
      </c>
      <c r="AI81" s="56">
        <f t="shared" si="12"/>
        <v>25.482550519360259</v>
      </c>
      <c r="AJ81" s="56">
        <f t="shared" si="12"/>
        <v>26.357885697321663</v>
      </c>
      <c r="AK81" s="56">
        <f t="shared" si="12"/>
        <v>27.210399817574217</v>
      </c>
      <c r="AL81" s="56">
        <f t="shared" si="12"/>
        <v>28.040679683498301</v>
      </c>
      <c r="AM81" s="56">
        <f t="shared" si="12"/>
        <v>28.849297275685174</v>
      </c>
      <c r="AN81" s="56">
        <f t="shared" si="12"/>
        <v>29.636812243371693</v>
      </c>
      <c r="AO81" s="56">
        <f t="shared" si="12"/>
        <v>30.403765822121944</v>
      </c>
      <c r="AP81" s="56">
        <f t="shared" si="12"/>
        <v>31.150687685199518</v>
      </c>
      <c r="AQ81" s="56">
        <f t="shared" si="12"/>
        <v>31.878094094087775</v>
      </c>
      <c r="AR81" s="56">
        <f t="shared" si="12"/>
        <v>32.58648823041753</v>
      </c>
      <c r="AS81" s="56">
        <f t="shared" si="12"/>
        <v>33.276362353651507</v>
      </c>
      <c r="AT81" s="56">
        <f t="shared" si="12"/>
        <v>33.948190782419559</v>
      </c>
      <c r="AU81" s="56">
        <f t="shared" si="12"/>
        <v>34.602441205402755</v>
      </c>
      <c r="AV81" s="56">
        <f t="shared" si="12"/>
        <v>35.239567647647391</v>
      </c>
      <c r="AW81" s="56">
        <f t="shared" si="12"/>
        <v>35.860010968967785</v>
      </c>
      <c r="AX81" s="56">
        <f t="shared" si="12"/>
        <v>35.885618648454731</v>
      </c>
      <c r="AY81" s="56">
        <f t="shared" si="12"/>
        <v>35.913522496904051</v>
      </c>
      <c r="AZ81" s="56">
        <f t="shared" si="12"/>
        <v>35.943373652962421</v>
      </c>
      <c r="BA81" s="56">
        <f t="shared" si="12"/>
        <v>35.97485402156714</v>
      </c>
      <c r="BB81" s="56">
        <f t="shared" si="12"/>
        <v>36.007659718624254</v>
      </c>
      <c r="BC81" s="56">
        <f t="shared" si="12"/>
        <v>36.041511607177881</v>
      </c>
      <c r="BD81" s="56">
        <f t="shared" si="12"/>
        <v>36.076140855167672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7037.4505864556013</v>
      </c>
      <c r="G88" s="43">
        <f>'Option 1'!G88</f>
        <v>13596.395178488816</v>
      </c>
      <c r="H88" s="43">
        <f>'Option 1'!H88</f>
        <v>19667.468406888413</v>
      </c>
      <c r="I88" s="43">
        <f>'Option 1'!I88</f>
        <v>27897.085429591647</v>
      </c>
      <c r="J88" s="43">
        <f>'Option 1'!J88</f>
        <v>35948.145450856871</v>
      </c>
      <c r="K88" s="43">
        <f>'Option 1'!K88</f>
        <v>45596.942295537519</v>
      </c>
      <c r="L88" s="43">
        <f>'Option 1'!L88</f>
        <v>56031.407755258762</v>
      </c>
      <c r="M88" s="43">
        <f>'Option 1'!M88</f>
        <v>69546.344886925435</v>
      </c>
      <c r="N88" s="43">
        <f>'Option 1'!N88</f>
        <v>78253.395988945471</v>
      </c>
      <c r="O88" s="43">
        <f>'Option 1'!O88</f>
        <v>86839.513652311507</v>
      </c>
      <c r="P88" s="43">
        <f>'Option 1'!P88</f>
        <v>95079.715861293836</v>
      </c>
      <c r="Q88" s="43">
        <f>'Option 1'!Q88</f>
        <v>102860.42551071597</v>
      </c>
      <c r="R88" s="43">
        <f>'Option 1'!R88</f>
        <v>106419.14888960769</v>
      </c>
      <c r="S88" s="43">
        <f>'Option 1'!S88</f>
        <v>106696.77272141277</v>
      </c>
      <c r="T88" s="43">
        <f>'Option 1'!T88</f>
        <v>106934.85789993613</v>
      </c>
      <c r="U88" s="43">
        <f>'Option 1'!U88</f>
        <v>107112.47381782398</v>
      </c>
      <c r="V88" s="43">
        <f>'Option 1'!V88</f>
        <v>107173.71029822451</v>
      </c>
      <c r="W88" s="43">
        <f>'Option 1'!W88</f>
        <v>107173.71029822451</v>
      </c>
      <c r="X88" s="43">
        <f>'Option 1'!X88</f>
        <v>107173.71029822451</v>
      </c>
      <c r="Y88" s="43">
        <f>'Option 1'!Y88</f>
        <v>107173.71029822451</v>
      </c>
      <c r="Z88" s="43">
        <f>'Option 1'!Z88</f>
        <v>107173.71029822451</v>
      </c>
      <c r="AA88" s="43">
        <f>'Option 1'!AA88</f>
        <v>107173.71029822451</v>
      </c>
      <c r="AB88" s="43">
        <f>'Option 1'!AB88</f>
        <v>107173.71029822451</v>
      </c>
      <c r="AC88" s="43">
        <f>'Option 1'!AC88</f>
        <v>107173.71029822451</v>
      </c>
      <c r="AD88" s="43">
        <f>'Option 1'!AD88</f>
        <v>107173.71029822451</v>
      </c>
      <c r="AE88" s="43">
        <f>'Option 1'!AE88</f>
        <v>107173.71029822451</v>
      </c>
      <c r="AF88" s="43">
        <f>'Option 1'!AF88</f>
        <v>107173.71029822451</v>
      </c>
      <c r="AG88" s="43">
        <f>'Option 1'!AG88</f>
        <v>107173.71029822451</v>
      </c>
      <c r="AH88" s="43">
        <f>'Option 1'!AH88</f>
        <v>107173.71029822451</v>
      </c>
      <c r="AI88" s="43">
        <f>'Option 1'!AI88</f>
        <v>107173.71029822451</v>
      </c>
      <c r="AJ88" s="43">
        <f>'Option 1'!AJ88</f>
        <v>107173.71029822451</v>
      </c>
      <c r="AK88" s="43">
        <f>'Option 1'!AK88</f>
        <v>107173.71029822451</v>
      </c>
      <c r="AL88" s="43">
        <f>'Option 1'!AL88</f>
        <v>107173.71029822451</v>
      </c>
      <c r="AM88" s="43">
        <f>'Option 1'!AM88</f>
        <v>107173.71029822451</v>
      </c>
      <c r="AN88" s="43">
        <f>'Option 1'!AN88</f>
        <v>107173.71029822451</v>
      </c>
      <c r="AO88" s="43">
        <f>'Option 1'!AO88</f>
        <v>107173.71029822451</v>
      </c>
      <c r="AP88" s="43">
        <f>'Option 1'!AP88</f>
        <v>107173.71029822451</v>
      </c>
      <c r="AQ88" s="43">
        <f>'Option 1'!AQ88</f>
        <v>107173.71029822451</v>
      </c>
      <c r="AR88" s="43">
        <f>'Option 1'!AR88</f>
        <v>107173.71029822451</v>
      </c>
      <c r="AS88" s="43">
        <f>'Option 1'!AS88</f>
        <v>107173.71029822451</v>
      </c>
      <c r="AT88" s="43">
        <f>'Option 1'!AT88</f>
        <v>107173.71029822451</v>
      </c>
      <c r="AU88" s="43">
        <f>'Option 1'!AU88</f>
        <v>107173.71029822451</v>
      </c>
      <c r="AV88" s="43">
        <f>'Option 1'!AV88</f>
        <v>107173.71029822451</v>
      </c>
      <c r="AW88" s="43">
        <f>'Option 1'!AW88</f>
        <v>107173.71029822451</v>
      </c>
      <c r="AX88" s="43"/>
      <c r="AY88" s="43"/>
      <c r="AZ88" s="43"/>
      <c r="BA88" s="43"/>
      <c r="BB88" s="43"/>
      <c r="BC88" s="43"/>
      <c r="BD88" s="43"/>
    </row>
    <row r="89" spans="1:56" x14ac:dyDescent="0.3">
      <c r="A89" s="172"/>
      <c r="B89" s="4" t="s">
        <v>214</v>
      </c>
      <c r="D89" s="4" t="s">
        <v>88</v>
      </c>
      <c r="E89" s="43">
        <f>'Option 1'!E89</f>
        <v>0</v>
      </c>
      <c r="F89" s="43">
        <f>'Option 1'!F89</f>
        <v>96130.340319042036</v>
      </c>
      <c r="G89" s="43">
        <f>'Option 1'!G89</f>
        <v>185724.73340865865</v>
      </c>
      <c r="H89" s="43">
        <f>'Option 1'!H89</f>
        <v>268654.25558036938</v>
      </c>
      <c r="I89" s="43">
        <f>'Option 1'!I89</f>
        <v>381069.2625684737</v>
      </c>
      <c r="J89" s="43">
        <f>'Option 1'!J89</f>
        <v>491045.74796586396</v>
      </c>
      <c r="K89" s="43">
        <f>'Option 1'!K89</f>
        <v>622846.79198708897</v>
      </c>
      <c r="L89" s="43">
        <f>'Option 1'!L89</f>
        <v>765380.63007944333</v>
      </c>
      <c r="M89" s="43">
        <f>'Option 1'!M89</f>
        <v>949993.33932624815</v>
      </c>
      <c r="N89" s="43">
        <f>'Option 1'!N89</f>
        <v>1068930.5709952759</v>
      </c>
      <c r="O89" s="43">
        <f>'Option 1'!O89</f>
        <v>1186215.872433438</v>
      </c>
      <c r="P89" s="43">
        <f>'Option 1'!P89</f>
        <v>1298776.0549457057</v>
      </c>
      <c r="Q89" s="43">
        <f>'Option 1'!Q89</f>
        <v>1405059.6593162492</v>
      </c>
      <c r="R89" s="43">
        <f>'Option 1'!R89</f>
        <v>1453671.4407835493</v>
      </c>
      <c r="S89" s="43">
        <f>'Option 1'!S89</f>
        <v>1457463.7397116031</v>
      </c>
      <c r="T89" s="43">
        <f>'Option 1'!T89</f>
        <v>1460715.9517127923</v>
      </c>
      <c r="U89" s="43">
        <f>'Option 1'!U89</f>
        <v>1463142.1693486301</v>
      </c>
      <c r="V89" s="43">
        <f>'Option 1'!V89</f>
        <v>1463978.654222684</v>
      </c>
      <c r="W89" s="43">
        <f>'Option 1'!W89</f>
        <v>1463978.654222684</v>
      </c>
      <c r="X89" s="43">
        <f>'Option 1'!X89</f>
        <v>1463978.654222684</v>
      </c>
      <c r="Y89" s="43">
        <f>'Option 1'!Y89</f>
        <v>1463978.654222684</v>
      </c>
      <c r="Z89" s="43">
        <f>'Option 1'!Z89</f>
        <v>1463978.654222684</v>
      </c>
      <c r="AA89" s="43">
        <f>'Option 1'!AA89</f>
        <v>1463978.654222684</v>
      </c>
      <c r="AB89" s="43">
        <f>'Option 1'!AB89</f>
        <v>1463978.654222684</v>
      </c>
      <c r="AC89" s="43">
        <f>'Option 1'!AC89</f>
        <v>1463978.654222684</v>
      </c>
      <c r="AD89" s="43">
        <f>'Option 1'!AD89</f>
        <v>1463978.654222684</v>
      </c>
      <c r="AE89" s="43">
        <f>'Option 1'!AE89</f>
        <v>1463978.654222684</v>
      </c>
      <c r="AF89" s="43">
        <f>'Option 1'!AF89</f>
        <v>1463978.654222684</v>
      </c>
      <c r="AG89" s="43">
        <f>'Option 1'!AG89</f>
        <v>1463978.654222684</v>
      </c>
      <c r="AH89" s="43">
        <f>'Option 1'!AH89</f>
        <v>1463978.654222684</v>
      </c>
      <c r="AI89" s="43">
        <f>'Option 1'!AI89</f>
        <v>1463978.654222684</v>
      </c>
      <c r="AJ89" s="43">
        <f>'Option 1'!AJ89</f>
        <v>1463978.654222684</v>
      </c>
      <c r="AK89" s="43">
        <f>'Option 1'!AK89</f>
        <v>1463978.654222684</v>
      </c>
      <c r="AL89" s="43">
        <f>'Option 1'!AL89</f>
        <v>1463978.654222684</v>
      </c>
      <c r="AM89" s="43">
        <f>'Option 1'!AM89</f>
        <v>1463978.654222684</v>
      </c>
      <c r="AN89" s="43">
        <f>'Option 1'!AN89</f>
        <v>1463978.654222684</v>
      </c>
      <c r="AO89" s="43">
        <f>'Option 1'!AO89</f>
        <v>1463978.654222684</v>
      </c>
      <c r="AP89" s="43">
        <f>'Option 1'!AP89</f>
        <v>1463978.654222684</v>
      </c>
      <c r="AQ89" s="43">
        <f>'Option 1'!AQ89</f>
        <v>1463978.654222684</v>
      </c>
      <c r="AR89" s="43">
        <f>'Option 1'!AR89</f>
        <v>1463978.654222684</v>
      </c>
      <c r="AS89" s="43">
        <f>'Option 1'!AS89</f>
        <v>1463978.654222684</v>
      </c>
      <c r="AT89" s="43">
        <f>'Option 1'!AT89</f>
        <v>1463978.654222684</v>
      </c>
      <c r="AU89" s="43">
        <f>'Option 1'!AU89</f>
        <v>1463978.654222684</v>
      </c>
      <c r="AV89" s="43">
        <f>'Option 1'!AV89</f>
        <v>1463978.654222684</v>
      </c>
      <c r="AW89" s="43">
        <f>'Option 1'!AW89</f>
        <v>1463978.654222684</v>
      </c>
      <c r="AX89" s="43"/>
      <c r="AY89" s="43"/>
      <c r="AZ89" s="43"/>
      <c r="BA89" s="43"/>
      <c r="BB89" s="43"/>
      <c r="BC89" s="43"/>
      <c r="BD89" s="43"/>
    </row>
    <row r="90" spans="1:56" ht="16.5" x14ac:dyDescent="0.3">
      <c r="A90" s="172"/>
      <c r="B90" s="4" t="s">
        <v>331</v>
      </c>
      <c r="D90" s="4" t="s">
        <v>89</v>
      </c>
      <c r="E90" s="43">
        <f>'Option 1'!E90</f>
        <v>0</v>
      </c>
      <c r="F90" s="43">
        <f>'Option 1'!F90</f>
        <v>0.29344261710134889</v>
      </c>
      <c r="G90" s="43">
        <f>'Option 1'!G90</f>
        <v>0.58921097640812281</v>
      </c>
      <c r="H90" s="43">
        <f>'Option 1'!H90</f>
        <v>0.93719405834953795</v>
      </c>
      <c r="I90" s="43">
        <f>'Option 1'!I90</f>
        <v>1.3205261270815523</v>
      </c>
      <c r="J90" s="43">
        <f>'Option 1'!J90</f>
        <v>1.7849293379380133</v>
      </c>
      <c r="K90" s="43">
        <f>'Option 1'!K90</f>
        <v>2.3386830183407561</v>
      </c>
      <c r="L90" s="43">
        <f>'Option 1'!L90</f>
        <v>2.9655679682805438</v>
      </c>
      <c r="M90" s="43">
        <f>'Option 1'!M90</f>
        <v>3.7677089387359119</v>
      </c>
      <c r="N90" s="43">
        <f>'Option 1'!N90</f>
        <v>4.2256969354966234</v>
      </c>
      <c r="O90" s="43">
        <f>'Option 1'!O90</f>
        <v>4.6700864957611623</v>
      </c>
      <c r="P90" s="43">
        <f>'Option 1'!P90</f>
        <v>5.0867547489667171</v>
      </c>
      <c r="Q90" s="43">
        <f>'Option 1'!Q90</f>
        <v>5.496156088958613</v>
      </c>
      <c r="R90" s="43">
        <f>'Option 1'!R90</f>
        <v>5.6779005230253006</v>
      </c>
      <c r="S90" s="43">
        <f>'Option 1'!S90</f>
        <v>5.6893089570919768</v>
      </c>
      <c r="T90" s="43">
        <f>'Option 1'!T90</f>
        <v>5.6969849533127892</v>
      </c>
      <c r="U90" s="43">
        <f>'Option 1'!U90</f>
        <v>5.7013140579152992</v>
      </c>
      <c r="V90" s="43">
        <f>'Option 1'!V90</f>
        <v>5.7028065994188761</v>
      </c>
      <c r="W90" s="43">
        <f>'Option 1'!W90</f>
        <v>5.7028065994188761</v>
      </c>
      <c r="X90" s="43">
        <f>'Option 1'!X90</f>
        <v>5.7028065994188761</v>
      </c>
      <c r="Y90" s="43">
        <f>'Option 1'!Y90</f>
        <v>5.7028065994188761</v>
      </c>
      <c r="Z90" s="43">
        <f>'Option 1'!Z90</f>
        <v>5.7028065994188761</v>
      </c>
      <c r="AA90" s="43">
        <f>'Option 1'!AA90</f>
        <v>5.7028065994188761</v>
      </c>
      <c r="AB90" s="43">
        <f>'Option 1'!AB90</f>
        <v>5.7028065994188761</v>
      </c>
      <c r="AC90" s="43">
        <f>'Option 1'!AC90</f>
        <v>5.7028065994188761</v>
      </c>
      <c r="AD90" s="43">
        <f>'Option 1'!AD90</f>
        <v>5.7028065994188761</v>
      </c>
      <c r="AE90" s="43">
        <f>'Option 1'!AE90</f>
        <v>5.7028065994188761</v>
      </c>
      <c r="AF90" s="43">
        <f>'Option 1'!AF90</f>
        <v>5.7028065994188761</v>
      </c>
      <c r="AG90" s="43">
        <f>'Option 1'!AG90</f>
        <v>5.7028065994188761</v>
      </c>
      <c r="AH90" s="43">
        <f>'Option 1'!AH90</f>
        <v>5.7028065994188761</v>
      </c>
      <c r="AI90" s="43">
        <f>'Option 1'!AI90</f>
        <v>5.7028065994188761</v>
      </c>
      <c r="AJ90" s="43">
        <f>'Option 1'!AJ90</f>
        <v>5.7028065994188761</v>
      </c>
      <c r="AK90" s="43">
        <f>'Option 1'!AK90</f>
        <v>5.7028065994188761</v>
      </c>
      <c r="AL90" s="43">
        <f>'Option 1'!AL90</f>
        <v>5.7028065994188761</v>
      </c>
      <c r="AM90" s="43">
        <f>'Option 1'!AM90</f>
        <v>5.7028065994188761</v>
      </c>
      <c r="AN90" s="43">
        <f>'Option 1'!AN90</f>
        <v>5.7028065994188761</v>
      </c>
      <c r="AO90" s="43">
        <f>'Option 1'!AO90</f>
        <v>5.7028065994188761</v>
      </c>
      <c r="AP90" s="43">
        <f>'Option 1'!AP90</f>
        <v>5.7028065994188761</v>
      </c>
      <c r="AQ90" s="43">
        <f>'Option 1'!AQ90</f>
        <v>5.7028065994188761</v>
      </c>
      <c r="AR90" s="43">
        <f>'Option 1'!AR90</f>
        <v>5.7028065994188761</v>
      </c>
      <c r="AS90" s="43">
        <f>'Option 1'!AS90</f>
        <v>5.7028065994188761</v>
      </c>
      <c r="AT90" s="43">
        <f>'Option 1'!AT90</f>
        <v>5.7028065994188761</v>
      </c>
      <c r="AU90" s="43">
        <f>'Option 1'!AU90</f>
        <v>5.7028065994188761</v>
      </c>
      <c r="AV90" s="43">
        <f>'Option 1'!AV90</f>
        <v>5.7028065994188761</v>
      </c>
      <c r="AW90" s="43">
        <f>'Option 1'!AW90</f>
        <v>5.7028065994188761</v>
      </c>
      <c r="AX90" s="37"/>
      <c r="AY90" s="37"/>
      <c r="AZ90" s="37"/>
      <c r="BA90" s="37"/>
      <c r="BB90" s="37"/>
      <c r="BC90" s="37"/>
      <c r="BD90" s="37"/>
    </row>
    <row r="91" spans="1:56" ht="16.5" x14ac:dyDescent="0.3">
      <c r="A91" s="172"/>
      <c r="B91" s="4" t="s">
        <v>332</v>
      </c>
      <c r="D91" s="4" t="s">
        <v>42</v>
      </c>
      <c r="E91" s="43">
        <f>'Option 1'!E91</f>
        <v>0</v>
      </c>
      <c r="F91" s="43">
        <f>'Option 1'!F91</f>
        <v>1.0533669875212727E-4</v>
      </c>
      <c r="G91" s="43">
        <f>'Option 1'!G91</f>
        <v>2.3346984191906586E-4</v>
      </c>
      <c r="H91" s="43">
        <f>'Option 1'!H91</f>
        <v>3.8485014110862246E-4</v>
      </c>
      <c r="I91" s="43">
        <f>'Option 1'!I91</f>
        <v>5.4474772052076701E-4</v>
      </c>
      <c r="J91" s="43">
        <f>'Option 1'!J91</f>
        <v>7.153302063670076E-4</v>
      </c>
      <c r="K91" s="43">
        <f>'Option 1'!K91</f>
        <v>9.0946797882091599E-4</v>
      </c>
      <c r="L91" s="43">
        <f>'Option 1'!L91</f>
        <v>1.1443391026038654E-3</v>
      </c>
      <c r="M91" s="43">
        <f>'Option 1'!M91</f>
        <v>1.4255368418856402E-3</v>
      </c>
      <c r="N91" s="43">
        <f>'Option 1'!N91</f>
        <v>1.5968937021599654E-3</v>
      </c>
      <c r="O91" s="43">
        <f>'Option 1'!O91</f>
        <v>1.7657286556119721E-3</v>
      </c>
      <c r="P91" s="43">
        <f>'Option 1'!P91</f>
        <v>1.9238779513686302E-3</v>
      </c>
      <c r="Q91" s="43">
        <f>'Option 1'!Q91</f>
        <v>2.0785002765015587E-3</v>
      </c>
      <c r="R91" s="43">
        <f>'Option 1'!R91</f>
        <v>2.1529690997135393E-3</v>
      </c>
      <c r="S91" s="43">
        <f>'Option 1'!S91</f>
        <v>2.1577371159728314E-3</v>
      </c>
      <c r="T91" s="43">
        <f>'Option 1'!T91</f>
        <v>2.1602216754496718E-3</v>
      </c>
      <c r="U91" s="43">
        <f>'Option 1'!U91</f>
        <v>2.1616229160908843E-3</v>
      </c>
      <c r="V91" s="43">
        <f>'Option 1'!V91</f>
        <v>2.1621060205675694E-3</v>
      </c>
      <c r="W91" s="43">
        <f>'Option 1'!W91</f>
        <v>2.1621060205675694E-3</v>
      </c>
      <c r="X91" s="43">
        <f>'Option 1'!X91</f>
        <v>2.1621060205675694E-3</v>
      </c>
      <c r="Y91" s="43">
        <f>'Option 1'!Y91</f>
        <v>2.1621060205675694E-3</v>
      </c>
      <c r="Z91" s="43">
        <f>'Option 1'!Z91</f>
        <v>2.1621060205675694E-3</v>
      </c>
      <c r="AA91" s="43">
        <f>'Option 1'!AA91</f>
        <v>2.1621060205675694E-3</v>
      </c>
      <c r="AB91" s="43">
        <f>'Option 1'!AB91</f>
        <v>2.1621060205675694E-3</v>
      </c>
      <c r="AC91" s="43">
        <f>'Option 1'!AC91</f>
        <v>2.1621060205675694E-3</v>
      </c>
      <c r="AD91" s="43">
        <f>'Option 1'!AD91</f>
        <v>2.1621060205675694E-3</v>
      </c>
      <c r="AE91" s="43">
        <f>'Option 1'!AE91</f>
        <v>2.1621060205675694E-3</v>
      </c>
      <c r="AF91" s="43">
        <f>'Option 1'!AF91</f>
        <v>2.1621060205675694E-3</v>
      </c>
      <c r="AG91" s="43">
        <f>'Option 1'!AG91</f>
        <v>2.1621060205675694E-3</v>
      </c>
      <c r="AH91" s="43">
        <f>'Option 1'!AH91</f>
        <v>2.1621060205675694E-3</v>
      </c>
      <c r="AI91" s="43">
        <f>'Option 1'!AI91</f>
        <v>2.1621060205675694E-3</v>
      </c>
      <c r="AJ91" s="43">
        <f>'Option 1'!AJ91</f>
        <v>2.1621060205675694E-3</v>
      </c>
      <c r="AK91" s="43">
        <f>'Option 1'!AK91</f>
        <v>2.1621060205675694E-3</v>
      </c>
      <c r="AL91" s="43">
        <f>'Option 1'!AL91</f>
        <v>2.1621060205675694E-3</v>
      </c>
      <c r="AM91" s="43">
        <f>'Option 1'!AM91</f>
        <v>2.1621060205675694E-3</v>
      </c>
      <c r="AN91" s="43">
        <f>'Option 1'!AN91</f>
        <v>2.1621060205675694E-3</v>
      </c>
      <c r="AO91" s="43">
        <f>'Option 1'!AO91</f>
        <v>2.1621060205675694E-3</v>
      </c>
      <c r="AP91" s="43">
        <f>'Option 1'!AP91</f>
        <v>2.1621060205675694E-3</v>
      </c>
      <c r="AQ91" s="43">
        <f>'Option 1'!AQ91</f>
        <v>2.1621060205675694E-3</v>
      </c>
      <c r="AR91" s="43">
        <f>'Option 1'!AR91</f>
        <v>2.1621060205675694E-3</v>
      </c>
      <c r="AS91" s="43">
        <f>'Option 1'!AS91</f>
        <v>2.1621060205675694E-3</v>
      </c>
      <c r="AT91" s="43">
        <f>'Option 1'!AT91</f>
        <v>2.1621060205675694E-3</v>
      </c>
      <c r="AU91" s="43">
        <f>'Option 1'!AU91</f>
        <v>2.1621060205675694E-3</v>
      </c>
      <c r="AV91" s="43">
        <f>'Option 1'!AV91</f>
        <v>2.1621060205675694E-3</v>
      </c>
      <c r="AW91" s="43">
        <f>'Option 1'!AW91</f>
        <v>2.1621060205675694E-3</v>
      </c>
      <c r="AX91" s="35"/>
      <c r="AY91" s="35"/>
      <c r="AZ91" s="35"/>
      <c r="BA91" s="35"/>
      <c r="BB91" s="35"/>
      <c r="BC91" s="35"/>
      <c r="BD91" s="35"/>
    </row>
    <row r="92" spans="1:56" ht="16.5" x14ac:dyDescent="0.3">
      <c r="A92" s="172"/>
      <c r="B92" s="4" t="s">
        <v>333</v>
      </c>
      <c r="D92" s="4" t="s">
        <v>42</v>
      </c>
      <c r="E92" s="43">
        <f>'Option 1'!E92</f>
        <v>0</v>
      </c>
      <c r="F92" s="43">
        <f>'Option 1'!F92</f>
        <v>1.0517194958320243E-3</v>
      </c>
      <c r="G92" s="43">
        <f>'Option 1'!G92</f>
        <v>2.3313358473022513E-3</v>
      </c>
      <c r="H92" s="43">
        <f>'Option 1'!H92</f>
        <v>3.8429237540620427E-3</v>
      </c>
      <c r="I92" s="43">
        <f>'Option 1'!I92</f>
        <v>5.4396923562960746E-3</v>
      </c>
      <c r="J92" s="43">
        <f>'Option 1'!J92</f>
        <v>7.1430955297132146E-3</v>
      </c>
      <c r="K92" s="43">
        <f>'Option 1'!K92</f>
        <v>9.0813813185357979E-3</v>
      </c>
      <c r="L92" s="43">
        <f>'Option 1'!L92</f>
        <v>1.142655410191599E-2</v>
      </c>
      <c r="M92" s="43">
        <f>'Option 1'!M92</f>
        <v>1.4234056261606036E-2</v>
      </c>
      <c r="N92" s="43">
        <f>'Option 1'!N92</f>
        <v>1.5945049567707717E-2</v>
      </c>
      <c r="O92" s="43">
        <f>'Option 1'!O92</f>
        <v>1.7630848436710082E-2</v>
      </c>
      <c r="P92" s="43">
        <f>'Option 1'!P92</f>
        <v>1.9209905322207253E-2</v>
      </c>
      <c r="Q92" s="43">
        <f>'Option 1'!Q92</f>
        <v>2.0753721993092954E-2</v>
      </c>
      <c r="R92" s="43">
        <f>'Option 1'!R92</f>
        <v>2.1497293369880554E-2</v>
      </c>
      <c r="S92" s="43">
        <f>'Option 1'!S92</f>
        <v>2.1544899949272354E-2</v>
      </c>
      <c r="T92" s="43">
        <f>'Option 1'!T92</f>
        <v>2.1569703120861376E-2</v>
      </c>
      <c r="U92" s="43">
        <f>'Option 1'!U92</f>
        <v>2.1583691601469501E-2</v>
      </c>
      <c r="V92" s="43">
        <f>'Option 1'!V92</f>
        <v>2.1588514397358403E-2</v>
      </c>
      <c r="W92" s="43">
        <f>'Option 1'!W92</f>
        <v>2.1588514397358403E-2</v>
      </c>
      <c r="X92" s="43">
        <f>'Option 1'!X92</f>
        <v>2.1588514397358403E-2</v>
      </c>
      <c r="Y92" s="43">
        <f>'Option 1'!Y92</f>
        <v>2.1588514397358403E-2</v>
      </c>
      <c r="Z92" s="43">
        <f>'Option 1'!Z92</f>
        <v>2.1588514397358403E-2</v>
      </c>
      <c r="AA92" s="43">
        <f>'Option 1'!AA92</f>
        <v>2.1588514397358403E-2</v>
      </c>
      <c r="AB92" s="43">
        <f>'Option 1'!AB92</f>
        <v>2.1588514397358403E-2</v>
      </c>
      <c r="AC92" s="43">
        <f>'Option 1'!AC92</f>
        <v>2.1588514397358403E-2</v>
      </c>
      <c r="AD92" s="43">
        <f>'Option 1'!AD92</f>
        <v>2.1588514397358403E-2</v>
      </c>
      <c r="AE92" s="43">
        <f>'Option 1'!AE92</f>
        <v>2.1588514397358403E-2</v>
      </c>
      <c r="AF92" s="43">
        <f>'Option 1'!AF92</f>
        <v>2.1588514397358403E-2</v>
      </c>
      <c r="AG92" s="43">
        <f>'Option 1'!AG92</f>
        <v>2.1588514397358403E-2</v>
      </c>
      <c r="AH92" s="43">
        <f>'Option 1'!AH92</f>
        <v>2.1588514397358403E-2</v>
      </c>
      <c r="AI92" s="43">
        <f>'Option 1'!AI92</f>
        <v>2.1588514397358403E-2</v>
      </c>
      <c r="AJ92" s="43">
        <f>'Option 1'!AJ92</f>
        <v>2.1588514397358403E-2</v>
      </c>
      <c r="AK92" s="43">
        <f>'Option 1'!AK92</f>
        <v>2.1588514397358403E-2</v>
      </c>
      <c r="AL92" s="43">
        <f>'Option 1'!AL92</f>
        <v>2.1588514397358403E-2</v>
      </c>
      <c r="AM92" s="43">
        <f>'Option 1'!AM92</f>
        <v>2.1588514397358403E-2</v>
      </c>
      <c r="AN92" s="43">
        <f>'Option 1'!AN92</f>
        <v>2.1588514397358403E-2</v>
      </c>
      <c r="AO92" s="43">
        <f>'Option 1'!AO92</f>
        <v>2.1588514397358403E-2</v>
      </c>
      <c r="AP92" s="43">
        <f>'Option 1'!AP92</f>
        <v>2.1588514397358403E-2</v>
      </c>
      <c r="AQ92" s="43">
        <f>'Option 1'!AQ92</f>
        <v>2.1588514397358403E-2</v>
      </c>
      <c r="AR92" s="43">
        <f>'Option 1'!AR92</f>
        <v>2.1588514397358403E-2</v>
      </c>
      <c r="AS92" s="43">
        <f>'Option 1'!AS92</f>
        <v>2.1588514397358403E-2</v>
      </c>
      <c r="AT92" s="43">
        <f>'Option 1'!AT92</f>
        <v>2.1588514397358403E-2</v>
      </c>
      <c r="AU92" s="43">
        <f>'Option 1'!AU92</f>
        <v>2.1588514397358403E-2</v>
      </c>
      <c r="AV92" s="43">
        <f>'Option 1'!AV92</f>
        <v>2.1588514397358403E-2</v>
      </c>
      <c r="AW92" s="43">
        <f>'Option 1'!AW92</f>
        <v>2.1588514397358403E-2</v>
      </c>
      <c r="AX92" s="35"/>
      <c r="AY92" s="35"/>
      <c r="AZ92" s="35"/>
      <c r="BA92" s="35"/>
      <c r="BB92" s="35"/>
      <c r="BC92" s="35"/>
      <c r="BD92" s="35"/>
    </row>
    <row r="93" spans="1:56" x14ac:dyDescent="0.3">
      <c r="A93" s="172"/>
      <c r="B93" s="4" t="s">
        <v>215</v>
      </c>
      <c r="D93" s="4" t="s">
        <v>90</v>
      </c>
      <c r="E93" s="43">
        <f>'Option 1'!E93</f>
        <v>0</v>
      </c>
      <c r="F93" s="43">
        <f>'Option 1'!F93</f>
        <v>11.025875775526913</v>
      </c>
      <c r="G93" s="43">
        <f>'Option 1'!G93</f>
        <v>22.139139487053853</v>
      </c>
      <c r="H93" s="43">
        <f>'Option 1'!H93</f>
        <v>35.214330375723577</v>
      </c>
      <c r="I93" s="43">
        <f>'Option 1'!I93</f>
        <v>49.617731668846574</v>
      </c>
      <c r="J93" s="43">
        <f>'Option 1'!J93</f>
        <v>67.067317428541131</v>
      </c>
      <c r="K93" s="43">
        <f>'Option 1'!K93</f>
        <v>87.874176877496211</v>
      </c>
      <c r="L93" s="43">
        <f>'Option 1'!L93</f>
        <v>111.42888631902314</v>
      </c>
      <c r="M93" s="43">
        <f>'Option 1'!M93</f>
        <v>141.56870303026432</v>
      </c>
      <c r="N93" s="43">
        <f>'Option 1'!N93</f>
        <v>158.77724216083615</v>
      </c>
      <c r="O93" s="43">
        <f>'Option 1'!O93</f>
        <v>175.47483072455046</v>
      </c>
      <c r="P93" s="43">
        <f>'Option 1'!P93</f>
        <v>191.13081295655036</v>
      </c>
      <c r="Q93" s="43">
        <f>'Option 1'!Q93</f>
        <v>206.51374663426438</v>
      </c>
      <c r="R93" s="43">
        <f>'Option 1'!R93</f>
        <v>213.34265094512205</v>
      </c>
      <c r="S93" s="43">
        <f>'Option 1'!S93</f>
        <v>213.77131389140777</v>
      </c>
      <c r="T93" s="43">
        <f>'Option 1'!T93</f>
        <v>214.05973341826493</v>
      </c>
      <c r="U93" s="43">
        <f>'Option 1'!U93</f>
        <v>214.22239612226494</v>
      </c>
      <c r="V93" s="43">
        <f>'Option 1'!V93</f>
        <v>214.27847719655065</v>
      </c>
      <c r="W93" s="43">
        <f>'Option 1'!W93</f>
        <v>214.27847719655065</v>
      </c>
      <c r="X93" s="43">
        <f>'Option 1'!X93</f>
        <v>214.27847719655065</v>
      </c>
      <c r="Y93" s="43">
        <f>'Option 1'!Y93</f>
        <v>214.27847719655065</v>
      </c>
      <c r="Z93" s="43">
        <f>'Option 1'!Z93</f>
        <v>214.27847719655065</v>
      </c>
      <c r="AA93" s="43">
        <f>'Option 1'!AA93</f>
        <v>214.27847719655065</v>
      </c>
      <c r="AB93" s="43">
        <f>'Option 1'!AB93</f>
        <v>214.27847719655065</v>
      </c>
      <c r="AC93" s="43">
        <f>'Option 1'!AC93</f>
        <v>214.27847719655065</v>
      </c>
      <c r="AD93" s="43">
        <f>'Option 1'!AD93</f>
        <v>214.27847719655065</v>
      </c>
      <c r="AE93" s="43">
        <f>'Option 1'!AE93</f>
        <v>214.27847719655065</v>
      </c>
      <c r="AF93" s="43">
        <f>'Option 1'!AF93</f>
        <v>214.27847719655065</v>
      </c>
      <c r="AG93" s="43">
        <f>'Option 1'!AG93</f>
        <v>214.27847719655065</v>
      </c>
      <c r="AH93" s="43">
        <f>'Option 1'!AH93</f>
        <v>214.27847719655065</v>
      </c>
      <c r="AI93" s="43">
        <f>'Option 1'!AI93</f>
        <v>214.27847719655065</v>
      </c>
      <c r="AJ93" s="43">
        <f>'Option 1'!AJ93</f>
        <v>214.27847719655065</v>
      </c>
      <c r="AK93" s="43">
        <f>'Option 1'!AK93</f>
        <v>214.27847719655065</v>
      </c>
      <c r="AL93" s="43">
        <f>'Option 1'!AL93</f>
        <v>214.27847719655065</v>
      </c>
      <c r="AM93" s="43">
        <f>'Option 1'!AM93</f>
        <v>214.27847719655065</v>
      </c>
      <c r="AN93" s="43">
        <f>'Option 1'!AN93</f>
        <v>214.27847719655065</v>
      </c>
      <c r="AO93" s="43">
        <f>'Option 1'!AO93</f>
        <v>214.27847719655065</v>
      </c>
      <c r="AP93" s="43">
        <f>'Option 1'!AP93</f>
        <v>214.27847719655065</v>
      </c>
      <c r="AQ93" s="43">
        <f>'Option 1'!AQ93</f>
        <v>214.27847719655065</v>
      </c>
      <c r="AR93" s="43">
        <f>'Option 1'!AR93</f>
        <v>214.27847719655065</v>
      </c>
      <c r="AS93" s="43">
        <f>'Option 1'!AS93</f>
        <v>214.27847719655065</v>
      </c>
      <c r="AT93" s="43">
        <f>'Option 1'!AT93</f>
        <v>214.27847719655065</v>
      </c>
      <c r="AU93" s="43">
        <f>'Option 1'!AU93</f>
        <v>214.27847719655065</v>
      </c>
      <c r="AV93" s="43">
        <f>'Option 1'!AV93</f>
        <v>214.27847719655065</v>
      </c>
      <c r="AW93" s="43">
        <f>'Option 1'!AW93</f>
        <v>214.27847719655065</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2013-06-26T14:31:09Z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