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3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29" i="35" s="1"/>
  <c r="AE19" i="33"/>
  <c r="AE25" i="33" s="1"/>
  <c r="AE26" i="33" s="1"/>
  <c r="AE28" i="33" s="1"/>
  <c r="AZ56" i="33" s="1"/>
  <c r="W19" i="35"/>
  <c r="W25" i="35" s="1"/>
  <c r="W26" i="35" s="1"/>
  <c r="W28" i="35" s="1"/>
  <c r="AT48" i="35" s="1"/>
  <c r="W19" i="33"/>
  <c r="W25" i="33" s="1"/>
  <c r="W26" i="33" s="1"/>
  <c r="W28" i="33" s="1"/>
  <c r="AQ48" i="33" s="1"/>
  <c r="O19" i="35"/>
  <c r="O25" i="35" s="1"/>
  <c r="O26" i="35" s="1"/>
  <c r="O28" i="35" s="1"/>
  <c r="O29"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G19" i="35"/>
  <c r="AG25" i="35" s="1"/>
  <c r="AG26" i="35" s="1"/>
  <c r="AG28" i="35" s="1"/>
  <c r="AG29" i="35" s="1"/>
  <c r="AC19" i="33"/>
  <c r="AC25" i="33" s="1"/>
  <c r="AC26" i="33" s="1"/>
  <c r="AC28" i="33" s="1"/>
  <c r="BA54" i="33" s="1"/>
  <c r="AC19" i="35"/>
  <c r="AC25" i="35" s="1"/>
  <c r="AC26" i="35" s="1"/>
  <c r="Y19" i="33"/>
  <c r="Y25" i="33" s="1"/>
  <c r="Y26" i="33" s="1"/>
  <c r="Y28" i="33" s="1"/>
  <c r="Y29" i="33" s="1"/>
  <c r="Y19" i="35"/>
  <c r="Y25" i="35" s="1"/>
  <c r="Y26" i="35" s="1"/>
  <c r="Y28" i="35" s="1"/>
  <c r="AY50" i="35" s="1"/>
  <c r="U19" i="33"/>
  <c r="U25" i="33" s="1"/>
  <c r="U26" i="33" s="1"/>
  <c r="U28" i="33" s="1"/>
  <c r="AP46" i="33" s="1"/>
  <c r="U19" i="35"/>
  <c r="U25" i="35" s="1"/>
  <c r="U26" i="35" s="1"/>
  <c r="U28" i="35" s="1"/>
  <c r="AS46" i="35" s="1"/>
  <c r="Q19" i="33"/>
  <c r="Q25" i="33" s="1"/>
  <c r="Q26" i="33" s="1"/>
  <c r="Q28" i="33" s="1"/>
  <c r="Q29" i="33" s="1"/>
  <c r="Q19" i="35"/>
  <c r="Q25" i="35" s="1"/>
  <c r="Q26" i="35" s="1"/>
  <c r="Q28" i="35" s="1"/>
  <c r="AW42" i="35" s="1"/>
  <c r="M19" i="33"/>
  <c r="M25" i="33" s="1"/>
  <c r="M26" i="33" s="1"/>
  <c r="M28" i="33" s="1"/>
  <c r="AS38" i="33" s="1"/>
  <c r="M19" i="35"/>
  <c r="M25" i="35" s="1"/>
  <c r="M26" i="35" s="1"/>
  <c r="M28" i="35" s="1"/>
  <c r="I19" i="33"/>
  <c r="I25" i="33" s="1"/>
  <c r="I26" i="33" s="1"/>
  <c r="I28" i="33" s="1"/>
  <c r="I19" i="35"/>
  <c r="I25" i="35" s="1"/>
  <c r="I26" i="35" s="1"/>
  <c r="I28" i="35" s="1"/>
  <c r="I29" i="35" s="1"/>
  <c r="F19" i="33"/>
  <c r="F25" i="33" s="1"/>
  <c r="F26" i="33" s="1"/>
  <c r="F28" i="33" s="1"/>
  <c r="AX31" i="33" s="1"/>
  <c r="F19" i="35"/>
  <c r="F25" i="35" s="1"/>
  <c r="F26" i="35" s="1"/>
  <c r="E19" i="35"/>
  <c r="E25" i="35" s="1"/>
  <c r="E26" i="35" s="1"/>
  <c r="E19" i="33"/>
  <c r="E25" i="33" s="1"/>
  <c r="E26" i="33" s="1"/>
  <c r="E28" i="33" s="1"/>
  <c r="E29" i="33" s="1"/>
  <c r="AU29" i="35"/>
  <c r="AI29" i="35"/>
  <c r="BC56" i="35"/>
  <c r="BA56" i="35"/>
  <c r="AY56" i="35"/>
  <c r="AW56" i="35"/>
  <c r="AU56" i="35"/>
  <c r="AS56" i="35"/>
  <c r="AQ56" i="35"/>
  <c r="AO56" i="35"/>
  <c r="AM56" i="35"/>
  <c r="AK56" i="35"/>
  <c r="AI56" i="35"/>
  <c r="AG56" i="35"/>
  <c r="BD56" i="35"/>
  <c r="BB56" i="35"/>
  <c r="AZ56" i="35"/>
  <c r="AX56" i="35"/>
  <c r="AV56" i="35"/>
  <c r="AT56" i="35"/>
  <c r="AR56" i="35"/>
  <c r="AP56" i="35"/>
  <c r="AN56" i="35"/>
  <c r="AL56" i="35"/>
  <c r="AJ56" i="35"/>
  <c r="AH56" i="35"/>
  <c r="AF56" i="35"/>
  <c r="BD44" i="35"/>
  <c r="BB44" i="35"/>
  <c r="AZ44" i="35"/>
  <c r="AX44" i="35"/>
  <c r="AV44" i="35"/>
  <c r="AT44" i="35"/>
  <c r="AR44" i="35"/>
  <c r="AP44" i="35"/>
  <c r="AN44" i="35"/>
  <c r="AL44" i="35"/>
  <c r="AJ44" i="35"/>
  <c r="AH44" i="35"/>
  <c r="AF44" i="35"/>
  <c r="AD44" i="35"/>
  <c r="AB44" i="35"/>
  <c r="Z44" i="35"/>
  <c r="X44" i="35"/>
  <c r="V44" i="35"/>
  <c r="T44" i="35"/>
  <c r="BC44" i="35"/>
  <c r="BA44" i="35"/>
  <c r="AY44" i="35"/>
  <c r="AW44" i="35"/>
  <c r="AU44" i="35"/>
  <c r="AS44" i="35"/>
  <c r="AQ44" i="35"/>
  <c r="AO44" i="35"/>
  <c r="AM44" i="35"/>
  <c r="AK44" i="35"/>
  <c r="AI44" i="35"/>
  <c r="AG44" i="35"/>
  <c r="AE44" i="35"/>
  <c r="AC44" i="35"/>
  <c r="AA44" i="35"/>
  <c r="Y44" i="35"/>
  <c r="W44" i="35"/>
  <c r="U44" i="35"/>
  <c r="BD40" i="35"/>
  <c r="BB40" i="35"/>
  <c r="AZ40" i="35"/>
  <c r="AX40" i="35"/>
  <c r="AV40" i="35"/>
  <c r="AT40" i="35"/>
  <c r="AR40" i="35"/>
  <c r="AP40" i="35"/>
  <c r="AN40" i="35"/>
  <c r="AL40" i="35"/>
  <c r="AJ40" i="35"/>
  <c r="AH40" i="35"/>
  <c r="AF40" i="35"/>
  <c r="AD40" i="35"/>
  <c r="AB40" i="35"/>
  <c r="Z40" i="35"/>
  <c r="X40" i="35"/>
  <c r="V40" i="35"/>
  <c r="T40" i="35"/>
  <c r="R40" i="35"/>
  <c r="P40" i="35"/>
  <c r="BC40" i="35"/>
  <c r="BA40" i="35"/>
  <c r="AY40" i="35"/>
  <c r="AW40" i="35"/>
  <c r="AU40" i="35"/>
  <c r="AS40" i="35"/>
  <c r="AQ40" i="35"/>
  <c r="AO40" i="35"/>
  <c r="AM40" i="35"/>
  <c r="AK40" i="35"/>
  <c r="AI40" i="35"/>
  <c r="AG40" i="35"/>
  <c r="AE40" i="35"/>
  <c r="AC40" i="35"/>
  <c r="AA40" i="35"/>
  <c r="Y40" i="35"/>
  <c r="W40" i="35"/>
  <c r="U40" i="35"/>
  <c r="S40" i="35"/>
  <c r="Q40" i="35"/>
  <c r="E28" i="35"/>
  <c r="E29" i="35" s="1"/>
  <c r="BC58" i="33"/>
  <c r="BA58" i="33"/>
  <c r="AY58" i="33"/>
  <c r="AW58" i="33"/>
  <c r="AU58" i="33"/>
  <c r="AS58" i="33"/>
  <c r="AQ58" i="33"/>
  <c r="AO58" i="33"/>
  <c r="AM58" i="33"/>
  <c r="AK58" i="33"/>
  <c r="AI58" i="33"/>
  <c r="BD58" i="33"/>
  <c r="BB58" i="33"/>
  <c r="AZ58" i="33"/>
  <c r="AX58" i="33"/>
  <c r="AV58" i="33"/>
  <c r="AT58" i="33"/>
  <c r="AR58" i="33"/>
  <c r="AP58" i="33"/>
  <c r="AN58" i="33"/>
  <c r="AL58" i="33"/>
  <c r="AJ58" i="33"/>
  <c r="AH58" i="33"/>
  <c r="BB34" i="33"/>
  <c r="AZ34" i="33"/>
  <c r="AX34" i="33"/>
  <c r="AV34" i="33"/>
  <c r="AT34" i="33"/>
  <c r="AR34" i="33"/>
  <c r="AP34" i="33"/>
  <c r="AN34" i="33"/>
  <c r="AL34" i="33"/>
  <c r="AJ34" i="33"/>
  <c r="AH34" i="33"/>
  <c r="AF34" i="33"/>
  <c r="AD34" i="33"/>
  <c r="AB34" i="33"/>
  <c r="Z34" i="33"/>
  <c r="X34" i="33"/>
  <c r="V34" i="33"/>
  <c r="T34" i="33"/>
  <c r="R34" i="33"/>
  <c r="P34" i="33"/>
  <c r="N34" i="33"/>
  <c r="L34" i="33"/>
  <c r="J34" i="33"/>
  <c r="BA34" i="33"/>
  <c r="AY34" i="33"/>
  <c r="AW34" i="33"/>
  <c r="AU34" i="33"/>
  <c r="AS34" i="33"/>
  <c r="AQ34" i="33"/>
  <c r="AO34" i="33"/>
  <c r="AM34" i="33"/>
  <c r="AK34" i="33"/>
  <c r="AI34" i="33"/>
  <c r="AG34" i="33"/>
  <c r="AE34" i="33"/>
  <c r="AC34" i="33"/>
  <c r="AA34" i="33"/>
  <c r="Y34" i="33"/>
  <c r="W34" i="33"/>
  <c r="U34" i="33"/>
  <c r="S34" i="33"/>
  <c r="Q34" i="33"/>
  <c r="O34" i="33"/>
  <c r="M34" i="33"/>
  <c r="K34" i="33"/>
  <c r="AW29" i="33"/>
  <c r="AO29" i="33"/>
  <c r="AG29" i="33"/>
  <c r="I29" i="33"/>
  <c r="BC55" i="33"/>
  <c r="BA55" i="33"/>
  <c r="AY55" i="33"/>
  <c r="AW55" i="33"/>
  <c r="AU55" i="33"/>
  <c r="AS55" i="33"/>
  <c r="AQ55" i="33"/>
  <c r="AO55" i="33"/>
  <c r="AM55" i="33"/>
  <c r="AK55" i="33"/>
  <c r="AI55" i="33"/>
  <c r="AG55" i="33"/>
  <c r="AE55" i="33"/>
  <c r="BD55" i="33"/>
  <c r="BB55" i="33"/>
  <c r="AZ55" i="33"/>
  <c r="AX55" i="33"/>
  <c r="AV55" i="33"/>
  <c r="AT55" i="33"/>
  <c r="AR55" i="33"/>
  <c r="AP55" i="33"/>
  <c r="AN55" i="33"/>
  <c r="AL55" i="33"/>
  <c r="AJ55" i="33"/>
  <c r="AH55" i="33"/>
  <c r="AF55" i="33"/>
  <c r="BD47" i="33"/>
  <c r="BB47" i="33"/>
  <c r="AZ47" i="33"/>
  <c r="AX47" i="33"/>
  <c r="AV47" i="33"/>
  <c r="AT47" i="33"/>
  <c r="AR47" i="33"/>
  <c r="AP47" i="33"/>
  <c r="AN47" i="33"/>
  <c r="AL47" i="33"/>
  <c r="AJ47" i="33"/>
  <c r="AH47" i="33"/>
  <c r="AF47" i="33"/>
  <c r="AD47" i="33"/>
  <c r="AB47" i="33"/>
  <c r="Z47" i="33"/>
  <c r="X47" i="33"/>
  <c r="BC47" i="33"/>
  <c r="BA47" i="33"/>
  <c r="AY47" i="33"/>
  <c r="AW47" i="33"/>
  <c r="AU47" i="33"/>
  <c r="AS47" i="33"/>
  <c r="AQ47" i="33"/>
  <c r="AO47" i="33"/>
  <c r="AM47" i="33"/>
  <c r="AK47" i="33"/>
  <c r="AI47" i="33"/>
  <c r="AG47" i="33"/>
  <c r="AE47" i="33"/>
  <c r="AC47" i="33"/>
  <c r="AA47" i="33"/>
  <c r="Y47" i="33"/>
  <c r="W47" i="33"/>
  <c r="BC39" i="33"/>
  <c r="BA39" i="33"/>
  <c r="AY39" i="33"/>
  <c r="AW39" i="33"/>
  <c r="AU39" i="33"/>
  <c r="AS39" i="33"/>
  <c r="AQ39" i="33"/>
  <c r="AO39" i="33"/>
  <c r="AM39" i="33"/>
  <c r="AK39" i="33"/>
  <c r="AI39" i="33"/>
  <c r="AG39" i="33"/>
  <c r="AE39" i="33"/>
  <c r="AC39" i="33"/>
  <c r="AA39" i="33"/>
  <c r="Y39" i="33"/>
  <c r="W39" i="33"/>
  <c r="U39" i="33"/>
  <c r="S39" i="33"/>
  <c r="Q39" i="33"/>
  <c r="O39" i="33"/>
  <c r="BD39" i="33"/>
  <c r="BB39" i="33"/>
  <c r="AZ39" i="33"/>
  <c r="AX39" i="33"/>
  <c r="AV39" i="33"/>
  <c r="AT39" i="33"/>
  <c r="AR39" i="33"/>
  <c r="AP39" i="33"/>
  <c r="AN39" i="33"/>
  <c r="AL39" i="33"/>
  <c r="AJ39" i="33"/>
  <c r="AH39" i="33"/>
  <c r="AF39" i="33"/>
  <c r="AD39" i="33"/>
  <c r="AB39" i="33"/>
  <c r="Z39" i="33"/>
  <c r="X39" i="33"/>
  <c r="V39" i="33"/>
  <c r="T39" i="33"/>
  <c r="R39" i="33"/>
  <c r="P39" i="33"/>
  <c r="BD50" i="33"/>
  <c r="BB50" i="33"/>
  <c r="AZ50" i="33"/>
  <c r="AX50" i="33"/>
  <c r="AV50" i="33"/>
  <c r="AT50" i="33"/>
  <c r="AR50" i="33"/>
  <c r="AP50" i="33"/>
  <c r="AN50" i="33"/>
  <c r="AL50" i="33"/>
  <c r="AJ50" i="33"/>
  <c r="AH50" i="33"/>
  <c r="AF50" i="33"/>
  <c r="AD50" i="33"/>
  <c r="AB50" i="33"/>
  <c r="Z50" i="33"/>
  <c r="BC50" i="33"/>
  <c r="BA50" i="33"/>
  <c r="AY50" i="33"/>
  <c r="AW50" i="33"/>
  <c r="AU50" i="33"/>
  <c r="AS50" i="33"/>
  <c r="AQ50" i="33"/>
  <c r="AO50" i="33"/>
  <c r="AM50" i="33"/>
  <c r="AK50" i="33"/>
  <c r="AI50" i="33"/>
  <c r="AG50" i="33"/>
  <c r="AE50" i="33"/>
  <c r="AC50" i="33"/>
  <c r="AA50" i="33"/>
  <c r="BD42" i="33"/>
  <c r="BB42" i="33"/>
  <c r="AZ42" i="33"/>
  <c r="AX42" i="33"/>
  <c r="AV42" i="33"/>
  <c r="AT42" i="33"/>
  <c r="AR42" i="33"/>
  <c r="AP42" i="33"/>
  <c r="AN42" i="33"/>
  <c r="AL42" i="33"/>
  <c r="BC42" i="33"/>
  <c r="BA42" i="33"/>
  <c r="AY42" i="33"/>
  <c r="AW42" i="33"/>
  <c r="AU42" i="33"/>
  <c r="AS42" i="33"/>
  <c r="AQ42" i="33"/>
  <c r="AO42" i="33"/>
  <c r="AM42" i="33"/>
  <c r="AK42" i="33"/>
  <c r="AI42" i="33"/>
  <c r="AG42" i="33"/>
  <c r="AE42" i="33"/>
  <c r="AC42" i="33"/>
  <c r="AH42" i="33"/>
  <c r="AD42" i="33"/>
  <c r="AA42" i="33"/>
  <c r="Y42" i="33"/>
  <c r="W42" i="33"/>
  <c r="U42" i="33"/>
  <c r="S42" i="33"/>
  <c r="AJ42" i="33"/>
  <c r="AF42" i="33"/>
  <c r="AB42" i="33"/>
  <c r="Z42" i="33"/>
  <c r="X42" i="33"/>
  <c r="V42" i="33"/>
  <c r="T42" i="33"/>
  <c r="R42" i="33"/>
  <c r="AQ37" i="33" l="1"/>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s="1"/>
  <c r="H61" i="33" s="1"/>
  <c r="AK60" i="35" l="1"/>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T18" i="31"/>
  <c r="AS18" i="31"/>
  <c r="AS26" i="31" s="1"/>
  <c r="AR18" i="31"/>
  <c r="AQ18" i="31"/>
  <c r="AP18" i="31"/>
  <c r="AO18" i="31"/>
  <c r="AO26" i="31" s="1"/>
  <c r="AN18" i="31"/>
  <c r="AM18" i="31"/>
  <c r="AL18" i="31"/>
  <c r="AK18" i="31"/>
  <c r="AK26" i="31" s="1"/>
  <c r="AJ18" i="31"/>
  <c r="AI18" i="31"/>
  <c r="AH18" i="31"/>
  <c r="AG18" i="31"/>
  <c r="AG26" i="31" s="1"/>
  <c r="AF18" i="31"/>
  <c r="AE18" i="31"/>
  <c r="AD18" i="31"/>
  <c r="AC18" i="31"/>
  <c r="AC26" i="31" s="1"/>
  <c r="AB18" i="31"/>
  <c r="AA18" i="31"/>
  <c r="Z18" i="31"/>
  <c r="Y18" i="31"/>
  <c r="X18" i="31"/>
  <c r="W18" i="31"/>
  <c r="V18" i="31"/>
  <c r="U18" i="31"/>
  <c r="U26" i="31" s="1"/>
  <c r="T18" i="31"/>
  <c r="S18" i="31"/>
  <c r="R18" i="31"/>
  <c r="Q18" i="31"/>
  <c r="Q26" i="31" s="1"/>
  <c r="P18" i="31"/>
  <c r="O18" i="31"/>
  <c r="N18" i="31"/>
  <c r="M18" i="31"/>
  <c r="M26" i="31" s="1"/>
  <c r="L18" i="31"/>
  <c r="K18" i="31"/>
  <c r="J18" i="31"/>
  <c r="I18" i="31"/>
  <c r="I26" i="31" s="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G26" i="31" l="1"/>
  <c r="K26" i="31"/>
  <c r="K28" i="31" s="1"/>
  <c r="K29" i="31" s="1"/>
  <c r="O26" i="31"/>
  <c r="O28" i="31" s="1"/>
  <c r="O29" i="31" s="1"/>
  <c r="S26" i="31"/>
  <c r="S28" i="31" s="1"/>
  <c r="S29" i="31" s="1"/>
  <c r="W26" i="31"/>
  <c r="AA26" i="31"/>
  <c r="AA28" i="31" s="1"/>
  <c r="AA29" i="31" s="1"/>
  <c r="AE26" i="31"/>
  <c r="AI26" i="31"/>
  <c r="AI28" i="31" s="1"/>
  <c r="AI29" i="31" s="1"/>
  <c r="AM26" i="3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H26" i="3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AD28" i="31"/>
  <c r="AD29" i="31" s="1"/>
  <c r="AH28" i="31"/>
  <c r="AH29" i="31" s="1"/>
  <c r="G28" i="31"/>
  <c r="G29" i="31" s="1"/>
  <c r="I28" i="31"/>
  <c r="I29" i="31" s="1"/>
  <c r="M28" i="31"/>
  <c r="M29" i="31" s="1"/>
  <c r="Q28" i="31"/>
  <c r="Q29" i="31" s="1"/>
  <c r="U28" i="31"/>
  <c r="U29" i="31" s="1"/>
  <c r="W28" i="31"/>
  <c r="W29" i="31" s="1"/>
  <c r="AC28" i="31"/>
  <c r="AC29" i="31" s="1"/>
  <c r="AE28" i="31"/>
  <c r="AE29" i="31" s="1"/>
  <c r="AG28" i="31"/>
  <c r="AG29" i="31" s="1"/>
  <c r="AK28" i="31"/>
  <c r="AM28" i="31"/>
  <c r="AM29" i="31" s="1"/>
  <c r="AO28" i="3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<sst xmlns="http://schemas.openxmlformats.org/spreadsheetml/2006/main" count="1209" uniqueCount="405">
  <si>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</si>
  <si>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</si>
  <si>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</si>
  <si>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</si>
  <si>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</si>
  <si>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</si>
  <si>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</si>
  <si>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</si>
  <si>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</si>
  <si>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</si>
  <si>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</si>
  <si>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</si>
  <si>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</si>
  <si>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</si>
  <si>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</si>
  <si>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</si>
  <si>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</si>
  <si>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</si>
  <si>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</si>
  <si>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</si>
  <si>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</si>
  <si>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</si>
  <si>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</si>
  <si>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</si>
  <si>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</si>
  <si>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</si>
  <si>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</si>
  <si>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</si>
  <si>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</si>
  <si>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</si>
  <si>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</si>
  <si>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</si>
  <si>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</si>
  <si>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</si>
  <si>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</si>
  <si>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</si>
  <si>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</si>
  <si>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</si>
  <si>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</si>
  <si>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</si>
  <si>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</si>
  <si>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</si>
  <si>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</si>
  <si>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</si>
  <si>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</si>
  <si>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</si>
  <si>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</si>
  <si>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</si>
  <si>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</si>
  <si>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</si>
  <si>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</si>
  <si>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</si>
  <si>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</si>
  <si>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</si>
  <si>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</si>
  <si>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</si>
  <si>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</si>
  <si>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</si>
  <si>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</si>
  <si>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</si>
  <si>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</si>
  <si>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</si>
  <si>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</si>
  <si>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</si>
  <si>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</si>
  <si>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</si>
  <si>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</si>
  <si>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</si>
  <si>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</si>
  <si>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</si>
  <si>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</si>
  <si>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</si>
  <si>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</si>
  <si>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</si>
  <si>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</si>
  <si>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</si>
  <si>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</si>
  <si>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</si>
  <si>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</si>
  <si>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</si>
  <si>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</si>
  <si>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</si>
  <si>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</si>
  <si>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</si>
  <si>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</si>
  <si>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</si>
  <si>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</si>
  <si>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</si>
  <si>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</si>
  <si>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</si>
  <si>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</si>
  <si>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</si>
  <si>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</si>
  <si>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</si>
  <si>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</si>
  <si>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</si>
  <si>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</si>
  <si>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</si>
  <si>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</si>
  <si>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</si>
  <si>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</si>
  <si>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</si>
  <si>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</si>
  <si>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</si>
  <si>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</si>
  <si>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</si>
  <si>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</si>
  <si>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</si>
  <si>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</si>
  <si>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</si>
  <si>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</si>
  <si>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</si>
  <si>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</si>
  <si>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</si>
  <si>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</si>
  <si>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</si>
  <si>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</si>
  <si>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</si>
  <si>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</si>
  <si>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</si>
  <si>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</si>
  <si>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</si>
  <si>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</si>
  <si>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</si>
  <si>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</si>
  <si>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</si>
  <si>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</si>
  <si>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</si>
  <si>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</si>
  <si>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</si>
  <si>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</si>
  <si>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</si>
  <si>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</si>
  <si>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</si>
  <si>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</si>
  <si>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</si>
  <si>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</si>
  <si>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</si>
  <si>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</si>
  <si>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</si>
  <si>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</si>
  <si>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</si>
  <si>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</si>
  <si>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</si>
  <si>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</si>
  <si>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</si>
  <si>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</si>
  <si>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</si>
  <si>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</si>
  <si>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</si>
  <si>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</si>
  <si>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</si>
  <si>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</si>
  <si>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</si>
  <si>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</si>
  <si>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</si>
  <si>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</si>
  <si>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</si>
  <si>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</si>
  <si>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</si>
  <si>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</si>
  <si>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</si>
  <si>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</si>
  <si>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</si>
  <si>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</si>
  <si>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</si>
  <si>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</si>
  <si>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</si>
  <si>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</si>
  <si>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</si>
  <si>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</si>
  <si>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</si>
  <si>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</si>
  <si>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</si>
  <si>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</si>
  <si>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</si>
  <si>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</si>
  <si>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</si>
  <si>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</si>
  <si>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</si>
  <si>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</si>
  <si>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</si>
  <si>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</si>
  <si>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</si>
  <si>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</si>
  <si>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</si>
  <si>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</si>
  <si>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</si>
  <si>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</si>
  <si>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</si>
  <si>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</si>
  <si>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</si>
  <si>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</si>
  <si>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</si>
  <si>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</si>
  <si>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</si>
  <si>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</si>
  <si>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</si>
  <si>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</si>
  <si>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</si>
  <si>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</si>
  <si>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</si>
  <si>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</si>
  <si>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</si>
  <si>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</si>
  <si>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</si>
  <si>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</si>
  <si>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</si>
  <si>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</si>
  <si>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</si>
  <si>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</si>
  <si>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</si>
  <si>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</si>
  <si>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</si>
  <si>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</si>
  <si>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</si>
  <si>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</si>
  <si>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</si>
  <si>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</si>
  <si>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</si>
  <si>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</si>
  <si>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</si>
  <si>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</si>
  <si>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</si>
  <si>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</si>
  <si>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</si>
  <si>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</si>
  <si>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</si>
  <si>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</si>
  <si>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</si>
  <si>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</si>
  <si>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</si>
  <si>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</si>
  <si>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</si>
  <si>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</si>
  <si>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</si>
  <si>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</si>
  <si>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</si>
  <si>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</si>
  <si>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</si>
  <si>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</si>
  <si>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</si>
  <si>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</si>
  <si>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</si>
  <si>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</si>
  <si>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</si>
  <si>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</si>
  <si>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</si>
  <si>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</si>
  <si>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</si>
  <si>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</si>
  <si>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</si>
  <si>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</si>
  <si>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</si>
  <si>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</si>
  <si>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</si>
  <si>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</si>
  <si>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</si>
  <si>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</si>
  <si>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</si>
  <si>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</si>
  <si>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</si>
  <si>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</si>
  <si>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</si>
  <si>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</si>
  <si>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</si>
  <si>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</si>
  <si>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</si>
  <si>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</si>
  <si>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</si>
  <si>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</si>
  <si>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</si>
  <si>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</si>
  <si>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</si>
  <si>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</si>
  <si>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</si>
  <si>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</si>
  <si>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</si>
  <si>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</si>
  <si>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</si>
  <si>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</si>
  <si>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</si>
  <si>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</si>
  <si>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</si>
  <si>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</si>
  <si>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</si>
  <si>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</si>
  <si>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</si>
  <si>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</si>
  <si>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</si>
  <si>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</si>
  <si>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</si>
  <si>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</si>
  <si>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</si>
  <si>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</si>
  <si>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</si>
  <si>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</si>
  <si>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</si>
  <si>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</si>
  <si>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</si>
  <si>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</si>
  <si>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</si>
  <si>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</si>
  <si>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</si>
  <si>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</si>
  <si>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</si>
  <si>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</si>
  <si>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</si>
  <si>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</si>
  <si>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</si>
  <si>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</si>
  <si>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</si>
  <si>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</si>
  <si>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</si>
  <si>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</si>
  <si>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</si>
  <si>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</si>
  <si>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</si>
  <si>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</si>
  <si>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</si>
  <si>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</si>
  <si>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</si>
  <si>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</si>
  <si>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</si>
  <si>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</si>
  <si>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</si>
  <si>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</si>
  <si>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</si>
  <si>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</si>
  <si>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</si>
  <si>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</si>
  <si>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</si>
  <si>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</si>
  <si>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</si>
  <si>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</si>
  <si>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</si>
  <si>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</si>
  <si>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</si>
  <si>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</si>
  <si>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</si>
  <si>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</si>
  <si>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</si>
  <si>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</si>
  <si>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</si>
  <si>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</si>
  <si>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</si>
  <si>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</si>
  <si>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</si>
  <si>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</si>
  <si>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</si>
  <si>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</si>
  <si>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</si>
  <si>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</si>
  <si>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</si>
  <si>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</si>
  <si>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</si>
  <si>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</si>
  <si>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</si>
  <si>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</si>
  <si>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</si>
  <si>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</si>
  <si>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</si>
  <si>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</si>
  <si>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</si>
  <si>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</si>
  <si>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</si>
  <si>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</si>
  <si>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</si>
  <si>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</si>
  <si>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</si>
  <si>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</si>
  <si>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</si>
  <si>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</si>
  <si>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</si>
  <si>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</si>
  <si>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</si>
  <si>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</si>
  <si>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</si>
  <si>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</si>
  <si>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</si>
  <si>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</si>
  <si>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</si>
  <si>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</si>
  <si>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</si>
  <si>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</si>
  <si>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</si>
  <si>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</si>
  <si>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</si>
  <si>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</si>
  <si>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</si>
  <si>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</si>
  <si>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</si>
  <si>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</si>
  <si>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</si>
  <si>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</si>
  <si>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</si>
  <si>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</si>
  <si>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</si>
  <si>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</si>
  <si>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</si>
  <si>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West Midlands</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</si>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</sst>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8.6004388292722567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17.127684330681173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24.042448829509926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33.406643796004126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-0.45429999999999998</v>
      </c>
      <c r="F13" s="62">
        <f>'Option 1'!F13</f>
        <v>-0.441</v>
      </c>
      <c r="G13" s="62">
        <f>'Option 1'!G13</f>
        <v>-0.43690000000000001</v>
      </c>
      <c r="H13" s="62">
        <f>'Option 1'!H13</f>
        <v>-0.41649999999999998</v>
      </c>
      <c r="I13" s="62">
        <f>'Option 1'!I13</f>
        <v>-0.4042</v>
      </c>
      <c r="J13" s="62">
        <f>'Option 1'!J13</f>
        <v>-0.39300000000000002</v>
      </c>
      <c r="K13" s="62">
        <f>'Option 1'!K13</f>
        <v>-0.37369999999999998</v>
      </c>
      <c r="L13" s="62">
        <f>'Option 1'!L13</f>
        <v>-0.36130000000000001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-0.45429999999999998</v>
      </c>
      <c r="F18" s="59">
        <f t="shared" ref="F18:AW18" si="0">SUM(F13:F17)</f>
        <v>-0.441</v>
      </c>
      <c r="G18" s="59">
        <f t="shared" si="0"/>
        <v>-0.43690000000000001</v>
      </c>
      <c r="H18" s="59">
        <f t="shared" si="0"/>
        <v>-0.41649999999999998</v>
      </c>
      <c r="I18" s="59">
        <f t="shared" si="0"/>
        <v>-0.4042</v>
      </c>
      <c r="J18" s="59">
        <f t="shared" si="0"/>
        <v>-0.39300000000000002</v>
      </c>
      <c r="K18" s="59">
        <f t="shared" si="0"/>
        <v>-0.37369999999999998</v>
      </c>
      <c r="L18" s="59">
        <f t="shared" si="0"/>
        <v>-0.36130000000000001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2.1322467160041179E-3</v>
      </c>
      <c r="G19" s="33">
        <f>'Option 1'!G19</f>
        <v>5.0312676937833041E-3</v>
      </c>
      <c r="H19" s="33">
        <f>'Option 1'!H19</f>
        <v>8.7173945753754624E-3</v>
      </c>
      <c r="I19" s="33">
        <f>'Option 1'!I19</f>
        <v>1.3242127861077611E-2</v>
      </c>
      <c r="J19" s="33">
        <f>'Option 1'!J19</f>
        <v>1.8553145926910163E-2</v>
      </c>
      <c r="K19" s="33">
        <f>'Option 1'!K19</f>
        <v>2.4581923672183845E-2</v>
      </c>
      <c r="L19" s="33">
        <f>'Option 1'!L19</f>
        <v>3.2196193815746649E-2</v>
      </c>
      <c r="M19" s="33">
        <f>'Option 1'!M19</f>
        <v>4.2171306683219681E-2</v>
      </c>
      <c r="N19" s="33">
        <f>'Option 1'!N19</f>
        <v>4.7922807168812746E-2</v>
      </c>
      <c r="O19" s="33">
        <f>'Option 1'!O19</f>
        <v>5.4068402740501578E-2</v>
      </c>
      <c r="P19" s="33">
        <f>'Option 1'!P19</f>
        <v>6.0608103055058024E-2</v>
      </c>
      <c r="Q19" s="33">
        <f>'Option 1'!Q19</f>
        <v>6.7436773651789406E-2</v>
      </c>
      <c r="R19" s="33">
        <f>'Option 1'!R19</f>
        <v>7.4688032845254965E-2</v>
      </c>
      <c r="S19" s="33">
        <f>'Option 1'!S19</f>
        <v>8.0425215923567134E-2</v>
      </c>
      <c r="T19" s="33">
        <f>'Option 1'!T19</f>
        <v>8.3784522392731653E-2</v>
      </c>
      <c r="U19" s="33">
        <f>'Option 1'!U19</f>
        <v>8.7026617626023137E-2</v>
      </c>
      <c r="V19" s="33">
        <f>'Option 1'!V19</f>
        <v>8.8602459134932227E-2</v>
      </c>
      <c r="W19" s="33">
        <f>'Option 1'!W19</f>
        <v>8.8902680878636953E-2</v>
      </c>
      <c r="X19" s="33">
        <f>'Option 1'!X19</f>
        <v>8.8902680878636953E-2</v>
      </c>
      <c r="Y19" s="33">
        <f>'Option 1'!Y19</f>
        <v>8.8902680878636953E-2</v>
      </c>
      <c r="Z19" s="33">
        <f>'Option 1'!Z19</f>
        <v>8.8902680878636953E-2</v>
      </c>
      <c r="AA19" s="33">
        <f>'Option 1'!AA19</f>
        <v>8.8902680878636953E-2</v>
      </c>
      <c r="AB19" s="33">
        <f>'Option 1'!AB19</f>
        <v>8.8902680878636953E-2</v>
      </c>
      <c r="AC19" s="33">
        <f>'Option 1'!AC19</f>
        <v>8.8902680878636953E-2</v>
      </c>
      <c r="AD19" s="33">
        <f>'Option 1'!AD19</f>
        <v>8.8902680878636953E-2</v>
      </c>
      <c r="AE19" s="33">
        <f>'Option 1'!AE19</f>
        <v>8.8902680878636953E-2</v>
      </c>
      <c r="AF19" s="33">
        <f>'Option 1'!AF19</f>
        <v>8.8902680878636953E-2</v>
      </c>
      <c r="AG19" s="33">
        <f>'Option 1'!AG19</f>
        <v>8.8902680878636953E-2</v>
      </c>
      <c r="AH19" s="33">
        <f>'Option 1'!AH19</f>
        <v>8.8902680878636953E-2</v>
      </c>
      <c r="AI19" s="33">
        <f>'Option 1'!AI19</f>
        <v>8.8902680878636953E-2</v>
      </c>
      <c r="AJ19" s="33">
        <f>'Option 1'!AJ19</f>
        <v>8.8902680878636953E-2</v>
      </c>
      <c r="AK19" s="33">
        <f>'Option 1'!AK19</f>
        <v>8.8902680878636953E-2</v>
      </c>
      <c r="AL19" s="33">
        <f>'Option 1'!AL19</f>
        <v>8.8902680878636953E-2</v>
      </c>
      <c r="AM19" s="33">
        <f>'Option 1'!AM19</f>
        <v>8.8902680878636953E-2</v>
      </c>
      <c r="AN19" s="33">
        <f>'Option 1'!AN19</f>
        <v>8.8902680878636953E-2</v>
      </c>
      <c r="AO19" s="33">
        <f>'Option 1'!AO19</f>
        <v>8.8902680878636953E-2</v>
      </c>
      <c r="AP19" s="33">
        <f>'Option 1'!AP19</f>
        <v>8.8902680878636953E-2</v>
      </c>
      <c r="AQ19" s="33">
        <f>'Option 1'!AQ19</f>
        <v>8.8902680878636953E-2</v>
      </c>
      <c r="AR19" s="33">
        <f>'Option 1'!AR19</f>
        <v>8.8902680878636953E-2</v>
      </c>
      <c r="AS19" s="33">
        <f>'Option 1'!AS19</f>
        <v>8.8902680878636953E-2</v>
      </c>
      <c r="AT19" s="33">
        <f>'Option 1'!AT19</f>
        <v>8.8902680878636953E-2</v>
      </c>
      <c r="AU19" s="33">
        <f>'Option 1'!AU19</f>
        <v>8.8902680878636953E-2</v>
      </c>
      <c r="AV19" s="33">
        <f>'Option 1'!AV19</f>
        <v>8.8902680878636953E-2</v>
      </c>
      <c r="AW19" s="33">
        <f>'Option 1'!AW19</f>
        <v>8.8902680878636953E-2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2.1322467160041179E-3</v>
      </c>
      <c r="G25" s="67">
        <f t="shared" si="1"/>
        <v>5.0312676937833041E-3</v>
      </c>
      <c r="H25" s="67">
        <f t="shared" si="1"/>
        <v>8.7173945753754624E-3</v>
      </c>
      <c r="I25" s="67">
        <f t="shared" si="1"/>
        <v>1.3242127861077611E-2</v>
      </c>
      <c r="J25" s="67">
        <f t="shared" si="1"/>
        <v>1.8553145926910163E-2</v>
      </c>
      <c r="K25" s="67">
        <f t="shared" si="1"/>
        <v>2.4581923672183845E-2</v>
      </c>
      <c r="L25" s="67">
        <f t="shared" si="1"/>
        <v>3.2196193815746649E-2</v>
      </c>
      <c r="M25" s="67">
        <f t="shared" si="1"/>
        <v>4.2171306683219681E-2</v>
      </c>
      <c r="N25" s="67">
        <f t="shared" si="1"/>
        <v>4.7922807168812746E-2</v>
      </c>
      <c r="O25" s="67">
        <f t="shared" si="1"/>
        <v>5.4068402740501578E-2</v>
      </c>
      <c r="P25" s="67">
        <f t="shared" si="1"/>
        <v>6.0608103055058024E-2</v>
      </c>
      <c r="Q25" s="67">
        <f t="shared" si="1"/>
        <v>6.7436773651789406E-2</v>
      </c>
      <c r="R25" s="67">
        <f t="shared" si="1"/>
        <v>7.4688032845254965E-2</v>
      </c>
      <c r="S25" s="67">
        <f t="shared" si="1"/>
        <v>8.0425215923567134E-2</v>
      </c>
      <c r="T25" s="67">
        <f t="shared" si="1"/>
        <v>8.3784522392731653E-2</v>
      </c>
      <c r="U25" s="67">
        <f t="shared" si="1"/>
        <v>8.7026617626023137E-2</v>
      </c>
      <c r="V25" s="67">
        <f t="shared" si="1"/>
        <v>8.8602459134932227E-2</v>
      </c>
      <c r="W25" s="67">
        <f t="shared" si="1"/>
        <v>8.8902680878636953E-2</v>
      </c>
      <c r="X25" s="67">
        <f t="shared" si="1"/>
        <v>8.8902680878636953E-2</v>
      </c>
      <c r="Y25" s="67">
        <f t="shared" si="1"/>
        <v>8.8902680878636953E-2</v>
      </c>
      <c r="Z25" s="67">
        <f t="shared" si="1"/>
        <v>8.8902680878636953E-2</v>
      </c>
      <c r="AA25" s="67">
        <f t="shared" si="1"/>
        <v>8.8902680878636953E-2</v>
      </c>
      <c r="AB25" s="67">
        <f t="shared" si="1"/>
        <v>8.8902680878636953E-2</v>
      </c>
      <c r="AC25" s="67">
        <f t="shared" si="1"/>
        <v>8.8902680878636953E-2</v>
      </c>
      <c r="AD25" s="67">
        <f t="shared" si="1"/>
        <v>8.8902680878636953E-2</v>
      </c>
      <c r="AE25" s="67">
        <f t="shared" si="1"/>
        <v>8.8902680878636953E-2</v>
      </c>
      <c r="AF25" s="67">
        <f t="shared" si="1"/>
        <v>8.8902680878636953E-2</v>
      </c>
      <c r="AG25" s="67">
        <f t="shared" si="1"/>
        <v>8.8902680878636953E-2</v>
      </c>
      <c r="AH25" s="67">
        <f t="shared" si="1"/>
        <v>8.8902680878636953E-2</v>
      </c>
      <c r="AI25" s="67">
        <f t="shared" si="1"/>
        <v>8.8902680878636953E-2</v>
      </c>
      <c r="AJ25" s="67">
        <f t="shared" si="1"/>
        <v>8.8902680878636953E-2</v>
      </c>
      <c r="AK25" s="67">
        <f t="shared" si="1"/>
        <v>8.8902680878636953E-2</v>
      </c>
      <c r="AL25" s="67">
        <f t="shared" si="1"/>
        <v>8.8902680878636953E-2</v>
      </c>
      <c r="AM25" s="67">
        <f t="shared" si="1"/>
        <v>8.8902680878636953E-2</v>
      </c>
      <c r="AN25" s="67">
        <f t="shared" si="1"/>
        <v>8.8902680878636953E-2</v>
      </c>
      <c r="AO25" s="67">
        <f t="shared" si="1"/>
        <v>8.8902680878636953E-2</v>
      </c>
      <c r="AP25" s="67">
        <f t="shared" si="1"/>
        <v>8.8902680878636953E-2</v>
      </c>
      <c r="AQ25" s="67">
        <f t="shared" si="1"/>
        <v>8.8902680878636953E-2</v>
      </c>
      <c r="AR25" s="67">
        <f t="shared" si="1"/>
        <v>8.8902680878636953E-2</v>
      </c>
      <c r="AS25" s="67">
        <f t="shared" si="1"/>
        <v>8.8902680878636953E-2</v>
      </c>
      <c r="AT25" s="67">
        <f t="shared" si="1"/>
        <v>8.8902680878636953E-2</v>
      </c>
      <c r="AU25" s="67">
        <f t="shared" si="1"/>
        <v>8.8902680878636953E-2</v>
      </c>
      <c r="AV25" s="67">
        <f t="shared" si="1"/>
        <v>8.8902680878636953E-2</v>
      </c>
      <c r="AW25" s="67">
        <f t="shared" si="1"/>
        <v>8.8902680878636953E-2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-0.45429999999999998</v>
      </c>
      <c r="F26" s="59">
        <f t="shared" ref="F26:BD26" si="2">F18+F25</f>
        <v>-0.43886775328399591</v>
      </c>
      <c r="G26" s="59">
        <f t="shared" si="2"/>
        <v>-0.4318687323062167</v>
      </c>
      <c r="H26" s="59">
        <f t="shared" si="2"/>
        <v>-0.40778260542462452</v>
      </c>
      <c r="I26" s="59">
        <f t="shared" si="2"/>
        <v>-0.39095787213892241</v>
      </c>
      <c r="J26" s="59">
        <f t="shared" si="2"/>
        <v>-0.37444685407308986</v>
      </c>
      <c r="K26" s="59">
        <f t="shared" si="2"/>
        <v>-0.34911807632781611</v>
      </c>
      <c r="L26" s="59">
        <f t="shared" si="2"/>
        <v>-0.32910380618425339</v>
      </c>
      <c r="M26" s="59">
        <f t="shared" si="2"/>
        <v>4.2171306683219681E-2</v>
      </c>
      <c r="N26" s="59">
        <f t="shared" si="2"/>
        <v>4.7922807168812746E-2</v>
      </c>
      <c r="O26" s="59">
        <f t="shared" si="2"/>
        <v>5.4068402740501578E-2</v>
      </c>
      <c r="P26" s="59">
        <f t="shared" si="2"/>
        <v>6.0608103055058024E-2</v>
      </c>
      <c r="Q26" s="59">
        <f t="shared" si="2"/>
        <v>6.7436773651789406E-2</v>
      </c>
      <c r="R26" s="59">
        <f t="shared" si="2"/>
        <v>7.4688032845254965E-2</v>
      </c>
      <c r="S26" s="59">
        <f t="shared" si="2"/>
        <v>8.0425215923567134E-2</v>
      </c>
      <c r="T26" s="59">
        <f t="shared" si="2"/>
        <v>8.3784522392731653E-2</v>
      </c>
      <c r="U26" s="59">
        <f t="shared" si="2"/>
        <v>8.7026617626023137E-2</v>
      </c>
      <c r="V26" s="59">
        <f t="shared" si="2"/>
        <v>8.8602459134932227E-2</v>
      </c>
      <c r="W26" s="59">
        <f t="shared" si="2"/>
        <v>8.8902680878636953E-2</v>
      </c>
      <c r="X26" s="59">
        <f t="shared" si="2"/>
        <v>8.8902680878636953E-2</v>
      </c>
      <c r="Y26" s="59">
        <f t="shared" si="2"/>
        <v>8.8902680878636953E-2</v>
      </c>
      <c r="Z26" s="59">
        <f t="shared" si="2"/>
        <v>8.8902680878636953E-2</v>
      </c>
      <c r="AA26" s="59">
        <f t="shared" si="2"/>
        <v>8.8902680878636953E-2</v>
      </c>
      <c r="AB26" s="59">
        <f t="shared" si="2"/>
        <v>8.8902680878636953E-2</v>
      </c>
      <c r="AC26" s="59">
        <f t="shared" si="2"/>
        <v>8.8902680878636953E-2</v>
      </c>
      <c r="AD26" s="59">
        <f t="shared" si="2"/>
        <v>8.8902680878636953E-2</v>
      </c>
      <c r="AE26" s="59">
        <f t="shared" si="2"/>
        <v>8.8902680878636953E-2</v>
      </c>
      <c r="AF26" s="59">
        <f t="shared" si="2"/>
        <v>8.8902680878636953E-2</v>
      </c>
      <c r="AG26" s="59">
        <f t="shared" si="2"/>
        <v>8.8902680878636953E-2</v>
      </c>
      <c r="AH26" s="59">
        <f t="shared" si="2"/>
        <v>8.8902680878636953E-2</v>
      </c>
      <c r="AI26" s="59">
        <f t="shared" si="2"/>
        <v>8.8902680878636953E-2</v>
      </c>
      <c r="AJ26" s="59">
        <f t="shared" si="2"/>
        <v>8.8902680878636953E-2</v>
      </c>
      <c r="AK26" s="59">
        <f t="shared" si="2"/>
        <v>8.8902680878636953E-2</v>
      </c>
      <c r="AL26" s="59">
        <f t="shared" si="2"/>
        <v>8.8902680878636953E-2</v>
      </c>
      <c r="AM26" s="59">
        <f t="shared" si="2"/>
        <v>8.8902680878636953E-2</v>
      </c>
      <c r="AN26" s="59">
        <f t="shared" si="2"/>
        <v>8.8902680878636953E-2</v>
      </c>
      <c r="AO26" s="59">
        <f t="shared" si="2"/>
        <v>8.8902680878636953E-2</v>
      </c>
      <c r="AP26" s="59">
        <f t="shared" si="2"/>
        <v>8.8902680878636953E-2</v>
      </c>
      <c r="AQ26" s="59">
        <f t="shared" si="2"/>
        <v>8.8902680878636953E-2</v>
      </c>
      <c r="AR26" s="59">
        <f t="shared" si="2"/>
        <v>8.8902680878636953E-2</v>
      </c>
      <c r="AS26" s="59">
        <f t="shared" si="2"/>
        <v>8.8902680878636953E-2</v>
      </c>
      <c r="AT26" s="59">
        <f t="shared" si="2"/>
        <v>8.8902680878636953E-2</v>
      </c>
      <c r="AU26" s="59">
        <f t="shared" si="2"/>
        <v>8.8902680878636953E-2</v>
      </c>
      <c r="AV26" s="59">
        <f t="shared" si="2"/>
        <v>8.8902680878636953E-2</v>
      </c>
      <c r="AW26" s="59">
        <f t="shared" si="2"/>
        <v>8.8902680878636953E-2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-0.36343999999999999</v>
      </c>
      <c r="F28" s="34">
        <f t="shared" ref="F28:AW28" si="4">F26*F27</f>
        <v>-0.35109420262719676</v>
      </c>
      <c r="G28" s="34">
        <f t="shared" si="4"/>
        <v>-0.3454949858449734</v>
      </c>
      <c r="H28" s="34">
        <f t="shared" si="4"/>
        <v>-0.32622608433969963</v>
      </c>
      <c r="I28" s="34">
        <f t="shared" si="4"/>
        <v>-0.31276629771113795</v>
      </c>
      <c r="J28" s="34">
        <f t="shared" si="4"/>
        <v>-0.29955748325847192</v>
      </c>
      <c r="K28" s="34">
        <f t="shared" si="4"/>
        <v>-0.27929446106225292</v>
      </c>
      <c r="L28" s="34">
        <f t="shared" si="4"/>
        <v>-0.26328304494740273</v>
      </c>
      <c r="M28" s="34">
        <f t="shared" si="4"/>
        <v>3.3737045346575747E-2</v>
      </c>
      <c r="N28" s="34">
        <f t="shared" si="4"/>
        <v>3.8338245735050201E-2</v>
      </c>
      <c r="O28" s="34">
        <f t="shared" si="4"/>
        <v>4.3254722192401264E-2</v>
      </c>
      <c r="P28" s="34">
        <f t="shared" si="4"/>
        <v>4.8486482444046422E-2</v>
      </c>
      <c r="Q28" s="34">
        <f t="shared" si="4"/>
        <v>5.3949418921431527E-2</v>
      </c>
      <c r="R28" s="34">
        <f t="shared" si="4"/>
        <v>5.9750426276203972E-2</v>
      </c>
      <c r="S28" s="34">
        <f t="shared" si="4"/>
        <v>6.4340172738853715E-2</v>
      </c>
      <c r="T28" s="34">
        <f t="shared" si="4"/>
        <v>6.7027617914185322E-2</v>
      </c>
      <c r="U28" s="34">
        <f t="shared" si="4"/>
        <v>6.9621294100818507E-2</v>
      </c>
      <c r="V28" s="34">
        <f t="shared" si="4"/>
        <v>7.0881967307945784E-2</v>
      </c>
      <c r="W28" s="34">
        <f t="shared" si="4"/>
        <v>7.1122144702909562E-2</v>
      </c>
      <c r="X28" s="34">
        <f t="shared" si="4"/>
        <v>7.1122144702909562E-2</v>
      </c>
      <c r="Y28" s="34">
        <f t="shared" si="4"/>
        <v>7.1122144702909562E-2</v>
      </c>
      <c r="Z28" s="34">
        <f t="shared" si="4"/>
        <v>7.1122144702909562E-2</v>
      </c>
      <c r="AA28" s="34">
        <f t="shared" si="4"/>
        <v>7.1122144702909562E-2</v>
      </c>
      <c r="AB28" s="34">
        <f t="shared" si="4"/>
        <v>7.1122144702909562E-2</v>
      </c>
      <c r="AC28" s="34">
        <f t="shared" si="4"/>
        <v>7.1122144702909562E-2</v>
      </c>
      <c r="AD28" s="34">
        <f t="shared" si="4"/>
        <v>7.1122144702909562E-2</v>
      </c>
      <c r="AE28" s="34">
        <f t="shared" si="4"/>
        <v>7.1122144702909562E-2</v>
      </c>
      <c r="AF28" s="34">
        <f t="shared" si="4"/>
        <v>7.1122144702909562E-2</v>
      </c>
      <c r="AG28" s="34">
        <f t="shared" si="4"/>
        <v>7.1122144702909562E-2</v>
      </c>
      <c r="AH28" s="34">
        <f t="shared" si="4"/>
        <v>7.1122144702909562E-2</v>
      </c>
      <c r="AI28" s="34">
        <f t="shared" si="4"/>
        <v>7.1122144702909562E-2</v>
      </c>
      <c r="AJ28" s="34">
        <f t="shared" si="4"/>
        <v>7.1122144702909562E-2</v>
      </c>
      <c r="AK28" s="34">
        <f t="shared" si="4"/>
        <v>7.1122144702909562E-2</v>
      </c>
      <c r="AL28" s="34">
        <f t="shared" si="4"/>
        <v>7.1122144702909562E-2</v>
      </c>
      <c r="AM28" s="34">
        <f t="shared" si="4"/>
        <v>7.1122144702909562E-2</v>
      </c>
      <c r="AN28" s="34">
        <f t="shared" si="4"/>
        <v>7.1122144702909562E-2</v>
      </c>
      <c r="AO28" s="34">
        <f t="shared" si="4"/>
        <v>7.1122144702909562E-2</v>
      </c>
      <c r="AP28" s="34">
        <f t="shared" si="4"/>
        <v>7.1122144702909562E-2</v>
      </c>
      <c r="AQ28" s="34">
        <f t="shared" si="4"/>
        <v>7.1122144702909562E-2</v>
      </c>
      <c r="AR28" s="34">
        <f t="shared" si="4"/>
        <v>7.1122144702909562E-2</v>
      </c>
      <c r="AS28" s="34">
        <f t="shared" si="4"/>
        <v>7.1122144702909562E-2</v>
      </c>
      <c r="AT28" s="34">
        <f t="shared" si="4"/>
        <v>7.1122144702909562E-2</v>
      </c>
      <c r="AU28" s="34">
        <f t="shared" si="4"/>
        <v>7.1122144702909562E-2</v>
      </c>
      <c r="AV28" s="34">
        <f t="shared" si="4"/>
        <v>7.1122144702909562E-2</v>
      </c>
      <c r="AW28" s="34">
        <f t="shared" si="4"/>
        <v>7.1122144702909562E-2</v>
      </c>
      <c r="AX28" s="34"/>
      <c r="AY28" s="34"/>
      <c r="AZ28" s="34"/>
      <c r="BA28" s="34"/>
      <c r="BB28" s="34"/>
      <c r="BC28" s="34"/>
      <c r="BD28" s="34"/>
    </row>
    <row r="29" spans="1:56" x14ac:dyDescent="0.3">
      <c r="A29" s="115"/>
      <c r="B29" s="9" t="s">
        <v>92</v>
      </c>
      <c r="C29" s="11" t="s">
        <v>44</v>
      </c>
      <c r="D29" s="9" t="s">
        <v>40</v>
      </c>
      <c r="E29" s="34">
        <f>E26-E28</f>
        <v>-9.0859999999999996E-2</v>
      </c>
      <c r="F29" s="34">
        <f t="shared" ref="F29:AW29" si="5">F26-F28</f>
        <v>-8.7773550656799149E-2</v>
      </c>
      <c r="G29" s="34">
        <f t="shared" si="5"/>
        <v>-8.6373746461243295E-2</v>
      </c>
      <c r="H29" s="34">
        <f t="shared" si="5"/>
        <v>-8.1556521084924893E-2</v>
      </c>
      <c r="I29" s="34">
        <f t="shared" si="5"/>
        <v>-7.819157442778446E-2</v>
      </c>
      <c r="J29" s="34">
        <f t="shared" si="5"/>
        <v>-7.4889370814617939E-2</v>
      </c>
      <c r="K29" s="34">
        <f t="shared" si="5"/>
        <v>-6.9823615265563188E-2</v>
      </c>
      <c r="L29" s="34">
        <f t="shared" si="5"/>
        <v>-6.5820761236850656E-2</v>
      </c>
      <c r="M29" s="34">
        <f t="shared" si="5"/>
        <v>8.4342613366439334E-3</v>
      </c>
      <c r="N29" s="34">
        <f t="shared" si="5"/>
        <v>9.5845614337625451E-3</v>
      </c>
      <c r="O29" s="34">
        <f t="shared" si="5"/>
        <v>1.0813680548100314E-2</v>
      </c>
      <c r="P29" s="34">
        <f t="shared" si="5"/>
        <v>1.2121620611011602E-2</v>
      </c>
      <c r="Q29" s="34">
        <f t="shared" si="5"/>
        <v>1.3487354730357878E-2</v>
      </c>
      <c r="R29" s="34">
        <f t="shared" si="5"/>
        <v>1.4937606569050993E-2</v>
      </c>
      <c r="S29" s="34">
        <f t="shared" si="5"/>
        <v>1.6085043184713418E-2</v>
      </c>
      <c r="T29" s="34">
        <f t="shared" si="5"/>
        <v>1.6756904478546331E-2</v>
      </c>
      <c r="U29" s="34">
        <f t="shared" si="5"/>
        <v>1.740532352520463E-2</v>
      </c>
      <c r="V29" s="34">
        <f t="shared" si="5"/>
        <v>1.7720491826986443E-2</v>
      </c>
      <c r="W29" s="34">
        <f t="shared" si="5"/>
        <v>1.7780536175727391E-2</v>
      </c>
      <c r="X29" s="34">
        <f t="shared" si="5"/>
        <v>1.7780536175727391E-2</v>
      </c>
      <c r="Y29" s="34">
        <f t="shared" si="5"/>
        <v>1.7780536175727391E-2</v>
      </c>
      <c r="Z29" s="34">
        <f t="shared" si="5"/>
        <v>1.7780536175727391E-2</v>
      </c>
      <c r="AA29" s="34">
        <f t="shared" si="5"/>
        <v>1.7780536175727391E-2</v>
      </c>
      <c r="AB29" s="34">
        <f t="shared" si="5"/>
        <v>1.7780536175727391E-2</v>
      </c>
      <c r="AC29" s="34">
        <f t="shared" si="5"/>
        <v>1.7780536175727391E-2</v>
      </c>
      <c r="AD29" s="34">
        <f t="shared" si="5"/>
        <v>1.7780536175727391E-2</v>
      </c>
      <c r="AE29" s="34">
        <f t="shared" si="5"/>
        <v>1.7780536175727391E-2</v>
      </c>
      <c r="AF29" s="34">
        <f t="shared" si="5"/>
        <v>1.7780536175727391E-2</v>
      </c>
      <c r="AG29" s="34">
        <f t="shared" si="5"/>
        <v>1.7780536175727391E-2</v>
      </c>
      <c r="AH29" s="34">
        <f t="shared" si="5"/>
        <v>1.7780536175727391E-2</v>
      </c>
      <c r="AI29" s="34">
        <f t="shared" si="5"/>
        <v>1.7780536175727391E-2</v>
      </c>
      <c r="AJ29" s="34">
        <f t="shared" si="5"/>
        <v>1.7780536175727391E-2</v>
      </c>
      <c r="AK29" s="34">
        <f t="shared" si="5"/>
        <v>1.7780536175727391E-2</v>
      </c>
      <c r="AL29" s="34">
        <f t="shared" si="5"/>
        <v>1.7780536175727391E-2</v>
      </c>
      <c r="AM29" s="34">
        <f t="shared" si="5"/>
        <v>1.7780536175727391E-2</v>
      </c>
      <c r="AN29" s="34">
        <f t="shared" si="5"/>
        <v>1.7780536175727391E-2</v>
      </c>
      <c r="AO29" s="34">
        <f t="shared" si="5"/>
        <v>1.7780536175727391E-2</v>
      </c>
      <c r="AP29" s="34">
        <f t="shared" si="5"/>
        <v>1.7780536175727391E-2</v>
      </c>
      <c r="AQ29" s="34">
        <f t="shared" si="5"/>
        <v>1.7780536175727391E-2</v>
      </c>
      <c r="AR29" s="34">
        <f t="shared" si="5"/>
        <v>1.7780536175727391E-2</v>
      </c>
      <c r="AS29" s="34">
        <f t="shared" si="5"/>
        <v>1.7780536175727391E-2</v>
      </c>
      <c r="AT29" s="34">
        <f t="shared" si="5"/>
        <v>1.7780536175727391E-2</v>
      </c>
      <c r="AU29" s="34">
        <f t="shared" si="5"/>
        <v>1.7780536175727391E-2</v>
      </c>
      <c r="AV29" s="34">
        <f t="shared" si="5"/>
        <v>1.7780536175727391E-2</v>
      </c>
      <c r="AW29" s="34">
        <f t="shared" si="5"/>
        <v>1.7780536175727391E-2</v>
      </c>
      <c r="AX29" s="34"/>
      <c r="AY29" s="34"/>
      <c r="AZ29" s="34"/>
      <c r="BA29" s="34"/>
      <c r="BB29" s="34"/>
      <c r="BC29" s="34"/>
      <c r="BD29" s="34"/>
    </row>
    <row r="30" spans="1:56" ht="16.5" hidden="1" customHeight="1" outlineLevel="1" x14ac:dyDescent="0.35">
      <c r="A30" s="115"/>
      <c r="B30" s="9" t="s">
        <v>1</v>
      </c>
      <c r="C30" s="11" t="s">
        <v>53</v>
      </c>
      <c r="D30" s="9" t="s">
        <v>40</v>
      </c>
      <c r="F30" s="34">
        <f>$E$28/'Fixed data'!$C$7</f>
        <v>-8.0764444444444434E-3</v>
      </c>
      <c r="G30" s="34">
        <f>$E$28/'Fixed data'!$C$7</f>
        <v>-8.0764444444444434E-3</v>
      </c>
      <c r="H30" s="34">
        <f>$E$28/'Fixed data'!$C$7</f>
        <v>-8.0764444444444434E-3</v>
      </c>
      <c r="I30" s="34">
        <f>$E$28/'Fixed data'!$C$7</f>
        <v>-8.0764444444444434E-3</v>
      </c>
      <c r="J30" s="34">
        <f>$E$28/'Fixed data'!$C$7</f>
        <v>-8.0764444444444434E-3</v>
      </c>
      <c r="K30" s="34">
        <f>$E$28/'Fixed data'!$C$7</f>
        <v>-8.0764444444444434E-3</v>
      </c>
      <c r="L30" s="34">
        <f>$E$28/'Fixed data'!$C$7</f>
        <v>-8.0764444444444434E-3</v>
      </c>
      <c r="M30" s="34">
        <f>$E$28/'Fixed data'!$C$7</f>
        <v>-8.0764444444444434E-3</v>
      </c>
      <c r="N30" s="34">
        <f>$E$28/'Fixed data'!$C$7</f>
        <v>-8.0764444444444434E-3</v>
      </c>
      <c r="O30" s="34">
        <f>$E$28/'Fixed data'!$C$7</f>
        <v>-8.0764444444444434E-3</v>
      </c>
      <c r="P30" s="34">
        <f>$E$28/'Fixed data'!$C$7</f>
        <v>-8.0764444444444434E-3</v>
      </c>
      <c r="Q30" s="34">
        <f>$E$28/'Fixed data'!$C$7</f>
        <v>-8.0764444444444434E-3</v>
      </c>
      <c r="R30" s="34">
        <f>$E$28/'Fixed data'!$C$7</f>
        <v>-8.0764444444444434E-3</v>
      </c>
      <c r="S30" s="34">
        <f>$E$28/'Fixed data'!$C$7</f>
        <v>-8.0764444444444434E-3</v>
      </c>
      <c r="T30" s="34">
        <f>$E$28/'Fixed data'!$C$7</f>
        <v>-8.0764444444444434E-3</v>
      </c>
      <c r="U30" s="34">
        <f>$E$28/'Fixed data'!$C$7</f>
        <v>-8.0764444444444434E-3</v>
      </c>
      <c r="V30" s="34">
        <f>$E$28/'Fixed data'!$C$7</f>
        <v>-8.0764444444444434E-3</v>
      </c>
      <c r="W30" s="34">
        <f>$E$28/'Fixed data'!$C$7</f>
        <v>-8.0764444444444434E-3</v>
      </c>
      <c r="X30" s="34">
        <f>$E$28/'Fixed data'!$C$7</f>
        <v>-8.0764444444444434E-3</v>
      </c>
      <c r="Y30" s="34">
        <f>$E$28/'Fixed data'!$C$7</f>
        <v>-8.0764444444444434E-3</v>
      </c>
      <c r="Z30" s="34">
        <f>$E$28/'Fixed data'!$C$7</f>
        <v>-8.0764444444444434E-3</v>
      </c>
      <c r="AA30" s="34">
        <f>$E$28/'Fixed data'!$C$7</f>
        <v>-8.0764444444444434E-3</v>
      </c>
      <c r="AB30" s="34">
        <f>$E$28/'Fixed data'!$C$7</f>
        <v>-8.0764444444444434E-3</v>
      </c>
      <c r="AC30" s="34">
        <f>$E$28/'Fixed data'!$C$7</f>
        <v>-8.0764444444444434E-3</v>
      </c>
      <c r="AD30" s="34">
        <f>$E$28/'Fixed data'!$C$7</f>
        <v>-8.0764444444444434E-3</v>
      </c>
      <c r="AE30" s="34">
        <f>$E$28/'Fixed data'!$C$7</f>
        <v>-8.0764444444444434E-3</v>
      </c>
      <c r="AF30" s="34">
        <f>$E$28/'Fixed data'!$C$7</f>
        <v>-8.0764444444444434E-3</v>
      </c>
      <c r="AG30" s="34">
        <f>$E$28/'Fixed data'!$C$7</f>
        <v>-8.0764444444444434E-3</v>
      </c>
      <c r="AH30" s="34">
        <f>$E$28/'Fixed data'!$C$7</f>
        <v>-8.0764444444444434E-3</v>
      </c>
      <c r="AI30" s="34">
        <f>$E$28/'Fixed data'!$C$7</f>
        <v>-8.0764444444444434E-3</v>
      </c>
      <c r="AJ30" s="34">
        <f>$E$28/'Fixed data'!$C$7</f>
        <v>-8.0764444444444434E-3</v>
      </c>
      <c r="AK30" s="34">
        <f>$E$28/'Fixed data'!$C$7</f>
        <v>-8.0764444444444434E-3</v>
      </c>
      <c r="AL30" s="34">
        <f>$E$28/'Fixed data'!$C$7</f>
        <v>-8.0764444444444434E-3</v>
      </c>
      <c r="AM30" s="34">
        <f>$E$28/'Fixed data'!$C$7</f>
        <v>-8.0764444444444434E-3</v>
      </c>
      <c r="AN30" s="34">
        <f>$E$28/'Fixed data'!$C$7</f>
        <v>-8.0764444444444434E-3</v>
      </c>
      <c r="AO30" s="34">
        <f>$E$28/'Fixed data'!$C$7</f>
        <v>-8.0764444444444434E-3</v>
      </c>
      <c r="AP30" s="34">
        <f>$E$28/'Fixed data'!$C$7</f>
        <v>-8.0764444444444434E-3</v>
      </c>
      <c r="AQ30" s="34">
        <f>$E$28/'Fixed data'!$C$7</f>
        <v>-8.0764444444444434E-3</v>
      </c>
      <c r="AR30" s="34">
        <f>$E$28/'Fixed data'!$C$7</f>
        <v>-8.0764444444444434E-3</v>
      </c>
      <c r="AS30" s="34">
        <f>$E$28/'Fixed data'!$C$7</f>
        <v>-8.0764444444444434E-3</v>
      </c>
      <c r="AT30" s="34">
        <f>$E$28/'Fixed data'!$C$7</f>
        <v>-8.0764444444444434E-3</v>
      </c>
      <c r="AU30" s="34">
        <f>$E$28/'Fixed data'!$C$7</f>
        <v>-8.0764444444444434E-3</v>
      </c>
      <c r="AV30" s="34">
        <f>$E$28/'Fixed data'!$C$7</f>
        <v>-8.0764444444444434E-3</v>
      </c>
      <c r="AW30" s="34">
        <f>$E$28/'Fixed data'!$C$7</f>
        <v>-8.0764444444444434E-3</v>
      </c>
      <c r="AX30" s="34">
        <f>$E$28/'Fixed data'!$C$7</f>
        <v>-8.0764444444444434E-3</v>
      </c>
      <c r="AY30" s="34"/>
      <c r="AZ30" s="34"/>
      <c r="BA30" s="34"/>
      <c r="BB30" s="34"/>
      <c r="BC30" s="34"/>
      <c r="BD30" s="34"/>
    </row>
    <row r="31" spans="1:56" ht="16.5" hidden="1" customHeight="1" outlineLevel="1" x14ac:dyDescent="0.35">
      <c r="A31" s="115"/>
      <c r="B31" s="9" t="s">
        <v>2</v>
      </c>
      <c r="C31" s="11" t="s">
        <v>54</v>
      </c>
      <c r="D31" s="9" t="s">
        <v>40</v>
      </c>
      <c r="F31" s="34"/>
      <c r="G31" s="34">
        <f>$F$28/'Fixed data'!$C$7</f>
        <v>-7.8020933917154834E-3</v>
      </c>
      <c r="H31" s="34">
        <f>$F$28/'Fixed data'!$C$7</f>
        <v>-7.8020933917154834E-3</v>
      </c>
      <c r="I31" s="34">
        <f>$F$28/'Fixed data'!$C$7</f>
        <v>-7.8020933917154834E-3</v>
      </c>
      <c r="J31" s="34">
        <f>$F$28/'Fixed data'!$C$7</f>
        <v>-7.8020933917154834E-3</v>
      </c>
      <c r="K31" s="34">
        <f>$F$28/'Fixed data'!$C$7</f>
        <v>-7.8020933917154834E-3</v>
      </c>
      <c r="L31" s="34">
        <f>$F$28/'Fixed data'!$C$7</f>
        <v>-7.8020933917154834E-3</v>
      </c>
      <c r="M31" s="34">
        <f>$F$28/'Fixed data'!$C$7</f>
        <v>-7.8020933917154834E-3</v>
      </c>
      <c r="N31" s="34">
        <f>$F$28/'Fixed data'!$C$7</f>
        <v>-7.8020933917154834E-3</v>
      </c>
      <c r="O31" s="34">
        <f>$F$28/'Fixed data'!$C$7</f>
        <v>-7.8020933917154834E-3</v>
      </c>
      <c r="P31" s="34">
        <f>$F$28/'Fixed data'!$C$7</f>
        <v>-7.8020933917154834E-3</v>
      </c>
      <c r="Q31" s="34">
        <f>$F$28/'Fixed data'!$C$7</f>
        <v>-7.8020933917154834E-3</v>
      </c>
      <c r="R31" s="34">
        <f>$F$28/'Fixed data'!$C$7</f>
        <v>-7.8020933917154834E-3</v>
      </c>
      <c r="S31" s="34">
        <f>$F$28/'Fixed data'!$C$7</f>
        <v>-7.8020933917154834E-3</v>
      </c>
      <c r="T31" s="34">
        <f>$F$28/'Fixed data'!$C$7</f>
        <v>-7.8020933917154834E-3</v>
      </c>
      <c r="U31" s="34">
        <f>$F$28/'Fixed data'!$C$7</f>
        <v>-7.8020933917154834E-3</v>
      </c>
      <c r="V31" s="34">
        <f>$F$28/'Fixed data'!$C$7</f>
        <v>-7.8020933917154834E-3</v>
      </c>
      <c r="W31" s="34">
        <f>$F$28/'Fixed data'!$C$7</f>
        <v>-7.8020933917154834E-3</v>
      </c>
      <c r="X31" s="34">
        <f>$F$28/'Fixed data'!$C$7</f>
        <v>-7.8020933917154834E-3</v>
      </c>
      <c r="Y31" s="34">
        <f>$F$28/'Fixed data'!$C$7</f>
        <v>-7.8020933917154834E-3</v>
      </c>
      <c r="Z31" s="34">
        <f>$F$28/'Fixed data'!$C$7</f>
        <v>-7.8020933917154834E-3</v>
      </c>
      <c r="AA31" s="34">
        <f>$F$28/'Fixed data'!$C$7</f>
        <v>-7.8020933917154834E-3</v>
      </c>
      <c r="AB31" s="34">
        <f>$F$28/'Fixed data'!$C$7</f>
        <v>-7.8020933917154834E-3</v>
      </c>
      <c r="AC31" s="34">
        <f>$F$28/'Fixed data'!$C$7</f>
        <v>-7.8020933917154834E-3</v>
      </c>
      <c r="AD31" s="34">
        <f>$F$28/'Fixed data'!$C$7</f>
        <v>-7.8020933917154834E-3</v>
      </c>
      <c r="AE31" s="34">
        <f>$F$28/'Fixed data'!$C$7</f>
        <v>-7.8020933917154834E-3</v>
      </c>
      <c r="AF31" s="34">
        <f>$F$28/'Fixed data'!$C$7</f>
        <v>-7.8020933917154834E-3</v>
      </c>
      <c r="AG31" s="34">
        <f>$F$28/'Fixed data'!$C$7</f>
        <v>-7.8020933917154834E-3</v>
      </c>
      <c r="AH31" s="34">
        <f>$F$28/'Fixed data'!$C$7</f>
        <v>-7.8020933917154834E-3</v>
      </c>
      <c r="AI31" s="34">
        <f>$F$28/'Fixed data'!$C$7</f>
        <v>-7.8020933917154834E-3</v>
      </c>
      <c r="AJ31" s="34">
        <f>$F$28/'Fixed data'!$C$7</f>
        <v>-7.8020933917154834E-3</v>
      </c>
      <c r="AK31" s="34">
        <f>$F$28/'Fixed data'!$C$7</f>
        <v>-7.8020933917154834E-3</v>
      </c>
      <c r="AL31" s="34">
        <f>$F$28/'Fixed data'!$C$7</f>
        <v>-7.8020933917154834E-3</v>
      </c>
      <c r="AM31" s="34">
        <f>$F$28/'Fixed data'!$C$7</f>
        <v>-7.8020933917154834E-3</v>
      </c>
      <c r="AN31" s="34">
        <f>$F$28/'Fixed data'!$C$7</f>
        <v>-7.8020933917154834E-3</v>
      </c>
      <c r="AO31" s="34">
        <f>$F$28/'Fixed data'!$C$7</f>
        <v>-7.8020933917154834E-3</v>
      </c>
      <c r="AP31" s="34">
        <f>$F$28/'Fixed data'!$C$7</f>
        <v>-7.8020933917154834E-3</v>
      </c>
      <c r="AQ31" s="34">
        <f>$F$28/'Fixed data'!$C$7</f>
        <v>-7.8020933917154834E-3</v>
      </c>
      <c r="AR31" s="34">
        <f>$F$28/'Fixed data'!$C$7</f>
        <v>-7.8020933917154834E-3</v>
      </c>
      <c r="AS31" s="34">
        <f>$F$28/'Fixed data'!$C$7</f>
        <v>-7.8020933917154834E-3</v>
      </c>
      <c r="AT31" s="34">
        <f>$F$28/'Fixed data'!$C$7</f>
        <v>-7.8020933917154834E-3</v>
      </c>
      <c r="AU31" s="34">
        <f>$F$28/'Fixed data'!$C$7</f>
        <v>-7.8020933917154834E-3</v>
      </c>
      <c r="AV31" s="34">
        <f>$F$28/'Fixed data'!$C$7</f>
        <v>-7.8020933917154834E-3</v>
      </c>
      <c r="AW31" s="34">
        <f>$F$28/'Fixed data'!$C$7</f>
        <v>-7.8020933917154834E-3</v>
      </c>
      <c r="AX31" s="34">
        <f>$F$28/'Fixed data'!$C$7</f>
        <v>-7.8020933917154834E-3</v>
      </c>
      <c r="AY31" s="34">
        <f>$F$28/'Fixed data'!$C$7</f>
        <v>-7.8020933917154834E-3</v>
      </c>
      <c r="AZ31" s="34"/>
      <c r="BA31" s="34"/>
      <c r="BB31" s="34"/>
      <c r="BC31" s="34"/>
      <c r="BD31" s="34"/>
    </row>
    <row r="32" spans="1:56" ht="16.5" hidden="1" customHeight="1" outlineLevel="1" x14ac:dyDescent="0.35">
      <c r="A32" s="115"/>
      <c r="B32" s="9" t="s">
        <v>3</v>
      </c>
      <c r="C32" s="11" t="s">
        <v>55</v>
      </c>
      <c r="D32" s="9" t="s">
        <v>40</v>
      </c>
      <c r="F32" s="34"/>
      <c r="G32" s="34"/>
      <c r="H32" s="34">
        <f>$G$28/'Fixed data'!$C$7</f>
        <v>-7.6776663521105201E-3</v>
      </c>
      <c r="I32" s="34">
        <f>$G$28/'Fixed data'!$C$7</f>
        <v>-7.6776663521105201E-3</v>
      </c>
      <c r="J32" s="34">
        <f>$G$28/'Fixed data'!$C$7</f>
        <v>-7.6776663521105201E-3</v>
      </c>
      <c r="K32" s="34">
        <f>$G$28/'Fixed data'!$C$7</f>
        <v>-7.6776663521105201E-3</v>
      </c>
      <c r="L32" s="34">
        <f>$G$28/'Fixed data'!$C$7</f>
        <v>-7.6776663521105201E-3</v>
      </c>
      <c r="M32" s="34">
        <f>$G$28/'Fixed data'!$C$7</f>
        <v>-7.6776663521105201E-3</v>
      </c>
      <c r="N32" s="34">
        <f>$G$28/'Fixed data'!$C$7</f>
        <v>-7.6776663521105201E-3</v>
      </c>
      <c r="O32" s="34">
        <f>$G$28/'Fixed data'!$C$7</f>
        <v>-7.6776663521105201E-3</v>
      </c>
      <c r="P32" s="34">
        <f>$G$28/'Fixed data'!$C$7</f>
        <v>-7.6776663521105201E-3</v>
      </c>
      <c r="Q32" s="34">
        <f>$G$28/'Fixed data'!$C$7</f>
        <v>-7.6776663521105201E-3</v>
      </c>
      <c r="R32" s="34">
        <f>$G$28/'Fixed data'!$C$7</f>
        <v>-7.6776663521105201E-3</v>
      </c>
      <c r="S32" s="34">
        <f>$G$28/'Fixed data'!$C$7</f>
        <v>-7.6776663521105201E-3</v>
      </c>
      <c r="T32" s="34">
        <f>$G$28/'Fixed data'!$C$7</f>
        <v>-7.6776663521105201E-3</v>
      </c>
      <c r="U32" s="34">
        <f>$G$28/'Fixed data'!$C$7</f>
        <v>-7.6776663521105201E-3</v>
      </c>
      <c r="V32" s="34">
        <f>$G$28/'Fixed data'!$C$7</f>
        <v>-7.6776663521105201E-3</v>
      </c>
      <c r="W32" s="34">
        <f>$G$28/'Fixed data'!$C$7</f>
        <v>-7.6776663521105201E-3</v>
      </c>
      <c r="X32" s="34">
        <f>$G$28/'Fixed data'!$C$7</f>
        <v>-7.6776663521105201E-3</v>
      </c>
      <c r="Y32" s="34">
        <f>$G$28/'Fixed data'!$C$7</f>
        <v>-7.6776663521105201E-3</v>
      </c>
      <c r="Z32" s="34">
        <f>$G$28/'Fixed data'!$C$7</f>
        <v>-7.6776663521105201E-3</v>
      </c>
      <c r="AA32" s="34">
        <f>$G$28/'Fixed data'!$C$7</f>
        <v>-7.6776663521105201E-3</v>
      </c>
      <c r="AB32" s="34">
        <f>$G$28/'Fixed data'!$C$7</f>
        <v>-7.6776663521105201E-3</v>
      </c>
      <c r="AC32" s="34">
        <f>$G$28/'Fixed data'!$C$7</f>
        <v>-7.6776663521105201E-3</v>
      </c>
      <c r="AD32" s="34">
        <f>$G$28/'Fixed data'!$C$7</f>
        <v>-7.6776663521105201E-3</v>
      </c>
      <c r="AE32" s="34">
        <f>$G$28/'Fixed data'!$C$7</f>
        <v>-7.6776663521105201E-3</v>
      </c>
      <c r="AF32" s="34">
        <f>$G$28/'Fixed data'!$C$7</f>
        <v>-7.6776663521105201E-3</v>
      </c>
      <c r="AG32" s="34">
        <f>$G$28/'Fixed data'!$C$7</f>
        <v>-7.6776663521105201E-3</v>
      </c>
      <c r="AH32" s="34">
        <f>$G$28/'Fixed data'!$C$7</f>
        <v>-7.6776663521105201E-3</v>
      </c>
      <c r="AI32" s="34">
        <f>$G$28/'Fixed data'!$C$7</f>
        <v>-7.6776663521105201E-3</v>
      </c>
      <c r="AJ32" s="34">
        <f>$G$28/'Fixed data'!$C$7</f>
        <v>-7.6776663521105201E-3</v>
      </c>
      <c r="AK32" s="34">
        <f>$G$28/'Fixed data'!$C$7</f>
        <v>-7.6776663521105201E-3</v>
      </c>
      <c r="AL32" s="34">
        <f>$G$28/'Fixed data'!$C$7</f>
        <v>-7.6776663521105201E-3</v>
      </c>
      <c r="AM32" s="34">
        <f>$G$28/'Fixed data'!$C$7</f>
        <v>-7.6776663521105201E-3</v>
      </c>
      <c r="AN32" s="34">
        <f>$G$28/'Fixed data'!$C$7</f>
        <v>-7.6776663521105201E-3</v>
      </c>
      <c r="AO32" s="34">
        <f>$G$28/'Fixed data'!$C$7</f>
        <v>-7.6776663521105201E-3</v>
      </c>
      <c r="AP32" s="34">
        <f>$G$28/'Fixed data'!$C$7</f>
        <v>-7.6776663521105201E-3</v>
      </c>
      <c r="AQ32" s="34">
        <f>$G$28/'Fixed data'!$C$7</f>
        <v>-7.6776663521105201E-3</v>
      </c>
      <c r="AR32" s="34">
        <f>$G$28/'Fixed data'!$C$7</f>
        <v>-7.6776663521105201E-3</v>
      </c>
      <c r="AS32" s="34">
        <f>$G$28/'Fixed data'!$C$7</f>
        <v>-7.6776663521105201E-3</v>
      </c>
      <c r="AT32" s="34">
        <f>$G$28/'Fixed data'!$C$7</f>
        <v>-7.6776663521105201E-3</v>
      </c>
      <c r="AU32" s="34">
        <f>$G$28/'Fixed data'!$C$7</f>
        <v>-7.6776663521105201E-3</v>
      </c>
      <c r="AV32" s="34">
        <f>$G$28/'Fixed data'!$C$7</f>
        <v>-7.6776663521105201E-3</v>
      </c>
      <c r="AW32" s="34">
        <f>$G$28/'Fixed data'!$C$7</f>
        <v>-7.6776663521105201E-3</v>
      </c>
      <c r="AX32" s="34">
        <f>$G$28/'Fixed data'!$C$7</f>
        <v>-7.6776663521105201E-3</v>
      </c>
      <c r="AY32" s="34">
        <f>$G$28/'Fixed data'!$C$7</f>
        <v>-7.6776663521105201E-3</v>
      </c>
      <c r="AZ32" s="34">
        <f>$G$28/'Fixed data'!$C$7</f>
        <v>-7.6776663521105201E-3</v>
      </c>
      <c r="BA32" s="34"/>
      <c r="BB32" s="34"/>
      <c r="BC32" s="34"/>
      <c r="BD32" s="34"/>
    </row>
    <row r="33" spans="1:57" ht="16.5" hidden="1" customHeight="1" outlineLevel="1" x14ac:dyDescent="0.35">
      <c r="A33" s="115"/>
      <c r="B33" s="9" t="s">
        <v>4</v>
      </c>
      <c r="C33" s="11" t="s">
        <v>56</v>
      </c>
      <c r="D33" s="9" t="s">
        <v>40</v>
      </c>
      <c r="F33" s="34"/>
      <c r="G33" s="34"/>
      <c r="H33" s="34"/>
      <c r="I33" s="34">
        <f>$H$28/'Fixed data'!$C$7</f>
        <v>-7.2494685408822142E-3</v>
      </c>
      <c r="J33" s="34">
        <f>$H$28/'Fixed data'!$C$7</f>
        <v>-7.2494685408822142E-3</v>
      </c>
      <c r="K33" s="34">
        <f>$H$28/'Fixed data'!$C$7</f>
        <v>-7.2494685408822142E-3</v>
      </c>
      <c r="L33" s="34">
        <f>$H$28/'Fixed data'!$C$7</f>
        <v>-7.2494685408822142E-3</v>
      </c>
      <c r="M33" s="34">
        <f>$H$28/'Fixed data'!$C$7</f>
        <v>-7.2494685408822142E-3</v>
      </c>
      <c r="N33" s="34">
        <f>$H$28/'Fixed data'!$C$7</f>
        <v>-7.2494685408822142E-3</v>
      </c>
      <c r="O33" s="34">
        <f>$H$28/'Fixed data'!$C$7</f>
        <v>-7.2494685408822142E-3</v>
      </c>
      <c r="P33" s="34">
        <f>$H$28/'Fixed data'!$C$7</f>
        <v>-7.2494685408822142E-3</v>
      </c>
      <c r="Q33" s="34">
        <f>$H$28/'Fixed data'!$C$7</f>
        <v>-7.2494685408822142E-3</v>
      </c>
      <c r="R33" s="34">
        <f>$H$28/'Fixed data'!$C$7</f>
        <v>-7.2494685408822142E-3</v>
      </c>
      <c r="S33" s="34">
        <f>$H$28/'Fixed data'!$C$7</f>
        <v>-7.2494685408822142E-3</v>
      </c>
      <c r="T33" s="34">
        <f>$H$28/'Fixed data'!$C$7</f>
        <v>-7.2494685408822142E-3</v>
      </c>
      <c r="U33" s="34">
        <f>$H$28/'Fixed data'!$C$7</f>
        <v>-7.2494685408822142E-3</v>
      </c>
      <c r="V33" s="34">
        <f>$H$28/'Fixed data'!$C$7</f>
        <v>-7.2494685408822142E-3</v>
      </c>
      <c r="W33" s="34">
        <f>$H$28/'Fixed data'!$C$7</f>
        <v>-7.2494685408822142E-3</v>
      </c>
      <c r="X33" s="34">
        <f>$H$28/'Fixed data'!$C$7</f>
        <v>-7.2494685408822142E-3</v>
      </c>
      <c r="Y33" s="34">
        <f>$H$28/'Fixed data'!$C$7</f>
        <v>-7.2494685408822142E-3</v>
      </c>
      <c r="Z33" s="34">
        <f>$H$28/'Fixed data'!$C$7</f>
        <v>-7.2494685408822142E-3</v>
      </c>
      <c r="AA33" s="34">
        <f>$H$28/'Fixed data'!$C$7</f>
        <v>-7.2494685408822142E-3</v>
      </c>
      <c r="AB33" s="34">
        <f>$H$28/'Fixed data'!$C$7</f>
        <v>-7.2494685408822142E-3</v>
      </c>
      <c r="AC33" s="34">
        <f>$H$28/'Fixed data'!$C$7</f>
        <v>-7.2494685408822142E-3</v>
      </c>
      <c r="AD33" s="34">
        <f>$H$28/'Fixed data'!$C$7</f>
        <v>-7.2494685408822142E-3</v>
      </c>
      <c r="AE33" s="34">
        <f>$H$28/'Fixed data'!$C$7</f>
        <v>-7.2494685408822142E-3</v>
      </c>
      <c r="AF33" s="34">
        <f>$H$28/'Fixed data'!$C$7</f>
        <v>-7.2494685408822142E-3</v>
      </c>
      <c r="AG33" s="34">
        <f>$H$28/'Fixed data'!$C$7</f>
        <v>-7.2494685408822142E-3</v>
      </c>
      <c r="AH33" s="34">
        <f>$H$28/'Fixed data'!$C$7</f>
        <v>-7.2494685408822142E-3</v>
      </c>
      <c r="AI33" s="34">
        <f>$H$28/'Fixed data'!$C$7</f>
        <v>-7.2494685408822142E-3</v>
      </c>
      <c r="AJ33" s="34">
        <f>$H$28/'Fixed data'!$C$7</f>
        <v>-7.2494685408822142E-3</v>
      </c>
      <c r="AK33" s="34">
        <f>$H$28/'Fixed data'!$C$7</f>
        <v>-7.2494685408822142E-3</v>
      </c>
      <c r="AL33" s="34">
        <f>$H$28/'Fixed data'!$C$7</f>
        <v>-7.2494685408822142E-3</v>
      </c>
      <c r="AM33" s="34">
        <f>$H$28/'Fixed data'!$C$7</f>
        <v>-7.2494685408822142E-3</v>
      </c>
      <c r="AN33" s="34">
        <f>$H$28/'Fixed data'!$C$7</f>
        <v>-7.2494685408822142E-3</v>
      </c>
      <c r="AO33" s="34">
        <f>$H$28/'Fixed data'!$C$7</f>
        <v>-7.2494685408822142E-3</v>
      </c>
      <c r="AP33" s="34">
        <f>$H$28/'Fixed data'!$C$7</f>
        <v>-7.2494685408822142E-3</v>
      </c>
      <c r="AQ33" s="34">
        <f>$H$28/'Fixed data'!$C$7</f>
        <v>-7.2494685408822142E-3</v>
      </c>
      <c r="AR33" s="34">
        <f>$H$28/'Fixed data'!$C$7</f>
        <v>-7.2494685408822142E-3</v>
      </c>
      <c r="AS33" s="34">
        <f>$H$28/'Fixed data'!$C$7</f>
        <v>-7.2494685408822142E-3</v>
      </c>
      <c r="AT33" s="34">
        <f>$H$28/'Fixed data'!$C$7</f>
        <v>-7.2494685408822142E-3</v>
      </c>
      <c r="AU33" s="34">
        <f>$H$28/'Fixed data'!$C$7</f>
        <v>-7.2494685408822142E-3</v>
      </c>
      <c r="AV33" s="34">
        <f>$H$28/'Fixed data'!$C$7</f>
        <v>-7.2494685408822142E-3</v>
      </c>
      <c r="AW33" s="34">
        <f>$H$28/'Fixed data'!$C$7</f>
        <v>-7.2494685408822142E-3</v>
      </c>
      <c r="AX33" s="34">
        <f>$H$28/'Fixed data'!$C$7</f>
        <v>-7.2494685408822142E-3</v>
      </c>
      <c r="AY33" s="34">
        <f>$H$28/'Fixed data'!$C$7</f>
        <v>-7.2494685408822142E-3</v>
      </c>
      <c r="AZ33" s="34">
        <f>$H$28/'Fixed data'!$C$7</f>
        <v>-7.2494685408822142E-3</v>
      </c>
      <c r="BA33" s="34">
        <f>$H$28/'Fixed data'!$C$7</f>
        <v>-7.2494685408822142E-3</v>
      </c>
      <c r="BB33" s="34"/>
      <c r="BC33" s="34"/>
      <c r="BD33" s="34"/>
    </row>
    <row r="34" spans="1:57" ht="16.5" hidden="1" customHeight="1" outlineLevel="1" x14ac:dyDescent="0.35">
      <c r="A34" s="115"/>
      <c r="B34" s="9" t="s">
        <v>5</v>
      </c>
      <c r="C34" s="11" t="s">
        <v>57</v>
      </c>
      <c r="D34" s="9" t="s">
        <v>40</v>
      </c>
      <c r="F34" s="34"/>
      <c r="G34" s="34"/>
      <c r="H34" s="34"/>
      <c r="I34" s="34"/>
      <c r="J34" s="34">
        <f>$I$28/'Fixed data'!$C$7</f>
        <v>-6.9503621713586216E-3</v>
      </c>
      <c r="K34" s="34">
        <f>$I$28/'Fixed data'!$C$7</f>
        <v>-6.9503621713586216E-3</v>
      </c>
      <c r="L34" s="34">
        <f>$I$28/'Fixed data'!$C$7</f>
        <v>-6.9503621713586216E-3</v>
      </c>
      <c r="M34" s="34">
        <f>$I$28/'Fixed data'!$C$7</f>
        <v>-6.9503621713586216E-3</v>
      </c>
      <c r="N34" s="34">
        <f>$I$28/'Fixed data'!$C$7</f>
        <v>-6.9503621713586216E-3</v>
      </c>
      <c r="O34" s="34">
        <f>$I$28/'Fixed data'!$C$7</f>
        <v>-6.9503621713586216E-3</v>
      </c>
      <c r="P34" s="34">
        <f>$I$28/'Fixed data'!$C$7</f>
        <v>-6.9503621713586216E-3</v>
      </c>
      <c r="Q34" s="34">
        <f>$I$28/'Fixed data'!$C$7</f>
        <v>-6.9503621713586216E-3</v>
      </c>
      <c r="R34" s="34">
        <f>$I$28/'Fixed data'!$C$7</f>
        <v>-6.9503621713586216E-3</v>
      </c>
      <c r="S34" s="34">
        <f>$I$28/'Fixed data'!$C$7</f>
        <v>-6.9503621713586216E-3</v>
      </c>
      <c r="T34" s="34">
        <f>$I$28/'Fixed data'!$C$7</f>
        <v>-6.9503621713586216E-3</v>
      </c>
      <c r="U34" s="34">
        <f>$I$28/'Fixed data'!$C$7</f>
        <v>-6.9503621713586216E-3</v>
      </c>
      <c r="V34" s="34">
        <f>$I$28/'Fixed data'!$C$7</f>
        <v>-6.9503621713586216E-3</v>
      </c>
      <c r="W34" s="34">
        <f>$I$28/'Fixed data'!$C$7</f>
        <v>-6.9503621713586216E-3</v>
      </c>
      <c r="X34" s="34">
        <f>$I$28/'Fixed data'!$C$7</f>
        <v>-6.9503621713586216E-3</v>
      </c>
      <c r="Y34" s="34">
        <f>$I$28/'Fixed data'!$C$7</f>
        <v>-6.9503621713586216E-3</v>
      </c>
      <c r="Z34" s="34">
        <f>$I$28/'Fixed data'!$C$7</f>
        <v>-6.9503621713586216E-3</v>
      </c>
      <c r="AA34" s="34">
        <f>$I$28/'Fixed data'!$C$7</f>
        <v>-6.9503621713586216E-3</v>
      </c>
      <c r="AB34" s="34">
        <f>$I$28/'Fixed data'!$C$7</f>
        <v>-6.9503621713586216E-3</v>
      </c>
      <c r="AC34" s="34">
        <f>$I$28/'Fixed data'!$C$7</f>
        <v>-6.9503621713586216E-3</v>
      </c>
      <c r="AD34" s="34">
        <f>$I$28/'Fixed data'!$C$7</f>
        <v>-6.9503621713586216E-3</v>
      </c>
      <c r="AE34" s="34">
        <f>$I$28/'Fixed data'!$C$7</f>
        <v>-6.9503621713586216E-3</v>
      </c>
      <c r="AF34" s="34">
        <f>$I$28/'Fixed data'!$C$7</f>
        <v>-6.9503621713586216E-3</v>
      </c>
      <c r="AG34" s="34">
        <f>$I$28/'Fixed data'!$C$7</f>
        <v>-6.9503621713586216E-3</v>
      </c>
      <c r="AH34" s="34">
        <f>$I$28/'Fixed data'!$C$7</f>
        <v>-6.9503621713586216E-3</v>
      </c>
      <c r="AI34" s="34">
        <f>$I$28/'Fixed data'!$C$7</f>
        <v>-6.9503621713586216E-3</v>
      </c>
      <c r="AJ34" s="34">
        <f>$I$28/'Fixed data'!$C$7</f>
        <v>-6.9503621713586216E-3</v>
      </c>
      <c r="AK34" s="34">
        <f>$I$28/'Fixed data'!$C$7</f>
        <v>-6.9503621713586216E-3</v>
      </c>
      <c r="AL34" s="34">
        <f>$I$28/'Fixed data'!$C$7</f>
        <v>-6.9503621713586216E-3</v>
      </c>
      <c r="AM34" s="34">
        <f>$I$28/'Fixed data'!$C$7</f>
        <v>-6.9503621713586216E-3</v>
      </c>
      <c r="AN34" s="34">
        <f>$I$28/'Fixed data'!$C$7</f>
        <v>-6.9503621713586216E-3</v>
      </c>
      <c r="AO34" s="34">
        <f>$I$28/'Fixed data'!$C$7</f>
        <v>-6.9503621713586216E-3</v>
      </c>
      <c r="AP34" s="34">
        <f>$I$28/'Fixed data'!$C$7</f>
        <v>-6.9503621713586216E-3</v>
      </c>
      <c r="AQ34" s="34">
        <f>$I$28/'Fixed data'!$C$7</f>
        <v>-6.9503621713586216E-3</v>
      </c>
      <c r="AR34" s="34">
        <f>$I$28/'Fixed data'!$C$7</f>
        <v>-6.9503621713586216E-3</v>
      </c>
      <c r="AS34" s="34">
        <f>$I$28/'Fixed data'!$C$7</f>
        <v>-6.9503621713586216E-3</v>
      </c>
      <c r="AT34" s="34">
        <f>$I$28/'Fixed data'!$C$7</f>
        <v>-6.9503621713586216E-3</v>
      </c>
      <c r="AU34" s="34">
        <f>$I$28/'Fixed data'!$C$7</f>
        <v>-6.9503621713586216E-3</v>
      </c>
      <c r="AV34" s="34">
        <f>$I$28/'Fixed data'!$C$7</f>
        <v>-6.9503621713586216E-3</v>
      </c>
      <c r="AW34" s="34">
        <f>$I$28/'Fixed data'!$C$7</f>
        <v>-6.9503621713586216E-3</v>
      </c>
      <c r="AX34" s="34">
        <f>$I$28/'Fixed data'!$C$7</f>
        <v>-6.9503621713586216E-3</v>
      </c>
      <c r="AY34" s="34">
        <f>$I$28/'Fixed data'!$C$7</f>
        <v>-6.9503621713586216E-3</v>
      </c>
      <c r="AZ34" s="34">
        <f>$I$28/'Fixed data'!$C$7</f>
        <v>-6.9503621713586216E-3</v>
      </c>
      <c r="BA34" s="34">
        <f>$I$28/'Fixed data'!$C$7</f>
        <v>-6.9503621713586216E-3</v>
      </c>
      <c r="BB34" s="34">
        <f>$I$28/'Fixed data'!$C$7</f>
        <v>-6.9503621713586216E-3</v>
      </c>
      <c r="BC34" s="34"/>
      <c r="BD34" s="34"/>
    </row>
    <row r="35" spans="1:57" ht="16.5" hidden="1" customHeight="1" outlineLevel="1" x14ac:dyDescent="0.35">
      <c r="A35" s="115"/>
      <c r="B35" s="9" t="s">
        <v>6</v>
      </c>
      <c r="C35" s="11" t="s">
        <v>58</v>
      </c>
      <c r="D35" s="9" t="s">
        <v>40</v>
      </c>
      <c r="F35" s="34"/>
      <c r="G35" s="34"/>
      <c r="H35" s="34"/>
      <c r="I35" s="34"/>
      <c r="J35" s="34"/>
      <c r="K35" s="34">
        <f>$J$28/'Fixed data'!$C$7</f>
        <v>-6.6568329612993757E-3</v>
      </c>
      <c r="L35" s="34">
        <f>$J$28/'Fixed data'!$C$7</f>
        <v>-6.6568329612993757E-3</v>
      </c>
      <c r="M35" s="34">
        <f>$J$28/'Fixed data'!$C$7</f>
        <v>-6.6568329612993757E-3</v>
      </c>
      <c r="N35" s="34">
        <f>$J$28/'Fixed data'!$C$7</f>
        <v>-6.6568329612993757E-3</v>
      </c>
      <c r="O35" s="34">
        <f>$J$28/'Fixed data'!$C$7</f>
        <v>-6.6568329612993757E-3</v>
      </c>
      <c r="P35" s="34">
        <f>$J$28/'Fixed data'!$C$7</f>
        <v>-6.6568329612993757E-3</v>
      </c>
      <c r="Q35" s="34">
        <f>$J$28/'Fixed data'!$C$7</f>
        <v>-6.6568329612993757E-3</v>
      </c>
      <c r="R35" s="34">
        <f>$J$28/'Fixed data'!$C$7</f>
        <v>-6.6568329612993757E-3</v>
      </c>
      <c r="S35" s="34">
        <f>$J$28/'Fixed data'!$C$7</f>
        <v>-6.6568329612993757E-3</v>
      </c>
      <c r="T35" s="34">
        <f>$J$28/'Fixed data'!$C$7</f>
        <v>-6.6568329612993757E-3</v>
      </c>
      <c r="U35" s="34">
        <f>$J$28/'Fixed data'!$C$7</f>
        <v>-6.6568329612993757E-3</v>
      </c>
      <c r="V35" s="34">
        <f>$J$28/'Fixed data'!$C$7</f>
        <v>-6.6568329612993757E-3</v>
      </c>
      <c r="W35" s="34">
        <f>$J$28/'Fixed data'!$C$7</f>
        <v>-6.6568329612993757E-3</v>
      </c>
      <c r="X35" s="34">
        <f>$J$28/'Fixed data'!$C$7</f>
        <v>-6.6568329612993757E-3</v>
      </c>
      <c r="Y35" s="34">
        <f>$J$28/'Fixed data'!$C$7</f>
        <v>-6.6568329612993757E-3</v>
      </c>
      <c r="Z35" s="34">
        <f>$J$28/'Fixed data'!$C$7</f>
        <v>-6.6568329612993757E-3</v>
      </c>
      <c r="AA35" s="34">
        <f>$J$28/'Fixed data'!$C$7</f>
        <v>-6.6568329612993757E-3</v>
      </c>
      <c r="AB35" s="34">
        <f>$J$28/'Fixed data'!$C$7</f>
        <v>-6.6568329612993757E-3</v>
      </c>
      <c r="AC35" s="34">
        <f>$J$28/'Fixed data'!$C$7</f>
        <v>-6.6568329612993757E-3</v>
      </c>
      <c r="AD35" s="34">
        <f>$J$28/'Fixed data'!$C$7</f>
        <v>-6.6568329612993757E-3</v>
      </c>
      <c r="AE35" s="34">
        <f>$J$28/'Fixed data'!$C$7</f>
        <v>-6.6568329612993757E-3</v>
      </c>
      <c r="AF35" s="34">
        <f>$J$28/'Fixed data'!$C$7</f>
        <v>-6.6568329612993757E-3</v>
      </c>
      <c r="AG35" s="34">
        <f>$J$28/'Fixed data'!$C$7</f>
        <v>-6.6568329612993757E-3</v>
      </c>
      <c r="AH35" s="34">
        <f>$J$28/'Fixed data'!$C$7</f>
        <v>-6.6568329612993757E-3</v>
      </c>
      <c r="AI35" s="34">
        <f>$J$28/'Fixed data'!$C$7</f>
        <v>-6.6568329612993757E-3</v>
      </c>
      <c r="AJ35" s="34">
        <f>$J$28/'Fixed data'!$C$7</f>
        <v>-6.6568329612993757E-3</v>
      </c>
      <c r="AK35" s="34">
        <f>$J$28/'Fixed data'!$C$7</f>
        <v>-6.6568329612993757E-3</v>
      </c>
      <c r="AL35" s="34">
        <f>$J$28/'Fixed data'!$C$7</f>
        <v>-6.6568329612993757E-3</v>
      </c>
      <c r="AM35" s="34">
        <f>$J$28/'Fixed data'!$C$7</f>
        <v>-6.6568329612993757E-3</v>
      </c>
      <c r="AN35" s="34">
        <f>$J$28/'Fixed data'!$C$7</f>
        <v>-6.6568329612993757E-3</v>
      </c>
      <c r="AO35" s="34">
        <f>$J$28/'Fixed data'!$C$7</f>
        <v>-6.6568329612993757E-3</v>
      </c>
      <c r="AP35" s="34">
        <f>$J$28/'Fixed data'!$C$7</f>
        <v>-6.6568329612993757E-3</v>
      </c>
      <c r="AQ35" s="34">
        <f>$J$28/'Fixed data'!$C$7</f>
        <v>-6.6568329612993757E-3</v>
      </c>
      <c r="AR35" s="34">
        <f>$J$28/'Fixed data'!$C$7</f>
        <v>-6.6568329612993757E-3</v>
      </c>
      <c r="AS35" s="34">
        <f>$J$28/'Fixed data'!$C$7</f>
        <v>-6.6568329612993757E-3</v>
      </c>
      <c r="AT35" s="34">
        <f>$J$28/'Fixed data'!$C$7</f>
        <v>-6.6568329612993757E-3</v>
      </c>
      <c r="AU35" s="34">
        <f>$J$28/'Fixed data'!$C$7</f>
        <v>-6.6568329612993757E-3</v>
      </c>
      <c r="AV35" s="34">
        <f>$J$28/'Fixed data'!$C$7</f>
        <v>-6.6568329612993757E-3</v>
      </c>
      <c r="AW35" s="34">
        <f>$J$28/'Fixed data'!$C$7</f>
        <v>-6.6568329612993757E-3</v>
      </c>
      <c r="AX35" s="34">
        <f>$J$28/'Fixed data'!$C$7</f>
        <v>-6.6568329612993757E-3</v>
      </c>
      <c r="AY35" s="34">
        <f>$J$28/'Fixed data'!$C$7</f>
        <v>-6.6568329612993757E-3</v>
      </c>
      <c r="AZ35" s="34">
        <f>$J$28/'Fixed data'!$C$7</f>
        <v>-6.6568329612993757E-3</v>
      </c>
      <c r="BA35" s="34">
        <f>$J$28/'Fixed data'!$C$7</f>
        <v>-6.6568329612993757E-3</v>
      </c>
      <c r="BB35" s="34">
        <f>$J$28/'Fixed data'!$C$7</f>
        <v>-6.6568329612993757E-3</v>
      </c>
      <c r="BC35" s="34">
        <f>$J$28/'Fixed data'!$C$7</f>
        <v>-6.6568329612993757E-3</v>
      </c>
      <c r="BD35" s="34"/>
    </row>
    <row r="36" spans="1:57" ht="16.5" hidden="1" customHeight="1" outlineLevel="1" x14ac:dyDescent="0.35">
      <c r="A36" s="115"/>
      <c r="B36" s="9" t="s">
        <v>32</v>
      </c>
      <c r="C36" s="11" t="s">
        <v>59</v>
      </c>
      <c r="D36" s="9" t="s">
        <v>40</v>
      </c>
      <c r="F36" s="34"/>
      <c r="G36" s="34"/>
      <c r="H36" s="34"/>
      <c r="I36" s="34"/>
      <c r="J36" s="34"/>
      <c r="K36" s="34"/>
      <c r="L36" s="34">
        <f>$K$28/'Fixed data'!$C$7</f>
        <v>-6.2065435791611757E-3</v>
      </c>
      <c r="M36" s="34">
        <f>$K$28/'Fixed data'!$C$7</f>
        <v>-6.2065435791611757E-3</v>
      </c>
      <c r="N36" s="34">
        <f>$K$28/'Fixed data'!$C$7</f>
        <v>-6.2065435791611757E-3</v>
      </c>
      <c r="O36" s="34">
        <f>$K$28/'Fixed data'!$C$7</f>
        <v>-6.2065435791611757E-3</v>
      </c>
      <c r="P36" s="34">
        <f>$K$28/'Fixed data'!$C$7</f>
        <v>-6.2065435791611757E-3</v>
      </c>
      <c r="Q36" s="34">
        <f>$K$28/'Fixed data'!$C$7</f>
        <v>-6.2065435791611757E-3</v>
      </c>
      <c r="R36" s="34">
        <f>$K$28/'Fixed data'!$C$7</f>
        <v>-6.2065435791611757E-3</v>
      </c>
      <c r="S36" s="34">
        <f>$K$28/'Fixed data'!$C$7</f>
        <v>-6.2065435791611757E-3</v>
      </c>
      <c r="T36" s="34">
        <f>$K$28/'Fixed data'!$C$7</f>
        <v>-6.2065435791611757E-3</v>
      </c>
      <c r="U36" s="34">
        <f>$K$28/'Fixed data'!$C$7</f>
        <v>-6.2065435791611757E-3</v>
      </c>
      <c r="V36" s="34">
        <f>$K$28/'Fixed data'!$C$7</f>
        <v>-6.2065435791611757E-3</v>
      </c>
      <c r="W36" s="34">
        <f>$K$28/'Fixed data'!$C$7</f>
        <v>-6.2065435791611757E-3</v>
      </c>
      <c r="X36" s="34">
        <f>$K$28/'Fixed data'!$C$7</f>
        <v>-6.2065435791611757E-3</v>
      </c>
      <c r="Y36" s="34">
        <f>$K$28/'Fixed data'!$C$7</f>
        <v>-6.2065435791611757E-3</v>
      </c>
      <c r="Z36" s="34">
        <f>$K$28/'Fixed data'!$C$7</f>
        <v>-6.2065435791611757E-3</v>
      </c>
      <c r="AA36" s="34">
        <f>$K$28/'Fixed data'!$C$7</f>
        <v>-6.2065435791611757E-3</v>
      </c>
      <c r="AB36" s="34">
        <f>$K$28/'Fixed data'!$C$7</f>
        <v>-6.2065435791611757E-3</v>
      </c>
      <c r="AC36" s="34">
        <f>$K$28/'Fixed data'!$C$7</f>
        <v>-6.2065435791611757E-3</v>
      </c>
      <c r="AD36" s="34">
        <f>$K$28/'Fixed data'!$C$7</f>
        <v>-6.2065435791611757E-3</v>
      </c>
      <c r="AE36" s="34">
        <f>$K$28/'Fixed data'!$C$7</f>
        <v>-6.2065435791611757E-3</v>
      </c>
      <c r="AF36" s="34">
        <f>$K$28/'Fixed data'!$C$7</f>
        <v>-6.2065435791611757E-3</v>
      </c>
      <c r="AG36" s="34">
        <f>$K$28/'Fixed data'!$C$7</f>
        <v>-6.2065435791611757E-3</v>
      </c>
      <c r="AH36" s="34">
        <f>$K$28/'Fixed data'!$C$7</f>
        <v>-6.2065435791611757E-3</v>
      </c>
      <c r="AI36" s="34">
        <f>$K$28/'Fixed data'!$C$7</f>
        <v>-6.2065435791611757E-3</v>
      </c>
      <c r="AJ36" s="34">
        <f>$K$28/'Fixed data'!$C$7</f>
        <v>-6.2065435791611757E-3</v>
      </c>
      <c r="AK36" s="34">
        <f>$K$28/'Fixed data'!$C$7</f>
        <v>-6.2065435791611757E-3</v>
      </c>
      <c r="AL36" s="34">
        <f>$K$28/'Fixed data'!$C$7</f>
        <v>-6.2065435791611757E-3</v>
      </c>
      <c r="AM36" s="34">
        <f>$K$28/'Fixed data'!$C$7</f>
        <v>-6.2065435791611757E-3</v>
      </c>
      <c r="AN36" s="34">
        <f>$K$28/'Fixed data'!$C$7</f>
        <v>-6.2065435791611757E-3</v>
      </c>
      <c r="AO36" s="34">
        <f>$K$28/'Fixed data'!$C$7</f>
        <v>-6.2065435791611757E-3</v>
      </c>
      <c r="AP36" s="34">
        <f>$K$28/'Fixed data'!$C$7</f>
        <v>-6.2065435791611757E-3</v>
      </c>
      <c r="AQ36" s="34">
        <f>$K$28/'Fixed data'!$C$7</f>
        <v>-6.2065435791611757E-3</v>
      </c>
      <c r="AR36" s="34">
        <f>$K$28/'Fixed data'!$C$7</f>
        <v>-6.2065435791611757E-3</v>
      </c>
      <c r="AS36" s="34">
        <f>$K$28/'Fixed data'!$C$7</f>
        <v>-6.2065435791611757E-3</v>
      </c>
      <c r="AT36" s="34">
        <f>$K$28/'Fixed data'!$C$7</f>
        <v>-6.2065435791611757E-3</v>
      </c>
      <c r="AU36" s="34">
        <f>$K$28/'Fixed data'!$C$7</f>
        <v>-6.2065435791611757E-3</v>
      </c>
      <c r="AV36" s="34">
        <f>$K$28/'Fixed data'!$C$7</f>
        <v>-6.2065435791611757E-3</v>
      </c>
      <c r="AW36" s="34">
        <f>$K$28/'Fixed data'!$C$7</f>
        <v>-6.2065435791611757E-3</v>
      </c>
      <c r="AX36" s="34">
        <f>$K$28/'Fixed data'!$C$7</f>
        <v>-6.2065435791611757E-3</v>
      </c>
      <c r="AY36" s="34">
        <f>$K$28/'Fixed data'!$C$7</f>
        <v>-6.2065435791611757E-3</v>
      </c>
      <c r="AZ36" s="34">
        <f>$K$28/'Fixed data'!$C$7</f>
        <v>-6.2065435791611757E-3</v>
      </c>
      <c r="BA36" s="34">
        <f>$K$28/'Fixed data'!$C$7</f>
        <v>-6.2065435791611757E-3</v>
      </c>
      <c r="BB36" s="34">
        <f>$K$28/'Fixed data'!$C$7</f>
        <v>-6.2065435791611757E-3</v>
      </c>
      <c r="BC36" s="34">
        <f>$K$28/'Fixed data'!$C$7</f>
        <v>-6.2065435791611757E-3</v>
      </c>
      <c r="BD36" s="34">
        <f>$K$28/'Fixed data'!$C$7</f>
        <v>-6.2065435791611757E-3</v>
      </c>
    </row>
    <row r="37" spans="1:57" ht="16.5" hidden="1" customHeight="1" outlineLevel="1" x14ac:dyDescent="0.35">
      <c r="A37" s="115"/>
      <c r="B37" s="9" t="s">
        <v>33</v>
      </c>
      <c r="C37" s="11" t="s">
        <v>60</v>
      </c>
      <c r="D37" s="9" t="s">
        <v>40</v>
      </c>
      <c r="F37" s="34"/>
      <c r="G37" s="34"/>
      <c r="H37" s="34"/>
      <c r="I37" s="34"/>
      <c r="J37" s="34"/>
      <c r="K37" s="34"/>
      <c r="L37" s="34"/>
      <c r="M37" s="34">
        <f>$L$28/'Fixed data'!$C$7</f>
        <v>-5.8507343321645049E-3</v>
      </c>
      <c r="N37" s="34">
        <f>$L$28/'Fixed data'!$C$7</f>
        <v>-5.8507343321645049E-3</v>
      </c>
      <c r="O37" s="34">
        <f>$L$28/'Fixed data'!$C$7</f>
        <v>-5.8507343321645049E-3</v>
      </c>
      <c r="P37" s="34">
        <f>$L$28/'Fixed data'!$C$7</f>
        <v>-5.8507343321645049E-3</v>
      </c>
      <c r="Q37" s="34">
        <f>$L$28/'Fixed data'!$C$7</f>
        <v>-5.8507343321645049E-3</v>
      </c>
      <c r="R37" s="34">
        <f>$L$28/'Fixed data'!$C$7</f>
        <v>-5.8507343321645049E-3</v>
      </c>
      <c r="S37" s="34">
        <f>$L$28/'Fixed data'!$C$7</f>
        <v>-5.8507343321645049E-3</v>
      </c>
      <c r="T37" s="34">
        <f>$L$28/'Fixed data'!$C$7</f>
        <v>-5.8507343321645049E-3</v>
      </c>
      <c r="U37" s="34">
        <f>$L$28/'Fixed data'!$C$7</f>
        <v>-5.8507343321645049E-3</v>
      </c>
      <c r="V37" s="34">
        <f>$L$28/'Fixed data'!$C$7</f>
        <v>-5.8507343321645049E-3</v>
      </c>
      <c r="W37" s="34">
        <f>$L$28/'Fixed data'!$C$7</f>
        <v>-5.8507343321645049E-3</v>
      </c>
      <c r="X37" s="34">
        <f>$L$28/'Fixed data'!$C$7</f>
        <v>-5.8507343321645049E-3</v>
      </c>
      <c r="Y37" s="34">
        <f>$L$28/'Fixed data'!$C$7</f>
        <v>-5.8507343321645049E-3</v>
      </c>
      <c r="Z37" s="34">
        <f>$L$28/'Fixed data'!$C$7</f>
        <v>-5.8507343321645049E-3</v>
      </c>
      <c r="AA37" s="34">
        <f>$L$28/'Fixed data'!$C$7</f>
        <v>-5.8507343321645049E-3</v>
      </c>
      <c r="AB37" s="34">
        <f>$L$28/'Fixed data'!$C$7</f>
        <v>-5.8507343321645049E-3</v>
      </c>
      <c r="AC37" s="34">
        <f>$L$28/'Fixed data'!$C$7</f>
        <v>-5.8507343321645049E-3</v>
      </c>
      <c r="AD37" s="34">
        <f>$L$28/'Fixed data'!$C$7</f>
        <v>-5.8507343321645049E-3</v>
      </c>
      <c r="AE37" s="34">
        <f>$L$28/'Fixed data'!$C$7</f>
        <v>-5.8507343321645049E-3</v>
      </c>
      <c r="AF37" s="34">
        <f>$L$28/'Fixed data'!$C$7</f>
        <v>-5.8507343321645049E-3</v>
      </c>
      <c r="AG37" s="34">
        <f>$L$28/'Fixed data'!$C$7</f>
        <v>-5.8507343321645049E-3</v>
      </c>
      <c r="AH37" s="34">
        <f>$L$28/'Fixed data'!$C$7</f>
        <v>-5.8507343321645049E-3</v>
      </c>
      <c r="AI37" s="34">
        <f>$L$28/'Fixed data'!$C$7</f>
        <v>-5.8507343321645049E-3</v>
      </c>
      <c r="AJ37" s="34">
        <f>$L$28/'Fixed data'!$C$7</f>
        <v>-5.8507343321645049E-3</v>
      </c>
      <c r="AK37" s="34">
        <f>$L$28/'Fixed data'!$C$7</f>
        <v>-5.8507343321645049E-3</v>
      </c>
      <c r="AL37" s="34">
        <f>$L$28/'Fixed data'!$C$7</f>
        <v>-5.8507343321645049E-3</v>
      </c>
      <c r="AM37" s="34">
        <f>$L$28/'Fixed data'!$C$7</f>
        <v>-5.8507343321645049E-3</v>
      </c>
      <c r="AN37" s="34">
        <f>$L$28/'Fixed data'!$C$7</f>
        <v>-5.8507343321645049E-3</v>
      </c>
      <c r="AO37" s="34">
        <f>$L$28/'Fixed data'!$C$7</f>
        <v>-5.8507343321645049E-3</v>
      </c>
      <c r="AP37" s="34">
        <f>$L$28/'Fixed data'!$C$7</f>
        <v>-5.8507343321645049E-3</v>
      </c>
      <c r="AQ37" s="34">
        <f>$L$28/'Fixed data'!$C$7</f>
        <v>-5.8507343321645049E-3</v>
      </c>
      <c r="AR37" s="34">
        <f>$L$28/'Fixed data'!$C$7</f>
        <v>-5.8507343321645049E-3</v>
      </c>
      <c r="AS37" s="34">
        <f>$L$28/'Fixed data'!$C$7</f>
        <v>-5.8507343321645049E-3</v>
      </c>
      <c r="AT37" s="34">
        <f>$L$28/'Fixed data'!$C$7</f>
        <v>-5.8507343321645049E-3</v>
      </c>
      <c r="AU37" s="34">
        <f>$L$28/'Fixed data'!$C$7</f>
        <v>-5.8507343321645049E-3</v>
      </c>
      <c r="AV37" s="34">
        <f>$L$28/'Fixed data'!$C$7</f>
        <v>-5.8507343321645049E-3</v>
      </c>
      <c r="AW37" s="34">
        <f>$L$28/'Fixed data'!$C$7</f>
        <v>-5.8507343321645049E-3</v>
      </c>
      <c r="AX37" s="34">
        <f>$L$28/'Fixed data'!$C$7</f>
        <v>-5.8507343321645049E-3</v>
      </c>
      <c r="AY37" s="34">
        <f>$L$28/'Fixed data'!$C$7</f>
        <v>-5.8507343321645049E-3</v>
      </c>
      <c r="AZ37" s="34">
        <f>$L$28/'Fixed data'!$C$7</f>
        <v>-5.8507343321645049E-3</v>
      </c>
      <c r="BA37" s="34">
        <f>$L$28/'Fixed data'!$C$7</f>
        <v>-5.8507343321645049E-3</v>
      </c>
      <c r="BB37" s="34">
        <f>$L$28/'Fixed data'!$C$7</f>
        <v>-5.8507343321645049E-3</v>
      </c>
      <c r="BC37" s="34">
        <f>$L$28/'Fixed data'!$C$7</f>
        <v>-5.8507343321645049E-3</v>
      </c>
      <c r="BD37" s="34">
        <f>$L$28/'Fixed data'!$C$7</f>
        <v>-5.8507343321645049E-3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7.4971211881279438E-4</v>
      </c>
      <c r="O38" s="34">
        <f>$M$28/'Fixed data'!$C$7</f>
        <v>7.4971211881279438E-4</v>
      </c>
      <c r="P38" s="34">
        <f>$M$28/'Fixed data'!$C$7</f>
        <v>7.4971211881279438E-4</v>
      </c>
      <c r="Q38" s="34">
        <f>$M$28/'Fixed data'!$C$7</f>
        <v>7.4971211881279438E-4</v>
      </c>
      <c r="R38" s="34">
        <f>$M$28/'Fixed data'!$C$7</f>
        <v>7.4971211881279438E-4</v>
      </c>
      <c r="S38" s="34">
        <f>$M$28/'Fixed data'!$C$7</f>
        <v>7.4971211881279438E-4</v>
      </c>
      <c r="T38" s="34">
        <f>$M$28/'Fixed data'!$C$7</f>
        <v>7.4971211881279438E-4</v>
      </c>
      <c r="U38" s="34">
        <f>$M$28/'Fixed data'!$C$7</f>
        <v>7.4971211881279438E-4</v>
      </c>
      <c r="V38" s="34">
        <f>$M$28/'Fixed data'!$C$7</f>
        <v>7.4971211881279438E-4</v>
      </c>
      <c r="W38" s="34">
        <f>$M$28/'Fixed data'!$C$7</f>
        <v>7.4971211881279438E-4</v>
      </c>
      <c r="X38" s="34">
        <f>$M$28/'Fixed data'!$C$7</f>
        <v>7.4971211881279438E-4</v>
      </c>
      <c r="Y38" s="34">
        <f>$M$28/'Fixed data'!$C$7</f>
        <v>7.4971211881279438E-4</v>
      </c>
      <c r="Z38" s="34">
        <f>$M$28/'Fixed data'!$C$7</f>
        <v>7.4971211881279438E-4</v>
      </c>
      <c r="AA38" s="34">
        <f>$M$28/'Fixed data'!$C$7</f>
        <v>7.4971211881279438E-4</v>
      </c>
      <c r="AB38" s="34">
        <f>$M$28/'Fixed data'!$C$7</f>
        <v>7.4971211881279438E-4</v>
      </c>
      <c r="AC38" s="34">
        <f>$M$28/'Fixed data'!$C$7</f>
        <v>7.4971211881279438E-4</v>
      </c>
      <c r="AD38" s="34">
        <f>$M$28/'Fixed data'!$C$7</f>
        <v>7.4971211881279438E-4</v>
      </c>
      <c r="AE38" s="34">
        <f>$M$28/'Fixed data'!$C$7</f>
        <v>7.4971211881279438E-4</v>
      </c>
      <c r="AF38" s="34">
        <f>$M$28/'Fixed data'!$C$7</f>
        <v>7.4971211881279438E-4</v>
      </c>
      <c r="AG38" s="34">
        <f>$M$28/'Fixed data'!$C$7</f>
        <v>7.4971211881279438E-4</v>
      </c>
      <c r="AH38" s="34">
        <f>$M$28/'Fixed data'!$C$7</f>
        <v>7.4971211881279438E-4</v>
      </c>
      <c r="AI38" s="34">
        <f>$M$28/'Fixed data'!$C$7</f>
        <v>7.4971211881279438E-4</v>
      </c>
      <c r="AJ38" s="34">
        <f>$M$28/'Fixed data'!$C$7</f>
        <v>7.4971211881279438E-4</v>
      </c>
      <c r="AK38" s="34">
        <f>$M$28/'Fixed data'!$C$7</f>
        <v>7.4971211881279438E-4</v>
      </c>
      <c r="AL38" s="34">
        <f>$M$28/'Fixed data'!$C$7</f>
        <v>7.4971211881279438E-4</v>
      </c>
      <c r="AM38" s="34">
        <f>$M$28/'Fixed data'!$C$7</f>
        <v>7.4971211881279438E-4</v>
      </c>
      <c r="AN38" s="34">
        <f>$M$28/'Fixed data'!$C$7</f>
        <v>7.4971211881279438E-4</v>
      </c>
      <c r="AO38" s="34">
        <f>$M$28/'Fixed data'!$C$7</f>
        <v>7.4971211881279438E-4</v>
      </c>
      <c r="AP38" s="34">
        <f>$M$28/'Fixed data'!$C$7</f>
        <v>7.4971211881279438E-4</v>
      </c>
      <c r="AQ38" s="34">
        <f>$M$28/'Fixed data'!$C$7</f>
        <v>7.4971211881279438E-4</v>
      </c>
      <c r="AR38" s="34">
        <f>$M$28/'Fixed data'!$C$7</f>
        <v>7.4971211881279438E-4</v>
      </c>
      <c r="AS38" s="34">
        <f>$M$28/'Fixed data'!$C$7</f>
        <v>7.4971211881279438E-4</v>
      </c>
      <c r="AT38" s="34">
        <f>$M$28/'Fixed data'!$C$7</f>
        <v>7.4971211881279438E-4</v>
      </c>
      <c r="AU38" s="34">
        <f>$M$28/'Fixed data'!$C$7</f>
        <v>7.4971211881279438E-4</v>
      </c>
      <c r="AV38" s="34">
        <f>$M$28/'Fixed data'!$C$7</f>
        <v>7.4971211881279438E-4</v>
      </c>
      <c r="AW38" s="34">
        <f>$M$28/'Fixed data'!$C$7</f>
        <v>7.4971211881279438E-4</v>
      </c>
      <c r="AX38" s="34">
        <f>$M$28/'Fixed data'!$C$7</f>
        <v>7.4971211881279438E-4</v>
      </c>
      <c r="AY38" s="34">
        <f>$M$28/'Fixed data'!$C$7</f>
        <v>7.4971211881279438E-4</v>
      </c>
      <c r="AZ38" s="34">
        <f>$M$28/'Fixed data'!$C$7</f>
        <v>7.4971211881279438E-4</v>
      </c>
      <c r="BA38" s="34">
        <f>$M$28/'Fixed data'!$C$7</f>
        <v>7.4971211881279438E-4</v>
      </c>
      <c r="BB38" s="34">
        <f>$M$28/'Fixed data'!$C$7</f>
        <v>7.4971211881279438E-4</v>
      </c>
      <c r="BC38" s="34">
        <f>$M$28/'Fixed data'!$C$7</f>
        <v>7.4971211881279438E-4</v>
      </c>
      <c r="BD38" s="34">
        <f>$M$28/'Fixed data'!$C$7</f>
        <v>7.4971211881279438E-4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8.5196101633444891E-4</v>
      </c>
      <c r="P39" s="34">
        <f>$N$28/'Fixed data'!$C$7</f>
        <v>8.5196101633444891E-4</v>
      </c>
      <c r="Q39" s="34">
        <f>$N$28/'Fixed data'!$C$7</f>
        <v>8.5196101633444891E-4</v>
      </c>
      <c r="R39" s="34">
        <f>$N$28/'Fixed data'!$C$7</f>
        <v>8.5196101633444891E-4</v>
      </c>
      <c r="S39" s="34">
        <f>$N$28/'Fixed data'!$C$7</f>
        <v>8.5196101633444891E-4</v>
      </c>
      <c r="T39" s="34">
        <f>$N$28/'Fixed data'!$C$7</f>
        <v>8.5196101633444891E-4</v>
      </c>
      <c r="U39" s="34">
        <f>$N$28/'Fixed data'!$C$7</f>
        <v>8.5196101633444891E-4</v>
      </c>
      <c r="V39" s="34">
        <f>$N$28/'Fixed data'!$C$7</f>
        <v>8.5196101633444891E-4</v>
      </c>
      <c r="W39" s="34">
        <f>$N$28/'Fixed data'!$C$7</f>
        <v>8.5196101633444891E-4</v>
      </c>
      <c r="X39" s="34">
        <f>$N$28/'Fixed data'!$C$7</f>
        <v>8.5196101633444891E-4</v>
      </c>
      <c r="Y39" s="34">
        <f>$N$28/'Fixed data'!$C$7</f>
        <v>8.5196101633444891E-4</v>
      </c>
      <c r="Z39" s="34">
        <f>$N$28/'Fixed data'!$C$7</f>
        <v>8.5196101633444891E-4</v>
      </c>
      <c r="AA39" s="34">
        <f>$N$28/'Fixed data'!$C$7</f>
        <v>8.5196101633444891E-4</v>
      </c>
      <c r="AB39" s="34">
        <f>$N$28/'Fixed data'!$C$7</f>
        <v>8.5196101633444891E-4</v>
      </c>
      <c r="AC39" s="34">
        <f>$N$28/'Fixed data'!$C$7</f>
        <v>8.5196101633444891E-4</v>
      </c>
      <c r="AD39" s="34">
        <f>$N$28/'Fixed data'!$C$7</f>
        <v>8.5196101633444891E-4</v>
      </c>
      <c r="AE39" s="34">
        <f>$N$28/'Fixed data'!$C$7</f>
        <v>8.5196101633444891E-4</v>
      </c>
      <c r="AF39" s="34">
        <f>$N$28/'Fixed data'!$C$7</f>
        <v>8.5196101633444891E-4</v>
      </c>
      <c r="AG39" s="34">
        <f>$N$28/'Fixed data'!$C$7</f>
        <v>8.5196101633444891E-4</v>
      </c>
      <c r="AH39" s="34">
        <f>$N$28/'Fixed data'!$C$7</f>
        <v>8.5196101633444891E-4</v>
      </c>
      <c r="AI39" s="34">
        <f>$N$28/'Fixed data'!$C$7</f>
        <v>8.5196101633444891E-4</v>
      </c>
      <c r="AJ39" s="34">
        <f>$N$28/'Fixed data'!$C$7</f>
        <v>8.5196101633444891E-4</v>
      </c>
      <c r="AK39" s="34">
        <f>$N$28/'Fixed data'!$C$7</f>
        <v>8.5196101633444891E-4</v>
      </c>
      <c r="AL39" s="34">
        <f>$N$28/'Fixed data'!$C$7</f>
        <v>8.5196101633444891E-4</v>
      </c>
      <c r="AM39" s="34">
        <f>$N$28/'Fixed data'!$C$7</f>
        <v>8.5196101633444891E-4</v>
      </c>
      <c r="AN39" s="34">
        <f>$N$28/'Fixed data'!$C$7</f>
        <v>8.5196101633444891E-4</v>
      </c>
      <c r="AO39" s="34">
        <f>$N$28/'Fixed data'!$C$7</f>
        <v>8.5196101633444891E-4</v>
      </c>
      <c r="AP39" s="34">
        <f>$N$28/'Fixed data'!$C$7</f>
        <v>8.5196101633444891E-4</v>
      </c>
      <c r="AQ39" s="34">
        <f>$N$28/'Fixed data'!$C$7</f>
        <v>8.5196101633444891E-4</v>
      </c>
      <c r="AR39" s="34">
        <f>$N$28/'Fixed data'!$C$7</f>
        <v>8.5196101633444891E-4</v>
      </c>
      <c r="AS39" s="34">
        <f>$N$28/'Fixed data'!$C$7</f>
        <v>8.5196101633444891E-4</v>
      </c>
      <c r="AT39" s="34">
        <f>$N$28/'Fixed data'!$C$7</f>
        <v>8.5196101633444891E-4</v>
      </c>
      <c r="AU39" s="34">
        <f>$N$28/'Fixed data'!$C$7</f>
        <v>8.5196101633444891E-4</v>
      </c>
      <c r="AV39" s="34">
        <f>$N$28/'Fixed data'!$C$7</f>
        <v>8.5196101633444891E-4</v>
      </c>
      <c r="AW39" s="34">
        <f>$N$28/'Fixed data'!$C$7</f>
        <v>8.5196101633444891E-4</v>
      </c>
      <c r="AX39" s="34">
        <f>$N$28/'Fixed data'!$C$7</f>
        <v>8.5196101633444891E-4</v>
      </c>
      <c r="AY39" s="34">
        <f>$N$28/'Fixed data'!$C$7</f>
        <v>8.5196101633444891E-4</v>
      </c>
      <c r="AZ39" s="34">
        <f>$N$28/'Fixed data'!$C$7</f>
        <v>8.5196101633444891E-4</v>
      </c>
      <c r="BA39" s="34">
        <f>$N$28/'Fixed data'!$C$7</f>
        <v>8.5196101633444891E-4</v>
      </c>
      <c r="BB39" s="34">
        <f>$N$28/'Fixed data'!$C$7</f>
        <v>8.5196101633444891E-4</v>
      </c>
      <c r="BC39" s="34">
        <f>$N$28/'Fixed data'!$C$7</f>
        <v>8.5196101633444891E-4</v>
      </c>
      <c r="BD39" s="34">
        <f>$N$28/'Fixed data'!$C$7</f>
        <v>8.5196101633444891E-4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9.612160487200281E-4</v>
      </c>
      <c r="Q40" s="34">
        <f>$O$28/'Fixed data'!$C$7</f>
        <v>9.612160487200281E-4</v>
      </c>
      <c r="R40" s="34">
        <f>$O$28/'Fixed data'!$C$7</f>
        <v>9.612160487200281E-4</v>
      </c>
      <c r="S40" s="34">
        <f>$O$28/'Fixed data'!$C$7</f>
        <v>9.612160487200281E-4</v>
      </c>
      <c r="T40" s="34">
        <f>$O$28/'Fixed data'!$C$7</f>
        <v>9.612160487200281E-4</v>
      </c>
      <c r="U40" s="34">
        <f>$O$28/'Fixed data'!$C$7</f>
        <v>9.612160487200281E-4</v>
      </c>
      <c r="V40" s="34">
        <f>$O$28/'Fixed data'!$C$7</f>
        <v>9.612160487200281E-4</v>
      </c>
      <c r="W40" s="34">
        <f>$O$28/'Fixed data'!$C$7</f>
        <v>9.612160487200281E-4</v>
      </c>
      <c r="X40" s="34">
        <f>$O$28/'Fixed data'!$C$7</f>
        <v>9.612160487200281E-4</v>
      </c>
      <c r="Y40" s="34">
        <f>$O$28/'Fixed data'!$C$7</f>
        <v>9.612160487200281E-4</v>
      </c>
      <c r="Z40" s="34">
        <f>$O$28/'Fixed data'!$C$7</f>
        <v>9.612160487200281E-4</v>
      </c>
      <c r="AA40" s="34">
        <f>$O$28/'Fixed data'!$C$7</f>
        <v>9.612160487200281E-4</v>
      </c>
      <c r="AB40" s="34">
        <f>$O$28/'Fixed data'!$C$7</f>
        <v>9.612160487200281E-4</v>
      </c>
      <c r="AC40" s="34">
        <f>$O$28/'Fixed data'!$C$7</f>
        <v>9.612160487200281E-4</v>
      </c>
      <c r="AD40" s="34">
        <f>$O$28/'Fixed data'!$C$7</f>
        <v>9.612160487200281E-4</v>
      </c>
      <c r="AE40" s="34">
        <f>$O$28/'Fixed data'!$C$7</f>
        <v>9.612160487200281E-4</v>
      </c>
      <c r="AF40" s="34">
        <f>$O$28/'Fixed data'!$C$7</f>
        <v>9.612160487200281E-4</v>
      </c>
      <c r="AG40" s="34">
        <f>$O$28/'Fixed data'!$C$7</f>
        <v>9.612160487200281E-4</v>
      </c>
      <c r="AH40" s="34">
        <f>$O$28/'Fixed data'!$C$7</f>
        <v>9.612160487200281E-4</v>
      </c>
      <c r="AI40" s="34">
        <f>$O$28/'Fixed data'!$C$7</f>
        <v>9.612160487200281E-4</v>
      </c>
      <c r="AJ40" s="34">
        <f>$O$28/'Fixed data'!$C$7</f>
        <v>9.612160487200281E-4</v>
      </c>
      <c r="AK40" s="34">
        <f>$O$28/'Fixed data'!$C$7</f>
        <v>9.612160487200281E-4</v>
      </c>
      <c r="AL40" s="34">
        <f>$O$28/'Fixed data'!$C$7</f>
        <v>9.612160487200281E-4</v>
      </c>
      <c r="AM40" s="34">
        <f>$O$28/'Fixed data'!$C$7</f>
        <v>9.612160487200281E-4</v>
      </c>
      <c r="AN40" s="34">
        <f>$O$28/'Fixed data'!$C$7</f>
        <v>9.612160487200281E-4</v>
      </c>
      <c r="AO40" s="34">
        <f>$O$28/'Fixed data'!$C$7</f>
        <v>9.612160487200281E-4</v>
      </c>
      <c r="AP40" s="34">
        <f>$O$28/'Fixed data'!$C$7</f>
        <v>9.612160487200281E-4</v>
      </c>
      <c r="AQ40" s="34">
        <f>$O$28/'Fixed data'!$C$7</f>
        <v>9.612160487200281E-4</v>
      </c>
      <c r="AR40" s="34">
        <f>$O$28/'Fixed data'!$C$7</f>
        <v>9.612160487200281E-4</v>
      </c>
      <c r="AS40" s="34">
        <f>$O$28/'Fixed data'!$C$7</f>
        <v>9.612160487200281E-4</v>
      </c>
      <c r="AT40" s="34">
        <f>$O$28/'Fixed data'!$C$7</f>
        <v>9.612160487200281E-4</v>
      </c>
      <c r="AU40" s="34">
        <f>$O$28/'Fixed data'!$C$7</f>
        <v>9.612160487200281E-4</v>
      </c>
      <c r="AV40" s="34">
        <f>$O$28/'Fixed data'!$C$7</f>
        <v>9.612160487200281E-4</v>
      </c>
      <c r="AW40" s="34">
        <f>$O$28/'Fixed data'!$C$7</f>
        <v>9.612160487200281E-4</v>
      </c>
      <c r="AX40" s="34">
        <f>$O$28/'Fixed data'!$C$7</f>
        <v>9.612160487200281E-4</v>
      </c>
      <c r="AY40" s="34">
        <f>$O$28/'Fixed data'!$C$7</f>
        <v>9.612160487200281E-4</v>
      </c>
      <c r="AZ40" s="34">
        <f>$O$28/'Fixed data'!$C$7</f>
        <v>9.612160487200281E-4</v>
      </c>
      <c r="BA40" s="34">
        <f>$O$28/'Fixed data'!$C$7</f>
        <v>9.612160487200281E-4</v>
      </c>
      <c r="BB40" s="34">
        <f>$O$28/'Fixed data'!$C$7</f>
        <v>9.612160487200281E-4</v>
      </c>
      <c r="BC40" s="34">
        <f>$O$28/'Fixed data'!$C$7</f>
        <v>9.612160487200281E-4</v>
      </c>
      <c r="BD40" s="34">
        <f>$O$28/'Fixed data'!$C$7</f>
        <v>9.612160487200281E-4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1.0774773876454761E-3</v>
      </c>
      <c r="R41" s="34">
        <f>$P$28/'Fixed data'!$C$7</f>
        <v>1.0774773876454761E-3</v>
      </c>
      <c r="S41" s="34">
        <f>$P$28/'Fixed data'!$C$7</f>
        <v>1.0774773876454761E-3</v>
      </c>
      <c r="T41" s="34">
        <f>$P$28/'Fixed data'!$C$7</f>
        <v>1.0774773876454761E-3</v>
      </c>
      <c r="U41" s="34">
        <f>$P$28/'Fixed data'!$C$7</f>
        <v>1.0774773876454761E-3</v>
      </c>
      <c r="V41" s="34">
        <f>$P$28/'Fixed data'!$C$7</f>
        <v>1.0774773876454761E-3</v>
      </c>
      <c r="W41" s="34">
        <f>$P$28/'Fixed data'!$C$7</f>
        <v>1.0774773876454761E-3</v>
      </c>
      <c r="X41" s="34">
        <f>$P$28/'Fixed data'!$C$7</f>
        <v>1.0774773876454761E-3</v>
      </c>
      <c r="Y41" s="34">
        <f>$P$28/'Fixed data'!$C$7</f>
        <v>1.0774773876454761E-3</v>
      </c>
      <c r="Z41" s="34">
        <f>$P$28/'Fixed data'!$C$7</f>
        <v>1.0774773876454761E-3</v>
      </c>
      <c r="AA41" s="34">
        <f>$P$28/'Fixed data'!$C$7</f>
        <v>1.0774773876454761E-3</v>
      </c>
      <c r="AB41" s="34">
        <f>$P$28/'Fixed data'!$C$7</f>
        <v>1.0774773876454761E-3</v>
      </c>
      <c r="AC41" s="34">
        <f>$P$28/'Fixed data'!$C$7</f>
        <v>1.0774773876454761E-3</v>
      </c>
      <c r="AD41" s="34">
        <f>$P$28/'Fixed data'!$C$7</f>
        <v>1.0774773876454761E-3</v>
      </c>
      <c r="AE41" s="34">
        <f>$P$28/'Fixed data'!$C$7</f>
        <v>1.0774773876454761E-3</v>
      </c>
      <c r="AF41" s="34">
        <f>$P$28/'Fixed data'!$C$7</f>
        <v>1.0774773876454761E-3</v>
      </c>
      <c r="AG41" s="34">
        <f>$P$28/'Fixed data'!$C$7</f>
        <v>1.0774773876454761E-3</v>
      </c>
      <c r="AH41" s="34">
        <f>$P$28/'Fixed data'!$C$7</f>
        <v>1.0774773876454761E-3</v>
      </c>
      <c r="AI41" s="34">
        <f>$P$28/'Fixed data'!$C$7</f>
        <v>1.0774773876454761E-3</v>
      </c>
      <c r="AJ41" s="34">
        <f>$P$28/'Fixed data'!$C$7</f>
        <v>1.0774773876454761E-3</v>
      </c>
      <c r="AK41" s="34">
        <f>$P$28/'Fixed data'!$C$7</f>
        <v>1.0774773876454761E-3</v>
      </c>
      <c r="AL41" s="34">
        <f>$P$28/'Fixed data'!$C$7</f>
        <v>1.0774773876454761E-3</v>
      </c>
      <c r="AM41" s="34">
        <f>$P$28/'Fixed data'!$C$7</f>
        <v>1.0774773876454761E-3</v>
      </c>
      <c r="AN41" s="34">
        <f>$P$28/'Fixed data'!$C$7</f>
        <v>1.0774773876454761E-3</v>
      </c>
      <c r="AO41" s="34">
        <f>$P$28/'Fixed data'!$C$7</f>
        <v>1.0774773876454761E-3</v>
      </c>
      <c r="AP41" s="34">
        <f>$P$28/'Fixed data'!$C$7</f>
        <v>1.0774773876454761E-3</v>
      </c>
      <c r="AQ41" s="34">
        <f>$P$28/'Fixed data'!$C$7</f>
        <v>1.0774773876454761E-3</v>
      </c>
      <c r="AR41" s="34">
        <f>$P$28/'Fixed data'!$C$7</f>
        <v>1.0774773876454761E-3</v>
      </c>
      <c r="AS41" s="34">
        <f>$P$28/'Fixed data'!$C$7</f>
        <v>1.0774773876454761E-3</v>
      </c>
      <c r="AT41" s="34">
        <f>$P$28/'Fixed data'!$C$7</f>
        <v>1.0774773876454761E-3</v>
      </c>
      <c r="AU41" s="34">
        <f>$P$28/'Fixed data'!$C$7</f>
        <v>1.0774773876454761E-3</v>
      </c>
      <c r="AV41" s="34">
        <f>$P$28/'Fixed data'!$C$7</f>
        <v>1.0774773876454761E-3</v>
      </c>
      <c r="AW41" s="34">
        <f>$P$28/'Fixed data'!$C$7</f>
        <v>1.0774773876454761E-3</v>
      </c>
      <c r="AX41" s="34">
        <f>$P$28/'Fixed data'!$C$7</f>
        <v>1.0774773876454761E-3</v>
      </c>
      <c r="AY41" s="34">
        <f>$P$28/'Fixed data'!$C$7</f>
        <v>1.0774773876454761E-3</v>
      </c>
      <c r="AZ41" s="34">
        <f>$P$28/'Fixed data'!$C$7</f>
        <v>1.0774773876454761E-3</v>
      </c>
      <c r="BA41" s="34">
        <f>$P$28/'Fixed data'!$C$7</f>
        <v>1.0774773876454761E-3</v>
      </c>
      <c r="BB41" s="34">
        <f>$P$28/'Fixed data'!$C$7</f>
        <v>1.0774773876454761E-3</v>
      </c>
      <c r="BC41" s="34">
        <f>$P$28/'Fixed data'!$C$7</f>
        <v>1.0774773876454761E-3</v>
      </c>
      <c r="BD41" s="34">
        <f>$P$28/'Fixed data'!$C$7</f>
        <v>1.0774773876454761E-3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1.1988759760318116E-3</v>
      </c>
      <c r="S42" s="34">
        <f>$Q$28/'Fixed data'!$C$7</f>
        <v>1.1988759760318116E-3</v>
      </c>
      <c r="T42" s="34">
        <f>$Q$28/'Fixed data'!$C$7</f>
        <v>1.1988759760318116E-3</v>
      </c>
      <c r="U42" s="34">
        <f>$Q$28/'Fixed data'!$C$7</f>
        <v>1.1988759760318116E-3</v>
      </c>
      <c r="V42" s="34">
        <f>$Q$28/'Fixed data'!$C$7</f>
        <v>1.1988759760318116E-3</v>
      </c>
      <c r="W42" s="34">
        <f>$Q$28/'Fixed data'!$C$7</f>
        <v>1.1988759760318116E-3</v>
      </c>
      <c r="X42" s="34">
        <f>$Q$28/'Fixed data'!$C$7</f>
        <v>1.1988759760318116E-3</v>
      </c>
      <c r="Y42" s="34">
        <f>$Q$28/'Fixed data'!$C$7</f>
        <v>1.1988759760318116E-3</v>
      </c>
      <c r="Z42" s="34">
        <f>$Q$28/'Fixed data'!$C$7</f>
        <v>1.1988759760318116E-3</v>
      </c>
      <c r="AA42" s="34">
        <f>$Q$28/'Fixed data'!$C$7</f>
        <v>1.1988759760318116E-3</v>
      </c>
      <c r="AB42" s="34">
        <f>$Q$28/'Fixed data'!$C$7</f>
        <v>1.1988759760318116E-3</v>
      </c>
      <c r="AC42" s="34">
        <f>$Q$28/'Fixed data'!$C$7</f>
        <v>1.1988759760318116E-3</v>
      </c>
      <c r="AD42" s="34">
        <f>$Q$28/'Fixed data'!$C$7</f>
        <v>1.1988759760318116E-3</v>
      </c>
      <c r="AE42" s="34">
        <f>$Q$28/'Fixed data'!$C$7</f>
        <v>1.1988759760318116E-3</v>
      </c>
      <c r="AF42" s="34">
        <f>$Q$28/'Fixed data'!$C$7</f>
        <v>1.1988759760318116E-3</v>
      </c>
      <c r="AG42" s="34">
        <f>$Q$28/'Fixed data'!$C$7</f>
        <v>1.1988759760318116E-3</v>
      </c>
      <c r="AH42" s="34">
        <f>$Q$28/'Fixed data'!$C$7</f>
        <v>1.1988759760318116E-3</v>
      </c>
      <c r="AI42" s="34">
        <f>$Q$28/'Fixed data'!$C$7</f>
        <v>1.1988759760318116E-3</v>
      </c>
      <c r="AJ42" s="34">
        <f>$Q$28/'Fixed data'!$C$7</f>
        <v>1.1988759760318116E-3</v>
      </c>
      <c r="AK42" s="34">
        <f>$Q$28/'Fixed data'!$C$7</f>
        <v>1.1988759760318116E-3</v>
      </c>
      <c r="AL42" s="34">
        <f>$Q$28/'Fixed data'!$C$7</f>
        <v>1.1988759760318116E-3</v>
      </c>
      <c r="AM42" s="34">
        <f>$Q$28/'Fixed data'!$C$7</f>
        <v>1.1988759760318116E-3</v>
      </c>
      <c r="AN42" s="34">
        <f>$Q$28/'Fixed data'!$C$7</f>
        <v>1.1988759760318116E-3</v>
      </c>
      <c r="AO42" s="34">
        <f>$Q$28/'Fixed data'!$C$7</f>
        <v>1.1988759760318116E-3</v>
      </c>
      <c r="AP42" s="34">
        <f>$Q$28/'Fixed data'!$C$7</f>
        <v>1.1988759760318116E-3</v>
      </c>
      <c r="AQ42" s="34">
        <f>$Q$28/'Fixed data'!$C$7</f>
        <v>1.1988759760318116E-3</v>
      </c>
      <c r="AR42" s="34">
        <f>$Q$28/'Fixed data'!$C$7</f>
        <v>1.1988759760318116E-3</v>
      </c>
      <c r="AS42" s="34">
        <f>$Q$28/'Fixed data'!$C$7</f>
        <v>1.1988759760318116E-3</v>
      </c>
      <c r="AT42" s="34">
        <f>$Q$28/'Fixed data'!$C$7</f>
        <v>1.1988759760318116E-3</v>
      </c>
      <c r="AU42" s="34">
        <f>$Q$28/'Fixed data'!$C$7</f>
        <v>1.1988759760318116E-3</v>
      </c>
      <c r="AV42" s="34">
        <f>$Q$28/'Fixed data'!$C$7</f>
        <v>1.1988759760318116E-3</v>
      </c>
      <c r="AW42" s="34">
        <f>$Q$28/'Fixed data'!$C$7</f>
        <v>1.1988759760318116E-3</v>
      </c>
      <c r="AX42" s="34">
        <f>$Q$28/'Fixed data'!$C$7</f>
        <v>1.1988759760318116E-3</v>
      </c>
      <c r="AY42" s="34">
        <f>$Q$28/'Fixed data'!$C$7</f>
        <v>1.1988759760318116E-3</v>
      </c>
      <c r="AZ42" s="34">
        <f>$Q$28/'Fixed data'!$C$7</f>
        <v>1.1988759760318116E-3</v>
      </c>
      <c r="BA42" s="34">
        <f>$Q$28/'Fixed data'!$C$7</f>
        <v>1.1988759760318116E-3</v>
      </c>
      <c r="BB42" s="34">
        <f>$Q$28/'Fixed data'!$C$7</f>
        <v>1.1988759760318116E-3</v>
      </c>
      <c r="BC42" s="34">
        <f>$Q$28/'Fixed data'!$C$7</f>
        <v>1.1988759760318116E-3</v>
      </c>
      <c r="BD42" s="34">
        <f>$Q$28/'Fixed data'!$C$7</f>
        <v>1.1988759760318116E-3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1.3277872505823105E-3</v>
      </c>
      <c r="T43" s="34">
        <f>$R$28/'Fixed data'!$C$7</f>
        <v>1.3277872505823105E-3</v>
      </c>
      <c r="U43" s="34">
        <f>$R$28/'Fixed data'!$C$7</f>
        <v>1.3277872505823105E-3</v>
      </c>
      <c r="V43" s="34">
        <f>$R$28/'Fixed data'!$C$7</f>
        <v>1.3277872505823105E-3</v>
      </c>
      <c r="W43" s="34">
        <f>$R$28/'Fixed data'!$C$7</f>
        <v>1.3277872505823105E-3</v>
      </c>
      <c r="X43" s="34">
        <f>$R$28/'Fixed data'!$C$7</f>
        <v>1.3277872505823105E-3</v>
      </c>
      <c r="Y43" s="34">
        <f>$R$28/'Fixed data'!$C$7</f>
        <v>1.3277872505823105E-3</v>
      </c>
      <c r="Z43" s="34">
        <f>$R$28/'Fixed data'!$C$7</f>
        <v>1.3277872505823105E-3</v>
      </c>
      <c r="AA43" s="34">
        <f>$R$28/'Fixed data'!$C$7</f>
        <v>1.3277872505823105E-3</v>
      </c>
      <c r="AB43" s="34">
        <f>$R$28/'Fixed data'!$C$7</f>
        <v>1.3277872505823105E-3</v>
      </c>
      <c r="AC43" s="34">
        <f>$R$28/'Fixed data'!$C$7</f>
        <v>1.3277872505823105E-3</v>
      </c>
      <c r="AD43" s="34">
        <f>$R$28/'Fixed data'!$C$7</f>
        <v>1.3277872505823105E-3</v>
      </c>
      <c r="AE43" s="34">
        <f>$R$28/'Fixed data'!$C$7</f>
        <v>1.3277872505823105E-3</v>
      </c>
      <c r="AF43" s="34">
        <f>$R$28/'Fixed data'!$C$7</f>
        <v>1.3277872505823105E-3</v>
      </c>
      <c r="AG43" s="34">
        <f>$R$28/'Fixed data'!$C$7</f>
        <v>1.3277872505823105E-3</v>
      </c>
      <c r="AH43" s="34">
        <f>$R$28/'Fixed data'!$C$7</f>
        <v>1.3277872505823105E-3</v>
      </c>
      <c r="AI43" s="34">
        <f>$R$28/'Fixed data'!$C$7</f>
        <v>1.3277872505823105E-3</v>
      </c>
      <c r="AJ43" s="34">
        <f>$R$28/'Fixed data'!$C$7</f>
        <v>1.3277872505823105E-3</v>
      </c>
      <c r="AK43" s="34">
        <f>$R$28/'Fixed data'!$C$7</f>
        <v>1.3277872505823105E-3</v>
      </c>
      <c r="AL43" s="34">
        <f>$R$28/'Fixed data'!$C$7</f>
        <v>1.3277872505823105E-3</v>
      </c>
      <c r="AM43" s="34">
        <f>$R$28/'Fixed data'!$C$7</f>
        <v>1.3277872505823105E-3</v>
      </c>
      <c r="AN43" s="34">
        <f>$R$28/'Fixed data'!$C$7</f>
        <v>1.3277872505823105E-3</v>
      </c>
      <c r="AO43" s="34">
        <f>$R$28/'Fixed data'!$C$7</f>
        <v>1.3277872505823105E-3</v>
      </c>
      <c r="AP43" s="34">
        <f>$R$28/'Fixed data'!$C$7</f>
        <v>1.3277872505823105E-3</v>
      </c>
      <c r="AQ43" s="34">
        <f>$R$28/'Fixed data'!$C$7</f>
        <v>1.3277872505823105E-3</v>
      </c>
      <c r="AR43" s="34">
        <f>$R$28/'Fixed data'!$C$7</f>
        <v>1.3277872505823105E-3</v>
      </c>
      <c r="AS43" s="34">
        <f>$R$28/'Fixed data'!$C$7</f>
        <v>1.3277872505823105E-3</v>
      </c>
      <c r="AT43" s="34">
        <f>$R$28/'Fixed data'!$C$7</f>
        <v>1.3277872505823105E-3</v>
      </c>
      <c r="AU43" s="34">
        <f>$R$28/'Fixed data'!$C$7</f>
        <v>1.3277872505823105E-3</v>
      </c>
      <c r="AV43" s="34">
        <f>$R$28/'Fixed data'!$C$7</f>
        <v>1.3277872505823105E-3</v>
      </c>
      <c r="AW43" s="34">
        <f>$R$28/'Fixed data'!$C$7</f>
        <v>1.3277872505823105E-3</v>
      </c>
      <c r="AX43" s="34">
        <f>$R$28/'Fixed data'!$C$7</f>
        <v>1.3277872505823105E-3</v>
      </c>
      <c r="AY43" s="34">
        <f>$R$28/'Fixed data'!$C$7</f>
        <v>1.3277872505823105E-3</v>
      </c>
      <c r="AZ43" s="34">
        <f>$R$28/'Fixed data'!$C$7</f>
        <v>1.3277872505823105E-3</v>
      </c>
      <c r="BA43" s="34">
        <f>$R$28/'Fixed data'!$C$7</f>
        <v>1.3277872505823105E-3</v>
      </c>
      <c r="BB43" s="34">
        <f>$R$28/'Fixed data'!$C$7</f>
        <v>1.3277872505823105E-3</v>
      </c>
      <c r="BC43" s="34">
        <f>$R$28/'Fixed data'!$C$7</f>
        <v>1.3277872505823105E-3</v>
      </c>
      <c r="BD43" s="34">
        <f>$R$28/'Fixed data'!$C$7</f>
        <v>1.3277872505823105E-3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1.4297816164189714E-3</v>
      </c>
      <c r="U44" s="34">
        <f>$S$28/'Fixed data'!$C$7</f>
        <v>1.4297816164189714E-3</v>
      </c>
      <c r="V44" s="34">
        <f>$S$28/'Fixed data'!$C$7</f>
        <v>1.4297816164189714E-3</v>
      </c>
      <c r="W44" s="34">
        <f>$S$28/'Fixed data'!$C$7</f>
        <v>1.4297816164189714E-3</v>
      </c>
      <c r="X44" s="34">
        <f>$S$28/'Fixed data'!$C$7</f>
        <v>1.4297816164189714E-3</v>
      </c>
      <c r="Y44" s="34">
        <f>$S$28/'Fixed data'!$C$7</f>
        <v>1.4297816164189714E-3</v>
      </c>
      <c r="Z44" s="34">
        <f>$S$28/'Fixed data'!$C$7</f>
        <v>1.4297816164189714E-3</v>
      </c>
      <c r="AA44" s="34">
        <f>$S$28/'Fixed data'!$C$7</f>
        <v>1.4297816164189714E-3</v>
      </c>
      <c r="AB44" s="34">
        <f>$S$28/'Fixed data'!$C$7</f>
        <v>1.4297816164189714E-3</v>
      </c>
      <c r="AC44" s="34">
        <f>$S$28/'Fixed data'!$C$7</f>
        <v>1.4297816164189714E-3</v>
      </c>
      <c r="AD44" s="34">
        <f>$S$28/'Fixed data'!$C$7</f>
        <v>1.4297816164189714E-3</v>
      </c>
      <c r="AE44" s="34">
        <f>$S$28/'Fixed data'!$C$7</f>
        <v>1.4297816164189714E-3</v>
      </c>
      <c r="AF44" s="34">
        <f>$S$28/'Fixed data'!$C$7</f>
        <v>1.4297816164189714E-3</v>
      </c>
      <c r="AG44" s="34">
        <f>$S$28/'Fixed data'!$C$7</f>
        <v>1.4297816164189714E-3</v>
      </c>
      <c r="AH44" s="34">
        <f>$S$28/'Fixed data'!$C$7</f>
        <v>1.4297816164189714E-3</v>
      </c>
      <c r="AI44" s="34">
        <f>$S$28/'Fixed data'!$C$7</f>
        <v>1.4297816164189714E-3</v>
      </c>
      <c r="AJ44" s="34">
        <f>$S$28/'Fixed data'!$C$7</f>
        <v>1.4297816164189714E-3</v>
      </c>
      <c r="AK44" s="34">
        <f>$S$28/'Fixed data'!$C$7</f>
        <v>1.4297816164189714E-3</v>
      </c>
      <c r="AL44" s="34">
        <f>$S$28/'Fixed data'!$C$7</f>
        <v>1.4297816164189714E-3</v>
      </c>
      <c r="AM44" s="34">
        <f>$S$28/'Fixed data'!$C$7</f>
        <v>1.4297816164189714E-3</v>
      </c>
      <c r="AN44" s="34">
        <f>$S$28/'Fixed data'!$C$7</f>
        <v>1.4297816164189714E-3</v>
      </c>
      <c r="AO44" s="34">
        <f>$S$28/'Fixed data'!$C$7</f>
        <v>1.4297816164189714E-3</v>
      </c>
      <c r="AP44" s="34">
        <f>$S$28/'Fixed data'!$C$7</f>
        <v>1.4297816164189714E-3</v>
      </c>
      <c r="AQ44" s="34">
        <f>$S$28/'Fixed data'!$C$7</f>
        <v>1.4297816164189714E-3</v>
      </c>
      <c r="AR44" s="34">
        <f>$S$28/'Fixed data'!$C$7</f>
        <v>1.4297816164189714E-3</v>
      </c>
      <c r="AS44" s="34">
        <f>$S$28/'Fixed data'!$C$7</f>
        <v>1.4297816164189714E-3</v>
      </c>
      <c r="AT44" s="34">
        <f>$S$28/'Fixed data'!$C$7</f>
        <v>1.4297816164189714E-3</v>
      </c>
      <c r="AU44" s="34">
        <f>$S$28/'Fixed data'!$C$7</f>
        <v>1.4297816164189714E-3</v>
      </c>
      <c r="AV44" s="34">
        <f>$S$28/'Fixed data'!$C$7</f>
        <v>1.4297816164189714E-3</v>
      </c>
      <c r="AW44" s="34">
        <f>$S$28/'Fixed data'!$C$7</f>
        <v>1.4297816164189714E-3</v>
      </c>
      <c r="AX44" s="34">
        <f>$S$28/'Fixed data'!$C$7</f>
        <v>1.4297816164189714E-3</v>
      </c>
      <c r="AY44" s="34">
        <f>$S$28/'Fixed data'!$C$7</f>
        <v>1.4297816164189714E-3</v>
      </c>
      <c r="AZ44" s="34">
        <f>$S$28/'Fixed data'!$C$7</f>
        <v>1.4297816164189714E-3</v>
      </c>
      <c r="BA44" s="34">
        <f>$S$28/'Fixed data'!$C$7</f>
        <v>1.4297816164189714E-3</v>
      </c>
      <c r="BB44" s="34">
        <f>$S$28/'Fixed data'!$C$7</f>
        <v>1.4297816164189714E-3</v>
      </c>
      <c r="BC44" s="34">
        <f>$S$28/'Fixed data'!$C$7</f>
        <v>1.4297816164189714E-3</v>
      </c>
      <c r="BD44" s="34">
        <f>$S$28/'Fixed data'!$C$7</f>
        <v>1.4297816164189714E-3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1.4895026203152295E-3</v>
      </c>
      <c r="V45" s="34">
        <f>$T$28/'Fixed data'!$C$7</f>
        <v>1.4895026203152295E-3</v>
      </c>
      <c r="W45" s="34">
        <f>$T$28/'Fixed data'!$C$7</f>
        <v>1.4895026203152295E-3</v>
      </c>
      <c r="X45" s="34">
        <f>$T$28/'Fixed data'!$C$7</f>
        <v>1.4895026203152295E-3</v>
      </c>
      <c r="Y45" s="34">
        <f>$T$28/'Fixed data'!$C$7</f>
        <v>1.4895026203152295E-3</v>
      </c>
      <c r="Z45" s="34">
        <f>$T$28/'Fixed data'!$C$7</f>
        <v>1.4895026203152295E-3</v>
      </c>
      <c r="AA45" s="34">
        <f>$T$28/'Fixed data'!$C$7</f>
        <v>1.4895026203152295E-3</v>
      </c>
      <c r="AB45" s="34">
        <f>$T$28/'Fixed data'!$C$7</f>
        <v>1.4895026203152295E-3</v>
      </c>
      <c r="AC45" s="34">
        <f>$T$28/'Fixed data'!$C$7</f>
        <v>1.4895026203152295E-3</v>
      </c>
      <c r="AD45" s="34">
        <f>$T$28/'Fixed data'!$C$7</f>
        <v>1.4895026203152295E-3</v>
      </c>
      <c r="AE45" s="34">
        <f>$T$28/'Fixed data'!$C$7</f>
        <v>1.4895026203152295E-3</v>
      </c>
      <c r="AF45" s="34">
        <f>$T$28/'Fixed data'!$C$7</f>
        <v>1.4895026203152295E-3</v>
      </c>
      <c r="AG45" s="34">
        <f>$T$28/'Fixed data'!$C$7</f>
        <v>1.4895026203152295E-3</v>
      </c>
      <c r="AH45" s="34">
        <f>$T$28/'Fixed data'!$C$7</f>
        <v>1.4895026203152295E-3</v>
      </c>
      <c r="AI45" s="34">
        <f>$T$28/'Fixed data'!$C$7</f>
        <v>1.4895026203152295E-3</v>
      </c>
      <c r="AJ45" s="34">
        <f>$T$28/'Fixed data'!$C$7</f>
        <v>1.4895026203152295E-3</v>
      </c>
      <c r="AK45" s="34">
        <f>$T$28/'Fixed data'!$C$7</f>
        <v>1.4895026203152295E-3</v>
      </c>
      <c r="AL45" s="34">
        <f>$T$28/'Fixed data'!$C$7</f>
        <v>1.4895026203152295E-3</v>
      </c>
      <c r="AM45" s="34">
        <f>$T$28/'Fixed data'!$C$7</f>
        <v>1.4895026203152295E-3</v>
      </c>
      <c r="AN45" s="34">
        <f>$T$28/'Fixed data'!$C$7</f>
        <v>1.4895026203152295E-3</v>
      </c>
      <c r="AO45" s="34">
        <f>$T$28/'Fixed data'!$C$7</f>
        <v>1.4895026203152295E-3</v>
      </c>
      <c r="AP45" s="34">
        <f>$T$28/'Fixed data'!$C$7</f>
        <v>1.4895026203152295E-3</v>
      </c>
      <c r="AQ45" s="34">
        <f>$T$28/'Fixed data'!$C$7</f>
        <v>1.4895026203152295E-3</v>
      </c>
      <c r="AR45" s="34">
        <f>$T$28/'Fixed data'!$C$7</f>
        <v>1.4895026203152295E-3</v>
      </c>
      <c r="AS45" s="34">
        <f>$T$28/'Fixed data'!$C$7</f>
        <v>1.4895026203152295E-3</v>
      </c>
      <c r="AT45" s="34">
        <f>$T$28/'Fixed data'!$C$7</f>
        <v>1.4895026203152295E-3</v>
      </c>
      <c r="AU45" s="34">
        <f>$T$28/'Fixed data'!$C$7</f>
        <v>1.4895026203152295E-3</v>
      </c>
      <c r="AV45" s="34">
        <f>$T$28/'Fixed data'!$C$7</f>
        <v>1.4895026203152295E-3</v>
      </c>
      <c r="AW45" s="34">
        <f>$T$28/'Fixed data'!$C$7</f>
        <v>1.4895026203152295E-3</v>
      </c>
      <c r="AX45" s="34">
        <f>$T$28/'Fixed data'!$C$7</f>
        <v>1.4895026203152295E-3</v>
      </c>
      <c r="AY45" s="34">
        <f>$T$28/'Fixed data'!$C$7</f>
        <v>1.4895026203152295E-3</v>
      </c>
      <c r="AZ45" s="34">
        <f>$T$28/'Fixed data'!$C$7</f>
        <v>1.4895026203152295E-3</v>
      </c>
      <c r="BA45" s="34">
        <f>$T$28/'Fixed data'!$C$7</f>
        <v>1.4895026203152295E-3</v>
      </c>
      <c r="BB45" s="34">
        <f>$T$28/'Fixed data'!$C$7</f>
        <v>1.4895026203152295E-3</v>
      </c>
      <c r="BC45" s="34">
        <f>$T$28/'Fixed data'!$C$7</f>
        <v>1.4895026203152295E-3</v>
      </c>
      <c r="BD45" s="34">
        <f>$T$28/'Fixed data'!$C$7</f>
        <v>1.4895026203152295E-3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1.5471398689070779E-3</v>
      </c>
      <c r="W46" s="34">
        <f>$U$28/'Fixed data'!$C$7</f>
        <v>1.5471398689070779E-3</v>
      </c>
      <c r="X46" s="34">
        <f>$U$28/'Fixed data'!$C$7</f>
        <v>1.5471398689070779E-3</v>
      </c>
      <c r="Y46" s="34">
        <f>$U$28/'Fixed data'!$C$7</f>
        <v>1.5471398689070779E-3</v>
      </c>
      <c r="Z46" s="34">
        <f>$U$28/'Fixed data'!$C$7</f>
        <v>1.5471398689070779E-3</v>
      </c>
      <c r="AA46" s="34">
        <f>$U$28/'Fixed data'!$C$7</f>
        <v>1.5471398689070779E-3</v>
      </c>
      <c r="AB46" s="34">
        <f>$U$28/'Fixed data'!$C$7</f>
        <v>1.5471398689070779E-3</v>
      </c>
      <c r="AC46" s="34">
        <f>$U$28/'Fixed data'!$C$7</f>
        <v>1.5471398689070779E-3</v>
      </c>
      <c r="AD46" s="34">
        <f>$U$28/'Fixed data'!$C$7</f>
        <v>1.5471398689070779E-3</v>
      </c>
      <c r="AE46" s="34">
        <f>$U$28/'Fixed data'!$C$7</f>
        <v>1.5471398689070779E-3</v>
      </c>
      <c r="AF46" s="34">
        <f>$U$28/'Fixed data'!$C$7</f>
        <v>1.5471398689070779E-3</v>
      </c>
      <c r="AG46" s="34">
        <f>$U$28/'Fixed data'!$C$7</f>
        <v>1.5471398689070779E-3</v>
      </c>
      <c r="AH46" s="34">
        <f>$U$28/'Fixed data'!$C$7</f>
        <v>1.5471398689070779E-3</v>
      </c>
      <c r="AI46" s="34">
        <f>$U$28/'Fixed data'!$C$7</f>
        <v>1.5471398689070779E-3</v>
      </c>
      <c r="AJ46" s="34">
        <f>$U$28/'Fixed data'!$C$7</f>
        <v>1.5471398689070779E-3</v>
      </c>
      <c r="AK46" s="34">
        <f>$U$28/'Fixed data'!$C$7</f>
        <v>1.5471398689070779E-3</v>
      </c>
      <c r="AL46" s="34">
        <f>$U$28/'Fixed data'!$C$7</f>
        <v>1.5471398689070779E-3</v>
      </c>
      <c r="AM46" s="34">
        <f>$U$28/'Fixed data'!$C$7</f>
        <v>1.5471398689070779E-3</v>
      </c>
      <c r="AN46" s="34">
        <f>$U$28/'Fixed data'!$C$7</f>
        <v>1.5471398689070779E-3</v>
      </c>
      <c r="AO46" s="34">
        <f>$U$28/'Fixed data'!$C$7</f>
        <v>1.5471398689070779E-3</v>
      </c>
      <c r="AP46" s="34">
        <f>$U$28/'Fixed data'!$C$7</f>
        <v>1.5471398689070779E-3</v>
      </c>
      <c r="AQ46" s="34">
        <f>$U$28/'Fixed data'!$C$7</f>
        <v>1.5471398689070779E-3</v>
      </c>
      <c r="AR46" s="34">
        <f>$U$28/'Fixed data'!$C$7</f>
        <v>1.5471398689070779E-3</v>
      </c>
      <c r="AS46" s="34">
        <f>$U$28/'Fixed data'!$C$7</f>
        <v>1.5471398689070779E-3</v>
      </c>
      <c r="AT46" s="34">
        <f>$U$28/'Fixed data'!$C$7</f>
        <v>1.5471398689070779E-3</v>
      </c>
      <c r="AU46" s="34">
        <f>$U$28/'Fixed data'!$C$7</f>
        <v>1.5471398689070779E-3</v>
      </c>
      <c r="AV46" s="34">
        <f>$U$28/'Fixed data'!$C$7</f>
        <v>1.5471398689070779E-3</v>
      </c>
      <c r="AW46" s="34">
        <f>$U$28/'Fixed data'!$C$7</f>
        <v>1.5471398689070779E-3</v>
      </c>
      <c r="AX46" s="34">
        <f>$U$28/'Fixed data'!$C$7</f>
        <v>1.5471398689070779E-3</v>
      </c>
      <c r="AY46" s="34">
        <f>$U$28/'Fixed data'!$C$7</f>
        <v>1.5471398689070779E-3</v>
      </c>
      <c r="AZ46" s="34">
        <f>$U$28/'Fixed data'!$C$7</f>
        <v>1.5471398689070779E-3</v>
      </c>
      <c r="BA46" s="34">
        <f>$U$28/'Fixed data'!$C$7</f>
        <v>1.5471398689070779E-3</v>
      </c>
      <c r="BB46" s="34">
        <f>$U$28/'Fixed data'!$C$7</f>
        <v>1.5471398689070779E-3</v>
      </c>
      <c r="BC46" s="34">
        <f>$U$28/'Fixed data'!$C$7</f>
        <v>1.5471398689070779E-3</v>
      </c>
      <c r="BD46" s="34">
        <f>$U$28/'Fixed data'!$C$7</f>
        <v>1.5471398689070779E-3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1.5751548290654619E-3</v>
      </c>
      <c r="X47" s="34">
        <f>$V$28/'Fixed data'!$C$7</f>
        <v>1.5751548290654619E-3</v>
      </c>
      <c r="Y47" s="34">
        <f>$V$28/'Fixed data'!$C$7</f>
        <v>1.5751548290654619E-3</v>
      </c>
      <c r="Z47" s="34">
        <f>$V$28/'Fixed data'!$C$7</f>
        <v>1.5751548290654619E-3</v>
      </c>
      <c r="AA47" s="34">
        <f>$V$28/'Fixed data'!$C$7</f>
        <v>1.5751548290654619E-3</v>
      </c>
      <c r="AB47" s="34">
        <f>$V$28/'Fixed data'!$C$7</f>
        <v>1.5751548290654619E-3</v>
      </c>
      <c r="AC47" s="34">
        <f>$V$28/'Fixed data'!$C$7</f>
        <v>1.5751548290654619E-3</v>
      </c>
      <c r="AD47" s="34">
        <f>$V$28/'Fixed data'!$C$7</f>
        <v>1.5751548290654619E-3</v>
      </c>
      <c r="AE47" s="34">
        <f>$V$28/'Fixed data'!$C$7</f>
        <v>1.5751548290654619E-3</v>
      </c>
      <c r="AF47" s="34">
        <f>$V$28/'Fixed data'!$C$7</f>
        <v>1.5751548290654619E-3</v>
      </c>
      <c r="AG47" s="34">
        <f>$V$28/'Fixed data'!$C$7</f>
        <v>1.5751548290654619E-3</v>
      </c>
      <c r="AH47" s="34">
        <f>$V$28/'Fixed data'!$C$7</f>
        <v>1.5751548290654619E-3</v>
      </c>
      <c r="AI47" s="34">
        <f>$V$28/'Fixed data'!$C$7</f>
        <v>1.5751548290654619E-3</v>
      </c>
      <c r="AJ47" s="34">
        <f>$V$28/'Fixed data'!$C$7</f>
        <v>1.5751548290654619E-3</v>
      </c>
      <c r="AK47" s="34">
        <f>$V$28/'Fixed data'!$C$7</f>
        <v>1.5751548290654619E-3</v>
      </c>
      <c r="AL47" s="34">
        <f>$V$28/'Fixed data'!$C$7</f>
        <v>1.5751548290654619E-3</v>
      </c>
      <c r="AM47" s="34">
        <f>$V$28/'Fixed data'!$C$7</f>
        <v>1.5751548290654619E-3</v>
      </c>
      <c r="AN47" s="34">
        <f>$V$28/'Fixed data'!$C$7</f>
        <v>1.5751548290654619E-3</v>
      </c>
      <c r="AO47" s="34">
        <f>$V$28/'Fixed data'!$C$7</f>
        <v>1.5751548290654619E-3</v>
      </c>
      <c r="AP47" s="34">
        <f>$V$28/'Fixed data'!$C$7</f>
        <v>1.5751548290654619E-3</v>
      </c>
      <c r="AQ47" s="34">
        <f>$V$28/'Fixed data'!$C$7</f>
        <v>1.5751548290654619E-3</v>
      </c>
      <c r="AR47" s="34">
        <f>$V$28/'Fixed data'!$C$7</f>
        <v>1.5751548290654619E-3</v>
      </c>
      <c r="AS47" s="34">
        <f>$V$28/'Fixed data'!$C$7</f>
        <v>1.5751548290654619E-3</v>
      </c>
      <c r="AT47" s="34">
        <f>$V$28/'Fixed data'!$C$7</f>
        <v>1.5751548290654619E-3</v>
      </c>
      <c r="AU47" s="34">
        <f>$V$28/'Fixed data'!$C$7</f>
        <v>1.5751548290654619E-3</v>
      </c>
      <c r="AV47" s="34">
        <f>$V$28/'Fixed data'!$C$7</f>
        <v>1.5751548290654619E-3</v>
      </c>
      <c r="AW47" s="34">
        <f>$V$28/'Fixed data'!$C$7</f>
        <v>1.5751548290654619E-3</v>
      </c>
      <c r="AX47" s="34">
        <f>$V$28/'Fixed data'!$C$7</f>
        <v>1.5751548290654619E-3</v>
      </c>
      <c r="AY47" s="34">
        <f>$V$28/'Fixed data'!$C$7</f>
        <v>1.5751548290654619E-3</v>
      </c>
      <c r="AZ47" s="34">
        <f>$V$28/'Fixed data'!$C$7</f>
        <v>1.5751548290654619E-3</v>
      </c>
      <c r="BA47" s="34">
        <f>$V$28/'Fixed data'!$C$7</f>
        <v>1.5751548290654619E-3</v>
      </c>
      <c r="BB47" s="34">
        <f>$V$28/'Fixed data'!$C$7</f>
        <v>1.5751548290654619E-3</v>
      </c>
      <c r="BC47" s="34">
        <f>$V$28/'Fixed data'!$C$7</f>
        <v>1.5751548290654619E-3</v>
      </c>
      <c r="BD47" s="34">
        <f>$V$28/'Fixed data'!$C$7</f>
        <v>1.5751548290654619E-3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1.5804921045091014E-3</v>
      </c>
      <c r="Y48" s="34">
        <f>$W$28/'Fixed data'!$C$7</f>
        <v>1.5804921045091014E-3</v>
      </c>
      <c r="Z48" s="34">
        <f>$W$28/'Fixed data'!$C$7</f>
        <v>1.5804921045091014E-3</v>
      </c>
      <c r="AA48" s="34">
        <f>$W$28/'Fixed data'!$C$7</f>
        <v>1.5804921045091014E-3</v>
      </c>
      <c r="AB48" s="34">
        <f>$W$28/'Fixed data'!$C$7</f>
        <v>1.5804921045091014E-3</v>
      </c>
      <c r="AC48" s="34">
        <f>$W$28/'Fixed data'!$C$7</f>
        <v>1.5804921045091014E-3</v>
      </c>
      <c r="AD48" s="34">
        <f>$W$28/'Fixed data'!$C$7</f>
        <v>1.5804921045091014E-3</v>
      </c>
      <c r="AE48" s="34">
        <f>$W$28/'Fixed data'!$C$7</f>
        <v>1.5804921045091014E-3</v>
      </c>
      <c r="AF48" s="34">
        <f>$W$28/'Fixed data'!$C$7</f>
        <v>1.5804921045091014E-3</v>
      </c>
      <c r="AG48" s="34">
        <f>$W$28/'Fixed data'!$C$7</f>
        <v>1.5804921045091014E-3</v>
      </c>
      <c r="AH48" s="34">
        <f>$W$28/'Fixed data'!$C$7</f>
        <v>1.5804921045091014E-3</v>
      </c>
      <c r="AI48" s="34">
        <f>$W$28/'Fixed data'!$C$7</f>
        <v>1.5804921045091014E-3</v>
      </c>
      <c r="AJ48" s="34">
        <f>$W$28/'Fixed data'!$C$7</f>
        <v>1.5804921045091014E-3</v>
      </c>
      <c r="AK48" s="34">
        <f>$W$28/'Fixed data'!$C$7</f>
        <v>1.5804921045091014E-3</v>
      </c>
      <c r="AL48" s="34">
        <f>$W$28/'Fixed data'!$C$7</f>
        <v>1.5804921045091014E-3</v>
      </c>
      <c r="AM48" s="34">
        <f>$W$28/'Fixed data'!$C$7</f>
        <v>1.5804921045091014E-3</v>
      </c>
      <c r="AN48" s="34">
        <f>$W$28/'Fixed data'!$C$7</f>
        <v>1.5804921045091014E-3</v>
      </c>
      <c r="AO48" s="34">
        <f>$W$28/'Fixed data'!$C$7</f>
        <v>1.5804921045091014E-3</v>
      </c>
      <c r="AP48" s="34">
        <f>$W$28/'Fixed data'!$C$7</f>
        <v>1.5804921045091014E-3</v>
      </c>
      <c r="AQ48" s="34">
        <f>$W$28/'Fixed data'!$C$7</f>
        <v>1.5804921045091014E-3</v>
      </c>
      <c r="AR48" s="34">
        <f>$W$28/'Fixed data'!$C$7</f>
        <v>1.5804921045091014E-3</v>
      </c>
      <c r="AS48" s="34">
        <f>$W$28/'Fixed data'!$C$7</f>
        <v>1.5804921045091014E-3</v>
      </c>
      <c r="AT48" s="34">
        <f>$W$28/'Fixed data'!$C$7</f>
        <v>1.5804921045091014E-3</v>
      </c>
      <c r="AU48" s="34">
        <f>$W$28/'Fixed data'!$C$7</f>
        <v>1.5804921045091014E-3</v>
      </c>
      <c r="AV48" s="34">
        <f>$W$28/'Fixed data'!$C$7</f>
        <v>1.5804921045091014E-3</v>
      </c>
      <c r="AW48" s="34">
        <f>$W$28/'Fixed data'!$C$7</f>
        <v>1.5804921045091014E-3</v>
      </c>
      <c r="AX48" s="34">
        <f>$W$28/'Fixed data'!$C$7</f>
        <v>1.5804921045091014E-3</v>
      </c>
      <c r="AY48" s="34">
        <f>$W$28/'Fixed data'!$C$7</f>
        <v>1.5804921045091014E-3</v>
      </c>
      <c r="AZ48" s="34">
        <f>$W$28/'Fixed data'!$C$7</f>
        <v>1.5804921045091014E-3</v>
      </c>
      <c r="BA48" s="34">
        <f>$W$28/'Fixed data'!$C$7</f>
        <v>1.5804921045091014E-3</v>
      </c>
      <c r="BB48" s="34">
        <f>$W$28/'Fixed data'!$C$7</f>
        <v>1.5804921045091014E-3</v>
      </c>
      <c r="BC48" s="34">
        <f>$W$28/'Fixed data'!$C$7</f>
        <v>1.5804921045091014E-3</v>
      </c>
      <c r="BD48" s="34">
        <f>$W$28/'Fixed data'!$C$7</f>
        <v>1.5804921045091014E-3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1.5804921045091014E-3</v>
      </c>
      <c r="Z49" s="34">
        <f>$X$28/'Fixed data'!$C$7</f>
        <v>1.5804921045091014E-3</v>
      </c>
      <c r="AA49" s="34">
        <f>$X$28/'Fixed data'!$C$7</f>
        <v>1.5804921045091014E-3</v>
      </c>
      <c r="AB49" s="34">
        <f>$X$28/'Fixed data'!$C$7</f>
        <v>1.5804921045091014E-3</v>
      </c>
      <c r="AC49" s="34">
        <f>$X$28/'Fixed data'!$C$7</f>
        <v>1.5804921045091014E-3</v>
      </c>
      <c r="AD49" s="34">
        <f>$X$28/'Fixed data'!$C$7</f>
        <v>1.5804921045091014E-3</v>
      </c>
      <c r="AE49" s="34">
        <f>$X$28/'Fixed data'!$C$7</f>
        <v>1.5804921045091014E-3</v>
      </c>
      <c r="AF49" s="34">
        <f>$X$28/'Fixed data'!$C$7</f>
        <v>1.5804921045091014E-3</v>
      </c>
      <c r="AG49" s="34">
        <f>$X$28/'Fixed data'!$C$7</f>
        <v>1.5804921045091014E-3</v>
      </c>
      <c r="AH49" s="34">
        <f>$X$28/'Fixed data'!$C$7</f>
        <v>1.5804921045091014E-3</v>
      </c>
      <c r="AI49" s="34">
        <f>$X$28/'Fixed data'!$C$7</f>
        <v>1.5804921045091014E-3</v>
      </c>
      <c r="AJ49" s="34">
        <f>$X$28/'Fixed data'!$C$7</f>
        <v>1.5804921045091014E-3</v>
      </c>
      <c r="AK49" s="34">
        <f>$X$28/'Fixed data'!$C$7</f>
        <v>1.5804921045091014E-3</v>
      </c>
      <c r="AL49" s="34">
        <f>$X$28/'Fixed data'!$C$7</f>
        <v>1.5804921045091014E-3</v>
      </c>
      <c r="AM49" s="34">
        <f>$X$28/'Fixed data'!$C$7</f>
        <v>1.5804921045091014E-3</v>
      </c>
      <c r="AN49" s="34">
        <f>$X$28/'Fixed data'!$C$7</f>
        <v>1.5804921045091014E-3</v>
      </c>
      <c r="AO49" s="34">
        <f>$X$28/'Fixed data'!$C$7</f>
        <v>1.5804921045091014E-3</v>
      </c>
      <c r="AP49" s="34">
        <f>$X$28/'Fixed data'!$C$7</f>
        <v>1.5804921045091014E-3</v>
      </c>
      <c r="AQ49" s="34">
        <f>$X$28/'Fixed data'!$C$7</f>
        <v>1.5804921045091014E-3</v>
      </c>
      <c r="AR49" s="34">
        <f>$X$28/'Fixed data'!$C$7</f>
        <v>1.5804921045091014E-3</v>
      </c>
      <c r="AS49" s="34">
        <f>$X$28/'Fixed data'!$C$7</f>
        <v>1.5804921045091014E-3</v>
      </c>
      <c r="AT49" s="34">
        <f>$X$28/'Fixed data'!$C$7</f>
        <v>1.5804921045091014E-3</v>
      </c>
      <c r="AU49" s="34">
        <f>$X$28/'Fixed data'!$C$7</f>
        <v>1.5804921045091014E-3</v>
      </c>
      <c r="AV49" s="34">
        <f>$X$28/'Fixed data'!$C$7</f>
        <v>1.5804921045091014E-3</v>
      </c>
      <c r="AW49" s="34">
        <f>$X$28/'Fixed data'!$C$7</f>
        <v>1.5804921045091014E-3</v>
      </c>
      <c r="AX49" s="34">
        <f>$X$28/'Fixed data'!$C$7</f>
        <v>1.5804921045091014E-3</v>
      </c>
      <c r="AY49" s="34">
        <f>$X$28/'Fixed data'!$C$7</f>
        <v>1.5804921045091014E-3</v>
      </c>
      <c r="AZ49" s="34">
        <f>$X$28/'Fixed data'!$C$7</f>
        <v>1.5804921045091014E-3</v>
      </c>
      <c r="BA49" s="34">
        <f>$X$28/'Fixed data'!$C$7</f>
        <v>1.5804921045091014E-3</v>
      </c>
      <c r="BB49" s="34">
        <f>$X$28/'Fixed data'!$C$7</f>
        <v>1.5804921045091014E-3</v>
      </c>
      <c r="BC49" s="34">
        <f>$X$28/'Fixed data'!$C$7</f>
        <v>1.5804921045091014E-3</v>
      </c>
      <c r="BD49" s="34">
        <f>$X$28/'Fixed data'!$C$7</f>
        <v>1.5804921045091014E-3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1.5804921045091014E-3</v>
      </c>
      <c r="AA50" s="34">
        <f>$Y$28/'Fixed data'!$C$7</f>
        <v>1.5804921045091014E-3</v>
      </c>
      <c r="AB50" s="34">
        <f>$Y$28/'Fixed data'!$C$7</f>
        <v>1.5804921045091014E-3</v>
      </c>
      <c r="AC50" s="34">
        <f>$Y$28/'Fixed data'!$C$7</f>
        <v>1.5804921045091014E-3</v>
      </c>
      <c r="AD50" s="34">
        <f>$Y$28/'Fixed data'!$C$7</f>
        <v>1.5804921045091014E-3</v>
      </c>
      <c r="AE50" s="34">
        <f>$Y$28/'Fixed data'!$C$7</f>
        <v>1.5804921045091014E-3</v>
      </c>
      <c r="AF50" s="34">
        <f>$Y$28/'Fixed data'!$C$7</f>
        <v>1.5804921045091014E-3</v>
      </c>
      <c r="AG50" s="34">
        <f>$Y$28/'Fixed data'!$C$7</f>
        <v>1.5804921045091014E-3</v>
      </c>
      <c r="AH50" s="34">
        <f>$Y$28/'Fixed data'!$C$7</f>
        <v>1.5804921045091014E-3</v>
      </c>
      <c r="AI50" s="34">
        <f>$Y$28/'Fixed data'!$C$7</f>
        <v>1.5804921045091014E-3</v>
      </c>
      <c r="AJ50" s="34">
        <f>$Y$28/'Fixed data'!$C$7</f>
        <v>1.5804921045091014E-3</v>
      </c>
      <c r="AK50" s="34">
        <f>$Y$28/'Fixed data'!$C$7</f>
        <v>1.5804921045091014E-3</v>
      </c>
      <c r="AL50" s="34">
        <f>$Y$28/'Fixed data'!$C$7</f>
        <v>1.5804921045091014E-3</v>
      </c>
      <c r="AM50" s="34">
        <f>$Y$28/'Fixed data'!$C$7</f>
        <v>1.5804921045091014E-3</v>
      </c>
      <c r="AN50" s="34">
        <f>$Y$28/'Fixed data'!$C$7</f>
        <v>1.5804921045091014E-3</v>
      </c>
      <c r="AO50" s="34">
        <f>$Y$28/'Fixed data'!$C$7</f>
        <v>1.5804921045091014E-3</v>
      </c>
      <c r="AP50" s="34">
        <f>$Y$28/'Fixed data'!$C$7</f>
        <v>1.5804921045091014E-3</v>
      </c>
      <c r="AQ50" s="34">
        <f>$Y$28/'Fixed data'!$C$7</f>
        <v>1.5804921045091014E-3</v>
      </c>
      <c r="AR50" s="34">
        <f>$Y$28/'Fixed data'!$C$7</f>
        <v>1.5804921045091014E-3</v>
      </c>
      <c r="AS50" s="34">
        <f>$Y$28/'Fixed data'!$C$7</f>
        <v>1.5804921045091014E-3</v>
      </c>
      <c r="AT50" s="34">
        <f>$Y$28/'Fixed data'!$C$7</f>
        <v>1.5804921045091014E-3</v>
      </c>
      <c r="AU50" s="34">
        <f>$Y$28/'Fixed data'!$C$7</f>
        <v>1.5804921045091014E-3</v>
      </c>
      <c r="AV50" s="34">
        <f>$Y$28/'Fixed data'!$C$7</f>
        <v>1.5804921045091014E-3</v>
      </c>
      <c r="AW50" s="34">
        <f>$Y$28/'Fixed data'!$C$7</f>
        <v>1.5804921045091014E-3</v>
      </c>
      <c r="AX50" s="34">
        <f>$Y$28/'Fixed data'!$C$7</f>
        <v>1.5804921045091014E-3</v>
      </c>
      <c r="AY50" s="34">
        <f>$Y$28/'Fixed data'!$C$7</f>
        <v>1.5804921045091014E-3</v>
      </c>
      <c r="AZ50" s="34">
        <f>$Y$28/'Fixed data'!$C$7</f>
        <v>1.5804921045091014E-3</v>
      </c>
      <c r="BA50" s="34">
        <f>$Y$28/'Fixed data'!$C$7</f>
        <v>1.5804921045091014E-3</v>
      </c>
      <c r="BB50" s="34">
        <f>$Y$28/'Fixed data'!$C$7</f>
        <v>1.5804921045091014E-3</v>
      </c>
      <c r="BC50" s="34">
        <f>$Y$28/'Fixed data'!$C$7</f>
        <v>1.5804921045091014E-3</v>
      </c>
      <c r="BD50" s="34">
        <f>$Y$28/'Fixed data'!$C$7</f>
        <v>1.5804921045091014E-3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1.5804921045091014E-3</v>
      </c>
      <c r="AB51" s="34">
        <f>$Z$28/'Fixed data'!$C$7</f>
        <v>1.5804921045091014E-3</v>
      </c>
      <c r="AC51" s="34">
        <f>$Z$28/'Fixed data'!$C$7</f>
        <v>1.5804921045091014E-3</v>
      </c>
      <c r="AD51" s="34">
        <f>$Z$28/'Fixed data'!$C$7</f>
        <v>1.5804921045091014E-3</v>
      </c>
      <c r="AE51" s="34">
        <f>$Z$28/'Fixed data'!$C$7</f>
        <v>1.5804921045091014E-3</v>
      </c>
      <c r="AF51" s="34">
        <f>$Z$28/'Fixed data'!$C$7</f>
        <v>1.5804921045091014E-3</v>
      </c>
      <c r="AG51" s="34">
        <f>$Z$28/'Fixed data'!$C$7</f>
        <v>1.5804921045091014E-3</v>
      </c>
      <c r="AH51" s="34">
        <f>$Z$28/'Fixed data'!$C$7</f>
        <v>1.5804921045091014E-3</v>
      </c>
      <c r="AI51" s="34">
        <f>$Z$28/'Fixed data'!$C$7</f>
        <v>1.5804921045091014E-3</v>
      </c>
      <c r="AJ51" s="34">
        <f>$Z$28/'Fixed data'!$C$7</f>
        <v>1.5804921045091014E-3</v>
      </c>
      <c r="AK51" s="34">
        <f>$Z$28/'Fixed data'!$C$7</f>
        <v>1.5804921045091014E-3</v>
      </c>
      <c r="AL51" s="34">
        <f>$Z$28/'Fixed data'!$C$7</f>
        <v>1.5804921045091014E-3</v>
      </c>
      <c r="AM51" s="34">
        <f>$Z$28/'Fixed data'!$C$7</f>
        <v>1.5804921045091014E-3</v>
      </c>
      <c r="AN51" s="34">
        <f>$Z$28/'Fixed data'!$C$7</f>
        <v>1.5804921045091014E-3</v>
      </c>
      <c r="AO51" s="34">
        <f>$Z$28/'Fixed data'!$C$7</f>
        <v>1.5804921045091014E-3</v>
      </c>
      <c r="AP51" s="34">
        <f>$Z$28/'Fixed data'!$C$7</f>
        <v>1.5804921045091014E-3</v>
      </c>
      <c r="AQ51" s="34">
        <f>$Z$28/'Fixed data'!$C$7</f>
        <v>1.5804921045091014E-3</v>
      </c>
      <c r="AR51" s="34">
        <f>$Z$28/'Fixed data'!$C$7</f>
        <v>1.5804921045091014E-3</v>
      </c>
      <c r="AS51" s="34">
        <f>$Z$28/'Fixed data'!$C$7</f>
        <v>1.5804921045091014E-3</v>
      </c>
      <c r="AT51" s="34">
        <f>$Z$28/'Fixed data'!$C$7</f>
        <v>1.5804921045091014E-3</v>
      </c>
      <c r="AU51" s="34">
        <f>$Z$28/'Fixed data'!$C$7</f>
        <v>1.5804921045091014E-3</v>
      </c>
      <c r="AV51" s="34">
        <f>$Z$28/'Fixed data'!$C$7</f>
        <v>1.5804921045091014E-3</v>
      </c>
      <c r="AW51" s="34">
        <f>$Z$28/'Fixed data'!$C$7</f>
        <v>1.5804921045091014E-3</v>
      </c>
      <c r="AX51" s="34">
        <f>$Z$28/'Fixed data'!$C$7</f>
        <v>1.5804921045091014E-3</v>
      </c>
      <c r="AY51" s="34">
        <f>$Z$28/'Fixed data'!$C$7</f>
        <v>1.5804921045091014E-3</v>
      </c>
      <c r="AZ51" s="34">
        <f>$Z$28/'Fixed data'!$C$7</f>
        <v>1.5804921045091014E-3</v>
      </c>
      <c r="BA51" s="34">
        <f>$Z$28/'Fixed data'!$C$7</f>
        <v>1.5804921045091014E-3</v>
      </c>
      <c r="BB51" s="34">
        <f>$Z$28/'Fixed data'!$C$7</f>
        <v>1.5804921045091014E-3</v>
      </c>
      <c r="BC51" s="34">
        <f>$Z$28/'Fixed data'!$C$7</f>
        <v>1.5804921045091014E-3</v>
      </c>
      <c r="BD51" s="34">
        <f>$Z$28/'Fixed data'!$C$7</f>
        <v>1.5804921045091014E-3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1.5804921045091014E-3</v>
      </c>
      <c r="AC52" s="34">
        <f>$AA$28/'Fixed data'!$C$7</f>
        <v>1.5804921045091014E-3</v>
      </c>
      <c r="AD52" s="34">
        <f>$AA$28/'Fixed data'!$C$7</f>
        <v>1.5804921045091014E-3</v>
      </c>
      <c r="AE52" s="34">
        <f>$AA$28/'Fixed data'!$C$7</f>
        <v>1.5804921045091014E-3</v>
      </c>
      <c r="AF52" s="34">
        <f>$AA$28/'Fixed data'!$C$7</f>
        <v>1.5804921045091014E-3</v>
      </c>
      <c r="AG52" s="34">
        <f>$AA$28/'Fixed data'!$C$7</f>
        <v>1.5804921045091014E-3</v>
      </c>
      <c r="AH52" s="34">
        <f>$AA$28/'Fixed data'!$C$7</f>
        <v>1.5804921045091014E-3</v>
      </c>
      <c r="AI52" s="34">
        <f>$AA$28/'Fixed data'!$C$7</f>
        <v>1.5804921045091014E-3</v>
      </c>
      <c r="AJ52" s="34">
        <f>$AA$28/'Fixed data'!$C$7</f>
        <v>1.5804921045091014E-3</v>
      </c>
      <c r="AK52" s="34">
        <f>$AA$28/'Fixed data'!$C$7</f>
        <v>1.5804921045091014E-3</v>
      </c>
      <c r="AL52" s="34">
        <f>$AA$28/'Fixed data'!$C$7</f>
        <v>1.5804921045091014E-3</v>
      </c>
      <c r="AM52" s="34">
        <f>$AA$28/'Fixed data'!$C$7</f>
        <v>1.5804921045091014E-3</v>
      </c>
      <c r="AN52" s="34">
        <f>$AA$28/'Fixed data'!$C$7</f>
        <v>1.5804921045091014E-3</v>
      </c>
      <c r="AO52" s="34">
        <f>$AA$28/'Fixed data'!$C$7</f>
        <v>1.5804921045091014E-3</v>
      </c>
      <c r="AP52" s="34">
        <f>$AA$28/'Fixed data'!$C$7</f>
        <v>1.5804921045091014E-3</v>
      </c>
      <c r="AQ52" s="34">
        <f>$AA$28/'Fixed data'!$C$7</f>
        <v>1.5804921045091014E-3</v>
      </c>
      <c r="AR52" s="34">
        <f>$AA$28/'Fixed data'!$C$7</f>
        <v>1.5804921045091014E-3</v>
      </c>
      <c r="AS52" s="34">
        <f>$AA$28/'Fixed data'!$C$7</f>
        <v>1.5804921045091014E-3</v>
      </c>
      <c r="AT52" s="34">
        <f>$AA$28/'Fixed data'!$C$7</f>
        <v>1.5804921045091014E-3</v>
      </c>
      <c r="AU52" s="34">
        <f>$AA$28/'Fixed data'!$C$7</f>
        <v>1.5804921045091014E-3</v>
      </c>
      <c r="AV52" s="34">
        <f>$AA$28/'Fixed data'!$C$7</f>
        <v>1.5804921045091014E-3</v>
      </c>
      <c r="AW52" s="34">
        <f>$AA$28/'Fixed data'!$C$7</f>
        <v>1.5804921045091014E-3</v>
      </c>
      <c r="AX52" s="34">
        <f>$AA$28/'Fixed data'!$C$7</f>
        <v>1.5804921045091014E-3</v>
      </c>
      <c r="AY52" s="34">
        <f>$AA$28/'Fixed data'!$C$7</f>
        <v>1.5804921045091014E-3</v>
      </c>
      <c r="AZ52" s="34">
        <f>$AA$28/'Fixed data'!$C$7</f>
        <v>1.5804921045091014E-3</v>
      </c>
      <c r="BA52" s="34">
        <f>$AA$28/'Fixed data'!$C$7</f>
        <v>1.5804921045091014E-3</v>
      </c>
      <c r="BB52" s="34">
        <f>$AA$28/'Fixed data'!$C$7</f>
        <v>1.5804921045091014E-3</v>
      </c>
      <c r="BC52" s="34">
        <f>$AA$28/'Fixed data'!$C$7</f>
        <v>1.5804921045091014E-3</v>
      </c>
      <c r="BD52" s="34">
        <f>$AA$28/'Fixed data'!$C$7</f>
        <v>1.5804921045091014E-3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1.5804921045091014E-3</v>
      </c>
      <c r="AD53" s="34">
        <f>$AB$28/'Fixed data'!$C$7</f>
        <v>1.5804921045091014E-3</v>
      </c>
      <c r="AE53" s="34">
        <f>$AB$28/'Fixed data'!$C$7</f>
        <v>1.5804921045091014E-3</v>
      </c>
      <c r="AF53" s="34">
        <f>$AB$28/'Fixed data'!$C$7</f>
        <v>1.5804921045091014E-3</v>
      </c>
      <c r="AG53" s="34">
        <f>$AB$28/'Fixed data'!$C$7</f>
        <v>1.5804921045091014E-3</v>
      </c>
      <c r="AH53" s="34">
        <f>$AB$28/'Fixed data'!$C$7</f>
        <v>1.5804921045091014E-3</v>
      </c>
      <c r="AI53" s="34">
        <f>$AB$28/'Fixed data'!$C$7</f>
        <v>1.5804921045091014E-3</v>
      </c>
      <c r="AJ53" s="34">
        <f>$AB$28/'Fixed data'!$C$7</f>
        <v>1.5804921045091014E-3</v>
      </c>
      <c r="AK53" s="34">
        <f>$AB$28/'Fixed data'!$C$7</f>
        <v>1.5804921045091014E-3</v>
      </c>
      <c r="AL53" s="34">
        <f>$AB$28/'Fixed data'!$C$7</f>
        <v>1.5804921045091014E-3</v>
      </c>
      <c r="AM53" s="34">
        <f>$AB$28/'Fixed data'!$C$7</f>
        <v>1.5804921045091014E-3</v>
      </c>
      <c r="AN53" s="34">
        <f>$AB$28/'Fixed data'!$C$7</f>
        <v>1.5804921045091014E-3</v>
      </c>
      <c r="AO53" s="34">
        <f>$AB$28/'Fixed data'!$C$7</f>
        <v>1.5804921045091014E-3</v>
      </c>
      <c r="AP53" s="34">
        <f>$AB$28/'Fixed data'!$C$7</f>
        <v>1.5804921045091014E-3</v>
      </c>
      <c r="AQ53" s="34">
        <f>$AB$28/'Fixed data'!$C$7</f>
        <v>1.5804921045091014E-3</v>
      </c>
      <c r="AR53" s="34">
        <f>$AB$28/'Fixed data'!$C$7</f>
        <v>1.5804921045091014E-3</v>
      </c>
      <c r="AS53" s="34">
        <f>$AB$28/'Fixed data'!$C$7</f>
        <v>1.5804921045091014E-3</v>
      </c>
      <c r="AT53" s="34">
        <f>$AB$28/'Fixed data'!$C$7</f>
        <v>1.5804921045091014E-3</v>
      </c>
      <c r="AU53" s="34">
        <f>$AB$28/'Fixed data'!$C$7</f>
        <v>1.5804921045091014E-3</v>
      </c>
      <c r="AV53" s="34">
        <f>$AB$28/'Fixed data'!$C$7</f>
        <v>1.5804921045091014E-3</v>
      </c>
      <c r="AW53" s="34">
        <f>$AB$28/'Fixed data'!$C$7</f>
        <v>1.5804921045091014E-3</v>
      </c>
      <c r="AX53" s="34">
        <f>$AB$28/'Fixed data'!$C$7</f>
        <v>1.5804921045091014E-3</v>
      </c>
      <c r="AY53" s="34">
        <f>$AB$28/'Fixed data'!$C$7</f>
        <v>1.5804921045091014E-3</v>
      </c>
      <c r="AZ53" s="34">
        <f>$AB$28/'Fixed data'!$C$7</f>
        <v>1.5804921045091014E-3</v>
      </c>
      <c r="BA53" s="34">
        <f>$AB$28/'Fixed data'!$C$7</f>
        <v>1.5804921045091014E-3</v>
      </c>
      <c r="BB53" s="34">
        <f>$AB$28/'Fixed data'!$C$7</f>
        <v>1.5804921045091014E-3</v>
      </c>
      <c r="BC53" s="34">
        <f>$AB$28/'Fixed data'!$C$7</f>
        <v>1.5804921045091014E-3</v>
      </c>
      <c r="BD53" s="34">
        <f>$AB$28/'Fixed data'!$C$7</f>
        <v>1.5804921045091014E-3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1.5804921045091014E-3</v>
      </c>
      <c r="AE54" s="34">
        <f>$AC$28/'Fixed data'!$C$7</f>
        <v>1.5804921045091014E-3</v>
      </c>
      <c r="AF54" s="34">
        <f>$AC$28/'Fixed data'!$C$7</f>
        <v>1.5804921045091014E-3</v>
      </c>
      <c r="AG54" s="34">
        <f>$AC$28/'Fixed data'!$C$7</f>
        <v>1.5804921045091014E-3</v>
      </c>
      <c r="AH54" s="34">
        <f>$AC$28/'Fixed data'!$C$7</f>
        <v>1.5804921045091014E-3</v>
      </c>
      <c r="AI54" s="34">
        <f>$AC$28/'Fixed data'!$C$7</f>
        <v>1.5804921045091014E-3</v>
      </c>
      <c r="AJ54" s="34">
        <f>$AC$28/'Fixed data'!$C$7</f>
        <v>1.5804921045091014E-3</v>
      </c>
      <c r="AK54" s="34">
        <f>$AC$28/'Fixed data'!$C$7</f>
        <v>1.5804921045091014E-3</v>
      </c>
      <c r="AL54" s="34">
        <f>$AC$28/'Fixed data'!$C$7</f>
        <v>1.5804921045091014E-3</v>
      </c>
      <c r="AM54" s="34">
        <f>$AC$28/'Fixed data'!$C$7</f>
        <v>1.5804921045091014E-3</v>
      </c>
      <c r="AN54" s="34">
        <f>$AC$28/'Fixed data'!$C$7</f>
        <v>1.5804921045091014E-3</v>
      </c>
      <c r="AO54" s="34">
        <f>$AC$28/'Fixed data'!$C$7</f>
        <v>1.5804921045091014E-3</v>
      </c>
      <c r="AP54" s="34">
        <f>$AC$28/'Fixed data'!$C$7</f>
        <v>1.5804921045091014E-3</v>
      </c>
      <c r="AQ54" s="34">
        <f>$AC$28/'Fixed data'!$C$7</f>
        <v>1.5804921045091014E-3</v>
      </c>
      <c r="AR54" s="34">
        <f>$AC$28/'Fixed data'!$C$7</f>
        <v>1.5804921045091014E-3</v>
      </c>
      <c r="AS54" s="34">
        <f>$AC$28/'Fixed data'!$C$7</f>
        <v>1.5804921045091014E-3</v>
      </c>
      <c r="AT54" s="34">
        <f>$AC$28/'Fixed data'!$C$7</f>
        <v>1.5804921045091014E-3</v>
      </c>
      <c r="AU54" s="34">
        <f>$AC$28/'Fixed data'!$C$7</f>
        <v>1.5804921045091014E-3</v>
      </c>
      <c r="AV54" s="34">
        <f>$AC$28/'Fixed data'!$C$7</f>
        <v>1.5804921045091014E-3</v>
      </c>
      <c r="AW54" s="34">
        <f>$AC$28/'Fixed data'!$C$7</f>
        <v>1.5804921045091014E-3</v>
      </c>
      <c r="AX54" s="34">
        <f>$AC$28/'Fixed data'!$C$7</f>
        <v>1.5804921045091014E-3</v>
      </c>
      <c r="AY54" s="34">
        <f>$AC$28/'Fixed data'!$C$7</f>
        <v>1.5804921045091014E-3</v>
      </c>
      <c r="AZ54" s="34">
        <f>$AC$28/'Fixed data'!$C$7</f>
        <v>1.5804921045091014E-3</v>
      </c>
      <c r="BA54" s="34">
        <f>$AC$28/'Fixed data'!$C$7</f>
        <v>1.5804921045091014E-3</v>
      </c>
      <c r="BB54" s="34">
        <f>$AC$28/'Fixed data'!$C$7</f>
        <v>1.5804921045091014E-3</v>
      </c>
      <c r="BC54" s="34">
        <f>$AC$28/'Fixed data'!$C$7</f>
        <v>1.5804921045091014E-3</v>
      </c>
      <c r="BD54" s="34">
        <f>$AC$28/'Fixed data'!$C$7</f>
        <v>1.5804921045091014E-3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1.5804921045091014E-3</v>
      </c>
      <c r="AF55" s="34">
        <f>$AD$28/'Fixed data'!$C$7</f>
        <v>1.5804921045091014E-3</v>
      </c>
      <c r="AG55" s="34">
        <f>$AD$28/'Fixed data'!$C$7</f>
        <v>1.5804921045091014E-3</v>
      </c>
      <c r="AH55" s="34">
        <f>$AD$28/'Fixed data'!$C$7</f>
        <v>1.5804921045091014E-3</v>
      </c>
      <c r="AI55" s="34">
        <f>$AD$28/'Fixed data'!$C$7</f>
        <v>1.5804921045091014E-3</v>
      </c>
      <c r="AJ55" s="34">
        <f>$AD$28/'Fixed data'!$C$7</f>
        <v>1.5804921045091014E-3</v>
      </c>
      <c r="AK55" s="34">
        <f>$AD$28/'Fixed data'!$C$7</f>
        <v>1.5804921045091014E-3</v>
      </c>
      <c r="AL55" s="34">
        <f>$AD$28/'Fixed data'!$C$7</f>
        <v>1.5804921045091014E-3</v>
      </c>
      <c r="AM55" s="34">
        <f>$AD$28/'Fixed data'!$C$7</f>
        <v>1.5804921045091014E-3</v>
      </c>
      <c r="AN55" s="34">
        <f>$AD$28/'Fixed data'!$C$7</f>
        <v>1.5804921045091014E-3</v>
      </c>
      <c r="AO55" s="34">
        <f>$AD$28/'Fixed data'!$C$7</f>
        <v>1.5804921045091014E-3</v>
      </c>
      <c r="AP55" s="34">
        <f>$AD$28/'Fixed data'!$C$7</f>
        <v>1.5804921045091014E-3</v>
      </c>
      <c r="AQ55" s="34">
        <f>$AD$28/'Fixed data'!$C$7</f>
        <v>1.5804921045091014E-3</v>
      </c>
      <c r="AR55" s="34">
        <f>$AD$28/'Fixed data'!$C$7</f>
        <v>1.5804921045091014E-3</v>
      </c>
      <c r="AS55" s="34">
        <f>$AD$28/'Fixed data'!$C$7</f>
        <v>1.5804921045091014E-3</v>
      </c>
      <c r="AT55" s="34">
        <f>$AD$28/'Fixed data'!$C$7</f>
        <v>1.5804921045091014E-3</v>
      </c>
      <c r="AU55" s="34">
        <f>$AD$28/'Fixed data'!$C$7</f>
        <v>1.5804921045091014E-3</v>
      </c>
      <c r="AV55" s="34">
        <f>$AD$28/'Fixed data'!$C$7</f>
        <v>1.5804921045091014E-3</v>
      </c>
      <c r="AW55" s="34">
        <f>$AD$28/'Fixed data'!$C$7</f>
        <v>1.5804921045091014E-3</v>
      </c>
      <c r="AX55" s="34">
        <f>$AD$28/'Fixed data'!$C$7</f>
        <v>1.5804921045091014E-3</v>
      </c>
      <c r="AY55" s="34">
        <f>$AD$28/'Fixed data'!$C$7</f>
        <v>1.5804921045091014E-3</v>
      </c>
      <c r="AZ55" s="34">
        <f>$AD$28/'Fixed data'!$C$7</f>
        <v>1.5804921045091014E-3</v>
      </c>
      <c r="BA55" s="34">
        <f>$AD$28/'Fixed data'!$C$7</f>
        <v>1.5804921045091014E-3</v>
      </c>
      <c r="BB55" s="34">
        <f>$AD$28/'Fixed data'!$C$7</f>
        <v>1.5804921045091014E-3</v>
      </c>
      <c r="BC55" s="34">
        <f>$AD$28/'Fixed data'!$C$7</f>
        <v>1.5804921045091014E-3</v>
      </c>
      <c r="BD55" s="34">
        <f>$AD$28/'Fixed data'!$C$7</f>
        <v>1.5804921045091014E-3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1.5804921045091014E-3</v>
      </c>
      <c r="AG56" s="34">
        <f>$AE$28/'Fixed data'!$C$7</f>
        <v>1.5804921045091014E-3</v>
      </c>
      <c r="AH56" s="34">
        <f>$AE$28/'Fixed data'!$C$7</f>
        <v>1.5804921045091014E-3</v>
      </c>
      <c r="AI56" s="34">
        <f>$AE$28/'Fixed data'!$C$7</f>
        <v>1.5804921045091014E-3</v>
      </c>
      <c r="AJ56" s="34">
        <f>$AE$28/'Fixed data'!$C$7</f>
        <v>1.5804921045091014E-3</v>
      </c>
      <c r="AK56" s="34">
        <f>$AE$28/'Fixed data'!$C$7</f>
        <v>1.5804921045091014E-3</v>
      </c>
      <c r="AL56" s="34">
        <f>$AE$28/'Fixed data'!$C$7</f>
        <v>1.5804921045091014E-3</v>
      </c>
      <c r="AM56" s="34">
        <f>$AE$28/'Fixed data'!$C$7</f>
        <v>1.5804921045091014E-3</v>
      </c>
      <c r="AN56" s="34">
        <f>$AE$28/'Fixed data'!$C$7</f>
        <v>1.5804921045091014E-3</v>
      </c>
      <c r="AO56" s="34">
        <f>$AE$28/'Fixed data'!$C$7</f>
        <v>1.5804921045091014E-3</v>
      </c>
      <c r="AP56" s="34">
        <f>$AE$28/'Fixed data'!$C$7</f>
        <v>1.5804921045091014E-3</v>
      </c>
      <c r="AQ56" s="34">
        <f>$AE$28/'Fixed data'!$C$7</f>
        <v>1.5804921045091014E-3</v>
      </c>
      <c r="AR56" s="34">
        <f>$AE$28/'Fixed data'!$C$7</f>
        <v>1.5804921045091014E-3</v>
      </c>
      <c r="AS56" s="34">
        <f>$AE$28/'Fixed data'!$C$7</f>
        <v>1.5804921045091014E-3</v>
      </c>
      <c r="AT56" s="34">
        <f>$AE$28/'Fixed data'!$C$7</f>
        <v>1.5804921045091014E-3</v>
      </c>
      <c r="AU56" s="34">
        <f>$AE$28/'Fixed data'!$C$7</f>
        <v>1.5804921045091014E-3</v>
      </c>
      <c r="AV56" s="34">
        <f>$AE$28/'Fixed data'!$C$7</f>
        <v>1.5804921045091014E-3</v>
      </c>
      <c r="AW56" s="34">
        <f>$AE$28/'Fixed data'!$C$7</f>
        <v>1.5804921045091014E-3</v>
      </c>
      <c r="AX56" s="34">
        <f>$AE$28/'Fixed data'!$C$7</f>
        <v>1.5804921045091014E-3</v>
      </c>
      <c r="AY56" s="34">
        <f>$AE$28/'Fixed data'!$C$7</f>
        <v>1.5804921045091014E-3</v>
      </c>
      <c r="AZ56" s="34">
        <f>$AE$28/'Fixed data'!$C$7</f>
        <v>1.5804921045091014E-3</v>
      </c>
      <c r="BA56" s="34">
        <f>$AE$28/'Fixed data'!$C$7</f>
        <v>1.5804921045091014E-3</v>
      </c>
      <c r="BB56" s="34">
        <f>$AE$28/'Fixed data'!$C$7</f>
        <v>1.5804921045091014E-3</v>
      </c>
      <c r="BC56" s="34">
        <f>$AE$28/'Fixed data'!$C$7</f>
        <v>1.5804921045091014E-3</v>
      </c>
      <c r="BD56" s="34">
        <f>$AE$28/'Fixed data'!$C$7</f>
        <v>1.5804921045091014E-3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1.5804921045091014E-3</v>
      </c>
      <c r="AH57" s="34">
        <f>$AF$28/'Fixed data'!$C$7</f>
        <v>1.5804921045091014E-3</v>
      </c>
      <c r="AI57" s="34">
        <f>$AF$28/'Fixed data'!$C$7</f>
        <v>1.5804921045091014E-3</v>
      </c>
      <c r="AJ57" s="34">
        <f>$AF$28/'Fixed data'!$C$7</f>
        <v>1.5804921045091014E-3</v>
      </c>
      <c r="AK57" s="34">
        <f>$AF$28/'Fixed data'!$C$7</f>
        <v>1.5804921045091014E-3</v>
      </c>
      <c r="AL57" s="34">
        <f>$AF$28/'Fixed data'!$C$7</f>
        <v>1.5804921045091014E-3</v>
      </c>
      <c r="AM57" s="34">
        <f>$AF$28/'Fixed data'!$C$7</f>
        <v>1.5804921045091014E-3</v>
      </c>
      <c r="AN57" s="34">
        <f>$AF$28/'Fixed data'!$C$7</f>
        <v>1.5804921045091014E-3</v>
      </c>
      <c r="AO57" s="34">
        <f>$AF$28/'Fixed data'!$C$7</f>
        <v>1.5804921045091014E-3</v>
      </c>
      <c r="AP57" s="34">
        <f>$AF$28/'Fixed data'!$C$7</f>
        <v>1.5804921045091014E-3</v>
      </c>
      <c r="AQ57" s="34">
        <f>$AF$28/'Fixed data'!$C$7</f>
        <v>1.5804921045091014E-3</v>
      </c>
      <c r="AR57" s="34">
        <f>$AF$28/'Fixed data'!$C$7</f>
        <v>1.5804921045091014E-3</v>
      </c>
      <c r="AS57" s="34">
        <f>$AF$28/'Fixed data'!$C$7</f>
        <v>1.5804921045091014E-3</v>
      </c>
      <c r="AT57" s="34">
        <f>$AF$28/'Fixed data'!$C$7</f>
        <v>1.5804921045091014E-3</v>
      </c>
      <c r="AU57" s="34">
        <f>$AF$28/'Fixed data'!$C$7</f>
        <v>1.5804921045091014E-3</v>
      </c>
      <c r="AV57" s="34">
        <f>$AF$28/'Fixed data'!$C$7</f>
        <v>1.5804921045091014E-3</v>
      </c>
      <c r="AW57" s="34">
        <f>$AF$28/'Fixed data'!$C$7</f>
        <v>1.5804921045091014E-3</v>
      </c>
      <c r="AX57" s="34">
        <f>$AF$28/'Fixed data'!$C$7</f>
        <v>1.5804921045091014E-3</v>
      </c>
      <c r="AY57" s="34">
        <f>$AF$28/'Fixed data'!$C$7</f>
        <v>1.5804921045091014E-3</v>
      </c>
      <c r="AZ57" s="34">
        <f>$AF$28/'Fixed data'!$C$7</f>
        <v>1.5804921045091014E-3</v>
      </c>
      <c r="BA57" s="34">
        <f>$AF$28/'Fixed data'!$C$7</f>
        <v>1.5804921045091014E-3</v>
      </c>
      <c r="BB57" s="34">
        <f>$AF$28/'Fixed data'!$C$7</f>
        <v>1.5804921045091014E-3</v>
      </c>
      <c r="BC57" s="34">
        <f>$AF$28/'Fixed data'!$C$7</f>
        <v>1.5804921045091014E-3</v>
      </c>
      <c r="BD57" s="34">
        <f>$AF$28/'Fixed data'!$C$7</f>
        <v>1.5804921045091014E-3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1.5804921045091014E-3</v>
      </c>
      <c r="AI58" s="34">
        <f>$AG$28/'Fixed data'!$C$7</f>
        <v>1.5804921045091014E-3</v>
      </c>
      <c r="AJ58" s="34">
        <f>$AG$28/'Fixed data'!$C$7</f>
        <v>1.5804921045091014E-3</v>
      </c>
      <c r="AK58" s="34">
        <f>$AG$28/'Fixed data'!$C$7</f>
        <v>1.5804921045091014E-3</v>
      </c>
      <c r="AL58" s="34">
        <f>$AG$28/'Fixed data'!$C$7</f>
        <v>1.5804921045091014E-3</v>
      </c>
      <c r="AM58" s="34">
        <f>$AG$28/'Fixed data'!$C$7</f>
        <v>1.5804921045091014E-3</v>
      </c>
      <c r="AN58" s="34">
        <f>$AG$28/'Fixed data'!$C$7</f>
        <v>1.5804921045091014E-3</v>
      </c>
      <c r="AO58" s="34">
        <f>$AG$28/'Fixed data'!$C$7</f>
        <v>1.5804921045091014E-3</v>
      </c>
      <c r="AP58" s="34">
        <f>$AG$28/'Fixed data'!$C$7</f>
        <v>1.5804921045091014E-3</v>
      </c>
      <c r="AQ58" s="34">
        <f>$AG$28/'Fixed data'!$C$7</f>
        <v>1.5804921045091014E-3</v>
      </c>
      <c r="AR58" s="34">
        <f>$AG$28/'Fixed data'!$C$7</f>
        <v>1.5804921045091014E-3</v>
      </c>
      <c r="AS58" s="34">
        <f>$AG$28/'Fixed data'!$C$7</f>
        <v>1.5804921045091014E-3</v>
      </c>
      <c r="AT58" s="34">
        <f>$AG$28/'Fixed data'!$C$7</f>
        <v>1.5804921045091014E-3</v>
      </c>
      <c r="AU58" s="34">
        <f>$AG$28/'Fixed data'!$C$7</f>
        <v>1.5804921045091014E-3</v>
      </c>
      <c r="AV58" s="34">
        <f>$AG$28/'Fixed data'!$C$7</f>
        <v>1.5804921045091014E-3</v>
      </c>
      <c r="AW58" s="34">
        <f>$AG$28/'Fixed data'!$C$7</f>
        <v>1.5804921045091014E-3</v>
      </c>
      <c r="AX58" s="34">
        <f>$AG$28/'Fixed data'!$C$7</f>
        <v>1.5804921045091014E-3</v>
      </c>
      <c r="AY58" s="34">
        <f>$AG$28/'Fixed data'!$C$7</f>
        <v>1.5804921045091014E-3</v>
      </c>
      <c r="AZ58" s="34">
        <f>$AG$28/'Fixed data'!$C$7</f>
        <v>1.5804921045091014E-3</v>
      </c>
      <c r="BA58" s="34">
        <f>$AG$28/'Fixed data'!$C$7</f>
        <v>1.5804921045091014E-3</v>
      </c>
      <c r="BB58" s="34">
        <f>$AG$28/'Fixed data'!$C$7</f>
        <v>1.5804921045091014E-3</v>
      </c>
      <c r="BC58" s="34">
        <f>$AG$28/'Fixed data'!$C$7</f>
        <v>1.5804921045091014E-3</v>
      </c>
      <c r="BD58" s="34">
        <f>$AG$28/'Fixed data'!$C$7</f>
        <v>1.5804921045091014E-3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1.5804921045091014E-3</v>
      </c>
      <c r="AJ59" s="34">
        <f>$AH$28/'Fixed data'!$C$7</f>
        <v>1.5804921045091014E-3</v>
      </c>
      <c r="AK59" s="34">
        <f>$AH$28/'Fixed data'!$C$7</f>
        <v>1.5804921045091014E-3</v>
      </c>
      <c r="AL59" s="34">
        <f>$AH$28/'Fixed data'!$C$7</f>
        <v>1.5804921045091014E-3</v>
      </c>
      <c r="AM59" s="34">
        <f>$AH$28/'Fixed data'!$C$7</f>
        <v>1.5804921045091014E-3</v>
      </c>
      <c r="AN59" s="34">
        <f>$AH$28/'Fixed data'!$C$7</f>
        <v>1.5804921045091014E-3</v>
      </c>
      <c r="AO59" s="34">
        <f>$AH$28/'Fixed data'!$C$7</f>
        <v>1.5804921045091014E-3</v>
      </c>
      <c r="AP59" s="34">
        <f>$AH$28/'Fixed data'!$C$7</f>
        <v>1.5804921045091014E-3</v>
      </c>
      <c r="AQ59" s="34">
        <f>$AH$28/'Fixed data'!$C$7</f>
        <v>1.5804921045091014E-3</v>
      </c>
      <c r="AR59" s="34">
        <f>$AH$28/'Fixed data'!$C$7</f>
        <v>1.5804921045091014E-3</v>
      </c>
      <c r="AS59" s="34">
        <f>$AH$28/'Fixed data'!$C$7</f>
        <v>1.5804921045091014E-3</v>
      </c>
      <c r="AT59" s="34">
        <f>$AH$28/'Fixed data'!$C$7</f>
        <v>1.5804921045091014E-3</v>
      </c>
      <c r="AU59" s="34">
        <f>$AH$28/'Fixed data'!$C$7</f>
        <v>1.5804921045091014E-3</v>
      </c>
      <c r="AV59" s="34">
        <f>$AH$28/'Fixed data'!$C$7</f>
        <v>1.5804921045091014E-3</v>
      </c>
      <c r="AW59" s="34">
        <f>$AH$28/'Fixed data'!$C$7</f>
        <v>1.5804921045091014E-3</v>
      </c>
      <c r="AX59" s="34">
        <f>$AH$28/'Fixed data'!$C$7</f>
        <v>1.5804921045091014E-3</v>
      </c>
      <c r="AY59" s="34">
        <f>$AH$28/'Fixed data'!$C$7</f>
        <v>1.5804921045091014E-3</v>
      </c>
      <c r="AZ59" s="34">
        <f>$AH$28/'Fixed data'!$C$7</f>
        <v>1.5804921045091014E-3</v>
      </c>
      <c r="BA59" s="34">
        <f>$AH$28/'Fixed data'!$C$7</f>
        <v>1.5804921045091014E-3</v>
      </c>
      <c r="BB59" s="34">
        <f>$AH$28/'Fixed data'!$C$7</f>
        <v>1.5804921045091014E-3</v>
      </c>
      <c r="BC59" s="34">
        <f>$AH$28/'Fixed data'!$C$7</f>
        <v>1.5804921045091014E-3</v>
      </c>
      <c r="BD59" s="34">
        <f>$AH$28/'Fixed data'!$C$7</f>
        <v>1.5804921045091014E-3</v>
      </c>
    </row>
    <row r="60" spans="1:56" ht="16.5" collapsed="1" x14ac:dyDescent="0.35">
      <c r="A60" s="115"/>
      <c r="B60" s="9" t="s">
        <v>7</v>
      </c>
      <c r="C60" s="9" t="s">
        <v>61</v>
      </c>
      <c r="D60" s="9" t="s">
        <v>40</v>
      </c>
      <c r="E60" s="34">
        <f>SUM(E30:E59)</f>
        <v>0</v>
      </c>
      <c r="F60" s="34">
        <f t="shared" ref="F60:BD60" si="6">SUM(F30:F59)</f>
        <v>-8.0764444444444434E-3</v>
      </c>
      <c r="G60" s="34">
        <f t="shared" si="6"/>
        <v>-1.5878537836159928E-2</v>
      </c>
      <c r="H60" s="34">
        <f t="shared" si="6"/>
        <v>-2.3556204188270449E-2</v>
      </c>
      <c r="I60" s="34">
        <f t="shared" si="6"/>
        <v>-3.0805672729152661E-2</v>
      </c>
      <c r="J60" s="34">
        <f t="shared" si="6"/>
        <v>-3.7756034900511284E-2</v>
      </c>
      <c r="K60" s="34">
        <f t="shared" si="6"/>
        <v>-4.4412867861810659E-2</v>
      </c>
      <c r="L60" s="34">
        <f t="shared" si="6"/>
        <v>-5.0619411440971832E-2</v>
      </c>
      <c r="M60" s="34">
        <f t="shared" si="6"/>
        <v>-5.6470145773136339E-2</v>
      </c>
      <c r="N60" s="34">
        <f t="shared" si="6"/>
        <v>-5.5720433654323547E-2</v>
      </c>
      <c r="O60" s="34">
        <f t="shared" si="6"/>
        <v>-5.4868472637989101E-2</v>
      </c>
      <c r="P60" s="34">
        <f t="shared" si="6"/>
        <v>-5.3907256589269072E-2</v>
      </c>
      <c r="Q60" s="34">
        <f t="shared" si="6"/>
        <v>-5.2829779201623593E-2</v>
      </c>
      <c r="R60" s="34">
        <f t="shared" si="6"/>
        <v>-5.163090322559178E-2</v>
      </c>
      <c r="S60" s="34">
        <f t="shared" si="6"/>
        <v>-5.0303115975009471E-2</v>
      </c>
      <c r="T60" s="34">
        <f t="shared" si="6"/>
        <v>-4.8873334358590502E-2</v>
      </c>
      <c r="U60" s="34">
        <f t="shared" si="6"/>
        <v>-4.7383831738275276E-2</v>
      </c>
      <c r="V60" s="34">
        <f t="shared" si="6"/>
        <v>-4.5836691869368194E-2</v>
      </c>
      <c r="W60" s="34">
        <f t="shared" si="6"/>
        <v>-4.426153704030273E-2</v>
      </c>
      <c r="X60" s="34">
        <f t="shared" si="6"/>
        <v>-4.2681044935793631E-2</v>
      </c>
      <c r="Y60" s="34">
        <f t="shared" si="6"/>
        <v>-4.1100552831284533E-2</v>
      </c>
      <c r="Z60" s="34">
        <f t="shared" si="6"/>
        <v>-3.9520060726775434E-2</v>
      </c>
      <c r="AA60" s="34">
        <f t="shared" si="6"/>
        <v>-3.7939568622266336E-2</v>
      </c>
      <c r="AB60" s="34">
        <f t="shared" si="6"/>
        <v>-3.6359076517757237E-2</v>
      </c>
      <c r="AC60" s="34">
        <f t="shared" si="6"/>
        <v>-3.4778584413248138E-2</v>
      </c>
      <c r="AD60" s="34">
        <f t="shared" si="6"/>
        <v>-3.319809230873904E-2</v>
      </c>
      <c r="AE60" s="34">
        <f t="shared" si="6"/>
        <v>-3.1617600204229941E-2</v>
      </c>
      <c r="AF60" s="34">
        <f t="shared" si="6"/>
        <v>-3.0037108099720839E-2</v>
      </c>
      <c r="AG60" s="34">
        <f t="shared" si="6"/>
        <v>-2.8456615995211737E-2</v>
      </c>
      <c r="AH60" s="34">
        <f t="shared" si="6"/>
        <v>-2.6876123890702635E-2</v>
      </c>
      <c r="AI60" s="34">
        <f t="shared" si="6"/>
        <v>-2.5295631786193533E-2</v>
      </c>
      <c r="AJ60" s="34">
        <f t="shared" si="6"/>
        <v>-2.5295631786193533E-2</v>
      </c>
      <c r="AK60" s="34">
        <f t="shared" si="6"/>
        <v>-2.5295631786193533E-2</v>
      </c>
      <c r="AL60" s="34">
        <f t="shared" si="6"/>
        <v>-2.5295631786193533E-2</v>
      </c>
      <c r="AM60" s="34">
        <f t="shared" si="6"/>
        <v>-2.5295631786193533E-2</v>
      </c>
      <c r="AN60" s="34">
        <f t="shared" si="6"/>
        <v>-2.5295631786193533E-2</v>
      </c>
      <c r="AO60" s="34">
        <f t="shared" si="6"/>
        <v>-2.5295631786193533E-2</v>
      </c>
      <c r="AP60" s="34">
        <f t="shared" si="6"/>
        <v>-2.5295631786193533E-2</v>
      </c>
      <c r="AQ60" s="34">
        <f t="shared" si="6"/>
        <v>-2.5295631786193533E-2</v>
      </c>
      <c r="AR60" s="34">
        <f t="shared" si="6"/>
        <v>-2.5295631786193533E-2</v>
      </c>
      <c r="AS60" s="34">
        <f t="shared" si="6"/>
        <v>-2.5295631786193533E-2</v>
      </c>
      <c r="AT60" s="34">
        <f t="shared" si="6"/>
        <v>-2.5295631786193533E-2</v>
      </c>
      <c r="AU60" s="34">
        <f t="shared" si="6"/>
        <v>-2.5295631786193533E-2</v>
      </c>
      <c r="AV60" s="34">
        <f t="shared" si="6"/>
        <v>-2.5295631786193533E-2</v>
      </c>
      <c r="AW60" s="34">
        <f t="shared" si="6"/>
        <v>-2.5295631786193533E-2</v>
      </c>
      <c r="AX60" s="34">
        <f t="shared" si="6"/>
        <v>-2.5295631786193533E-2</v>
      </c>
      <c r="AY60" s="34">
        <f t="shared" si="6"/>
        <v>-1.7219187341749074E-2</v>
      </c>
      <c r="AZ60" s="34">
        <f t="shared" si="6"/>
        <v>-9.417093950033581E-3</v>
      </c>
      <c r="BA60" s="34">
        <f t="shared" si="6"/>
        <v>-1.7394275979230633E-3</v>
      </c>
      <c r="BB60" s="34">
        <f t="shared" si="6"/>
        <v>5.5100409429591577E-3</v>
      </c>
      <c r="BC60" s="34">
        <f t="shared" si="6"/>
        <v>1.2460403114317776E-2</v>
      </c>
      <c r="BD60" s="34">
        <f t="shared" si="6"/>
        <v>1.9117236075617154E-2</v>
      </c>
    </row>
    <row r="61" spans="1:56" ht="17.25" hidden="1" customHeight="1" outlineLevel="1" x14ac:dyDescent="0.35">
      <c r="A61" s="115"/>
      <c r="B61" s="9" t="s">
        <v>35</v>
      </c>
      <c r="C61" s="9" t="s">
        <v>62</v>
      </c>
      <c r="D61" s="9" t="s">
        <v>40</v>
      </c>
      <c r="E61" s="34">
        <v>0</v>
      </c>
      <c r="F61" s="34">
        <f>E62</f>
        <v>-0.36343999999999999</v>
      </c>
      <c r="G61" s="34">
        <f t="shared" ref="G61:BD61" si="7">F62</f>
        <v>-0.70645775818275225</v>
      </c>
      <c r="H61" s="34">
        <f t="shared" si="7"/>
        <v>-1.0360742061915658</v>
      </c>
      <c r="I61" s="34">
        <f t="shared" si="7"/>
        <v>-1.3387440863429949</v>
      </c>
      <c r="J61" s="34">
        <f t="shared" si="7"/>
        <v>-1.6207047113249802</v>
      </c>
      <c r="K61" s="34">
        <f t="shared" si="7"/>
        <v>-1.8825061596829409</v>
      </c>
      <c r="L61" s="34">
        <f t="shared" si="7"/>
        <v>-2.1173877528833831</v>
      </c>
      <c r="M61" s="34">
        <f t="shared" si="7"/>
        <v>-2.330051386389814</v>
      </c>
      <c r="N61" s="34">
        <f t="shared" si="7"/>
        <v>-2.239844195270102</v>
      </c>
      <c r="O61" s="34">
        <f t="shared" si="7"/>
        <v>-2.1457855158807284</v>
      </c>
      <c r="P61" s="34">
        <f t="shared" si="7"/>
        <v>-2.0476623210503382</v>
      </c>
      <c r="Q61" s="34">
        <f t="shared" si="7"/>
        <v>-1.9452685820170226</v>
      </c>
      <c r="R61" s="34">
        <f t="shared" si="7"/>
        <v>-1.8384893838939675</v>
      </c>
      <c r="S61" s="34">
        <f t="shared" si="7"/>
        <v>-1.7271080543921717</v>
      </c>
      <c r="T61" s="34">
        <f t="shared" si="7"/>
        <v>-1.6124647656783087</v>
      </c>
      <c r="U61" s="34">
        <f t="shared" si="7"/>
        <v>-1.4965638134055328</v>
      </c>
      <c r="V61" s="34">
        <f t="shared" si="7"/>
        <v>-1.379558687566439</v>
      </c>
      <c r="W61" s="34">
        <f t="shared" si="7"/>
        <v>-1.262840028389125</v>
      </c>
      <c r="X61" s="34">
        <f t="shared" si="7"/>
        <v>-1.1474563466459127</v>
      </c>
      <c r="Y61" s="34">
        <f t="shared" si="7"/>
        <v>-1.0336531570072094</v>
      </c>
      <c r="Z61" s="34">
        <f t="shared" si="7"/>
        <v>-0.92143045947301527</v>
      </c>
      <c r="AA61" s="34">
        <f t="shared" si="7"/>
        <v>-0.81078825404333021</v>
      </c>
      <c r="AB61" s="34">
        <f t="shared" si="7"/>
        <v>-0.70172654071815432</v>
      </c>
      <c r="AC61" s="34">
        <f t="shared" si="7"/>
        <v>-0.59424531949748749</v>
      </c>
      <c r="AD61" s="34">
        <f t="shared" si="7"/>
        <v>-0.48834459038132982</v>
      </c>
      <c r="AE61" s="34">
        <f t="shared" si="7"/>
        <v>-0.38402435336968122</v>
      </c>
      <c r="AF61" s="34">
        <f t="shared" si="7"/>
        <v>-0.28128460846254172</v>
      </c>
      <c r="AG61" s="34">
        <f t="shared" si="7"/>
        <v>-0.18012535565991133</v>
      </c>
      <c r="AH61" s="34">
        <f t="shared" si="7"/>
        <v>-8.0546594961790036E-2</v>
      </c>
      <c r="AI61" s="34">
        <f t="shared" si="7"/>
        <v>1.7451673631822165E-2</v>
      </c>
      <c r="AJ61" s="34">
        <f t="shared" si="7"/>
        <v>0.11386945012092527</v>
      </c>
      <c r="AK61" s="34">
        <f t="shared" si="7"/>
        <v>0.21028722661002835</v>
      </c>
      <c r="AL61" s="34">
        <f t="shared" si="7"/>
        <v>0.30670500309913146</v>
      </c>
      <c r="AM61" s="34">
        <f t="shared" si="7"/>
        <v>0.40312277958823456</v>
      </c>
      <c r="AN61" s="34">
        <f t="shared" si="7"/>
        <v>0.49954055607733766</v>
      </c>
      <c r="AO61" s="34">
        <f t="shared" si="7"/>
        <v>0.59595833256644082</v>
      </c>
      <c r="AP61" s="34">
        <f t="shared" si="7"/>
        <v>0.69237610905554392</v>
      </c>
      <c r="AQ61" s="34">
        <f t="shared" si="7"/>
        <v>0.78879388554464702</v>
      </c>
      <c r="AR61" s="34">
        <f t="shared" si="7"/>
        <v>0.88521166203375012</v>
      </c>
      <c r="AS61" s="34">
        <f t="shared" si="7"/>
        <v>0.98162943852285323</v>
      </c>
      <c r="AT61" s="34">
        <f t="shared" si="7"/>
        <v>1.0780472150119564</v>
      </c>
      <c r="AU61" s="34">
        <f t="shared" si="7"/>
        <v>1.1744649915010594</v>
      </c>
      <c r="AV61" s="34">
        <f t="shared" si="7"/>
        <v>1.2708827679901624</v>
      </c>
      <c r="AW61" s="34">
        <f t="shared" si="7"/>
        <v>1.3673005444792654</v>
      </c>
      <c r="AX61" s="34">
        <f t="shared" si="7"/>
        <v>1.4637183209683684</v>
      </c>
      <c r="AY61" s="34">
        <f t="shared" si="7"/>
        <v>1.4890139527545618</v>
      </c>
      <c r="AZ61" s="34">
        <f t="shared" si="7"/>
        <v>1.5062331400963109</v>
      </c>
      <c r="BA61" s="34">
        <f t="shared" si="7"/>
        <v>1.5156502340463445</v>
      </c>
      <c r="BB61" s="34">
        <f t="shared" si="7"/>
        <v>1.5173896616442675</v>
      </c>
      <c r="BC61" s="34">
        <f t="shared" si="7"/>
        <v>1.5118796207013083</v>
      </c>
      <c r="BD61" s="34">
        <f t="shared" si="7"/>
        <v>1.4994192175869905</v>
      </c>
    </row>
    <row r="62" spans="1:56" ht="16.5" hidden="1" customHeight="1" outlineLevel="1" x14ac:dyDescent="0.3">
      <c r="A62" s="115"/>
      <c r="B62" s="9" t="s">
        <v>34</v>
      </c>
      <c r="C62" s="9" t="s">
        <v>68</v>
      </c>
      <c r="D62" s="9" t="s">
        <v>40</v>
      </c>
      <c r="E62" s="34">
        <f t="shared" ref="E62:BD62" si="8">E28-E60+E61</f>
        <v>-0.36343999999999999</v>
      </c>
      <c r="F62" s="34">
        <f t="shared" si="8"/>
        <v>-0.70645775818275225</v>
      </c>
      <c r="G62" s="34">
        <f t="shared" si="8"/>
        <v>-1.0360742061915658</v>
      </c>
      <c r="H62" s="34">
        <f t="shared" si="8"/>
        <v>-1.3387440863429949</v>
      </c>
      <c r="I62" s="34">
        <f t="shared" si="8"/>
        <v>-1.6207047113249802</v>
      </c>
      <c r="J62" s="34">
        <f t="shared" si="8"/>
        <v>-1.8825061596829409</v>
      </c>
      <c r="K62" s="34">
        <f t="shared" si="8"/>
        <v>-2.1173877528833831</v>
      </c>
      <c r="L62" s="34">
        <f t="shared" si="8"/>
        <v>-2.330051386389814</v>
      </c>
      <c r="M62" s="34">
        <f t="shared" si="8"/>
        <v>-2.239844195270102</v>
      </c>
      <c r="N62" s="34">
        <f t="shared" si="8"/>
        <v>-2.1457855158807284</v>
      </c>
      <c r="O62" s="34">
        <f t="shared" si="8"/>
        <v>-2.0476623210503382</v>
      </c>
      <c r="P62" s="34">
        <f t="shared" si="8"/>
        <v>-1.9452685820170226</v>
      </c>
      <c r="Q62" s="34">
        <f t="shared" si="8"/>
        <v>-1.8384893838939675</v>
      </c>
      <c r="R62" s="34">
        <f t="shared" si="8"/>
        <v>-1.7271080543921717</v>
      </c>
      <c r="S62" s="34">
        <f t="shared" si="8"/>
        <v>-1.6124647656783087</v>
      </c>
      <c r="T62" s="34">
        <f t="shared" si="8"/>
        <v>-1.4965638134055328</v>
      </c>
      <c r="U62" s="34">
        <f t="shared" si="8"/>
        <v>-1.379558687566439</v>
      </c>
      <c r="V62" s="34">
        <f t="shared" si="8"/>
        <v>-1.262840028389125</v>
      </c>
      <c r="W62" s="34">
        <f t="shared" si="8"/>
        <v>-1.1474563466459127</v>
      </c>
      <c r="X62" s="34">
        <f t="shared" si="8"/>
        <v>-1.0336531570072094</v>
      </c>
      <c r="Y62" s="34">
        <f t="shared" si="8"/>
        <v>-0.92143045947301527</v>
      </c>
      <c r="Z62" s="34">
        <f t="shared" si="8"/>
        <v>-0.81078825404333021</v>
      </c>
      <c r="AA62" s="34">
        <f t="shared" si="8"/>
        <v>-0.70172654071815432</v>
      </c>
      <c r="AB62" s="34">
        <f t="shared" si="8"/>
        <v>-0.59424531949748749</v>
      </c>
      <c r="AC62" s="34">
        <f t="shared" si="8"/>
        <v>-0.48834459038132982</v>
      </c>
      <c r="AD62" s="34">
        <f t="shared" si="8"/>
        <v>-0.38402435336968122</v>
      </c>
      <c r="AE62" s="34">
        <f t="shared" si="8"/>
        <v>-0.28128460846254172</v>
      </c>
      <c r="AF62" s="34">
        <f t="shared" si="8"/>
        <v>-0.18012535565991133</v>
      </c>
      <c r="AG62" s="34">
        <f t="shared" si="8"/>
        <v>-8.0546594961790036E-2</v>
      </c>
      <c r="AH62" s="34">
        <f t="shared" si="8"/>
        <v>1.7451673631822165E-2</v>
      </c>
      <c r="AI62" s="34">
        <f t="shared" si="8"/>
        <v>0.11386945012092527</v>
      </c>
      <c r="AJ62" s="34">
        <f t="shared" si="8"/>
        <v>0.21028722661002835</v>
      </c>
      <c r="AK62" s="34">
        <f t="shared" si="8"/>
        <v>0.30670500309913146</v>
      </c>
      <c r="AL62" s="34">
        <f t="shared" si="8"/>
        <v>0.40312277958823456</v>
      </c>
      <c r="AM62" s="34">
        <f t="shared" si="8"/>
        <v>0.49954055607733766</v>
      </c>
      <c r="AN62" s="34">
        <f t="shared" si="8"/>
        <v>0.59595833256644082</v>
      </c>
      <c r="AO62" s="34">
        <f t="shared" si="8"/>
        <v>0.69237610905554392</v>
      </c>
      <c r="AP62" s="34">
        <f t="shared" si="8"/>
        <v>0.78879388554464702</v>
      </c>
      <c r="AQ62" s="34">
        <f t="shared" si="8"/>
        <v>0.88521166203375012</v>
      </c>
      <c r="AR62" s="34">
        <f t="shared" si="8"/>
        <v>0.98162943852285323</v>
      </c>
      <c r="AS62" s="34">
        <f t="shared" si="8"/>
        <v>1.0780472150119564</v>
      </c>
      <c r="AT62" s="34">
        <f t="shared" si="8"/>
        <v>1.1744649915010594</v>
      </c>
      <c r="AU62" s="34">
        <f t="shared" si="8"/>
        <v>1.2708827679901624</v>
      </c>
      <c r="AV62" s="34">
        <f t="shared" si="8"/>
        <v>1.3673005444792654</v>
      </c>
      <c r="AW62" s="34">
        <f t="shared" si="8"/>
        <v>1.4637183209683684</v>
      </c>
      <c r="AX62" s="34">
        <f t="shared" si="8"/>
        <v>1.4890139527545618</v>
      </c>
      <c r="AY62" s="34">
        <f t="shared" si="8"/>
        <v>1.5062331400963109</v>
      </c>
      <c r="AZ62" s="34">
        <f t="shared" si="8"/>
        <v>1.5156502340463445</v>
      </c>
      <c r="BA62" s="34">
        <f t="shared" si="8"/>
        <v>1.5173896616442675</v>
      </c>
      <c r="BB62" s="34">
        <f t="shared" si="8"/>
        <v>1.5118796207013083</v>
      </c>
      <c r="BC62" s="34">
        <f t="shared" si="8"/>
        <v>1.4994192175869905</v>
      </c>
      <c r="BD62" s="34">
        <f t="shared" si="8"/>
        <v>1.4803019815113734</v>
      </c>
    </row>
    <row r="63" spans="1:56" ht="16.5" collapsed="1" x14ac:dyDescent="0.3">
      <c r="A63" s="115"/>
      <c r="B63" s="9" t="s">
        <v>8</v>
      </c>
      <c r="C63" s="11" t="s">
        <v>67</v>
      </c>
      <c r="D63" s="9" t="s">
        <v>40</v>
      </c>
      <c r="E63" s="34">
        <f>AVERAGE(E61:E62)*'Fixed data'!$C$3</f>
        <v>-8.777076E-3</v>
      </c>
      <c r="F63" s="34">
        <f>AVERAGE(F61:F62)*'Fixed data'!$C$3</f>
        <v>-2.5838030860113468E-2</v>
      </c>
      <c r="G63" s="34">
        <f>AVERAGE(G61:G62)*'Fixed data'!$C$3</f>
        <v>-4.2082146939639783E-2</v>
      </c>
      <c r="H63" s="34">
        <f>AVERAGE(H61:H62)*'Fixed data'!$C$3</f>
        <v>-5.735186176470964E-2</v>
      </c>
      <c r="I63" s="34">
        <f>AVERAGE(I61:I62)*'Fixed data'!$C$3</f>
        <v>-7.1470688463681611E-2</v>
      </c>
      <c r="J63" s="34">
        <f>AVERAGE(J61:J62)*'Fixed data'!$C$3</f>
        <v>-8.4602542534841299E-2</v>
      </c>
      <c r="K63" s="34">
        <f>AVERAGE(K61:K62)*'Fixed data'!$C$3</f>
        <v>-9.6597437988476725E-2</v>
      </c>
      <c r="L63" s="34">
        <f>AVERAGE(L61:L62)*'Fixed data'!$C$3</f>
        <v>-0.10740565521344771</v>
      </c>
      <c r="M63" s="34">
        <f>AVERAGE(M61:M62)*'Fixed data'!$C$3</f>
        <v>-0.11036297829708697</v>
      </c>
      <c r="N63" s="34">
        <f>AVERAGE(N61:N62)*'Fixed data'!$C$3</f>
        <v>-0.10591295752429256</v>
      </c>
      <c r="O63" s="34">
        <f>AVERAGE(O61:O62)*'Fixed data'!$C$3</f>
        <v>-0.10127176526188526</v>
      </c>
      <c r="P63" s="34">
        <f>AVERAGE(P61:P62)*'Fixed data'!$C$3</f>
        <v>-9.642928130907677E-2</v>
      </c>
      <c r="Q63" s="34">
        <f>AVERAGE(Q61:Q62)*'Fixed data'!$C$3</f>
        <v>-9.1377754876750414E-2</v>
      </c>
      <c r="R63" s="34">
        <f>AVERAGE(R61:R62)*'Fixed data'!$C$3</f>
        <v>-8.6109178134610262E-2</v>
      </c>
      <c r="S63" s="34">
        <f>AVERAGE(S61:S62)*'Fixed data'!$C$3</f>
        <v>-8.0650683604702109E-2</v>
      </c>
      <c r="T63" s="34">
        <f>AVERAGE(T61:T62)*'Fixed data'!$C$3</f>
        <v>-7.5083040184874786E-2</v>
      </c>
      <c r="U63" s="34">
        <f>AVERAGE(U61:U62)*'Fixed data'!$C$3</f>
        <v>-6.9458358398473127E-2</v>
      </c>
      <c r="V63" s="34">
        <f>AVERAGE(V61:V62)*'Fixed data'!$C$3</f>
        <v>-6.3813928990326882E-2</v>
      </c>
      <c r="W63" s="34">
        <f>AVERAGE(W61:W62)*'Fixed data'!$C$3</f>
        <v>-5.8208657457096157E-2</v>
      </c>
      <c r="X63" s="34">
        <f>AVERAGE(X61:X62)*'Fixed data'!$C$3</f>
        <v>-5.2673794513222898E-2</v>
      </c>
      <c r="Y63" s="34">
        <f>AVERAGE(Y61:Y62)*'Fixed data'!$C$3</f>
        <v>-4.7215269337997433E-2</v>
      </c>
      <c r="Z63" s="34">
        <f>AVERAGE(Z61:Z62)*'Fixed data'!$C$3</f>
        <v>-4.1833081931419748E-2</v>
      </c>
      <c r="AA63" s="34">
        <f>AVERAGE(AA61:AA62)*'Fixed data'!$C$3</f>
        <v>-3.652723229348985E-2</v>
      </c>
      <c r="AB63" s="34">
        <f>AVERAGE(AB61:AB62)*'Fixed data'!$C$3</f>
        <v>-3.1297720424207753E-2</v>
      </c>
      <c r="AC63" s="34">
        <f>AVERAGE(AC61:AC62)*'Fixed data'!$C$3</f>
        <v>-2.6144546323573437E-2</v>
      </c>
      <c r="AD63" s="34">
        <f>AVERAGE(AD61:AD62)*'Fixed data'!$C$3</f>
        <v>-2.1067709991586917E-2</v>
      </c>
      <c r="AE63" s="34">
        <f>AVERAGE(AE61:AE62)*'Fixed data'!$C$3</f>
        <v>-1.6067211428248185E-2</v>
      </c>
      <c r="AF63" s="34">
        <f>AVERAGE(AF61:AF62)*'Fixed data'!$C$3</f>
        <v>-1.1143050633557241E-2</v>
      </c>
      <c r="AG63" s="34">
        <f>AVERAGE(AG61:AG62)*'Fixed data'!$C$3</f>
        <v>-6.2952276075140881E-3</v>
      </c>
      <c r="AH63" s="34">
        <f>AVERAGE(AH61:AH62)*'Fixed data'!$C$3</f>
        <v>-1.5237423501187242E-3</v>
      </c>
      <c r="AI63" s="34">
        <f>AVERAGE(AI61:AI62)*'Fixed data'!$C$3</f>
        <v>3.1714051386288506E-3</v>
      </c>
      <c r="AJ63" s="34">
        <f>AVERAGE(AJ61:AJ62)*'Fixed data'!$C$3</f>
        <v>7.8283837430525305E-3</v>
      </c>
      <c r="AK63" s="34">
        <f>AVERAGE(AK61:AK62)*'Fixed data'!$C$3</f>
        <v>1.2485362347476211E-2</v>
      </c>
      <c r="AL63" s="34">
        <f>AVERAGE(AL61:AL62)*'Fixed data'!$C$3</f>
        <v>1.7142340951899891E-2</v>
      </c>
      <c r="AM63" s="34">
        <f>AVERAGE(AM61:AM62)*'Fixed data'!$C$3</f>
        <v>2.1799319556323572E-2</v>
      </c>
      <c r="AN63" s="34">
        <f>AVERAGE(AN61:AN62)*'Fixed data'!$C$3</f>
        <v>2.6456298160747252E-2</v>
      </c>
      <c r="AO63" s="34">
        <f>AVERAGE(AO61:AO62)*'Fixed data'!$C$3</f>
        <v>3.1113276765170929E-2</v>
      </c>
      <c r="AP63" s="34">
        <f>AVERAGE(AP61:AP62)*'Fixed data'!$C$3</f>
        <v>3.5770255369594613E-2</v>
      </c>
      <c r="AQ63" s="34">
        <f>AVERAGE(AQ61:AQ62)*'Fixed data'!$C$3</f>
        <v>4.042723397401829E-2</v>
      </c>
      <c r="AR63" s="34">
        <f>AVERAGE(AR61:AR62)*'Fixed data'!$C$3</f>
        <v>4.5084212578441973E-2</v>
      </c>
      <c r="AS63" s="34">
        <f>AVERAGE(AS61:AS62)*'Fixed data'!$C$3</f>
        <v>4.9741191182865664E-2</v>
      </c>
      <c r="AT63" s="34">
        <f>AVERAGE(AT61:AT62)*'Fixed data'!$C$3</f>
        <v>5.4398169787289334E-2</v>
      </c>
      <c r="AU63" s="34">
        <f>AVERAGE(AU61:AU62)*'Fixed data'!$C$3</f>
        <v>5.9055148391713011E-2</v>
      </c>
      <c r="AV63" s="34">
        <f>AVERAGE(AV61:AV62)*'Fixed data'!$C$3</f>
        <v>6.3712126996136681E-2</v>
      </c>
      <c r="AW63" s="34">
        <f>AVERAGE(AW61:AW62)*'Fixed data'!$C$3</f>
        <v>6.8369105600560365E-2</v>
      </c>
      <c r="AX63" s="34">
        <f>AVERAGE(AX61:AX62)*'Fixed data'!$C$3</f>
        <v>7.1308484410408768E-2</v>
      </c>
      <c r="AY63" s="34">
        <f>AVERAGE(AY61:AY62)*'Fixed data'!$C$3</f>
        <v>7.2335217292348583E-2</v>
      </c>
      <c r="AZ63" s="34">
        <f>AVERAGE(AZ61:AZ62)*'Fixed data'!$C$3</f>
        <v>7.2978483485545129E-2</v>
      </c>
      <c r="BA63" s="34">
        <f>AVERAGE(BA61:BA62)*'Fixed data'!$C$3</f>
        <v>7.3247913480928281E-2</v>
      </c>
      <c r="BB63" s="34">
        <f>AVERAGE(BB61:BB62)*'Fixed data'!$C$3</f>
        <v>7.3156853168645661E-2</v>
      </c>
      <c r="BC63" s="34">
        <f>AVERAGE(BC61:BC62)*'Fixed data'!$C$3</f>
        <v>7.2722866944662415E-2</v>
      </c>
      <c r="BD63" s="34">
        <f>AVERAGE(BD61:BD62)*'Fixed data'!$C$3</f>
        <v>7.1960266958225494E-2</v>
      </c>
    </row>
    <row r="64" spans="1:56" ht="15.75" thickBot="1" x14ac:dyDescent="0.35">
      <c r="A64" s="114"/>
      <c r="B64" s="12" t="s">
        <v>94</v>
      </c>
      <c r="C64" s="12" t="s">
        <v>45</v>
      </c>
      <c r="D64" s="12" t="s">
        <v>40</v>
      </c>
      <c r="E64" s="53">
        <f t="shared" ref="E64:BD64" si="9">E29+E60+E63</f>
        <v>-9.9637075999999991E-2</v>
      </c>
      <c r="F64" s="53">
        <f t="shared" si="9"/>
        <v>-0.12168802596135705</v>
      </c>
      <c r="G64" s="53">
        <f t="shared" si="9"/>
        <v>-0.14433443123704301</v>
      </c>
      <c r="H64" s="53">
        <f t="shared" si="9"/>
        <v>-0.16246458703790498</v>
      </c>
      <c r="I64" s="53">
        <f t="shared" si="9"/>
        <v>-0.18046793562061875</v>
      </c>
      <c r="J64" s="53">
        <f t="shared" si="9"/>
        <v>-0.19724794824997052</v>
      </c>
      <c r="K64" s="53">
        <f t="shared" si="9"/>
        <v>-0.21083392111585059</v>
      </c>
      <c r="L64" s="53">
        <f t="shared" si="9"/>
        <v>-0.22384582789127019</v>
      </c>
      <c r="M64" s="53">
        <f t="shared" si="9"/>
        <v>-0.15839886273357937</v>
      </c>
      <c r="N64" s="53">
        <f t="shared" si="9"/>
        <v>-0.15204882974485356</v>
      </c>
      <c r="O64" s="53">
        <f t="shared" si="9"/>
        <v>-0.14532655735177405</v>
      </c>
      <c r="P64" s="53">
        <f t="shared" si="9"/>
        <v>-0.13821491728733423</v>
      </c>
      <c r="Q64" s="53">
        <f t="shared" si="9"/>
        <v>-0.13072017934801614</v>
      </c>
      <c r="R64" s="53">
        <f t="shared" si="9"/>
        <v>-0.12280247479115106</v>
      </c>
      <c r="S64" s="53">
        <f t="shared" si="9"/>
        <v>-0.11486875639499816</v>
      </c>
      <c r="T64" s="53">
        <f t="shared" si="9"/>
        <v>-0.10719947006491895</v>
      </c>
      <c r="U64" s="53">
        <f t="shared" si="9"/>
        <v>-9.9436866611543773E-2</v>
      </c>
      <c r="V64" s="53">
        <f t="shared" si="9"/>
        <v>-9.1930129032708641E-2</v>
      </c>
      <c r="W64" s="53">
        <f t="shared" si="9"/>
        <v>-8.4689658321671496E-2</v>
      </c>
      <c r="X64" s="53">
        <f t="shared" si="9"/>
        <v>-7.7574303273289139E-2</v>
      </c>
      <c r="Y64" s="53">
        <f t="shared" si="9"/>
        <v>-7.0535285993554575E-2</v>
      </c>
      <c r="Z64" s="53">
        <f t="shared" si="9"/>
        <v>-6.3572606482467792E-2</v>
      </c>
      <c r="AA64" s="53">
        <f t="shared" si="9"/>
        <v>-5.6686264740028795E-2</v>
      </c>
      <c r="AB64" s="53">
        <f t="shared" si="9"/>
        <v>-4.98762607662376E-2</v>
      </c>
      <c r="AC64" s="53">
        <f t="shared" si="9"/>
        <v>-4.3142594561094184E-2</v>
      </c>
      <c r="AD64" s="53">
        <f t="shared" si="9"/>
        <v>-3.648526612459857E-2</v>
      </c>
      <c r="AE64" s="53">
        <f t="shared" si="9"/>
        <v>-2.9904275456750735E-2</v>
      </c>
      <c r="AF64" s="53">
        <f t="shared" si="9"/>
        <v>-2.3399622557550688E-2</v>
      </c>
      <c r="AG64" s="53">
        <f t="shared" si="9"/>
        <v>-1.6971307426998435E-2</v>
      </c>
      <c r="AH64" s="53">
        <f t="shared" si="9"/>
        <v>-1.0619330065093968E-2</v>
      </c>
      <c r="AI64" s="53">
        <f t="shared" si="9"/>
        <v>-4.3436904718372922E-3</v>
      </c>
      <c r="AJ64" s="53">
        <f t="shared" si="9"/>
        <v>3.1328813258638816E-4</v>
      </c>
      <c r="AK64" s="53">
        <f t="shared" si="9"/>
        <v>4.9702667370100685E-3</v>
      </c>
      <c r="AL64" s="53">
        <f t="shared" si="9"/>
        <v>9.6272453414337489E-3</v>
      </c>
      <c r="AM64" s="53">
        <f t="shared" si="9"/>
        <v>1.4284223945857429E-2</v>
      </c>
      <c r="AN64" s="53">
        <f t="shared" si="9"/>
        <v>1.894120255028111E-2</v>
      </c>
      <c r="AO64" s="53">
        <f t="shared" si="9"/>
        <v>2.3598181154704786E-2</v>
      </c>
      <c r="AP64" s="53">
        <f t="shared" si="9"/>
        <v>2.825515975912847E-2</v>
      </c>
      <c r="AQ64" s="53">
        <f t="shared" si="9"/>
        <v>3.2912138363552147E-2</v>
      </c>
      <c r="AR64" s="53">
        <f t="shared" si="9"/>
        <v>3.7569116967975831E-2</v>
      </c>
      <c r="AS64" s="53">
        <f t="shared" si="9"/>
        <v>4.2226095572399522E-2</v>
      </c>
      <c r="AT64" s="53">
        <f t="shared" si="9"/>
        <v>4.6883074176823192E-2</v>
      </c>
      <c r="AU64" s="53">
        <f t="shared" si="9"/>
        <v>5.1540052781246869E-2</v>
      </c>
      <c r="AV64" s="53">
        <f t="shared" si="9"/>
        <v>5.6197031385670539E-2</v>
      </c>
      <c r="AW64" s="53">
        <f t="shared" si="9"/>
        <v>6.0854009990094222E-2</v>
      </c>
      <c r="AX64" s="53">
        <f t="shared" si="9"/>
        <v>4.6012852624215235E-2</v>
      </c>
      <c r="AY64" s="53">
        <f t="shared" si="9"/>
        <v>5.5116029950599513E-2</v>
      </c>
      <c r="AZ64" s="53">
        <f t="shared" si="9"/>
        <v>6.3561389535511548E-2</v>
      </c>
      <c r="BA64" s="53">
        <f t="shared" si="9"/>
        <v>7.1508485883005221E-2</v>
      </c>
      <c r="BB64" s="53">
        <f t="shared" si="9"/>
        <v>7.8666894111604824E-2</v>
      </c>
      <c r="BC64" s="53">
        <f t="shared" si="9"/>
        <v>8.5183270058980187E-2</v>
      </c>
      <c r="BD64" s="53">
        <f t="shared" si="9"/>
        <v>9.1077503033842655E-2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5.7478440093362712E-2</v>
      </c>
      <c r="G67" s="81">
        <f>'Fixed data'!$G$7*G$88/1000000</f>
        <v>0.12110602488156542</v>
      </c>
      <c r="H67" s="81">
        <f>'Fixed data'!$G$7*H$88/1000000</f>
        <v>0.19204007899003181</v>
      </c>
      <c r="I67" s="81">
        <f>'Fixed data'!$G$7*I$88/1000000</f>
        <v>0.27494796419031359</v>
      </c>
      <c r="J67" s="81">
        <f>'Fixed data'!$G$7*J$88/1000000</f>
        <v>0.37982360595954101</v>
      </c>
      <c r="K67" s="81">
        <f>'Fixed data'!$G$7*K$88/1000000</f>
        <v>0.49538677157728711</v>
      </c>
      <c r="L67" s="81">
        <f>'Fixed data'!$G$7*L$88/1000000</f>
        <v>0.62151859331594339</v>
      </c>
      <c r="M67" s="81">
        <f>'Fixed data'!$G$7*M$88/1000000</f>
        <v>0.77739042876665154</v>
      </c>
      <c r="N67" s="81">
        <f>'Fixed data'!$G$7*N$88/1000000</f>
        <v>0.8825637093046429</v>
      </c>
      <c r="O67" s="81">
        <f>'Fixed data'!$G$7*O$88/1000000</f>
        <v>0.99485309386663412</v>
      </c>
      <c r="P67" s="81">
        <f>'Fixed data'!$G$7*P$88/1000000</f>
        <v>1.1143292712831896</v>
      </c>
      <c r="Q67" s="81">
        <f>'Fixed data'!$G$7*Q$88/1000000</f>
        <v>1.2397482147190673</v>
      </c>
      <c r="R67" s="81">
        <f>'Fixed data'!$G$7*R$88/1000000</f>
        <v>1.3728514526345443</v>
      </c>
      <c r="S67" s="81">
        <f>'Fixed data'!$G$7*S$88/1000000</f>
        <v>1.4833889665460265</v>
      </c>
      <c r="T67" s="81">
        <f>'Fixed data'!$G$7*T$88/1000000</f>
        <v>1.5549132548767299</v>
      </c>
      <c r="U67" s="81">
        <f>'Fixed data'!$G$7*U$88/1000000</f>
        <v>1.6233947399405266</v>
      </c>
      <c r="V67" s="81">
        <f>'Fixed data'!$G$7*V$88/1000000</f>
        <v>1.6578963421809769</v>
      </c>
      <c r="W67" s="81">
        <f>'Fixed data'!$G$7*W$88/1000000</f>
        <v>1.6641527493950004</v>
      </c>
      <c r="X67" s="81">
        <f>'Fixed data'!$G$7*X$88/1000000</f>
        <v>1.6641527493950004</v>
      </c>
      <c r="Y67" s="81">
        <f>'Fixed data'!$G$7*Y$88/1000000</f>
        <v>1.6641527493950004</v>
      </c>
      <c r="Z67" s="81">
        <f>'Fixed data'!$G$7*Z$88/1000000</f>
        <v>1.6641527493950004</v>
      </c>
      <c r="AA67" s="81">
        <f>'Fixed data'!$G$7*AA$88/1000000</f>
        <v>1.6641527493950004</v>
      </c>
      <c r="AB67" s="81">
        <f>'Fixed data'!$G$7*AB$88/1000000</f>
        <v>1.6641527493950004</v>
      </c>
      <c r="AC67" s="81">
        <f>'Fixed data'!$G$7*AC$88/1000000</f>
        <v>1.6641527493950004</v>
      </c>
      <c r="AD67" s="81">
        <f>'Fixed data'!$G$7*AD$88/1000000</f>
        <v>1.6641527493950004</v>
      </c>
      <c r="AE67" s="81">
        <f>'Fixed data'!$G$7*AE$88/1000000</f>
        <v>1.6641527493950004</v>
      </c>
      <c r="AF67" s="81">
        <f>'Fixed data'!$G$7*AF$88/1000000</f>
        <v>1.6641527493950004</v>
      </c>
      <c r="AG67" s="81">
        <f>'Fixed data'!$G$7*AG$88/1000000</f>
        <v>1.6641527493950004</v>
      </c>
      <c r="AH67" s="81">
        <f>'Fixed data'!$G$7*AH$88/1000000</f>
        <v>1.6641527493950004</v>
      </c>
      <c r="AI67" s="81">
        <f>'Fixed data'!$G$7*AI$88/1000000</f>
        <v>1.6641527493950004</v>
      </c>
      <c r="AJ67" s="81">
        <f>'Fixed data'!$G$7*AJ$88/1000000</f>
        <v>1.6641527493950004</v>
      </c>
      <c r="AK67" s="81">
        <f>'Fixed data'!$G$7*AK$88/1000000</f>
        <v>1.6641527493950004</v>
      </c>
      <c r="AL67" s="81">
        <f>'Fixed data'!$G$7*AL$88/1000000</f>
        <v>1.6641527493950004</v>
      </c>
      <c r="AM67" s="81">
        <f>'Fixed data'!$G$7*AM$88/1000000</f>
        <v>1.6641527493950004</v>
      </c>
      <c r="AN67" s="81">
        <f>'Fixed data'!$G$7*AN$88/1000000</f>
        <v>1.6641527493950004</v>
      </c>
      <c r="AO67" s="81">
        <f>'Fixed data'!$G$7*AO$88/1000000</f>
        <v>1.6641527493950004</v>
      </c>
      <c r="AP67" s="81">
        <f>'Fixed data'!$G$7*AP$88/1000000</f>
        <v>1.6641527493950004</v>
      </c>
      <c r="AQ67" s="81">
        <f>'Fixed data'!$G$7*AQ$88/1000000</f>
        <v>1.6641527493950004</v>
      </c>
      <c r="AR67" s="81">
        <f>'Fixed data'!$G$7*AR$88/1000000</f>
        <v>1.6641527493950004</v>
      </c>
      <c r="AS67" s="81">
        <f>'Fixed data'!$G$7*AS$88/1000000</f>
        <v>1.6641527493950004</v>
      </c>
      <c r="AT67" s="81">
        <f>'Fixed data'!$G$7*AT$88/1000000</f>
        <v>1.6641527493950004</v>
      </c>
      <c r="AU67" s="81">
        <f>'Fixed data'!$G$7*AU$88/1000000</f>
        <v>1.6641527493950004</v>
      </c>
      <c r="AV67" s="81">
        <f>'Fixed data'!$G$7*AV$88/1000000</f>
        <v>1.6641527493950004</v>
      </c>
      <c r="AW67" s="81">
        <f>'Fixed data'!$G$7*AW$88/1000000</f>
        <v>1.6641527493950004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1.9149928729325107E-2</v>
      </c>
      <c r="G68" s="81">
        <f>'Fixed data'!$G$8*G89/1000000</f>
        <v>4.0348104274369835E-2</v>
      </c>
      <c r="H68" s="81">
        <f>'Fixed data'!$G$8*H89/1000000</f>
        <v>6.3981246026972138E-2</v>
      </c>
      <c r="I68" s="81">
        <f>'Fixed data'!$G$8*I89/1000000</f>
        <v>9.1603295270894391E-2</v>
      </c>
      <c r="J68" s="81">
        <f>'Fixed data'!$G$8*J89/1000000</f>
        <v>0.12654453485548306</v>
      </c>
      <c r="K68" s="81">
        <f>'Fixed data'!$G$8*K89/1000000</f>
        <v>0.16504656002034482</v>
      </c>
      <c r="L68" s="81">
        <f>'Fixed data'!$G$8*L89/1000000</f>
        <v>0.20706860867983756</v>
      </c>
      <c r="M68" s="81">
        <f>'Fixed data'!$G$8*M89/1000000</f>
        <v>0.25899800836300219</v>
      </c>
      <c r="N68" s="81">
        <f>'Fixed data'!$G$8*N89/1000000</f>
        <v>0.29403785320755482</v>
      </c>
      <c r="O68" s="81">
        <f>'Fixed data'!$G$8*O89/1000000</f>
        <v>0.33144851655783281</v>
      </c>
      <c r="P68" s="81">
        <f>'Fixed data'!$G$8*P89/1000000</f>
        <v>0.37125355287235129</v>
      </c>
      <c r="Q68" s="81">
        <f>'Fixed data'!$G$8*Q89/1000000</f>
        <v>0.41303853240667698</v>
      </c>
      <c r="R68" s="81">
        <f>'Fixed data'!$G$8*R89/1000000</f>
        <v>0.45738363292721396</v>
      </c>
      <c r="S68" s="81">
        <f>'Fixed data'!$G$8*S89/1000000</f>
        <v>0.49421098781121092</v>
      </c>
      <c r="T68" s="81">
        <f>'Fixed data'!$G$8*T89/1000000</f>
        <v>0.51804066544772365</v>
      </c>
      <c r="U68" s="81">
        <f>'Fixed data'!$G$8*U89/1000000</f>
        <v>0.54085655752783912</v>
      </c>
      <c r="V68" s="81">
        <f>'Fixed data'!$G$8*V89/1000000</f>
        <v>0.55235138388859062</v>
      </c>
      <c r="W68" s="81">
        <f>'Fixed data'!$G$8*W89/1000000</f>
        <v>0.55443583684532805</v>
      </c>
      <c r="X68" s="81">
        <f>'Fixed data'!$G$8*X89/1000000</f>
        <v>0.55443583684532805</v>
      </c>
      <c r="Y68" s="81">
        <f>'Fixed data'!$G$8*Y89/1000000</f>
        <v>0.55443583684532805</v>
      </c>
      <c r="Z68" s="81">
        <f>'Fixed data'!$G$8*Z89/1000000</f>
        <v>0.55443583684532805</v>
      </c>
      <c r="AA68" s="81">
        <f>'Fixed data'!$G$8*AA89/1000000</f>
        <v>0.55443583684532805</v>
      </c>
      <c r="AB68" s="81">
        <f>'Fixed data'!$G$8*AB89/1000000</f>
        <v>0.55443583684532805</v>
      </c>
      <c r="AC68" s="81">
        <f>'Fixed data'!$G$8*AC89/1000000</f>
        <v>0.55443583684532805</v>
      </c>
      <c r="AD68" s="81">
        <f>'Fixed data'!$G$8*AD89/1000000</f>
        <v>0.55443583684532805</v>
      </c>
      <c r="AE68" s="81">
        <f>'Fixed data'!$G$8*AE89/1000000</f>
        <v>0.55443583684532805</v>
      </c>
      <c r="AF68" s="81">
        <f>'Fixed data'!$G$8*AF89/1000000</f>
        <v>0.55443583684532805</v>
      </c>
      <c r="AG68" s="81">
        <f>'Fixed data'!$G$8*AG89/1000000</f>
        <v>0.55443583684532805</v>
      </c>
      <c r="AH68" s="81">
        <f>'Fixed data'!$G$8*AH89/1000000</f>
        <v>0.55443583684532805</v>
      </c>
      <c r="AI68" s="81">
        <f>'Fixed data'!$G$8*AI89/1000000</f>
        <v>0.55443583684532805</v>
      </c>
      <c r="AJ68" s="81">
        <f>'Fixed data'!$G$8*AJ89/1000000</f>
        <v>0.55443583684532805</v>
      </c>
      <c r="AK68" s="81">
        <f>'Fixed data'!$G$8*AK89/1000000</f>
        <v>0.55443583684532805</v>
      </c>
      <c r="AL68" s="81">
        <f>'Fixed data'!$G$8*AL89/1000000</f>
        <v>0.55443583684532805</v>
      </c>
      <c r="AM68" s="81">
        <f>'Fixed data'!$G$8*AM89/1000000</f>
        <v>0.55443583684532805</v>
      </c>
      <c r="AN68" s="81">
        <f>'Fixed data'!$G$8*AN89/1000000</f>
        <v>0.55443583684532805</v>
      </c>
      <c r="AO68" s="81">
        <f>'Fixed data'!$G$8*AO89/1000000</f>
        <v>0.55443583684532805</v>
      </c>
      <c r="AP68" s="81">
        <f>'Fixed data'!$G$8*AP89/1000000</f>
        <v>0.55443583684532805</v>
      </c>
      <c r="AQ68" s="81">
        <f>'Fixed data'!$G$8*AQ89/1000000</f>
        <v>0.55443583684532805</v>
      </c>
      <c r="AR68" s="81">
        <f>'Fixed data'!$G$8*AR89/1000000</f>
        <v>0.55443583684532805</v>
      </c>
      <c r="AS68" s="81">
        <f>'Fixed data'!$G$8*AS89/1000000</f>
        <v>0.55443583684532805</v>
      </c>
      <c r="AT68" s="81">
        <f>'Fixed data'!$G$8*AT89/1000000</f>
        <v>0.55443583684532805</v>
      </c>
      <c r="AU68" s="81">
        <f>'Fixed data'!$G$8*AU89/1000000</f>
        <v>0.55443583684532805</v>
      </c>
      <c r="AV68" s="81">
        <f>'Fixed data'!$G$8*AV89/1000000</f>
        <v>0.55443583684532805</v>
      </c>
      <c r="AW68" s="81">
        <f>'Fixed data'!$G$8*AW89/1000000</f>
        <v>0.55443583684532805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1.3081440374560739E-6</v>
      </c>
      <c r="G69" s="34">
        <f>G90*'Fixed data'!J$5/1000000</f>
        <v>3.2824230096820674E-6</v>
      </c>
      <c r="H69" s="34">
        <f>H90*'Fixed data'!K$5/1000000</f>
        <v>6.0490538536941575E-6</v>
      </c>
      <c r="I69" s="34">
        <f>I90*'Fixed data'!L$5/1000000</f>
        <v>9.7836928683951188E-6</v>
      </c>
      <c r="J69" s="34">
        <f>J90*'Fixed data'!M$5/1000000</f>
        <v>2.4465296062911089E-5</v>
      </c>
      <c r="K69" s="34">
        <f>K90*'Fixed data'!N$5/1000000</f>
        <v>4.6668863579271116E-5</v>
      </c>
      <c r="L69" s="34">
        <f>L90*'Fixed data'!O$5/1000000</f>
        <v>7.9797470601045852E-5</v>
      </c>
      <c r="M69" s="34">
        <f>M90*'Fixed data'!P$5/1000000</f>
        <v>1.2897042451006209E-4</v>
      </c>
      <c r="N69" s="34">
        <f>N90*'Fixed data'!Q$5/1000000</f>
        <v>1.7434772468736206E-4</v>
      </c>
      <c r="O69" s="34">
        <f>O90*'Fixed data'!R$5/1000000</f>
        <v>2.2805719115169047E-4</v>
      </c>
      <c r="P69" s="34">
        <f>P90*'Fixed data'!S$5/1000000</f>
        <v>2.9078441149668014E-4</v>
      </c>
      <c r="Q69" s="34">
        <f>Q90*'Fixed data'!T$5/1000000</f>
        <v>3.6264968383765435E-4</v>
      </c>
      <c r="R69" s="34">
        <f>R90*'Fixed data'!U$5/1000000</f>
        <v>4.4495159992596141E-4</v>
      </c>
      <c r="S69" s="34">
        <f>S90*'Fixed data'!V$5/1000000</f>
        <v>5.2576589733577153E-4</v>
      </c>
      <c r="T69" s="34">
        <f>T90*'Fixed data'!W$5/1000000</f>
        <v>5.8646536193687749E-4</v>
      </c>
      <c r="U69" s="34">
        <f>U90*'Fixed data'!X$5/1000000</f>
        <v>6.6180554127435705E-4</v>
      </c>
      <c r="V69" s="34">
        <f>V90*'Fixed data'!Y$5/1000000</f>
        <v>7.2739078988802214E-4</v>
      </c>
      <c r="W69" s="34">
        <f>W90*'Fixed data'!Z$5/1000000</f>
        <v>7.8363745412592296E-4</v>
      </c>
      <c r="X69" s="34">
        <f>X90*'Fixed data'!AA$5/1000000</f>
        <v>8.3741649509534906E-4</v>
      </c>
      <c r="Y69" s="34">
        <f>Y90*'Fixed data'!AB$5/1000000</f>
        <v>8.9119553606477515E-4</v>
      </c>
      <c r="Z69" s="34">
        <f>Z90*'Fixed data'!AC$5/1000000</f>
        <v>9.3729185689571187E-4</v>
      </c>
      <c r="AA69" s="34">
        <f>AA90*'Fixed data'!AD$5/1000000</f>
        <v>9.9107089786513785E-4</v>
      </c>
      <c r="AB69" s="34">
        <f>AB90*'Fixed data'!AE$5/1000000</f>
        <v>1.0448499388345639E-3</v>
      </c>
      <c r="AC69" s="34">
        <f>AC90*'Fixed data'!AF$5/1000000</f>
        <v>1.09862897980399E-3</v>
      </c>
      <c r="AD69" s="34">
        <f>AD90*'Fixed data'!AG$5/1000000</f>
        <v>1.1524080207734164E-3</v>
      </c>
      <c r="AE69" s="34">
        <f>AE90*'Fixed data'!AH$5/1000000</f>
        <v>1.2061870617428425E-3</v>
      </c>
      <c r="AF69" s="34">
        <f>AF90*'Fixed data'!AI$5/1000000</f>
        <v>1.2599661027122683E-3</v>
      </c>
      <c r="AG69" s="34">
        <f>AG90*'Fixed data'!AJ$5/1000000</f>
        <v>1.3137451436816946E-3</v>
      </c>
      <c r="AH69" s="34">
        <f>AH90*'Fixed data'!AK$5/1000000</f>
        <v>1.3675241846511205E-3</v>
      </c>
      <c r="AI69" s="34">
        <f>AI90*'Fixed data'!AL$5/1000000</f>
        <v>1.4136205054820572E-3</v>
      </c>
      <c r="AJ69" s="34">
        <f>AJ90*'Fixed data'!AM$5/1000000</f>
        <v>1.4673995464514833E-3</v>
      </c>
      <c r="AK69" s="34">
        <f>AK90*'Fixed data'!AN$5/1000000</f>
        <v>1.5211785874209092E-3</v>
      </c>
      <c r="AL69" s="34">
        <f>AL90*'Fixed data'!AO$5/1000000</f>
        <v>1.5749576283903357E-3</v>
      </c>
      <c r="AM69" s="34">
        <f>AM90*'Fixed data'!AP$5/1000000</f>
        <v>1.6287366693597616E-3</v>
      </c>
      <c r="AN69" s="34">
        <f>AN90*'Fixed data'!AQ$5/1000000</f>
        <v>1.6901984304676771E-3</v>
      </c>
      <c r="AO69" s="34">
        <f>AO90*'Fixed data'!AR$5/1000000</f>
        <v>1.7439774714371032E-3</v>
      </c>
      <c r="AP69" s="34">
        <f>AP90*'Fixed data'!AS$5/1000000</f>
        <v>1.7977565124065293E-3</v>
      </c>
      <c r="AQ69" s="34">
        <f>AQ90*'Fixed data'!AT$5/1000000</f>
        <v>1.8515355533759552E-3</v>
      </c>
      <c r="AR69" s="34">
        <f>AR90*'Fixed data'!AU$5/1000000</f>
        <v>1.9053145943453813E-3</v>
      </c>
      <c r="AS69" s="34">
        <f>AS90*'Fixed data'!AV$5/1000000</f>
        <v>1.9667763554532969E-3</v>
      </c>
      <c r="AT69" s="34">
        <f>AT90*'Fixed data'!AW$5/1000000</f>
        <v>2.0128726762842332E-3</v>
      </c>
      <c r="AU69" s="34">
        <f>AU90*'Fixed data'!AX$5/1000000</f>
        <v>2.0666517172536602E-3</v>
      </c>
      <c r="AV69" s="34">
        <f>AV90*'Fixed data'!AY$5/1000000</f>
        <v>2.1204307582230859E-3</v>
      </c>
      <c r="AW69" s="34">
        <f>AW90*'Fixed data'!AZ$5/1000000</f>
        <v>2.1665270790540226E-3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1.5974687397979508E-4</v>
      </c>
      <c r="G70" s="34">
        <f>G91*'Fixed data'!$G$9</f>
        <v>3.0188278291779603E-4</v>
      </c>
      <c r="H70" s="34">
        <f>H91*'Fixed data'!$G$9</f>
        <v>6.2331384439853624E-4</v>
      </c>
      <c r="I70" s="34">
        <f>I91*'Fixed data'!$G$9</f>
        <v>9.3597579443618461E-4</v>
      </c>
      <c r="J70" s="34">
        <f>J91*'Fixed data'!$G$9</f>
        <v>1.2671673112432265E-3</v>
      </c>
      <c r="K70" s="34">
        <f>K91*'Fixed data'!$G$9</f>
        <v>1.650510726258663E-3</v>
      </c>
      <c r="L70" s="34">
        <f>L91*'Fixed data'!$G$9</f>
        <v>2.0750204490195749E-3</v>
      </c>
      <c r="M70" s="34">
        <f>M91*'Fixed data'!$G$9</f>
        <v>2.5951326914902136E-3</v>
      </c>
      <c r="N70" s="34">
        <f>N91*'Fixed data'!$G$9</f>
        <v>2.948799043861194E-3</v>
      </c>
      <c r="O70" s="34">
        <f>O91*'Fixed data'!$G$9</f>
        <v>3.3266193503717449E-3</v>
      </c>
      <c r="P70" s="34">
        <f>P91*'Fixed data'!$G$9</f>
        <v>3.7288562353134666E-3</v>
      </c>
      <c r="Q70" s="34">
        <f>Q91*'Fixed data'!$G$9</f>
        <v>4.1514387506204906E-3</v>
      </c>
      <c r="R70" s="34">
        <f>R91*'Fixed data'!$G$9</f>
        <v>4.6001369802600514E-3</v>
      </c>
      <c r="S70" s="34">
        <f>S91*'Fixed data'!$G$9</f>
        <v>4.9731605828723657E-3</v>
      </c>
      <c r="T70" s="34">
        <f>T91*'Fixed data'!$G$9</f>
        <v>5.1819246673268657E-3</v>
      </c>
      <c r="U70" s="34">
        <f>U91*'Fixed data'!$G$9</f>
        <v>5.3868328084273834E-3</v>
      </c>
      <c r="V70" s="34">
        <f>V91*'Fixed data'!$G$9</f>
        <v>5.4740599738737836E-3</v>
      </c>
      <c r="W70" s="34">
        <f>W91*'Fixed data'!$G$9</f>
        <v>5.4901915498998524E-3</v>
      </c>
      <c r="X70" s="34">
        <f>X91*'Fixed data'!$G$9</f>
        <v>5.4901915498998524E-3</v>
      </c>
      <c r="Y70" s="34">
        <f>Y91*'Fixed data'!$G$9</f>
        <v>5.4901915498998524E-3</v>
      </c>
      <c r="Z70" s="34">
        <f>Z91*'Fixed data'!$G$9</f>
        <v>5.4901915498998524E-3</v>
      </c>
      <c r="AA70" s="34">
        <f>AA91*'Fixed data'!$G$9</f>
        <v>5.4901915498998524E-3</v>
      </c>
      <c r="AB70" s="34">
        <f>AB91*'Fixed data'!$G$9</f>
        <v>5.4901915498998524E-3</v>
      </c>
      <c r="AC70" s="34">
        <f>AC91*'Fixed data'!$G$9</f>
        <v>5.4901915498998524E-3</v>
      </c>
      <c r="AD70" s="34">
        <f>AD91*'Fixed data'!$G$9</f>
        <v>5.4901915498998524E-3</v>
      </c>
      <c r="AE70" s="34">
        <f>AE91*'Fixed data'!$G$9</f>
        <v>5.4901915498998524E-3</v>
      </c>
      <c r="AF70" s="34">
        <f>AF91*'Fixed data'!$G$9</f>
        <v>5.4901915498998524E-3</v>
      </c>
      <c r="AG70" s="34">
        <f>AG91*'Fixed data'!$G$9</f>
        <v>5.4901915498998524E-3</v>
      </c>
      <c r="AH70" s="34">
        <f>AH91*'Fixed data'!$G$9</f>
        <v>5.4901915498998524E-3</v>
      </c>
      <c r="AI70" s="34">
        <f>AI91*'Fixed data'!$G$9</f>
        <v>5.4901915498998524E-3</v>
      </c>
      <c r="AJ70" s="34">
        <f>AJ91*'Fixed data'!$G$9</f>
        <v>5.4901915498998524E-3</v>
      </c>
      <c r="AK70" s="34">
        <f>AK91*'Fixed data'!$G$9</f>
        <v>5.4901915498998524E-3</v>
      </c>
      <c r="AL70" s="34">
        <f>AL91*'Fixed data'!$G$9</f>
        <v>5.4901915498998524E-3</v>
      </c>
      <c r="AM70" s="34">
        <f>AM91*'Fixed data'!$G$9</f>
        <v>5.4901915498998524E-3</v>
      </c>
      <c r="AN70" s="34">
        <f>AN91*'Fixed data'!$G$9</f>
        <v>5.4901915498998524E-3</v>
      </c>
      <c r="AO70" s="34">
        <f>AO91*'Fixed data'!$G$9</f>
        <v>5.4901915498998524E-3</v>
      </c>
      <c r="AP70" s="34">
        <f>AP91*'Fixed data'!$G$9</f>
        <v>5.4901915498998524E-3</v>
      </c>
      <c r="AQ70" s="34">
        <f>AQ91*'Fixed data'!$G$9</f>
        <v>5.4901915498998524E-3</v>
      </c>
      <c r="AR70" s="34">
        <f>AR91*'Fixed data'!$G$9</f>
        <v>5.4901915498998524E-3</v>
      </c>
      <c r="AS70" s="34">
        <f>AS91*'Fixed data'!$G$9</f>
        <v>5.4901915498998524E-3</v>
      </c>
      <c r="AT70" s="34">
        <f>AT91*'Fixed data'!$G$9</f>
        <v>5.4901915498998524E-3</v>
      </c>
      <c r="AU70" s="34">
        <f>AU91*'Fixed data'!$G$9</f>
        <v>5.4901915498998524E-3</v>
      </c>
      <c r="AV70" s="34">
        <f>AV91*'Fixed data'!$G$9</f>
        <v>5.4901915498998524E-3</v>
      </c>
      <c r="AW70" s="34">
        <f>AW91*'Fixed data'!$G$9</f>
        <v>5.4901915498998524E-3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2.4388790941093705E-5</v>
      </c>
      <c r="G71" s="34">
        <f>G92*'Fixed data'!$G$10</f>
        <v>4.6071407014840065E-5</v>
      </c>
      <c r="H71" s="34">
        <f>H92*'Fixed data'!$G$10</f>
        <v>9.5162921392466523E-5</v>
      </c>
      <c r="I71" s="34">
        <f>I92*'Fixed data'!$G$10</f>
        <v>1.4291559968170896E-4</v>
      </c>
      <c r="J71" s="34">
        <f>J92*'Fixed data'!$G$10</f>
        <v>1.9348590371900474E-4</v>
      </c>
      <c r="K71" s="34">
        <f>K92*'Fixed data'!$G$10</f>
        <v>2.520082472070193E-4</v>
      </c>
      <c r="L71" s="34">
        <f>L92*'Fixed data'!$G$10</f>
        <v>3.1683861705686302E-4</v>
      </c>
      <c r="M71" s="34">
        <f>M92*'Fixed data'!$G$10</f>
        <v>3.9620854887398614E-4</v>
      </c>
      <c r="N71" s="34">
        <f>N92*'Fixed data'!$G$10</f>
        <v>4.5020295955776649E-4</v>
      </c>
      <c r="O71" s="34">
        <f>O92*'Fixed data'!$G$10</f>
        <v>5.078848716657757E-4</v>
      </c>
      <c r="P71" s="34">
        <f>P92*'Fixed data'!$G$10</f>
        <v>5.6929447705646109E-4</v>
      </c>
      <c r="Q71" s="34">
        <f>Q92*'Fixed data'!$G$10</f>
        <v>6.3381117986320676E-4</v>
      </c>
      <c r="R71" s="34">
        <f>R92*'Fixed data'!$G$10</f>
        <v>7.0231495566151802E-4</v>
      </c>
      <c r="S71" s="34">
        <f>S92*'Fixed data'!$G$10</f>
        <v>7.5927231543267918E-4</v>
      </c>
      <c r="T71" s="34">
        <f>T92*'Fixed data'!$G$10</f>
        <v>7.9115530273793388E-4</v>
      </c>
      <c r="U71" s="34">
        <f>U92*'Fixed data'!$G$10</f>
        <v>8.2245054647183769E-4</v>
      </c>
      <c r="V71" s="34">
        <f>V92*'Fixed data'!$G$10</f>
        <v>8.3577086370290802E-4</v>
      </c>
      <c r="W71" s="34">
        <f>W92*'Fixed data'!$G$10</f>
        <v>8.3823696607234887E-4</v>
      </c>
      <c r="X71" s="34">
        <f>X92*'Fixed data'!$G$10</f>
        <v>8.3823696607234887E-4</v>
      </c>
      <c r="Y71" s="34">
        <f>Y92*'Fixed data'!$G$10</f>
        <v>8.3823696607234887E-4</v>
      </c>
      <c r="Z71" s="34">
        <f>Z92*'Fixed data'!$G$10</f>
        <v>8.3823696607234887E-4</v>
      </c>
      <c r="AA71" s="34">
        <f>AA92*'Fixed data'!$G$10</f>
        <v>8.3823696607234887E-4</v>
      </c>
      <c r="AB71" s="34">
        <f>AB92*'Fixed data'!$G$10</f>
        <v>8.3823696607234887E-4</v>
      </c>
      <c r="AC71" s="34">
        <f>AC92*'Fixed data'!$G$10</f>
        <v>8.3823696607234887E-4</v>
      </c>
      <c r="AD71" s="34">
        <f>AD92*'Fixed data'!$G$10</f>
        <v>8.3823696607234887E-4</v>
      </c>
      <c r="AE71" s="34">
        <f>AE92*'Fixed data'!$G$10</f>
        <v>8.3823696607234887E-4</v>
      </c>
      <c r="AF71" s="34">
        <f>AF92*'Fixed data'!$G$10</f>
        <v>8.3823696607234887E-4</v>
      </c>
      <c r="AG71" s="34">
        <f>AG92*'Fixed data'!$G$10</f>
        <v>8.3823696607234887E-4</v>
      </c>
      <c r="AH71" s="34">
        <f>AH92*'Fixed data'!$G$10</f>
        <v>8.3823696607234887E-4</v>
      </c>
      <c r="AI71" s="34">
        <f>AI92*'Fixed data'!$G$10</f>
        <v>8.3823696607234887E-4</v>
      </c>
      <c r="AJ71" s="34">
        <f>AJ92*'Fixed data'!$G$10</f>
        <v>8.3823696607234887E-4</v>
      </c>
      <c r="AK71" s="34">
        <f>AK92*'Fixed data'!$G$10</f>
        <v>8.3823696607234887E-4</v>
      </c>
      <c r="AL71" s="34">
        <f>AL92*'Fixed data'!$G$10</f>
        <v>8.3823696607234887E-4</v>
      </c>
      <c r="AM71" s="34">
        <f>AM92*'Fixed data'!$G$10</f>
        <v>8.3823696607234887E-4</v>
      </c>
      <c r="AN71" s="34">
        <f>AN92*'Fixed data'!$G$10</f>
        <v>8.3823696607234887E-4</v>
      </c>
      <c r="AO71" s="34">
        <f>AO92*'Fixed data'!$G$10</f>
        <v>8.3823696607234887E-4</v>
      </c>
      <c r="AP71" s="34">
        <f>AP92*'Fixed data'!$G$10</f>
        <v>8.3823696607234887E-4</v>
      </c>
      <c r="AQ71" s="34">
        <f>AQ92*'Fixed data'!$G$10</f>
        <v>8.3823696607234887E-4</v>
      </c>
      <c r="AR71" s="34">
        <f>AR92*'Fixed data'!$G$10</f>
        <v>8.3823696607234887E-4</v>
      </c>
      <c r="AS71" s="34">
        <f>AS92*'Fixed data'!$G$10</f>
        <v>8.3823696607234887E-4</v>
      </c>
      <c r="AT71" s="34">
        <f>AT92*'Fixed data'!$G$10</f>
        <v>8.3823696607234887E-4</v>
      </c>
      <c r="AU71" s="34">
        <f>AU92*'Fixed data'!$G$10</f>
        <v>8.3823696607234887E-4</v>
      </c>
      <c r="AV71" s="34">
        <f>AV92*'Fixed data'!$G$10</f>
        <v>8.3823696607234887E-4</v>
      </c>
      <c r="AW71" s="34">
        <f>AW92*'Fixed data'!$G$10</f>
        <v>8.3823696607234887E-4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2.3156907767447085E-4</v>
      </c>
      <c r="G72" s="34">
        <f>'Fixed data'!$G$11*G93/1000000</f>
        <v>5.4642548360616435E-4</v>
      </c>
      <c r="H72" s="34">
        <f>'Fixed data'!$G$11*H93/1000000</f>
        <v>9.4675166253176699E-4</v>
      </c>
      <c r="I72" s="34">
        <f>'Fixed data'!$G$11*I93/1000000</f>
        <v>1.4381551029115076E-3</v>
      </c>
      <c r="J72" s="34">
        <f>'Fixed data'!$G$11*J93/1000000</f>
        <v>2.014966330277541E-3</v>
      </c>
      <c r="K72" s="34">
        <f>'Fixed data'!$G$11*K93/1000000</f>
        <v>2.6697513929928598E-3</v>
      </c>
      <c r="L72" s="34">
        <f>'Fixed data'!$G$11*L93/1000000</f>
        <v>3.4964540175210571E-3</v>
      </c>
      <c r="M72" s="34">
        <f>'Fixed data'!$G$11*M93/1000000</f>
        <v>4.579693218603873E-3</v>
      </c>
      <c r="N72" s="34">
        <f>'Fixed data'!$G$11*N93/1000000</f>
        <v>5.2042925503929839E-3</v>
      </c>
      <c r="O72" s="34">
        <f>'Fixed data'!$G$11*O93/1000000</f>
        <v>5.871689735563991E-3</v>
      </c>
      <c r="P72" s="34">
        <f>'Fixed data'!$G$11*P93/1000000</f>
        <v>6.581885925176033E-3</v>
      </c>
      <c r="Q72" s="34">
        <f>'Fixed data'!$G$11*Q93/1000000</f>
        <v>7.3234646533339807E-3</v>
      </c>
      <c r="R72" s="34">
        <f>'Fixed data'!$G$11*R93/1000000</f>
        <v>8.1109356575505016E-3</v>
      </c>
      <c r="S72" s="34">
        <f>'Fixed data'!$G$11*S93/1000000</f>
        <v>8.7339760876286171E-3</v>
      </c>
      <c r="T72" s="34">
        <f>'Fixed data'!$G$11*T93/1000000</f>
        <v>9.0987746486279625E-3</v>
      </c>
      <c r="U72" s="34">
        <f>'Fixed data'!$G$11*U93/1000000</f>
        <v>9.4508490376778095E-3</v>
      </c>
      <c r="V72" s="34">
        <f>'Fixed data'!$G$11*V93/1000000</f>
        <v>9.621963617394886E-3</v>
      </c>
      <c r="W72" s="34">
        <f>'Fixed data'!$G$11*W93/1000000</f>
        <v>9.6545514291535971E-3</v>
      </c>
      <c r="X72" s="34">
        <f>'Fixed data'!$G$11*X93/1000000</f>
        <v>9.6545514291535971E-3</v>
      </c>
      <c r="Y72" s="34">
        <f>'Fixed data'!$G$11*Y93/1000000</f>
        <v>9.6545514291535971E-3</v>
      </c>
      <c r="Z72" s="34">
        <f>'Fixed data'!$G$11*Z93/1000000</f>
        <v>9.6545514291535971E-3</v>
      </c>
      <c r="AA72" s="34">
        <f>'Fixed data'!$G$11*AA93/1000000</f>
        <v>9.6545514291535971E-3</v>
      </c>
      <c r="AB72" s="34">
        <f>'Fixed data'!$G$11*AB93/1000000</f>
        <v>9.6545514291535971E-3</v>
      </c>
      <c r="AC72" s="34">
        <f>'Fixed data'!$G$11*AC93/1000000</f>
        <v>9.6545514291535971E-3</v>
      </c>
      <c r="AD72" s="34">
        <f>'Fixed data'!$G$11*AD93/1000000</f>
        <v>9.6545514291535971E-3</v>
      </c>
      <c r="AE72" s="34">
        <f>'Fixed data'!$G$11*AE93/1000000</f>
        <v>9.6545514291535971E-3</v>
      </c>
      <c r="AF72" s="34">
        <f>'Fixed data'!$G$11*AF93/1000000</f>
        <v>9.6545514291535971E-3</v>
      </c>
      <c r="AG72" s="34">
        <f>'Fixed data'!$G$11*AG93/1000000</f>
        <v>9.6545514291535971E-3</v>
      </c>
      <c r="AH72" s="34">
        <f>'Fixed data'!$G$11*AH93/1000000</f>
        <v>9.6545514291535971E-3</v>
      </c>
      <c r="AI72" s="34">
        <f>'Fixed data'!$G$11*AI93/1000000</f>
        <v>9.6545514291535971E-3</v>
      </c>
      <c r="AJ72" s="34">
        <f>'Fixed data'!$G$11*AJ93/1000000</f>
        <v>9.6545514291535971E-3</v>
      </c>
      <c r="AK72" s="34">
        <f>'Fixed data'!$G$11*AK93/1000000</f>
        <v>9.6545514291535971E-3</v>
      </c>
      <c r="AL72" s="34">
        <f>'Fixed data'!$G$11*AL93/1000000</f>
        <v>9.6545514291535971E-3</v>
      </c>
      <c r="AM72" s="34">
        <f>'Fixed data'!$G$11*AM93/1000000</f>
        <v>9.6545514291535971E-3</v>
      </c>
      <c r="AN72" s="34">
        <f>'Fixed data'!$G$11*AN93/1000000</f>
        <v>9.6545514291535971E-3</v>
      </c>
      <c r="AO72" s="34">
        <f>'Fixed data'!$G$11*AO93/1000000</f>
        <v>9.6545514291535971E-3</v>
      </c>
      <c r="AP72" s="34">
        <f>'Fixed data'!$G$11*AP93/1000000</f>
        <v>9.6545514291535971E-3</v>
      </c>
      <c r="AQ72" s="34">
        <f>'Fixed data'!$G$11*AQ93/1000000</f>
        <v>9.6545514291535971E-3</v>
      </c>
      <c r="AR72" s="34">
        <f>'Fixed data'!$G$11*AR93/1000000</f>
        <v>9.6545514291535971E-3</v>
      </c>
      <c r="AS72" s="34">
        <f>'Fixed data'!$G$11*AS93/1000000</f>
        <v>9.6545514291535971E-3</v>
      </c>
      <c r="AT72" s="34">
        <f>'Fixed data'!$G$11*AT93/1000000</f>
        <v>9.6545514291535971E-3</v>
      </c>
      <c r="AU72" s="34">
        <f>'Fixed data'!$G$11*AU93/1000000</f>
        <v>9.6545514291535971E-3</v>
      </c>
      <c r="AV72" s="34">
        <f>'Fixed data'!$G$11*AV93/1000000</f>
        <v>9.6545514291535971E-3</v>
      </c>
      <c r="AW72" s="34">
        <f>'Fixed data'!$G$11*AW93/1000000</f>
        <v>9.6545514291535971E-3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7.7045381709320626E-2</v>
      </c>
      <c r="G76" s="53">
        <f t="shared" si="10"/>
        <v>0.16235179125248375</v>
      </c>
      <c r="H76" s="53">
        <f t="shared" si="10"/>
        <v>0.25769260249918036</v>
      </c>
      <c r="I76" s="53">
        <f t="shared" si="10"/>
        <v>0.36907808965110578</v>
      </c>
      <c r="J76" s="53">
        <f t="shared" si="10"/>
        <v>0.50986822565632672</v>
      </c>
      <c r="K76" s="53">
        <f t="shared" si="10"/>
        <v>0.66505227082766982</v>
      </c>
      <c r="L76" s="53">
        <f t="shared" si="10"/>
        <v>0.8345553125499795</v>
      </c>
      <c r="M76" s="53">
        <f t="shared" si="10"/>
        <v>1.0440884420131318</v>
      </c>
      <c r="N76" s="53">
        <f t="shared" si="10"/>
        <v>1.185379204790697</v>
      </c>
      <c r="O76" s="53">
        <f t="shared" si="10"/>
        <v>1.3362358615732202</v>
      </c>
      <c r="P76" s="53">
        <f t="shared" si="10"/>
        <v>1.4967536452045838</v>
      </c>
      <c r="Q76" s="53">
        <f t="shared" si="10"/>
        <v>1.6652581113933995</v>
      </c>
      <c r="R76" s="53">
        <f t="shared" si="10"/>
        <v>1.8440934247551561</v>
      </c>
      <c r="S76" s="53">
        <f t="shared" si="10"/>
        <v>1.9925921292405067</v>
      </c>
      <c r="T76" s="53">
        <f t="shared" si="10"/>
        <v>2.0886122403050833</v>
      </c>
      <c r="U76" s="53">
        <f t="shared" si="10"/>
        <v>2.1805732354022167</v>
      </c>
      <c r="V76" s="53">
        <f t="shared" si="10"/>
        <v>2.2269069113144271</v>
      </c>
      <c r="W76" s="53">
        <f t="shared" si="10"/>
        <v>2.2353552036395805</v>
      </c>
      <c r="X76" s="53">
        <f t="shared" si="10"/>
        <v>2.2354089826805499</v>
      </c>
      <c r="Y76" s="53">
        <f t="shared" si="10"/>
        <v>2.2354627617215193</v>
      </c>
      <c r="Z76" s="53">
        <f t="shared" si="10"/>
        <v>2.2355088580423499</v>
      </c>
      <c r="AA76" s="53">
        <f t="shared" si="10"/>
        <v>2.2355626370833197</v>
      </c>
      <c r="AB76" s="53">
        <f t="shared" si="10"/>
        <v>2.2356164161242891</v>
      </c>
      <c r="AC76" s="53">
        <f t="shared" si="10"/>
        <v>2.2356701951652584</v>
      </c>
      <c r="AD76" s="53">
        <f t="shared" si="10"/>
        <v>2.2357239742062278</v>
      </c>
      <c r="AE76" s="53">
        <f t="shared" si="10"/>
        <v>2.2357777532471972</v>
      </c>
      <c r="AF76" s="53">
        <f t="shared" si="10"/>
        <v>2.2358315322881666</v>
      </c>
      <c r="AG76" s="53">
        <f t="shared" si="10"/>
        <v>2.2358853113291359</v>
      </c>
      <c r="AH76" s="53">
        <f t="shared" si="10"/>
        <v>2.2359390903701053</v>
      </c>
      <c r="AI76" s="53">
        <f t="shared" si="10"/>
        <v>2.2359851866909364</v>
      </c>
      <c r="AJ76" s="53">
        <f t="shared" si="10"/>
        <v>2.2360389657319057</v>
      </c>
      <c r="AK76" s="53">
        <f t="shared" si="10"/>
        <v>2.2360927447728751</v>
      </c>
      <c r="AL76" s="53">
        <f t="shared" si="10"/>
        <v>2.2361465238138449</v>
      </c>
      <c r="AM76" s="53">
        <f t="shared" si="10"/>
        <v>2.2362003028548143</v>
      </c>
      <c r="AN76" s="53">
        <f t="shared" si="10"/>
        <v>2.236261764615922</v>
      </c>
      <c r="AO76" s="53">
        <f t="shared" si="10"/>
        <v>2.2363155436568913</v>
      </c>
      <c r="AP76" s="53">
        <f t="shared" si="10"/>
        <v>2.2363693226978607</v>
      </c>
      <c r="AQ76" s="53">
        <f t="shared" si="10"/>
        <v>2.2364231017388305</v>
      </c>
      <c r="AR76" s="53">
        <f t="shared" si="10"/>
        <v>2.2364768807797999</v>
      </c>
      <c r="AS76" s="53">
        <f t="shared" si="10"/>
        <v>2.2365383425409076</v>
      </c>
      <c r="AT76" s="53">
        <f t="shared" si="10"/>
        <v>2.2365844388617386</v>
      </c>
      <c r="AU76" s="53">
        <f t="shared" si="10"/>
        <v>2.236638217902708</v>
      </c>
      <c r="AV76" s="53">
        <f t="shared" si="10"/>
        <v>2.2366919969436774</v>
      </c>
      <c r="AW76" s="53">
        <f t="shared" si="10"/>
        <v>2.2367380932645085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-9.9637075999999991E-2</v>
      </c>
      <c r="F77" s="54">
        <f>IF('Fixed data'!$G$19=FALSE,F64+F76,F64)</f>
        <v>-4.4642644252036429E-2</v>
      </c>
      <c r="G77" s="54">
        <f>IF('Fixed data'!$G$19=FALSE,G64+G76,G64)</f>
        <v>1.8017360015440742E-2</v>
      </c>
      <c r="H77" s="54">
        <f>IF('Fixed data'!$G$19=FALSE,H64+H76,H64)</f>
        <v>9.5228015461275378E-2</v>
      </c>
      <c r="I77" s="54">
        <f>IF('Fixed data'!$G$19=FALSE,I64+I76,I64)</f>
        <v>0.18861015403048703</v>
      </c>
      <c r="J77" s="54">
        <f>IF('Fixed data'!$G$19=FALSE,J64+J76,J64)</f>
        <v>0.31262027740635623</v>
      </c>
      <c r="K77" s="54">
        <f>IF('Fixed data'!$G$19=FALSE,K64+K76,K64)</f>
        <v>0.45421834971181924</v>
      </c>
      <c r="L77" s="54">
        <f>IF('Fixed data'!$G$19=FALSE,L64+L76,L64)</f>
        <v>0.61070948465870933</v>
      </c>
      <c r="M77" s="54">
        <f>IF('Fixed data'!$G$19=FALSE,M64+M76,M64)</f>
        <v>0.88568957927955239</v>
      </c>
      <c r="N77" s="54">
        <f>IF('Fixed data'!$G$19=FALSE,N64+N76,N64)</f>
        <v>1.0333303750458436</v>
      </c>
      <c r="O77" s="54">
        <f>IF('Fixed data'!$G$19=FALSE,O64+O76,O64)</f>
        <v>1.190909304221446</v>
      </c>
      <c r="P77" s="54">
        <f>IF('Fixed data'!$G$19=FALSE,P64+P76,P64)</f>
        <v>1.3585387279172496</v>
      </c>
      <c r="Q77" s="54">
        <f>IF('Fixed data'!$G$19=FALSE,Q64+Q76,Q64)</f>
        <v>1.5345379320453834</v>
      </c>
      <c r="R77" s="54">
        <f>IF('Fixed data'!$G$19=FALSE,R64+R76,R64)</f>
        <v>1.721290949964005</v>
      </c>
      <c r="S77" s="54">
        <f>IF('Fixed data'!$G$19=FALSE,S64+S76,S64)</f>
        <v>1.8777233728455085</v>
      </c>
      <c r="T77" s="54">
        <f>IF('Fixed data'!$G$19=FALSE,T64+T76,T64)</f>
        <v>1.9814127702401643</v>
      </c>
      <c r="U77" s="54">
        <f>IF('Fixed data'!$G$19=FALSE,U64+U76,U64)</f>
        <v>2.081136368790673</v>
      </c>
      <c r="V77" s="54">
        <f>IF('Fixed data'!$G$19=FALSE,V64+V76,V64)</f>
        <v>2.1349767822817185</v>
      </c>
      <c r="W77" s="54">
        <f>IF('Fixed data'!$G$19=FALSE,W64+W76,W64)</f>
        <v>2.1506655453179091</v>
      </c>
      <c r="X77" s="54">
        <f>IF('Fixed data'!$G$19=FALSE,X64+X76,X64)</f>
        <v>2.1578346794072609</v>
      </c>
      <c r="Y77" s="54">
        <f>IF('Fixed data'!$G$19=FALSE,Y64+Y76,Y64)</f>
        <v>2.1649274757279646</v>
      </c>
      <c r="Z77" s="54">
        <f>IF('Fixed data'!$G$19=FALSE,Z64+Z76,Z64)</f>
        <v>2.1719362515598819</v>
      </c>
      <c r="AA77" s="54">
        <f>IF('Fixed data'!$G$19=FALSE,AA64+AA76,AA64)</f>
        <v>2.1788763723432911</v>
      </c>
      <c r="AB77" s="54">
        <f>IF('Fixed data'!$G$19=FALSE,AB64+AB76,AB64)</f>
        <v>2.1857401553580513</v>
      </c>
      <c r="AC77" s="54">
        <f>IF('Fixed data'!$G$19=FALSE,AC64+AC76,AC64)</f>
        <v>2.1925276006041643</v>
      </c>
      <c r="AD77" s="54">
        <f>IF('Fixed data'!$G$19=FALSE,AD64+AD76,AD64)</f>
        <v>2.1992387080816291</v>
      </c>
      <c r="AE77" s="54">
        <f>IF('Fixed data'!$G$19=FALSE,AE64+AE76,AE64)</f>
        <v>2.2058734777904463</v>
      </c>
      <c r="AF77" s="54">
        <f>IF('Fixed data'!$G$19=FALSE,AF64+AF76,AF64)</f>
        <v>2.2124319097306158</v>
      </c>
      <c r="AG77" s="54">
        <f>IF('Fixed data'!$G$19=FALSE,AG64+AG76,AG64)</f>
        <v>2.2189140039021376</v>
      </c>
      <c r="AH77" s="54">
        <f>IF('Fixed data'!$G$19=FALSE,AH64+AH76,AH64)</f>
        <v>2.2253197603050112</v>
      </c>
      <c r="AI77" s="54">
        <f>IF('Fixed data'!$G$19=FALSE,AI64+AI76,AI64)</f>
        <v>2.2316414962190989</v>
      </c>
      <c r="AJ77" s="54">
        <f>IF('Fixed data'!$G$19=FALSE,AJ64+AJ76,AJ64)</f>
        <v>2.2363522538644922</v>
      </c>
      <c r="AK77" s="54">
        <f>IF('Fixed data'!$G$19=FALSE,AK64+AK76,AK64)</f>
        <v>2.2410630115098851</v>
      </c>
      <c r="AL77" s="54">
        <f>IF('Fixed data'!$G$19=FALSE,AL64+AL76,AL64)</f>
        <v>2.2457737691552788</v>
      </c>
      <c r="AM77" s="54">
        <f>IF('Fixed data'!$G$19=FALSE,AM64+AM76,AM64)</f>
        <v>2.2504845268006717</v>
      </c>
      <c r="AN77" s="54">
        <f>IF('Fixed data'!$G$19=FALSE,AN64+AN76,AN64)</f>
        <v>2.2552029671662033</v>
      </c>
      <c r="AO77" s="54">
        <f>IF('Fixed data'!$G$19=FALSE,AO64+AO76,AO64)</f>
        <v>2.2599137248115961</v>
      </c>
      <c r="AP77" s="54">
        <f>IF('Fixed data'!$G$19=FALSE,AP64+AP76,AP64)</f>
        <v>2.264624482456989</v>
      </c>
      <c r="AQ77" s="54">
        <f>IF('Fixed data'!$G$19=FALSE,AQ64+AQ76,AQ64)</f>
        <v>2.2693352401023827</v>
      </c>
      <c r="AR77" s="54">
        <f>IF('Fixed data'!$G$19=FALSE,AR64+AR76,AR64)</f>
        <v>2.2740459977477756</v>
      </c>
      <c r="AS77" s="54">
        <f>IF('Fixed data'!$G$19=FALSE,AS64+AS76,AS64)</f>
        <v>2.2787644381133072</v>
      </c>
      <c r="AT77" s="54">
        <f>IF('Fixed data'!$G$19=FALSE,AT64+AT76,AT64)</f>
        <v>2.2834675130385618</v>
      </c>
      <c r="AU77" s="54">
        <f>IF('Fixed data'!$G$19=FALSE,AU64+AU76,AU64)</f>
        <v>2.2881782706839551</v>
      </c>
      <c r="AV77" s="54">
        <f>IF('Fixed data'!$G$19=FALSE,AV64+AV76,AV64)</f>
        <v>2.2928890283293479</v>
      </c>
      <c r="AW77" s="54">
        <f>IF('Fixed data'!$G$19=FALSE,AW64+AW76,AW64)</f>
        <v>2.2975921032546025</v>
      </c>
      <c r="AX77" s="54">
        <f>IF('Fixed data'!$G$19=FALSE,AX64+AX76,AX64)</f>
        <v>4.6012852624215235E-2</v>
      </c>
      <c r="AY77" s="54">
        <f>IF('Fixed data'!$G$19=FALSE,AY64+AY76,AY64)</f>
        <v>5.5116029950599513E-2</v>
      </c>
      <c r="AZ77" s="54">
        <f>IF('Fixed data'!$G$19=FALSE,AZ64+AZ76,AZ64)</f>
        <v>6.3561389535511548E-2</v>
      </c>
      <c r="BA77" s="54">
        <f>IF('Fixed data'!$G$19=FALSE,BA64+BA76,BA64)</f>
        <v>7.1508485883005221E-2</v>
      </c>
      <c r="BB77" s="54">
        <f>IF('Fixed data'!$G$19=FALSE,BB64+BB76,BB64)</f>
        <v>7.8666894111604824E-2</v>
      </c>
      <c r="BC77" s="54">
        <f>IF('Fixed data'!$G$19=FALSE,BC64+BC76,BC64)</f>
        <v>8.5183270058980187E-2</v>
      </c>
      <c r="BD77" s="54">
        <f>IF('Fixed data'!$G$19=FALSE,BD64+BD76,BD64)</f>
        <v>9.1077503033842655E-2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-9.6267706280193238E-2</v>
      </c>
      <c r="F80" s="55">
        <f t="shared" ref="F80:BD80" si="11">F77*F78</f>
        <v>-4.1674386101926704E-2</v>
      </c>
      <c r="G80" s="55">
        <f t="shared" si="11"/>
        <v>1.6250626441321463E-2</v>
      </c>
      <c r="H80" s="55">
        <f t="shared" si="11"/>
        <v>8.2985713932887908E-2</v>
      </c>
      <c r="I80" s="55">
        <f t="shared" si="11"/>
        <v>0.1588046886907232</v>
      </c>
      <c r="J80" s="55">
        <f t="shared" si="11"/>
        <v>0.25431679709373922</v>
      </c>
      <c r="K80" s="55">
        <f t="shared" si="11"/>
        <v>0.35701151705021172</v>
      </c>
      <c r="L80" s="55">
        <f t="shared" si="11"/>
        <v>0.46377984014069484</v>
      </c>
      <c r="M80" s="55">
        <f t="shared" si="11"/>
        <v>0.64985787606299628</v>
      </c>
      <c r="N80" s="55">
        <f t="shared" si="11"/>
        <v>0.73254734364777341</v>
      </c>
      <c r="O80" s="55">
        <f t="shared" si="11"/>
        <v>0.81570822336676108</v>
      </c>
      <c r="P80" s="55">
        <f t="shared" si="11"/>
        <v>0.89905824021459502</v>
      </c>
      <c r="Q80" s="55">
        <f t="shared" si="11"/>
        <v>0.98118992658818682</v>
      </c>
      <c r="R80" s="55">
        <f t="shared" si="11"/>
        <v>1.0633822046557981</v>
      </c>
      <c r="S80" s="55">
        <f t="shared" si="11"/>
        <v>1.1207954656240109</v>
      </c>
      <c r="T80" s="55">
        <f t="shared" si="11"/>
        <v>1.1426924581446767</v>
      </c>
      <c r="U80" s="55">
        <f t="shared" si="11"/>
        <v>1.1596170502089154</v>
      </c>
      <c r="V80" s="55">
        <f t="shared" si="11"/>
        <v>1.1493885334226535</v>
      </c>
      <c r="W80" s="55">
        <f t="shared" si="11"/>
        <v>1.1186809215158957</v>
      </c>
      <c r="X80" s="55">
        <f t="shared" si="11"/>
        <v>1.0844540941136405</v>
      </c>
      <c r="Y80" s="55">
        <f t="shared" si="11"/>
        <v>1.0512257889561825</v>
      </c>
      <c r="Z80" s="55">
        <f t="shared" si="11"/>
        <v>1.0189652623812921</v>
      </c>
      <c r="AA80" s="55">
        <f t="shared" si="11"/>
        <v>0.98765335693174106</v>
      </c>
      <c r="AB80" s="55">
        <f t="shared" si="11"/>
        <v>0.95726049387859669</v>
      </c>
      <c r="AC80" s="55">
        <f t="shared" si="11"/>
        <v>0.92776145308700464</v>
      </c>
      <c r="AD80" s="55">
        <f t="shared" si="11"/>
        <v>0.89913163092827175</v>
      </c>
      <c r="AE80" s="55">
        <f t="shared" si="11"/>
        <v>0.87134702871716674</v>
      </c>
      <c r="AF80" s="55">
        <f t="shared" si="11"/>
        <v>0.84438424118251165</v>
      </c>
      <c r="AG80" s="55">
        <f t="shared" si="11"/>
        <v>0.81822044498351509</v>
      </c>
      <c r="AH80" s="55">
        <f t="shared" si="11"/>
        <v>0.79283338728336583</v>
      </c>
      <c r="AI80" s="55">
        <f t="shared" si="11"/>
        <v>0.89262791109566642</v>
      </c>
      <c r="AJ80" s="55">
        <f t="shared" si="11"/>
        <v>0.86845840155125542</v>
      </c>
      <c r="AK80" s="55">
        <f t="shared" si="11"/>
        <v>0.84493957592602464</v>
      </c>
      <c r="AL80" s="55">
        <f t="shared" si="11"/>
        <v>0.8220540341750926</v>
      </c>
      <c r="AM80" s="55">
        <f t="shared" si="11"/>
        <v>0.79978483784962351</v>
      </c>
      <c r="AN80" s="55">
        <f t="shared" si="11"/>
        <v>0.77811814875639063</v>
      </c>
      <c r="AO80" s="55">
        <f t="shared" si="11"/>
        <v>0.7570325367870242</v>
      </c>
      <c r="AP80" s="55">
        <f t="shared" si="11"/>
        <v>0.73651510700808676</v>
      </c>
      <c r="AQ80" s="55">
        <f t="shared" si="11"/>
        <v>0.71655064911832833</v>
      </c>
      <c r="AR80" s="55">
        <f t="shared" si="11"/>
        <v>0.69712435684387752</v>
      </c>
      <c r="AS80" s="55">
        <f t="shared" si="11"/>
        <v>0.67822410389875198</v>
      </c>
      <c r="AT80" s="55">
        <f t="shared" si="11"/>
        <v>0.65982900066615424</v>
      </c>
      <c r="AU80" s="55">
        <f t="shared" si="11"/>
        <v>0.64193225003879828</v>
      </c>
      <c r="AV80" s="55">
        <f t="shared" si="11"/>
        <v>0.62451827166912066</v>
      </c>
      <c r="AW80" s="55">
        <f t="shared" si="11"/>
        <v>0.60757209375692944</v>
      </c>
      <c r="AX80" s="55">
        <f t="shared" si="11"/>
        <v>1.1813180022745853E-2</v>
      </c>
      <c r="AY80" s="55">
        <f t="shared" si="11"/>
        <v>1.373815355594484E-2</v>
      </c>
      <c r="AZ80" s="55">
        <f t="shared" si="11"/>
        <v>1.5381780054242931E-2</v>
      </c>
      <c r="BA80" s="55">
        <f t="shared" si="11"/>
        <v>1.6800939651807942E-2</v>
      </c>
      <c r="BB80" s="55">
        <f t="shared" si="11"/>
        <v>1.7944475491927969E-2</v>
      </c>
      <c r="BC80" s="55">
        <f t="shared" si="11"/>
        <v>1.8864958233102868E-2</v>
      </c>
      <c r="BD80" s="55">
        <f t="shared" si="11"/>
        <v>1.9582828967473188E-2</v>
      </c>
    </row>
    <row r="81" spans="1:56" x14ac:dyDescent="0.3">
      <c r="A81" s="74"/>
      <c r="B81" s="15" t="s">
        <v>18</v>
      </c>
      <c r="C81" s="15"/>
      <c r="D81" s="14" t="s">
        <v>40</v>
      </c>
      <c r="E81" s="56">
        <f>+E80</f>
        <v>-9.6267706280193238E-2</v>
      </c>
      <c r="F81" s="56">
        <f t="shared" ref="F81:BD81" si="12">+E81+F80</f>
        <v>-0.13794209238211994</v>
      </c>
      <c r="G81" s="56">
        <f t="shared" si="12"/>
        <v>-0.12169146594079847</v>
      </c>
      <c r="H81" s="56">
        <f t="shared" si="12"/>
        <v>-3.8705752007910557E-2</v>
      </c>
      <c r="I81" s="56">
        <f t="shared" si="12"/>
        <v>0.12009893668281264</v>
      </c>
      <c r="J81" s="56">
        <f t="shared" si="12"/>
        <v>0.37441573377655185</v>
      </c>
      <c r="K81" s="56">
        <f t="shared" si="12"/>
        <v>0.73142725082676363</v>
      </c>
      <c r="L81" s="56">
        <f t="shared" si="12"/>
        <v>1.1952070909674584</v>
      </c>
      <c r="M81" s="56">
        <f t="shared" si="12"/>
        <v>1.8450649670304546</v>
      </c>
      <c r="N81" s="56">
        <f t="shared" si="12"/>
        <v>2.5776123106782283</v>
      </c>
      <c r="O81" s="56">
        <f t="shared" si="12"/>
        <v>3.3933205340449892</v>
      </c>
      <c r="P81" s="56">
        <f t="shared" si="12"/>
        <v>4.2923787742595838</v>
      </c>
      <c r="Q81" s="56">
        <f t="shared" si="12"/>
        <v>5.273568700847771</v>
      </c>
      <c r="R81" s="56">
        <f t="shared" si="12"/>
        <v>6.3369509055035689</v>
      </c>
      <c r="S81" s="56">
        <f t="shared" si="12"/>
        <v>7.4577463711275795</v>
      </c>
      <c r="T81" s="56">
        <f t="shared" si="12"/>
        <v>8.6004388292722567</v>
      </c>
      <c r="U81" s="56">
        <f t="shared" si="12"/>
        <v>9.7600558794811718</v>
      </c>
      <c r="V81" s="56">
        <f t="shared" si="12"/>
        <v>10.909444412903825</v>
      </c>
      <c r="W81" s="56">
        <f t="shared" si="12"/>
        <v>12.028125334419721</v>
      </c>
      <c r="X81" s="56">
        <f t="shared" si="12"/>
        <v>13.112579428533362</v>
      </c>
      <c r="Y81" s="56">
        <f t="shared" si="12"/>
        <v>14.163805217489545</v>
      </c>
      <c r="Z81" s="56">
        <f t="shared" si="12"/>
        <v>15.182770479870836</v>
      </c>
      <c r="AA81" s="56">
        <f t="shared" si="12"/>
        <v>16.170423836802577</v>
      </c>
      <c r="AB81" s="56">
        <f t="shared" si="12"/>
        <v>17.127684330681173</v>
      </c>
      <c r="AC81" s="56">
        <f t="shared" si="12"/>
        <v>18.055445783768178</v>
      </c>
      <c r="AD81" s="56">
        <f t="shared" si="12"/>
        <v>18.954577414696448</v>
      </c>
      <c r="AE81" s="56">
        <f t="shared" si="12"/>
        <v>19.825924443413616</v>
      </c>
      <c r="AF81" s="56">
        <f t="shared" si="12"/>
        <v>20.670308684596126</v>
      </c>
      <c r="AG81" s="56">
        <f t="shared" si="12"/>
        <v>21.488529129579639</v>
      </c>
      <c r="AH81" s="56">
        <f t="shared" si="12"/>
        <v>22.281362516863005</v>
      </c>
      <c r="AI81" s="56">
        <f t="shared" si="12"/>
        <v>23.173990427958671</v>
      </c>
      <c r="AJ81" s="56">
        <f t="shared" si="12"/>
        <v>24.042448829509926</v>
      </c>
      <c r="AK81" s="56">
        <f t="shared" si="12"/>
        <v>24.887388405435949</v>
      </c>
      <c r="AL81" s="56">
        <f t="shared" si="12"/>
        <v>25.709442439611042</v>
      </c>
      <c r="AM81" s="56">
        <f t="shared" si="12"/>
        <v>26.509227277460667</v>
      </c>
      <c r="AN81" s="56">
        <f t="shared" si="12"/>
        <v>27.287345426217058</v>
      </c>
      <c r="AO81" s="56">
        <f t="shared" si="12"/>
        <v>28.044377963004081</v>
      </c>
      <c r="AP81" s="56">
        <f t="shared" si="12"/>
        <v>28.780893070012169</v>
      </c>
      <c r="AQ81" s="56">
        <f t="shared" si="12"/>
        <v>29.497443719130498</v>
      </c>
      <c r="AR81" s="56">
        <f t="shared" si="12"/>
        <v>30.194568075974374</v>
      </c>
      <c r="AS81" s="56">
        <f t="shared" si="12"/>
        <v>30.872792179873127</v>
      </c>
      <c r="AT81" s="56">
        <f t="shared" si="12"/>
        <v>31.53262118053928</v>
      </c>
      <c r="AU81" s="56">
        <f t="shared" si="12"/>
        <v>32.174553430578079</v>
      </c>
      <c r="AV81" s="56">
        <f t="shared" si="12"/>
        <v>32.799071702247197</v>
      </c>
      <c r="AW81" s="56">
        <f t="shared" si="12"/>
        <v>33.406643796004126</v>
      </c>
      <c r="AX81" s="56">
        <f t="shared" si="12"/>
        <v>33.418456976026874</v>
      </c>
      <c r="AY81" s="56">
        <f t="shared" si="12"/>
        <v>33.432195129582816</v>
      </c>
      <c r="AZ81" s="56">
        <f t="shared" si="12"/>
        <v>33.447576909637057</v>
      </c>
      <c r="BA81" s="56">
        <f t="shared" si="12"/>
        <v>33.464377849288866</v>
      </c>
      <c r="BB81" s="56">
        <f t="shared" si="12"/>
        <v>33.482322324780796</v>
      </c>
      <c r="BC81" s="56">
        <f t="shared" si="12"/>
        <v>33.501187283013898</v>
      </c>
      <c r="BD81" s="56">
        <f t="shared" si="12"/>
        <v>33.520770111981371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3721.8481918964826</v>
      </c>
      <c r="G88" s="43">
        <f>'Option 1'!G88*0.8</f>
        <v>7841.8662545658299</v>
      </c>
      <c r="H88" s="43">
        <f>'Option 1'!H88*0.8</f>
        <v>12434.993357504882</v>
      </c>
      <c r="I88" s="43">
        <f>'Option 1'!I88*0.8</f>
        <v>17803.450854357896</v>
      </c>
      <c r="J88" s="43">
        <f>'Option 1'!J88*0.8</f>
        <v>24594.366144660904</v>
      </c>
      <c r="K88" s="43">
        <f>'Option 1'!K88*0.8</f>
        <v>32077.320767396195</v>
      </c>
      <c r="L88" s="43">
        <f>'Option 1'!L88*0.8</f>
        <v>40244.617790699303</v>
      </c>
      <c r="M88" s="43">
        <f>'Option 1'!M88*0.8</f>
        <v>50337.642375178148</v>
      </c>
      <c r="N88" s="43">
        <f>'Option 1'!N88*0.8</f>
        <v>57147.830392986682</v>
      </c>
      <c r="O88" s="43">
        <f>'Option 1'!O88*0.8</f>
        <v>64418.800903362026</v>
      </c>
      <c r="P88" s="43">
        <f>'Option 1'!P88*0.8</f>
        <v>72155.131154674091</v>
      </c>
      <c r="Q88" s="43">
        <f>'Option 1'!Q88*0.8</f>
        <v>80276.267829541699</v>
      </c>
      <c r="R88" s="43">
        <f>'Option 1'!R88*0.8</f>
        <v>88894.978507260501</v>
      </c>
      <c r="S88" s="43">
        <f>'Option 1'!S88*0.8</f>
        <v>96052.511760075562</v>
      </c>
      <c r="T88" s="43">
        <f>'Option 1'!T88*0.8</f>
        <v>100683.85775290203</v>
      </c>
      <c r="U88" s="43">
        <f>'Option 1'!U88*0.8</f>
        <v>105118.17592418639</v>
      </c>
      <c r="V88" s="43">
        <f>'Option 1'!V88*0.8</f>
        <v>107352.22621691483</v>
      </c>
      <c r="W88" s="43">
        <f>'Option 1'!W88*0.8</f>
        <v>107757.34155824035</v>
      </c>
      <c r="X88" s="43">
        <f>'Option 1'!X88*0.8</f>
        <v>107757.34155824035</v>
      </c>
      <c r="Y88" s="43">
        <f>'Option 1'!Y88*0.8</f>
        <v>107757.34155824035</v>
      </c>
      <c r="Z88" s="43">
        <f>'Option 1'!Z88*0.8</f>
        <v>107757.34155824035</v>
      </c>
      <c r="AA88" s="43">
        <f>'Option 1'!AA88*0.8</f>
        <v>107757.34155824035</v>
      </c>
      <c r="AB88" s="43">
        <f>'Option 1'!AB88*0.8</f>
        <v>107757.34155824035</v>
      </c>
      <c r="AC88" s="43">
        <f>'Option 1'!AC88*0.8</f>
        <v>107757.34155824035</v>
      </c>
      <c r="AD88" s="43">
        <f>'Option 1'!AD88*0.8</f>
        <v>107757.34155824035</v>
      </c>
      <c r="AE88" s="43">
        <f>'Option 1'!AE88*0.8</f>
        <v>107757.34155824035</v>
      </c>
      <c r="AF88" s="43">
        <f>'Option 1'!AF88*0.8</f>
        <v>107757.34155824035</v>
      </c>
      <c r="AG88" s="43">
        <f>'Option 1'!AG88*0.8</f>
        <v>107757.34155824035</v>
      </c>
      <c r="AH88" s="43">
        <f>'Option 1'!AH88*0.8</f>
        <v>107757.34155824035</v>
      </c>
      <c r="AI88" s="43">
        <f>'Option 1'!AI88*0.8</f>
        <v>107757.34155824035</v>
      </c>
      <c r="AJ88" s="43">
        <f>'Option 1'!AJ88*0.8</f>
        <v>107757.34155824035</v>
      </c>
      <c r="AK88" s="43">
        <f>'Option 1'!AK88*0.8</f>
        <v>107757.34155824035</v>
      </c>
      <c r="AL88" s="43">
        <f>'Option 1'!AL88*0.8</f>
        <v>107757.34155824035</v>
      </c>
      <c r="AM88" s="43">
        <f>'Option 1'!AM88*0.8</f>
        <v>107757.34155824035</v>
      </c>
      <c r="AN88" s="43">
        <f>'Option 1'!AN88*0.8</f>
        <v>107757.34155824035</v>
      </c>
      <c r="AO88" s="43">
        <f>'Option 1'!AO88*0.8</f>
        <v>107757.34155824035</v>
      </c>
      <c r="AP88" s="43">
        <f>'Option 1'!AP88*0.8</f>
        <v>107757.34155824035</v>
      </c>
      <c r="AQ88" s="43">
        <f>'Option 1'!AQ88*0.8</f>
        <v>107757.34155824035</v>
      </c>
      <c r="AR88" s="43">
        <f>'Option 1'!AR88*0.8</f>
        <v>107757.34155824035</v>
      </c>
      <c r="AS88" s="43">
        <f>'Option 1'!AS88*0.8</f>
        <v>107757.34155824035</v>
      </c>
      <c r="AT88" s="43">
        <f>'Option 1'!AT88*0.8</f>
        <v>107757.34155824035</v>
      </c>
      <c r="AU88" s="43">
        <f>'Option 1'!AU88*0.8</f>
        <v>107757.34155824035</v>
      </c>
      <c r="AV88" s="43">
        <f>'Option 1'!AV88*0.8</f>
        <v>107757.34155824035</v>
      </c>
      <c r="AW88" s="43">
        <f>'Option 1'!AW88*0.8</f>
        <v>107757.34155824035</v>
      </c>
      <c r="AX88" s="43"/>
      <c r="AY88" s="43"/>
      <c r="AZ88" s="43"/>
      <c r="BA88" s="43"/>
      <c r="BB88" s="43"/>
      <c r="BC88" s="43"/>
      <c r="BD88" s="43"/>
    </row>
    <row r="89" spans="1:56" x14ac:dyDescent="0.3">
      <c r="A89" s="172"/>
      <c r="B89" s="4" t="s">
        <v>214</v>
      </c>
      <c r="D89" s="4" t="s">
        <v>88</v>
      </c>
      <c r="E89" s="43">
        <f>'Option 1'!E89*0.8</f>
        <v>0</v>
      </c>
      <c r="F89" s="43">
        <f>'Option 1'!F89*0.8</f>
        <v>50839.901492055971</v>
      </c>
      <c r="G89" s="43">
        <f>'Option 1'!G89*0.8</f>
        <v>107117.56036767545</v>
      </c>
      <c r="H89" s="43">
        <f>'Option 1'!H89*0.8</f>
        <v>169859.65281265555</v>
      </c>
      <c r="I89" s="43">
        <f>'Option 1'!I89*0.8</f>
        <v>243191.63657190881</v>
      </c>
      <c r="J89" s="43">
        <f>'Option 1'!J89*0.8</f>
        <v>335954.86319272243</v>
      </c>
      <c r="K89" s="43">
        <f>'Option 1'!K89*0.8</f>
        <v>438171.38808394683</v>
      </c>
      <c r="L89" s="43">
        <f>'Option 1'!L89*0.8</f>
        <v>549732.99463297997</v>
      </c>
      <c r="M89" s="43">
        <f>'Option 1'!M89*0.8</f>
        <v>687596.98367179115</v>
      </c>
      <c r="N89" s="43">
        <f>'Option 1'!N89*0.8</f>
        <v>780621.99099027854</v>
      </c>
      <c r="O89" s="43">
        <f>'Option 1'!O89*0.8</f>
        <v>879941.13031261228</v>
      </c>
      <c r="P89" s="43">
        <f>'Option 1'!P89*0.8</f>
        <v>985616.9348402227</v>
      </c>
      <c r="Q89" s="43">
        <f>'Option 1'!Q89*0.8</f>
        <v>1096549.1619727232</v>
      </c>
      <c r="R89" s="43">
        <f>'Option 1'!R89*0.8</f>
        <v>1214278.0879643385</v>
      </c>
      <c r="S89" s="43">
        <f>'Option 1'!S89*0.8</f>
        <v>1312048.6395407659</v>
      </c>
      <c r="T89" s="43">
        <f>'Option 1'!T89*0.8</f>
        <v>1375312.5023337663</v>
      </c>
      <c r="U89" s="43">
        <f>'Option 1'!U89*0.8</f>
        <v>1435884.9317251171</v>
      </c>
      <c r="V89" s="43">
        <f>'Option 1'!V89*0.8</f>
        <v>1466401.7993390411</v>
      </c>
      <c r="W89" s="43">
        <f>'Option 1'!W89*0.8</f>
        <v>1471935.6780538522</v>
      </c>
      <c r="X89" s="43">
        <f>'Option 1'!X89*0.8</f>
        <v>1471935.6780538522</v>
      </c>
      <c r="Y89" s="43">
        <f>'Option 1'!Y89*0.8</f>
        <v>1471935.6780538522</v>
      </c>
      <c r="Z89" s="43">
        <f>'Option 1'!Z89*0.8</f>
        <v>1471935.6780538522</v>
      </c>
      <c r="AA89" s="43">
        <f>'Option 1'!AA89*0.8</f>
        <v>1471935.6780538522</v>
      </c>
      <c r="AB89" s="43">
        <f>'Option 1'!AB89*0.8</f>
        <v>1471935.6780538522</v>
      </c>
      <c r="AC89" s="43">
        <f>'Option 1'!AC89*0.8</f>
        <v>1471935.6780538522</v>
      </c>
      <c r="AD89" s="43">
        <f>'Option 1'!AD89*0.8</f>
        <v>1471935.6780538522</v>
      </c>
      <c r="AE89" s="43">
        <f>'Option 1'!AE89*0.8</f>
        <v>1471935.6780538522</v>
      </c>
      <c r="AF89" s="43">
        <f>'Option 1'!AF89*0.8</f>
        <v>1471935.6780538522</v>
      </c>
      <c r="AG89" s="43">
        <f>'Option 1'!AG89*0.8</f>
        <v>1471935.6780538522</v>
      </c>
      <c r="AH89" s="43">
        <f>'Option 1'!AH89*0.8</f>
        <v>1471935.6780538522</v>
      </c>
      <c r="AI89" s="43">
        <f>'Option 1'!AI89*0.8</f>
        <v>1471935.6780538522</v>
      </c>
      <c r="AJ89" s="43">
        <f>'Option 1'!AJ89*0.8</f>
        <v>1471935.6780538522</v>
      </c>
      <c r="AK89" s="43">
        <f>'Option 1'!AK89*0.8</f>
        <v>1471935.6780538522</v>
      </c>
      <c r="AL89" s="43">
        <f>'Option 1'!AL89*0.8</f>
        <v>1471935.6780538522</v>
      </c>
      <c r="AM89" s="43">
        <f>'Option 1'!AM89*0.8</f>
        <v>1471935.6780538522</v>
      </c>
      <c r="AN89" s="43">
        <f>'Option 1'!AN89*0.8</f>
        <v>1471935.6780538522</v>
      </c>
      <c r="AO89" s="43">
        <f>'Option 1'!AO89*0.8</f>
        <v>1471935.6780538522</v>
      </c>
      <c r="AP89" s="43">
        <f>'Option 1'!AP89*0.8</f>
        <v>1471935.6780538522</v>
      </c>
      <c r="AQ89" s="43">
        <f>'Option 1'!AQ89*0.8</f>
        <v>1471935.6780538522</v>
      </c>
      <c r="AR89" s="43">
        <f>'Option 1'!AR89*0.8</f>
        <v>1471935.6780538522</v>
      </c>
      <c r="AS89" s="43">
        <f>'Option 1'!AS89*0.8</f>
        <v>1471935.6780538522</v>
      </c>
      <c r="AT89" s="43">
        <f>'Option 1'!AT89*0.8</f>
        <v>1471935.6780538522</v>
      </c>
      <c r="AU89" s="43">
        <f>'Option 1'!AU89*0.8</f>
        <v>1471935.6780538522</v>
      </c>
      <c r="AV89" s="43">
        <f>'Option 1'!AV89*0.8</f>
        <v>1471935.6780538522</v>
      </c>
      <c r="AW89" s="43">
        <f>'Option 1'!AW89*0.8</f>
        <v>1471935.6780538522</v>
      </c>
      <c r="AX89" s="43"/>
      <c r="AY89" s="43"/>
      <c r="AZ89" s="43"/>
      <c r="BA89" s="43"/>
      <c r="BB89" s="43"/>
      <c r="BC89" s="43"/>
      <c r="BD89" s="43"/>
    </row>
    <row r="90" spans="1:56" ht="16.5" x14ac:dyDescent="0.3">
      <c r="A90" s="172"/>
      <c r="B90" s="4" t="s">
        <v>331</v>
      </c>
      <c r="D90" s="4" t="s">
        <v>89</v>
      </c>
      <c r="E90" s="43">
        <f>'Option 1'!E90*0.8</f>
        <v>0</v>
      </c>
      <c r="F90" s="43">
        <f>'Option 1'!F90*0.8</f>
        <v>0.17054064007464015</v>
      </c>
      <c r="G90" s="43">
        <f>'Option 1'!G90*0.8</f>
        <v>0.40241880592663259</v>
      </c>
      <c r="H90" s="43">
        <f>'Option 1'!H90*0.8</f>
        <v>0.697272563900182</v>
      </c>
      <c r="I90" s="43">
        <f>'Option 1'!I90*0.8</f>
        <v>1.0591741365326051</v>
      </c>
      <c r="J90" s="43">
        <f>'Option 1'!J90*0.8</f>
        <v>1.4839750983893467</v>
      </c>
      <c r="K90" s="43">
        <f>'Option 1'!K90*0.8</f>
        <v>1.9662006713159483</v>
      </c>
      <c r="L90" s="43">
        <f>'Option 1'!L90*0.8</f>
        <v>2.5753760331279203</v>
      </c>
      <c r="M90" s="43">
        <f>'Option 1'!M90*0.8</f>
        <v>3.3731856028075962</v>
      </c>
      <c r="N90" s="43">
        <f>'Option 1'!N90*0.8</f>
        <v>3.8332298333185997</v>
      </c>
      <c r="O90" s="43">
        <f>'Option 1'!O90*0.8</f>
        <v>4.32479608038678</v>
      </c>
      <c r="P90" s="43">
        <f>'Option 1'!P90*0.8</f>
        <v>4.8478852875845302</v>
      </c>
      <c r="Q90" s="43">
        <f>'Option 1'!Q90*0.8</f>
        <v>5.394089815932178</v>
      </c>
      <c r="R90" s="43">
        <f>'Option 1'!R90*0.8</f>
        <v>5.9740955572867795</v>
      </c>
      <c r="S90" s="43">
        <f>'Option 1'!S90*0.8</f>
        <v>6.4330088978044699</v>
      </c>
      <c r="T90" s="43">
        <f>'Option 1'!T90*0.8</f>
        <v>6.7017468546537202</v>
      </c>
      <c r="U90" s="43">
        <f>'Option 1'!U90*0.8</f>
        <v>6.9611084258390079</v>
      </c>
      <c r="V90" s="43">
        <f>'Option 1'!V90*0.8</f>
        <v>7.0872028583519411</v>
      </c>
      <c r="W90" s="43">
        <f>'Option 1'!W90*0.8</f>
        <v>7.1112457070170478</v>
      </c>
      <c r="X90" s="43">
        <f>'Option 1'!X90*0.8</f>
        <v>7.1112457070170478</v>
      </c>
      <c r="Y90" s="43">
        <f>'Option 1'!Y90*0.8</f>
        <v>7.1112457070170478</v>
      </c>
      <c r="Z90" s="43">
        <f>'Option 1'!Z90*0.8</f>
        <v>7.1112457070170478</v>
      </c>
      <c r="AA90" s="43">
        <f>'Option 1'!AA90*0.8</f>
        <v>7.1112457070170478</v>
      </c>
      <c r="AB90" s="43">
        <f>'Option 1'!AB90*0.8</f>
        <v>7.1112457070170478</v>
      </c>
      <c r="AC90" s="43">
        <f>'Option 1'!AC90*0.8</f>
        <v>7.1112457070170478</v>
      </c>
      <c r="AD90" s="43">
        <f>'Option 1'!AD90*0.8</f>
        <v>7.1112457070170478</v>
      </c>
      <c r="AE90" s="43">
        <f>'Option 1'!AE90*0.8</f>
        <v>7.1112457070170478</v>
      </c>
      <c r="AF90" s="43">
        <f>'Option 1'!AF90*0.8</f>
        <v>7.1112457070170478</v>
      </c>
      <c r="AG90" s="43">
        <f>'Option 1'!AG90*0.8</f>
        <v>7.1112457070170478</v>
      </c>
      <c r="AH90" s="43">
        <f>'Option 1'!AH90*0.8</f>
        <v>7.1112457070170478</v>
      </c>
      <c r="AI90" s="43">
        <f>'Option 1'!AI90*0.8</f>
        <v>7.1112457070170478</v>
      </c>
      <c r="AJ90" s="43">
        <f>'Option 1'!AJ90*0.8</f>
        <v>7.1112457070170478</v>
      </c>
      <c r="AK90" s="43">
        <f>'Option 1'!AK90*0.8</f>
        <v>7.1112457070170478</v>
      </c>
      <c r="AL90" s="43">
        <f>'Option 1'!AL90*0.8</f>
        <v>7.1112457070170478</v>
      </c>
      <c r="AM90" s="43">
        <f>'Option 1'!AM90*0.8</f>
        <v>7.1112457070170478</v>
      </c>
      <c r="AN90" s="43">
        <f>'Option 1'!AN90*0.8</f>
        <v>7.1112457070170478</v>
      </c>
      <c r="AO90" s="43">
        <f>'Option 1'!AO90*0.8</f>
        <v>7.1112457070170478</v>
      </c>
      <c r="AP90" s="43">
        <f>'Option 1'!AP90*0.8</f>
        <v>7.1112457070170478</v>
      </c>
      <c r="AQ90" s="43">
        <f>'Option 1'!AQ90*0.8</f>
        <v>7.1112457070170478</v>
      </c>
      <c r="AR90" s="43">
        <f>'Option 1'!AR90*0.8</f>
        <v>7.1112457070170478</v>
      </c>
      <c r="AS90" s="43">
        <f>'Option 1'!AS90*0.8</f>
        <v>7.1112457070170478</v>
      </c>
      <c r="AT90" s="43">
        <f>'Option 1'!AT90*0.8</f>
        <v>7.1112457070170478</v>
      </c>
      <c r="AU90" s="43">
        <f>'Option 1'!AU90*0.8</f>
        <v>7.1112457070170478</v>
      </c>
      <c r="AV90" s="43">
        <f>'Option 1'!AV90*0.8</f>
        <v>7.1112457070170478</v>
      </c>
      <c r="AW90" s="43">
        <f>'Option 1'!AW90*0.8</f>
        <v>7.1112457070170478</v>
      </c>
      <c r="AX90" s="37"/>
      <c r="AY90" s="37"/>
      <c r="AZ90" s="37"/>
      <c r="BA90" s="37"/>
      <c r="BB90" s="37"/>
      <c r="BC90" s="37"/>
      <c r="BD90" s="37"/>
    </row>
    <row r="91" spans="1:56" ht="16.5" x14ac:dyDescent="0.3">
      <c r="A91" s="172"/>
      <c r="B91" s="4" t="s">
        <v>332</v>
      </c>
      <c r="D91" s="4" t="s">
        <v>42</v>
      </c>
      <c r="E91" s="43">
        <f>'Option 1'!E91*0.8</f>
        <v>0</v>
      </c>
      <c r="F91" s="43">
        <f>'Option 1'!F91*0.8</f>
        <v>8.9120929384957367E-5</v>
      </c>
      <c r="G91" s="43">
        <f>'Option 1'!G91*0.8</f>
        <v>1.6841690549984826E-4</v>
      </c>
      <c r="H91" s="43">
        <f>'Option 1'!H91*0.8</f>
        <v>3.4773956902802561E-4</v>
      </c>
      <c r="I91" s="43">
        <f>'Option 1'!I91*0.8</f>
        <v>5.2217004692390408E-4</v>
      </c>
      <c r="J91" s="43">
        <f>'Option 1'!J91*0.8</f>
        <v>7.0693795534626557E-4</v>
      </c>
      <c r="K91" s="43">
        <f>'Option 1'!K91*0.8</f>
        <v>9.2080080329219919E-4</v>
      </c>
      <c r="L91" s="43">
        <f>'Option 1'!L91*0.8</f>
        <v>1.1576298571752076E-3</v>
      </c>
      <c r="M91" s="43">
        <f>'Option 1'!M91*0.8</f>
        <v>1.4477944486860272E-3</v>
      </c>
      <c r="N91" s="43">
        <f>'Option 1'!N91*0.8</f>
        <v>1.6451008073661737E-3</v>
      </c>
      <c r="O91" s="43">
        <f>'Option 1'!O91*0.8</f>
        <v>1.8558823770949721E-3</v>
      </c>
      <c r="P91" s="43">
        <f>'Option 1'!P91*0.8</f>
        <v>2.0802856729206574E-3</v>
      </c>
      <c r="Q91" s="43">
        <f>'Option 1'!Q91*0.8</f>
        <v>2.3160395601031906E-3</v>
      </c>
      <c r="R91" s="43">
        <f>'Option 1'!R91*0.8</f>
        <v>2.5663631016074858E-3</v>
      </c>
      <c r="S91" s="43">
        <f>'Option 1'!S91*0.8</f>
        <v>2.7744686458295231E-3</v>
      </c>
      <c r="T91" s="43">
        <f>'Option 1'!T91*0.8</f>
        <v>2.8909357087852465E-3</v>
      </c>
      <c r="U91" s="43">
        <f>'Option 1'!U91*0.8</f>
        <v>3.0052515856375962E-3</v>
      </c>
      <c r="V91" s="43">
        <f>'Option 1'!V91*0.8</f>
        <v>3.0539146101997037E-3</v>
      </c>
      <c r="W91" s="43">
        <f>'Option 1'!W91*0.8</f>
        <v>3.0629142294853317E-3</v>
      </c>
      <c r="X91" s="43">
        <f>'Option 1'!X91*0.8</f>
        <v>3.0629142294853317E-3</v>
      </c>
      <c r="Y91" s="43">
        <f>'Option 1'!Y91*0.8</f>
        <v>3.0629142294853317E-3</v>
      </c>
      <c r="Z91" s="43">
        <f>'Option 1'!Z91*0.8</f>
        <v>3.0629142294853317E-3</v>
      </c>
      <c r="AA91" s="43">
        <f>'Option 1'!AA91*0.8</f>
        <v>3.0629142294853317E-3</v>
      </c>
      <c r="AB91" s="43">
        <f>'Option 1'!AB91*0.8</f>
        <v>3.0629142294853317E-3</v>
      </c>
      <c r="AC91" s="43">
        <f>'Option 1'!AC91*0.8</f>
        <v>3.0629142294853317E-3</v>
      </c>
      <c r="AD91" s="43">
        <f>'Option 1'!AD91*0.8</f>
        <v>3.0629142294853317E-3</v>
      </c>
      <c r="AE91" s="43">
        <f>'Option 1'!AE91*0.8</f>
        <v>3.0629142294853317E-3</v>
      </c>
      <c r="AF91" s="43">
        <f>'Option 1'!AF91*0.8</f>
        <v>3.0629142294853317E-3</v>
      </c>
      <c r="AG91" s="43">
        <f>'Option 1'!AG91*0.8</f>
        <v>3.0629142294853317E-3</v>
      </c>
      <c r="AH91" s="43">
        <f>'Option 1'!AH91*0.8</f>
        <v>3.0629142294853317E-3</v>
      </c>
      <c r="AI91" s="43">
        <f>'Option 1'!AI91*0.8</f>
        <v>3.0629142294853317E-3</v>
      </c>
      <c r="AJ91" s="43">
        <f>'Option 1'!AJ91*0.8</f>
        <v>3.0629142294853317E-3</v>
      </c>
      <c r="AK91" s="43">
        <f>'Option 1'!AK91*0.8</f>
        <v>3.0629142294853317E-3</v>
      </c>
      <c r="AL91" s="43">
        <f>'Option 1'!AL91*0.8</f>
        <v>3.0629142294853317E-3</v>
      </c>
      <c r="AM91" s="43">
        <f>'Option 1'!AM91*0.8</f>
        <v>3.0629142294853317E-3</v>
      </c>
      <c r="AN91" s="43">
        <f>'Option 1'!AN91*0.8</f>
        <v>3.0629142294853317E-3</v>
      </c>
      <c r="AO91" s="43">
        <f>'Option 1'!AO91*0.8</f>
        <v>3.0629142294853317E-3</v>
      </c>
      <c r="AP91" s="43">
        <f>'Option 1'!AP91*0.8</f>
        <v>3.0629142294853317E-3</v>
      </c>
      <c r="AQ91" s="43">
        <f>'Option 1'!AQ91*0.8</f>
        <v>3.0629142294853317E-3</v>
      </c>
      <c r="AR91" s="43">
        <f>'Option 1'!AR91*0.8</f>
        <v>3.0629142294853317E-3</v>
      </c>
      <c r="AS91" s="43">
        <f>'Option 1'!AS91*0.8</f>
        <v>3.0629142294853317E-3</v>
      </c>
      <c r="AT91" s="43">
        <f>'Option 1'!AT91*0.8</f>
        <v>3.0629142294853317E-3</v>
      </c>
      <c r="AU91" s="43">
        <f>'Option 1'!AU91*0.8</f>
        <v>3.0629142294853317E-3</v>
      </c>
      <c r="AV91" s="43">
        <f>'Option 1'!AV91*0.8</f>
        <v>3.0629142294853317E-3</v>
      </c>
      <c r="AW91" s="43">
        <f>'Option 1'!AW91*0.8</f>
        <v>3.0629142294853317E-3</v>
      </c>
      <c r="AX91" s="35"/>
      <c r="AY91" s="35"/>
      <c r="AZ91" s="35"/>
      <c r="BA91" s="35"/>
      <c r="BB91" s="35"/>
      <c r="BC91" s="35"/>
      <c r="BD91" s="35"/>
    </row>
    <row r="92" spans="1:56" ht="16.5" x14ac:dyDescent="0.3">
      <c r="A92" s="172"/>
      <c r="B92" s="4" t="s">
        <v>333</v>
      </c>
      <c r="D92" s="4" t="s">
        <v>42</v>
      </c>
      <c r="E92" s="43">
        <f>'Option 1'!E92*0.8</f>
        <v>0</v>
      </c>
      <c r="F92" s="43">
        <f>'Option 1'!F92*0.8</f>
        <v>8.8725853398880514E-4</v>
      </c>
      <c r="G92" s="43">
        <f>'Option 1'!G92*0.8</f>
        <v>1.6760670566047923E-3</v>
      </c>
      <c r="H92" s="43">
        <f>'Option 1'!H92*0.8</f>
        <v>3.4620049156477515E-3</v>
      </c>
      <c r="I92" s="43">
        <f>'Option 1'!I92*0.8</f>
        <v>5.1992362296266262E-3</v>
      </c>
      <c r="J92" s="43">
        <f>'Option 1'!J92*0.8</f>
        <v>7.0389721120601269E-3</v>
      </c>
      <c r="K92" s="43">
        <f>'Option 1'!K92*0.8</f>
        <v>9.168001337583373E-3</v>
      </c>
      <c r="L92" s="43">
        <f>'Option 1'!L92*0.8</f>
        <v>1.152651509293335E-2</v>
      </c>
      <c r="M92" s="43">
        <f>'Option 1'!M92*0.8</f>
        <v>1.441397472621085E-2</v>
      </c>
      <c r="N92" s="43">
        <f>'Option 1'!N92*0.8</f>
        <v>1.6378278810927075E-2</v>
      </c>
      <c r="O92" s="43">
        <f>'Option 1'!O92*0.8</f>
        <v>1.8476733338592493E-2</v>
      </c>
      <c r="P92" s="43">
        <f>'Option 1'!P92*0.8</f>
        <v>2.0710800479656236E-2</v>
      </c>
      <c r="Q92" s="43">
        <f>'Option 1'!Q92*0.8</f>
        <v>2.3057903101035202E-2</v>
      </c>
      <c r="R92" s="43">
        <f>'Option 1'!R92*0.8</f>
        <v>2.5550054509209177E-2</v>
      </c>
      <c r="S92" s="43">
        <f>'Option 1'!S92*0.8</f>
        <v>2.7622149991617179E-2</v>
      </c>
      <c r="T92" s="43">
        <f>'Option 1'!T92*0.8</f>
        <v>2.8782045643844019E-2</v>
      </c>
      <c r="U92" s="43">
        <f>'Option 1'!U92*0.8</f>
        <v>2.9920559321837792E-2</v>
      </c>
      <c r="V92" s="43">
        <f>'Option 1'!V92*0.8</f>
        <v>3.0405149360239071E-2</v>
      </c>
      <c r="W92" s="43">
        <f>'Option 1'!W92*0.8</f>
        <v>3.0494865590053873E-2</v>
      </c>
      <c r="X92" s="43">
        <f>'Option 1'!X92*0.8</f>
        <v>3.0494865590053873E-2</v>
      </c>
      <c r="Y92" s="43">
        <f>'Option 1'!Y92*0.8</f>
        <v>3.0494865590053873E-2</v>
      </c>
      <c r="Z92" s="43">
        <f>'Option 1'!Z92*0.8</f>
        <v>3.0494865590053873E-2</v>
      </c>
      <c r="AA92" s="43">
        <f>'Option 1'!AA92*0.8</f>
        <v>3.0494865590053873E-2</v>
      </c>
      <c r="AB92" s="43">
        <f>'Option 1'!AB92*0.8</f>
        <v>3.0494865590053873E-2</v>
      </c>
      <c r="AC92" s="43">
        <f>'Option 1'!AC92*0.8</f>
        <v>3.0494865590053873E-2</v>
      </c>
      <c r="AD92" s="43">
        <f>'Option 1'!AD92*0.8</f>
        <v>3.0494865590053873E-2</v>
      </c>
      <c r="AE92" s="43">
        <f>'Option 1'!AE92*0.8</f>
        <v>3.0494865590053873E-2</v>
      </c>
      <c r="AF92" s="43">
        <f>'Option 1'!AF92*0.8</f>
        <v>3.0494865590053873E-2</v>
      </c>
      <c r="AG92" s="43">
        <f>'Option 1'!AG92*0.8</f>
        <v>3.0494865590053873E-2</v>
      </c>
      <c r="AH92" s="43">
        <f>'Option 1'!AH92*0.8</f>
        <v>3.0494865590053873E-2</v>
      </c>
      <c r="AI92" s="43">
        <f>'Option 1'!AI92*0.8</f>
        <v>3.0494865590053873E-2</v>
      </c>
      <c r="AJ92" s="43">
        <f>'Option 1'!AJ92*0.8</f>
        <v>3.0494865590053873E-2</v>
      </c>
      <c r="AK92" s="43">
        <f>'Option 1'!AK92*0.8</f>
        <v>3.0494865590053873E-2</v>
      </c>
      <c r="AL92" s="43">
        <f>'Option 1'!AL92*0.8</f>
        <v>3.0494865590053873E-2</v>
      </c>
      <c r="AM92" s="43">
        <f>'Option 1'!AM92*0.8</f>
        <v>3.0494865590053873E-2</v>
      </c>
      <c r="AN92" s="43">
        <f>'Option 1'!AN92*0.8</f>
        <v>3.0494865590053873E-2</v>
      </c>
      <c r="AO92" s="43">
        <f>'Option 1'!AO92*0.8</f>
        <v>3.0494865590053873E-2</v>
      </c>
      <c r="AP92" s="43">
        <f>'Option 1'!AP92*0.8</f>
        <v>3.0494865590053873E-2</v>
      </c>
      <c r="AQ92" s="43">
        <f>'Option 1'!AQ92*0.8</f>
        <v>3.0494865590053873E-2</v>
      </c>
      <c r="AR92" s="43">
        <f>'Option 1'!AR92*0.8</f>
        <v>3.0494865590053873E-2</v>
      </c>
      <c r="AS92" s="43">
        <f>'Option 1'!AS92*0.8</f>
        <v>3.0494865590053873E-2</v>
      </c>
      <c r="AT92" s="43">
        <f>'Option 1'!AT92*0.8</f>
        <v>3.0494865590053873E-2</v>
      </c>
      <c r="AU92" s="43">
        <f>'Option 1'!AU92*0.8</f>
        <v>3.0494865590053873E-2</v>
      </c>
      <c r="AV92" s="43">
        <f>'Option 1'!AV92*0.8</f>
        <v>3.0494865590053873E-2</v>
      </c>
      <c r="AW92" s="43">
        <f>'Option 1'!AW92*0.8</f>
        <v>3.0494865590053873E-2</v>
      </c>
      <c r="AX92" s="35"/>
      <c r="AY92" s="35"/>
      <c r="AZ92" s="35"/>
      <c r="BA92" s="35"/>
      <c r="BB92" s="35"/>
      <c r="BC92" s="35"/>
      <c r="BD92" s="35"/>
    </row>
    <row r="93" spans="1:56" x14ac:dyDescent="0.3">
      <c r="A93" s="172"/>
      <c r="B93" s="4" t="s">
        <v>215</v>
      </c>
      <c r="D93" s="4" t="s">
        <v>90</v>
      </c>
      <c r="E93" s="43">
        <f>'Option 1'!E93*0.8</f>
        <v>0</v>
      </c>
      <c r="F93" s="43">
        <f>'Option 1'!F93*0.8</f>
        <v>6.4179586149232026</v>
      </c>
      <c r="G93" s="43">
        <f>'Option 1'!G93*0.8</f>
        <v>15.14423331103667</v>
      </c>
      <c r="H93" s="43">
        <f>'Option 1'!H93*0.8</f>
        <v>26.239310748045035</v>
      </c>
      <c r="I93" s="43">
        <f>'Option 1'!I93*0.8</f>
        <v>39.858602992329622</v>
      </c>
      <c r="J93" s="43">
        <f>'Option 1'!J93*0.8</f>
        <v>55.844980029518901</v>
      </c>
      <c r="K93" s="43">
        <f>'Option 1'!K93*0.8</f>
        <v>73.992409195706301</v>
      </c>
      <c r="L93" s="43">
        <f>'Option 1'!L93*0.8</f>
        <v>96.904549643615908</v>
      </c>
      <c r="M93" s="43">
        <f>'Option 1'!M93*0.8</f>
        <v>126.92662526972799</v>
      </c>
      <c r="N93" s="43">
        <f>'Option 1'!N93*0.8</f>
        <v>144.23745408412771</v>
      </c>
      <c r="O93" s="43">
        <f>'Option 1'!O93*0.8</f>
        <v>162.73442940207178</v>
      </c>
      <c r="P93" s="43">
        <f>'Option 1'!P93*0.8</f>
        <v>182.41758312527173</v>
      </c>
      <c r="Q93" s="43">
        <f>'Option 1'!Q93*0.8</f>
        <v>202.970506835214</v>
      </c>
      <c r="R93" s="43">
        <f>'Option 1'!R93*0.8</f>
        <v>224.79533926218534</v>
      </c>
      <c r="S93" s="43">
        <f>'Option 1'!S93*0.8</f>
        <v>242.0629629700727</v>
      </c>
      <c r="T93" s="43">
        <f>'Option 1'!T93*0.8</f>
        <v>252.17338915818652</v>
      </c>
      <c r="U93" s="43">
        <f>'Option 1'!U93*0.8</f>
        <v>261.93116373235802</v>
      </c>
      <c r="V93" s="43">
        <f>'Option 1'!V93*0.8</f>
        <v>266.6736202903013</v>
      </c>
      <c r="W93" s="43">
        <f>'Option 1'!W93*0.8</f>
        <v>267.57679453670187</v>
      </c>
      <c r="X93" s="43">
        <f>'Option 1'!X93*0.8</f>
        <v>267.57679453670187</v>
      </c>
      <c r="Y93" s="43">
        <f>'Option 1'!Y93*0.8</f>
        <v>267.57679453670187</v>
      </c>
      <c r="Z93" s="43">
        <f>'Option 1'!Z93*0.8</f>
        <v>267.57679453670187</v>
      </c>
      <c r="AA93" s="43">
        <f>'Option 1'!AA93*0.8</f>
        <v>267.57679453670187</v>
      </c>
      <c r="AB93" s="43">
        <f>'Option 1'!AB93*0.8</f>
        <v>267.57679453670187</v>
      </c>
      <c r="AC93" s="43">
        <f>'Option 1'!AC93*0.8</f>
        <v>267.57679453670187</v>
      </c>
      <c r="AD93" s="43">
        <f>'Option 1'!AD93*0.8</f>
        <v>267.57679453670187</v>
      </c>
      <c r="AE93" s="43">
        <f>'Option 1'!AE93*0.8</f>
        <v>267.57679453670187</v>
      </c>
      <c r="AF93" s="43">
        <f>'Option 1'!AF93*0.8</f>
        <v>267.57679453670187</v>
      </c>
      <c r="AG93" s="43">
        <f>'Option 1'!AG93*0.8</f>
        <v>267.57679453670187</v>
      </c>
      <c r="AH93" s="43">
        <f>'Option 1'!AH93*0.8</f>
        <v>267.57679453670187</v>
      </c>
      <c r="AI93" s="43">
        <f>'Option 1'!AI93*0.8</f>
        <v>267.57679453670187</v>
      </c>
      <c r="AJ93" s="43">
        <f>'Option 1'!AJ93*0.8</f>
        <v>267.57679453670187</v>
      </c>
      <c r="AK93" s="43">
        <f>'Option 1'!AK93*0.8</f>
        <v>267.57679453670187</v>
      </c>
      <c r="AL93" s="43">
        <f>'Option 1'!AL93*0.8</f>
        <v>267.57679453670187</v>
      </c>
      <c r="AM93" s="43">
        <f>'Option 1'!AM93*0.8</f>
        <v>267.57679453670187</v>
      </c>
      <c r="AN93" s="43">
        <f>'Option 1'!AN93*0.8</f>
        <v>267.57679453670187</v>
      </c>
      <c r="AO93" s="43">
        <f>'Option 1'!AO93*0.8</f>
        <v>267.57679453670187</v>
      </c>
      <c r="AP93" s="43">
        <f>'Option 1'!AP93*0.8</f>
        <v>267.57679453670187</v>
      </c>
      <c r="AQ93" s="43">
        <f>'Option 1'!AQ93*0.8</f>
        <v>267.57679453670187</v>
      </c>
      <c r="AR93" s="43">
        <f>'Option 1'!AR93*0.8</f>
        <v>267.57679453670187</v>
      </c>
      <c r="AS93" s="43">
        <f>'Option 1'!AS93*0.8</f>
        <v>267.57679453670187</v>
      </c>
      <c r="AT93" s="43">
        <f>'Option 1'!AT93*0.8</f>
        <v>267.57679453670187</v>
      </c>
      <c r="AU93" s="43">
        <f>'Option 1'!AU93*0.8</f>
        <v>267.57679453670187</v>
      </c>
      <c r="AV93" s="43">
        <f>'Option 1'!AV93*0.8</f>
        <v>267.57679453670187</v>
      </c>
      <c r="AW93" s="43">
        <f>'Option 1'!AW93*0.8</f>
        <v>267.57679453670187</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403</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Switchgear Other delivers a cost effective reduction in the risk of condition based failure.  This CBA specifically relates to West Midlands.</v>
      </c>
      <c r="C2" s="153"/>
      <c r="D2" s="153"/>
      <c r="E2" s="153"/>
      <c r="F2" s="154"/>
      <c r="G2" s="25" t="s">
        <v>400</v>
      </c>
      <c r="Z2" s="26" t="s">
        <v>80</v>
      </c>
      <c r="AJ2" s="22" t="s">
        <v>401</v>
      </c>
    </row>
    <row r="3" spans="2:36" ht="24.75" customHeight="1" x14ac:dyDescent="0.3">
      <c r="B3" s="155"/>
      <c r="C3" s="156"/>
      <c r="D3" s="156"/>
      <c r="E3" s="156"/>
      <c r="F3" s="157"/>
      <c r="G3" s="18" t="s">
        <v>388</v>
      </c>
      <c r="AJ3" s="22" t="s">
        <v>402</v>
      </c>
    </row>
    <row r="4" spans="2:36" ht="18" customHeight="1" x14ac:dyDescent="0.3">
      <c r="B4" s="25" t="s">
        <v>79</v>
      </c>
      <c r="C4" s="27"/>
      <c r="D4" s="27"/>
      <c r="E4" s="27"/>
      <c r="F4" s="27"/>
      <c r="AJ4" s="22" t="s">
        <v>342</v>
      </c>
    </row>
    <row r="5" spans="2:36" ht="96" customHeight="1" x14ac:dyDescent="0.3">
      <c r="B5" s="149" t="s">
        <v>404</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c r="F28" s="30"/>
      <c r="G28" s="65"/>
      <c r="H28" s="65"/>
      <c r="I28" s="65"/>
      <c r="J28" s="65"/>
      <c r="K28" s="30"/>
      <c r="AJ28" s="22" t="s">
        <v>390</v>
      </c>
    </row>
    <row r="29" spans="2:36" ht="27.75" customHeight="1" x14ac:dyDescent="0.3">
      <c r="B29" s="30">
        <v>1</v>
      </c>
      <c r="C29" s="31" t="str">
        <f>D10</f>
        <v>Asset Replacement Programme</v>
      </c>
      <c r="D29" s="30" t="s">
        <v>29</v>
      </c>
      <c r="E29" s="31"/>
      <c r="F29" s="30" t="s">
        <v>160</v>
      </c>
      <c r="G29" s="65">
        <f>'Option 1'!$C$4</f>
        <v>11.209197584109539</v>
      </c>
      <c r="H29" s="65">
        <f>'Option 1'!$C$5</f>
        <v>21.943141950249895</v>
      </c>
      <c r="I29" s="65">
        <f>'Option 1'!$C$6</f>
        <v>30.602990740770732</v>
      </c>
      <c r="J29" s="65">
        <f>'Option 1'!$C$7</f>
        <v>42.276237966785594</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11.008013156736835</v>
      </c>
      <c r="H30" s="65">
        <f>'Option 1(i)'!$C$5</f>
        <v>21.685880475559181</v>
      </c>
      <c r="I30" s="65">
        <f>'Option 1(i)'!$C$6</f>
        <v>30.308702551487311</v>
      </c>
      <c r="J30" s="65">
        <f>'Option 1(i)'!$C$7</f>
        <v>41.944782954870142</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8.6004388292722567</v>
      </c>
      <c r="H31" s="65">
        <f>'Option 1(ii)'!$C$5</f>
        <v>17.127684330681173</v>
      </c>
      <c r="I31" s="65">
        <f>'Option 1(ii)'!$C$6</f>
        <v>24.042448829509926</v>
      </c>
      <c r="J31" s="65">
        <f>'Option 1(ii)'!$C$7</f>
        <v>33.406643796004126</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7" priority="9">
      <formula>$D28="Adopted"</formula>
    </cfRule>
  </conditionalFormatting>
  <conditionalFormatting sqref="B29:C29 E29:K29 C30:C31">
    <cfRule type="expression" dxfId="6" priority="8">
      <formula>$D29="Adopted"</formula>
    </cfRule>
  </conditionalFormatting>
  <conditionalFormatting sqref="D29 D32">
    <cfRule type="expression" dxfId="5" priority="7">
      <formula>$D29="Adopted"</formula>
    </cfRule>
  </conditionalFormatting>
  <conditionalFormatting sqref="B32:C32 E32:K32">
    <cfRule type="expression" dxfId="4" priority="5">
      <formula>$D32="Adopted"</formula>
    </cfRule>
  </conditionalFormatting>
  <conditionalFormatting sqref="B30 E30:K30">
    <cfRule type="expression" dxfId="3" priority="4">
      <formula>$D30="Adopted"</formula>
    </cfRule>
  </conditionalFormatting>
  <conditionalFormatting sqref="D30">
    <cfRule type="expression" dxfId="2" priority="3">
      <formula>$D30="Adopted"</formula>
    </cfRule>
  </conditionalFormatting>
  <conditionalFormatting sqref="B31 E31:K31">
    <cfRule type="expression" dxfId="1" priority="2">
      <formula>$D31="Adopted"</formula>
    </cfRule>
  </conditionalFormatting>
  <conditionalFormatting sqref="D31">
    <cfRule type="expression" dxfId="0" priority="1">
      <formula>$D31="Adopted"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West Midlands - 33kV Switchgear Other</v>
      </c>
      <c r="F1" s="3"/>
      <c r="G1" s="3"/>
      <c r="H1" s="3"/>
      <c r="I1" s="3"/>
      <c r="J1" s="3"/>
      <c r="K1" s="3"/>
      <c r="AQ1" s="22"/>
      <c r="AR1" s="22"/>
      <c r="AS1" s="22"/>
      <c r="AT1" s="22"/>
      <c r="AU1" s="22"/>
      <c r="AV1" s="22"/>
      <c r="AW1" s="22"/>
      <c r="AX1" s="22"/>
      <c r="AY1" s="22"/>
      <c r="AZ1" s="22"/>
      <c r="BA1" s="22"/>
      <c r="BB1" s="22"/>
      <c r="BC1" s="22"/>
      <c r="BD1" s="22"/>
      <c r="BP1" s="22" t="s">
        <v>403</v>
      </c>
    </row>
    <row r="2" spans="1:68" x14ac:dyDescent="0.3">
      <c r="B2" s="15"/>
      <c r="AQ2" s="22"/>
      <c r="AR2" s="22"/>
      <c r="AS2" s="22"/>
      <c r="AT2" s="22"/>
      <c r="AU2" s="22"/>
      <c r="AV2" s="22"/>
      <c r="AW2" s="22"/>
      <c r="AX2" s="22"/>
      <c r="AY2" s="22"/>
      <c r="AZ2" s="22"/>
      <c r="BA2" s="22"/>
      <c r="BB2" s="22"/>
      <c r="BC2" s="22"/>
      <c r="BD2" s="22"/>
      <c r="BP2" s="22" t="s">
        <v>401</v>
      </c>
    </row>
    <row r="3" spans="1:68" x14ac:dyDescent="0.3">
      <c r="C3" s="9"/>
      <c r="D3" s="9"/>
      <c r="E3" s="9"/>
      <c r="F3" s="9"/>
      <c r="G3" s="9"/>
      <c r="AQ3" s="22"/>
      <c r="AR3" s="22"/>
      <c r="AS3" s="22"/>
      <c r="AT3" s="22"/>
      <c r="AU3" s="22"/>
      <c r="AV3" s="22"/>
      <c r="AW3" s="22"/>
      <c r="AX3" s="22"/>
      <c r="AY3" s="22"/>
      <c r="AZ3" s="22"/>
      <c r="BA3" s="22"/>
      <c r="BB3" s="22"/>
      <c r="BC3" s="22"/>
      <c r="BD3" s="22"/>
      <c r="BP3" s="22" t="s">
        <v>402</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-2.6715725527340809E-2</v>
      </c>
      <c r="F7" s="62">
        <v>-2.9209951581221555E-2</v>
      </c>
      <c r="G7" s="62">
        <v>-3.1857782243352589E-2</v>
      </c>
      <c r="H7" s="62">
        <v>-3.4639489520955379E-2</v>
      </c>
      <c r="I7" s="62">
        <v>-3.8061985388572896E-2</v>
      </c>
      <c r="J7" s="62">
        <v>-4.1706851275343612E-2</v>
      </c>
      <c r="K7" s="62">
        <v>-4.5581193765435034E-2</v>
      </c>
      <c r="L7" s="62">
        <v>-4.9607301993680943E-2</v>
      </c>
      <c r="M7" s="62">
        <v>-5.4977959695982695E-2</v>
      </c>
      <c r="N7" s="62">
        <v>-6.072946018157576E-2</v>
      </c>
      <c r="O7" s="62">
        <v>-6.6875055753264592E-2</v>
      </c>
      <c r="P7" s="62">
        <v>-7.3414756067821038E-2</v>
      </c>
      <c r="Q7" s="62">
        <v>-8.024342666455242E-2</v>
      </c>
      <c r="R7" s="62">
        <v>-8.7494685858017979E-2</v>
      </c>
      <c r="S7" s="62">
        <v>-9.3231868936330148E-2</v>
      </c>
      <c r="T7" s="62">
        <v>-9.6591175405494667E-2</v>
      </c>
      <c r="U7" s="62">
        <v>-9.9833270638786151E-2</v>
      </c>
      <c r="V7" s="62">
        <v>-0.10140911214769524</v>
      </c>
      <c r="W7" s="62">
        <v>-0.10170933389139997</v>
      </c>
      <c r="X7" s="62">
        <v>-0.10170933389139997</v>
      </c>
      <c r="Y7" s="62">
        <v>-0.10170933389139997</v>
      </c>
      <c r="Z7" s="62">
        <v>-0.10170933389139997</v>
      </c>
      <c r="AA7" s="62">
        <v>-0.10170933389139997</v>
      </c>
      <c r="AB7" s="62">
        <v>-0.10170933389139997</v>
      </c>
      <c r="AC7" s="62">
        <v>-0.10170933389139997</v>
      </c>
      <c r="AD7" s="62">
        <v>-0.10170933389139997</v>
      </c>
      <c r="AE7" s="62">
        <v>-0.10170933389139997</v>
      </c>
      <c r="AF7" s="62">
        <v>-0.10170933389139997</v>
      </c>
      <c r="AG7" s="62">
        <v>-0.10170933389139997</v>
      </c>
      <c r="AH7" s="62">
        <v>-0.10170933389139997</v>
      </c>
      <c r="AI7" s="62">
        <v>-0.10170933389139997</v>
      </c>
      <c r="AJ7" s="62">
        <v>-0.10170933389139997</v>
      </c>
      <c r="AK7" s="62">
        <v>-0.10170933389139997</v>
      </c>
      <c r="AL7" s="62">
        <v>-0.10170933389139997</v>
      </c>
      <c r="AM7" s="62">
        <v>-0.10170933389139997</v>
      </c>
      <c r="AN7" s="62">
        <v>-0.10170933389139997</v>
      </c>
      <c r="AO7" s="62">
        <v>-0.10170933389139997</v>
      </c>
      <c r="AP7" s="62">
        <v>-0.10170933389139997</v>
      </c>
      <c r="AQ7" s="62">
        <v>-0.10170933389139997</v>
      </c>
      <c r="AR7" s="62">
        <v>-0.10170933389139997</v>
      </c>
      <c r="AS7" s="62">
        <v>-0.10170933389139997</v>
      </c>
      <c r="AT7" s="62">
        <v>-0.10170933389139997</v>
      </c>
      <c r="AU7" s="62">
        <v>-0.10170933389139997</v>
      </c>
      <c r="AV7" s="62">
        <v>-0.10170933389139997</v>
      </c>
      <c r="AW7" s="62">
        <v>-0.10170933389139997</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-2.6715725527340809E-2</v>
      </c>
      <c r="F12" s="59">
        <f t="shared" ref="F12:AW12" si="0">SUM(F7:F11)</f>
        <v>-2.9209951581221555E-2</v>
      </c>
      <c r="G12" s="59">
        <f t="shared" si="0"/>
        <v>-3.1857782243352589E-2</v>
      </c>
      <c r="H12" s="59">
        <f t="shared" si="0"/>
        <v>-3.4639489520955379E-2</v>
      </c>
      <c r="I12" s="59">
        <f t="shared" si="0"/>
        <v>-3.8061985388572896E-2</v>
      </c>
      <c r="J12" s="59">
        <f t="shared" si="0"/>
        <v>-4.1706851275343612E-2</v>
      </c>
      <c r="K12" s="59">
        <f t="shared" si="0"/>
        <v>-4.5581193765435034E-2</v>
      </c>
      <c r="L12" s="59">
        <f t="shared" si="0"/>
        <v>-4.9607301993680943E-2</v>
      </c>
      <c r="M12" s="59">
        <f t="shared" si="0"/>
        <v>-5.4977959695982695E-2</v>
      </c>
      <c r="N12" s="59">
        <f t="shared" si="0"/>
        <v>-6.072946018157576E-2</v>
      </c>
      <c r="O12" s="59">
        <f t="shared" si="0"/>
        <v>-6.6875055753264592E-2</v>
      </c>
      <c r="P12" s="59">
        <f t="shared" si="0"/>
        <v>-7.3414756067821038E-2</v>
      </c>
      <c r="Q12" s="59">
        <f t="shared" si="0"/>
        <v>-8.024342666455242E-2</v>
      </c>
      <c r="R12" s="59">
        <f t="shared" si="0"/>
        <v>-8.7494685858017979E-2</v>
      </c>
      <c r="S12" s="59">
        <f t="shared" si="0"/>
        <v>-9.3231868936330148E-2</v>
      </c>
      <c r="T12" s="59">
        <f t="shared" si="0"/>
        <v>-9.6591175405494667E-2</v>
      </c>
      <c r="U12" s="59">
        <f t="shared" si="0"/>
        <v>-9.9833270638786151E-2</v>
      </c>
      <c r="V12" s="59">
        <f t="shared" si="0"/>
        <v>-0.10140911214769524</v>
      </c>
      <c r="W12" s="59">
        <f t="shared" si="0"/>
        <v>-0.10170933389139997</v>
      </c>
      <c r="X12" s="59">
        <f t="shared" si="0"/>
        <v>-0.10170933389139997</v>
      </c>
      <c r="Y12" s="59">
        <f t="shared" si="0"/>
        <v>-0.10170933389139997</v>
      </c>
      <c r="Z12" s="59">
        <f t="shared" si="0"/>
        <v>-0.10170933389139997</v>
      </c>
      <c r="AA12" s="59">
        <f t="shared" si="0"/>
        <v>-0.10170933389139997</v>
      </c>
      <c r="AB12" s="59">
        <f t="shared" si="0"/>
        <v>-0.10170933389139997</v>
      </c>
      <c r="AC12" s="59">
        <f t="shared" si="0"/>
        <v>-0.10170933389139997</v>
      </c>
      <c r="AD12" s="59">
        <f t="shared" si="0"/>
        <v>-0.10170933389139997</v>
      </c>
      <c r="AE12" s="59">
        <f t="shared" si="0"/>
        <v>-0.10170933389139997</v>
      </c>
      <c r="AF12" s="59">
        <f t="shared" si="0"/>
        <v>-0.10170933389139997</v>
      </c>
      <c r="AG12" s="59">
        <f t="shared" si="0"/>
        <v>-0.10170933389139997</v>
      </c>
      <c r="AH12" s="59">
        <f t="shared" si="0"/>
        <v>-0.10170933389139997</v>
      </c>
      <c r="AI12" s="59">
        <f t="shared" si="0"/>
        <v>-0.10170933389139997</v>
      </c>
      <c r="AJ12" s="59">
        <f t="shared" si="0"/>
        <v>-0.10170933389139997</v>
      </c>
      <c r="AK12" s="59">
        <f t="shared" si="0"/>
        <v>-0.10170933389139997</v>
      </c>
      <c r="AL12" s="59">
        <f t="shared" si="0"/>
        <v>-0.10170933389139997</v>
      </c>
      <c r="AM12" s="59">
        <f t="shared" si="0"/>
        <v>-0.10170933389139997</v>
      </c>
      <c r="AN12" s="59">
        <f t="shared" si="0"/>
        <v>-0.10170933389139997</v>
      </c>
      <c r="AO12" s="59">
        <f t="shared" si="0"/>
        <v>-0.10170933389139997</v>
      </c>
      <c r="AP12" s="59">
        <f t="shared" si="0"/>
        <v>-0.10170933389139997</v>
      </c>
      <c r="AQ12" s="59">
        <f t="shared" si="0"/>
        <v>-0.10170933389139997</v>
      </c>
      <c r="AR12" s="59">
        <f t="shared" si="0"/>
        <v>-0.10170933389139997</v>
      </c>
      <c r="AS12" s="59">
        <f t="shared" si="0"/>
        <v>-0.10170933389139997</v>
      </c>
      <c r="AT12" s="59">
        <f t="shared" si="0"/>
        <v>-0.10170933389139997</v>
      </c>
      <c r="AU12" s="59">
        <f t="shared" si="0"/>
        <v>-0.10170933389139997</v>
      </c>
      <c r="AV12" s="59">
        <f t="shared" si="0"/>
        <v>-0.10170933389139997</v>
      </c>
      <c r="AW12" s="59">
        <f t="shared" si="0"/>
        <v>-0.10170933389139997</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-0.62379568205417824</v>
      </c>
      <c r="F15" s="81">
        <f>'Fixed data'!$G$7*F$31/1000000</f>
        <v>-0.68138848221465675</v>
      </c>
      <c r="G15" s="81">
        <f>'Fixed data'!$G$7*G$31/1000000</f>
        <v>-0.74248892561920232</v>
      </c>
      <c r="H15" s="81">
        <f>'Fixed data'!$G$7*H$31/1000000</f>
        <v>-0.80655301453726524</v>
      </c>
      <c r="I15" s="81">
        <f>'Fixed data'!$G$7*I$31/1000000</f>
        <v>-0.88526385082693504</v>
      </c>
      <c r="J15" s="81">
        <f>'Fixed data'!$G$7*J$31/1000000</f>
        <v>-0.96902804549063726</v>
      </c>
      <c r="K15" s="81">
        <f>'Fixed data'!$G$7*K$31/1000000</f>
        <v>-1.058005254956742</v>
      </c>
      <c r="L15" s="81">
        <f>'Fixed data'!$G$7*L$31/1000000</f>
        <v>-1.1503832012403572</v>
      </c>
      <c r="M15" s="81">
        <f>'Fixed data'!$G$7*M$31/1000000</f>
        <v>-1.2732502067754168</v>
      </c>
      <c r="N15" s="81">
        <f>'Fixed data'!$G$7*N$31/1000000</f>
        <v>-1.4047168074479059</v>
      </c>
      <c r="O15" s="81">
        <f>'Fixed data'!$G$7*O$31/1000000</f>
        <v>-1.5450785381503951</v>
      </c>
      <c r="P15" s="81">
        <f>'Fixed data'!$G$7*P$31/1000000</f>
        <v>-1.6944237599210892</v>
      </c>
      <c r="Q15" s="81">
        <f>'Fixed data'!$G$7*Q$31/1000000</f>
        <v>-1.8511974392159363</v>
      </c>
      <c r="R15" s="81">
        <f>'Fixed data'!$G$7*R$31/1000000</f>
        <v>-2.0175764866102828</v>
      </c>
      <c r="S15" s="81">
        <f>'Fixed data'!$G$7*S$31/1000000</f>
        <v>-2.1557483789996357</v>
      </c>
      <c r="T15" s="81">
        <f>'Fixed data'!$G$7*T$31/1000000</f>
        <v>-2.2451537394130145</v>
      </c>
      <c r="U15" s="81">
        <f>'Fixed data'!$G$7*U$31/1000000</f>
        <v>-2.3307555957427608</v>
      </c>
      <c r="V15" s="81">
        <f>'Fixed data'!$G$7*V$31/1000000</f>
        <v>-2.3738825985433234</v>
      </c>
      <c r="W15" s="81">
        <f>'Fixed data'!$G$7*W$31/1000000</f>
        <v>-2.381703107560853</v>
      </c>
      <c r="X15" s="81">
        <f>'Fixed data'!$G$7*X$31/1000000</f>
        <v>-2.381703107560853</v>
      </c>
      <c r="Y15" s="81">
        <f>'Fixed data'!$G$7*Y$31/1000000</f>
        <v>-2.381703107560853</v>
      </c>
      <c r="Z15" s="81">
        <f>'Fixed data'!$G$7*Z$31/1000000</f>
        <v>-2.381703107560853</v>
      </c>
      <c r="AA15" s="81">
        <f>'Fixed data'!$G$7*AA$31/1000000</f>
        <v>-2.381703107560853</v>
      </c>
      <c r="AB15" s="81">
        <f>'Fixed data'!$G$7*AB$31/1000000</f>
        <v>-2.381703107560853</v>
      </c>
      <c r="AC15" s="81">
        <f>'Fixed data'!$G$7*AC$31/1000000</f>
        <v>-2.381703107560853</v>
      </c>
      <c r="AD15" s="81">
        <f>'Fixed data'!$G$7*AD$31/1000000</f>
        <v>-2.381703107560853</v>
      </c>
      <c r="AE15" s="81">
        <f>'Fixed data'!$G$7*AE$31/1000000</f>
        <v>-2.381703107560853</v>
      </c>
      <c r="AF15" s="81">
        <f>'Fixed data'!$G$7*AF$31/1000000</f>
        <v>-2.381703107560853</v>
      </c>
      <c r="AG15" s="81">
        <f>'Fixed data'!$G$7*AG$31/1000000</f>
        <v>-2.381703107560853</v>
      </c>
      <c r="AH15" s="81">
        <f>'Fixed data'!$G$7*AH$31/1000000</f>
        <v>-2.381703107560853</v>
      </c>
      <c r="AI15" s="81">
        <f>'Fixed data'!$G$7*AI$31/1000000</f>
        <v>-2.381703107560853</v>
      </c>
      <c r="AJ15" s="81">
        <f>'Fixed data'!$G$7*AJ$31/1000000</f>
        <v>-2.381703107560853</v>
      </c>
      <c r="AK15" s="81">
        <f>'Fixed data'!$G$7*AK$31/1000000</f>
        <v>-2.381703107560853</v>
      </c>
      <c r="AL15" s="81">
        <f>'Fixed data'!$G$7*AL$31/1000000</f>
        <v>-2.381703107560853</v>
      </c>
      <c r="AM15" s="81">
        <f>'Fixed data'!$G$7*AM$31/1000000</f>
        <v>-2.381703107560853</v>
      </c>
      <c r="AN15" s="81">
        <f>'Fixed data'!$G$7*AN$31/1000000</f>
        <v>-2.381703107560853</v>
      </c>
      <c r="AO15" s="81">
        <f>'Fixed data'!$G$7*AO$31/1000000</f>
        <v>-2.381703107560853</v>
      </c>
      <c r="AP15" s="81">
        <f>'Fixed data'!$G$7*AP$31/1000000</f>
        <v>-2.381703107560853</v>
      </c>
      <c r="AQ15" s="81">
        <f>'Fixed data'!$G$7*AQ$31/1000000</f>
        <v>-2.381703107560853</v>
      </c>
      <c r="AR15" s="81">
        <f>'Fixed data'!$G$7*AR$31/1000000</f>
        <v>-2.381703107560853</v>
      </c>
      <c r="AS15" s="81">
        <f>'Fixed data'!$G$7*AS$31/1000000</f>
        <v>-2.381703107560853</v>
      </c>
      <c r="AT15" s="81">
        <f>'Fixed data'!$G$7*AT$31/1000000</f>
        <v>-2.381703107560853</v>
      </c>
      <c r="AU15" s="81">
        <f>'Fixed data'!$G$7*AU$31/1000000</f>
        <v>-2.381703107560853</v>
      </c>
      <c r="AV15" s="81">
        <f>'Fixed data'!$G$7*AV$31/1000000</f>
        <v>-2.381703107560853</v>
      </c>
      <c r="AW15" s="81">
        <f>'Fixed data'!$G$7*AW$31/1000000</f>
        <v>-2.381703107560853</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-0.20782620444622876</v>
      </c>
      <c r="F16" s="81">
        <f>'Fixed data'!$G$8*F32/1000000</f>
        <v>-0.2270140170266213</v>
      </c>
      <c r="G16" s="81">
        <f>'Fixed data'!$G$8*G32/1000000</f>
        <v>-0.24737044606068684</v>
      </c>
      <c r="H16" s="81">
        <f>'Fixed data'!$G$8*H32/1000000</f>
        <v>-0.26871425590250658</v>
      </c>
      <c r="I16" s="81">
        <f>'Fixed data'!$G$8*I32/1000000</f>
        <v>-0.29493781581033479</v>
      </c>
      <c r="J16" s="81">
        <f>'Fixed data'!$G$8*J32/1000000</f>
        <v>-0.32284496654063294</v>
      </c>
      <c r="K16" s="81">
        <f>'Fixed data'!$G$8*K32/1000000</f>
        <v>-0.35248889958750562</v>
      </c>
      <c r="L16" s="81">
        <f>'Fixed data'!$G$8*L32/1000000</f>
        <v>-0.38326581565059359</v>
      </c>
      <c r="M16" s="81">
        <f>'Fixed data'!$G$8*M32/1000000</f>
        <v>-0.42420055953094993</v>
      </c>
      <c r="N16" s="81">
        <f>'Fixed data'!$G$8*N32/1000000</f>
        <v>-0.46800036558664065</v>
      </c>
      <c r="O16" s="81">
        <f>'Fixed data'!$G$8*O32/1000000</f>
        <v>-0.51476369477448825</v>
      </c>
      <c r="P16" s="81">
        <f>'Fixed data'!$G$8*P32/1000000</f>
        <v>-0.56451999016763632</v>
      </c>
      <c r="Q16" s="81">
        <f>'Fixed data'!$G$8*Q32/1000000</f>
        <v>-0.61675121458554338</v>
      </c>
      <c r="R16" s="81">
        <f>'Fixed data'!$G$8*R32/1000000</f>
        <v>-0.67218259023621474</v>
      </c>
      <c r="S16" s="81">
        <f>'Fixed data'!$G$8*S32/1000000</f>
        <v>-0.71821678384121079</v>
      </c>
      <c r="T16" s="81">
        <f>'Fixed data'!$G$8*T32/1000000</f>
        <v>-0.74800388088685177</v>
      </c>
      <c r="U16" s="81">
        <f>'Fixed data'!$G$8*U32/1000000</f>
        <v>-0.77652374598699603</v>
      </c>
      <c r="V16" s="81">
        <f>'Fixed data'!$G$8*V32/1000000</f>
        <v>-0.79089227893793534</v>
      </c>
      <c r="W16" s="81">
        <f>'Fixed data'!$G$8*W32/1000000</f>
        <v>-0.79349784513385724</v>
      </c>
      <c r="X16" s="81">
        <f>'Fixed data'!$G$8*X32/1000000</f>
        <v>-0.79349784513385724</v>
      </c>
      <c r="Y16" s="81">
        <f>'Fixed data'!$G$8*Y32/1000000</f>
        <v>-0.79349784513385724</v>
      </c>
      <c r="Z16" s="81">
        <f>'Fixed data'!$G$8*Z32/1000000</f>
        <v>-0.79349784513385724</v>
      </c>
      <c r="AA16" s="81">
        <f>'Fixed data'!$G$8*AA32/1000000</f>
        <v>-0.79349784513385724</v>
      </c>
      <c r="AB16" s="81">
        <f>'Fixed data'!$G$8*AB32/1000000</f>
        <v>-0.79349784513385724</v>
      </c>
      <c r="AC16" s="81">
        <f>'Fixed data'!$G$8*AC32/1000000</f>
        <v>-0.79349784513385724</v>
      </c>
      <c r="AD16" s="81">
        <f>'Fixed data'!$G$8*AD32/1000000</f>
        <v>-0.79349784513385724</v>
      </c>
      <c r="AE16" s="81">
        <f>'Fixed data'!$G$8*AE32/1000000</f>
        <v>-0.79349784513385724</v>
      </c>
      <c r="AF16" s="81">
        <f>'Fixed data'!$G$8*AF32/1000000</f>
        <v>-0.79349784513385724</v>
      </c>
      <c r="AG16" s="81">
        <f>'Fixed data'!$G$8*AG32/1000000</f>
        <v>-0.79349784513385724</v>
      </c>
      <c r="AH16" s="81">
        <f>'Fixed data'!$G$8*AH32/1000000</f>
        <v>-0.79349784513385724</v>
      </c>
      <c r="AI16" s="81">
        <f>'Fixed data'!$G$8*AI32/1000000</f>
        <v>-0.79349784513385724</v>
      </c>
      <c r="AJ16" s="81">
        <f>'Fixed data'!$G$8*AJ32/1000000</f>
        <v>-0.79349784513385724</v>
      </c>
      <c r="AK16" s="81">
        <f>'Fixed data'!$G$8*AK32/1000000</f>
        <v>-0.79349784513385724</v>
      </c>
      <c r="AL16" s="81">
        <f>'Fixed data'!$G$8*AL32/1000000</f>
        <v>-0.79349784513385724</v>
      </c>
      <c r="AM16" s="81">
        <f>'Fixed data'!$G$8*AM32/1000000</f>
        <v>-0.79349784513385724</v>
      </c>
      <c r="AN16" s="81">
        <f>'Fixed data'!$G$8*AN32/1000000</f>
        <v>-0.79349784513385724</v>
      </c>
      <c r="AO16" s="81">
        <f>'Fixed data'!$G$8*AO32/1000000</f>
        <v>-0.79349784513385724</v>
      </c>
      <c r="AP16" s="81">
        <f>'Fixed data'!$G$8*AP32/1000000</f>
        <v>-0.79349784513385724</v>
      </c>
      <c r="AQ16" s="81">
        <f>'Fixed data'!$G$8*AQ32/1000000</f>
        <v>-0.79349784513385724</v>
      </c>
      <c r="AR16" s="81">
        <f>'Fixed data'!$G$8*AR32/1000000</f>
        <v>-0.79349784513385724</v>
      </c>
      <c r="AS16" s="81">
        <f>'Fixed data'!$G$8*AS32/1000000</f>
        <v>-0.79349784513385724</v>
      </c>
      <c r="AT16" s="81">
        <f>'Fixed data'!$G$8*AT32/1000000</f>
        <v>-0.79349784513385724</v>
      </c>
      <c r="AU16" s="81">
        <f>'Fixed data'!$G$8*AU32/1000000</f>
        <v>-0.79349784513385724</v>
      </c>
      <c r="AV16" s="81">
        <f>'Fixed data'!$G$8*AV32/1000000</f>
        <v>-0.79349784513385724</v>
      </c>
      <c r="AW16" s="81">
        <f>'Fixed data'!$G$8*AW32/1000000</f>
        <v>-0.79349784513385724</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-1.9508377725948701E-5</v>
      </c>
      <c r="F17" s="34">
        <f>F33*'Fixed data'!I$5/1000000</f>
        <v>-2.2402489681935364E-5</v>
      </c>
      <c r="G17" s="34">
        <f>G33*'Fixed data'!J$5/1000000</f>
        <v>-2.5981799446067194E-5</v>
      </c>
      <c r="H17" s="34">
        <f>H33*'Fixed data'!K$5/1000000</f>
        <v>-3.0046458576214264E-5</v>
      </c>
      <c r="I17" s="34">
        <f>I33*'Fixed data'!L$5/1000000</f>
        <v>-3.5153072740177028E-5</v>
      </c>
      <c r="J17" s="34">
        <f>J33*'Fixed data'!M$5/1000000</f>
        <v>-6.8749126754823829E-5</v>
      </c>
      <c r="K17" s="34">
        <f>K33*'Fixed data'!N$5/1000000</f>
        <v>-1.0817341487476427E-4</v>
      </c>
      <c r="L17" s="34">
        <f>L33*'Fixed data'!O$5/1000000</f>
        <v>-1.536841995099854E-4</v>
      </c>
      <c r="M17" s="34">
        <f>M33*'Fixed data'!P$5/1000000</f>
        <v>-2.1017111513972554E-4</v>
      </c>
      <c r="N17" s="34">
        <f>N33*'Fixed data'!Q$5/1000000</f>
        <v>-2.7617527065265917E-4</v>
      </c>
      <c r="O17" s="34">
        <f>O33*'Fixed data'!R$5/1000000</f>
        <v>-3.5259463402437832E-4</v>
      </c>
      <c r="P17" s="34">
        <f>P33*'Fixed data'!S$5/1000000</f>
        <v>-4.4028618974692403E-4</v>
      </c>
      <c r="Q17" s="34">
        <f>Q33*'Fixed data'!T$5/1000000</f>
        <v>-5.3940031046445036E-4</v>
      </c>
      <c r="R17" s="34">
        <f>R33*'Fixed data'!U$5/1000000</f>
        <v>-6.5156023586614284E-4</v>
      </c>
      <c r="S17" s="34">
        <f>S33*'Fixed data'!V$5/1000000</f>
        <v>-7.6186063791971429E-4</v>
      </c>
      <c r="T17" s="34">
        <f>T33*'Fixed data'!W$5/1000000</f>
        <v>-8.4513609192869742E-4</v>
      </c>
      <c r="U17" s="34">
        <f>U33*'Fixed data'!X$5/1000000</f>
        <v>-9.4899502877404326E-4</v>
      </c>
      <c r="V17" s="34">
        <f>V33*'Fixed data'!Y$5/1000000</f>
        <v>-1.0406603022146211E-3</v>
      </c>
      <c r="W17" s="34">
        <f>W33*'Fixed data'!Z$5/1000000</f>
        <v>-1.1206523451854932E-3</v>
      </c>
      <c r="X17" s="34">
        <f>X33*'Fixed data'!AA$5/1000000</f>
        <v>-1.1975598590707724E-3</v>
      </c>
      <c r="Y17" s="34">
        <f>Y33*'Fixed data'!AB$5/1000000</f>
        <v>-1.2744673729560513E-3</v>
      </c>
      <c r="Z17" s="34">
        <f>Z33*'Fixed data'!AC$5/1000000</f>
        <v>-1.3403880991434331E-3</v>
      </c>
      <c r="AA17" s="34">
        <f>AA33*'Fixed data'!AD$5/1000000</f>
        <v>-1.4172956130287121E-3</v>
      </c>
      <c r="AB17" s="34">
        <f>AB33*'Fixed data'!AE$5/1000000</f>
        <v>-1.4942031269139912E-3</v>
      </c>
      <c r="AC17" s="34">
        <f>AC33*'Fixed data'!AF$5/1000000</f>
        <v>-1.5711106407992699E-3</v>
      </c>
      <c r="AD17" s="34">
        <f>AD33*'Fixed data'!AG$5/1000000</f>
        <v>-1.6480181546845492E-3</v>
      </c>
      <c r="AE17" s="34">
        <f>AE33*'Fixed data'!AH$5/1000000</f>
        <v>-1.7249256685698282E-3</v>
      </c>
      <c r="AF17" s="34">
        <f>AF33*'Fixed data'!AI$5/1000000</f>
        <v>-1.8018331824551069E-3</v>
      </c>
      <c r="AG17" s="34">
        <f>AG33*'Fixed data'!AJ$5/1000000</f>
        <v>-1.878740696340386E-3</v>
      </c>
      <c r="AH17" s="34">
        <f>AH33*'Fixed data'!AK$5/1000000</f>
        <v>-1.9556482102256649E-3</v>
      </c>
      <c r="AI17" s="34">
        <f>AI33*'Fixed data'!AL$5/1000000</f>
        <v>-2.0215689364130466E-3</v>
      </c>
      <c r="AJ17" s="34">
        <f>AJ33*'Fixed data'!AM$5/1000000</f>
        <v>-2.0984764502983257E-3</v>
      </c>
      <c r="AK17" s="34">
        <f>AK33*'Fixed data'!AN$5/1000000</f>
        <v>-2.1753839641836048E-3</v>
      </c>
      <c r="AL17" s="34">
        <f>AL33*'Fixed data'!AO$5/1000000</f>
        <v>-2.252291478068884E-3</v>
      </c>
      <c r="AM17" s="34">
        <f>AM33*'Fixed data'!AP$5/1000000</f>
        <v>-2.3291989919541631E-3</v>
      </c>
      <c r="AN17" s="34">
        <f>AN33*'Fixed data'!AQ$5/1000000</f>
        <v>-2.4170932935373385E-3</v>
      </c>
      <c r="AO17" s="34">
        <f>AO33*'Fixed data'!AR$5/1000000</f>
        <v>-2.4940008074226176E-3</v>
      </c>
      <c r="AP17" s="34">
        <f>AP33*'Fixed data'!AS$5/1000000</f>
        <v>-2.5709083213078967E-3</v>
      </c>
      <c r="AQ17" s="34">
        <f>AQ33*'Fixed data'!AT$5/1000000</f>
        <v>-2.647815835193175E-3</v>
      </c>
      <c r="AR17" s="34">
        <f>AR33*'Fixed data'!AU$5/1000000</f>
        <v>-2.7247233490784542E-3</v>
      </c>
      <c r="AS17" s="34">
        <f>AS33*'Fixed data'!AV$5/1000000</f>
        <v>-2.8126176506616304E-3</v>
      </c>
      <c r="AT17" s="34">
        <f>AT33*'Fixed data'!AW$5/1000000</f>
        <v>-2.878538376849012E-3</v>
      </c>
      <c r="AU17" s="34">
        <f>AU33*'Fixed data'!AX$5/1000000</f>
        <v>-2.9554458907342916E-3</v>
      </c>
      <c r="AV17" s="34">
        <f>AV33*'Fixed data'!AY$5/1000000</f>
        <v>-3.0323534046195703E-3</v>
      </c>
      <c r="AW17" s="34">
        <f>AW33*'Fixed data'!AZ$5/1000000</f>
        <v>-3.0982741308069523E-3</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-2.0620618907688749E-3</v>
      </c>
      <c r="F18" s="34">
        <f>F34*'Fixed data'!$G$9</f>
        <v>-2.2537900626997676E-3</v>
      </c>
      <c r="G18" s="34">
        <f>G34*'Fixed data'!$G$9</f>
        <v>-2.4572685088573459E-3</v>
      </c>
      <c r="H18" s="34">
        <f>H34*'Fixed data'!$G$9</f>
        <v>-2.672343117773843E-3</v>
      </c>
      <c r="I18" s="34">
        <f>I34*'Fixed data'!$G$9</f>
        <v>-2.9360363372656073E-3</v>
      </c>
      <c r="J18" s="34">
        <f>J34*'Fixed data'!$G$9</f>
        <v>-3.2168288938078E-3</v>
      </c>
      <c r="K18" s="34">
        <f>K34*'Fixed data'!$G$9</f>
        <v>-3.515265796646154E-3</v>
      </c>
      <c r="L18" s="34">
        <f>L34*'Fixed data'!$G$9</f>
        <v>-3.8230261731250228E-3</v>
      </c>
      <c r="M18" s="34">
        <f>M34*'Fixed data'!$G$9</f>
        <v>-4.2359278103716079E-3</v>
      </c>
      <c r="N18" s="34">
        <f>N34*'Fixed data'!$G$9</f>
        <v>-4.6780107508353338E-3</v>
      </c>
      <c r="O18" s="34">
        <f>O34*'Fixed data'!$G$9</f>
        <v>-5.150286133973522E-3</v>
      </c>
      <c r="P18" s="34">
        <f>P34*'Fixed data'!$G$9</f>
        <v>-5.6530822401506748E-3</v>
      </c>
      <c r="Q18" s="34">
        <f>Q34*'Fixed data'!$G$9</f>
        <v>-6.1813103842844547E-3</v>
      </c>
      <c r="R18" s="34">
        <f>R34*'Fixed data'!$G$9</f>
        <v>-6.7421831713339051E-3</v>
      </c>
      <c r="S18" s="34">
        <f>S34*'Fixed data'!$G$9</f>
        <v>-7.208462674599298E-3</v>
      </c>
      <c r="T18" s="34">
        <f>T34*'Fixed data'!$G$9</f>
        <v>-7.4694177801674236E-3</v>
      </c>
      <c r="U18" s="34">
        <f>U34*'Fixed data'!$G$9</f>
        <v>-7.7255529565430706E-3</v>
      </c>
      <c r="V18" s="34">
        <f>V34*'Fixed data'!$G$9</f>
        <v>-7.8345869133510711E-3</v>
      </c>
      <c r="W18" s="34">
        <f>W34*'Fixed data'!$G$9</f>
        <v>-7.8547513833836565E-3</v>
      </c>
      <c r="X18" s="34">
        <f>X34*'Fixed data'!$G$9</f>
        <v>-7.8547513833836565E-3</v>
      </c>
      <c r="Y18" s="34">
        <f>Y34*'Fixed data'!$G$9</f>
        <v>-7.8547513833836565E-3</v>
      </c>
      <c r="Z18" s="34">
        <f>Z34*'Fixed data'!$G$9</f>
        <v>-7.8547513833836565E-3</v>
      </c>
      <c r="AA18" s="34">
        <f>AA34*'Fixed data'!$G$9</f>
        <v>-7.8547513833836565E-3</v>
      </c>
      <c r="AB18" s="34">
        <f>AB34*'Fixed data'!$G$9</f>
        <v>-7.8547513833836565E-3</v>
      </c>
      <c r="AC18" s="34">
        <f>AC34*'Fixed data'!$G$9</f>
        <v>-7.8547513833836565E-3</v>
      </c>
      <c r="AD18" s="34">
        <f>AD34*'Fixed data'!$G$9</f>
        <v>-7.8547513833836565E-3</v>
      </c>
      <c r="AE18" s="34">
        <f>AE34*'Fixed data'!$G$9</f>
        <v>-7.8547513833836565E-3</v>
      </c>
      <c r="AF18" s="34">
        <f>AF34*'Fixed data'!$G$9</f>
        <v>-7.8547513833836565E-3</v>
      </c>
      <c r="AG18" s="34">
        <f>AG34*'Fixed data'!$G$9</f>
        <v>-7.8547513833836565E-3</v>
      </c>
      <c r="AH18" s="34">
        <f>AH34*'Fixed data'!$G$9</f>
        <v>-7.8547513833836565E-3</v>
      </c>
      <c r="AI18" s="34">
        <f>AI34*'Fixed data'!$G$9</f>
        <v>-7.8547513833836565E-3</v>
      </c>
      <c r="AJ18" s="34">
        <f>AJ34*'Fixed data'!$G$9</f>
        <v>-7.8547513833836565E-3</v>
      </c>
      <c r="AK18" s="34">
        <f>AK34*'Fixed data'!$G$9</f>
        <v>-7.8547513833836565E-3</v>
      </c>
      <c r="AL18" s="34">
        <f>AL34*'Fixed data'!$G$9</f>
        <v>-7.8547513833836565E-3</v>
      </c>
      <c r="AM18" s="34">
        <f>AM34*'Fixed data'!$G$9</f>
        <v>-7.8547513833836565E-3</v>
      </c>
      <c r="AN18" s="34">
        <f>AN34*'Fixed data'!$G$9</f>
        <v>-7.8547513833836565E-3</v>
      </c>
      <c r="AO18" s="34">
        <f>AO34*'Fixed data'!$G$9</f>
        <v>-7.8547513833836565E-3</v>
      </c>
      <c r="AP18" s="34">
        <f>AP34*'Fixed data'!$G$9</f>
        <v>-7.8547513833836565E-3</v>
      </c>
      <c r="AQ18" s="34">
        <f>AQ34*'Fixed data'!$G$9</f>
        <v>-7.8547513833836565E-3</v>
      </c>
      <c r="AR18" s="34">
        <f>AR34*'Fixed data'!$G$9</f>
        <v>-7.8547513833836565E-3</v>
      </c>
      <c r="AS18" s="34">
        <f>AS34*'Fixed data'!$G$9</f>
        <v>-7.8547513833836565E-3</v>
      </c>
      <c r="AT18" s="34">
        <f>AT34*'Fixed data'!$G$9</f>
        <v>-7.8547513833836565E-3</v>
      </c>
      <c r="AU18" s="34">
        <f>AU34*'Fixed data'!$G$9</f>
        <v>-7.8547513833836565E-3</v>
      </c>
      <c r="AV18" s="34">
        <f>AV34*'Fixed data'!$G$9</f>
        <v>-7.8547513833836565E-3</v>
      </c>
      <c r="AW18" s="34">
        <f>AW34*'Fixed data'!$G$9</f>
        <v>-7.8547513833836565E-3</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-3.1482925642873163E-4</v>
      </c>
      <c r="F19" s="34">
        <f>F35*'Fixed data'!$G$10</f>
        <v>-3.4410105458955589E-4</v>
      </c>
      <c r="G19" s="34">
        <f>G35*'Fixed data'!$G$10</f>
        <v>-3.7516676520501997E-4</v>
      </c>
      <c r="H19" s="34">
        <f>H35*'Fixed data'!$G$10</f>
        <v>-4.0800287885610207E-4</v>
      </c>
      <c r="I19" s="34">
        <f>I35*'Fixed data'!$G$10</f>
        <v>-4.4826161293743609E-4</v>
      </c>
      <c r="J19" s="34">
        <f>J35*'Fixed data'!$G$10</f>
        <v>-4.9113088804427624E-4</v>
      </c>
      <c r="K19" s="34">
        <f>K35*'Fixed data'!$G$10</f>
        <v>-5.3669390832958828E-4</v>
      </c>
      <c r="L19" s="34">
        <f>L35*'Fixed data'!$G$10</f>
        <v>-5.8367951657677965E-4</v>
      </c>
      <c r="M19" s="34">
        <f>M35*'Fixed data'!$G$10</f>
        <v>-6.4671751640126799E-4</v>
      </c>
      <c r="N19" s="34">
        <f>N35*'Fixed data'!$G$10</f>
        <v>-7.1421052975599347E-4</v>
      </c>
      <c r="O19" s="34">
        <f>O35*'Fixed data'!$G$10</f>
        <v>-7.8631291989100501E-4</v>
      </c>
      <c r="P19" s="34">
        <f>P35*'Fixed data'!$G$10</f>
        <v>-8.630749266293617E-4</v>
      </c>
      <c r="Q19" s="34">
        <f>Q35*'Fixed data'!$G$10</f>
        <v>-9.4372080513779389E-4</v>
      </c>
      <c r="R19" s="34">
        <f>R35*'Fixed data'!$G$10</f>
        <v>-1.0293505248856827E-3</v>
      </c>
      <c r="S19" s="34">
        <f>S35*'Fixed data'!$G$10</f>
        <v>-1.1005472245996344E-3</v>
      </c>
      <c r="T19" s="34">
        <f>T35*'Fixed data'!$G$10</f>
        <v>-1.1404009587312025E-3</v>
      </c>
      <c r="U19" s="34">
        <f>U35*'Fixed data'!$G$10</f>
        <v>-1.1795200133985822E-3</v>
      </c>
      <c r="V19" s="34">
        <f>V35*'Fixed data'!$G$10</f>
        <v>-1.1961704099374203E-3</v>
      </c>
      <c r="W19" s="34">
        <f>W35*'Fixed data'!$G$10</f>
        <v>-1.1992530378992213E-3</v>
      </c>
      <c r="X19" s="34">
        <f>X35*'Fixed data'!$G$10</f>
        <v>-1.1992530378992213E-3</v>
      </c>
      <c r="Y19" s="34">
        <f>Y35*'Fixed data'!$G$10</f>
        <v>-1.1992530378992213E-3</v>
      </c>
      <c r="Z19" s="34">
        <f>Z35*'Fixed data'!$G$10</f>
        <v>-1.1992530378992213E-3</v>
      </c>
      <c r="AA19" s="34">
        <f>AA35*'Fixed data'!$G$10</f>
        <v>-1.1992530378992213E-3</v>
      </c>
      <c r="AB19" s="34">
        <f>AB35*'Fixed data'!$G$10</f>
        <v>-1.1992530378992213E-3</v>
      </c>
      <c r="AC19" s="34">
        <f>AC35*'Fixed data'!$G$10</f>
        <v>-1.1992530378992213E-3</v>
      </c>
      <c r="AD19" s="34">
        <f>AD35*'Fixed data'!$G$10</f>
        <v>-1.1992530378992213E-3</v>
      </c>
      <c r="AE19" s="34">
        <f>AE35*'Fixed data'!$G$10</f>
        <v>-1.1992530378992213E-3</v>
      </c>
      <c r="AF19" s="34">
        <f>AF35*'Fixed data'!$G$10</f>
        <v>-1.1992530378992213E-3</v>
      </c>
      <c r="AG19" s="34">
        <f>AG35*'Fixed data'!$G$10</f>
        <v>-1.1992530378992213E-3</v>
      </c>
      <c r="AH19" s="34">
        <f>AH35*'Fixed data'!$G$10</f>
        <v>-1.1992530378992213E-3</v>
      </c>
      <c r="AI19" s="34">
        <f>AI35*'Fixed data'!$G$10</f>
        <v>-1.1992530378992213E-3</v>
      </c>
      <c r="AJ19" s="34">
        <f>AJ35*'Fixed data'!$G$10</f>
        <v>-1.1992530378992213E-3</v>
      </c>
      <c r="AK19" s="34">
        <f>AK35*'Fixed data'!$G$10</f>
        <v>-1.1992530378992213E-3</v>
      </c>
      <c r="AL19" s="34">
        <f>AL35*'Fixed data'!$G$10</f>
        <v>-1.1992530378992213E-3</v>
      </c>
      <c r="AM19" s="34">
        <f>AM35*'Fixed data'!$G$10</f>
        <v>-1.1992530378992213E-3</v>
      </c>
      <c r="AN19" s="34">
        <f>AN35*'Fixed data'!$G$10</f>
        <v>-1.1992530378992213E-3</v>
      </c>
      <c r="AO19" s="34">
        <f>AO35*'Fixed data'!$G$10</f>
        <v>-1.1992530378992213E-3</v>
      </c>
      <c r="AP19" s="34">
        <f>AP35*'Fixed data'!$G$10</f>
        <v>-1.1992530378992213E-3</v>
      </c>
      <c r="AQ19" s="34">
        <f>AQ35*'Fixed data'!$G$10</f>
        <v>-1.1992530378992213E-3</v>
      </c>
      <c r="AR19" s="34">
        <f>AR35*'Fixed data'!$G$10</f>
        <v>-1.1992530378992213E-3</v>
      </c>
      <c r="AS19" s="34">
        <f>AS35*'Fixed data'!$G$10</f>
        <v>-1.1992530378992213E-3</v>
      </c>
      <c r="AT19" s="34">
        <f>AT35*'Fixed data'!$G$10</f>
        <v>-1.1992530378992213E-3</v>
      </c>
      <c r="AU19" s="34">
        <f>AU35*'Fixed data'!$G$10</f>
        <v>-1.1992530378992213E-3</v>
      </c>
      <c r="AV19" s="34">
        <f>AV35*'Fixed data'!$G$10</f>
        <v>-1.1992530378992213E-3</v>
      </c>
      <c r="AW19" s="34">
        <f>AW35*'Fixed data'!$G$10</f>
        <v>-1.1992530378992213E-3</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-3.6265713357004799E-3</v>
      </c>
      <c r="F20" s="34">
        <f>'Fixed data'!$G$11*F36/1000000</f>
        <v>-3.9651545011777376E-3</v>
      </c>
      <c r="G20" s="34">
        <f>'Fixed data'!$G$11*G36/1000000</f>
        <v>-4.3245890121989651E-3</v>
      </c>
      <c r="H20" s="34">
        <f>'Fixed data'!$G$11*H36/1000000</f>
        <v>-4.7021975605417632E-3</v>
      </c>
      <c r="I20" s="34">
        <f>'Fixed data'!$G$11*I36/1000000</f>
        <v>-5.1667907683781347E-3</v>
      </c>
      <c r="J20" s="34">
        <f>'Fixed data'!$G$11*J36/1000000</f>
        <v>-5.6615700508703369E-3</v>
      </c>
      <c r="K20" s="34">
        <f>'Fixed data'!$G$11*K36/1000000</f>
        <v>-6.1875001069142954E-3</v>
      </c>
      <c r="L20" s="34">
        <f>'Fixed data'!$G$11*L36/1000000</f>
        <v>-6.7340322539724464E-3</v>
      </c>
      <c r="M20" s="34">
        <f>'Fixed data'!$G$11*M36/1000000</f>
        <v>-7.4630830676160323E-3</v>
      </c>
      <c r="N20" s="34">
        <f>'Fixed data'!$G$11*N36/1000000</f>
        <v>-8.2438322323524181E-3</v>
      </c>
      <c r="O20" s="34">
        <f>'Fixed data'!$G$11*O36/1000000</f>
        <v>-9.0780787138161796E-3</v>
      </c>
      <c r="P20" s="34">
        <f>'Fixed data'!$G$11*P36/1000000</f>
        <v>-9.9658239508312301E-3</v>
      </c>
      <c r="Q20" s="34">
        <f>'Fixed data'!$G$11*Q36/1000000</f>
        <v>-1.0892797361028664E-2</v>
      </c>
      <c r="R20" s="34">
        <f>'Fixed data'!$G$11*R36/1000000</f>
        <v>-1.1877136116299314E-2</v>
      </c>
      <c r="S20" s="34">
        <f>'Fixed data'!$G$11*S36/1000000</f>
        <v>-1.265593665389696E-2</v>
      </c>
      <c r="T20" s="34">
        <f>'Fixed data'!$G$11*T36/1000000</f>
        <v>-1.311193485514614E-2</v>
      </c>
      <c r="U20" s="34">
        <f>'Fixed data'!$G$11*U36/1000000</f>
        <v>-1.3552027841458449E-2</v>
      </c>
      <c r="V20" s="34">
        <f>'Fixed data'!$G$11*V36/1000000</f>
        <v>-1.3765921066104796E-2</v>
      </c>
      <c r="W20" s="34">
        <f>'Fixed data'!$G$11*W36/1000000</f>
        <v>-1.3806655830803186E-2</v>
      </c>
      <c r="X20" s="34">
        <f>'Fixed data'!$G$11*X36/1000000</f>
        <v>-1.3806655830803186E-2</v>
      </c>
      <c r="Y20" s="34">
        <f>'Fixed data'!$G$11*Y36/1000000</f>
        <v>-1.3806655830803186E-2</v>
      </c>
      <c r="Z20" s="34">
        <f>'Fixed data'!$G$11*Z36/1000000</f>
        <v>-1.3806655830803186E-2</v>
      </c>
      <c r="AA20" s="34">
        <f>'Fixed data'!$G$11*AA36/1000000</f>
        <v>-1.3806655830803186E-2</v>
      </c>
      <c r="AB20" s="34">
        <f>'Fixed data'!$G$11*AB36/1000000</f>
        <v>-1.3806655830803186E-2</v>
      </c>
      <c r="AC20" s="34">
        <f>'Fixed data'!$G$11*AC36/1000000</f>
        <v>-1.3806655830803186E-2</v>
      </c>
      <c r="AD20" s="34">
        <f>'Fixed data'!$G$11*AD36/1000000</f>
        <v>-1.3806655830803186E-2</v>
      </c>
      <c r="AE20" s="34">
        <f>'Fixed data'!$G$11*AE36/1000000</f>
        <v>-1.3806655830803186E-2</v>
      </c>
      <c r="AF20" s="34">
        <f>'Fixed data'!$G$11*AF36/1000000</f>
        <v>-1.3806655830803186E-2</v>
      </c>
      <c r="AG20" s="34">
        <f>'Fixed data'!$G$11*AG36/1000000</f>
        <v>-1.3806655830803186E-2</v>
      </c>
      <c r="AH20" s="34">
        <f>'Fixed data'!$G$11*AH36/1000000</f>
        <v>-1.3806655830803186E-2</v>
      </c>
      <c r="AI20" s="34">
        <f>'Fixed data'!$G$11*AI36/1000000</f>
        <v>-1.3806655830803186E-2</v>
      </c>
      <c r="AJ20" s="34">
        <f>'Fixed data'!$G$11*AJ36/1000000</f>
        <v>-1.3806655830803186E-2</v>
      </c>
      <c r="AK20" s="34">
        <f>'Fixed data'!$G$11*AK36/1000000</f>
        <v>-1.3806655830803186E-2</v>
      </c>
      <c r="AL20" s="34">
        <f>'Fixed data'!$G$11*AL36/1000000</f>
        <v>-1.3806655830803186E-2</v>
      </c>
      <c r="AM20" s="34">
        <f>'Fixed data'!$G$11*AM36/1000000</f>
        <v>-1.3806655830803186E-2</v>
      </c>
      <c r="AN20" s="34">
        <f>'Fixed data'!$G$11*AN36/1000000</f>
        <v>-1.3806655830803186E-2</v>
      </c>
      <c r="AO20" s="34">
        <f>'Fixed data'!$G$11*AO36/1000000</f>
        <v>-1.3806655830803186E-2</v>
      </c>
      <c r="AP20" s="34">
        <f>'Fixed data'!$G$11*AP36/1000000</f>
        <v>-1.3806655830803186E-2</v>
      </c>
      <c r="AQ20" s="34">
        <f>'Fixed data'!$G$11*AQ36/1000000</f>
        <v>-1.3806655830803186E-2</v>
      </c>
      <c r="AR20" s="34">
        <f>'Fixed data'!$G$11*AR36/1000000</f>
        <v>-1.3806655830803186E-2</v>
      </c>
      <c r="AS20" s="34">
        <f>'Fixed data'!$G$11*AS36/1000000</f>
        <v>-1.3806655830803186E-2</v>
      </c>
      <c r="AT20" s="34">
        <f>'Fixed data'!$G$11*AT36/1000000</f>
        <v>-1.3806655830803186E-2</v>
      </c>
      <c r="AU20" s="34">
        <f>'Fixed data'!$G$11*AU36/1000000</f>
        <v>-1.3806655830803186E-2</v>
      </c>
      <c r="AV20" s="34">
        <f>'Fixed data'!$G$11*AV36/1000000</f>
        <v>-1.3806655830803186E-2</v>
      </c>
      <c r="AW20" s="34">
        <f>'Fixed data'!$G$11*AW36/1000000</f>
        <v>-1.3806655830803186E-2</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-0.837644857361031</v>
      </c>
      <c r="F24" s="53">
        <f t="shared" ref="F24:BD24" si="1">SUM(F13:F23)</f>
        <v>-0.91498794734942701</v>
      </c>
      <c r="G24" s="53">
        <f t="shared" si="1"/>
        <v>-0.99704237776559645</v>
      </c>
      <c r="H24" s="53">
        <f t="shared" si="1"/>
        <v>-1.0830798604555196</v>
      </c>
      <c r="I24" s="53">
        <f t="shared" si="1"/>
        <v>-1.1887879084285915</v>
      </c>
      <c r="J24" s="53">
        <f t="shared" si="1"/>
        <v>-1.3013112909907474</v>
      </c>
      <c r="K24" s="53">
        <f t="shared" si="1"/>
        <v>-1.4208417877710122</v>
      </c>
      <c r="L24" s="53">
        <f t="shared" si="1"/>
        <v>-1.5449434390341352</v>
      </c>
      <c r="M24" s="53">
        <f t="shared" si="1"/>
        <v>-1.7100066658158954</v>
      </c>
      <c r="N24" s="53">
        <f t="shared" si="1"/>
        <v>-1.8866294018181429</v>
      </c>
      <c r="O24" s="53">
        <f t="shared" si="1"/>
        <v>-2.0752095053265887</v>
      </c>
      <c r="P24" s="53">
        <f t="shared" si="1"/>
        <v>-2.2758660173960839</v>
      </c>
      <c r="Q24" s="53">
        <f t="shared" si="1"/>
        <v>-2.4865058826623949</v>
      </c>
      <c r="R24" s="53">
        <f t="shared" si="1"/>
        <v>-2.7100593068948826</v>
      </c>
      <c r="S24" s="53">
        <f t="shared" si="1"/>
        <v>-2.8956919700318622</v>
      </c>
      <c r="T24" s="53">
        <f t="shared" si="1"/>
        <v>-3.0157245099858394</v>
      </c>
      <c r="U24" s="53">
        <f t="shared" si="1"/>
        <v>-3.1306854375699307</v>
      </c>
      <c r="V24" s="53">
        <f t="shared" si="1"/>
        <v>-3.1886122161728672</v>
      </c>
      <c r="W24" s="53">
        <f t="shared" si="1"/>
        <v>-3.1991822652919817</v>
      </c>
      <c r="X24" s="53">
        <f t="shared" si="1"/>
        <v>-3.1992591728058666</v>
      </c>
      <c r="Y24" s="53">
        <f t="shared" si="1"/>
        <v>-3.1993360803197519</v>
      </c>
      <c r="Z24" s="53">
        <f t="shared" si="1"/>
        <v>-3.1994020010459394</v>
      </c>
      <c r="AA24" s="53">
        <f t="shared" si="1"/>
        <v>-3.1994789085598248</v>
      </c>
      <c r="AB24" s="53">
        <f t="shared" si="1"/>
        <v>-3.1995558160737101</v>
      </c>
      <c r="AC24" s="53">
        <f t="shared" si="1"/>
        <v>-3.1996327235875954</v>
      </c>
      <c r="AD24" s="53">
        <f t="shared" si="1"/>
        <v>-3.1997096311014808</v>
      </c>
      <c r="AE24" s="53">
        <f t="shared" si="1"/>
        <v>-3.1997865386153657</v>
      </c>
      <c r="AF24" s="53">
        <f t="shared" si="1"/>
        <v>-3.199863446129251</v>
      </c>
      <c r="AG24" s="53">
        <f t="shared" si="1"/>
        <v>-3.1999403536431363</v>
      </c>
      <c r="AH24" s="53">
        <f t="shared" si="1"/>
        <v>-3.2000172611570217</v>
      </c>
      <c r="AI24" s="53">
        <f t="shared" si="1"/>
        <v>-3.2000831818832092</v>
      </c>
      <c r="AJ24" s="53">
        <f t="shared" si="1"/>
        <v>-3.2001600893970945</v>
      </c>
      <c r="AK24" s="53">
        <f t="shared" si="1"/>
        <v>-3.2002369969109798</v>
      </c>
      <c r="AL24" s="53">
        <f t="shared" si="1"/>
        <v>-3.2003139044248647</v>
      </c>
      <c r="AM24" s="53">
        <f t="shared" si="1"/>
        <v>-3.2003908119387501</v>
      </c>
      <c r="AN24" s="53">
        <f t="shared" si="1"/>
        <v>-3.2004787062403333</v>
      </c>
      <c r="AO24" s="53">
        <f t="shared" si="1"/>
        <v>-3.2005556137542186</v>
      </c>
      <c r="AP24" s="53">
        <f t="shared" si="1"/>
        <v>-3.2006325212681039</v>
      </c>
      <c r="AQ24" s="53">
        <f t="shared" si="1"/>
        <v>-3.2007094287819893</v>
      </c>
      <c r="AR24" s="53">
        <f t="shared" si="1"/>
        <v>-3.2007863362958746</v>
      </c>
      <c r="AS24" s="53">
        <f t="shared" si="1"/>
        <v>-3.2008742305974578</v>
      </c>
      <c r="AT24" s="53">
        <f t="shared" si="1"/>
        <v>-3.2009401513236448</v>
      </c>
      <c r="AU24" s="53">
        <f t="shared" si="1"/>
        <v>-3.2010170588375302</v>
      </c>
      <c r="AV24" s="53">
        <f t="shared" si="1"/>
        <v>-3.2010939663514155</v>
      </c>
      <c r="AW24" s="53">
        <f t="shared" si="1"/>
        <v>-3.201159887077603</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-40392.06400861025</v>
      </c>
      <c r="F31" s="139">
        <v>-44121.317252006549</v>
      </c>
      <c r="G31" s="139">
        <v>-48077.697669427456</v>
      </c>
      <c r="H31" s="139">
        <v>-52225.980279705211</v>
      </c>
      <c r="I31" s="139">
        <v>-57322.670155970583</v>
      </c>
      <c r="J31" s="139">
        <v>-62746.575466350871</v>
      </c>
      <c r="K31" s="139">
        <v>-68508.034295670368</v>
      </c>
      <c r="L31" s="139">
        <v>-74489.697886197871</v>
      </c>
      <c r="M31" s="139">
        <v>-82445.59128990912</v>
      </c>
      <c r="N31" s="139">
        <v>-90958.326312169782</v>
      </c>
      <c r="O31" s="139">
        <v>-100047.03945013897</v>
      </c>
      <c r="P31" s="139">
        <v>-109717.45226427904</v>
      </c>
      <c r="Q31" s="139">
        <v>-119868.87310786355</v>
      </c>
      <c r="R31" s="139">
        <v>-130642.26145501205</v>
      </c>
      <c r="S31" s="139">
        <v>-139589.17802103088</v>
      </c>
      <c r="T31" s="139">
        <v>-145378.36051206395</v>
      </c>
      <c r="U31" s="139">
        <v>-150921.25822616942</v>
      </c>
      <c r="V31" s="139">
        <v>-153713.82109207998</v>
      </c>
      <c r="W31" s="139">
        <v>-154220.21526873688</v>
      </c>
      <c r="X31" s="139">
        <v>-154220.21526873688</v>
      </c>
      <c r="Y31" s="139">
        <v>-154220.21526873688</v>
      </c>
      <c r="Z31" s="139">
        <v>-154220.21526873688</v>
      </c>
      <c r="AA31" s="139">
        <v>-154220.21526873688</v>
      </c>
      <c r="AB31" s="139">
        <v>-154220.21526873688</v>
      </c>
      <c r="AC31" s="139">
        <v>-154220.21526873688</v>
      </c>
      <c r="AD31" s="139">
        <v>-154220.21526873688</v>
      </c>
      <c r="AE31" s="139">
        <v>-154220.21526873688</v>
      </c>
      <c r="AF31" s="139">
        <v>-154220.21526873688</v>
      </c>
      <c r="AG31" s="139">
        <v>-154220.21526873688</v>
      </c>
      <c r="AH31" s="139">
        <v>-154220.21526873688</v>
      </c>
      <c r="AI31" s="139">
        <v>-154220.21526873688</v>
      </c>
      <c r="AJ31" s="139">
        <v>-154220.21526873688</v>
      </c>
      <c r="AK31" s="139">
        <v>-154220.21526873688</v>
      </c>
      <c r="AL31" s="139">
        <v>-154220.21526873688</v>
      </c>
      <c r="AM31" s="139">
        <v>-154220.21526873688</v>
      </c>
      <c r="AN31" s="139">
        <v>-154220.21526873688</v>
      </c>
      <c r="AO31" s="139">
        <v>-154220.21526873688</v>
      </c>
      <c r="AP31" s="139">
        <v>-154220.21526873688</v>
      </c>
      <c r="AQ31" s="139">
        <v>-154220.21526873688</v>
      </c>
      <c r="AR31" s="139">
        <v>-154220.21526873688</v>
      </c>
      <c r="AS31" s="139">
        <v>-154220.21526873688</v>
      </c>
      <c r="AT31" s="139">
        <v>-154220.21526873688</v>
      </c>
      <c r="AU31" s="139">
        <v>-154220.21526873688</v>
      </c>
      <c r="AV31" s="139">
        <v>-154220.21526873688</v>
      </c>
      <c r="AW31" s="139">
        <v>-154220.21526873688</v>
      </c>
      <c r="AX31" s="43"/>
      <c r="AY31" s="43"/>
      <c r="AZ31" s="43"/>
      <c r="BA31" s="43"/>
      <c r="BB31" s="43"/>
      <c r="BC31" s="43"/>
      <c r="BD31" s="43"/>
      <c r="BP31" s="22" t="s">
        <v>393</v>
      </c>
    </row>
    <row r="32" spans="1:68" x14ac:dyDescent="0.3">
      <c r="A32" s="172"/>
      <c r="B32" s="4" t="s">
        <v>214</v>
      </c>
      <c r="D32" s="4" t="s">
        <v>88</v>
      </c>
      <c r="E32" s="139">
        <v>-551744.28640740551</v>
      </c>
      <c r="F32" s="139">
        <v>-602684.76327410806</v>
      </c>
      <c r="G32" s="139">
        <v>-656727.724031299</v>
      </c>
      <c r="H32" s="139">
        <v>-713392.0179386494</v>
      </c>
      <c r="I32" s="139">
        <v>-783011.2432281631</v>
      </c>
      <c r="J32" s="139">
        <v>-857100.12439875724</v>
      </c>
      <c r="K32" s="139">
        <v>-935799.87609194394</v>
      </c>
      <c r="L32" s="139">
        <v>-1017507.5107778414</v>
      </c>
      <c r="M32" s="139">
        <v>-1126182.5025177819</v>
      </c>
      <c r="N32" s="139">
        <v>-1242463.7616658912</v>
      </c>
      <c r="O32" s="139">
        <v>-1366612.6858188084</v>
      </c>
      <c r="P32" s="139">
        <v>-1498707.4414783213</v>
      </c>
      <c r="Q32" s="139">
        <v>-1637372.725393947</v>
      </c>
      <c r="R32" s="139">
        <v>-1784533.8828834661</v>
      </c>
      <c r="S32" s="139">
        <v>-1906747.0723540003</v>
      </c>
      <c r="T32" s="139">
        <v>-1985826.9008452508</v>
      </c>
      <c r="U32" s="139">
        <v>-2061542.4375844393</v>
      </c>
      <c r="V32" s="139">
        <v>-2099688.5221018442</v>
      </c>
      <c r="W32" s="139">
        <v>-2106605.870495358</v>
      </c>
      <c r="X32" s="139">
        <v>-2106605.870495358</v>
      </c>
      <c r="Y32" s="139">
        <v>-2106605.870495358</v>
      </c>
      <c r="Z32" s="139">
        <v>-2106605.870495358</v>
      </c>
      <c r="AA32" s="139">
        <v>-2106605.870495358</v>
      </c>
      <c r="AB32" s="139">
        <v>-2106605.870495358</v>
      </c>
      <c r="AC32" s="139">
        <v>-2106605.870495358</v>
      </c>
      <c r="AD32" s="139">
        <v>-2106605.870495358</v>
      </c>
      <c r="AE32" s="139">
        <v>-2106605.870495358</v>
      </c>
      <c r="AF32" s="139">
        <v>-2106605.870495358</v>
      </c>
      <c r="AG32" s="139">
        <v>-2106605.870495358</v>
      </c>
      <c r="AH32" s="139">
        <v>-2106605.870495358</v>
      </c>
      <c r="AI32" s="139">
        <v>-2106605.870495358</v>
      </c>
      <c r="AJ32" s="139">
        <v>-2106605.870495358</v>
      </c>
      <c r="AK32" s="139">
        <v>-2106605.870495358</v>
      </c>
      <c r="AL32" s="139">
        <v>-2106605.870495358</v>
      </c>
      <c r="AM32" s="139">
        <v>-2106605.870495358</v>
      </c>
      <c r="AN32" s="139">
        <v>-2106605.870495358</v>
      </c>
      <c r="AO32" s="139">
        <v>-2106605.870495358</v>
      </c>
      <c r="AP32" s="139">
        <v>-2106605.870495358</v>
      </c>
      <c r="AQ32" s="139">
        <v>-2106605.870495358</v>
      </c>
      <c r="AR32" s="139">
        <v>-2106605.870495358</v>
      </c>
      <c r="AS32" s="139">
        <v>-2106605.870495358</v>
      </c>
      <c r="AT32" s="139">
        <v>-2106605.870495358</v>
      </c>
      <c r="AU32" s="139">
        <v>-2106605.870495358</v>
      </c>
      <c r="AV32" s="139">
        <v>-2106605.870495358</v>
      </c>
      <c r="AW32" s="139">
        <v>-2106605.870495358</v>
      </c>
      <c r="AX32" s="43"/>
      <c r="AY32" s="43"/>
      <c r="AZ32" s="43"/>
      <c r="BA32" s="43"/>
      <c r="BB32" s="43"/>
      <c r="BC32" s="43"/>
      <c r="BD32" s="43"/>
      <c r="BP32" s="22" t="s">
        <v>394</v>
      </c>
    </row>
    <row r="33" spans="1:68" ht="16.5" x14ac:dyDescent="0.3">
      <c r="A33" s="172"/>
      <c r="B33" s="4" t="s">
        <v>331</v>
      </c>
      <c r="D33" s="4" t="s">
        <v>89</v>
      </c>
      <c r="E33" s="140">
        <v>-2.6711921595572874</v>
      </c>
      <c r="F33" s="140">
        <v>-2.9205766492293237</v>
      </c>
      <c r="G33" s="140">
        <v>-3.1853191005763519</v>
      </c>
      <c r="H33" s="140">
        <v>-3.4634459725900792</v>
      </c>
      <c r="I33" s="140">
        <v>-3.8056412815575706</v>
      </c>
      <c r="J33" s="140">
        <v>-4.1700697951019157</v>
      </c>
      <c r="K33" s="140">
        <v>-4.5574420423592832</v>
      </c>
      <c r="L33" s="140">
        <v>-4.9599893468713363</v>
      </c>
      <c r="M33" s="140">
        <v>-5.4969670946537734</v>
      </c>
      <c r="N33" s="140">
        <v>-6.0720223827925279</v>
      </c>
      <c r="O33" s="140">
        <v>-6.6864801916277532</v>
      </c>
      <c r="P33" s="140">
        <v>-7.3403417006249407</v>
      </c>
      <c r="Q33" s="140">
        <v>-8.0230973610595004</v>
      </c>
      <c r="R33" s="140">
        <v>-8.7481045377527522</v>
      </c>
      <c r="S33" s="140">
        <v>-9.3217462133998659</v>
      </c>
      <c r="T33" s="140">
        <v>-9.6576686594614287</v>
      </c>
      <c r="U33" s="140">
        <v>-9.9818706234430383</v>
      </c>
      <c r="V33" s="140">
        <v>-10.139488664084205</v>
      </c>
      <c r="W33" s="140">
        <v>-10.169542224915588</v>
      </c>
      <c r="X33" s="140">
        <v>-10.169542224915588</v>
      </c>
      <c r="Y33" s="140">
        <v>-10.169542224915588</v>
      </c>
      <c r="Z33" s="140">
        <v>-10.169542224915588</v>
      </c>
      <c r="AA33" s="140">
        <v>-10.169542224915588</v>
      </c>
      <c r="AB33" s="140">
        <v>-10.169542224915588</v>
      </c>
      <c r="AC33" s="140">
        <v>-10.169542224915588</v>
      </c>
      <c r="AD33" s="140">
        <v>-10.169542224915588</v>
      </c>
      <c r="AE33" s="140">
        <v>-10.169542224915588</v>
      </c>
      <c r="AF33" s="140">
        <v>-10.169542224915588</v>
      </c>
      <c r="AG33" s="140">
        <v>-10.169542224915588</v>
      </c>
      <c r="AH33" s="140">
        <v>-10.169542224915588</v>
      </c>
      <c r="AI33" s="140">
        <v>-10.169542224915588</v>
      </c>
      <c r="AJ33" s="140">
        <v>-10.169542224915588</v>
      </c>
      <c r="AK33" s="140">
        <v>-10.169542224915588</v>
      </c>
      <c r="AL33" s="140">
        <v>-10.169542224915588</v>
      </c>
      <c r="AM33" s="140">
        <v>-10.169542224915588</v>
      </c>
      <c r="AN33" s="140">
        <v>-10.169542224915588</v>
      </c>
      <c r="AO33" s="140">
        <v>-10.169542224915588</v>
      </c>
      <c r="AP33" s="140">
        <v>-10.169542224915588</v>
      </c>
      <c r="AQ33" s="140">
        <v>-10.169542224915588</v>
      </c>
      <c r="AR33" s="140">
        <v>-10.169542224915588</v>
      </c>
      <c r="AS33" s="140">
        <v>-10.169542224915588</v>
      </c>
      <c r="AT33" s="140">
        <v>-10.169542224915588</v>
      </c>
      <c r="AU33" s="140">
        <v>-10.169542224915588</v>
      </c>
      <c r="AV33" s="140">
        <v>-10.169542224915588</v>
      </c>
      <c r="AW33" s="140">
        <v>-10.169542224915588</v>
      </c>
      <c r="AX33" s="37"/>
      <c r="AY33" s="37"/>
      <c r="AZ33" s="37"/>
      <c r="BA33" s="37"/>
      <c r="BB33" s="37"/>
      <c r="BC33" s="37"/>
      <c r="BD33" s="37"/>
      <c r="BP33" s="22" t="s">
        <v>395</v>
      </c>
    </row>
    <row r="34" spans="1:68" ht="16.5" x14ac:dyDescent="0.3">
      <c r="A34" s="172"/>
      <c r="B34" s="4" t="s">
        <v>332</v>
      </c>
      <c r="D34" s="4" t="s">
        <v>42</v>
      </c>
      <c r="E34" s="140">
        <v>-1.1504004277283594E-3</v>
      </c>
      <c r="F34" s="140">
        <v>-1.2573633525485423E-3</v>
      </c>
      <c r="G34" s="140">
        <v>-1.3708816191636624E-3</v>
      </c>
      <c r="H34" s="140">
        <v>-1.4908692505721419E-3</v>
      </c>
      <c r="I34" s="140">
        <v>-1.6379806412876183E-3</v>
      </c>
      <c r="J34" s="140">
        <v>-1.7946315539470016E-3</v>
      </c>
      <c r="K34" s="140">
        <v>-1.9611260428913447E-3</v>
      </c>
      <c r="L34" s="140">
        <v>-2.1328219897123776E-3</v>
      </c>
      <c r="M34" s="140">
        <v>-2.3631750272349802E-3</v>
      </c>
      <c r="N34" s="140">
        <v>-2.6098079755851634E-3</v>
      </c>
      <c r="O34" s="140">
        <v>-2.8732849377461614E-3</v>
      </c>
      <c r="P34" s="140">
        <v>-3.1537890575282679E-3</v>
      </c>
      <c r="Q34" s="140">
        <v>-3.4484814165064346E-3</v>
      </c>
      <c r="R34" s="140">
        <v>-3.7613858433868034E-3</v>
      </c>
      <c r="S34" s="140">
        <v>-4.0215177736643501E-3</v>
      </c>
      <c r="T34" s="140">
        <v>-4.1671016023590041E-3</v>
      </c>
      <c r="U34" s="140">
        <v>-4.3099964484244416E-3</v>
      </c>
      <c r="V34" s="140">
        <v>-4.3708252291270759E-3</v>
      </c>
      <c r="W34" s="140">
        <v>-4.3820747532341111E-3</v>
      </c>
      <c r="X34" s="140">
        <v>-4.3820747532341111E-3</v>
      </c>
      <c r="Y34" s="140">
        <v>-4.3820747532341111E-3</v>
      </c>
      <c r="Z34" s="140">
        <v>-4.3820747532341111E-3</v>
      </c>
      <c r="AA34" s="140">
        <v>-4.3820747532341111E-3</v>
      </c>
      <c r="AB34" s="140">
        <v>-4.3820747532341111E-3</v>
      </c>
      <c r="AC34" s="140">
        <v>-4.3820747532341111E-3</v>
      </c>
      <c r="AD34" s="140">
        <v>-4.3820747532341111E-3</v>
      </c>
      <c r="AE34" s="140">
        <v>-4.3820747532341111E-3</v>
      </c>
      <c r="AF34" s="140">
        <v>-4.3820747532341111E-3</v>
      </c>
      <c r="AG34" s="140">
        <v>-4.3820747532341111E-3</v>
      </c>
      <c r="AH34" s="140">
        <v>-4.3820747532341111E-3</v>
      </c>
      <c r="AI34" s="140">
        <v>-4.3820747532341111E-3</v>
      </c>
      <c r="AJ34" s="140">
        <v>-4.3820747532341111E-3</v>
      </c>
      <c r="AK34" s="140">
        <v>-4.3820747532341111E-3</v>
      </c>
      <c r="AL34" s="140">
        <v>-4.3820747532341111E-3</v>
      </c>
      <c r="AM34" s="140">
        <v>-4.3820747532341111E-3</v>
      </c>
      <c r="AN34" s="140">
        <v>-4.3820747532341111E-3</v>
      </c>
      <c r="AO34" s="140">
        <v>-4.3820747532341111E-3</v>
      </c>
      <c r="AP34" s="140">
        <v>-4.3820747532341111E-3</v>
      </c>
      <c r="AQ34" s="140">
        <v>-4.3820747532341111E-3</v>
      </c>
      <c r="AR34" s="140">
        <v>-4.3820747532341111E-3</v>
      </c>
      <c r="AS34" s="140">
        <v>-4.3820747532341111E-3</v>
      </c>
      <c r="AT34" s="140">
        <v>-4.3820747532341111E-3</v>
      </c>
      <c r="AU34" s="140">
        <v>-4.3820747532341111E-3</v>
      </c>
      <c r="AV34" s="140">
        <v>-4.3820747532341111E-3</v>
      </c>
      <c r="AW34" s="140">
        <v>-4.3820747532341111E-3</v>
      </c>
      <c r="AX34" s="35"/>
      <c r="AY34" s="35"/>
      <c r="AZ34" s="35"/>
      <c r="BA34" s="35"/>
      <c r="BB34" s="35"/>
      <c r="BC34" s="35"/>
      <c r="BD34" s="35"/>
      <c r="BP34" s="22" t="s">
        <v>396</v>
      </c>
    </row>
    <row r="35" spans="1:68" ht="16.5" x14ac:dyDescent="0.3">
      <c r="A35" s="172"/>
      <c r="B35" s="4" t="s">
        <v>333</v>
      </c>
      <c r="D35" s="4" t="s">
        <v>42</v>
      </c>
      <c r="E35" s="140">
        <v>-1.1453415021286635E-2</v>
      </c>
      <c r="F35" s="140">
        <v>-1.2518316220617037E-2</v>
      </c>
      <c r="G35" s="140">
        <v>-1.3648479537223049E-2</v>
      </c>
      <c r="H35" s="140">
        <v>-1.484304970391629E-2</v>
      </c>
      <c r="I35" s="140">
        <v>-1.6307653073042865E-2</v>
      </c>
      <c r="J35" s="140">
        <v>-1.7867227316650369E-2</v>
      </c>
      <c r="K35" s="140">
        <v>-1.9524799382444429E-2</v>
      </c>
      <c r="L35" s="140">
        <v>-2.1234124866953499E-2</v>
      </c>
      <c r="M35" s="140">
        <v>-2.352743261824598E-2</v>
      </c>
      <c r="N35" s="140">
        <v>-2.5982812724141262E-2</v>
      </c>
      <c r="O35" s="140">
        <v>-2.8605880883723032E-2</v>
      </c>
      <c r="P35" s="140">
        <v>-3.1398464810052713E-2</v>
      </c>
      <c r="Q35" s="140">
        <v>-3.4332343086776421E-2</v>
      </c>
      <c r="R35" s="140">
        <v>-3.7447532346993884E-2</v>
      </c>
      <c r="S35" s="140">
        <v>-4.0037651700003889E-2</v>
      </c>
      <c r="T35" s="140">
        <v>-4.1487521265287437E-2</v>
      </c>
      <c r="U35" s="140">
        <v>-4.2910663362779655E-2</v>
      </c>
      <c r="V35" s="140">
        <v>-4.3516400910781253E-2</v>
      </c>
      <c r="W35" s="140">
        <v>-4.3628546198049754E-2</v>
      </c>
      <c r="X35" s="140">
        <v>-4.3628546198049754E-2</v>
      </c>
      <c r="Y35" s="140">
        <v>-4.3628546198049754E-2</v>
      </c>
      <c r="Z35" s="140">
        <v>-4.3628546198049754E-2</v>
      </c>
      <c r="AA35" s="140">
        <v>-4.3628546198049754E-2</v>
      </c>
      <c r="AB35" s="140">
        <v>-4.3628546198049754E-2</v>
      </c>
      <c r="AC35" s="140">
        <v>-4.3628546198049754E-2</v>
      </c>
      <c r="AD35" s="140">
        <v>-4.3628546198049754E-2</v>
      </c>
      <c r="AE35" s="140">
        <v>-4.3628546198049754E-2</v>
      </c>
      <c r="AF35" s="140">
        <v>-4.3628546198049754E-2</v>
      </c>
      <c r="AG35" s="140">
        <v>-4.3628546198049754E-2</v>
      </c>
      <c r="AH35" s="140">
        <v>-4.3628546198049754E-2</v>
      </c>
      <c r="AI35" s="140">
        <v>-4.3628546198049754E-2</v>
      </c>
      <c r="AJ35" s="140">
        <v>-4.3628546198049754E-2</v>
      </c>
      <c r="AK35" s="140">
        <v>-4.3628546198049754E-2</v>
      </c>
      <c r="AL35" s="140">
        <v>-4.3628546198049754E-2</v>
      </c>
      <c r="AM35" s="140">
        <v>-4.3628546198049754E-2</v>
      </c>
      <c r="AN35" s="140">
        <v>-4.3628546198049754E-2</v>
      </c>
      <c r="AO35" s="140">
        <v>-4.3628546198049754E-2</v>
      </c>
      <c r="AP35" s="140">
        <v>-4.3628546198049754E-2</v>
      </c>
      <c r="AQ35" s="140">
        <v>-4.3628546198049754E-2</v>
      </c>
      <c r="AR35" s="140">
        <v>-4.3628546198049754E-2</v>
      </c>
      <c r="AS35" s="140">
        <v>-4.3628546198049754E-2</v>
      </c>
      <c r="AT35" s="140">
        <v>-4.3628546198049754E-2</v>
      </c>
      <c r="AU35" s="140">
        <v>-4.3628546198049754E-2</v>
      </c>
      <c r="AV35" s="140">
        <v>-4.3628546198049754E-2</v>
      </c>
      <c r="AW35" s="140">
        <v>-4.3628546198049754E-2</v>
      </c>
      <c r="AX35" s="35"/>
      <c r="AY35" s="35"/>
      <c r="AZ35" s="35"/>
      <c r="BA35" s="35"/>
      <c r="BB35" s="35"/>
      <c r="BC35" s="35"/>
      <c r="BD35" s="35"/>
      <c r="BP35" s="22" t="s">
        <v>397</v>
      </c>
    </row>
    <row r="36" spans="1:68" x14ac:dyDescent="0.3">
      <c r="A36" s="172"/>
      <c r="B36" s="4" t="s">
        <v>215</v>
      </c>
      <c r="D36" s="4" t="s">
        <v>90</v>
      </c>
      <c r="E36" s="140">
        <v>-100.51076326914261</v>
      </c>
      <c r="F36" s="140">
        <v>-109.89462732199969</v>
      </c>
      <c r="G36" s="140">
        <v>-119.8563883639996</v>
      </c>
      <c r="H36" s="140">
        <v>-130.32184454771388</v>
      </c>
      <c r="I36" s="140">
        <v>-143.19808869314267</v>
      </c>
      <c r="J36" s="140">
        <v>-156.9109427168577</v>
      </c>
      <c r="K36" s="140">
        <v>-171.48714333885675</v>
      </c>
      <c r="L36" s="140">
        <v>-186.63433283742697</v>
      </c>
      <c r="M36" s="140">
        <v>-206.84004422657094</v>
      </c>
      <c r="N36" s="140">
        <v>-228.47858024457054</v>
      </c>
      <c r="O36" s="140">
        <v>-251.59979939200068</v>
      </c>
      <c r="P36" s="140">
        <v>-276.20374154600057</v>
      </c>
      <c r="Q36" s="140">
        <v>-301.89489618342839</v>
      </c>
      <c r="R36" s="140">
        <v>-329.17593671714258</v>
      </c>
      <c r="S36" s="140">
        <v>-350.7604663520018</v>
      </c>
      <c r="T36" s="140">
        <v>-363.39849908714405</v>
      </c>
      <c r="U36" s="140">
        <v>-375.5957173048584</v>
      </c>
      <c r="V36" s="140">
        <v>-381.52378800228752</v>
      </c>
      <c r="W36" s="140">
        <v>-382.65275581028823</v>
      </c>
      <c r="X36" s="140">
        <v>-382.65275581028823</v>
      </c>
      <c r="Y36" s="140">
        <v>-382.65275581028823</v>
      </c>
      <c r="Z36" s="140">
        <v>-382.65275581028823</v>
      </c>
      <c r="AA36" s="140">
        <v>-382.65275581028823</v>
      </c>
      <c r="AB36" s="140">
        <v>-382.65275581028823</v>
      </c>
      <c r="AC36" s="140">
        <v>-382.65275581028823</v>
      </c>
      <c r="AD36" s="140">
        <v>-382.65275581028823</v>
      </c>
      <c r="AE36" s="140">
        <v>-382.65275581028823</v>
      </c>
      <c r="AF36" s="140">
        <v>-382.65275581028823</v>
      </c>
      <c r="AG36" s="140">
        <v>-382.65275581028823</v>
      </c>
      <c r="AH36" s="140">
        <v>-382.65275581028823</v>
      </c>
      <c r="AI36" s="140">
        <v>-382.65275581028823</v>
      </c>
      <c r="AJ36" s="140">
        <v>-382.65275581028823</v>
      </c>
      <c r="AK36" s="140">
        <v>-382.65275581028823</v>
      </c>
      <c r="AL36" s="140">
        <v>-382.65275581028823</v>
      </c>
      <c r="AM36" s="140">
        <v>-382.65275581028823</v>
      </c>
      <c r="AN36" s="140">
        <v>-382.65275581028823</v>
      </c>
      <c r="AO36" s="140">
        <v>-382.65275581028823</v>
      </c>
      <c r="AP36" s="140">
        <v>-382.65275581028823</v>
      </c>
      <c r="AQ36" s="140">
        <v>-382.65275581028823</v>
      </c>
      <c r="AR36" s="140">
        <v>-382.65275581028823</v>
      </c>
      <c r="AS36" s="140">
        <v>-382.65275581028823</v>
      </c>
      <c r="AT36" s="140">
        <v>-382.65275581028823</v>
      </c>
      <c r="AU36" s="140">
        <v>-382.65275581028823</v>
      </c>
      <c r="AV36" s="140">
        <v>-382.65275581028823</v>
      </c>
      <c r="AW36" s="140">
        <v>-382.65275581028823</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105"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West Midlands - 33kV Switchgear Other</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11.209197584109539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21.943141950249895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30.602990740770732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42.276237966785594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-0.45429999999999998</v>
      </c>
      <c r="F13" s="62">
        <v>-0.441</v>
      </c>
      <c r="G13" s="62">
        <v>-0.43690000000000001</v>
      </c>
      <c r="H13" s="62">
        <v>-0.41649999999999998</v>
      </c>
      <c r="I13" s="62">
        <v>-0.4042</v>
      </c>
      <c r="J13" s="62">
        <v>-0.39300000000000002</v>
      </c>
      <c r="K13" s="62">
        <v>-0.37369999999999998</v>
      </c>
      <c r="L13" s="62">
        <v>-0.36130000000000001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-0.45429999999999998</v>
      </c>
      <c r="F18" s="59">
        <f t="shared" ref="F18:AW18" si="0">SUM(F13:F17)</f>
        <v>-0.441</v>
      </c>
      <c r="G18" s="59">
        <f t="shared" si="0"/>
        <v>-0.43690000000000001</v>
      </c>
      <c r="H18" s="59">
        <f t="shared" si="0"/>
        <v>-0.41649999999999998</v>
      </c>
      <c r="I18" s="59">
        <f t="shared" si="0"/>
        <v>-0.4042</v>
      </c>
      <c r="J18" s="59">
        <f t="shared" si="0"/>
        <v>-0.39300000000000002</v>
      </c>
      <c r="K18" s="59">
        <f t="shared" si="0"/>
        <v>-0.37369999999999998</v>
      </c>
      <c r="L18" s="59">
        <f t="shared" si="0"/>
        <v>-0.36130000000000001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2.1322467160041179E-3</v>
      </c>
      <c r="G19" s="62">
        <v>5.0312676937833041E-3</v>
      </c>
      <c r="H19" s="62">
        <v>8.7173945753754624E-3</v>
      </c>
      <c r="I19" s="62">
        <v>1.3242127861077611E-2</v>
      </c>
      <c r="J19" s="62">
        <v>1.8553145926910163E-2</v>
      </c>
      <c r="K19" s="62">
        <v>2.4581923672183845E-2</v>
      </c>
      <c r="L19" s="62">
        <v>3.2196193815746649E-2</v>
      </c>
      <c r="M19" s="62">
        <v>4.2171306683219681E-2</v>
      </c>
      <c r="N19" s="62">
        <v>4.7922807168812746E-2</v>
      </c>
      <c r="O19" s="62">
        <v>5.4068402740501578E-2</v>
      </c>
      <c r="P19" s="62">
        <v>6.0608103055058024E-2</v>
      </c>
      <c r="Q19" s="62">
        <v>6.7436773651789406E-2</v>
      </c>
      <c r="R19" s="62">
        <v>7.4688032845254965E-2</v>
      </c>
      <c r="S19" s="62">
        <v>8.0425215923567134E-2</v>
      </c>
      <c r="T19" s="62">
        <v>8.3784522392731653E-2</v>
      </c>
      <c r="U19" s="62">
        <v>8.7026617626023137E-2</v>
      </c>
      <c r="V19" s="62">
        <v>8.8602459134932227E-2</v>
      </c>
      <c r="W19" s="62">
        <v>8.8902680878636953E-2</v>
      </c>
      <c r="X19" s="62">
        <v>8.8902680878636953E-2</v>
      </c>
      <c r="Y19" s="62">
        <v>8.8902680878636953E-2</v>
      </c>
      <c r="Z19" s="62">
        <v>8.8902680878636953E-2</v>
      </c>
      <c r="AA19" s="62">
        <v>8.8902680878636953E-2</v>
      </c>
      <c r="AB19" s="62">
        <v>8.8902680878636953E-2</v>
      </c>
      <c r="AC19" s="62">
        <v>8.8902680878636953E-2</v>
      </c>
      <c r="AD19" s="62">
        <v>8.8902680878636953E-2</v>
      </c>
      <c r="AE19" s="62">
        <v>8.8902680878636953E-2</v>
      </c>
      <c r="AF19" s="62">
        <v>8.8902680878636953E-2</v>
      </c>
      <c r="AG19" s="62">
        <v>8.8902680878636953E-2</v>
      </c>
      <c r="AH19" s="62">
        <v>8.8902680878636953E-2</v>
      </c>
      <c r="AI19" s="62">
        <v>8.8902680878636953E-2</v>
      </c>
      <c r="AJ19" s="62">
        <v>8.8902680878636953E-2</v>
      </c>
      <c r="AK19" s="62">
        <v>8.8902680878636953E-2</v>
      </c>
      <c r="AL19" s="62">
        <v>8.8902680878636953E-2</v>
      </c>
      <c r="AM19" s="62">
        <v>8.8902680878636953E-2</v>
      </c>
      <c r="AN19" s="62">
        <v>8.8902680878636953E-2</v>
      </c>
      <c r="AO19" s="62">
        <v>8.8902680878636953E-2</v>
      </c>
      <c r="AP19" s="62">
        <v>8.8902680878636953E-2</v>
      </c>
      <c r="AQ19" s="62">
        <v>8.8902680878636953E-2</v>
      </c>
      <c r="AR19" s="62">
        <v>8.8902680878636953E-2</v>
      </c>
      <c r="AS19" s="62">
        <v>8.8902680878636953E-2</v>
      </c>
      <c r="AT19" s="62">
        <v>8.8902680878636953E-2</v>
      </c>
      <c r="AU19" s="62">
        <v>8.8902680878636953E-2</v>
      </c>
      <c r="AV19" s="62">
        <v>8.8902680878636953E-2</v>
      </c>
      <c r="AW19" s="62">
        <v>8.8902680878636953E-2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2.1322467160041179E-3</v>
      </c>
      <c r="G25" s="67">
        <f t="shared" si="1"/>
        <v>5.0312676937833041E-3</v>
      </c>
      <c r="H25" s="67">
        <f t="shared" si="1"/>
        <v>8.7173945753754624E-3</v>
      </c>
      <c r="I25" s="67">
        <f t="shared" si="1"/>
        <v>1.3242127861077611E-2</v>
      </c>
      <c r="J25" s="67">
        <f t="shared" si="1"/>
        <v>1.8553145926910163E-2</v>
      </c>
      <c r="K25" s="67">
        <f t="shared" si="1"/>
        <v>2.4581923672183845E-2</v>
      </c>
      <c r="L25" s="67">
        <f t="shared" si="1"/>
        <v>3.2196193815746649E-2</v>
      </c>
      <c r="M25" s="67">
        <f t="shared" si="1"/>
        <v>4.2171306683219681E-2</v>
      </c>
      <c r="N25" s="67">
        <f t="shared" si="1"/>
        <v>4.7922807168812746E-2</v>
      </c>
      <c r="O25" s="67">
        <f t="shared" si="1"/>
        <v>5.4068402740501578E-2</v>
      </c>
      <c r="P25" s="67">
        <f t="shared" si="1"/>
        <v>6.0608103055058024E-2</v>
      </c>
      <c r="Q25" s="67">
        <f t="shared" si="1"/>
        <v>6.7436773651789406E-2</v>
      </c>
      <c r="R25" s="67">
        <f t="shared" si="1"/>
        <v>7.4688032845254965E-2</v>
      </c>
      <c r="S25" s="67">
        <f t="shared" si="1"/>
        <v>8.0425215923567134E-2</v>
      </c>
      <c r="T25" s="67">
        <f t="shared" si="1"/>
        <v>8.3784522392731653E-2</v>
      </c>
      <c r="U25" s="67">
        <f t="shared" si="1"/>
        <v>8.7026617626023137E-2</v>
      </c>
      <c r="V25" s="67">
        <f t="shared" si="1"/>
        <v>8.8602459134932227E-2</v>
      </c>
      <c r="W25" s="67">
        <f t="shared" si="1"/>
        <v>8.8902680878636953E-2</v>
      </c>
      <c r="X25" s="67">
        <f t="shared" si="1"/>
        <v>8.8902680878636953E-2</v>
      </c>
      <c r="Y25" s="67">
        <f t="shared" si="1"/>
        <v>8.8902680878636953E-2</v>
      </c>
      <c r="Z25" s="67">
        <f t="shared" si="1"/>
        <v>8.8902680878636953E-2</v>
      </c>
      <c r="AA25" s="67">
        <f t="shared" si="1"/>
        <v>8.8902680878636953E-2</v>
      </c>
      <c r="AB25" s="67">
        <f t="shared" si="1"/>
        <v>8.8902680878636953E-2</v>
      </c>
      <c r="AC25" s="67">
        <f t="shared" si="1"/>
        <v>8.8902680878636953E-2</v>
      </c>
      <c r="AD25" s="67">
        <f t="shared" si="1"/>
        <v>8.8902680878636953E-2</v>
      </c>
      <c r="AE25" s="67">
        <f t="shared" si="1"/>
        <v>8.8902680878636953E-2</v>
      </c>
      <c r="AF25" s="67">
        <f t="shared" si="1"/>
        <v>8.8902680878636953E-2</v>
      </c>
      <c r="AG25" s="67">
        <f t="shared" si="1"/>
        <v>8.8902680878636953E-2</v>
      </c>
      <c r="AH25" s="67">
        <f t="shared" si="1"/>
        <v>8.8902680878636953E-2</v>
      </c>
      <c r="AI25" s="67">
        <f t="shared" si="1"/>
        <v>8.8902680878636953E-2</v>
      </c>
      <c r="AJ25" s="67">
        <f t="shared" si="1"/>
        <v>8.8902680878636953E-2</v>
      </c>
      <c r="AK25" s="67">
        <f t="shared" si="1"/>
        <v>8.8902680878636953E-2</v>
      </c>
      <c r="AL25" s="67">
        <f t="shared" si="1"/>
        <v>8.8902680878636953E-2</v>
      </c>
      <c r="AM25" s="67">
        <f t="shared" si="1"/>
        <v>8.8902680878636953E-2</v>
      </c>
      <c r="AN25" s="67">
        <f t="shared" si="1"/>
        <v>8.8902680878636953E-2</v>
      </c>
      <c r="AO25" s="67">
        <f t="shared" si="1"/>
        <v>8.8902680878636953E-2</v>
      </c>
      <c r="AP25" s="67">
        <f t="shared" si="1"/>
        <v>8.8902680878636953E-2</v>
      </c>
      <c r="AQ25" s="67">
        <f t="shared" si="1"/>
        <v>8.8902680878636953E-2</v>
      </c>
      <c r="AR25" s="67">
        <f t="shared" si="1"/>
        <v>8.8902680878636953E-2</v>
      </c>
      <c r="AS25" s="67">
        <f t="shared" si="1"/>
        <v>8.8902680878636953E-2</v>
      </c>
      <c r="AT25" s="67">
        <f t="shared" si="1"/>
        <v>8.8902680878636953E-2</v>
      </c>
      <c r="AU25" s="67">
        <f t="shared" si="1"/>
        <v>8.8902680878636953E-2</v>
      </c>
      <c r="AV25" s="67">
        <f t="shared" si="1"/>
        <v>8.8902680878636953E-2</v>
      </c>
      <c r="AW25" s="67">
        <f t="shared" si="1"/>
        <v>8.8902680878636953E-2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-0.45429999999999998</v>
      </c>
      <c r="F26" s="59">
        <f t="shared" ref="F26:BD26" si="2">F18+F25</f>
        <v>-0.43886775328399591</v>
      </c>
      <c r="G26" s="59">
        <f t="shared" si="2"/>
        <v>-0.4318687323062167</v>
      </c>
      <c r="H26" s="59">
        <f t="shared" si="2"/>
        <v>-0.40778260542462452</v>
      </c>
      <c r="I26" s="59">
        <f t="shared" si="2"/>
        <v>-0.39095787213892241</v>
      </c>
      <c r="J26" s="59">
        <f t="shared" si="2"/>
        <v>-0.37444685407308986</v>
      </c>
      <c r="K26" s="59">
        <f t="shared" si="2"/>
        <v>-0.34911807632781611</v>
      </c>
      <c r="L26" s="59">
        <f t="shared" si="2"/>
        <v>-0.32910380618425339</v>
      </c>
      <c r="M26" s="59">
        <f t="shared" si="2"/>
        <v>4.2171306683219681E-2</v>
      </c>
      <c r="N26" s="59">
        <f t="shared" si="2"/>
        <v>4.7922807168812746E-2</v>
      </c>
      <c r="O26" s="59">
        <f t="shared" si="2"/>
        <v>5.4068402740501578E-2</v>
      </c>
      <c r="P26" s="59">
        <f t="shared" si="2"/>
        <v>6.0608103055058024E-2</v>
      </c>
      <c r="Q26" s="59">
        <f t="shared" si="2"/>
        <v>6.7436773651789406E-2</v>
      </c>
      <c r="R26" s="59">
        <f t="shared" si="2"/>
        <v>7.4688032845254965E-2</v>
      </c>
      <c r="S26" s="59">
        <f t="shared" si="2"/>
        <v>8.0425215923567134E-2</v>
      </c>
      <c r="T26" s="59">
        <f t="shared" si="2"/>
        <v>8.3784522392731653E-2</v>
      </c>
      <c r="U26" s="59">
        <f t="shared" si="2"/>
        <v>8.7026617626023137E-2</v>
      </c>
      <c r="V26" s="59">
        <f t="shared" si="2"/>
        <v>8.8602459134932227E-2</v>
      </c>
      <c r="W26" s="59">
        <f t="shared" si="2"/>
        <v>8.8902680878636953E-2</v>
      </c>
      <c r="X26" s="59">
        <f t="shared" si="2"/>
        <v>8.8902680878636953E-2</v>
      </c>
      <c r="Y26" s="59">
        <f t="shared" si="2"/>
        <v>8.8902680878636953E-2</v>
      </c>
      <c r="Z26" s="59">
        <f t="shared" si="2"/>
        <v>8.8902680878636953E-2</v>
      </c>
      <c r="AA26" s="59">
        <f t="shared" si="2"/>
        <v>8.8902680878636953E-2</v>
      </c>
      <c r="AB26" s="59">
        <f t="shared" si="2"/>
        <v>8.8902680878636953E-2</v>
      </c>
      <c r="AC26" s="59">
        <f t="shared" si="2"/>
        <v>8.8902680878636953E-2</v>
      </c>
      <c r="AD26" s="59">
        <f t="shared" si="2"/>
        <v>8.8902680878636953E-2</v>
      </c>
      <c r="AE26" s="59">
        <f t="shared" si="2"/>
        <v>8.8902680878636953E-2</v>
      </c>
      <c r="AF26" s="59">
        <f t="shared" si="2"/>
        <v>8.8902680878636953E-2</v>
      </c>
      <c r="AG26" s="59">
        <f t="shared" si="2"/>
        <v>8.8902680878636953E-2</v>
      </c>
      <c r="AH26" s="59">
        <f t="shared" si="2"/>
        <v>8.8902680878636953E-2</v>
      </c>
      <c r="AI26" s="59">
        <f t="shared" si="2"/>
        <v>8.8902680878636953E-2</v>
      </c>
      <c r="AJ26" s="59">
        <f t="shared" si="2"/>
        <v>8.8902680878636953E-2</v>
      </c>
      <c r="AK26" s="59">
        <f t="shared" si="2"/>
        <v>8.8902680878636953E-2</v>
      </c>
      <c r="AL26" s="59">
        <f t="shared" si="2"/>
        <v>8.8902680878636953E-2</v>
      </c>
      <c r="AM26" s="59">
        <f t="shared" si="2"/>
        <v>8.8902680878636953E-2</v>
      </c>
      <c r="AN26" s="59">
        <f t="shared" si="2"/>
        <v>8.8902680878636953E-2</v>
      </c>
      <c r="AO26" s="59">
        <f t="shared" si="2"/>
        <v>8.8902680878636953E-2</v>
      </c>
      <c r="AP26" s="59">
        <f t="shared" si="2"/>
        <v>8.8902680878636953E-2</v>
      </c>
      <c r="AQ26" s="59">
        <f t="shared" si="2"/>
        <v>8.8902680878636953E-2</v>
      </c>
      <c r="AR26" s="59">
        <f t="shared" si="2"/>
        <v>8.8902680878636953E-2</v>
      </c>
      <c r="AS26" s="59">
        <f t="shared" si="2"/>
        <v>8.8902680878636953E-2</v>
      </c>
      <c r="AT26" s="59">
        <f t="shared" si="2"/>
        <v>8.8902680878636953E-2</v>
      </c>
      <c r="AU26" s="59">
        <f t="shared" si="2"/>
        <v>8.8902680878636953E-2</v>
      </c>
      <c r="AV26" s="59">
        <f t="shared" si="2"/>
        <v>8.8902680878636953E-2</v>
      </c>
      <c r="AW26" s="59">
        <f t="shared" si="2"/>
        <v>8.8902680878636953E-2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-0.36343999999999999</v>
      </c>
      <c r="F28" s="34">
        <f t="shared" ref="F28:AW28" si="4">F26*F27</f>
        <v>-0.35109420262719676</v>
      </c>
      <c r="G28" s="34">
        <f t="shared" si="4"/>
        <v>-0.3454949858449734</v>
      </c>
      <c r="H28" s="34">
        <f t="shared" si="4"/>
        <v>-0.32622608433969963</v>
      </c>
      <c r="I28" s="34">
        <f t="shared" si="4"/>
        <v>-0.31276629771113795</v>
      </c>
      <c r="J28" s="34">
        <f t="shared" si="4"/>
        <v>-0.29955748325847192</v>
      </c>
      <c r="K28" s="34">
        <f t="shared" si="4"/>
        <v>-0.27929446106225292</v>
      </c>
      <c r="L28" s="34">
        <f t="shared" si="4"/>
        <v>-0.26328304494740273</v>
      </c>
      <c r="M28" s="34">
        <f t="shared" si="4"/>
        <v>3.3737045346575747E-2</v>
      </c>
      <c r="N28" s="34">
        <f t="shared" si="4"/>
        <v>3.8338245735050201E-2</v>
      </c>
      <c r="O28" s="34">
        <f t="shared" si="4"/>
        <v>4.3254722192401264E-2</v>
      </c>
      <c r="P28" s="34">
        <f t="shared" si="4"/>
        <v>4.8486482444046422E-2</v>
      </c>
      <c r="Q28" s="34">
        <f t="shared" si="4"/>
        <v>5.3949418921431527E-2</v>
      </c>
      <c r="R28" s="34">
        <f t="shared" si="4"/>
        <v>5.9750426276203972E-2</v>
      </c>
      <c r="S28" s="34">
        <f t="shared" si="4"/>
        <v>6.4340172738853715E-2</v>
      </c>
      <c r="T28" s="34">
        <f t="shared" si="4"/>
        <v>6.7027617914185322E-2</v>
      </c>
      <c r="U28" s="34">
        <f t="shared" si="4"/>
        <v>6.9621294100818507E-2</v>
      </c>
      <c r="V28" s="34">
        <f t="shared" si="4"/>
        <v>7.0881967307945784E-2</v>
      </c>
      <c r="W28" s="34">
        <f t="shared" si="4"/>
        <v>7.1122144702909562E-2</v>
      </c>
      <c r="X28" s="34">
        <f t="shared" si="4"/>
        <v>7.1122144702909562E-2</v>
      </c>
      <c r="Y28" s="34">
        <f t="shared" si="4"/>
        <v>7.1122144702909562E-2</v>
      </c>
      <c r="Z28" s="34">
        <f t="shared" si="4"/>
        <v>7.1122144702909562E-2</v>
      </c>
      <c r="AA28" s="34">
        <f t="shared" si="4"/>
        <v>7.1122144702909562E-2</v>
      </c>
      <c r="AB28" s="34">
        <f t="shared" si="4"/>
        <v>7.1122144702909562E-2</v>
      </c>
      <c r="AC28" s="34">
        <f t="shared" si="4"/>
        <v>7.1122144702909562E-2</v>
      </c>
      <c r="AD28" s="34">
        <f t="shared" si="4"/>
        <v>7.1122144702909562E-2</v>
      </c>
      <c r="AE28" s="34">
        <f t="shared" si="4"/>
        <v>7.1122144702909562E-2</v>
      </c>
      <c r="AF28" s="34">
        <f t="shared" si="4"/>
        <v>7.1122144702909562E-2</v>
      </c>
      <c r="AG28" s="34">
        <f t="shared" si="4"/>
        <v>7.1122144702909562E-2</v>
      </c>
      <c r="AH28" s="34">
        <f t="shared" si="4"/>
        <v>7.1122144702909562E-2</v>
      </c>
      <c r="AI28" s="34">
        <f t="shared" si="4"/>
        <v>7.1122144702909562E-2</v>
      </c>
      <c r="AJ28" s="34">
        <f t="shared" si="4"/>
        <v>7.1122144702909562E-2</v>
      </c>
      <c r="AK28" s="34">
        <f t="shared" si="4"/>
        <v>7.1122144702909562E-2</v>
      </c>
      <c r="AL28" s="34">
        <f t="shared" si="4"/>
        <v>7.1122144702909562E-2</v>
      </c>
      <c r="AM28" s="34">
        <f t="shared" si="4"/>
        <v>7.1122144702909562E-2</v>
      </c>
      <c r="AN28" s="34">
        <f t="shared" si="4"/>
        <v>7.1122144702909562E-2</v>
      </c>
      <c r="AO28" s="34">
        <f t="shared" si="4"/>
        <v>7.1122144702909562E-2</v>
      </c>
      <c r="AP28" s="34">
        <f t="shared" si="4"/>
        <v>7.1122144702909562E-2</v>
      </c>
      <c r="AQ28" s="34">
        <f t="shared" si="4"/>
        <v>7.1122144702909562E-2</v>
      </c>
      <c r="AR28" s="34">
        <f t="shared" si="4"/>
        <v>7.1122144702909562E-2</v>
      </c>
      <c r="AS28" s="34">
        <f t="shared" si="4"/>
        <v>7.1122144702909562E-2</v>
      </c>
      <c r="AT28" s="34">
        <f t="shared" si="4"/>
        <v>7.1122144702909562E-2</v>
      </c>
      <c r="AU28" s="34">
        <f t="shared" si="4"/>
        <v>7.1122144702909562E-2</v>
      </c>
      <c r="AV28" s="34">
        <f t="shared" si="4"/>
        <v>7.1122144702909562E-2</v>
      </c>
      <c r="AW28" s="34">
        <f t="shared" si="4"/>
        <v>7.1122144702909562E-2</v>
      </c>
      <c r="AX28" s="34"/>
      <c r="AY28" s="34"/>
      <c r="AZ28" s="34"/>
      <c r="BA28" s="34"/>
      <c r="BB28" s="34"/>
      <c r="BC28" s="34"/>
      <c r="BD28" s="34"/>
    </row>
    <row r="29" spans="1:56" x14ac:dyDescent="0.3">
      <c r="A29" s="115"/>
      <c r="B29" s="9" t="s">
        <v>92</v>
      </c>
      <c r="C29" s="11" t="s">
        <v>44</v>
      </c>
      <c r="D29" s="9" t="s">
        <v>40</v>
      </c>
      <c r="E29" s="34">
        <f>E26-E28</f>
        <v>-9.0859999999999996E-2</v>
      </c>
      <c r="F29" s="34">
        <f t="shared" ref="F29:AW29" si="5">F26-F28</f>
        <v>-8.7773550656799149E-2</v>
      </c>
      <c r="G29" s="34">
        <f t="shared" si="5"/>
        <v>-8.6373746461243295E-2</v>
      </c>
      <c r="H29" s="34">
        <f t="shared" si="5"/>
        <v>-8.1556521084924893E-2</v>
      </c>
      <c r="I29" s="34">
        <f t="shared" si="5"/>
        <v>-7.819157442778446E-2</v>
      </c>
      <c r="J29" s="34">
        <f t="shared" si="5"/>
        <v>-7.4889370814617939E-2</v>
      </c>
      <c r="K29" s="34">
        <f t="shared" si="5"/>
        <v>-6.9823615265563188E-2</v>
      </c>
      <c r="L29" s="34">
        <f t="shared" si="5"/>
        <v>-6.5820761236850656E-2</v>
      </c>
      <c r="M29" s="34">
        <f t="shared" si="5"/>
        <v>8.4342613366439334E-3</v>
      </c>
      <c r="N29" s="34">
        <f t="shared" si="5"/>
        <v>9.5845614337625451E-3</v>
      </c>
      <c r="O29" s="34">
        <f t="shared" si="5"/>
        <v>1.0813680548100314E-2</v>
      </c>
      <c r="P29" s="34">
        <f t="shared" si="5"/>
        <v>1.2121620611011602E-2</v>
      </c>
      <c r="Q29" s="34">
        <f t="shared" si="5"/>
        <v>1.3487354730357878E-2</v>
      </c>
      <c r="R29" s="34">
        <f t="shared" si="5"/>
        <v>1.4937606569050993E-2</v>
      </c>
      <c r="S29" s="34">
        <f t="shared" si="5"/>
        <v>1.6085043184713418E-2</v>
      </c>
      <c r="T29" s="34">
        <f t="shared" si="5"/>
        <v>1.6756904478546331E-2</v>
      </c>
      <c r="U29" s="34">
        <f t="shared" si="5"/>
        <v>1.740532352520463E-2</v>
      </c>
      <c r="V29" s="34">
        <f t="shared" si="5"/>
        <v>1.7720491826986443E-2</v>
      </c>
      <c r="W29" s="34">
        <f t="shared" si="5"/>
        <v>1.7780536175727391E-2</v>
      </c>
      <c r="X29" s="34">
        <f t="shared" si="5"/>
        <v>1.7780536175727391E-2</v>
      </c>
      <c r="Y29" s="34">
        <f t="shared" si="5"/>
        <v>1.7780536175727391E-2</v>
      </c>
      <c r="Z29" s="34">
        <f t="shared" si="5"/>
        <v>1.7780536175727391E-2</v>
      </c>
      <c r="AA29" s="34">
        <f t="shared" si="5"/>
        <v>1.7780536175727391E-2</v>
      </c>
      <c r="AB29" s="34">
        <f t="shared" si="5"/>
        <v>1.7780536175727391E-2</v>
      </c>
      <c r="AC29" s="34">
        <f t="shared" si="5"/>
        <v>1.7780536175727391E-2</v>
      </c>
      <c r="AD29" s="34">
        <f t="shared" si="5"/>
        <v>1.7780536175727391E-2</v>
      </c>
      <c r="AE29" s="34">
        <f t="shared" si="5"/>
        <v>1.7780536175727391E-2</v>
      </c>
      <c r="AF29" s="34">
        <f t="shared" si="5"/>
        <v>1.7780536175727391E-2</v>
      </c>
      <c r="AG29" s="34">
        <f t="shared" si="5"/>
        <v>1.7780536175727391E-2</v>
      </c>
      <c r="AH29" s="34">
        <f t="shared" si="5"/>
        <v>1.7780536175727391E-2</v>
      </c>
      <c r="AI29" s="34">
        <f t="shared" si="5"/>
        <v>1.7780536175727391E-2</v>
      </c>
      <c r="AJ29" s="34">
        <f t="shared" si="5"/>
        <v>1.7780536175727391E-2</v>
      </c>
      <c r="AK29" s="34">
        <f t="shared" si="5"/>
        <v>1.7780536175727391E-2</v>
      </c>
      <c r="AL29" s="34">
        <f t="shared" si="5"/>
        <v>1.7780536175727391E-2</v>
      </c>
      <c r="AM29" s="34">
        <f t="shared" si="5"/>
        <v>1.7780536175727391E-2</v>
      </c>
      <c r="AN29" s="34">
        <f t="shared" si="5"/>
        <v>1.7780536175727391E-2</v>
      </c>
      <c r="AO29" s="34">
        <f t="shared" si="5"/>
        <v>1.7780536175727391E-2</v>
      </c>
      <c r="AP29" s="34">
        <f t="shared" si="5"/>
        <v>1.7780536175727391E-2</v>
      </c>
      <c r="AQ29" s="34">
        <f t="shared" si="5"/>
        <v>1.7780536175727391E-2</v>
      </c>
      <c r="AR29" s="34">
        <f t="shared" si="5"/>
        <v>1.7780536175727391E-2</v>
      </c>
      <c r="AS29" s="34">
        <f t="shared" si="5"/>
        <v>1.7780536175727391E-2</v>
      </c>
      <c r="AT29" s="34">
        <f t="shared" si="5"/>
        <v>1.7780536175727391E-2</v>
      </c>
      <c r="AU29" s="34">
        <f t="shared" si="5"/>
        <v>1.7780536175727391E-2</v>
      </c>
      <c r="AV29" s="34">
        <f t="shared" si="5"/>
        <v>1.7780536175727391E-2</v>
      </c>
      <c r="AW29" s="34">
        <f t="shared" si="5"/>
        <v>1.7780536175727391E-2</v>
      </c>
      <c r="AX29" s="34"/>
      <c r="AY29" s="34"/>
      <c r="AZ29" s="34"/>
      <c r="BA29" s="34"/>
      <c r="BB29" s="34"/>
      <c r="BC29" s="34"/>
      <c r="BD29" s="34"/>
    </row>
    <row r="30" spans="1:56" ht="16.5" hidden="1" customHeight="1" outlineLevel="1" x14ac:dyDescent="0.35">
      <c r="A30" s="115"/>
      <c r="B30" s="9" t="s">
        <v>1</v>
      </c>
      <c r="C30" s="11" t="s">
        <v>53</v>
      </c>
      <c r="D30" s="9" t="s">
        <v>40</v>
      </c>
      <c r="F30" s="34">
        <f>$E$28/'Fixed data'!$C$7</f>
        <v>-8.0764444444444434E-3</v>
      </c>
      <c r="G30" s="34">
        <f>$E$28/'Fixed data'!$C$7</f>
        <v>-8.0764444444444434E-3</v>
      </c>
      <c r="H30" s="34">
        <f>$E$28/'Fixed data'!$C$7</f>
        <v>-8.0764444444444434E-3</v>
      </c>
      <c r="I30" s="34">
        <f>$E$28/'Fixed data'!$C$7</f>
        <v>-8.0764444444444434E-3</v>
      </c>
      <c r="J30" s="34">
        <f>$E$28/'Fixed data'!$C$7</f>
        <v>-8.0764444444444434E-3</v>
      </c>
      <c r="K30" s="34">
        <f>$E$28/'Fixed data'!$C$7</f>
        <v>-8.0764444444444434E-3</v>
      </c>
      <c r="L30" s="34">
        <f>$E$28/'Fixed data'!$C$7</f>
        <v>-8.0764444444444434E-3</v>
      </c>
      <c r="M30" s="34">
        <f>$E$28/'Fixed data'!$C$7</f>
        <v>-8.0764444444444434E-3</v>
      </c>
      <c r="N30" s="34">
        <f>$E$28/'Fixed data'!$C$7</f>
        <v>-8.0764444444444434E-3</v>
      </c>
      <c r="O30" s="34">
        <f>$E$28/'Fixed data'!$C$7</f>
        <v>-8.0764444444444434E-3</v>
      </c>
      <c r="P30" s="34">
        <f>$E$28/'Fixed data'!$C$7</f>
        <v>-8.0764444444444434E-3</v>
      </c>
      <c r="Q30" s="34">
        <f>$E$28/'Fixed data'!$C$7</f>
        <v>-8.0764444444444434E-3</v>
      </c>
      <c r="R30" s="34">
        <f>$E$28/'Fixed data'!$C$7</f>
        <v>-8.0764444444444434E-3</v>
      </c>
      <c r="S30" s="34">
        <f>$E$28/'Fixed data'!$C$7</f>
        <v>-8.0764444444444434E-3</v>
      </c>
      <c r="T30" s="34">
        <f>$E$28/'Fixed data'!$C$7</f>
        <v>-8.0764444444444434E-3</v>
      </c>
      <c r="U30" s="34">
        <f>$E$28/'Fixed data'!$C$7</f>
        <v>-8.0764444444444434E-3</v>
      </c>
      <c r="V30" s="34">
        <f>$E$28/'Fixed data'!$C$7</f>
        <v>-8.0764444444444434E-3</v>
      </c>
      <c r="W30" s="34">
        <f>$E$28/'Fixed data'!$C$7</f>
        <v>-8.0764444444444434E-3</v>
      </c>
      <c r="X30" s="34">
        <f>$E$28/'Fixed data'!$C$7</f>
        <v>-8.0764444444444434E-3</v>
      </c>
      <c r="Y30" s="34">
        <f>$E$28/'Fixed data'!$C$7</f>
        <v>-8.0764444444444434E-3</v>
      </c>
      <c r="Z30" s="34">
        <f>$E$28/'Fixed data'!$C$7</f>
        <v>-8.0764444444444434E-3</v>
      </c>
      <c r="AA30" s="34">
        <f>$E$28/'Fixed data'!$C$7</f>
        <v>-8.0764444444444434E-3</v>
      </c>
      <c r="AB30" s="34">
        <f>$E$28/'Fixed data'!$C$7</f>
        <v>-8.0764444444444434E-3</v>
      </c>
      <c r="AC30" s="34">
        <f>$E$28/'Fixed data'!$C$7</f>
        <v>-8.0764444444444434E-3</v>
      </c>
      <c r="AD30" s="34">
        <f>$E$28/'Fixed data'!$C$7</f>
        <v>-8.0764444444444434E-3</v>
      </c>
      <c r="AE30" s="34">
        <f>$E$28/'Fixed data'!$C$7</f>
        <v>-8.0764444444444434E-3</v>
      </c>
      <c r="AF30" s="34">
        <f>$E$28/'Fixed data'!$C$7</f>
        <v>-8.0764444444444434E-3</v>
      </c>
      <c r="AG30" s="34">
        <f>$E$28/'Fixed data'!$C$7</f>
        <v>-8.0764444444444434E-3</v>
      </c>
      <c r="AH30" s="34">
        <f>$E$28/'Fixed data'!$C$7</f>
        <v>-8.0764444444444434E-3</v>
      </c>
      <c r="AI30" s="34">
        <f>$E$28/'Fixed data'!$C$7</f>
        <v>-8.0764444444444434E-3</v>
      </c>
      <c r="AJ30" s="34">
        <f>$E$28/'Fixed data'!$C$7</f>
        <v>-8.0764444444444434E-3</v>
      </c>
      <c r="AK30" s="34">
        <f>$E$28/'Fixed data'!$C$7</f>
        <v>-8.0764444444444434E-3</v>
      </c>
      <c r="AL30" s="34">
        <f>$E$28/'Fixed data'!$C$7</f>
        <v>-8.0764444444444434E-3</v>
      </c>
      <c r="AM30" s="34">
        <f>$E$28/'Fixed data'!$C$7</f>
        <v>-8.0764444444444434E-3</v>
      </c>
      <c r="AN30" s="34">
        <f>$E$28/'Fixed data'!$C$7</f>
        <v>-8.0764444444444434E-3</v>
      </c>
      <c r="AO30" s="34">
        <f>$E$28/'Fixed data'!$C$7</f>
        <v>-8.0764444444444434E-3</v>
      </c>
      <c r="AP30" s="34">
        <f>$E$28/'Fixed data'!$C$7</f>
        <v>-8.0764444444444434E-3</v>
      </c>
      <c r="AQ30" s="34">
        <f>$E$28/'Fixed data'!$C$7</f>
        <v>-8.0764444444444434E-3</v>
      </c>
      <c r="AR30" s="34">
        <f>$E$28/'Fixed data'!$C$7</f>
        <v>-8.0764444444444434E-3</v>
      </c>
      <c r="AS30" s="34">
        <f>$E$28/'Fixed data'!$C$7</f>
        <v>-8.0764444444444434E-3</v>
      </c>
      <c r="AT30" s="34">
        <f>$E$28/'Fixed data'!$C$7</f>
        <v>-8.0764444444444434E-3</v>
      </c>
      <c r="AU30" s="34">
        <f>$E$28/'Fixed data'!$C$7</f>
        <v>-8.0764444444444434E-3</v>
      </c>
      <c r="AV30" s="34">
        <f>$E$28/'Fixed data'!$C$7</f>
        <v>-8.0764444444444434E-3</v>
      </c>
      <c r="AW30" s="34">
        <f>$E$28/'Fixed data'!$C$7</f>
        <v>-8.0764444444444434E-3</v>
      </c>
      <c r="AX30" s="34">
        <f>$E$28/'Fixed data'!$C$7</f>
        <v>-8.0764444444444434E-3</v>
      </c>
      <c r="AY30" s="34"/>
      <c r="AZ30" s="34"/>
      <c r="BA30" s="34"/>
      <c r="BB30" s="34"/>
      <c r="BC30" s="34"/>
      <c r="BD30" s="34"/>
    </row>
    <row r="31" spans="1:56" ht="16.5" hidden="1" customHeight="1" outlineLevel="1" x14ac:dyDescent="0.35">
      <c r="A31" s="115"/>
      <c r="B31" s="9" t="s">
        <v>2</v>
      </c>
      <c r="C31" s="11" t="s">
        <v>54</v>
      </c>
      <c r="D31" s="9" t="s">
        <v>40</v>
      </c>
      <c r="F31" s="34"/>
      <c r="G31" s="34">
        <f>$F$28/'Fixed data'!$C$7</f>
        <v>-7.8020933917154834E-3</v>
      </c>
      <c r="H31" s="34">
        <f>$F$28/'Fixed data'!$C$7</f>
        <v>-7.8020933917154834E-3</v>
      </c>
      <c r="I31" s="34">
        <f>$F$28/'Fixed data'!$C$7</f>
        <v>-7.8020933917154834E-3</v>
      </c>
      <c r="J31" s="34">
        <f>$F$28/'Fixed data'!$C$7</f>
        <v>-7.8020933917154834E-3</v>
      </c>
      <c r="K31" s="34">
        <f>$F$28/'Fixed data'!$C$7</f>
        <v>-7.8020933917154834E-3</v>
      </c>
      <c r="L31" s="34">
        <f>$F$28/'Fixed data'!$C$7</f>
        <v>-7.8020933917154834E-3</v>
      </c>
      <c r="M31" s="34">
        <f>$F$28/'Fixed data'!$C$7</f>
        <v>-7.8020933917154834E-3</v>
      </c>
      <c r="N31" s="34">
        <f>$F$28/'Fixed data'!$C$7</f>
        <v>-7.8020933917154834E-3</v>
      </c>
      <c r="O31" s="34">
        <f>$F$28/'Fixed data'!$C$7</f>
        <v>-7.8020933917154834E-3</v>
      </c>
      <c r="P31" s="34">
        <f>$F$28/'Fixed data'!$C$7</f>
        <v>-7.8020933917154834E-3</v>
      </c>
      <c r="Q31" s="34">
        <f>$F$28/'Fixed data'!$C$7</f>
        <v>-7.8020933917154834E-3</v>
      </c>
      <c r="R31" s="34">
        <f>$F$28/'Fixed data'!$C$7</f>
        <v>-7.8020933917154834E-3</v>
      </c>
      <c r="S31" s="34">
        <f>$F$28/'Fixed data'!$C$7</f>
        <v>-7.8020933917154834E-3</v>
      </c>
      <c r="T31" s="34">
        <f>$F$28/'Fixed data'!$C$7</f>
        <v>-7.8020933917154834E-3</v>
      </c>
      <c r="U31" s="34">
        <f>$F$28/'Fixed data'!$C$7</f>
        <v>-7.8020933917154834E-3</v>
      </c>
      <c r="V31" s="34">
        <f>$F$28/'Fixed data'!$C$7</f>
        <v>-7.8020933917154834E-3</v>
      </c>
      <c r="W31" s="34">
        <f>$F$28/'Fixed data'!$C$7</f>
        <v>-7.8020933917154834E-3</v>
      </c>
      <c r="X31" s="34">
        <f>$F$28/'Fixed data'!$C$7</f>
        <v>-7.8020933917154834E-3</v>
      </c>
      <c r="Y31" s="34">
        <f>$F$28/'Fixed data'!$C$7</f>
        <v>-7.8020933917154834E-3</v>
      </c>
      <c r="Z31" s="34">
        <f>$F$28/'Fixed data'!$C$7</f>
        <v>-7.8020933917154834E-3</v>
      </c>
      <c r="AA31" s="34">
        <f>$F$28/'Fixed data'!$C$7</f>
        <v>-7.8020933917154834E-3</v>
      </c>
      <c r="AB31" s="34">
        <f>$F$28/'Fixed data'!$C$7</f>
        <v>-7.8020933917154834E-3</v>
      </c>
      <c r="AC31" s="34">
        <f>$F$28/'Fixed data'!$C$7</f>
        <v>-7.8020933917154834E-3</v>
      </c>
      <c r="AD31" s="34">
        <f>$F$28/'Fixed data'!$C$7</f>
        <v>-7.8020933917154834E-3</v>
      </c>
      <c r="AE31" s="34">
        <f>$F$28/'Fixed data'!$C$7</f>
        <v>-7.8020933917154834E-3</v>
      </c>
      <c r="AF31" s="34">
        <f>$F$28/'Fixed data'!$C$7</f>
        <v>-7.8020933917154834E-3</v>
      </c>
      <c r="AG31" s="34">
        <f>$F$28/'Fixed data'!$C$7</f>
        <v>-7.8020933917154834E-3</v>
      </c>
      <c r="AH31" s="34">
        <f>$F$28/'Fixed data'!$C$7</f>
        <v>-7.8020933917154834E-3</v>
      </c>
      <c r="AI31" s="34">
        <f>$F$28/'Fixed data'!$C$7</f>
        <v>-7.8020933917154834E-3</v>
      </c>
      <c r="AJ31" s="34">
        <f>$F$28/'Fixed data'!$C$7</f>
        <v>-7.8020933917154834E-3</v>
      </c>
      <c r="AK31" s="34">
        <f>$F$28/'Fixed data'!$C$7</f>
        <v>-7.8020933917154834E-3</v>
      </c>
      <c r="AL31" s="34">
        <f>$F$28/'Fixed data'!$C$7</f>
        <v>-7.8020933917154834E-3</v>
      </c>
      <c r="AM31" s="34">
        <f>$F$28/'Fixed data'!$C$7</f>
        <v>-7.8020933917154834E-3</v>
      </c>
      <c r="AN31" s="34">
        <f>$F$28/'Fixed data'!$C$7</f>
        <v>-7.8020933917154834E-3</v>
      </c>
      <c r="AO31" s="34">
        <f>$F$28/'Fixed data'!$C$7</f>
        <v>-7.8020933917154834E-3</v>
      </c>
      <c r="AP31" s="34">
        <f>$F$28/'Fixed data'!$C$7</f>
        <v>-7.8020933917154834E-3</v>
      </c>
      <c r="AQ31" s="34">
        <f>$F$28/'Fixed data'!$C$7</f>
        <v>-7.8020933917154834E-3</v>
      </c>
      <c r="AR31" s="34">
        <f>$F$28/'Fixed data'!$C$7</f>
        <v>-7.8020933917154834E-3</v>
      </c>
      <c r="AS31" s="34">
        <f>$F$28/'Fixed data'!$C$7</f>
        <v>-7.8020933917154834E-3</v>
      </c>
      <c r="AT31" s="34">
        <f>$F$28/'Fixed data'!$C$7</f>
        <v>-7.8020933917154834E-3</v>
      </c>
      <c r="AU31" s="34">
        <f>$F$28/'Fixed data'!$C$7</f>
        <v>-7.8020933917154834E-3</v>
      </c>
      <c r="AV31" s="34">
        <f>$F$28/'Fixed data'!$C$7</f>
        <v>-7.8020933917154834E-3</v>
      </c>
      <c r="AW31" s="34">
        <f>$F$28/'Fixed data'!$C$7</f>
        <v>-7.8020933917154834E-3</v>
      </c>
      <c r="AX31" s="34">
        <f>$F$28/'Fixed data'!$C$7</f>
        <v>-7.8020933917154834E-3</v>
      </c>
      <c r="AY31" s="34">
        <f>$F$28/'Fixed data'!$C$7</f>
        <v>-7.8020933917154834E-3</v>
      </c>
      <c r="AZ31" s="34"/>
      <c r="BA31" s="34"/>
      <c r="BB31" s="34"/>
      <c r="BC31" s="34"/>
      <c r="BD31" s="34"/>
    </row>
    <row r="32" spans="1:56" ht="16.5" hidden="1" customHeight="1" outlineLevel="1" x14ac:dyDescent="0.35">
      <c r="A32" s="115"/>
      <c r="B32" s="9" t="s">
        <v>3</v>
      </c>
      <c r="C32" s="11" t="s">
        <v>55</v>
      </c>
      <c r="D32" s="9" t="s">
        <v>40</v>
      </c>
      <c r="F32" s="34"/>
      <c r="G32" s="34"/>
      <c r="H32" s="34">
        <f>$G$28/'Fixed data'!$C$7</f>
        <v>-7.6776663521105201E-3</v>
      </c>
      <c r="I32" s="34">
        <f>$G$28/'Fixed data'!$C$7</f>
        <v>-7.6776663521105201E-3</v>
      </c>
      <c r="J32" s="34">
        <f>$G$28/'Fixed data'!$C$7</f>
        <v>-7.6776663521105201E-3</v>
      </c>
      <c r="K32" s="34">
        <f>$G$28/'Fixed data'!$C$7</f>
        <v>-7.6776663521105201E-3</v>
      </c>
      <c r="L32" s="34">
        <f>$G$28/'Fixed data'!$C$7</f>
        <v>-7.6776663521105201E-3</v>
      </c>
      <c r="M32" s="34">
        <f>$G$28/'Fixed data'!$C$7</f>
        <v>-7.6776663521105201E-3</v>
      </c>
      <c r="N32" s="34">
        <f>$G$28/'Fixed data'!$C$7</f>
        <v>-7.6776663521105201E-3</v>
      </c>
      <c r="O32" s="34">
        <f>$G$28/'Fixed data'!$C$7</f>
        <v>-7.6776663521105201E-3</v>
      </c>
      <c r="P32" s="34">
        <f>$G$28/'Fixed data'!$C$7</f>
        <v>-7.6776663521105201E-3</v>
      </c>
      <c r="Q32" s="34">
        <f>$G$28/'Fixed data'!$C$7</f>
        <v>-7.6776663521105201E-3</v>
      </c>
      <c r="R32" s="34">
        <f>$G$28/'Fixed data'!$C$7</f>
        <v>-7.6776663521105201E-3</v>
      </c>
      <c r="S32" s="34">
        <f>$G$28/'Fixed data'!$C$7</f>
        <v>-7.6776663521105201E-3</v>
      </c>
      <c r="T32" s="34">
        <f>$G$28/'Fixed data'!$C$7</f>
        <v>-7.6776663521105201E-3</v>
      </c>
      <c r="U32" s="34">
        <f>$G$28/'Fixed data'!$C$7</f>
        <v>-7.6776663521105201E-3</v>
      </c>
      <c r="V32" s="34">
        <f>$G$28/'Fixed data'!$C$7</f>
        <v>-7.6776663521105201E-3</v>
      </c>
      <c r="W32" s="34">
        <f>$G$28/'Fixed data'!$C$7</f>
        <v>-7.6776663521105201E-3</v>
      </c>
      <c r="X32" s="34">
        <f>$G$28/'Fixed data'!$C$7</f>
        <v>-7.6776663521105201E-3</v>
      </c>
      <c r="Y32" s="34">
        <f>$G$28/'Fixed data'!$C$7</f>
        <v>-7.6776663521105201E-3</v>
      </c>
      <c r="Z32" s="34">
        <f>$G$28/'Fixed data'!$C$7</f>
        <v>-7.6776663521105201E-3</v>
      </c>
      <c r="AA32" s="34">
        <f>$G$28/'Fixed data'!$C$7</f>
        <v>-7.6776663521105201E-3</v>
      </c>
      <c r="AB32" s="34">
        <f>$G$28/'Fixed data'!$C$7</f>
        <v>-7.6776663521105201E-3</v>
      </c>
      <c r="AC32" s="34">
        <f>$G$28/'Fixed data'!$C$7</f>
        <v>-7.6776663521105201E-3</v>
      </c>
      <c r="AD32" s="34">
        <f>$G$28/'Fixed data'!$C$7</f>
        <v>-7.6776663521105201E-3</v>
      </c>
      <c r="AE32" s="34">
        <f>$G$28/'Fixed data'!$C$7</f>
        <v>-7.6776663521105201E-3</v>
      </c>
      <c r="AF32" s="34">
        <f>$G$28/'Fixed data'!$C$7</f>
        <v>-7.6776663521105201E-3</v>
      </c>
      <c r="AG32" s="34">
        <f>$G$28/'Fixed data'!$C$7</f>
        <v>-7.6776663521105201E-3</v>
      </c>
      <c r="AH32" s="34">
        <f>$G$28/'Fixed data'!$C$7</f>
        <v>-7.6776663521105201E-3</v>
      </c>
      <c r="AI32" s="34">
        <f>$G$28/'Fixed data'!$C$7</f>
        <v>-7.6776663521105201E-3</v>
      </c>
      <c r="AJ32" s="34">
        <f>$G$28/'Fixed data'!$C$7</f>
        <v>-7.6776663521105201E-3</v>
      </c>
      <c r="AK32" s="34">
        <f>$G$28/'Fixed data'!$C$7</f>
        <v>-7.6776663521105201E-3</v>
      </c>
      <c r="AL32" s="34">
        <f>$G$28/'Fixed data'!$C$7</f>
        <v>-7.6776663521105201E-3</v>
      </c>
      <c r="AM32" s="34">
        <f>$G$28/'Fixed data'!$C$7</f>
        <v>-7.6776663521105201E-3</v>
      </c>
      <c r="AN32" s="34">
        <f>$G$28/'Fixed data'!$C$7</f>
        <v>-7.6776663521105201E-3</v>
      </c>
      <c r="AO32" s="34">
        <f>$G$28/'Fixed data'!$C$7</f>
        <v>-7.6776663521105201E-3</v>
      </c>
      <c r="AP32" s="34">
        <f>$G$28/'Fixed data'!$C$7</f>
        <v>-7.6776663521105201E-3</v>
      </c>
      <c r="AQ32" s="34">
        <f>$G$28/'Fixed data'!$C$7</f>
        <v>-7.6776663521105201E-3</v>
      </c>
      <c r="AR32" s="34">
        <f>$G$28/'Fixed data'!$C$7</f>
        <v>-7.6776663521105201E-3</v>
      </c>
      <c r="AS32" s="34">
        <f>$G$28/'Fixed data'!$C$7</f>
        <v>-7.6776663521105201E-3</v>
      </c>
      <c r="AT32" s="34">
        <f>$G$28/'Fixed data'!$C$7</f>
        <v>-7.6776663521105201E-3</v>
      </c>
      <c r="AU32" s="34">
        <f>$G$28/'Fixed data'!$C$7</f>
        <v>-7.6776663521105201E-3</v>
      </c>
      <c r="AV32" s="34">
        <f>$G$28/'Fixed data'!$C$7</f>
        <v>-7.6776663521105201E-3</v>
      </c>
      <c r="AW32" s="34">
        <f>$G$28/'Fixed data'!$C$7</f>
        <v>-7.6776663521105201E-3</v>
      </c>
      <c r="AX32" s="34">
        <f>$G$28/'Fixed data'!$C$7</f>
        <v>-7.6776663521105201E-3</v>
      </c>
      <c r="AY32" s="34">
        <f>$G$28/'Fixed data'!$C$7</f>
        <v>-7.6776663521105201E-3</v>
      </c>
      <c r="AZ32" s="34">
        <f>$G$28/'Fixed data'!$C$7</f>
        <v>-7.6776663521105201E-3</v>
      </c>
      <c r="BA32" s="34"/>
      <c r="BB32" s="34"/>
      <c r="BC32" s="34"/>
      <c r="BD32" s="34"/>
    </row>
    <row r="33" spans="1:57" ht="16.5" hidden="1" customHeight="1" outlineLevel="1" x14ac:dyDescent="0.35">
      <c r="A33" s="115"/>
      <c r="B33" s="9" t="s">
        <v>4</v>
      </c>
      <c r="C33" s="11" t="s">
        <v>56</v>
      </c>
      <c r="D33" s="9" t="s">
        <v>40</v>
      </c>
      <c r="F33" s="34"/>
      <c r="G33" s="34"/>
      <c r="H33" s="34"/>
      <c r="I33" s="34">
        <f>$H$28/'Fixed data'!$C$7</f>
        <v>-7.2494685408822142E-3</v>
      </c>
      <c r="J33" s="34">
        <f>$H$28/'Fixed data'!$C$7</f>
        <v>-7.2494685408822142E-3</v>
      </c>
      <c r="K33" s="34">
        <f>$H$28/'Fixed data'!$C$7</f>
        <v>-7.2494685408822142E-3</v>
      </c>
      <c r="L33" s="34">
        <f>$H$28/'Fixed data'!$C$7</f>
        <v>-7.2494685408822142E-3</v>
      </c>
      <c r="M33" s="34">
        <f>$H$28/'Fixed data'!$C$7</f>
        <v>-7.2494685408822142E-3</v>
      </c>
      <c r="N33" s="34">
        <f>$H$28/'Fixed data'!$C$7</f>
        <v>-7.2494685408822142E-3</v>
      </c>
      <c r="O33" s="34">
        <f>$H$28/'Fixed data'!$C$7</f>
        <v>-7.2494685408822142E-3</v>
      </c>
      <c r="P33" s="34">
        <f>$H$28/'Fixed data'!$C$7</f>
        <v>-7.2494685408822142E-3</v>
      </c>
      <c r="Q33" s="34">
        <f>$H$28/'Fixed data'!$C$7</f>
        <v>-7.2494685408822142E-3</v>
      </c>
      <c r="R33" s="34">
        <f>$H$28/'Fixed data'!$C$7</f>
        <v>-7.2494685408822142E-3</v>
      </c>
      <c r="S33" s="34">
        <f>$H$28/'Fixed data'!$C$7</f>
        <v>-7.2494685408822142E-3</v>
      </c>
      <c r="T33" s="34">
        <f>$H$28/'Fixed data'!$C$7</f>
        <v>-7.2494685408822142E-3</v>
      </c>
      <c r="U33" s="34">
        <f>$H$28/'Fixed data'!$C$7</f>
        <v>-7.2494685408822142E-3</v>
      </c>
      <c r="V33" s="34">
        <f>$H$28/'Fixed data'!$C$7</f>
        <v>-7.2494685408822142E-3</v>
      </c>
      <c r="W33" s="34">
        <f>$H$28/'Fixed data'!$C$7</f>
        <v>-7.2494685408822142E-3</v>
      </c>
      <c r="X33" s="34">
        <f>$H$28/'Fixed data'!$C$7</f>
        <v>-7.2494685408822142E-3</v>
      </c>
      <c r="Y33" s="34">
        <f>$H$28/'Fixed data'!$C$7</f>
        <v>-7.2494685408822142E-3</v>
      </c>
      <c r="Z33" s="34">
        <f>$H$28/'Fixed data'!$C$7</f>
        <v>-7.2494685408822142E-3</v>
      </c>
      <c r="AA33" s="34">
        <f>$H$28/'Fixed data'!$C$7</f>
        <v>-7.2494685408822142E-3</v>
      </c>
      <c r="AB33" s="34">
        <f>$H$28/'Fixed data'!$C$7</f>
        <v>-7.2494685408822142E-3</v>
      </c>
      <c r="AC33" s="34">
        <f>$H$28/'Fixed data'!$C$7</f>
        <v>-7.2494685408822142E-3</v>
      </c>
      <c r="AD33" s="34">
        <f>$H$28/'Fixed data'!$C$7</f>
        <v>-7.2494685408822142E-3</v>
      </c>
      <c r="AE33" s="34">
        <f>$H$28/'Fixed data'!$C$7</f>
        <v>-7.2494685408822142E-3</v>
      </c>
      <c r="AF33" s="34">
        <f>$H$28/'Fixed data'!$C$7</f>
        <v>-7.2494685408822142E-3</v>
      </c>
      <c r="AG33" s="34">
        <f>$H$28/'Fixed data'!$C$7</f>
        <v>-7.2494685408822142E-3</v>
      </c>
      <c r="AH33" s="34">
        <f>$H$28/'Fixed data'!$C$7</f>
        <v>-7.2494685408822142E-3</v>
      </c>
      <c r="AI33" s="34">
        <f>$H$28/'Fixed data'!$C$7</f>
        <v>-7.2494685408822142E-3</v>
      </c>
      <c r="AJ33" s="34">
        <f>$H$28/'Fixed data'!$C$7</f>
        <v>-7.2494685408822142E-3</v>
      </c>
      <c r="AK33" s="34">
        <f>$H$28/'Fixed data'!$C$7</f>
        <v>-7.2494685408822142E-3</v>
      </c>
      <c r="AL33" s="34">
        <f>$H$28/'Fixed data'!$C$7</f>
        <v>-7.2494685408822142E-3</v>
      </c>
      <c r="AM33" s="34">
        <f>$H$28/'Fixed data'!$C$7</f>
        <v>-7.2494685408822142E-3</v>
      </c>
      <c r="AN33" s="34">
        <f>$H$28/'Fixed data'!$C$7</f>
        <v>-7.2494685408822142E-3</v>
      </c>
      <c r="AO33" s="34">
        <f>$H$28/'Fixed data'!$C$7</f>
        <v>-7.2494685408822142E-3</v>
      </c>
      <c r="AP33" s="34">
        <f>$H$28/'Fixed data'!$C$7</f>
        <v>-7.2494685408822142E-3</v>
      </c>
      <c r="AQ33" s="34">
        <f>$H$28/'Fixed data'!$C$7</f>
        <v>-7.2494685408822142E-3</v>
      </c>
      <c r="AR33" s="34">
        <f>$H$28/'Fixed data'!$C$7</f>
        <v>-7.2494685408822142E-3</v>
      </c>
      <c r="AS33" s="34">
        <f>$H$28/'Fixed data'!$C$7</f>
        <v>-7.2494685408822142E-3</v>
      </c>
      <c r="AT33" s="34">
        <f>$H$28/'Fixed data'!$C$7</f>
        <v>-7.2494685408822142E-3</v>
      </c>
      <c r="AU33" s="34">
        <f>$H$28/'Fixed data'!$C$7</f>
        <v>-7.2494685408822142E-3</v>
      </c>
      <c r="AV33" s="34">
        <f>$H$28/'Fixed data'!$C$7</f>
        <v>-7.2494685408822142E-3</v>
      </c>
      <c r="AW33" s="34">
        <f>$H$28/'Fixed data'!$C$7</f>
        <v>-7.2494685408822142E-3</v>
      </c>
      <c r="AX33" s="34">
        <f>$H$28/'Fixed data'!$C$7</f>
        <v>-7.2494685408822142E-3</v>
      </c>
      <c r="AY33" s="34">
        <f>$H$28/'Fixed data'!$C$7</f>
        <v>-7.2494685408822142E-3</v>
      </c>
      <c r="AZ33" s="34">
        <f>$H$28/'Fixed data'!$C$7</f>
        <v>-7.2494685408822142E-3</v>
      </c>
      <c r="BA33" s="34">
        <f>$H$28/'Fixed data'!$C$7</f>
        <v>-7.2494685408822142E-3</v>
      </c>
      <c r="BB33" s="34"/>
      <c r="BC33" s="34"/>
      <c r="BD33" s="34"/>
    </row>
    <row r="34" spans="1:57" ht="16.5" hidden="1" customHeight="1" outlineLevel="1" x14ac:dyDescent="0.35">
      <c r="A34" s="115"/>
      <c r="B34" s="9" t="s">
        <v>5</v>
      </c>
      <c r="C34" s="11" t="s">
        <v>57</v>
      </c>
      <c r="D34" s="9" t="s">
        <v>40</v>
      </c>
      <c r="F34" s="34"/>
      <c r="G34" s="34"/>
      <c r="H34" s="34"/>
      <c r="I34" s="34"/>
      <c r="J34" s="34">
        <f>$I$28/'Fixed data'!$C$7</f>
        <v>-6.9503621713586216E-3</v>
      </c>
      <c r="K34" s="34">
        <f>$I$28/'Fixed data'!$C$7</f>
        <v>-6.9503621713586216E-3</v>
      </c>
      <c r="L34" s="34">
        <f>$I$28/'Fixed data'!$C$7</f>
        <v>-6.9503621713586216E-3</v>
      </c>
      <c r="M34" s="34">
        <f>$I$28/'Fixed data'!$C$7</f>
        <v>-6.9503621713586216E-3</v>
      </c>
      <c r="N34" s="34">
        <f>$I$28/'Fixed data'!$C$7</f>
        <v>-6.9503621713586216E-3</v>
      </c>
      <c r="O34" s="34">
        <f>$I$28/'Fixed data'!$C$7</f>
        <v>-6.9503621713586216E-3</v>
      </c>
      <c r="P34" s="34">
        <f>$I$28/'Fixed data'!$C$7</f>
        <v>-6.9503621713586216E-3</v>
      </c>
      <c r="Q34" s="34">
        <f>$I$28/'Fixed data'!$C$7</f>
        <v>-6.9503621713586216E-3</v>
      </c>
      <c r="R34" s="34">
        <f>$I$28/'Fixed data'!$C$7</f>
        <v>-6.9503621713586216E-3</v>
      </c>
      <c r="S34" s="34">
        <f>$I$28/'Fixed data'!$C$7</f>
        <v>-6.9503621713586216E-3</v>
      </c>
      <c r="T34" s="34">
        <f>$I$28/'Fixed data'!$C$7</f>
        <v>-6.9503621713586216E-3</v>
      </c>
      <c r="U34" s="34">
        <f>$I$28/'Fixed data'!$C$7</f>
        <v>-6.9503621713586216E-3</v>
      </c>
      <c r="V34" s="34">
        <f>$I$28/'Fixed data'!$C$7</f>
        <v>-6.9503621713586216E-3</v>
      </c>
      <c r="W34" s="34">
        <f>$I$28/'Fixed data'!$C$7</f>
        <v>-6.9503621713586216E-3</v>
      </c>
      <c r="X34" s="34">
        <f>$I$28/'Fixed data'!$C$7</f>
        <v>-6.9503621713586216E-3</v>
      </c>
      <c r="Y34" s="34">
        <f>$I$28/'Fixed data'!$C$7</f>
        <v>-6.9503621713586216E-3</v>
      </c>
      <c r="Z34" s="34">
        <f>$I$28/'Fixed data'!$C$7</f>
        <v>-6.9503621713586216E-3</v>
      </c>
      <c r="AA34" s="34">
        <f>$I$28/'Fixed data'!$C$7</f>
        <v>-6.9503621713586216E-3</v>
      </c>
      <c r="AB34" s="34">
        <f>$I$28/'Fixed data'!$C$7</f>
        <v>-6.9503621713586216E-3</v>
      </c>
      <c r="AC34" s="34">
        <f>$I$28/'Fixed data'!$C$7</f>
        <v>-6.9503621713586216E-3</v>
      </c>
      <c r="AD34" s="34">
        <f>$I$28/'Fixed data'!$C$7</f>
        <v>-6.9503621713586216E-3</v>
      </c>
      <c r="AE34" s="34">
        <f>$I$28/'Fixed data'!$C$7</f>
        <v>-6.9503621713586216E-3</v>
      </c>
      <c r="AF34" s="34">
        <f>$I$28/'Fixed data'!$C$7</f>
        <v>-6.9503621713586216E-3</v>
      </c>
      <c r="AG34" s="34">
        <f>$I$28/'Fixed data'!$C$7</f>
        <v>-6.9503621713586216E-3</v>
      </c>
      <c r="AH34" s="34">
        <f>$I$28/'Fixed data'!$C$7</f>
        <v>-6.9503621713586216E-3</v>
      </c>
      <c r="AI34" s="34">
        <f>$I$28/'Fixed data'!$C$7</f>
        <v>-6.9503621713586216E-3</v>
      </c>
      <c r="AJ34" s="34">
        <f>$I$28/'Fixed data'!$C$7</f>
        <v>-6.9503621713586216E-3</v>
      </c>
      <c r="AK34" s="34">
        <f>$I$28/'Fixed data'!$C$7</f>
        <v>-6.9503621713586216E-3</v>
      </c>
      <c r="AL34" s="34">
        <f>$I$28/'Fixed data'!$C$7</f>
        <v>-6.9503621713586216E-3</v>
      </c>
      <c r="AM34" s="34">
        <f>$I$28/'Fixed data'!$C$7</f>
        <v>-6.9503621713586216E-3</v>
      </c>
      <c r="AN34" s="34">
        <f>$I$28/'Fixed data'!$C$7</f>
        <v>-6.9503621713586216E-3</v>
      </c>
      <c r="AO34" s="34">
        <f>$I$28/'Fixed data'!$C$7</f>
        <v>-6.9503621713586216E-3</v>
      </c>
      <c r="AP34" s="34">
        <f>$I$28/'Fixed data'!$C$7</f>
        <v>-6.9503621713586216E-3</v>
      </c>
      <c r="AQ34" s="34">
        <f>$I$28/'Fixed data'!$C$7</f>
        <v>-6.9503621713586216E-3</v>
      </c>
      <c r="AR34" s="34">
        <f>$I$28/'Fixed data'!$C$7</f>
        <v>-6.9503621713586216E-3</v>
      </c>
      <c r="AS34" s="34">
        <f>$I$28/'Fixed data'!$C$7</f>
        <v>-6.9503621713586216E-3</v>
      </c>
      <c r="AT34" s="34">
        <f>$I$28/'Fixed data'!$C$7</f>
        <v>-6.9503621713586216E-3</v>
      </c>
      <c r="AU34" s="34">
        <f>$I$28/'Fixed data'!$C$7</f>
        <v>-6.9503621713586216E-3</v>
      </c>
      <c r="AV34" s="34">
        <f>$I$28/'Fixed data'!$C$7</f>
        <v>-6.9503621713586216E-3</v>
      </c>
      <c r="AW34" s="34">
        <f>$I$28/'Fixed data'!$C$7</f>
        <v>-6.9503621713586216E-3</v>
      </c>
      <c r="AX34" s="34">
        <f>$I$28/'Fixed data'!$C$7</f>
        <v>-6.9503621713586216E-3</v>
      </c>
      <c r="AY34" s="34">
        <f>$I$28/'Fixed data'!$C$7</f>
        <v>-6.9503621713586216E-3</v>
      </c>
      <c r="AZ34" s="34">
        <f>$I$28/'Fixed data'!$C$7</f>
        <v>-6.9503621713586216E-3</v>
      </c>
      <c r="BA34" s="34">
        <f>$I$28/'Fixed data'!$C$7</f>
        <v>-6.9503621713586216E-3</v>
      </c>
      <c r="BB34" s="34">
        <f>$I$28/'Fixed data'!$C$7</f>
        <v>-6.9503621713586216E-3</v>
      </c>
      <c r="BC34" s="34"/>
      <c r="BD34" s="34"/>
    </row>
    <row r="35" spans="1:57" ht="16.5" hidden="1" customHeight="1" outlineLevel="1" x14ac:dyDescent="0.35">
      <c r="A35" s="115"/>
      <c r="B35" s="9" t="s">
        <v>6</v>
      </c>
      <c r="C35" s="11" t="s">
        <v>58</v>
      </c>
      <c r="D35" s="9" t="s">
        <v>40</v>
      </c>
      <c r="F35" s="34"/>
      <c r="G35" s="34"/>
      <c r="H35" s="34"/>
      <c r="I35" s="34"/>
      <c r="J35" s="34"/>
      <c r="K35" s="34">
        <f>$J$28/'Fixed data'!$C$7</f>
        <v>-6.6568329612993757E-3</v>
      </c>
      <c r="L35" s="34">
        <f>$J$28/'Fixed data'!$C$7</f>
        <v>-6.6568329612993757E-3</v>
      </c>
      <c r="M35" s="34">
        <f>$J$28/'Fixed data'!$C$7</f>
        <v>-6.6568329612993757E-3</v>
      </c>
      <c r="N35" s="34">
        <f>$J$28/'Fixed data'!$C$7</f>
        <v>-6.6568329612993757E-3</v>
      </c>
      <c r="O35" s="34">
        <f>$J$28/'Fixed data'!$C$7</f>
        <v>-6.6568329612993757E-3</v>
      </c>
      <c r="P35" s="34">
        <f>$J$28/'Fixed data'!$C$7</f>
        <v>-6.6568329612993757E-3</v>
      </c>
      <c r="Q35" s="34">
        <f>$J$28/'Fixed data'!$C$7</f>
        <v>-6.6568329612993757E-3</v>
      </c>
      <c r="R35" s="34">
        <f>$J$28/'Fixed data'!$C$7</f>
        <v>-6.6568329612993757E-3</v>
      </c>
      <c r="S35" s="34">
        <f>$J$28/'Fixed data'!$C$7</f>
        <v>-6.6568329612993757E-3</v>
      </c>
      <c r="T35" s="34">
        <f>$J$28/'Fixed data'!$C$7</f>
        <v>-6.6568329612993757E-3</v>
      </c>
      <c r="U35" s="34">
        <f>$J$28/'Fixed data'!$C$7</f>
        <v>-6.6568329612993757E-3</v>
      </c>
      <c r="V35" s="34">
        <f>$J$28/'Fixed data'!$C$7</f>
        <v>-6.6568329612993757E-3</v>
      </c>
      <c r="W35" s="34">
        <f>$J$28/'Fixed data'!$C$7</f>
        <v>-6.6568329612993757E-3</v>
      </c>
      <c r="X35" s="34">
        <f>$J$28/'Fixed data'!$C$7</f>
        <v>-6.6568329612993757E-3</v>
      </c>
      <c r="Y35" s="34">
        <f>$J$28/'Fixed data'!$C$7</f>
        <v>-6.6568329612993757E-3</v>
      </c>
      <c r="Z35" s="34">
        <f>$J$28/'Fixed data'!$C$7</f>
        <v>-6.6568329612993757E-3</v>
      </c>
      <c r="AA35" s="34">
        <f>$J$28/'Fixed data'!$C$7</f>
        <v>-6.6568329612993757E-3</v>
      </c>
      <c r="AB35" s="34">
        <f>$J$28/'Fixed data'!$C$7</f>
        <v>-6.6568329612993757E-3</v>
      </c>
      <c r="AC35" s="34">
        <f>$J$28/'Fixed data'!$C$7</f>
        <v>-6.6568329612993757E-3</v>
      </c>
      <c r="AD35" s="34">
        <f>$J$28/'Fixed data'!$C$7</f>
        <v>-6.6568329612993757E-3</v>
      </c>
      <c r="AE35" s="34">
        <f>$J$28/'Fixed data'!$C$7</f>
        <v>-6.6568329612993757E-3</v>
      </c>
      <c r="AF35" s="34">
        <f>$J$28/'Fixed data'!$C$7</f>
        <v>-6.6568329612993757E-3</v>
      </c>
      <c r="AG35" s="34">
        <f>$J$28/'Fixed data'!$C$7</f>
        <v>-6.6568329612993757E-3</v>
      </c>
      <c r="AH35" s="34">
        <f>$J$28/'Fixed data'!$C$7</f>
        <v>-6.6568329612993757E-3</v>
      </c>
      <c r="AI35" s="34">
        <f>$J$28/'Fixed data'!$C$7</f>
        <v>-6.6568329612993757E-3</v>
      </c>
      <c r="AJ35" s="34">
        <f>$J$28/'Fixed data'!$C$7</f>
        <v>-6.6568329612993757E-3</v>
      </c>
      <c r="AK35" s="34">
        <f>$J$28/'Fixed data'!$C$7</f>
        <v>-6.6568329612993757E-3</v>
      </c>
      <c r="AL35" s="34">
        <f>$J$28/'Fixed data'!$C$7</f>
        <v>-6.6568329612993757E-3</v>
      </c>
      <c r="AM35" s="34">
        <f>$J$28/'Fixed data'!$C$7</f>
        <v>-6.6568329612993757E-3</v>
      </c>
      <c r="AN35" s="34">
        <f>$J$28/'Fixed data'!$C$7</f>
        <v>-6.6568329612993757E-3</v>
      </c>
      <c r="AO35" s="34">
        <f>$J$28/'Fixed data'!$C$7</f>
        <v>-6.6568329612993757E-3</v>
      </c>
      <c r="AP35" s="34">
        <f>$J$28/'Fixed data'!$C$7</f>
        <v>-6.6568329612993757E-3</v>
      </c>
      <c r="AQ35" s="34">
        <f>$J$28/'Fixed data'!$C$7</f>
        <v>-6.6568329612993757E-3</v>
      </c>
      <c r="AR35" s="34">
        <f>$J$28/'Fixed data'!$C$7</f>
        <v>-6.6568329612993757E-3</v>
      </c>
      <c r="AS35" s="34">
        <f>$J$28/'Fixed data'!$C$7</f>
        <v>-6.6568329612993757E-3</v>
      </c>
      <c r="AT35" s="34">
        <f>$J$28/'Fixed data'!$C$7</f>
        <v>-6.6568329612993757E-3</v>
      </c>
      <c r="AU35" s="34">
        <f>$J$28/'Fixed data'!$C$7</f>
        <v>-6.6568329612993757E-3</v>
      </c>
      <c r="AV35" s="34">
        <f>$J$28/'Fixed data'!$C$7</f>
        <v>-6.6568329612993757E-3</v>
      </c>
      <c r="AW35" s="34">
        <f>$J$28/'Fixed data'!$C$7</f>
        <v>-6.6568329612993757E-3</v>
      </c>
      <c r="AX35" s="34">
        <f>$J$28/'Fixed data'!$C$7</f>
        <v>-6.6568329612993757E-3</v>
      </c>
      <c r="AY35" s="34">
        <f>$J$28/'Fixed data'!$C$7</f>
        <v>-6.6568329612993757E-3</v>
      </c>
      <c r="AZ35" s="34">
        <f>$J$28/'Fixed data'!$C$7</f>
        <v>-6.6568329612993757E-3</v>
      </c>
      <c r="BA35" s="34">
        <f>$J$28/'Fixed data'!$C$7</f>
        <v>-6.6568329612993757E-3</v>
      </c>
      <c r="BB35" s="34">
        <f>$J$28/'Fixed data'!$C$7</f>
        <v>-6.6568329612993757E-3</v>
      </c>
      <c r="BC35" s="34">
        <f>$J$28/'Fixed data'!$C$7</f>
        <v>-6.6568329612993757E-3</v>
      </c>
      <c r="BD35" s="34"/>
    </row>
    <row r="36" spans="1:57" ht="16.5" hidden="1" customHeight="1" outlineLevel="1" x14ac:dyDescent="0.35">
      <c r="A36" s="115"/>
      <c r="B36" s="9" t="s">
        <v>32</v>
      </c>
      <c r="C36" s="11" t="s">
        <v>59</v>
      </c>
      <c r="D36" s="9" t="s">
        <v>40</v>
      </c>
      <c r="F36" s="34"/>
      <c r="G36" s="34"/>
      <c r="H36" s="34"/>
      <c r="I36" s="34"/>
      <c r="J36" s="34"/>
      <c r="K36" s="34"/>
      <c r="L36" s="34">
        <f>$K$28/'Fixed data'!$C$7</f>
        <v>-6.2065435791611757E-3</v>
      </c>
      <c r="M36" s="34">
        <f>$K$28/'Fixed data'!$C$7</f>
        <v>-6.2065435791611757E-3</v>
      </c>
      <c r="N36" s="34">
        <f>$K$28/'Fixed data'!$C$7</f>
        <v>-6.2065435791611757E-3</v>
      </c>
      <c r="O36" s="34">
        <f>$K$28/'Fixed data'!$C$7</f>
        <v>-6.2065435791611757E-3</v>
      </c>
      <c r="P36" s="34">
        <f>$K$28/'Fixed data'!$C$7</f>
        <v>-6.2065435791611757E-3</v>
      </c>
      <c r="Q36" s="34">
        <f>$K$28/'Fixed data'!$C$7</f>
        <v>-6.2065435791611757E-3</v>
      </c>
      <c r="R36" s="34">
        <f>$K$28/'Fixed data'!$C$7</f>
        <v>-6.2065435791611757E-3</v>
      </c>
      <c r="S36" s="34">
        <f>$K$28/'Fixed data'!$C$7</f>
        <v>-6.2065435791611757E-3</v>
      </c>
      <c r="T36" s="34">
        <f>$K$28/'Fixed data'!$C$7</f>
        <v>-6.2065435791611757E-3</v>
      </c>
      <c r="U36" s="34">
        <f>$K$28/'Fixed data'!$C$7</f>
        <v>-6.2065435791611757E-3</v>
      </c>
      <c r="V36" s="34">
        <f>$K$28/'Fixed data'!$C$7</f>
        <v>-6.2065435791611757E-3</v>
      </c>
      <c r="W36" s="34">
        <f>$K$28/'Fixed data'!$C$7</f>
        <v>-6.2065435791611757E-3</v>
      </c>
      <c r="X36" s="34">
        <f>$K$28/'Fixed data'!$C$7</f>
        <v>-6.2065435791611757E-3</v>
      </c>
      <c r="Y36" s="34">
        <f>$K$28/'Fixed data'!$C$7</f>
        <v>-6.2065435791611757E-3</v>
      </c>
      <c r="Z36" s="34">
        <f>$K$28/'Fixed data'!$C$7</f>
        <v>-6.2065435791611757E-3</v>
      </c>
      <c r="AA36" s="34">
        <f>$K$28/'Fixed data'!$C$7</f>
        <v>-6.2065435791611757E-3</v>
      </c>
      <c r="AB36" s="34">
        <f>$K$28/'Fixed data'!$C$7</f>
        <v>-6.2065435791611757E-3</v>
      </c>
      <c r="AC36" s="34">
        <f>$K$28/'Fixed data'!$C$7</f>
        <v>-6.2065435791611757E-3</v>
      </c>
      <c r="AD36" s="34">
        <f>$K$28/'Fixed data'!$C$7</f>
        <v>-6.2065435791611757E-3</v>
      </c>
      <c r="AE36" s="34">
        <f>$K$28/'Fixed data'!$C$7</f>
        <v>-6.2065435791611757E-3</v>
      </c>
      <c r="AF36" s="34">
        <f>$K$28/'Fixed data'!$C$7</f>
        <v>-6.2065435791611757E-3</v>
      </c>
      <c r="AG36" s="34">
        <f>$K$28/'Fixed data'!$C$7</f>
        <v>-6.2065435791611757E-3</v>
      </c>
      <c r="AH36" s="34">
        <f>$K$28/'Fixed data'!$C$7</f>
        <v>-6.2065435791611757E-3</v>
      </c>
      <c r="AI36" s="34">
        <f>$K$28/'Fixed data'!$C$7</f>
        <v>-6.2065435791611757E-3</v>
      </c>
      <c r="AJ36" s="34">
        <f>$K$28/'Fixed data'!$C$7</f>
        <v>-6.2065435791611757E-3</v>
      </c>
      <c r="AK36" s="34">
        <f>$K$28/'Fixed data'!$C$7</f>
        <v>-6.2065435791611757E-3</v>
      </c>
      <c r="AL36" s="34">
        <f>$K$28/'Fixed data'!$C$7</f>
        <v>-6.2065435791611757E-3</v>
      </c>
      <c r="AM36" s="34">
        <f>$K$28/'Fixed data'!$C$7</f>
        <v>-6.2065435791611757E-3</v>
      </c>
      <c r="AN36" s="34">
        <f>$K$28/'Fixed data'!$C$7</f>
        <v>-6.2065435791611757E-3</v>
      </c>
      <c r="AO36" s="34">
        <f>$K$28/'Fixed data'!$C$7</f>
        <v>-6.2065435791611757E-3</v>
      </c>
      <c r="AP36" s="34">
        <f>$K$28/'Fixed data'!$C$7</f>
        <v>-6.2065435791611757E-3</v>
      </c>
      <c r="AQ36" s="34">
        <f>$K$28/'Fixed data'!$C$7</f>
        <v>-6.2065435791611757E-3</v>
      </c>
      <c r="AR36" s="34">
        <f>$K$28/'Fixed data'!$C$7</f>
        <v>-6.2065435791611757E-3</v>
      </c>
      <c r="AS36" s="34">
        <f>$K$28/'Fixed data'!$C$7</f>
        <v>-6.2065435791611757E-3</v>
      </c>
      <c r="AT36" s="34">
        <f>$K$28/'Fixed data'!$C$7</f>
        <v>-6.2065435791611757E-3</v>
      </c>
      <c r="AU36" s="34">
        <f>$K$28/'Fixed data'!$C$7</f>
        <v>-6.2065435791611757E-3</v>
      </c>
      <c r="AV36" s="34">
        <f>$K$28/'Fixed data'!$C$7</f>
        <v>-6.2065435791611757E-3</v>
      </c>
      <c r="AW36" s="34">
        <f>$K$28/'Fixed data'!$C$7</f>
        <v>-6.2065435791611757E-3</v>
      </c>
      <c r="AX36" s="34">
        <f>$K$28/'Fixed data'!$C$7</f>
        <v>-6.2065435791611757E-3</v>
      </c>
      <c r="AY36" s="34">
        <f>$K$28/'Fixed data'!$C$7</f>
        <v>-6.2065435791611757E-3</v>
      </c>
      <c r="AZ36" s="34">
        <f>$K$28/'Fixed data'!$C$7</f>
        <v>-6.2065435791611757E-3</v>
      </c>
      <c r="BA36" s="34">
        <f>$K$28/'Fixed data'!$C$7</f>
        <v>-6.2065435791611757E-3</v>
      </c>
      <c r="BB36" s="34">
        <f>$K$28/'Fixed data'!$C$7</f>
        <v>-6.2065435791611757E-3</v>
      </c>
      <c r="BC36" s="34">
        <f>$K$28/'Fixed data'!$C$7</f>
        <v>-6.2065435791611757E-3</v>
      </c>
      <c r="BD36" s="34">
        <f>$K$28/'Fixed data'!$C$7</f>
        <v>-6.2065435791611757E-3</v>
      </c>
    </row>
    <row r="37" spans="1:57" ht="16.5" hidden="1" customHeight="1" outlineLevel="1" x14ac:dyDescent="0.35">
      <c r="A37" s="115"/>
      <c r="B37" s="9" t="s">
        <v>33</v>
      </c>
      <c r="C37" s="11" t="s">
        <v>60</v>
      </c>
      <c r="D37" s="9" t="s">
        <v>40</v>
      </c>
      <c r="F37" s="34"/>
      <c r="G37" s="34"/>
      <c r="H37" s="34"/>
      <c r="I37" s="34"/>
      <c r="J37" s="34"/>
      <c r="K37" s="34"/>
      <c r="L37" s="34"/>
      <c r="M37" s="34">
        <f>$L$28/'Fixed data'!$C$7</f>
        <v>-5.8507343321645049E-3</v>
      </c>
      <c r="N37" s="34">
        <f>$L$28/'Fixed data'!$C$7</f>
        <v>-5.8507343321645049E-3</v>
      </c>
      <c r="O37" s="34">
        <f>$L$28/'Fixed data'!$C$7</f>
        <v>-5.8507343321645049E-3</v>
      </c>
      <c r="P37" s="34">
        <f>$L$28/'Fixed data'!$C$7</f>
        <v>-5.8507343321645049E-3</v>
      </c>
      <c r="Q37" s="34">
        <f>$L$28/'Fixed data'!$C$7</f>
        <v>-5.8507343321645049E-3</v>
      </c>
      <c r="R37" s="34">
        <f>$L$28/'Fixed data'!$C$7</f>
        <v>-5.8507343321645049E-3</v>
      </c>
      <c r="S37" s="34">
        <f>$L$28/'Fixed data'!$C$7</f>
        <v>-5.8507343321645049E-3</v>
      </c>
      <c r="T37" s="34">
        <f>$L$28/'Fixed data'!$C$7</f>
        <v>-5.8507343321645049E-3</v>
      </c>
      <c r="U37" s="34">
        <f>$L$28/'Fixed data'!$C$7</f>
        <v>-5.8507343321645049E-3</v>
      </c>
      <c r="V37" s="34">
        <f>$L$28/'Fixed data'!$C$7</f>
        <v>-5.8507343321645049E-3</v>
      </c>
      <c r="W37" s="34">
        <f>$L$28/'Fixed data'!$C$7</f>
        <v>-5.8507343321645049E-3</v>
      </c>
      <c r="X37" s="34">
        <f>$L$28/'Fixed data'!$C$7</f>
        <v>-5.8507343321645049E-3</v>
      </c>
      <c r="Y37" s="34">
        <f>$L$28/'Fixed data'!$C$7</f>
        <v>-5.8507343321645049E-3</v>
      </c>
      <c r="Z37" s="34">
        <f>$L$28/'Fixed data'!$C$7</f>
        <v>-5.8507343321645049E-3</v>
      </c>
      <c r="AA37" s="34">
        <f>$L$28/'Fixed data'!$C$7</f>
        <v>-5.8507343321645049E-3</v>
      </c>
      <c r="AB37" s="34">
        <f>$L$28/'Fixed data'!$C$7</f>
        <v>-5.8507343321645049E-3</v>
      </c>
      <c r="AC37" s="34">
        <f>$L$28/'Fixed data'!$C$7</f>
        <v>-5.8507343321645049E-3</v>
      </c>
      <c r="AD37" s="34">
        <f>$L$28/'Fixed data'!$C$7</f>
        <v>-5.8507343321645049E-3</v>
      </c>
      <c r="AE37" s="34">
        <f>$L$28/'Fixed data'!$C$7</f>
        <v>-5.8507343321645049E-3</v>
      </c>
      <c r="AF37" s="34">
        <f>$L$28/'Fixed data'!$C$7</f>
        <v>-5.8507343321645049E-3</v>
      </c>
      <c r="AG37" s="34">
        <f>$L$28/'Fixed data'!$C$7</f>
        <v>-5.8507343321645049E-3</v>
      </c>
      <c r="AH37" s="34">
        <f>$L$28/'Fixed data'!$C$7</f>
        <v>-5.8507343321645049E-3</v>
      </c>
      <c r="AI37" s="34">
        <f>$L$28/'Fixed data'!$C$7</f>
        <v>-5.8507343321645049E-3</v>
      </c>
      <c r="AJ37" s="34">
        <f>$L$28/'Fixed data'!$C$7</f>
        <v>-5.8507343321645049E-3</v>
      </c>
      <c r="AK37" s="34">
        <f>$L$28/'Fixed data'!$C$7</f>
        <v>-5.8507343321645049E-3</v>
      </c>
      <c r="AL37" s="34">
        <f>$L$28/'Fixed data'!$C$7</f>
        <v>-5.8507343321645049E-3</v>
      </c>
      <c r="AM37" s="34">
        <f>$L$28/'Fixed data'!$C$7</f>
        <v>-5.8507343321645049E-3</v>
      </c>
      <c r="AN37" s="34">
        <f>$L$28/'Fixed data'!$C$7</f>
        <v>-5.8507343321645049E-3</v>
      </c>
      <c r="AO37" s="34">
        <f>$L$28/'Fixed data'!$C$7</f>
        <v>-5.8507343321645049E-3</v>
      </c>
      <c r="AP37" s="34">
        <f>$L$28/'Fixed data'!$C$7</f>
        <v>-5.8507343321645049E-3</v>
      </c>
      <c r="AQ37" s="34">
        <f>$L$28/'Fixed data'!$C$7</f>
        <v>-5.8507343321645049E-3</v>
      </c>
      <c r="AR37" s="34">
        <f>$L$28/'Fixed data'!$C$7</f>
        <v>-5.8507343321645049E-3</v>
      </c>
      <c r="AS37" s="34">
        <f>$L$28/'Fixed data'!$C$7</f>
        <v>-5.8507343321645049E-3</v>
      </c>
      <c r="AT37" s="34">
        <f>$L$28/'Fixed data'!$C$7</f>
        <v>-5.8507343321645049E-3</v>
      </c>
      <c r="AU37" s="34">
        <f>$L$28/'Fixed data'!$C$7</f>
        <v>-5.8507343321645049E-3</v>
      </c>
      <c r="AV37" s="34">
        <f>$L$28/'Fixed data'!$C$7</f>
        <v>-5.8507343321645049E-3</v>
      </c>
      <c r="AW37" s="34">
        <f>$L$28/'Fixed data'!$C$7</f>
        <v>-5.8507343321645049E-3</v>
      </c>
      <c r="AX37" s="34">
        <f>$L$28/'Fixed data'!$C$7</f>
        <v>-5.8507343321645049E-3</v>
      </c>
      <c r="AY37" s="34">
        <f>$L$28/'Fixed data'!$C$7</f>
        <v>-5.8507343321645049E-3</v>
      </c>
      <c r="AZ37" s="34">
        <f>$L$28/'Fixed data'!$C$7</f>
        <v>-5.8507343321645049E-3</v>
      </c>
      <c r="BA37" s="34">
        <f>$L$28/'Fixed data'!$C$7</f>
        <v>-5.8507343321645049E-3</v>
      </c>
      <c r="BB37" s="34">
        <f>$L$28/'Fixed data'!$C$7</f>
        <v>-5.8507343321645049E-3</v>
      </c>
      <c r="BC37" s="34">
        <f>$L$28/'Fixed data'!$C$7</f>
        <v>-5.8507343321645049E-3</v>
      </c>
      <c r="BD37" s="34">
        <f>$L$28/'Fixed data'!$C$7</f>
        <v>-5.8507343321645049E-3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7.4971211881279438E-4</v>
      </c>
      <c r="O38" s="34">
        <f>$M$28/'Fixed data'!$C$7</f>
        <v>7.4971211881279438E-4</v>
      </c>
      <c r="P38" s="34">
        <f>$M$28/'Fixed data'!$C$7</f>
        <v>7.4971211881279438E-4</v>
      </c>
      <c r="Q38" s="34">
        <f>$M$28/'Fixed data'!$C$7</f>
        <v>7.4971211881279438E-4</v>
      </c>
      <c r="R38" s="34">
        <f>$M$28/'Fixed data'!$C$7</f>
        <v>7.4971211881279438E-4</v>
      </c>
      <c r="S38" s="34">
        <f>$M$28/'Fixed data'!$C$7</f>
        <v>7.4971211881279438E-4</v>
      </c>
      <c r="T38" s="34">
        <f>$M$28/'Fixed data'!$C$7</f>
        <v>7.4971211881279438E-4</v>
      </c>
      <c r="U38" s="34">
        <f>$M$28/'Fixed data'!$C$7</f>
        <v>7.4971211881279438E-4</v>
      </c>
      <c r="V38" s="34">
        <f>$M$28/'Fixed data'!$C$7</f>
        <v>7.4971211881279438E-4</v>
      </c>
      <c r="W38" s="34">
        <f>$M$28/'Fixed data'!$C$7</f>
        <v>7.4971211881279438E-4</v>
      </c>
      <c r="X38" s="34">
        <f>$M$28/'Fixed data'!$C$7</f>
        <v>7.4971211881279438E-4</v>
      </c>
      <c r="Y38" s="34">
        <f>$M$28/'Fixed data'!$C$7</f>
        <v>7.4971211881279438E-4</v>
      </c>
      <c r="Z38" s="34">
        <f>$M$28/'Fixed data'!$C$7</f>
        <v>7.4971211881279438E-4</v>
      </c>
      <c r="AA38" s="34">
        <f>$M$28/'Fixed data'!$C$7</f>
        <v>7.4971211881279438E-4</v>
      </c>
      <c r="AB38" s="34">
        <f>$M$28/'Fixed data'!$C$7</f>
        <v>7.4971211881279438E-4</v>
      </c>
      <c r="AC38" s="34">
        <f>$M$28/'Fixed data'!$C$7</f>
        <v>7.4971211881279438E-4</v>
      </c>
      <c r="AD38" s="34">
        <f>$M$28/'Fixed data'!$C$7</f>
        <v>7.4971211881279438E-4</v>
      </c>
      <c r="AE38" s="34">
        <f>$M$28/'Fixed data'!$C$7</f>
        <v>7.4971211881279438E-4</v>
      </c>
      <c r="AF38" s="34">
        <f>$M$28/'Fixed data'!$C$7</f>
        <v>7.4971211881279438E-4</v>
      </c>
      <c r="AG38" s="34">
        <f>$M$28/'Fixed data'!$C$7</f>
        <v>7.4971211881279438E-4</v>
      </c>
      <c r="AH38" s="34">
        <f>$M$28/'Fixed data'!$C$7</f>
        <v>7.4971211881279438E-4</v>
      </c>
      <c r="AI38" s="34">
        <f>$M$28/'Fixed data'!$C$7</f>
        <v>7.4971211881279438E-4</v>
      </c>
      <c r="AJ38" s="34">
        <f>$M$28/'Fixed data'!$C$7</f>
        <v>7.4971211881279438E-4</v>
      </c>
      <c r="AK38" s="34">
        <f>$M$28/'Fixed data'!$C$7</f>
        <v>7.4971211881279438E-4</v>
      </c>
      <c r="AL38" s="34">
        <f>$M$28/'Fixed data'!$C$7</f>
        <v>7.4971211881279438E-4</v>
      </c>
      <c r="AM38" s="34">
        <f>$M$28/'Fixed data'!$C$7</f>
        <v>7.4971211881279438E-4</v>
      </c>
      <c r="AN38" s="34">
        <f>$M$28/'Fixed data'!$C$7</f>
        <v>7.4971211881279438E-4</v>
      </c>
      <c r="AO38" s="34">
        <f>$M$28/'Fixed data'!$C$7</f>
        <v>7.4971211881279438E-4</v>
      </c>
      <c r="AP38" s="34">
        <f>$M$28/'Fixed data'!$C$7</f>
        <v>7.4971211881279438E-4</v>
      </c>
      <c r="AQ38" s="34">
        <f>$M$28/'Fixed data'!$C$7</f>
        <v>7.4971211881279438E-4</v>
      </c>
      <c r="AR38" s="34">
        <f>$M$28/'Fixed data'!$C$7</f>
        <v>7.4971211881279438E-4</v>
      </c>
      <c r="AS38" s="34">
        <f>$M$28/'Fixed data'!$C$7</f>
        <v>7.4971211881279438E-4</v>
      </c>
      <c r="AT38" s="34">
        <f>$M$28/'Fixed data'!$C$7</f>
        <v>7.4971211881279438E-4</v>
      </c>
      <c r="AU38" s="34">
        <f>$M$28/'Fixed data'!$C$7</f>
        <v>7.4971211881279438E-4</v>
      </c>
      <c r="AV38" s="34">
        <f>$M$28/'Fixed data'!$C$7</f>
        <v>7.4971211881279438E-4</v>
      </c>
      <c r="AW38" s="34">
        <f>$M$28/'Fixed data'!$C$7</f>
        <v>7.4971211881279438E-4</v>
      </c>
      <c r="AX38" s="34">
        <f>$M$28/'Fixed data'!$C$7</f>
        <v>7.4971211881279438E-4</v>
      </c>
      <c r="AY38" s="34">
        <f>$M$28/'Fixed data'!$C$7</f>
        <v>7.4971211881279438E-4</v>
      </c>
      <c r="AZ38" s="34">
        <f>$M$28/'Fixed data'!$C$7</f>
        <v>7.4971211881279438E-4</v>
      </c>
      <c r="BA38" s="34">
        <f>$M$28/'Fixed data'!$C$7</f>
        <v>7.4971211881279438E-4</v>
      </c>
      <c r="BB38" s="34">
        <f>$M$28/'Fixed data'!$C$7</f>
        <v>7.4971211881279438E-4</v>
      </c>
      <c r="BC38" s="34">
        <f>$M$28/'Fixed data'!$C$7</f>
        <v>7.4971211881279438E-4</v>
      </c>
      <c r="BD38" s="34">
        <f>$M$28/'Fixed data'!$C$7</f>
        <v>7.4971211881279438E-4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8.5196101633444891E-4</v>
      </c>
      <c r="P39" s="34">
        <f>$N$28/'Fixed data'!$C$7</f>
        <v>8.5196101633444891E-4</v>
      </c>
      <c r="Q39" s="34">
        <f>$N$28/'Fixed data'!$C$7</f>
        <v>8.5196101633444891E-4</v>
      </c>
      <c r="R39" s="34">
        <f>$N$28/'Fixed data'!$C$7</f>
        <v>8.5196101633444891E-4</v>
      </c>
      <c r="S39" s="34">
        <f>$N$28/'Fixed data'!$C$7</f>
        <v>8.5196101633444891E-4</v>
      </c>
      <c r="T39" s="34">
        <f>$N$28/'Fixed data'!$C$7</f>
        <v>8.5196101633444891E-4</v>
      </c>
      <c r="U39" s="34">
        <f>$N$28/'Fixed data'!$C$7</f>
        <v>8.5196101633444891E-4</v>
      </c>
      <c r="V39" s="34">
        <f>$N$28/'Fixed data'!$C$7</f>
        <v>8.5196101633444891E-4</v>
      </c>
      <c r="W39" s="34">
        <f>$N$28/'Fixed data'!$C$7</f>
        <v>8.5196101633444891E-4</v>
      </c>
      <c r="X39" s="34">
        <f>$N$28/'Fixed data'!$C$7</f>
        <v>8.5196101633444891E-4</v>
      </c>
      <c r="Y39" s="34">
        <f>$N$28/'Fixed data'!$C$7</f>
        <v>8.5196101633444891E-4</v>
      </c>
      <c r="Z39" s="34">
        <f>$N$28/'Fixed data'!$C$7</f>
        <v>8.5196101633444891E-4</v>
      </c>
      <c r="AA39" s="34">
        <f>$N$28/'Fixed data'!$C$7</f>
        <v>8.5196101633444891E-4</v>
      </c>
      <c r="AB39" s="34">
        <f>$N$28/'Fixed data'!$C$7</f>
        <v>8.5196101633444891E-4</v>
      </c>
      <c r="AC39" s="34">
        <f>$N$28/'Fixed data'!$C$7</f>
        <v>8.5196101633444891E-4</v>
      </c>
      <c r="AD39" s="34">
        <f>$N$28/'Fixed data'!$C$7</f>
        <v>8.5196101633444891E-4</v>
      </c>
      <c r="AE39" s="34">
        <f>$N$28/'Fixed data'!$C$7</f>
        <v>8.5196101633444891E-4</v>
      </c>
      <c r="AF39" s="34">
        <f>$N$28/'Fixed data'!$C$7</f>
        <v>8.5196101633444891E-4</v>
      </c>
      <c r="AG39" s="34">
        <f>$N$28/'Fixed data'!$C$7</f>
        <v>8.5196101633444891E-4</v>
      </c>
      <c r="AH39" s="34">
        <f>$N$28/'Fixed data'!$C$7</f>
        <v>8.5196101633444891E-4</v>
      </c>
      <c r="AI39" s="34">
        <f>$N$28/'Fixed data'!$C$7</f>
        <v>8.5196101633444891E-4</v>
      </c>
      <c r="AJ39" s="34">
        <f>$N$28/'Fixed data'!$C$7</f>
        <v>8.5196101633444891E-4</v>
      </c>
      <c r="AK39" s="34">
        <f>$N$28/'Fixed data'!$C$7</f>
        <v>8.5196101633444891E-4</v>
      </c>
      <c r="AL39" s="34">
        <f>$N$28/'Fixed data'!$C$7</f>
        <v>8.5196101633444891E-4</v>
      </c>
      <c r="AM39" s="34">
        <f>$N$28/'Fixed data'!$C$7</f>
        <v>8.5196101633444891E-4</v>
      </c>
      <c r="AN39" s="34">
        <f>$N$28/'Fixed data'!$C$7</f>
        <v>8.5196101633444891E-4</v>
      </c>
      <c r="AO39" s="34">
        <f>$N$28/'Fixed data'!$C$7</f>
        <v>8.5196101633444891E-4</v>
      </c>
      <c r="AP39" s="34">
        <f>$N$28/'Fixed data'!$C$7</f>
        <v>8.5196101633444891E-4</v>
      </c>
      <c r="AQ39" s="34">
        <f>$N$28/'Fixed data'!$C$7</f>
        <v>8.5196101633444891E-4</v>
      </c>
      <c r="AR39" s="34">
        <f>$N$28/'Fixed data'!$C$7</f>
        <v>8.5196101633444891E-4</v>
      </c>
      <c r="AS39" s="34">
        <f>$N$28/'Fixed data'!$C$7</f>
        <v>8.5196101633444891E-4</v>
      </c>
      <c r="AT39" s="34">
        <f>$N$28/'Fixed data'!$C$7</f>
        <v>8.5196101633444891E-4</v>
      </c>
      <c r="AU39" s="34">
        <f>$N$28/'Fixed data'!$C$7</f>
        <v>8.5196101633444891E-4</v>
      </c>
      <c r="AV39" s="34">
        <f>$N$28/'Fixed data'!$C$7</f>
        <v>8.5196101633444891E-4</v>
      </c>
      <c r="AW39" s="34">
        <f>$N$28/'Fixed data'!$C$7</f>
        <v>8.5196101633444891E-4</v>
      </c>
      <c r="AX39" s="34">
        <f>$N$28/'Fixed data'!$C$7</f>
        <v>8.5196101633444891E-4</v>
      </c>
      <c r="AY39" s="34">
        <f>$N$28/'Fixed data'!$C$7</f>
        <v>8.5196101633444891E-4</v>
      </c>
      <c r="AZ39" s="34">
        <f>$N$28/'Fixed data'!$C$7</f>
        <v>8.5196101633444891E-4</v>
      </c>
      <c r="BA39" s="34">
        <f>$N$28/'Fixed data'!$C$7</f>
        <v>8.5196101633444891E-4</v>
      </c>
      <c r="BB39" s="34">
        <f>$N$28/'Fixed data'!$C$7</f>
        <v>8.5196101633444891E-4</v>
      </c>
      <c r="BC39" s="34">
        <f>$N$28/'Fixed data'!$C$7</f>
        <v>8.5196101633444891E-4</v>
      </c>
      <c r="BD39" s="34">
        <f>$N$28/'Fixed data'!$C$7</f>
        <v>8.5196101633444891E-4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9.612160487200281E-4</v>
      </c>
      <c r="Q40" s="34">
        <f>$O$28/'Fixed data'!$C$7</f>
        <v>9.612160487200281E-4</v>
      </c>
      <c r="R40" s="34">
        <f>$O$28/'Fixed data'!$C$7</f>
        <v>9.612160487200281E-4</v>
      </c>
      <c r="S40" s="34">
        <f>$O$28/'Fixed data'!$C$7</f>
        <v>9.612160487200281E-4</v>
      </c>
      <c r="T40" s="34">
        <f>$O$28/'Fixed data'!$C$7</f>
        <v>9.612160487200281E-4</v>
      </c>
      <c r="U40" s="34">
        <f>$O$28/'Fixed data'!$C$7</f>
        <v>9.612160487200281E-4</v>
      </c>
      <c r="V40" s="34">
        <f>$O$28/'Fixed data'!$C$7</f>
        <v>9.612160487200281E-4</v>
      </c>
      <c r="W40" s="34">
        <f>$O$28/'Fixed data'!$C$7</f>
        <v>9.612160487200281E-4</v>
      </c>
      <c r="X40" s="34">
        <f>$O$28/'Fixed data'!$C$7</f>
        <v>9.612160487200281E-4</v>
      </c>
      <c r="Y40" s="34">
        <f>$O$28/'Fixed data'!$C$7</f>
        <v>9.612160487200281E-4</v>
      </c>
      <c r="Z40" s="34">
        <f>$O$28/'Fixed data'!$C$7</f>
        <v>9.612160487200281E-4</v>
      </c>
      <c r="AA40" s="34">
        <f>$O$28/'Fixed data'!$C$7</f>
        <v>9.612160487200281E-4</v>
      </c>
      <c r="AB40" s="34">
        <f>$O$28/'Fixed data'!$C$7</f>
        <v>9.612160487200281E-4</v>
      </c>
      <c r="AC40" s="34">
        <f>$O$28/'Fixed data'!$C$7</f>
        <v>9.612160487200281E-4</v>
      </c>
      <c r="AD40" s="34">
        <f>$O$28/'Fixed data'!$C$7</f>
        <v>9.612160487200281E-4</v>
      </c>
      <c r="AE40" s="34">
        <f>$O$28/'Fixed data'!$C$7</f>
        <v>9.612160487200281E-4</v>
      </c>
      <c r="AF40" s="34">
        <f>$O$28/'Fixed data'!$C$7</f>
        <v>9.612160487200281E-4</v>
      </c>
      <c r="AG40" s="34">
        <f>$O$28/'Fixed data'!$C$7</f>
        <v>9.612160487200281E-4</v>
      </c>
      <c r="AH40" s="34">
        <f>$O$28/'Fixed data'!$C$7</f>
        <v>9.612160487200281E-4</v>
      </c>
      <c r="AI40" s="34">
        <f>$O$28/'Fixed data'!$C$7</f>
        <v>9.612160487200281E-4</v>
      </c>
      <c r="AJ40" s="34">
        <f>$O$28/'Fixed data'!$C$7</f>
        <v>9.612160487200281E-4</v>
      </c>
      <c r="AK40" s="34">
        <f>$O$28/'Fixed data'!$C$7</f>
        <v>9.612160487200281E-4</v>
      </c>
      <c r="AL40" s="34">
        <f>$O$28/'Fixed data'!$C$7</f>
        <v>9.612160487200281E-4</v>
      </c>
      <c r="AM40" s="34">
        <f>$O$28/'Fixed data'!$C$7</f>
        <v>9.612160487200281E-4</v>
      </c>
      <c r="AN40" s="34">
        <f>$O$28/'Fixed data'!$C$7</f>
        <v>9.612160487200281E-4</v>
      </c>
      <c r="AO40" s="34">
        <f>$O$28/'Fixed data'!$C$7</f>
        <v>9.612160487200281E-4</v>
      </c>
      <c r="AP40" s="34">
        <f>$O$28/'Fixed data'!$C$7</f>
        <v>9.612160487200281E-4</v>
      </c>
      <c r="AQ40" s="34">
        <f>$O$28/'Fixed data'!$C$7</f>
        <v>9.612160487200281E-4</v>
      </c>
      <c r="AR40" s="34">
        <f>$O$28/'Fixed data'!$C$7</f>
        <v>9.612160487200281E-4</v>
      </c>
      <c r="AS40" s="34">
        <f>$O$28/'Fixed data'!$C$7</f>
        <v>9.612160487200281E-4</v>
      </c>
      <c r="AT40" s="34">
        <f>$O$28/'Fixed data'!$C$7</f>
        <v>9.612160487200281E-4</v>
      </c>
      <c r="AU40" s="34">
        <f>$O$28/'Fixed data'!$C$7</f>
        <v>9.612160487200281E-4</v>
      </c>
      <c r="AV40" s="34">
        <f>$O$28/'Fixed data'!$C$7</f>
        <v>9.612160487200281E-4</v>
      </c>
      <c r="AW40" s="34">
        <f>$O$28/'Fixed data'!$C$7</f>
        <v>9.612160487200281E-4</v>
      </c>
      <c r="AX40" s="34">
        <f>$O$28/'Fixed data'!$C$7</f>
        <v>9.612160487200281E-4</v>
      </c>
      <c r="AY40" s="34">
        <f>$O$28/'Fixed data'!$C$7</f>
        <v>9.612160487200281E-4</v>
      </c>
      <c r="AZ40" s="34">
        <f>$O$28/'Fixed data'!$C$7</f>
        <v>9.612160487200281E-4</v>
      </c>
      <c r="BA40" s="34">
        <f>$O$28/'Fixed data'!$C$7</f>
        <v>9.612160487200281E-4</v>
      </c>
      <c r="BB40" s="34">
        <f>$O$28/'Fixed data'!$C$7</f>
        <v>9.612160487200281E-4</v>
      </c>
      <c r="BC40" s="34">
        <f>$O$28/'Fixed data'!$C$7</f>
        <v>9.612160487200281E-4</v>
      </c>
      <c r="BD40" s="34">
        <f>$O$28/'Fixed data'!$C$7</f>
        <v>9.612160487200281E-4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1.0774773876454761E-3</v>
      </c>
      <c r="R41" s="34">
        <f>$P$28/'Fixed data'!$C$7</f>
        <v>1.0774773876454761E-3</v>
      </c>
      <c r="S41" s="34">
        <f>$P$28/'Fixed data'!$C$7</f>
        <v>1.0774773876454761E-3</v>
      </c>
      <c r="T41" s="34">
        <f>$P$28/'Fixed data'!$C$7</f>
        <v>1.0774773876454761E-3</v>
      </c>
      <c r="U41" s="34">
        <f>$P$28/'Fixed data'!$C$7</f>
        <v>1.0774773876454761E-3</v>
      </c>
      <c r="V41" s="34">
        <f>$P$28/'Fixed data'!$C$7</f>
        <v>1.0774773876454761E-3</v>
      </c>
      <c r="W41" s="34">
        <f>$P$28/'Fixed data'!$C$7</f>
        <v>1.0774773876454761E-3</v>
      </c>
      <c r="X41" s="34">
        <f>$P$28/'Fixed data'!$C$7</f>
        <v>1.0774773876454761E-3</v>
      </c>
      <c r="Y41" s="34">
        <f>$P$28/'Fixed data'!$C$7</f>
        <v>1.0774773876454761E-3</v>
      </c>
      <c r="Z41" s="34">
        <f>$P$28/'Fixed data'!$C$7</f>
        <v>1.0774773876454761E-3</v>
      </c>
      <c r="AA41" s="34">
        <f>$P$28/'Fixed data'!$C$7</f>
        <v>1.0774773876454761E-3</v>
      </c>
      <c r="AB41" s="34">
        <f>$P$28/'Fixed data'!$C$7</f>
        <v>1.0774773876454761E-3</v>
      </c>
      <c r="AC41" s="34">
        <f>$P$28/'Fixed data'!$C$7</f>
        <v>1.0774773876454761E-3</v>
      </c>
      <c r="AD41" s="34">
        <f>$P$28/'Fixed data'!$C$7</f>
        <v>1.0774773876454761E-3</v>
      </c>
      <c r="AE41" s="34">
        <f>$P$28/'Fixed data'!$C$7</f>
        <v>1.0774773876454761E-3</v>
      </c>
      <c r="AF41" s="34">
        <f>$P$28/'Fixed data'!$C$7</f>
        <v>1.0774773876454761E-3</v>
      </c>
      <c r="AG41" s="34">
        <f>$P$28/'Fixed data'!$C$7</f>
        <v>1.0774773876454761E-3</v>
      </c>
      <c r="AH41" s="34">
        <f>$P$28/'Fixed data'!$C$7</f>
        <v>1.0774773876454761E-3</v>
      </c>
      <c r="AI41" s="34">
        <f>$P$28/'Fixed data'!$C$7</f>
        <v>1.0774773876454761E-3</v>
      </c>
      <c r="AJ41" s="34">
        <f>$P$28/'Fixed data'!$C$7</f>
        <v>1.0774773876454761E-3</v>
      </c>
      <c r="AK41" s="34">
        <f>$P$28/'Fixed data'!$C$7</f>
        <v>1.0774773876454761E-3</v>
      </c>
      <c r="AL41" s="34">
        <f>$P$28/'Fixed data'!$C$7</f>
        <v>1.0774773876454761E-3</v>
      </c>
      <c r="AM41" s="34">
        <f>$P$28/'Fixed data'!$C$7</f>
        <v>1.0774773876454761E-3</v>
      </c>
      <c r="AN41" s="34">
        <f>$P$28/'Fixed data'!$C$7</f>
        <v>1.0774773876454761E-3</v>
      </c>
      <c r="AO41" s="34">
        <f>$P$28/'Fixed data'!$C$7</f>
        <v>1.0774773876454761E-3</v>
      </c>
      <c r="AP41" s="34">
        <f>$P$28/'Fixed data'!$C$7</f>
        <v>1.0774773876454761E-3</v>
      </c>
      <c r="AQ41" s="34">
        <f>$P$28/'Fixed data'!$C$7</f>
        <v>1.0774773876454761E-3</v>
      </c>
      <c r="AR41" s="34">
        <f>$P$28/'Fixed data'!$C$7</f>
        <v>1.0774773876454761E-3</v>
      </c>
      <c r="AS41" s="34">
        <f>$P$28/'Fixed data'!$C$7</f>
        <v>1.0774773876454761E-3</v>
      </c>
      <c r="AT41" s="34">
        <f>$P$28/'Fixed data'!$C$7</f>
        <v>1.0774773876454761E-3</v>
      </c>
      <c r="AU41" s="34">
        <f>$P$28/'Fixed data'!$C$7</f>
        <v>1.0774773876454761E-3</v>
      </c>
      <c r="AV41" s="34">
        <f>$P$28/'Fixed data'!$C$7</f>
        <v>1.0774773876454761E-3</v>
      </c>
      <c r="AW41" s="34">
        <f>$P$28/'Fixed data'!$C$7</f>
        <v>1.0774773876454761E-3</v>
      </c>
      <c r="AX41" s="34">
        <f>$P$28/'Fixed data'!$C$7</f>
        <v>1.0774773876454761E-3</v>
      </c>
      <c r="AY41" s="34">
        <f>$P$28/'Fixed data'!$C$7</f>
        <v>1.0774773876454761E-3</v>
      </c>
      <c r="AZ41" s="34">
        <f>$P$28/'Fixed data'!$C$7</f>
        <v>1.0774773876454761E-3</v>
      </c>
      <c r="BA41" s="34">
        <f>$P$28/'Fixed data'!$C$7</f>
        <v>1.0774773876454761E-3</v>
      </c>
      <c r="BB41" s="34">
        <f>$P$28/'Fixed data'!$C$7</f>
        <v>1.0774773876454761E-3</v>
      </c>
      <c r="BC41" s="34">
        <f>$P$28/'Fixed data'!$C$7</f>
        <v>1.0774773876454761E-3</v>
      </c>
      <c r="BD41" s="34">
        <f>$P$28/'Fixed data'!$C$7</f>
        <v>1.0774773876454761E-3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1.1988759760318116E-3</v>
      </c>
      <c r="S42" s="34">
        <f>$Q$28/'Fixed data'!$C$7</f>
        <v>1.1988759760318116E-3</v>
      </c>
      <c r="T42" s="34">
        <f>$Q$28/'Fixed data'!$C$7</f>
        <v>1.1988759760318116E-3</v>
      </c>
      <c r="U42" s="34">
        <f>$Q$28/'Fixed data'!$C$7</f>
        <v>1.1988759760318116E-3</v>
      </c>
      <c r="V42" s="34">
        <f>$Q$28/'Fixed data'!$C$7</f>
        <v>1.1988759760318116E-3</v>
      </c>
      <c r="W42" s="34">
        <f>$Q$28/'Fixed data'!$C$7</f>
        <v>1.1988759760318116E-3</v>
      </c>
      <c r="X42" s="34">
        <f>$Q$28/'Fixed data'!$C$7</f>
        <v>1.1988759760318116E-3</v>
      </c>
      <c r="Y42" s="34">
        <f>$Q$28/'Fixed data'!$C$7</f>
        <v>1.1988759760318116E-3</v>
      </c>
      <c r="Z42" s="34">
        <f>$Q$28/'Fixed data'!$C$7</f>
        <v>1.1988759760318116E-3</v>
      </c>
      <c r="AA42" s="34">
        <f>$Q$28/'Fixed data'!$C$7</f>
        <v>1.1988759760318116E-3</v>
      </c>
      <c r="AB42" s="34">
        <f>$Q$28/'Fixed data'!$C$7</f>
        <v>1.1988759760318116E-3</v>
      </c>
      <c r="AC42" s="34">
        <f>$Q$28/'Fixed data'!$C$7</f>
        <v>1.1988759760318116E-3</v>
      </c>
      <c r="AD42" s="34">
        <f>$Q$28/'Fixed data'!$C$7</f>
        <v>1.1988759760318116E-3</v>
      </c>
      <c r="AE42" s="34">
        <f>$Q$28/'Fixed data'!$C$7</f>
        <v>1.1988759760318116E-3</v>
      </c>
      <c r="AF42" s="34">
        <f>$Q$28/'Fixed data'!$C$7</f>
        <v>1.1988759760318116E-3</v>
      </c>
      <c r="AG42" s="34">
        <f>$Q$28/'Fixed data'!$C$7</f>
        <v>1.1988759760318116E-3</v>
      </c>
      <c r="AH42" s="34">
        <f>$Q$28/'Fixed data'!$C$7</f>
        <v>1.1988759760318116E-3</v>
      </c>
      <c r="AI42" s="34">
        <f>$Q$28/'Fixed data'!$C$7</f>
        <v>1.1988759760318116E-3</v>
      </c>
      <c r="AJ42" s="34">
        <f>$Q$28/'Fixed data'!$C$7</f>
        <v>1.1988759760318116E-3</v>
      </c>
      <c r="AK42" s="34">
        <f>$Q$28/'Fixed data'!$C$7</f>
        <v>1.1988759760318116E-3</v>
      </c>
      <c r="AL42" s="34">
        <f>$Q$28/'Fixed data'!$C$7</f>
        <v>1.1988759760318116E-3</v>
      </c>
      <c r="AM42" s="34">
        <f>$Q$28/'Fixed data'!$C$7</f>
        <v>1.1988759760318116E-3</v>
      </c>
      <c r="AN42" s="34">
        <f>$Q$28/'Fixed data'!$C$7</f>
        <v>1.1988759760318116E-3</v>
      </c>
      <c r="AO42" s="34">
        <f>$Q$28/'Fixed data'!$C$7</f>
        <v>1.1988759760318116E-3</v>
      </c>
      <c r="AP42" s="34">
        <f>$Q$28/'Fixed data'!$C$7</f>
        <v>1.1988759760318116E-3</v>
      </c>
      <c r="AQ42" s="34">
        <f>$Q$28/'Fixed data'!$C$7</f>
        <v>1.1988759760318116E-3</v>
      </c>
      <c r="AR42" s="34">
        <f>$Q$28/'Fixed data'!$C$7</f>
        <v>1.1988759760318116E-3</v>
      </c>
      <c r="AS42" s="34">
        <f>$Q$28/'Fixed data'!$C$7</f>
        <v>1.1988759760318116E-3</v>
      </c>
      <c r="AT42" s="34">
        <f>$Q$28/'Fixed data'!$C$7</f>
        <v>1.1988759760318116E-3</v>
      </c>
      <c r="AU42" s="34">
        <f>$Q$28/'Fixed data'!$C$7</f>
        <v>1.1988759760318116E-3</v>
      </c>
      <c r="AV42" s="34">
        <f>$Q$28/'Fixed data'!$C$7</f>
        <v>1.1988759760318116E-3</v>
      </c>
      <c r="AW42" s="34">
        <f>$Q$28/'Fixed data'!$C$7</f>
        <v>1.1988759760318116E-3</v>
      </c>
      <c r="AX42" s="34">
        <f>$Q$28/'Fixed data'!$C$7</f>
        <v>1.1988759760318116E-3</v>
      </c>
      <c r="AY42" s="34">
        <f>$Q$28/'Fixed data'!$C$7</f>
        <v>1.1988759760318116E-3</v>
      </c>
      <c r="AZ42" s="34">
        <f>$Q$28/'Fixed data'!$C$7</f>
        <v>1.1988759760318116E-3</v>
      </c>
      <c r="BA42" s="34">
        <f>$Q$28/'Fixed data'!$C$7</f>
        <v>1.1988759760318116E-3</v>
      </c>
      <c r="BB42" s="34">
        <f>$Q$28/'Fixed data'!$C$7</f>
        <v>1.1988759760318116E-3</v>
      </c>
      <c r="BC42" s="34">
        <f>$Q$28/'Fixed data'!$C$7</f>
        <v>1.1988759760318116E-3</v>
      </c>
      <c r="BD42" s="34">
        <f>$Q$28/'Fixed data'!$C$7</f>
        <v>1.1988759760318116E-3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1.3277872505823105E-3</v>
      </c>
      <c r="T43" s="34">
        <f>$R$28/'Fixed data'!$C$7</f>
        <v>1.3277872505823105E-3</v>
      </c>
      <c r="U43" s="34">
        <f>$R$28/'Fixed data'!$C$7</f>
        <v>1.3277872505823105E-3</v>
      </c>
      <c r="V43" s="34">
        <f>$R$28/'Fixed data'!$C$7</f>
        <v>1.3277872505823105E-3</v>
      </c>
      <c r="W43" s="34">
        <f>$R$28/'Fixed data'!$C$7</f>
        <v>1.3277872505823105E-3</v>
      </c>
      <c r="X43" s="34">
        <f>$R$28/'Fixed data'!$C$7</f>
        <v>1.3277872505823105E-3</v>
      </c>
      <c r="Y43" s="34">
        <f>$R$28/'Fixed data'!$C$7</f>
        <v>1.3277872505823105E-3</v>
      </c>
      <c r="Z43" s="34">
        <f>$R$28/'Fixed data'!$C$7</f>
        <v>1.3277872505823105E-3</v>
      </c>
      <c r="AA43" s="34">
        <f>$R$28/'Fixed data'!$C$7</f>
        <v>1.3277872505823105E-3</v>
      </c>
      <c r="AB43" s="34">
        <f>$R$28/'Fixed data'!$C$7</f>
        <v>1.3277872505823105E-3</v>
      </c>
      <c r="AC43" s="34">
        <f>$R$28/'Fixed data'!$C$7</f>
        <v>1.3277872505823105E-3</v>
      </c>
      <c r="AD43" s="34">
        <f>$R$28/'Fixed data'!$C$7</f>
        <v>1.3277872505823105E-3</v>
      </c>
      <c r="AE43" s="34">
        <f>$R$28/'Fixed data'!$C$7</f>
        <v>1.3277872505823105E-3</v>
      </c>
      <c r="AF43" s="34">
        <f>$R$28/'Fixed data'!$C$7</f>
        <v>1.3277872505823105E-3</v>
      </c>
      <c r="AG43" s="34">
        <f>$R$28/'Fixed data'!$C$7</f>
        <v>1.3277872505823105E-3</v>
      </c>
      <c r="AH43" s="34">
        <f>$R$28/'Fixed data'!$C$7</f>
        <v>1.3277872505823105E-3</v>
      </c>
      <c r="AI43" s="34">
        <f>$R$28/'Fixed data'!$C$7</f>
        <v>1.3277872505823105E-3</v>
      </c>
      <c r="AJ43" s="34">
        <f>$R$28/'Fixed data'!$C$7</f>
        <v>1.3277872505823105E-3</v>
      </c>
      <c r="AK43" s="34">
        <f>$R$28/'Fixed data'!$C$7</f>
        <v>1.3277872505823105E-3</v>
      </c>
      <c r="AL43" s="34">
        <f>$R$28/'Fixed data'!$C$7</f>
        <v>1.3277872505823105E-3</v>
      </c>
      <c r="AM43" s="34">
        <f>$R$28/'Fixed data'!$C$7</f>
        <v>1.3277872505823105E-3</v>
      </c>
      <c r="AN43" s="34">
        <f>$R$28/'Fixed data'!$C$7</f>
        <v>1.3277872505823105E-3</v>
      </c>
      <c r="AO43" s="34">
        <f>$R$28/'Fixed data'!$C$7</f>
        <v>1.3277872505823105E-3</v>
      </c>
      <c r="AP43" s="34">
        <f>$R$28/'Fixed data'!$C$7</f>
        <v>1.3277872505823105E-3</v>
      </c>
      <c r="AQ43" s="34">
        <f>$R$28/'Fixed data'!$C$7</f>
        <v>1.3277872505823105E-3</v>
      </c>
      <c r="AR43" s="34">
        <f>$R$28/'Fixed data'!$C$7</f>
        <v>1.3277872505823105E-3</v>
      </c>
      <c r="AS43" s="34">
        <f>$R$28/'Fixed data'!$C$7</f>
        <v>1.3277872505823105E-3</v>
      </c>
      <c r="AT43" s="34">
        <f>$R$28/'Fixed data'!$C$7</f>
        <v>1.3277872505823105E-3</v>
      </c>
      <c r="AU43" s="34">
        <f>$R$28/'Fixed data'!$C$7</f>
        <v>1.3277872505823105E-3</v>
      </c>
      <c r="AV43" s="34">
        <f>$R$28/'Fixed data'!$C$7</f>
        <v>1.3277872505823105E-3</v>
      </c>
      <c r="AW43" s="34">
        <f>$R$28/'Fixed data'!$C$7</f>
        <v>1.3277872505823105E-3</v>
      </c>
      <c r="AX43" s="34">
        <f>$R$28/'Fixed data'!$C$7</f>
        <v>1.3277872505823105E-3</v>
      </c>
      <c r="AY43" s="34">
        <f>$R$28/'Fixed data'!$C$7</f>
        <v>1.3277872505823105E-3</v>
      </c>
      <c r="AZ43" s="34">
        <f>$R$28/'Fixed data'!$C$7</f>
        <v>1.3277872505823105E-3</v>
      </c>
      <c r="BA43" s="34">
        <f>$R$28/'Fixed data'!$C$7</f>
        <v>1.3277872505823105E-3</v>
      </c>
      <c r="BB43" s="34">
        <f>$R$28/'Fixed data'!$C$7</f>
        <v>1.3277872505823105E-3</v>
      </c>
      <c r="BC43" s="34">
        <f>$R$28/'Fixed data'!$C$7</f>
        <v>1.3277872505823105E-3</v>
      </c>
      <c r="BD43" s="34">
        <f>$R$28/'Fixed data'!$C$7</f>
        <v>1.3277872505823105E-3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1.4297816164189714E-3</v>
      </c>
      <c r="U44" s="34">
        <f>$S$28/'Fixed data'!$C$7</f>
        <v>1.4297816164189714E-3</v>
      </c>
      <c r="V44" s="34">
        <f>$S$28/'Fixed data'!$C$7</f>
        <v>1.4297816164189714E-3</v>
      </c>
      <c r="W44" s="34">
        <f>$S$28/'Fixed data'!$C$7</f>
        <v>1.4297816164189714E-3</v>
      </c>
      <c r="X44" s="34">
        <f>$S$28/'Fixed data'!$C$7</f>
        <v>1.4297816164189714E-3</v>
      </c>
      <c r="Y44" s="34">
        <f>$S$28/'Fixed data'!$C$7</f>
        <v>1.4297816164189714E-3</v>
      </c>
      <c r="Z44" s="34">
        <f>$S$28/'Fixed data'!$C$7</f>
        <v>1.4297816164189714E-3</v>
      </c>
      <c r="AA44" s="34">
        <f>$S$28/'Fixed data'!$C$7</f>
        <v>1.4297816164189714E-3</v>
      </c>
      <c r="AB44" s="34">
        <f>$S$28/'Fixed data'!$C$7</f>
        <v>1.4297816164189714E-3</v>
      </c>
      <c r="AC44" s="34">
        <f>$S$28/'Fixed data'!$C$7</f>
        <v>1.4297816164189714E-3</v>
      </c>
      <c r="AD44" s="34">
        <f>$S$28/'Fixed data'!$C$7</f>
        <v>1.4297816164189714E-3</v>
      </c>
      <c r="AE44" s="34">
        <f>$S$28/'Fixed data'!$C$7</f>
        <v>1.4297816164189714E-3</v>
      </c>
      <c r="AF44" s="34">
        <f>$S$28/'Fixed data'!$C$7</f>
        <v>1.4297816164189714E-3</v>
      </c>
      <c r="AG44" s="34">
        <f>$S$28/'Fixed data'!$C$7</f>
        <v>1.4297816164189714E-3</v>
      </c>
      <c r="AH44" s="34">
        <f>$S$28/'Fixed data'!$C$7</f>
        <v>1.4297816164189714E-3</v>
      </c>
      <c r="AI44" s="34">
        <f>$S$28/'Fixed data'!$C$7</f>
        <v>1.4297816164189714E-3</v>
      </c>
      <c r="AJ44" s="34">
        <f>$S$28/'Fixed data'!$C$7</f>
        <v>1.4297816164189714E-3</v>
      </c>
      <c r="AK44" s="34">
        <f>$S$28/'Fixed data'!$C$7</f>
        <v>1.4297816164189714E-3</v>
      </c>
      <c r="AL44" s="34">
        <f>$S$28/'Fixed data'!$C$7</f>
        <v>1.4297816164189714E-3</v>
      </c>
      <c r="AM44" s="34">
        <f>$S$28/'Fixed data'!$C$7</f>
        <v>1.4297816164189714E-3</v>
      </c>
      <c r="AN44" s="34">
        <f>$S$28/'Fixed data'!$C$7</f>
        <v>1.4297816164189714E-3</v>
      </c>
      <c r="AO44" s="34">
        <f>$S$28/'Fixed data'!$C$7</f>
        <v>1.4297816164189714E-3</v>
      </c>
      <c r="AP44" s="34">
        <f>$S$28/'Fixed data'!$C$7</f>
        <v>1.4297816164189714E-3</v>
      </c>
      <c r="AQ44" s="34">
        <f>$S$28/'Fixed data'!$C$7</f>
        <v>1.4297816164189714E-3</v>
      </c>
      <c r="AR44" s="34">
        <f>$S$28/'Fixed data'!$C$7</f>
        <v>1.4297816164189714E-3</v>
      </c>
      <c r="AS44" s="34">
        <f>$S$28/'Fixed data'!$C$7</f>
        <v>1.4297816164189714E-3</v>
      </c>
      <c r="AT44" s="34">
        <f>$S$28/'Fixed data'!$C$7</f>
        <v>1.4297816164189714E-3</v>
      </c>
      <c r="AU44" s="34">
        <f>$S$28/'Fixed data'!$C$7</f>
        <v>1.4297816164189714E-3</v>
      </c>
      <c r="AV44" s="34">
        <f>$S$28/'Fixed data'!$C$7</f>
        <v>1.4297816164189714E-3</v>
      </c>
      <c r="AW44" s="34">
        <f>$S$28/'Fixed data'!$C$7</f>
        <v>1.4297816164189714E-3</v>
      </c>
      <c r="AX44" s="34">
        <f>$S$28/'Fixed data'!$C$7</f>
        <v>1.4297816164189714E-3</v>
      </c>
      <c r="AY44" s="34">
        <f>$S$28/'Fixed data'!$C$7</f>
        <v>1.4297816164189714E-3</v>
      </c>
      <c r="AZ44" s="34">
        <f>$S$28/'Fixed data'!$C$7</f>
        <v>1.4297816164189714E-3</v>
      </c>
      <c r="BA44" s="34">
        <f>$S$28/'Fixed data'!$C$7</f>
        <v>1.4297816164189714E-3</v>
      </c>
      <c r="BB44" s="34">
        <f>$S$28/'Fixed data'!$C$7</f>
        <v>1.4297816164189714E-3</v>
      </c>
      <c r="BC44" s="34">
        <f>$S$28/'Fixed data'!$C$7</f>
        <v>1.4297816164189714E-3</v>
      </c>
      <c r="BD44" s="34">
        <f>$S$28/'Fixed data'!$C$7</f>
        <v>1.4297816164189714E-3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1.4895026203152295E-3</v>
      </c>
      <c r="V45" s="34">
        <f>$T$28/'Fixed data'!$C$7</f>
        <v>1.4895026203152295E-3</v>
      </c>
      <c r="W45" s="34">
        <f>$T$28/'Fixed data'!$C$7</f>
        <v>1.4895026203152295E-3</v>
      </c>
      <c r="X45" s="34">
        <f>$T$28/'Fixed data'!$C$7</f>
        <v>1.4895026203152295E-3</v>
      </c>
      <c r="Y45" s="34">
        <f>$T$28/'Fixed data'!$C$7</f>
        <v>1.4895026203152295E-3</v>
      </c>
      <c r="Z45" s="34">
        <f>$T$28/'Fixed data'!$C$7</f>
        <v>1.4895026203152295E-3</v>
      </c>
      <c r="AA45" s="34">
        <f>$T$28/'Fixed data'!$C$7</f>
        <v>1.4895026203152295E-3</v>
      </c>
      <c r="AB45" s="34">
        <f>$T$28/'Fixed data'!$C$7</f>
        <v>1.4895026203152295E-3</v>
      </c>
      <c r="AC45" s="34">
        <f>$T$28/'Fixed data'!$C$7</f>
        <v>1.4895026203152295E-3</v>
      </c>
      <c r="AD45" s="34">
        <f>$T$28/'Fixed data'!$C$7</f>
        <v>1.4895026203152295E-3</v>
      </c>
      <c r="AE45" s="34">
        <f>$T$28/'Fixed data'!$C$7</f>
        <v>1.4895026203152295E-3</v>
      </c>
      <c r="AF45" s="34">
        <f>$T$28/'Fixed data'!$C$7</f>
        <v>1.4895026203152295E-3</v>
      </c>
      <c r="AG45" s="34">
        <f>$T$28/'Fixed data'!$C$7</f>
        <v>1.4895026203152295E-3</v>
      </c>
      <c r="AH45" s="34">
        <f>$T$28/'Fixed data'!$C$7</f>
        <v>1.4895026203152295E-3</v>
      </c>
      <c r="AI45" s="34">
        <f>$T$28/'Fixed data'!$C$7</f>
        <v>1.4895026203152295E-3</v>
      </c>
      <c r="AJ45" s="34">
        <f>$T$28/'Fixed data'!$C$7</f>
        <v>1.4895026203152295E-3</v>
      </c>
      <c r="AK45" s="34">
        <f>$T$28/'Fixed data'!$C$7</f>
        <v>1.4895026203152295E-3</v>
      </c>
      <c r="AL45" s="34">
        <f>$T$28/'Fixed data'!$C$7</f>
        <v>1.4895026203152295E-3</v>
      </c>
      <c r="AM45" s="34">
        <f>$T$28/'Fixed data'!$C$7</f>
        <v>1.4895026203152295E-3</v>
      </c>
      <c r="AN45" s="34">
        <f>$T$28/'Fixed data'!$C$7</f>
        <v>1.4895026203152295E-3</v>
      </c>
      <c r="AO45" s="34">
        <f>$T$28/'Fixed data'!$C$7</f>
        <v>1.4895026203152295E-3</v>
      </c>
      <c r="AP45" s="34">
        <f>$T$28/'Fixed data'!$C$7</f>
        <v>1.4895026203152295E-3</v>
      </c>
      <c r="AQ45" s="34">
        <f>$T$28/'Fixed data'!$C$7</f>
        <v>1.4895026203152295E-3</v>
      </c>
      <c r="AR45" s="34">
        <f>$T$28/'Fixed data'!$C$7</f>
        <v>1.4895026203152295E-3</v>
      </c>
      <c r="AS45" s="34">
        <f>$T$28/'Fixed data'!$C$7</f>
        <v>1.4895026203152295E-3</v>
      </c>
      <c r="AT45" s="34">
        <f>$T$28/'Fixed data'!$C$7</f>
        <v>1.4895026203152295E-3</v>
      </c>
      <c r="AU45" s="34">
        <f>$T$28/'Fixed data'!$C$7</f>
        <v>1.4895026203152295E-3</v>
      </c>
      <c r="AV45" s="34">
        <f>$T$28/'Fixed data'!$C$7</f>
        <v>1.4895026203152295E-3</v>
      </c>
      <c r="AW45" s="34">
        <f>$T$28/'Fixed data'!$C$7</f>
        <v>1.4895026203152295E-3</v>
      </c>
      <c r="AX45" s="34">
        <f>$T$28/'Fixed data'!$C$7</f>
        <v>1.4895026203152295E-3</v>
      </c>
      <c r="AY45" s="34">
        <f>$T$28/'Fixed data'!$C$7</f>
        <v>1.4895026203152295E-3</v>
      </c>
      <c r="AZ45" s="34">
        <f>$T$28/'Fixed data'!$C$7</f>
        <v>1.4895026203152295E-3</v>
      </c>
      <c r="BA45" s="34">
        <f>$T$28/'Fixed data'!$C$7</f>
        <v>1.4895026203152295E-3</v>
      </c>
      <c r="BB45" s="34">
        <f>$T$28/'Fixed data'!$C$7</f>
        <v>1.4895026203152295E-3</v>
      </c>
      <c r="BC45" s="34">
        <f>$T$28/'Fixed data'!$C$7</f>
        <v>1.4895026203152295E-3</v>
      </c>
      <c r="BD45" s="34">
        <f>$T$28/'Fixed data'!$C$7</f>
        <v>1.4895026203152295E-3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1.5471398689070779E-3</v>
      </c>
      <c r="W46" s="34">
        <f>$U$28/'Fixed data'!$C$7</f>
        <v>1.5471398689070779E-3</v>
      </c>
      <c r="X46" s="34">
        <f>$U$28/'Fixed data'!$C$7</f>
        <v>1.5471398689070779E-3</v>
      </c>
      <c r="Y46" s="34">
        <f>$U$28/'Fixed data'!$C$7</f>
        <v>1.5471398689070779E-3</v>
      </c>
      <c r="Z46" s="34">
        <f>$U$28/'Fixed data'!$C$7</f>
        <v>1.5471398689070779E-3</v>
      </c>
      <c r="AA46" s="34">
        <f>$U$28/'Fixed data'!$C$7</f>
        <v>1.5471398689070779E-3</v>
      </c>
      <c r="AB46" s="34">
        <f>$U$28/'Fixed data'!$C$7</f>
        <v>1.5471398689070779E-3</v>
      </c>
      <c r="AC46" s="34">
        <f>$U$28/'Fixed data'!$C$7</f>
        <v>1.5471398689070779E-3</v>
      </c>
      <c r="AD46" s="34">
        <f>$U$28/'Fixed data'!$C$7</f>
        <v>1.5471398689070779E-3</v>
      </c>
      <c r="AE46" s="34">
        <f>$U$28/'Fixed data'!$C$7</f>
        <v>1.5471398689070779E-3</v>
      </c>
      <c r="AF46" s="34">
        <f>$U$28/'Fixed data'!$C$7</f>
        <v>1.5471398689070779E-3</v>
      </c>
      <c r="AG46" s="34">
        <f>$U$28/'Fixed data'!$C$7</f>
        <v>1.5471398689070779E-3</v>
      </c>
      <c r="AH46" s="34">
        <f>$U$28/'Fixed data'!$C$7</f>
        <v>1.5471398689070779E-3</v>
      </c>
      <c r="AI46" s="34">
        <f>$U$28/'Fixed data'!$C$7</f>
        <v>1.5471398689070779E-3</v>
      </c>
      <c r="AJ46" s="34">
        <f>$U$28/'Fixed data'!$C$7</f>
        <v>1.5471398689070779E-3</v>
      </c>
      <c r="AK46" s="34">
        <f>$U$28/'Fixed data'!$C$7</f>
        <v>1.5471398689070779E-3</v>
      </c>
      <c r="AL46" s="34">
        <f>$U$28/'Fixed data'!$C$7</f>
        <v>1.5471398689070779E-3</v>
      </c>
      <c r="AM46" s="34">
        <f>$U$28/'Fixed data'!$C$7</f>
        <v>1.5471398689070779E-3</v>
      </c>
      <c r="AN46" s="34">
        <f>$U$28/'Fixed data'!$C$7</f>
        <v>1.5471398689070779E-3</v>
      </c>
      <c r="AO46" s="34">
        <f>$U$28/'Fixed data'!$C$7</f>
        <v>1.5471398689070779E-3</v>
      </c>
      <c r="AP46" s="34">
        <f>$U$28/'Fixed data'!$C$7</f>
        <v>1.5471398689070779E-3</v>
      </c>
      <c r="AQ46" s="34">
        <f>$U$28/'Fixed data'!$C$7</f>
        <v>1.5471398689070779E-3</v>
      </c>
      <c r="AR46" s="34">
        <f>$U$28/'Fixed data'!$C$7</f>
        <v>1.5471398689070779E-3</v>
      </c>
      <c r="AS46" s="34">
        <f>$U$28/'Fixed data'!$C$7</f>
        <v>1.5471398689070779E-3</v>
      </c>
      <c r="AT46" s="34">
        <f>$U$28/'Fixed data'!$C$7</f>
        <v>1.5471398689070779E-3</v>
      </c>
      <c r="AU46" s="34">
        <f>$U$28/'Fixed data'!$C$7</f>
        <v>1.5471398689070779E-3</v>
      </c>
      <c r="AV46" s="34">
        <f>$U$28/'Fixed data'!$C$7</f>
        <v>1.5471398689070779E-3</v>
      </c>
      <c r="AW46" s="34">
        <f>$U$28/'Fixed data'!$C$7</f>
        <v>1.5471398689070779E-3</v>
      </c>
      <c r="AX46" s="34">
        <f>$U$28/'Fixed data'!$C$7</f>
        <v>1.5471398689070779E-3</v>
      </c>
      <c r="AY46" s="34">
        <f>$U$28/'Fixed data'!$C$7</f>
        <v>1.5471398689070779E-3</v>
      </c>
      <c r="AZ46" s="34">
        <f>$U$28/'Fixed data'!$C$7</f>
        <v>1.5471398689070779E-3</v>
      </c>
      <c r="BA46" s="34">
        <f>$U$28/'Fixed data'!$C$7</f>
        <v>1.5471398689070779E-3</v>
      </c>
      <c r="BB46" s="34">
        <f>$U$28/'Fixed data'!$C$7</f>
        <v>1.5471398689070779E-3</v>
      </c>
      <c r="BC46" s="34">
        <f>$U$28/'Fixed data'!$C$7</f>
        <v>1.5471398689070779E-3</v>
      </c>
      <c r="BD46" s="34">
        <f>$U$28/'Fixed data'!$C$7</f>
        <v>1.5471398689070779E-3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1.5751548290654619E-3</v>
      </c>
      <c r="X47" s="34">
        <f>$V$28/'Fixed data'!$C$7</f>
        <v>1.5751548290654619E-3</v>
      </c>
      <c r="Y47" s="34">
        <f>$V$28/'Fixed data'!$C$7</f>
        <v>1.5751548290654619E-3</v>
      </c>
      <c r="Z47" s="34">
        <f>$V$28/'Fixed data'!$C$7</f>
        <v>1.5751548290654619E-3</v>
      </c>
      <c r="AA47" s="34">
        <f>$V$28/'Fixed data'!$C$7</f>
        <v>1.5751548290654619E-3</v>
      </c>
      <c r="AB47" s="34">
        <f>$V$28/'Fixed data'!$C$7</f>
        <v>1.5751548290654619E-3</v>
      </c>
      <c r="AC47" s="34">
        <f>$V$28/'Fixed data'!$C$7</f>
        <v>1.5751548290654619E-3</v>
      </c>
      <c r="AD47" s="34">
        <f>$V$28/'Fixed data'!$C$7</f>
        <v>1.5751548290654619E-3</v>
      </c>
      <c r="AE47" s="34">
        <f>$V$28/'Fixed data'!$C$7</f>
        <v>1.5751548290654619E-3</v>
      </c>
      <c r="AF47" s="34">
        <f>$V$28/'Fixed data'!$C$7</f>
        <v>1.5751548290654619E-3</v>
      </c>
      <c r="AG47" s="34">
        <f>$V$28/'Fixed data'!$C$7</f>
        <v>1.5751548290654619E-3</v>
      </c>
      <c r="AH47" s="34">
        <f>$V$28/'Fixed data'!$C$7</f>
        <v>1.5751548290654619E-3</v>
      </c>
      <c r="AI47" s="34">
        <f>$V$28/'Fixed data'!$C$7</f>
        <v>1.5751548290654619E-3</v>
      </c>
      <c r="AJ47" s="34">
        <f>$V$28/'Fixed data'!$C$7</f>
        <v>1.5751548290654619E-3</v>
      </c>
      <c r="AK47" s="34">
        <f>$V$28/'Fixed data'!$C$7</f>
        <v>1.5751548290654619E-3</v>
      </c>
      <c r="AL47" s="34">
        <f>$V$28/'Fixed data'!$C$7</f>
        <v>1.5751548290654619E-3</v>
      </c>
      <c r="AM47" s="34">
        <f>$V$28/'Fixed data'!$C$7</f>
        <v>1.5751548290654619E-3</v>
      </c>
      <c r="AN47" s="34">
        <f>$V$28/'Fixed data'!$C$7</f>
        <v>1.5751548290654619E-3</v>
      </c>
      <c r="AO47" s="34">
        <f>$V$28/'Fixed data'!$C$7</f>
        <v>1.5751548290654619E-3</v>
      </c>
      <c r="AP47" s="34">
        <f>$V$28/'Fixed data'!$C$7</f>
        <v>1.5751548290654619E-3</v>
      </c>
      <c r="AQ47" s="34">
        <f>$V$28/'Fixed data'!$C$7</f>
        <v>1.5751548290654619E-3</v>
      </c>
      <c r="AR47" s="34">
        <f>$V$28/'Fixed data'!$C$7</f>
        <v>1.5751548290654619E-3</v>
      </c>
      <c r="AS47" s="34">
        <f>$V$28/'Fixed data'!$C$7</f>
        <v>1.5751548290654619E-3</v>
      </c>
      <c r="AT47" s="34">
        <f>$V$28/'Fixed data'!$C$7</f>
        <v>1.5751548290654619E-3</v>
      </c>
      <c r="AU47" s="34">
        <f>$V$28/'Fixed data'!$C$7</f>
        <v>1.5751548290654619E-3</v>
      </c>
      <c r="AV47" s="34">
        <f>$V$28/'Fixed data'!$C$7</f>
        <v>1.5751548290654619E-3</v>
      </c>
      <c r="AW47" s="34">
        <f>$V$28/'Fixed data'!$C$7</f>
        <v>1.5751548290654619E-3</v>
      </c>
      <c r="AX47" s="34">
        <f>$V$28/'Fixed data'!$C$7</f>
        <v>1.5751548290654619E-3</v>
      </c>
      <c r="AY47" s="34">
        <f>$V$28/'Fixed data'!$C$7</f>
        <v>1.5751548290654619E-3</v>
      </c>
      <c r="AZ47" s="34">
        <f>$V$28/'Fixed data'!$C$7</f>
        <v>1.5751548290654619E-3</v>
      </c>
      <c r="BA47" s="34">
        <f>$V$28/'Fixed data'!$C$7</f>
        <v>1.5751548290654619E-3</v>
      </c>
      <c r="BB47" s="34">
        <f>$V$28/'Fixed data'!$C$7</f>
        <v>1.5751548290654619E-3</v>
      </c>
      <c r="BC47" s="34">
        <f>$V$28/'Fixed data'!$C$7</f>
        <v>1.5751548290654619E-3</v>
      </c>
      <c r="BD47" s="34">
        <f>$V$28/'Fixed data'!$C$7</f>
        <v>1.5751548290654619E-3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1.5804921045091014E-3</v>
      </c>
      <c r="Y48" s="34">
        <f>$W$28/'Fixed data'!$C$7</f>
        <v>1.5804921045091014E-3</v>
      </c>
      <c r="Z48" s="34">
        <f>$W$28/'Fixed data'!$C$7</f>
        <v>1.5804921045091014E-3</v>
      </c>
      <c r="AA48" s="34">
        <f>$W$28/'Fixed data'!$C$7</f>
        <v>1.5804921045091014E-3</v>
      </c>
      <c r="AB48" s="34">
        <f>$W$28/'Fixed data'!$C$7</f>
        <v>1.5804921045091014E-3</v>
      </c>
      <c r="AC48" s="34">
        <f>$W$28/'Fixed data'!$C$7</f>
        <v>1.5804921045091014E-3</v>
      </c>
      <c r="AD48" s="34">
        <f>$W$28/'Fixed data'!$C$7</f>
        <v>1.5804921045091014E-3</v>
      </c>
      <c r="AE48" s="34">
        <f>$W$28/'Fixed data'!$C$7</f>
        <v>1.5804921045091014E-3</v>
      </c>
      <c r="AF48" s="34">
        <f>$W$28/'Fixed data'!$C$7</f>
        <v>1.5804921045091014E-3</v>
      </c>
      <c r="AG48" s="34">
        <f>$W$28/'Fixed data'!$C$7</f>
        <v>1.5804921045091014E-3</v>
      </c>
      <c r="AH48" s="34">
        <f>$W$28/'Fixed data'!$C$7</f>
        <v>1.5804921045091014E-3</v>
      </c>
      <c r="AI48" s="34">
        <f>$W$28/'Fixed data'!$C$7</f>
        <v>1.5804921045091014E-3</v>
      </c>
      <c r="AJ48" s="34">
        <f>$W$28/'Fixed data'!$C$7</f>
        <v>1.5804921045091014E-3</v>
      </c>
      <c r="AK48" s="34">
        <f>$W$28/'Fixed data'!$C$7</f>
        <v>1.5804921045091014E-3</v>
      </c>
      <c r="AL48" s="34">
        <f>$W$28/'Fixed data'!$C$7</f>
        <v>1.5804921045091014E-3</v>
      </c>
      <c r="AM48" s="34">
        <f>$W$28/'Fixed data'!$C$7</f>
        <v>1.5804921045091014E-3</v>
      </c>
      <c r="AN48" s="34">
        <f>$W$28/'Fixed data'!$C$7</f>
        <v>1.5804921045091014E-3</v>
      </c>
      <c r="AO48" s="34">
        <f>$W$28/'Fixed data'!$C$7</f>
        <v>1.5804921045091014E-3</v>
      </c>
      <c r="AP48" s="34">
        <f>$W$28/'Fixed data'!$C$7</f>
        <v>1.5804921045091014E-3</v>
      </c>
      <c r="AQ48" s="34">
        <f>$W$28/'Fixed data'!$C$7</f>
        <v>1.5804921045091014E-3</v>
      </c>
      <c r="AR48" s="34">
        <f>$W$28/'Fixed data'!$C$7</f>
        <v>1.5804921045091014E-3</v>
      </c>
      <c r="AS48" s="34">
        <f>$W$28/'Fixed data'!$C$7</f>
        <v>1.5804921045091014E-3</v>
      </c>
      <c r="AT48" s="34">
        <f>$W$28/'Fixed data'!$C$7</f>
        <v>1.5804921045091014E-3</v>
      </c>
      <c r="AU48" s="34">
        <f>$W$28/'Fixed data'!$C$7</f>
        <v>1.5804921045091014E-3</v>
      </c>
      <c r="AV48" s="34">
        <f>$W$28/'Fixed data'!$C$7</f>
        <v>1.5804921045091014E-3</v>
      </c>
      <c r="AW48" s="34">
        <f>$W$28/'Fixed data'!$C$7</f>
        <v>1.5804921045091014E-3</v>
      </c>
      <c r="AX48" s="34">
        <f>$W$28/'Fixed data'!$C$7</f>
        <v>1.5804921045091014E-3</v>
      </c>
      <c r="AY48" s="34">
        <f>$W$28/'Fixed data'!$C$7</f>
        <v>1.5804921045091014E-3</v>
      </c>
      <c r="AZ48" s="34">
        <f>$W$28/'Fixed data'!$C$7</f>
        <v>1.5804921045091014E-3</v>
      </c>
      <c r="BA48" s="34">
        <f>$W$28/'Fixed data'!$C$7</f>
        <v>1.5804921045091014E-3</v>
      </c>
      <c r="BB48" s="34">
        <f>$W$28/'Fixed data'!$C$7</f>
        <v>1.5804921045091014E-3</v>
      </c>
      <c r="BC48" s="34">
        <f>$W$28/'Fixed data'!$C$7</f>
        <v>1.5804921045091014E-3</v>
      </c>
      <c r="BD48" s="34">
        <f>$W$28/'Fixed data'!$C$7</f>
        <v>1.5804921045091014E-3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1.5804921045091014E-3</v>
      </c>
      <c r="Z49" s="34">
        <f>$X$28/'Fixed data'!$C$7</f>
        <v>1.5804921045091014E-3</v>
      </c>
      <c r="AA49" s="34">
        <f>$X$28/'Fixed data'!$C$7</f>
        <v>1.5804921045091014E-3</v>
      </c>
      <c r="AB49" s="34">
        <f>$X$28/'Fixed data'!$C$7</f>
        <v>1.5804921045091014E-3</v>
      </c>
      <c r="AC49" s="34">
        <f>$X$28/'Fixed data'!$C$7</f>
        <v>1.5804921045091014E-3</v>
      </c>
      <c r="AD49" s="34">
        <f>$X$28/'Fixed data'!$C$7</f>
        <v>1.5804921045091014E-3</v>
      </c>
      <c r="AE49" s="34">
        <f>$X$28/'Fixed data'!$C$7</f>
        <v>1.5804921045091014E-3</v>
      </c>
      <c r="AF49" s="34">
        <f>$X$28/'Fixed data'!$C$7</f>
        <v>1.5804921045091014E-3</v>
      </c>
      <c r="AG49" s="34">
        <f>$X$28/'Fixed data'!$C$7</f>
        <v>1.5804921045091014E-3</v>
      </c>
      <c r="AH49" s="34">
        <f>$X$28/'Fixed data'!$C$7</f>
        <v>1.5804921045091014E-3</v>
      </c>
      <c r="AI49" s="34">
        <f>$X$28/'Fixed data'!$C$7</f>
        <v>1.5804921045091014E-3</v>
      </c>
      <c r="AJ49" s="34">
        <f>$X$28/'Fixed data'!$C$7</f>
        <v>1.5804921045091014E-3</v>
      </c>
      <c r="AK49" s="34">
        <f>$X$28/'Fixed data'!$C$7</f>
        <v>1.5804921045091014E-3</v>
      </c>
      <c r="AL49" s="34">
        <f>$X$28/'Fixed data'!$C$7</f>
        <v>1.5804921045091014E-3</v>
      </c>
      <c r="AM49" s="34">
        <f>$X$28/'Fixed data'!$C$7</f>
        <v>1.5804921045091014E-3</v>
      </c>
      <c r="AN49" s="34">
        <f>$X$28/'Fixed data'!$C$7</f>
        <v>1.5804921045091014E-3</v>
      </c>
      <c r="AO49" s="34">
        <f>$X$28/'Fixed data'!$C$7</f>
        <v>1.5804921045091014E-3</v>
      </c>
      <c r="AP49" s="34">
        <f>$X$28/'Fixed data'!$C$7</f>
        <v>1.5804921045091014E-3</v>
      </c>
      <c r="AQ49" s="34">
        <f>$X$28/'Fixed data'!$C$7</f>
        <v>1.5804921045091014E-3</v>
      </c>
      <c r="AR49" s="34">
        <f>$X$28/'Fixed data'!$C$7</f>
        <v>1.5804921045091014E-3</v>
      </c>
      <c r="AS49" s="34">
        <f>$X$28/'Fixed data'!$C$7</f>
        <v>1.5804921045091014E-3</v>
      </c>
      <c r="AT49" s="34">
        <f>$X$28/'Fixed data'!$C$7</f>
        <v>1.5804921045091014E-3</v>
      </c>
      <c r="AU49" s="34">
        <f>$X$28/'Fixed data'!$C$7</f>
        <v>1.5804921045091014E-3</v>
      </c>
      <c r="AV49" s="34">
        <f>$X$28/'Fixed data'!$C$7</f>
        <v>1.5804921045091014E-3</v>
      </c>
      <c r="AW49" s="34">
        <f>$X$28/'Fixed data'!$C$7</f>
        <v>1.5804921045091014E-3</v>
      </c>
      <c r="AX49" s="34">
        <f>$X$28/'Fixed data'!$C$7</f>
        <v>1.5804921045091014E-3</v>
      </c>
      <c r="AY49" s="34">
        <f>$X$28/'Fixed data'!$C$7</f>
        <v>1.5804921045091014E-3</v>
      </c>
      <c r="AZ49" s="34">
        <f>$X$28/'Fixed data'!$C$7</f>
        <v>1.5804921045091014E-3</v>
      </c>
      <c r="BA49" s="34">
        <f>$X$28/'Fixed data'!$C$7</f>
        <v>1.5804921045091014E-3</v>
      </c>
      <c r="BB49" s="34">
        <f>$X$28/'Fixed data'!$C$7</f>
        <v>1.5804921045091014E-3</v>
      </c>
      <c r="BC49" s="34">
        <f>$X$28/'Fixed data'!$C$7</f>
        <v>1.5804921045091014E-3</v>
      </c>
      <c r="BD49" s="34">
        <f>$X$28/'Fixed data'!$C$7</f>
        <v>1.5804921045091014E-3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1.5804921045091014E-3</v>
      </c>
      <c r="AA50" s="34">
        <f>$Y$28/'Fixed data'!$C$7</f>
        <v>1.5804921045091014E-3</v>
      </c>
      <c r="AB50" s="34">
        <f>$Y$28/'Fixed data'!$C$7</f>
        <v>1.5804921045091014E-3</v>
      </c>
      <c r="AC50" s="34">
        <f>$Y$28/'Fixed data'!$C$7</f>
        <v>1.5804921045091014E-3</v>
      </c>
      <c r="AD50" s="34">
        <f>$Y$28/'Fixed data'!$C$7</f>
        <v>1.5804921045091014E-3</v>
      </c>
      <c r="AE50" s="34">
        <f>$Y$28/'Fixed data'!$C$7</f>
        <v>1.5804921045091014E-3</v>
      </c>
      <c r="AF50" s="34">
        <f>$Y$28/'Fixed data'!$C$7</f>
        <v>1.5804921045091014E-3</v>
      </c>
      <c r="AG50" s="34">
        <f>$Y$28/'Fixed data'!$C$7</f>
        <v>1.5804921045091014E-3</v>
      </c>
      <c r="AH50" s="34">
        <f>$Y$28/'Fixed data'!$C$7</f>
        <v>1.5804921045091014E-3</v>
      </c>
      <c r="AI50" s="34">
        <f>$Y$28/'Fixed data'!$C$7</f>
        <v>1.5804921045091014E-3</v>
      </c>
      <c r="AJ50" s="34">
        <f>$Y$28/'Fixed data'!$C$7</f>
        <v>1.5804921045091014E-3</v>
      </c>
      <c r="AK50" s="34">
        <f>$Y$28/'Fixed data'!$C$7</f>
        <v>1.5804921045091014E-3</v>
      </c>
      <c r="AL50" s="34">
        <f>$Y$28/'Fixed data'!$C$7</f>
        <v>1.5804921045091014E-3</v>
      </c>
      <c r="AM50" s="34">
        <f>$Y$28/'Fixed data'!$C$7</f>
        <v>1.5804921045091014E-3</v>
      </c>
      <c r="AN50" s="34">
        <f>$Y$28/'Fixed data'!$C$7</f>
        <v>1.5804921045091014E-3</v>
      </c>
      <c r="AO50" s="34">
        <f>$Y$28/'Fixed data'!$C$7</f>
        <v>1.5804921045091014E-3</v>
      </c>
      <c r="AP50" s="34">
        <f>$Y$28/'Fixed data'!$C$7</f>
        <v>1.5804921045091014E-3</v>
      </c>
      <c r="AQ50" s="34">
        <f>$Y$28/'Fixed data'!$C$7</f>
        <v>1.5804921045091014E-3</v>
      </c>
      <c r="AR50" s="34">
        <f>$Y$28/'Fixed data'!$C$7</f>
        <v>1.5804921045091014E-3</v>
      </c>
      <c r="AS50" s="34">
        <f>$Y$28/'Fixed data'!$C$7</f>
        <v>1.5804921045091014E-3</v>
      </c>
      <c r="AT50" s="34">
        <f>$Y$28/'Fixed data'!$C$7</f>
        <v>1.5804921045091014E-3</v>
      </c>
      <c r="AU50" s="34">
        <f>$Y$28/'Fixed data'!$C$7</f>
        <v>1.5804921045091014E-3</v>
      </c>
      <c r="AV50" s="34">
        <f>$Y$28/'Fixed data'!$C$7</f>
        <v>1.5804921045091014E-3</v>
      </c>
      <c r="AW50" s="34">
        <f>$Y$28/'Fixed data'!$C$7</f>
        <v>1.5804921045091014E-3</v>
      </c>
      <c r="AX50" s="34">
        <f>$Y$28/'Fixed data'!$C$7</f>
        <v>1.5804921045091014E-3</v>
      </c>
      <c r="AY50" s="34">
        <f>$Y$28/'Fixed data'!$C$7</f>
        <v>1.5804921045091014E-3</v>
      </c>
      <c r="AZ50" s="34">
        <f>$Y$28/'Fixed data'!$C$7</f>
        <v>1.5804921045091014E-3</v>
      </c>
      <c r="BA50" s="34">
        <f>$Y$28/'Fixed data'!$C$7</f>
        <v>1.5804921045091014E-3</v>
      </c>
      <c r="BB50" s="34">
        <f>$Y$28/'Fixed data'!$C$7</f>
        <v>1.5804921045091014E-3</v>
      </c>
      <c r="BC50" s="34">
        <f>$Y$28/'Fixed data'!$C$7</f>
        <v>1.5804921045091014E-3</v>
      </c>
      <c r="BD50" s="34">
        <f>$Y$28/'Fixed data'!$C$7</f>
        <v>1.5804921045091014E-3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1.5804921045091014E-3</v>
      </c>
      <c r="AB51" s="34">
        <f>$Z$28/'Fixed data'!$C$7</f>
        <v>1.5804921045091014E-3</v>
      </c>
      <c r="AC51" s="34">
        <f>$Z$28/'Fixed data'!$C$7</f>
        <v>1.5804921045091014E-3</v>
      </c>
      <c r="AD51" s="34">
        <f>$Z$28/'Fixed data'!$C$7</f>
        <v>1.5804921045091014E-3</v>
      </c>
      <c r="AE51" s="34">
        <f>$Z$28/'Fixed data'!$C$7</f>
        <v>1.5804921045091014E-3</v>
      </c>
      <c r="AF51" s="34">
        <f>$Z$28/'Fixed data'!$C$7</f>
        <v>1.5804921045091014E-3</v>
      </c>
      <c r="AG51" s="34">
        <f>$Z$28/'Fixed data'!$C$7</f>
        <v>1.5804921045091014E-3</v>
      </c>
      <c r="AH51" s="34">
        <f>$Z$28/'Fixed data'!$C$7</f>
        <v>1.5804921045091014E-3</v>
      </c>
      <c r="AI51" s="34">
        <f>$Z$28/'Fixed data'!$C$7</f>
        <v>1.5804921045091014E-3</v>
      </c>
      <c r="AJ51" s="34">
        <f>$Z$28/'Fixed data'!$C$7</f>
        <v>1.5804921045091014E-3</v>
      </c>
      <c r="AK51" s="34">
        <f>$Z$28/'Fixed data'!$C$7</f>
        <v>1.5804921045091014E-3</v>
      </c>
      <c r="AL51" s="34">
        <f>$Z$28/'Fixed data'!$C$7</f>
        <v>1.5804921045091014E-3</v>
      </c>
      <c r="AM51" s="34">
        <f>$Z$28/'Fixed data'!$C$7</f>
        <v>1.5804921045091014E-3</v>
      </c>
      <c r="AN51" s="34">
        <f>$Z$28/'Fixed data'!$C$7</f>
        <v>1.5804921045091014E-3</v>
      </c>
      <c r="AO51" s="34">
        <f>$Z$28/'Fixed data'!$C$7</f>
        <v>1.5804921045091014E-3</v>
      </c>
      <c r="AP51" s="34">
        <f>$Z$28/'Fixed data'!$C$7</f>
        <v>1.5804921045091014E-3</v>
      </c>
      <c r="AQ51" s="34">
        <f>$Z$28/'Fixed data'!$C$7</f>
        <v>1.5804921045091014E-3</v>
      </c>
      <c r="AR51" s="34">
        <f>$Z$28/'Fixed data'!$C$7</f>
        <v>1.5804921045091014E-3</v>
      </c>
      <c r="AS51" s="34">
        <f>$Z$28/'Fixed data'!$C$7</f>
        <v>1.5804921045091014E-3</v>
      </c>
      <c r="AT51" s="34">
        <f>$Z$28/'Fixed data'!$C$7</f>
        <v>1.5804921045091014E-3</v>
      </c>
      <c r="AU51" s="34">
        <f>$Z$28/'Fixed data'!$C$7</f>
        <v>1.5804921045091014E-3</v>
      </c>
      <c r="AV51" s="34">
        <f>$Z$28/'Fixed data'!$C$7</f>
        <v>1.5804921045091014E-3</v>
      </c>
      <c r="AW51" s="34">
        <f>$Z$28/'Fixed data'!$C$7</f>
        <v>1.5804921045091014E-3</v>
      </c>
      <c r="AX51" s="34">
        <f>$Z$28/'Fixed data'!$C$7</f>
        <v>1.5804921045091014E-3</v>
      </c>
      <c r="AY51" s="34">
        <f>$Z$28/'Fixed data'!$C$7</f>
        <v>1.5804921045091014E-3</v>
      </c>
      <c r="AZ51" s="34">
        <f>$Z$28/'Fixed data'!$C$7</f>
        <v>1.5804921045091014E-3</v>
      </c>
      <c r="BA51" s="34">
        <f>$Z$28/'Fixed data'!$C$7</f>
        <v>1.5804921045091014E-3</v>
      </c>
      <c r="BB51" s="34">
        <f>$Z$28/'Fixed data'!$C$7</f>
        <v>1.5804921045091014E-3</v>
      </c>
      <c r="BC51" s="34">
        <f>$Z$28/'Fixed data'!$C$7</f>
        <v>1.5804921045091014E-3</v>
      </c>
      <c r="BD51" s="34">
        <f>$Z$28/'Fixed data'!$C$7</f>
        <v>1.5804921045091014E-3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1.5804921045091014E-3</v>
      </c>
      <c r="AC52" s="34">
        <f>$AA$28/'Fixed data'!$C$7</f>
        <v>1.5804921045091014E-3</v>
      </c>
      <c r="AD52" s="34">
        <f>$AA$28/'Fixed data'!$C$7</f>
        <v>1.5804921045091014E-3</v>
      </c>
      <c r="AE52" s="34">
        <f>$AA$28/'Fixed data'!$C$7</f>
        <v>1.5804921045091014E-3</v>
      </c>
      <c r="AF52" s="34">
        <f>$AA$28/'Fixed data'!$C$7</f>
        <v>1.5804921045091014E-3</v>
      </c>
      <c r="AG52" s="34">
        <f>$AA$28/'Fixed data'!$C$7</f>
        <v>1.5804921045091014E-3</v>
      </c>
      <c r="AH52" s="34">
        <f>$AA$28/'Fixed data'!$C$7</f>
        <v>1.5804921045091014E-3</v>
      </c>
      <c r="AI52" s="34">
        <f>$AA$28/'Fixed data'!$C$7</f>
        <v>1.5804921045091014E-3</v>
      </c>
      <c r="AJ52" s="34">
        <f>$AA$28/'Fixed data'!$C$7</f>
        <v>1.5804921045091014E-3</v>
      </c>
      <c r="AK52" s="34">
        <f>$AA$28/'Fixed data'!$C$7</f>
        <v>1.5804921045091014E-3</v>
      </c>
      <c r="AL52" s="34">
        <f>$AA$28/'Fixed data'!$C$7</f>
        <v>1.5804921045091014E-3</v>
      </c>
      <c r="AM52" s="34">
        <f>$AA$28/'Fixed data'!$C$7</f>
        <v>1.5804921045091014E-3</v>
      </c>
      <c r="AN52" s="34">
        <f>$AA$28/'Fixed data'!$C$7</f>
        <v>1.5804921045091014E-3</v>
      </c>
      <c r="AO52" s="34">
        <f>$AA$28/'Fixed data'!$C$7</f>
        <v>1.5804921045091014E-3</v>
      </c>
      <c r="AP52" s="34">
        <f>$AA$28/'Fixed data'!$C$7</f>
        <v>1.5804921045091014E-3</v>
      </c>
      <c r="AQ52" s="34">
        <f>$AA$28/'Fixed data'!$C$7</f>
        <v>1.5804921045091014E-3</v>
      </c>
      <c r="AR52" s="34">
        <f>$AA$28/'Fixed data'!$C$7</f>
        <v>1.5804921045091014E-3</v>
      </c>
      <c r="AS52" s="34">
        <f>$AA$28/'Fixed data'!$C$7</f>
        <v>1.5804921045091014E-3</v>
      </c>
      <c r="AT52" s="34">
        <f>$AA$28/'Fixed data'!$C$7</f>
        <v>1.5804921045091014E-3</v>
      </c>
      <c r="AU52" s="34">
        <f>$AA$28/'Fixed data'!$C$7</f>
        <v>1.5804921045091014E-3</v>
      </c>
      <c r="AV52" s="34">
        <f>$AA$28/'Fixed data'!$C$7</f>
        <v>1.5804921045091014E-3</v>
      </c>
      <c r="AW52" s="34">
        <f>$AA$28/'Fixed data'!$C$7</f>
        <v>1.5804921045091014E-3</v>
      </c>
      <c r="AX52" s="34">
        <f>$AA$28/'Fixed data'!$C$7</f>
        <v>1.5804921045091014E-3</v>
      </c>
      <c r="AY52" s="34">
        <f>$AA$28/'Fixed data'!$C$7</f>
        <v>1.5804921045091014E-3</v>
      </c>
      <c r="AZ52" s="34">
        <f>$AA$28/'Fixed data'!$C$7</f>
        <v>1.5804921045091014E-3</v>
      </c>
      <c r="BA52" s="34">
        <f>$AA$28/'Fixed data'!$C$7</f>
        <v>1.5804921045091014E-3</v>
      </c>
      <c r="BB52" s="34">
        <f>$AA$28/'Fixed data'!$C$7</f>
        <v>1.5804921045091014E-3</v>
      </c>
      <c r="BC52" s="34">
        <f>$AA$28/'Fixed data'!$C$7</f>
        <v>1.5804921045091014E-3</v>
      </c>
      <c r="BD52" s="34">
        <f>$AA$28/'Fixed data'!$C$7</f>
        <v>1.5804921045091014E-3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1.5804921045091014E-3</v>
      </c>
      <c r="AD53" s="34">
        <f>$AB$28/'Fixed data'!$C$7</f>
        <v>1.5804921045091014E-3</v>
      </c>
      <c r="AE53" s="34">
        <f>$AB$28/'Fixed data'!$C$7</f>
        <v>1.5804921045091014E-3</v>
      </c>
      <c r="AF53" s="34">
        <f>$AB$28/'Fixed data'!$C$7</f>
        <v>1.5804921045091014E-3</v>
      </c>
      <c r="AG53" s="34">
        <f>$AB$28/'Fixed data'!$C$7</f>
        <v>1.5804921045091014E-3</v>
      </c>
      <c r="AH53" s="34">
        <f>$AB$28/'Fixed data'!$C$7</f>
        <v>1.5804921045091014E-3</v>
      </c>
      <c r="AI53" s="34">
        <f>$AB$28/'Fixed data'!$C$7</f>
        <v>1.5804921045091014E-3</v>
      </c>
      <c r="AJ53" s="34">
        <f>$AB$28/'Fixed data'!$C$7</f>
        <v>1.5804921045091014E-3</v>
      </c>
      <c r="AK53" s="34">
        <f>$AB$28/'Fixed data'!$C$7</f>
        <v>1.5804921045091014E-3</v>
      </c>
      <c r="AL53" s="34">
        <f>$AB$28/'Fixed data'!$C$7</f>
        <v>1.5804921045091014E-3</v>
      </c>
      <c r="AM53" s="34">
        <f>$AB$28/'Fixed data'!$C$7</f>
        <v>1.5804921045091014E-3</v>
      </c>
      <c r="AN53" s="34">
        <f>$AB$28/'Fixed data'!$C$7</f>
        <v>1.5804921045091014E-3</v>
      </c>
      <c r="AO53" s="34">
        <f>$AB$28/'Fixed data'!$C$7</f>
        <v>1.5804921045091014E-3</v>
      </c>
      <c r="AP53" s="34">
        <f>$AB$28/'Fixed data'!$C$7</f>
        <v>1.5804921045091014E-3</v>
      </c>
      <c r="AQ53" s="34">
        <f>$AB$28/'Fixed data'!$C$7</f>
        <v>1.5804921045091014E-3</v>
      </c>
      <c r="AR53" s="34">
        <f>$AB$28/'Fixed data'!$C$7</f>
        <v>1.5804921045091014E-3</v>
      </c>
      <c r="AS53" s="34">
        <f>$AB$28/'Fixed data'!$C$7</f>
        <v>1.5804921045091014E-3</v>
      </c>
      <c r="AT53" s="34">
        <f>$AB$28/'Fixed data'!$C$7</f>
        <v>1.5804921045091014E-3</v>
      </c>
      <c r="AU53" s="34">
        <f>$AB$28/'Fixed data'!$C$7</f>
        <v>1.5804921045091014E-3</v>
      </c>
      <c r="AV53" s="34">
        <f>$AB$28/'Fixed data'!$C$7</f>
        <v>1.5804921045091014E-3</v>
      </c>
      <c r="AW53" s="34">
        <f>$AB$28/'Fixed data'!$C$7</f>
        <v>1.5804921045091014E-3</v>
      </c>
      <c r="AX53" s="34">
        <f>$AB$28/'Fixed data'!$C$7</f>
        <v>1.5804921045091014E-3</v>
      </c>
      <c r="AY53" s="34">
        <f>$AB$28/'Fixed data'!$C$7</f>
        <v>1.5804921045091014E-3</v>
      </c>
      <c r="AZ53" s="34">
        <f>$AB$28/'Fixed data'!$C$7</f>
        <v>1.5804921045091014E-3</v>
      </c>
      <c r="BA53" s="34">
        <f>$AB$28/'Fixed data'!$C$7</f>
        <v>1.5804921045091014E-3</v>
      </c>
      <c r="BB53" s="34">
        <f>$AB$28/'Fixed data'!$C$7</f>
        <v>1.5804921045091014E-3</v>
      </c>
      <c r="BC53" s="34">
        <f>$AB$28/'Fixed data'!$C$7</f>
        <v>1.5804921045091014E-3</v>
      </c>
      <c r="BD53" s="34">
        <f>$AB$28/'Fixed data'!$C$7</f>
        <v>1.5804921045091014E-3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1.5804921045091014E-3</v>
      </c>
      <c r="AE54" s="34">
        <f>$AC$28/'Fixed data'!$C$7</f>
        <v>1.5804921045091014E-3</v>
      </c>
      <c r="AF54" s="34">
        <f>$AC$28/'Fixed data'!$C$7</f>
        <v>1.5804921045091014E-3</v>
      </c>
      <c r="AG54" s="34">
        <f>$AC$28/'Fixed data'!$C$7</f>
        <v>1.5804921045091014E-3</v>
      </c>
      <c r="AH54" s="34">
        <f>$AC$28/'Fixed data'!$C$7</f>
        <v>1.5804921045091014E-3</v>
      </c>
      <c r="AI54" s="34">
        <f>$AC$28/'Fixed data'!$C$7</f>
        <v>1.5804921045091014E-3</v>
      </c>
      <c r="AJ54" s="34">
        <f>$AC$28/'Fixed data'!$C$7</f>
        <v>1.5804921045091014E-3</v>
      </c>
      <c r="AK54" s="34">
        <f>$AC$28/'Fixed data'!$C$7</f>
        <v>1.5804921045091014E-3</v>
      </c>
      <c r="AL54" s="34">
        <f>$AC$28/'Fixed data'!$C$7</f>
        <v>1.5804921045091014E-3</v>
      </c>
      <c r="AM54" s="34">
        <f>$AC$28/'Fixed data'!$C$7</f>
        <v>1.5804921045091014E-3</v>
      </c>
      <c r="AN54" s="34">
        <f>$AC$28/'Fixed data'!$C$7</f>
        <v>1.5804921045091014E-3</v>
      </c>
      <c r="AO54" s="34">
        <f>$AC$28/'Fixed data'!$C$7</f>
        <v>1.5804921045091014E-3</v>
      </c>
      <c r="AP54" s="34">
        <f>$AC$28/'Fixed data'!$C$7</f>
        <v>1.5804921045091014E-3</v>
      </c>
      <c r="AQ54" s="34">
        <f>$AC$28/'Fixed data'!$C$7</f>
        <v>1.5804921045091014E-3</v>
      </c>
      <c r="AR54" s="34">
        <f>$AC$28/'Fixed data'!$C$7</f>
        <v>1.5804921045091014E-3</v>
      </c>
      <c r="AS54" s="34">
        <f>$AC$28/'Fixed data'!$C$7</f>
        <v>1.5804921045091014E-3</v>
      </c>
      <c r="AT54" s="34">
        <f>$AC$28/'Fixed data'!$C$7</f>
        <v>1.5804921045091014E-3</v>
      </c>
      <c r="AU54" s="34">
        <f>$AC$28/'Fixed data'!$C$7</f>
        <v>1.5804921045091014E-3</v>
      </c>
      <c r="AV54" s="34">
        <f>$AC$28/'Fixed data'!$C$7</f>
        <v>1.5804921045091014E-3</v>
      </c>
      <c r="AW54" s="34">
        <f>$AC$28/'Fixed data'!$C$7</f>
        <v>1.5804921045091014E-3</v>
      </c>
      <c r="AX54" s="34">
        <f>$AC$28/'Fixed data'!$C$7</f>
        <v>1.5804921045091014E-3</v>
      </c>
      <c r="AY54" s="34">
        <f>$AC$28/'Fixed data'!$C$7</f>
        <v>1.5804921045091014E-3</v>
      </c>
      <c r="AZ54" s="34">
        <f>$AC$28/'Fixed data'!$C$7</f>
        <v>1.5804921045091014E-3</v>
      </c>
      <c r="BA54" s="34">
        <f>$AC$28/'Fixed data'!$C$7</f>
        <v>1.5804921045091014E-3</v>
      </c>
      <c r="BB54" s="34">
        <f>$AC$28/'Fixed data'!$C$7</f>
        <v>1.5804921045091014E-3</v>
      </c>
      <c r="BC54" s="34">
        <f>$AC$28/'Fixed data'!$C$7</f>
        <v>1.5804921045091014E-3</v>
      </c>
      <c r="BD54" s="34">
        <f>$AC$28/'Fixed data'!$C$7</f>
        <v>1.5804921045091014E-3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1.5804921045091014E-3</v>
      </c>
      <c r="AF55" s="34">
        <f>$AD$28/'Fixed data'!$C$7</f>
        <v>1.5804921045091014E-3</v>
      </c>
      <c r="AG55" s="34">
        <f>$AD$28/'Fixed data'!$C$7</f>
        <v>1.5804921045091014E-3</v>
      </c>
      <c r="AH55" s="34">
        <f>$AD$28/'Fixed data'!$C$7</f>
        <v>1.5804921045091014E-3</v>
      </c>
      <c r="AI55" s="34">
        <f>$AD$28/'Fixed data'!$C$7</f>
        <v>1.5804921045091014E-3</v>
      </c>
      <c r="AJ55" s="34">
        <f>$AD$28/'Fixed data'!$C$7</f>
        <v>1.5804921045091014E-3</v>
      </c>
      <c r="AK55" s="34">
        <f>$AD$28/'Fixed data'!$C$7</f>
        <v>1.5804921045091014E-3</v>
      </c>
      <c r="AL55" s="34">
        <f>$AD$28/'Fixed data'!$C$7</f>
        <v>1.5804921045091014E-3</v>
      </c>
      <c r="AM55" s="34">
        <f>$AD$28/'Fixed data'!$C$7</f>
        <v>1.5804921045091014E-3</v>
      </c>
      <c r="AN55" s="34">
        <f>$AD$28/'Fixed data'!$C$7</f>
        <v>1.5804921045091014E-3</v>
      </c>
      <c r="AO55" s="34">
        <f>$AD$28/'Fixed data'!$C$7</f>
        <v>1.5804921045091014E-3</v>
      </c>
      <c r="AP55" s="34">
        <f>$AD$28/'Fixed data'!$C$7</f>
        <v>1.5804921045091014E-3</v>
      </c>
      <c r="AQ55" s="34">
        <f>$AD$28/'Fixed data'!$C$7</f>
        <v>1.5804921045091014E-3</v>
      </c>
      <c r="AR55" s="34">
        <f>$AD$28/'Fixed data'!$C$7</f>
        <v>1.5804921045091014E-3</v>
      </c>
      <c r="AS55" s="34">
        <f>$AD$28/'Fixed data'!$C$7</f>
        <v>1.5804921045091014E-3</v>
      </c>
      <c r="AT55" s="34">
        <f>$AD$28/'Fixed data'!$C$7</f>
        <v>1.5804921045091014E-3</v>
      </c>
      <c r="AU55" s="34">
        <f>$AD$28/'Fixed data'!$C$7</f>
        <v>1.5804921045091014E-3</v>
      </c>
      <c r="AV55" s="34">
        <f>$AD$28/'Fixed data'!$C$7</f>
        <v>1.5804921045091014E-3</v>
      </c>
      <c r="AW55" s="34">
        <f>$AD$28/'Fixed data'!$C$7</f>
        <v>1.5804921045091014E-3</v>
      </c>
      <c r="AX55" s="34">
        <f>$AD$28/'Fixed data'!$C$7</f>
        <v>1.5804921045091014E-3</v>
      </c>
      <c r="AY55" s="34">
        <f>$AD$28/'Fixed data'!$C$7</f>
        <v>1.5804921045091014E-3</v>
      </c>
      <c r="AZ55" s="34">
        <f>$AD$28/'Fixed data'!$C$7</f>
        <v>1.5804921045091014E-3</v>
      </c>
      <c r="BA55" s="34">
        <f>$AD$28/'Fixed data'!$C$7</f>
        <v>1.5804921045091014E-3</v>
      </c>
      <c r="BB55" s="34">
        <f>$AD$28/'Fixed data'!$C$7</f>
        <v>1.5804921045091014E-3</v>
      </c>
      <c r="BC55" s="34">
        <f>$AD$28/'Fixed data'!$C$7</f>
        <v>1.5804921045091014E-3</v>
      </c>
      <c r="BD55" s="34">
        <f>$AD$28/'Fixed data'!$C$7</f>
        <v>1.5804921045091014E-3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1.5804921045091014E-3</v>
      </c>
      <c r="AG56" s="34">
        <f>$AE$28/'Fixed data'!$C$7</f>
        <v>1.5804921045091014E-3</v>
      </c>
      <c r="AH56" s="34">
        <f>$AE$28/'Fixed data'!$C$7</f>
        <v>1.5804921045091014E-3</v>
      </c>
      <c r="AI56" s="34">
        <f>$AE$28/'Fixed data'!$C$7</f>
        <v>1.5804921045091014E-3</v>
      </c>
      <c r="AJ56" s="34">
        <f>$AE$28/'Fixed data'!$C$7</f>
        <v>1.5804921045091014E-3</v>
      </c>
      <c r="AK56" s="34">
        <f>$AE$28/'Fixed data'!$C$7</f>
        <v>1.5804921045091014E-3</v>
      </c>
      <c r="AL56" s="34">
        <f>$AE$28/'Fixed data'!$C$7</f>
        <v>1.5804921045091014E-3</v>
      </c>
      <c r="AM56" s="34">
        <f>$AE$28/'Fixed data'!$C$7</f>
        <v>1.5804921045091014E-3</v>
      </c>
      <c r="AN56" s="34">
        <f>$AE$28/'Fixed data'!$C$7</f>
        <v>1.5804921045091014E-3</v>
      </c>
      <c r="AO56" s="34">
        <f>$AE$28/'Fixed data'!$C$7</f>
        <v>1.5804921045091014E-3</v>
      </c>
      <c r="AP56" s="34">
        <f>$AE$28/'Fixed data'!$C$7</f>
        <v>1.5804921045091014E-3</v>
      </c>
      <c r="AQ56" s="34">
        <f>$AE$28/'Fixed data'!$C$7</f>
        <v>1.5804921045091014E-3</v>
      </c>
      <c r="AR56" s="34">
        <f>$AE$28/'Fixed data'!$C$7</f>
        <v>1.5804921045091014E-3</v>
      </c>
      <c r="AS56" s="34">
        <f>$AE$28/'Fixed data'!$C$7</f>
        <v>1.5804921045091014E-3</v>
      </c>
      <c r="AT56" s="34">
        <f>$AE$28/'Fixed data'!$C$7</f>
        <v>1.5804921045091014E-3</v>
      </c>
      <c r="AU56" s="34">
        <f>$AE$28/'Fixed data'!$C$7</f>
        <v>1.5804921045091014E-3</v>
      </c>
      <c r="AV56" s="34">
        <f>$AE$28/'Fixed data'!$C$7</f>
        <v>1.5804921045091014E-3</v>
      </c>
      <c r="AW56" s="34">
        <f>$AE$28/'Fixed data'!$C$7</f>
        <v>1.5804921045091014E-3</v>
      </c>
      <c r="AX56" s="34">
        <f>$AE$28/'Fixed data'!$C$7</f>
        <v>1.5804921045091014E-3</v>
      </c>
      <c r="AY56" s="34">
        <f>$AE$28/'Fixed data'!$C$7</f>
        <v>1.5804921045091014E-3</v>
      </c>
      <c r="AZ56" s="34">
        <f>$AE$28/'Fixed data'!$C$7</f>
        <v>1.5804921045091014E-3</v>
      </c>
      <c r="BA56" s="34">
        <f>$AE$28/'Fixed data'!$C$7</f>
        <v>1.5804921045091014E-3</v>
      </c>
      <c r="BB56" s="34">
        <f>$AE$28/'Fixed data'!$C$7</f>
        <v>1.5804921045091014E-3</v>
      </c>
      <c r="BC56" s="34">
        <f>$AE$28/'Fixed data'!$C$7</f>
        <v>1.5804921045091014E-3</v>
      </c>
      <c r="BD56" s="34">
        <f>$AE$28/'Fixed data'!$C$7</f>
        <v>1.5804921045091014E-3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1.5804921045091014E-3</v>
      </c>
      <c r="AH57" s="34">
        <f>$AF$28/'Fixed data'!$C$7</f>
        <v>1.5804921045091014E-3</v>
      </c>
      <c r="AI57" s="34">
        <f>$AF$28/'Fixed data'!$C$7</f>
        <v>1.5804921045091014E-3</v>
      </c>
      <c r="AJ57" s="34">
        <f>$AF$28/'Fixed data'!$C$7</f>
        <v>1.5804921045091014E-3</v>
      </c>
      <c r="AK57" s="34">
        <f>$AF$28/'Fixed data'!$C$7</f>
        <v>1.5804921045091014E-3</v>
      </c>
      <c r="AL57" s="34">
        <f>$AF$28/'Fixed data'!$C$7</f>
        <v>1.5804921045091014E-3</v>
      </c>
      <c r="AM57" s="34">
        <f>$AF$28/'Fixed data'!$C$7</f>
        <v>1.5804921045091014E-3</v>
      </c>
      <c r="AN57" s="34">
        <f>$AF$28/'Fixed data'!$C$7</f>
        <v>1.5804921045091014E-3</v>
      </c>
      <c r="AO57" s="34">
        <f>$AF$28/'Fixed data'!$C$7</f>
        <v>1.5804921045091014E-3</v>
      </c>
      <c r="AP57" s="34">
        <f>$AF$28/'Fixed data'!$C$7</f>
        <v>1.5804921045091014E-3</v>
      </c>
      <c r="AQ57" s="34">
        <f>$AF$28/'Fixed data'!$C$7</f>
        <v>1.5804921045091014E-3</v>
      </c>
      <c r="AR57" s="34">
        <f>$AF$28/'Fixed data'!$C$7</f>
        <v>1.5804921045091014E-3</v>
      </c>
      <c r="AS57" s="34">
        <f>$AF$28/'Fixed data'!$C$7</f>
        <v>1.5804921045091014E-3</v>
      </c>
      <c r="AT57" s="34">
        <f>$AF$28/'Fixed data'!$C$7</f>
        <v>1.5804921045091014E-3</v>
      </c>
      <c r="AU57" s="34">
        <f>$AF$28/'Fixed data'!$C$7</f>
        <v>1.5804921045091014E-3</v>
      </c>
      <c r="AV57" s="34">
        <f>$AF$28/'Fixed data'!$C$7</f>
        <v>1.5804921045091014E-3</v>
      </c>
      <c r="AW57" s="34">
        <f>$AF$28/'Fixed data'!$C$7</f>
        <v>1.5804921045091014E-3</v>
      </c>
      <c r="AX57" s="34">
        <f>$AF$28/'Fixed data'!$C$7</f>
        <v>1.5804921045091014E-3</v>
      </c>
      <c r="AY57" s="34">
        <f>$AF$28/'Fixed data'!$C$7</f>
        <v>1.5804921045091014E-3</v>
      </c>
      <c r="AZ57" s="34">
        <f>$AF$28/'Fixed data'!$C$7</f>
        <v>1.5804921045091014E-3</v>
      </c>
      <c r="BA57" s="34">
        <f>$AF$28/'Fixed data'!$C$7</f>
        <v>1.5804921045091014E-3</v>
      </c>
      <c r="BB57" s="34">
        <f>$AF$28/'Fixed data'!$C$7</f>
        <v>1.5804921045091014E-3</v>
      </c>
      <c r="BC57" s="34">
        <f>$AF$28/'Fixed data'!$C$7</f>
        <v>1.5804921045091014E-3</v>
      </c>
      <c r="BD57" s="34">
        <f>$AF$28/'Fixed data'!$C$7</f>
        <v>1.5804921045091014E-3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1.5804921045091014E-3</v>
      </c>
      <c r="AI58" s="34">
        <f>$AG$28/'Fixed data'!$C$7</f>
        <v>1.5804921045091014E-3</v>
      </c>
      <c r="AJ58" s="34">
        <f>$AG$28/'Fixed data'!$C$7</f>
        <v>1.5804921045091014E-3</v>
      </c>
      <c r="AK58" s="34">
        <f>$AG$28/'Fixed data'!$C$7</f>
        <v>1.5804921045091014E-3</v>
      </c>
      <c r="AL58" s="34">
        <f>$AG$28/'Fixed data'!$C$7</f>
        <v>1.5804921045091014E-3</v>
      </c>
      <c r="AM58" s="34">
        <f>$AG$28/'Fixed data'!$C$7</f>
        <v>1.5804921045091014E-3</v>
      </c>
      <c r="AN58" s="34">
        <f>$AG$28/'Fixed data'!$C$7</f>
        <v>1.5804921045091014E-3</v>
      </c>
      <c r="AO58" s="34">
        <f>$AG$28/'Fixed data'!$C$7</f>
        <v>1.5804921045091014E-3</v>
      </c>
      <c r="AP58" s="34">
        <f>$AG$28/'Fixed data'!$C$7</f>
        <v>1.5804921045091014E-3</v>
      </c>
      <c r="AQ58" s="34">
        <f>$AG$28/'Fixed data'!$C$7</f>
        <v>1.5804921045091014E-3</v>
      </c>
      <c r="AR58" s="34">
        <f>$AG$28/'Fixed data'!$C$7</f>
        <v>1.5804921045091014E-3</v>
      </c>
      <c r="AS58" s="34">
        <f>$AG$28/'Fixed data'!$C$7</f>
        <v>1.5804921045091014E-3</v>
      </c>
      <c r="AT58" s="34">
        <f>$AG$28/'Fixed data'!$C$7</f>
        <v>1.5804921045091014E-3</v>
      </c>
      <c r="AU58" s="34">
        <f>$AG$28/'Fixed data'!$C$7</f>
        <v>1.5804921045091014E-3</v>
      </c>
      <c r="AV58" s="34">
        <f>$AG$28/'Fixed data'!$C$7</f>
        <v>1.5804921045091014E-3</v>
      </c>
      <c r="AW58" s="34">
        <f>$AG$28/'Fixed data'!$C$7</f>
        <v>1.5804921045091014E-3</v>
      </c>
      <c r="AX58" s="34">
        <f>$AG$28/'Fixed data'!$C$7</f>
        <v>1.5804921045091014E-3</v>
      </c>
      <c r="AY58" s="34">
        <f>$AG$28/'Fixed data'!$C$7</f>
        <v>1.5804921045091014E-3</v>
      </c>
      <c r="AZ58" s="34">
        <f>$AG$28/'Fixed data'!$C$7</f>
        <v>1.5804921045091014E-3</v>
      </c>
      <c r="BA58" s="34">
        <f>$AG$28/'Fixed data'!$C$7</f>
        <v>1.5804921045091014E-3</v>
      </c>
      <c r="BB58" s="34">
        <f>$AG$28/'Fixed data'!$C$7</f>
        <v>1.5804921045091014E-3</v>
      </c>
      <c r="BC58" s="34">
        <f>$AG$28/'Fixed data'!$C$7</f>
        <v>1.5804921045091014E-3</v>
      </c>
      <c r="BD58" s="34">
        <f>$AG$28/'Fixed data'!$C$7</f>
        <v>1.5804921045091014E-3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1.5804921045091014E-3</v>
      </c>
      <c r="AJ59" s="34">
        <f>$AH$28/'Fixed data'!$C$7</f>
        <v>1.5804921045091014E-3</v>
      </c>
      <c r="AK59" s="34">
        <f>$AH$28/'Fixed data'!$C$7</f>
        <v>1.5804921045091014E-3</v>
      </c>
      <c r="AL59" s="34">
        <f>$AH$28/'Fixed data'!$C$7</f>
        <v>1.5804921045091014E-3</v>
      </c>
      <c r="AM59" s="34">
        <f>$AH$28/'Fixed data'!$C$7</f>
        <v>1.5804921045091014E-3</v>
      </c>
      <c r="AN59" s="34">
        <f>$AH$28/'Fixed data'!$C$7</f>
        <v>1.5804921045091014E-3</v>
      </c>
      <c r="AO59" s="34">
        <f>$AH$28/'Fixed data'!$C$7</f>
        <v>1.5804921045091014E-3</v>
      </c>
      <c r="AP59" s="34">
        <f>$AH$28/'Fixed data'!$C$7</f>
        <v>1.5804921045091014E-3</v>
      </c>
      <c r="AQ59" s="34">
        <f>$AH$28/'Fixed data'!$C$7</f>
        <v>1.5804921045091014E-3</v>
      </c>
      <c r="AR59" s="34">
        <f>$AH$28/'Fixed data'!$C$7</f>
        <v>1.5804921045091014E-3</v>
      </c>
      <c r="AS59" s="34">
        <f>$AH$28/'Fixed data'!$C$7</f>
        <v>1.5804921045091014E-3</v>
      </c>
      <c r="AT59" s="34">
        <f>$AH$28/'Fixed data'!$C$7</f>
        <v>1.5804921045091014E-3</v>
      </c>
      <c r="AU59" s="34">
        <f>$AH$28/'Fixed data'!$C$7</f>
        <v>1.5804921045091014E-3</v>
      </c>
      <c r="AV59" s="34">
        <f>$AH$28/'Fixed data'!$C$7</f>
        <v>1.5804921045091014E-3</v>
      </c>
      <c r="AW59" s="34">
        <f>$AH$28/'Fixed data'!$C$7</f>
        <v>1.5804921045091014E-3</v>
      </c>
      <c r="AX59" s="34">
        <f>$AH$28/'Fixed data'!$C$7</f>
        <v>1.5804921045091014E-3</v>
      </c>
      <c r="AY59" s="34">
        <f>$AH$28/'Fixed data'!$C$7</f>
        <v>1.5804921045091014E-3</v>
      </c>
      <c r="AZ59" s="34">
        <f>$AH$28/'Fixed data'!$C$7</f>
        <v>1.5804921045091014E-3</v>
      </c>
      <c r="BA59" s="34">
        <f>$AH$28/'Fixed data'!$C$7</f>
        <v>1.5804921045091014E-3</v>
      </c>
      <c r="BB59" s="34">
        <f>$AH$28/'Fixed data'!$C$7</f>
        <v>1.5804921045091014E-3</v>
      </c>
      <c r="BC59" s="34">
        <f>$AH$28/'Fixed data'!$C$7</f>
        <v>1.5804921045091014E-3</v>
      </c>
      <c r="BD59" s="34">
        <f>$AH$28/'Fixed data'!$C$7</f>
        <v>1.5804921045091014E-3</v>
      </c>
    </row>
    <row r="60" spans="1:56" ht="16.5" collapsed="1" x14ac:dyDescent="0.35">
      <c r="A60" s="115"/>
      <c r="B60" s="9" t="s">
        <v>7</v>
      </c>
      <c r="C60" s="9" t="s">
        <v>61</v>
      </c>
      <c r="D60" s="9" t="s">
        <v>40</v>
      </c>
      <c r="E60" s="34">
        <f>SUM(E30:E59)</f>
        <v>0</v>
      </c>
      <c r="F60" s="34">
        <f t="shared" ref="F60:BD60" si="6">SUM(F30:F59)</f>
        <v>-8.0764444444444434E-3</v>
      </c>
      <c r="G60" s="34">
        <f t="shared" si="6"/>
        <v>-1.5878537836159928E-2</v>
      </c>
      <c r="H60" s="34">
        <f t="shared" si="6"/>
        <v>-2.3556204188270449E-2</v>
      </c>
      <c r="I60" s="34">
        <f t="shared" si="6"/>
        <v>-3.0805672729152661E-2</v>
      </c>
      <c r="J60" s="34">
        <f t="shared" si="6"/>
        <v>-3.7756034900511284E-2</v>
      </c>
      <c r="K60" s="34">
        <f t="shared" si="6"/>
        <v>-4.4412867861810659E-2</v>
      </c>
      <c r="L60" s="34">
        <f t="shared" si="6"/>
        <v>-5.0619411440971832E-2</v>
      </c>
      <c r="M60" s="34">
        <f t="shared" si="6"/>
        <v>-5.6470145773136339E-2</v>
      </c>
      <c r="N60" s="34">
        <f t="shared" si="6"/>
        <v>-5.5720433654323547E-2</v>
      </c>
      <c r="O60" s="34">
        <f t="shared" si="6"/>
        <v>-5.4868472637989101E-2</v>
      </c>
      <c r="P60" s="34">
        <f t="shared" si="6"/>
        <v>-5.3907256589269072E-2</v>
      </c>
      <c r="Q60" s="34">
        <f t="shared" si="6"/>
        <v>-5.2829779201623593E-2</v>
      </c>
      <c r="R60" s="34">
        <f t="shared" si="6"/>
        <v>-5.163090322559178E-2</v>
      </c>
      <c r="S60" s="34">
        <f t="shared" si="6"/>
        <v>-5.0303115975009471E-2</v>
      </c>
      <c r="T60" s="34">
        <f t="shared" si="6"/>
        <v>-4.8873334358590502E-2</v>
      </c>
      <c r="U60" s="34">
        <f t="shared" si="6"/>
        <v>-4.7383831738275276E-2</v>
      </c>
      <c r="V60" s="34">
        <f t="shared" si="6"/>
        <v>-4.5836691869368194E-2</v>
      </c>
      <c r="W60" s="34">
        <f t="shared" si="6"/>
        <v>-4.426153704030273E-2</v>
      </c>
      <c r="X60" s="34">
        <f t="shared" si="6"/>
        <v>-4.2681044935793631E-2</v>
      </c>
      <c r="Y60" s="34">
        <f t="shared" si="6"/>
        <v>-4.1100552831284533E-2</v>
      </c>
      <c r="Z60" s="34">
        <f t="shared" si="6"/>
        <v>-3.9520060726775434E-2</v>
      </c>
      <c r="AA60" s="34">
        <f t="shared" si="6"/>
        <v>-3.7939568622266336E-2</v>
      </c>
      <c r="AB60" s="34">
        <f t="shared" si="6"/>
        <v>-3.6359076517757237E-2</v>
      </c>
      <c r="AC60" s="34">
        <f t="shared" si="6"/>
        <v>-3.4778584413248138E-2</v>
      </c>
      <c r="AD60" s="34">
        <f t="shared" si="6"/>
        <v>-3.319809230873904E-2</v>
      </c>
      <c r="AE60" s="34">
        <f t="shared" si="6"/>
        <v>-3.1617600204229941E-2</v>
      </c>
      <c r="AF60" s="34">
        <f t="shared" si="6"/>
        <v>-3.0037108099720839E-2</v>
      </c>
      <c r="AG60" s="34">
        <f t="shared" si="6"/>
        <v>-2.8456615995211737E-2</v>
      </c>
      <c r="AH60" s="34">
        <f t="shared" si="6"/>
        <v>-2.6876123890702635E-2</v>
      </c>
      <c r="AI60" s="34">
        <f t="shared" si="6"/>
        <v>-2.5295631786193533E-2</v>
      </c>
      <c r="AJ60" s="34">
        <f t="shared" si="6"/>
        <v>-2.5295631786193533E-2</v>
      </c>
      <c r="AK60" s="34">
        <f t="shared" si="6"/>
        <v>-2.5295631786193533E-2</v>
      </c>
      <c r="AL60" s="34">
        <f t="shared" si="6"/>
        <v>-2.5295631786193533E-2</v>
      </c>
      <c r="AM60" s="34">
        <f t="shared" si="6"/>
        <v>-2.5295631786193533E-2</v>
      </c>
      <c r="AN60" s="34">
        <f t="shared" si="6"/>
        <v>-2.5295631786193533E-2</v>
      </c>
      <c r="AO60" s="34">
        <f t="shared" si="6"/>
        <v>-2.5295631786193533E-2</v>
      </c>
      <c r="AP60" s="34">
        <f t="shared" si="6"/>
        <v>-2.5295631786193533E-2</v>
      </c>
      <c r="AQ60" s="34">
        <f t="shared" si="6"/>
        <v>-2.5295631786193533E-2</v>
      </c>
      <c r="AR60" s="34">
        <f t="shared" si="6"/>
        <v>-2.5295631786193533E-2</v>
      </c>
      <c r="AS60" s="34">
        <f t="shared" si="6"/>
        <v>-2.5295631786193533E-2</v>
      </c>
      <c r="AT60" s="34">
        <f t="shared" si="6"/>
        <v>-2.5295631786193533E-2</v>
      </c>
      <c r="AU60" s="34">
        <f t="shared" si="6"/>
        <v>-2.5295631786193533E-2</v>
      </c>
      <c r="AV60" s="34">
        <f t="shared" si="6"/>
        <v>-2.5295631786193533E-2</v>
      </c>
      <c r="AW60" s="34">
        <f t="shared" si="6"/>
        <v>-2.5295631786193533E-2</v>
      </c>
      <c r="AX60" s="34">
        <f t="shared" si="6"/>
        <v>-2.5295631786193533E-2</v>
      </c>
      <c r="AY60" s="34">
        <f t="shared" si="6"/>
        <v>-1.7219187341749074E-2</v>
      </c>
      <c r="AZ60" s="34">
        <f t="shared" si="6"/>
        <v>-9.417093950033581E-3</v>
      </c>
      <c r="BA60" s="34">
        <f t="shared" si="6"/>
        <v>-1.7394275979230633E-3</v>
      </c>
      <c r="BB60" s="34">
        <f t="shared" si="6"/>
        <v>5.5100409429591577E-3</v>
      </c>
      <c r="BC60" s="34">
        <f t="shared" si="6"/>
        <v>1.2460403114317776E-2</v>
      </c>
      <c r="BD60" s="34">
        <f t="shared" si="6"/>
        <v>1.9117236075617154E-2</v>
      </c>
    </row>
    <row r="61" spans="1:56" ht="17.25" hidden="1" customHeight="1" outlineLevel="1" x14ac:dyDescent="0.35">
      <c r="A61" s="115"/>
      <c r="B61" s="9" t="s">
        <v>35</v>
      </c>
      <c r="C61" s="9" t="s">
        <v>62</v>
      </c>
      <c r="D61" s="9" t="s">
        <v>40</v>
      </c>
      <c r="E61" s="34">
        <v>0</v>
      </c>
      <c r="F61" s="34">
        <f>E62</f>
        <v>-0.36343999999999999</v>
      </c>
      <c r="G61" s="34">
        <f t="shared" ref="G61:BD61" si="7">F62</f>
        <v>-0.70645775818275225</v>
      </c>
      <c r="H61" s="34">
        <f t="shared" si="7"/>
        <v>-1.0360742061915658</v>
      </c>
      <c r="I61" s="34">
        <f t="shared" si="7"/>
        <v>-1.3387440863429949</v>
      </c>
      <c r="J61" s="34">
        <f t="shared" si="7"/>
        <v>-1.6207047113249802</v>
      </c>
      <c r="K61" s="34">
        <f t="shared" si="7"/>
        <v>-1.8825061596829409</v>
      </c>
      <c r="L61" s="34">
        <f t="shared" si="7"/>
        <v>-2.1173877528833831</v>
      </c>
      <c r="M61" s="34">
        <f t="shared" si="7"/>
        <v>-2.330051386389814</v>
      </c>
      <c r="N61" s="34">
        <f t="shared" si="7"/>
        <v>-2.239844195270102</v>
      </c>
      <c r="O61" s="34">
        <f t="shared" si="7"/>
        <v>-2.1457855158807284</v>
      </c>
      <c r="P61" s="34">
        <f t="shared" si="7"/>
        <v>-2.0476623210503382</v>
      </c>
      <c r="Q61" s="34">
        <f t="shared" si="7"/>
        <v>-1.9452685820170226</v>
      </c>
      <c r="R61" s="34">
        <f t="shared" si="7"/>
        <v>-1.8384893838939675</v>
      </c>
      <c r="S61" s="34">
        <f t="shared" si="7"/>
        <v>-1.7271080543921717</v>
      </c>
      <c r="T61" s="34">
        <f t="shared" si="7"/>
        <v>-1.6124647656783087</v>
      </c>
      <c r="U61" s="34">
        <f t="shared" si="7"/>
        <v>-1.4965638134055328</v>
      </c>
      <c r="V61" s="34">
        <f t="shared" si="7"/>
        <v>-1.379558687566439</v>
      </c>
      <c r="W61" s="34">
        <f t="shared" si="7"/>
        <v>-1.262840028389125</v>
      </c>
      <c r="X61" s="34">
        <f t="shared" si="7"/>
        <v>-1.1474563466459127</v>
      </c>
      <c r="Y61" s="34">
        <f t="shared" si="7"/>
        <v>-1.0336531570072094</v>
      </c>
      <c r="Z61" s="34">
        <f t="shared" si="7"/>
        <v>-0.92143045947301527</v>
      </c>
      <c r="AA61" s="34">
        <f t="shared" si="7"/>
        <v>-0.81078825404333021</v>
      </c>
      <c r="AB61" s="34">
        <f t="shared" si="7"/>
        <v>-0.70172654071815432</v>
      </c>
      <c r="AC61" s="34">
        <f t="shared" si="7"/>
        <v>-0.59424531949748749</v>
      </c>
      <c r="AD61" s="34">
        <f t="shared" si="7"/>
        <v>-0.48834459038132982</v>
      </c>
      <c r="AE61" s="34">
        <f t="shared" si="7"/>
        <v>-0.38402435336968122</v>
      </c>
      <c r="AF61" s="34">
        <f t="shared" si="7"/>
        <v>-0.28128460846254172</v>
      </c>
      <c r="AG61" s="34">
        <f t="shared" si="7"/>
        <v>-0.18012535565991133</v>
      </c>
      <c r="AH61" s="34">
        <f t="shared" si="7"/>
        <v>-8.0546594961790036E-2</v>
      </c>
      <c r="AI61" s="34">
        <f t="shared" si="7"/>
        <v>1.7451673631822165E-2</v>
      </c>
      <c r="AJ61" s="34">
        <f t="shared" si="7"/>
        <v>0.11386945012092527</v>
      </c>
      <c r="AK61" s="34">
        <f t="shared" si="7"/>
        <v>0.21028722661002835</v>
      </c>
      <c r="AL61" s="34">
        <f t="shared" si="7"/>
        <v>0.30670500309913146</v>
      </c>
      <c r="AM61" s="34">
        <f t="shared" si="7"/>
        <v>0.40312277958823456</v>
      </c>
      <c r="AN61" s="34">
        <f t="shared" si="7"/>
        <v>0.49954055607733766</v>
      </c>
      <c r="AO61" s="34">
        <f t="shared" si="7"/>
        <v>0.59595833256644082</v>
      </c>
      <c r="AP61" s="34">
        <f t="shared" si="7"/>
        <v>0.69237610905554392</v>
      </c>
      <c r="AQ61" s="34">
        <f t="shared" si="7"/>
        <v>0.78879388554464702</v>
      </c>
      <c r="AR61" s="34">
        <f t="shared" si="7"/>
        <v>0.88521166203375012</v>
      </c>
      <c r="AS61" s="34">
        <f t="shared" si="7"/>
        <v>0.98162943852285323</v>
      </c>
      <c r="AT61" s="34">
        <f t="shared" si="7"/>
        <v>1.0780472150119564</v>
      </c>
      <c r="AU61" s="34">
        <f t="shared" si="7"/>
        <v>1.1744649915010594</v>
      </c>
      <c r="AV61" s="34">
        <f t="shared" si="7"/>
        <v>1.2708827679901624</v>
      </c>
      <c r="AW61" s="34">
        <f t="shared" si="7"/>
        <v>1.3673005444792654</v>
      </c>
      <c r="AX61" s="34">
        <f t="shared" si="7"/>
        <v>1.4637183209683684</v>
      </c>
      <c r="AY61" s="34">
        <f t="shared" si="7"/>
        <v>1.4890139527545618</v>
      </c>
      <c r="AZ61" s="34">
        <f t="shared" si="7"/>
        <v>1.5062331400963109</v>
      </c>
      <c r="BA61" s="34">
        <f t="shared" si="7"/>
        <v>1.5156502340463445</v>
      </c>
      <c r="BB61" s="34">
        <f t="shared" si="7"/>
        <v>1.5173896616442675</v>
      </c>
      <c r="BC61" s="34">
        <f t="shared" si="7"/>
        <v>1.5118796207013083</v>
      </c>
      <c r="BD61" s="34">
        <f t="shared" si="7"/>
        <v>1.4994192175869905</v>
      </c>
    </row>
    <row r="62" spans="1:56" ht="16.5" hidden="1" customHeight="1" outlineLevel="1" x14ac:dyDescent="0.3">
      <c r="A62" s="115"/>
      <c r="B62" s="9" t="s">
        <v>34</v>
      </c>
      <c r="C62" s="9" t="s">
        <v>68</v>
      </c>
      <c r="D62" s="9" t="s">
        <v>40</v>
      </c>
      <c r="E62" s="34">
        <f t="shared" ref="E62:BD62" si="8">E28-E60+E61</f>
        <v>-0.36343999999999999</v>
      </c>
      <c r="F62" s="34">
        <f t="shared" si="8"/>
        <v>-0.70645775818275225</v>
      </c>
      <c r="G62" s="34">
        <f t="shared" si="8"/>
        <v>-1.0360742061915658</v>
      </c>
      <c r="H62" s="34">
        <f t="shared" si="8"/>
        <v>-1.3387440863429949</v>
      </c>
      <c r="I62" s="34">
        <f t="shared" si="8"/>
        <v>-1.6207047113249802</v>
      </c>
      <c r="J62" s="34">
        <f t="shared" si="8"/>
        <v>-1.8825061596829409</v>
      </c>
      <c r="K62" s="34">
        <f t="shared" si="8"/>
        <v>-2.1173877528833831</v>
      </c>
      <c r="L62" s="34">
        <f t="shared" si="8"/>
        <v>-2.330051386389814</v>
      </c>
      <c r="M62" s="34">
        <f t="shared" si="8"/>
        <v>-2.239844195270102</v>
      </c>
      <c r="N62" s="34">
        <f t="shared" si="8"/>
        <v>-2.1457855158807284</v>
      </c>
      <c r="O62" s="34">
        <f t="shared" si="8"/>
        <v>-2.0476623210503382</v>
      </c>
      <c r="P62" s="34">
        <f t="shared" si="8"/>
        <v>-1.9452685820170226</v>
      </c>
      <c r="Q62" s="34">
        <f t="shared" si="8"/>
        <v>-1.8384893838939675</v>
      </c>
      <c r="R62" s="34">
        <f t="shared" si="8"/>
        <v>-1.7271080543921717</v>
      </c>
      <c r="S62" s="34">
        <f t="shared" si="8"/>
        <v>-1.6124647656783087</v>
      </c>
      <c r="T62" s="34">
        <f t="shared" si="8"/>
        <v>-1.4965638134055328</v>
      </c>
      <c r="U62" s="34">
        <f t="shared" si="8"/>
        <v>-1.379558687566439</v>
      </c>
      <c r="V62" s="34">
        <f t="shared" si="8"/>
        <v>-1.262840028389125</v>
      </c>
      <c r="W62" s="34">
        <f t="shared" si="8"/>
        <v>-1.1474563466459127</v>
      </c>
      <c r="X62" s="34">
        <f t="shared" si="8"/>
        <v>-1.0336531570072094</v>
      </c>
      <c r="Y62" s="34">
        <f t="shared" si="8"/>
        <v>-0.92143045947301527</v>
      </c>
      <c r="Z62" s="34">
        <f t="shared" si="8"/>
        <v>-0.81078825404333021</v>
      </c>
      <c r="AA62" s="34">
        <f t="shared" si="8"/>
        <v>-0.70172654071815432</v>
      </c>
      <c r="AB62" s="34">
        <f t="shared" si="8"/>
        <v>-0.59424531949748749</v>
      </c>
      <c r="AC62" s="34">
        <f t="shared" si="8"/>
        <v>-0.48834459038132982</v>
      </c>
      <c r="AD62" s="34">
        <f t="shared" si="8"/>
        <v>-0.38402435336968122</v>
      </c>
      <c r="AE62" s="34">
        <f t="shared" si="8"/>
        <v>-0.28128460846254172</v>
      </c>
      <c r="AF62" s="34">
        <f t="shared" si="8"/>
        <v>-0.18012535565991133</v>
      </c>
      <c r="AG62" s="34">
        <f t="shared" si="8"/>
        <v>-8.0546594961790036E-2</v>
      </c>
      <c r="AH62" s="34">
        <f t="shared" si="8"/>
        <v>1.7451673631822165E-2</v>
      </c>
      <c r="AI62" s="34">
        <f t="shared" si="8"/>
        <v>0.11386945012092527</v>
      </c>
      <c r="AJ62" s="34">
        <f t="shared" si="8"/>
        <v>0.21028722661002835</v>
      </c>
      <c r="AK62" s="34">
        <f t="shared" si="8"/>
        <v>0.30670500309913146</v>
      </c>
      <c r="AL62" s="34">
        <f t="shared" si="8"/>
        <v>0.40312277958823456</v>
      </c>
      <c r="AM62" s="34">
        <f t="shared" si="8"/>
        <v>0.49954055607733766</v>
      </c>
      <c r="AN62" s="34">
        <f t="shared" si="8"/>
        <v>0.59595833256644082</v>
      </c>
      <c r="AO62" s="34">
        <f t="shared" si="8"/>
        <v>0.69237610905554392</v>
      </c>
      <c r="AP62" s="34">
        <f t="shared" si="8"/>
        <v>0.78879388554464702</v>
      </c>
      <c r="AQ62" s="34">
        <f t="shared" si="8"/>
        <v>0.88521166203375012</v>
      </c>
      <c r="AR62" s="34">
        <f t="shared" si="8"/>
        <v>0.98162943852285323</v>
      </c>
      <c r="AS62" s="34">
        <f t="shared" si="8"/>
        <v>1.0780472150119564</v>
      </c>
      <c r="AT62" s="34">
        <f t="shared" si="8"/>
        <v>1.1744649915010594</v>
      </c>
      <c r="AU62" s="34">
        <f t="shared" si="8"/>
        <v>1.2708827679901624</v>
      </c>
      <c r="AV62" s="34">
        <f t="shared" si="8"/>
        <v>1.3673005444792654</v>
      </c>
      <c r="AW62" s="34">
        <f t="shared" si="8"/>
        <v>1.4637183209683684</v>
      </c>
      <c r="AX62" s="34">
        <f t="shared" si="8"/>
        <v>1.4890139527545618</v>
      </c>
      <c r="AY62" s="34">
        <f t="shared" si="8"/>
        <v>1.5062331400963109</v>
      </c>
      <c r="AZ62" s="34">
        <f t="shared" si="8"/>
        <v>1.5156502340463445</v>
      </c>
      <c r="BA62" s="34">
        <f t="shared" si="8"/>
        <v>1.5173896616442675</v>
      </c>
      <c r="BB62" s="34">
        <f t="shared" si="8"/>
        <v>1.5118796207013083</v>
      </c>
      <c r="BC62" s="34">
        <f t="shared" si="8"/>
        <v>1.4994192175869905</v>
      </c>
      <c r="BD62" s="34">
        <f t="shared" si="8"/>
        <v>1.4803019815113734</v>
      </c>
    </row>
    <row r="63" spans="1:56" ht="16.5" collapsed="1" x14ac:dyDescent="0.3">
      <c r="A63" s="115"/>
      <c r="B63" s="9" t="s">
        <v>8</v>
      </c>
      <c r="C63" s="11" t="s">
        <v>67</v>
      </c>
      <c r="D63" s="9" t="s">
        <v>40</v>
      </c>
      <c r="E63" s="34">
        <f>AVERAGE(E61:E62)*'Fixed data'!$C$3</f>
        <v>-8.777076E-3</v>
      </c>
      <c r="F63" s="34">
        <f>AVERAGE(F61:F62)*'Fixed data'!$C$3</f>
        <v>-2.5838030860113468E-2</v>
      </c>
      <c r="G63" s="34">
        <f>AVERAGE(G61:G62)*'Fixed data'!$C$3</f>
        <v>-4.2082146939639783E-2</v>
      </c>
      <c r="H63" s="34">
        <f>AVERAGE(H61:H62)*'Fixed data'!$C$3</f>
        <v>-5.735186176470964E-2</v>
      </c>
      <c r="I63" s="34">
        <f>AVERAGE(I61:I62)*'Fixed data'!$C$3</f>
        <v>-7.1470688463681611E-2</v>
      </c>
      <c r="J63" s="34">
        <f>AVERAGE(J61:J62)*'Fixed data'!$C$3</f>
        <v>-8.4602542534841299E-2</v>
      </c>
      <c r="K63" s="34">
        <f>AVERAGE(K61:K62)*'Fixed data'!$C$3</f>
        <v>-9.6597437988476725E-2</v>
      </c>
      <c r="L63" s="34">
        <f>AVERAGE(L61:L62)*'Fixed data'!$C$3</f>
        <v>-0.10740565521344771</v>
      </c>
      <c r="M63" s="34">
        <f>AVERAGE(M61:M62)*'Fixed data'!$C$3</f>
        <v>-0.11036297829708697</v>
      </c>
      <c r="N63" s="34">
        <f>AVERAGE(N61:N62)*'Fixed data'!$C$3</f>
        <v>-0.10591295752429256</v>
      </c>
      <c r="O63" s="34">
        <f>AVERAGE(O61:O62)*'Fixed data'!$C$3</f>
        <v>-0.10127176526188526</v>
      </c>
      <c r="P63" s="34">
        <f>AVERAGE(P61:P62)*'Fixed data'!$C$3</f>
        <v>-9.642928130907677E-2</v>
      </c>
      <c r="Q63" s="34">
        <f>AVERAGE(Q61:Q62)*'Fixed data'!$C$3</f>
        <v>-9.1377754876750414E-2</v>
      </c>
      <c r="R63" s="34">
        <f>AVERAGE(R61:R62)*'Fixed data'!$C$3</f>
        <v>-8.6109178134610262E-2</v>
      </c>
      <c r="S63" s="34">
        <f>AVERAGE(S61:S62)*'Fixed data'!$C$3</f>
        <v>-8.0650683604702109E-2</v>
      </c>
      <c r="T63" s="34">
        <f>AVERAGE(T61:T62)*'Fixed data'!$C$3</f>
        <v>-7.5083040184874786E-2</v>
      </c>
      <c r="U63" s="34">
        <f>AVERAGE(U61:U62)*'Fixed data'!$C$3</f>
        <v>-6.9458358398473127E-2</v>
      </c>
      <c r="V63" s="34">
        <f>AVERAGE(V61:V62)*'Fixed data'!$C$3</f>
        <v>-6.3813928990326882E-2</v>
      </c>
      <c r="W63" s="34">
        <f>AVERAGE(W61:W62)*'Fixed data'!$C$3</f>
        <v>-5.8208657457096157E-2</v>
      </c>
      <c r="X63" s="34">
        <f>AVERAGE(X61:X62)*'Fixed data'!$C$3</f>
        <v>-5.2673794513222898E-2</v>
      </c>
      <c r="Y63" s="34">
        <f>AVERAGE(Y61:Y62)*'Fixed data'!$C$3</f>
        <v>-4.7215269337997433E-2</v>
      </c>
      <c r="Z63" s="34">
        <f>AVERAGE(Z61:Z62)*'Fixed data'!$C$3</f>
        <v>-4.1833081931419748E-2</v>
      </c>
      <c r="AA63" s="34">
        <f>AVERAGE(AA61:AA62)*'Fixed data'!$C$3</f>
        <v>-3.652723229348985E-2</v>
      </c>
      <c r="AB63" s="34">
        <f>AVERAGE(AB61:AB62)*'Fixed data'!$C$3</f>
        <v>-3.1297720424207753E-2</v>
      </c>
      <c r="AC63" s="34">
        <f>AVERAGE(AC61:AC62)*'Fixed data'!$C$3</f>
        <v>-2.6144546323573437E-2</v>
      </c>
      <c r="AD63" s="34">
        <f>AVERAGE(AD61:AD62)*'Fixed data'!$C$3</f>
        <v>-2.1067709991586917E-2</v>
      </c>
      <c r="AE63" s="34">
        <f>AVERAGE(AE61:AE62)*'Fixed data'!$C$3</f>
        <v>-1.6067211428248185E-2</v>
      </c>
      <c r="AF63" s="34">
        <f>AVERAGE(AF61:AF62)*'Fixed data'!$C$3</f>
        <v>-1.1143050633557241E-2</v>
      </c>
      <c r="AG63" s="34">
        <f>AVERAGE(AG61:AG62)*'Fixed data'!$C$3</f>
        <v>-6.2952276075140881E-3</v>
      </c>
      <c r="AH63" s="34">
        <f>AVERAGE(AH61:AH62)*'Fixed data'!$C$3</f>
        <v>-1.5237423501187242E-3</v>
      </c>
      <c r="AI63" s="34">
        <f>AVERAGE(AI61:AI62)*'Fixed data'!$C$3</f>
        <v>3.1714051386288506E-3</v>
      </c>
      <c r="AJ63" s="34">
        <f>AVERAGE(AJ61:AJ62)*'Fixed data'!$C$3</f>
        <v>7.8283837430525305E-3</v>
      </c>
      <c r="AK63" s="34">
        <f>AVERAGE(AK61:AK62)*'Fixed data'!$C$3</f>
        <v>1.2485362347476211E-2</v>
      </c>
      <c r="AL63" s="34">
        <f>AVERAGE(AL61:AL62)*'Fixed data'!$C$3</f>
        <v>1.7142340951899891E-2</v>
      </c>
      <c r="AM63" s="34">
        <f>AVERAGE(AM61:AM62)*'Fixed data'!$C$3</f>
        <v>2.1799319556323572E-2</v>
      </c>
      <c r="AN63" s="34">
        <f>AVERAGE(AN61:AN62)*'Fixed data'!$C$3</f>
        <v>2.6456298160747252E-2</v>
      </c>
      <c r="AO63" s="34">
        <f>AVERAGE(AO61:AO62)*'Fixed data'!$C$3</f>
        <v>3.1113276765170929E-2</v>
      </c>
      <c r="AP63" s="34">
        <f>AVERAGE(AP61:AP62)*'Fixed data'!$C$3</f>
        <v>3.5770255369594613E-2</v>
      </c>
      <c r="AQ63" s="34">
        <f>AVERAGE(AQ61:AQ62)*'Fixed data'!$C$3</f>
        <v>4.042723397401829E-2</v>
      </c>
      <c r="AR63" s="34">
        <f>AVERAGE(AR61:AR62)*'Fixed data'!$C$3</f>
        <v>4.5084212578441973E-2</v>
      </c>
      <c r="AS63" s="34">
        <f>AVERAGE(AS61:AS62)*'Fixed data'!$C$3</f>
        <v>4.9741191182865664E-2</v>
      </c>
      <c r="AT63" s="34">
        <f>AVERAGE(AT61:AT62)*'Fixed data'!$C$3</f>
        <v>5.4398169787289334E-2</v>
      </c>
      <c r="AU63" s="34">
        <f>AVERAGE(AU61:AU62)*'Fixed data'!$C$3</f>
        <v>5.9055148391713011E-2</v>
      </c>
      <c r="AV63" s="34">
        <f>AVERAGE(AV61:AV62)*'Fixed data'!$C$3</f>
        <v>6.3712126996136681E-2</v>
      </c>
      <c r="AW63" s="34">
        <f>AVERAGE(AW61:AW62)*'Fixed data'!$C$3</f>
        <v>6.8369105600560365E-2</v>
      </c>
      <c r="AX63" s="34">
        <f>AVERAGE(AX61:AX62)*'Fixed data'!$C$3</f>
        <v>7.1308484410408768E-2</v>
      </c>
      <c r="AY63" s="34">
        <f>AVERAGE(AY61:AY62)*'Fixed data'!$C$3</f>
        <v>7.2335217292348583E-2</v>
      </c>
      <c r="AZ63" s="34">
        <f>AVERAGE(AZ61:AZ62)*'Fixed data'!$C$3</f>
        <v>7.2978483485545129E-2</v>
      </c>
      <c r="BA63" s="34">
        <f>AVERAGE(BA61:BA62)*'Fixed data'!$C$3</f>
        <v>7.3247913480928281E-2</v>
      </c>
      <c r="BB63" s="34">
        <f>AVERAGE(BB61:BB62)*'Fixed data'!$C$3</f>
        <v>7.3156853168645661E-2</v>
      </c>
      <c r="BC63" s="34">
        <f>AVERAGE(BC61:BC62)*'Fixed data'!$C$3</f>
        <v>7.2722866944662415E-2</v>
      </c>
      <c r="BD63" s="34">
        <f>AVERAGE(BD61:BD62)*'Fixed data'!$C$3</f>
        <v>7.1960266958225494E-2</v>
      </c>
    </row>
    <row r="64" spans="1:56" ht="15.75" thickBot="1" x14ac:dyDescent="0.35">
      <c r="A64" s="114"/>
      <c r="B64" s="12" t="s">
        <v>94</v>
      </c>
      <c r="C64" s="12" t="s">
        <v>45</v>
      </c>
      <c r="D64" s="12" t="s">
        <v>40</v>
      </c>
      <c r="E64" s="53">
        <f t="shared" ref="E64:BD64" si="9">E29+E60+E63</f>
        <v>-9.9637075999999991E-2</v>
      </c>
      <c r="F64" s="53">
        <f t="shared" si="9"/>
        <v>-0.12168802596135705</v>
      </c>
      <c r="G64" s="53">
        <f t="shared" si="9"/>
        <v>-0.14433443123704301</v>
      </c>
      <c r="H64" s="53">
        <f t="shared" si="9"/>
        <v>-0.16246458703790498</v>
      </c>
      <c r="I64" s="53">
        <f t="shared" si="9"/>
        <v>-0.18046793562061875</v>
      </c>
      <c r="J64" s="53">
        <f t="shared" si="9"/>
        <v>-0.19724794824997052</v>
      </c>
      <c r="K64" s="53">
        <f t="shared" si="9"/>
        <v>-0.21083392111585059</v>
      </c>
      <c r="L64" s="53">
        <f t="shared" si="9"/>
        <v>-0.22384582789127019</v>
      </c>
      <c r="M64" s="53">
        <f t="shared" si="9"/>
        <v>-0.15839886273357937</v>
      </c>
      <c r="N64" s="53">
        <f t="shared" si="9"/>
        <v>-0.15204882974485356</v>
      </c>
      <c r="O64" s="53">
        <f t="shared" si="9"/>
        <v>-0.14532655735177405</v>
      </c>
      <c r="P64" s="53">
        <f t="shared" si="9"/>
        <v>-0.13821491728733423</v>
      </c>
      <c r="Q64" s="53">
        <f t="shared" si="9"/>
        <v>-0.13072017934801614</v>
      </c>
      <c r="R64" s="53">
        <f t="shared" si="9"/>
        <v>-0.12280247479115106</v>
      </c>
      <c r="S64" s="53">
        <f t="shared" si="9"/>
        <v>-0.11486875639499816</v>
      </c>
      <c r="T64" s="53">
        <f t="shared" si="9"/>
        <v>-0.10719947006491895</v>
      </c>
      <c r="U64" s="53">
        <f t="shared" si="9"/>
        <v>-9.9436866611543773E-2</v>
      </c>
      <c r="V64" s="53">
        <f t="shared" si="9"/>
        <v>-9.1930129032708641E-2</v>
      </c>
      <c r="W64" s="53">
        <f t="shared" si="9"/>
        <v>-8.4689658321671496E-2</v>
      </c>
      <c r="X64" s="53">
        <f t="shared" si="9"/>
        <v>-7.7574303273289139E-2</v>
      </c>
      <c r="Y64" s="53">
        <f t="shared" si="9"/>
        <v>-7.0535285993554575E-2</v>
      </c>
      <c r="Z64" s="53">
        <f t="shared" si="9"/>
        <v>-6.3572606482467792E-2</v>
      </c>
      <c r="AA64" s="53">
        <f t="shared" si="9"/>
        <v>-5.6686264740028795E-2</v>
      </c>
      <c r="AB64" s="53">
        <f t="shared" si="9"/>
        <v>-4.98762607662376E-2</v>
      </c>
      <c r="AC64" s="53">
        <f t="shared" si="9"/>
        <v>-4.3142594561094184E-2</v>
      </c>
      <c r="AD64" s="53">
        <f t="shared" si="9"/>
        <v>-3.648526612459857E-2</v>
      </c>
      <c r="AE64" s="53">
        <f t="shared" si="9"/>
        <v>-2.9904275456750735E-2</v>
      </c>
      <c r="AF64" s="53">
        <f t="shared" si="9"/>
        <v>-2.3399622557550688E-2</v>
      </c>
      <c r="AG64" s="53">
        <f t="shared" si="9"/>
        <v>-1.6971307426998435E-2</v>
      </c>
      <c r="AH64" s="53">
        <f t="shared" si="9"/>
        <v>-1.0619330065093968E-2</v>
      </c>
      <c r="AI64" s="53">
        <f t="shared" si="9"/>
        <v>-4.3436904718372922E-3</v>
      </c>
      <c r="AJ64" s="53">
        <f t="shared" si="9"/>
        <v>3.1328813258638816E-4</v>
      </c>
      <c r="AK64" s="53">
        <f t="shared" si="9"/>
        <v>4.9702667370100685E-3</v>
      </c>
      <c r="AL64" s="53">
        <f t="shared" si="9"/>
        <v>9.6272453414337489E-3</v>
      </c>
      <c r="AM64" s="53">
        <f t="shared" si="9"/>
        <v>1.4284223945857429E-2</v>
      </c>
      <c r="AN64" s="53">
        <f t="shared" si="9"/>
        <v>1.894120255028111E-2</v>
      </c>
      <c r="AO64" s="53">
        <f t="shared" si="9"/>
        <v>2.3598181154704786E-2</v>
      </c>
      <c r="AP64" s="53">
        <f t="shared" si="9"/>
        <v>2.825515975912847E-2</v>
      </c>
      <c r="AQ64" s="53">
        <f t="shared" si="9"/>
        <v>3.2912138363552147E-2</v>
      </c>
      <c r="AR64" s="53">
        <f t="shared" si="9"/>
        <v>3.7569116967975831E-2</v>
      </c>
      <c r="AS64" s="53">
        <f t="shared" si="9"/>
        <v>4.2226095572399522E-2</v>
      </c>
      <c r="AT64" s="53">
        <f t="shared" si="9"/>
        <v>4.6883074176823192E-2</v>
      </c>
      <c r="AU64" s="53">
        <f t="shared" si="9"/>
        <v>5.1540052781246869E-2</v>
      </c>
      <c r="AV64" s="53">
        <f t="shared" si="9"/>
        <v>5.6197031385670539E-2</v>
      </c>
      <c r="AW64" s="53">
        <f t="shared" si="9"/>
        <v>6.0854009990094222E-2</v>
      </c>
      <c r="AX64" s="53">
        <f t="shared" si="9"/>
        <v>4.6012852624215235E-2</v>
      </c>
      <c r="AY64" s="53">
        <f t="shared" si="9"/>
        <v>5.5116029950599513E-2</v>
      </c>
      <c r="AZ64" s="53">
        <f t="shared" si="9"/>
        <v>6.3561389535511548E-2</v>
      </c>
      <c r="BA64" s="53">
        <f t="shared" si="9"/>
        <v>7.1508485883005221E-2</v>
      </c>
      <c r="BB64" s="53">
        <f t="shared" si="9"/>
        <v>7.8666894111604824E-2</v>
      </c>
      <c r="BC64" s="53">
        <f t="shared" si="9"/>
        <v>8.5183270058980187E-2</v>
      </c>
      <c r="BD64" s="53">
        <f t="shared" si="9"/>
        <v>9.1077503033842655E-2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7.1848050116703394E-2</v>
      </c>
      <c r="G67" s="81">
        <f>'Fixed data'!$G$7*G$88/1000000</f>
        <v>0.15138253110195676</v>
      </c>
      <c r="H67" s="81">
        <f>'Fixed data'!$G$7*H$88/1000000</f>
        <v>0.24005009873753974</v>
      </c>
      <c r="I67" s="81">
        <f>'Fixed data'!$G$7*I$88/1000000</f>
        <v>0.343684955237892</v>
      </c>
      <c r="J67" s="81">
        <f>'Fixed data'!$G$7*J$88/1000000</f>
        <v>0.47477950744942621</v>
      </c>
      <c r="K67" s="81">
        <f>'Fixed data'!$G$7*K$88/1000000</f>
        <v>0.61923346447160887</v>
      </c>
      <c r="L67" s="81">
        <f>'Fixed data'!$G$7*L$88/1000000</f>
        <v>0.77689824164492916</v>
      </c>
      <c r="M67" s="81">
        <f>'Fixed data'!$G$7*M$88/1000000</f>
        <v>0.97173803595831443</v>
      </c>
      <c r="N67" s="81">
        <f>'Fixed data'!$G$7*N$88/1000000</f>
        <v>1.1032046366308033</v>
      </c>
      <c r="O67" s="81">
        <f>'Fixed data'!$G$7*O$88/1000000</f>
        <v>1.2435663673332926</v>
      </c>
      <c r="P67" s="81">
        <f>'Fixed data'!$G$7*P$88/1000000</f>
        <v>1.3929115891039867</v>
      </c>
      <c r="Q67" s="81">
        <f>'Fixed data'!$G$7*Q$88/1000000</f>
        <v>1.549685268398834</v>
      </c>
      <c r="R67" s="81">
        <f>'Fixed data'!$G$7*R$88/1000000</f>
        <v>1.7160643157931801</v>
      </c>
      <c r="S67" s="81">
        <f>'Fixed data'!$G$7*S$88/1000000</f>
        <v>1.8542362081825328</v>
      </c>
      <c r="T67" s="81">
        <f>'Fixed data'!$G$7*T$88/1000000</f>
        <v>1.9436415685959121</v>
      </c>
      <c r="U67" s="81">
        <f>'Fixed data'!$G$7*U$88/1000000</f>
        <v>2.0292434249256583</v>
      </c>
      <c r="V67" s="81">
        <f>'Fixed data'!$G$7*V$88/1000000</f>
        <v>2.0723704277262209</v>
      </c>
      <c r="W67" s="81">
        <f>'Fixed data'!$G$7*W$88/1000000</f>
        <v>2.0801909367437506</v>
      </c>
      <c r="X67" s="81">
        <f>'Fixed data'!$G$7*X$88/1000000</f>
        <v>2.0801909367437506</v>
      </c>
      <c r="Y67" s="81">
        <f>'Fixed data'!$G$7*Y$88/1000000</f>
        <v>2.0801909367437506</v>
      </c>
      <c r="Z67" s="81">
        <f>'Fixed data'!$G$7*Z$88/1000000</f>
        <v>2.0801909367437506</v>
      </c>
      <c r="AA67" s="81">
        <f>'Fixed data'!$G$7*AA$88/1000000</f>
        <v>2.0801909367437506</v>
      </c>
      <c r="AB67" s="81">
        <f>'Fixed data'!$G$7*AB$88/1000000</f>
        <v>2.0801909367437506</v>
      </c>
      <c r="AC67" s="81">
        <f>'Fixed data'!$G$7*AC$88/1000000</f>
        <v>2.0801909367437506</v>
      </c>
      <c r="AD67" s="81">
        <f>'Fixed data'!$G$7*AD$88/1000000</f>
        <v>2.0801909367437506</v>
      </c>
      <c r="AE67" s="81">
        <f>'Fixed data'!$G$7*AE$88/1000000</f>
        <v>2.0801909367437506</v>
      </c>
      <c r="AF67" s="81">
        <f>'Fixed data'!$G$7*AF$88/1000000</f>
        <v>2.0801909367437506</v>
      </c>
      <c r="AG67" s="81">
        <f>'Fixed data'!$G$7*AG$88/1000000</f>
        <v>2.0801909367437506</v>
      </c>
      <c r="AH67" s="81">
        <f>'Fixed data'!$G$7*AH$88/1000000</f>
        <v>2.0801909367437506</v>
      </c>
      <c r="AI67" s="81">
        <f>'Fixed data'!$G$7*AI$88/1000000</f>
        <v>2.0801909367437506</v>
      </c>
      <c r="AJ67" s="81">
        <f>'Fixed data'!$G$7*AJ$88/1000000</f>
        <v>2.0801909367437506</v>
      </c>
      <c r="AK67" s="81">
        <f>'Fixed data'!$G$7*AK$88/1000000</f>
        <v>2.0801909367437506</v>
      </c>
      <c r="AL67" s="81">
        <f>'Fixed data'!$G$7*AL$88/1000000</f>
        <v>2.0801909367437506</v>
      </c>
      <c r="AM67" s="81">
        <f>'Fixed data'!$G$7*AM$88/1000000</f>
        <v>2.0801909367437506</v>
      </c>
      <c r="AN67" s="81">
        <f>'Fixed data'!$G$7*AN$88/1000000</f>
        <v>2.0801909367437506</v>
      </c>
      <c r="AO67" s="81">
        <f>'Fixed data'!$G$7*AO$88/1000000</f>
        <v>2.0801909367437506</v>
      </c>
      <c r="AP67" s="81">
        <f>'Fixed data'!$G$7*AP$88/1000000</f>
        <v>2.0801909367437506</v>
      </c>
      <c r="AQ67" s="81">
        <f>'Fixed data'!$G$7*AQ$88/1000000</f>
        <v>2.0801909367437506</v>
      </c>
      <c r="AR67" s="81">
        <f>'Fixed data'!$G$7*AR$88/1000000</f>
        <v>2.0801909367437506</v>
      </c>
      <c r="AS67" s="81">
        <f>'Fixed data'!$G$7*AS$88/1000000</f>
        <v>2.0801909367437506</v>
      </c>
      <c r="AT67" s="81">
        <f>'Fixed data'!$G$7*AT$88/1000000</f>
        <v>2.0801909367437506</v>
      </c>
      <c r="AU67" s="81">
        <f>'Fixed data'!$G$7*AU$88/1000000</f>
        <v>2.0801909367437506</v>
      </c>
      <c r="AV67" s="81">
        <f>'Fixed data'!$G$7*AV$88/1000000</f>
        <v>2.0801909367437506</v>
      </c>
      <c r="AW67" s="81">
        <f>'Fixed data'!$G$7*AW$88/1000000</f>
        <v>2.0801909367437506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2.3937410911656385E-2</v>
      </c>
      <c r="G68" s="81">
        <f>'Fixed data'!$G$8*G89/1000000</f>
        <v>5.0435130342962292E-2</v>
      </c>
      <c r="H68" s="81">
        <f>'Fixed data'!$G$8*H89/1000000</f>
        <v>7.9976557533715173E-2</v>
      </c>
      <c r="I68" s="81">
        <f>'Fixed data'!$G$8*I89/1000000</f>
        <v>0.11450411908861796</v>
      </c>
      <c r="J68" s="81">
        <f>'Fixed data'!$G$8*J89/1000000</f>
        <v>0.15818066856935378</v>
      </c>
      <c r="K68" s="81">
        <f>'Fixed data'!$G$8*K89/1000000</f>
        <v>0.20630820002543102</v>
      </c>
      <c r="L68" s="81">
        <f>'Fixed data'!$G$8*L89/1000000</f>
        <v>0.25883576084979698</v>
      </c>
      <c r="M68" s="81">
        <f>'Fixed data'!$G$8*M89/1000000</f>
        <v>0.32374751045375277</v>
      </c>
      <c r="N68" s="81">
        <f>'Fixed data'!$G$8*N89/1000000</f>
        <v>0.3675473165094435</v>
      </c>
      <c r="O68" s="81">
        <f>'Fixed data'!$G$8*O89/1000000</f>
        <v>0.41431064569729104</v>
      </c>
      <c r="P68" s="81">
        <f>'Fixed data'!$G$8*P89/1000000</f>
        <v>0.46406694109043911</v>
      </c>
      <c r="Q68" s="81">
        <f>'Fixed data'!$G$8*Q89/1000000</f>
        <v>0.51629816550834617</v>
      </c>
      <c r="R68" s="81">
        <f>'Fixed data'!$G$8*R89/1000000</f>
        <v>0.57172954115901753</v>
      </c>
      <c r="S68" s="81">
        <f>'Fixed data'!$G$8*S89/1000000</f>
        <v>0.61776373476401358</v>
      </c>
      <c r="T68" s="81">
        <f>'Fixed data'!$G$8*T89/1000000</f>
        <v>0.64755083180965456</v>
      </c>
      <c r="U68" s="81">
        <f>'Fixed data'!$G$8*U89/1000000</f>
        <v>0.67607069690979882</v>
      </c>
      <c r="V68" s="81">
        <f>'Fixed data'!$G$8*V89/1000000</f>
        <v>0.69043922986073814</v>
      </c>
      <c r="W68" s="81">
        <f>'Fixed data'!$G$8*W89/1000000</f>
        <v>0.69304479605666003</v>
      </c>
      <c r="X68" s="81">
        <f>'Fixed data'!$G$8*X89/1000000</f>
        <v>0.69304479605666003</v>
      </c>
      <c r="Y68" s="81">
        <f>'Fixed data'!$G$8*Y89/1000000</f>
        <v>0.69304479605666003</v>
      </c>
      <c r="Z68" s="81">
        <f>'Fixed data'!$G$8*Z89/1000000</f>
        <v>0.69304479605666003</v>
      </c>
      <c r="AA68" s="81">
        <f>'Fixed data'!$G$8*AA89/1000000</f>
        <v>0.69304479605666003</v>
      </c>
      <c r="AB68" s="81">
        <f>'Fixed data'!$G$8*AB89/1000000</f>
        <v>0.69304479605666003</v>
      </c>
      <c r="AC68" s="81">
        <f>'Fixed data'!$G$8*AC89/1000000</f>
        <v>0.69304479605666003</v>
      </c>
      <c r="AD68" s="81">
        <f>'Fixed data'!$G$8*AD89/1000000</f>
        <v>0.69304479605666003</v>
      </c>
      <c r="AE68" s="81">
        <f>'Fixed data'!$G$8*AE89/1000000</f>
        <v>0.69304479605666003</v>
      </c>
      <c r="AF68" s="81">
        <f>'Fixed data'!$G$8*AF89/1000000</f>
        <v>0.69304479605666003</v>
      </c>
      <c r="AG68" s="81">
        <f>'Fixed data'!$G$8*AG89/1000000</f>
        <v>0.69304479605666003</v>
      </c>
      <c r="AH68" s="81">
        <f>'Fixed data'!$G$8*AH89/1000000</f>
        <v>0.69304479605666003</v>
      </c>
      <c r="AI68" s="81">
        <f>'Fixed data'!$G$8*AI89/1000000</f>
        <v>0.69304479605666003</v>
      </c>
      <c r="AJ68" s="81">
        <f>'Fixed data'!$G$8*AJ89/1000000</f>
        <v>0.69304479605666003</v>
      </c>
      <c r="AK68" s="81">
        <f>'Fixed data'!$G$8*AK89/1000000</f>
        <v>0.69304479605666003</v>
      </c>
      <c r="AL68" s="81">
        <f>'Fixed data'!$G$8*AL89/1000000</f>
        <v>0.69304479605666003</v>
      </c>
      <c r="AM68" s="81">
        <f>'Fixed data'!$G$8*AM89/1000000</f>
        <v>0.69304479605666003</v>
      </c>
      <c r="AN68" s="81">
        <f>'Fixed data'!$G$8*AN89/1000000</f>
        <v>0.69304479605666003</v>
      </c>
      <c r="AO68" s="81">
        <f>'Fixed data'!$G$8*AO89/1000000</f>
        <v>0.69304479605666003</v>
      </c>
      <c r="AP68" s="81">
        <f>'Fixed data'!$G$8*AP89/1000000</f>
        <v>0.69304479605666003</v>
      </c>
      <c r="AQ68" s="81">
        <f>'Fixed data'!$G$8*AQ89/1000000</f>
        <v>0.69304479605666003</v>
      </c>
      <c r="AR68" s="81">
        <f>'Fixed data'!$G$8*AR89/1000000</f>
        <v>0.69304479605666003</v>
      </c>
      <c r="AS68" s="81">
        <f>'Fixed data'!$G$8*AS89/1000000</f>
        <v>0.69304479605666003</v>
      </c>
      <c r="AT68" s="81">
        <f>'Fixed data'!$G$8*AT89/1000000</f>
        <v>0.69304479605666003</v>
      </c>
      <c r="AU68" s="81">
        <f>'Fixed data'!$G$8*AU89/1000000</f>
        <v>0.69304479605666003</v>
      </c>
      <c r="AV68" s="81">
        <f>'Fixed data'!$G$8*AV89/1000000</f>
        <v>0.69304479605666003</v>
      </c>
      <c r="AW68" s="81">
        <f>'Fixed data'!$G$8*AW89/1000000</f>
        <v>0.69304479605666003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1.6351800468200921E-6</v>
      </c>
      <c r="G69" s="34">
        <f>G90*'Fixed data'!J$5/1000000</f>
        <v>4.1030287621025836E-6</v>
      </c>
      <c r="H69" s="34">
        <f>H90*'Fixed data'!K$5/1000000</f>
        <v>7.5613173171176969E-6</v>
      </c>
      <c r="I69" s="34">
        <f>I90*'Fixed data'!L$5/1000000</f>
        <v>1.2229616085493899E-5</v>
      </c>
      <c r="J69" s="34">
        <f>J90*'Fixed data'!M$5/1000000</f>
        <v>3.0581620078638864E-5</v>
      </c>
      <c r="K69" s="34">
        <f>K90*'Fixed data'!N$5/1000000</f>
        <v>5.8336079474088889E-5</v>
      </c>
      <c r="L69" s="34">
        <f>L90*'Fixed data'!O$5/1000000</f>
        <v>9.9746838251307319E-5</v>
      </c>
      <c r="M69" s="34">
        <f>M90*'Fixed data'!P$5/1000000</f>
        <v>1.612130306375776E-4</v>
      </c>
      <c r="N69" s="34">
        <f>N90*'Fixed data'!Q$5/1000000</f>
        <v>2.1793465585920256E-4</v>
      </c>
      <c r="O69" s="34">
        <f>O90*'Fixed data'!R$5/1000000</f>
        <v>2.8507148893961305E-4</v>
      </c>
      <c r="P69" s="34">
        <f>P90*'Fixed data'!S$5/1000000</f>
        <v>3.6348051437085018E-4</v>
      </c>
      <c r="Q69" s="34">
        <f>Q90*'Fixed data'!T$5/1000000</f>
        <v>4.5331210479706793E-4</v>
      </c>
      <c r="R69" s="34">
        <f>R90*'Fixed data'!U$5/1000000</f>
        <v>5.5618949990745171E-4</v>
      </c>
      <c r="S69" s="34">
        <f>S90*'Fixed data'!V$5/1000000</f>
        <v>6.5720737166971447E-4</v>
      </c>
      <c r="T69" s="34">
        <f>T90*'Fixed data'!W$5/1000000</f>
        <v>7.3308170242109688E-4</v>
      </c>
      <c r="U69" s="34">
        <f>U90*'Fixed data'!X$5/1000000</f>
        <v>8.2725692659294631E-4</v>
      </c>
      <c r="V69" s="34">
        <f>V90*'Fixed data'!Y$5/1000000</f>
        <v>9.092384873600277E-4</v>
      </c>
      <c r="W69" s="34">
        <f>W90*'Fixed data'!Z$5/1000000</f>
        <v>9.7954681765740378E-4</v>
      </c>
      <c r="X69" s="34">
        <f>X90*'Fixed data'!AA$5/1000000</f>
        <v>1.0467706188691864E-3</v>
      </c>
      <c r="Y69" s="34">
        <f>Y90*'Fixed data'!AB$5/1000000</f>
        <v>1.1139944200809688E-3</v>
      </c>
      <c r="Z69" s="34">
        <f>Z90*'Fixed data'!AC$5/1000000</f>
        <v>1.1716148211196398E-3</v>
      </c>
      <c r="AA69" s="34">
        <f>AA90*'Fixed data'!AD$5/1000000</f>
        <v>1.2388386223314224E-3</v>
      </c>
      <c r="AB69" s="34">
        <f>AB90*'Fixed data'!AE$5/1000000</f>
        <v>1.3060624235432048E-3</v>
      </c>
      <c r="AC69" s="34">
        <f>AC90*'Fixed data'!AF$5/1000000</f>
        <v>1.3732862247549877E-3</v>
      </c>
      <c r="AD69" s="34">
        <f>AD90*'Fixed data'!AG$5/1000000</f>
        <v>1.4405100259667705E-3</v>
      </c>
      <c r="AE69" s="34">
        <f>AE90*'Fixed data'!AH$5/1000000</f>
        <v>1.5077338271785529E-3</v>
      </c>
      <c r="AF69" s="34">
        <f>AF90*'Fixed data'!AI$5/1000000</f>
        <v>1.5749576283903355E-3</v>
      </c>
      <c r="AG69" s="34">
        <f>AG90*'Fixed data'!AJ$5/1000000</f>
        <v>1.6421814296021179E-3</v>
      </c>
      <c r="AH69" s="34">
        <f>AH90*'Fixed data'!AK$5/1000000</f>
        <v>1.7094052308139008E-3</v>
      </c>
      <c r="AI69" s="34">
        <f>AI90*'Fixed data'!AL$5/1000000</f>
        <v>1.7670256318525715E-3</v>
      </c>
      <c r="AJ69" s="34">
        <f>AJ90*'Fixed data'!AM$5/1000000</f>
        <v>1.8342494330643539E-3</v>
      </c>
      <c r="AK69" s="34">
        <f>AK90*'Fixed data'!AN$5/1000000</f>
        <v>1.9014732342761368E-3</v>
      </c>
      <c r="AL69" s="34">
        <f>AL90*'Fixed data'!AO$5/1000000</f>
        <v>1.9686970354879196E-3</v>
      </c>
      <c r="AM69" s="34">
        <f>AM90*'Fixed data'!AP$5/1000000</f>
        <v>2.0359208366997022E-3</v>
      </c>
      <c r="AN69" s="34">
        <f>AN90*'Fixed data'!AQ$5/1000000</f>
        <v>2.1127480380845965E-3</v>
      </c>
      <c r="AO69" s="34">
        <f>AO90*'Fixed data'!AR$5/1000000</f>
        <v>2.1799718392963791E-3</v>
      </c>
      <c r="AP69" s="34">
        <f>AP90*'Fixed data'!AS$5/1000000</f>
        <v>2.2471956405081613E-3</v>
      </c>
      <c r="AQ69" s="34">
        <f>AQ90*'Fixed data'!AT$5/1000000</f>
        <v>2.3144194417199443E-3</v>
      </c>
      <c r="AR69" s="34">
        <f>AR90*'Fixed data'!AU$5/1000000</f>
        <v>2.3816432429317265E-3</v>
      </c>
      <c r="AS69" s="34">
        <f>AS90*'Fixed data'!AV$5/1000000</f>
        <v>2.4584704443166212E-3</v>
      </c>
      <c r="AT69" s="34">
        <f>AT90*'Fixed data'!AW$5/1000000</f>
        <v>2.5160908453552922E-3</v>
      </c>
      <c r="AU69" s="34">
        <f>AU90*'Fixed data'!AX$5/1000000</f>
        <v>2.5833146465670748E-3</v>
      </c>
      <c r="AV69" s="34">
        <f>AV90*'Fixed data'!AY$5/1000000</f>
        <v>2.6505384477788574E-3</v>
      </c>
      <c r="AW69" s="34">
        <f>AW90*'Fixed data'!AZ$5/1000000</f>
        <v>2.708158848817528E-3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1.996835924747438E-4</v>
      </c>
      <c r="G70" s="34">
        <f>G91*'Fixed data'!$G$9</f>
        <v>3.7735347864724503E-4</v>
      </c>
      <c r="H70" s="34">
        <f>H91*'Fixed data'!$G$9</f>
        <v>7.791423054981703E-4</v>
      </c>
      <c r="I70" s="34">
        <f>I91*'Fixed data'!$G$9</f>
        <v>1.1699697430452309E-3</v>
      </c>
      <c r="J70" s="34">
        <f>J91*'Fixed data'!$G$9</f>
        <v>1.5839591390540331E-3</v>
      </c>
      <c r="K70" s="34">
        <f>K91*'Fixed data'!$G$9</f>
        <v>2.0631384078233289E-3</v>
      </c>
      <c r="L70" s="34">
        <f>L91*'Fixed data'!$G$9</f>
        <v>2.5937755612744683E-3</v>
      </c>
      <c r="M70" s="34">
        <f>M91*'Fixed data'!$G$9</f>
        <v>3.2439158643627663E-3</v>
      </c>
      <c r="N70" s="34">
        <f>N91*'Fixed data'!$G$9</f>
        <v>3.6859988048264921E-3</v>
      </c>
      <c r="O70" s="34">
        <f>O91*'Fixed data'!$G$9</f>
        <v>4.1582741879646803E-3</v>
      </c>
      <c r="P70" s="34">
        <f>P91*'Fixed data'!$G$9</f>
        <v>4.6610702941418331E-3</v>
      </c>
      <c r="Q70" s="34">
        <f>Q91*'Fixed data'!$G$9</f>
        <v>5.189298438275613E-3</v>
      </c>
      <c r="R70" s="34">
        <f>R91*'Fixed data'!$G$9</f>
        <v>5.7501712253250634E-3</v>
      </c>
      <c r="S70" s="34">
        <f>S91*'Fixed data'!$G$9</f>
        <v>6.2164507285904563E-3</v>
      </c>
      <c r="T70" s="34">
        <f>T91*'Fixed data'!$G$9</f>
        <v>6.4774058341585819E-3</v>
      </c>
      <c r="U70" s="34">
        <f>U91*'Fixed data'!$G$9</f>
        <v>6.7335410105342289E-3</v>
      </c>
      <c r="V70" s="34">
        <f>V91*'Fixed data'!$G$9</f>
        <v>6.8425749673422295E-3</v>
      </c>
      <c r="W70" s="34">
        <f>W91*'Fixed data'!$G$9</f>
        <v>6.8627394373748157E-3</v>
      </c>
      <c r="X70" s="34">
        <f>X91*'Fixed data'!$G$9</f>
        <v>6.8627394373748157E-3</v>
      </c>
      <c r="Y70" s="34">
        <f>Y91*'Fixed data'!$G$9</f>
        <v>6.8627394373748157E-3</v>
      </c>
      <c r="Z70" s="34">
        <f>Z91*'Fixed data'!$G$9</f>
        <v>6.8627394373748157E-3</v>
      </c>
      <c r="AA70" s="34">
        <f>AA91*'Fixed data'!$G$9</f>
        <v>6.8627394373748157E-3</v>
      </c>
      <c r="AB70" s="34">
        <f>AB91*'Fixed data'!$G$9</f>
        <v>6.8627394373748157E-3</v>
      </c>
      <c r="AC70" s="34">
        <f>AC91*'Fixed data'!$G$9</f>
        <v>6.8627394373748157E-3</v>
      </c>
      <c r="AD70" s="34">
        <f>AD91*'Fixed data'!$G$9</f>
        <v>6.8627394373748157E-3</v>
      </c>
      <c r="AE70" s="34">
        <f>AE91*'Fixed data'!$G$9</f>
        <v>6.8627394373748157E-3</v>
      </c>
      <c r="AF70" s="34">
        <f>AF91*'Fixed data'!$G$9</f>
        <v>6.8627394373748157E-3</v>
      </c>
      <c r="AG70" s="34">
        <f>AG91*'Fixed data'!$G$9</f>
        <v>6.8627394373748157E-3</v>
      </c>
      <c r="AH70" s="34">
        <f>AH91*'Fixed data'!$G$9</f>
        <v>6.8627394373748157E-3</v>
      </c>
      <c r="AI70" s="34">
        <f>AI91*'Fixed data'!$G$9</f>
        <v>6.8627394373748157E-3</v>
      </c>
      <c r="AJ70" s="34">
        <f>AJ91*'Fixed data'!$G$9</f>
        <v>6.8627394373748157E-3</v>
      </c>
      <c r="AK70" s="34">
        <f>AK91*'Fixed data'!$G$9</f>
        <v>6.8627394373748157E-3</v>
      </c>
      <c r="AL70" s="34">
        <f>AL91*'Fixed data'!$G$9</f>
        <v>6.8627394373748157E-3</v>
      </c>
      <c r="AM70" s="34">
        <f>AM91*'Fixed data'!$G$9</f>
        <v>6.8627394373748157E-3</v>
      </c>
      <c r="AN70" s="34">
        <f>AN91*'Fixed data'!$G$9</f>
        <v>6.8627394373748157E-3</v>
      </c>
      <c r="AO70" s="34">
        <f>AO91*'Fixed data'!$G$9</f>
        <v>6.8627394373748157E-3</v>
      </c>
      <c r="AP70" s="34">
        <f>AP91*'Fixed data'!$G$9</f>
        <v>6.8627394373748157E-3</v>
      </c>
      <c r="AQ70" s="34">
        <f>AQ91*'Fixed data'!$G$9</f>
        <v>6.8627394373748157E-3</v>
      </c>
      <c r="AR70" s="34">
        <f>AR91*'Fixed data'!$G$9</f>
        <v>6.8627394373748157E-3</v>
      </c>
      <c r="AS70" s="34">
        <f>AS91*'Fixed data'!$G$9</f>
        <v>6.8627394373748157E-3</v>
      </c>
      <c r="AT70" s="34">
        <f>AT91*'Fixed data'!$G$9</f>
        <v>6.8627394373748157E-3</v>
      </c>
      <c r="AU70" s="34">
        <f>AU91*'Fixed data'!$G$9</f>
        <v>6.8627394373748157E-3</v>
      </c>
      <c r="AV70" s="34">
        <f>AV91*'Fixed data'!$G$9</f>
        <v>6.8627394373748157E-3</v>
      </c>
      <c r="AW70" s="34">
        <f>AW91*'Fixed data'!$G$9</f>
        <v>6.8627394373748157E-3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3.0485988676367128E-5</v>
      </c>
      <c r="G71" s="34">
        <f>G92*'Fixed data'!$G$10</f>
        <v>5.7589258768550072E-5</v>
      </c>
      <c r="H71" s="34">
        <f>H92*'Fixed data'!$G$10</f>
        <v>1.1895365174058314E-4</v>
      </c>
      <c r="I71" s="34">
        <f>I92*'Fixed data'!$G$10</f>
        <v>1.7864449960213621E-4</v>
      </c>
      <c r="J71" s="34">
        <f>J92*'Fixed data'!$G$10</f>
        <v>2.418573796487559E-4</v>
      </c>
      <c r="K71" s="34">
        <f>K92*'Fixed data'!$G$10</f>
        <v>3.1501030900877409E-4</v>
      </c>
      <c r="L71" s="34">
        <f>L92*'Fixed data'!$G$10</f>
        <v>3.9604827132107875E-4</v>
      </c>
      <c r="M71" s="34">
        <f>M92*'Fixed data'!$G$10</f>
        <v>4.952606860924826E-4</v>
      </c>
      <c r="N71" s="34">
        <f>N92*'Fixed data'!$G$10</f>
        <v>5.6275369944720809E-4</v>
      </c>
      <c r="O71" s="34">
        <f>O92*'Fixed data'!$G$10</f>
        <v>6.3485608958221962E-4</v>
      </c>
      <c r="P71" s="34">
        <f>P92*'Fixed data'!$G$10</f>
        <v>7.1161809632057642E-4</v>
      </c>
      <c r="Q71" s="34">
        <f>Q92*'Fixed data'!$G$10</f>
        <v>7.922639748290085E-4</v>
      </c>
      <c r="R71" s="34">
        <f>R92*'Fixed data'!$G$10</f>
        <v>8.7789369457689733E-4</v>
      </c>
      <c r="S71" s="34">
        <f>S92*'Fixed data'!$G$10</f>
        <v>9.4909039429084898E-4</v>
      </c>
      <c r="T71" s="34">
        <f>T92*'Fixed data'!$G$10</f>
        <v>9.889441284224173E-4</v>
      </c>
      <c r="U71" s="34">
        <f>U92*'Fixed data'!$G$10</f>
        <v>1.0280631830897971E-3</v>
      </c>
      <c r="V71" s="34">
        <f>V92*'Fixed data'!$G$10</f>
        <v>1.0447135796286351E-3</v>
      </c>
      <c r="W71" s="34">
        <f>W92*'Fixed data'!$G$10</f>
        <v>1.0477962075904359E-3</v>
      </c>
      <c r="X71" s="34">
        <f>X92*'Fixed data'!$G$10</f>
        <v>1.0477962075904359E-3</v>
      </c>
      <c r="Y71" s="34">
        <f>Y92*'Fixed data'!$G$10</f>
        <v>1.0477962075904359E-3</v>
      </c>
      <c r="Z71" s="34">
        <f>Z92*'Fixed data'!$G$10</f>
        <v>1.0477962075904359E-3</v>
      </c>
      <c r="AA71" s="34">
        <f>AA92*'Fixed data'!$G$10</f>
        <v>1.0477962075904359E-3</v>
      </c>
      <c r="AB71" s="34">
        <f>AB92*'Fixed data'!$G$10</f>
        <v>1.0477962075904359E-3</v>
      </c>
      <c r="AC71" s="34">
        <f>AC92*'Fixed data'!$G$10</f>
        <v>1.0477962075904359E-3</v>
      </c>
      <c r="AD71" s="34">
        <f>AD92*'Fixed data'!$G$10</f>
        <v>1.0477962075904359E-3</v>
      </c>
      <c r="AE71" s="34">
        <f>AE92*'Fixed data'!$G$10</f>
        <v>1.0477962075904359E-3</v>
      </c>
      <c r="AF71" s="34">
        <f>AF92*'Fixed data'!$G$10</f>
        <v>1.0477962075904359E-3</v>
      </c>
      <c r="AG71" s="34">
        <f>AG92*'Fixed data'!$G$10</f>
        <v>1.0477962075904359E-3</v>
      </c>
      <c r="AH71" s="34">
        <f>AH92*'Fixed data'!$G$10</f>
        <v>1.0477962075904359E-3</v>
      </c>
      <c r="AI71" s="34">
        <f>AI92*'Fixed data'!$G$10</f>
        <v>1.0477962075904359E-3</v>
      </c>
      <c r="AJ71" s="34">
        <f>AJ92*'Fixed data'!$G$10</f>
        <v>1.0477962075904359E-3</v>
      </c>
      <c r="AK71" s="34">
        <f>AK92*'Fixed data'!$G$10</f>
        <v>1.0477962075904359E-3</v>
      </c>
      <c r="AL71" s="34">
        <f>AL92*'Fixed data'!$G$10</f>
        <v>1.0477962075904359E-3</v>
      </c>
      <c r="AM71" s="34">
        <f>AM92*'Fixed data'!$G$10</f>
        <v>1.0477962075904359E-3</v>
      </c>
      <c r="AN71" s="34">
        <f>AN92*'Fixed data'!$G$10</f>
        <v>1.0477962075904359E-3</v>
      </c>
      <c r="AO71" s="34">
        <f>AO92*'Fixed data'!$G$10</f>
        <v>1.0477962075904359E-3</v>
      </c>
      <c r="AP71" s="34">
        <f>AP92*'Fixed data'!$G$10</f>
        <v>1.0477962075904359E-3</v>
      </c>
      <c r="AQ71" s="34">
        <f>AQ92*'Fixed data'!$G$10</f>
        <v>1.0477962075904359E-3</v>
      </c>
      <c r="AR71" s="34">
        <f>AR92*'Fixed data'!$G$10</f>
        <v>1.0477962075904359E-3</v>
      </c>
      <c r="AS71" s="34">
        <f>AS92*'Fixed data'!$G$10</f>
        <v>1.0477962075904359E-3</v>
      </c>
      <c r="AT71" s="34">
        <f>AT92*'Fixed data'!$G$10</f>
        <v>1.0477962075904359E-3</v>
      </c>
      <c r="AU71" s="34">
        <f>AU92*'Fixed data'!$G$10</f>
        <v>1.0477962075904359E-3</v>
      </c>
      <c r="AV71" s="34">
        <f>AV92*'Fixed data'!$G$10</f>
        <v>1.0477962075904359E-3</v>
      </c>
      <c r="AW71" s="34">
        <f>AW92*'Fixed data'!$G$10</f>
        <v>1.0477962075904359E-3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2.8946134709308862E-4</v>
      </c>
      <c r="G72" s="34">
        <f>'Fixed data'!$G$11*G93/1000000</f>
        <v>6.8303185450770533E-4</v>
      </c>
      <c r="H72" s="34">
        <f>'Fixed data'!$G$11*H93/1000000</f>
        <v>1.1834395781647087E-3</v>
      </c>
      <c r="I72" s="34">
        <f>'Fixed data'!$G$11*I93/1000000</f>
        <v>1.7976938786393845E-3</v>
      </c>
      <c r="J72" s="34">
        <f>'Fixed data'!$G$11*J93/1000000</f>
        <v>2.5187079128469263E-3</v>
      </c>
      <c r="K72" s="34">
        <f>'Fixed data'!$G$11*K93/1000000</f>
        <v>3.3371892412410744E-3</v>
      </c>
      <c r="L72" s="34">
        <f>'Fixed data'!$G$11*L93/1000000</f>
        <v>4.3705675219013213E-3</v>
      </c>
      <c r="M72" s="34">
        <f>'Fixed data'!$G$11*M93/1000000</f>
        <v>5.7246165232548423E-3</v>
      </c>
      <c r="N72" s="34">
        <f>'Fixed data'!$G$11*N93/1000000</f>
        <v>6.505365687991229E-3</v>
      </c>
      <c r="O72" s="34">
        <f>'Fixed data'!$G$11*O93/1000000</f>
        <v>7.3396121694549879E-3</v>
      </c>
      <c r="P72" s="34">
        <f>'Fixed data'!$G$11*P93/1000000</f>
        <v>8.227357406470041E-3</v>
      </c>
      <c r="Q72" s="34">
        <f>'Fixed data'!$G$11*Q93/1000000</f>
        <v>9.1543308166674754E-3</v>
      </c>
      <c r="R72" s="34">
        <f>'Fixed data'!$G$11*R93/1000000</f>
        <v>1.0138669571938127E-2</v>
      </c>
      <c r="S72" s="34">
        <f>'Fixed data'!$G$11*S93/1000000</f>
        <v>1.091747010953577E-2</v>
      </c>
      <c r="T72" s="34">
        <f>'Fixed data'!$G$11*T93/1000000</f>
        <v>1.1373468310784953E-2</v>
      </c>
      <c r="U72" s="34">
        <f>'Fixed data'!$G$11*U93/1000000</f>
        <v>1.1813561297097262E-2</v>
      </c>
      <c r="V72" s="34">
        <f>'Fixed data'!$G$11*V93/1000000</f>
        <v>1.2027454521743607E-2</v>
      </c>
      <c r="W72" s="34">
        <f>'Fixed data'!$G$11*W93/1000000</f>
        <v>1.2068189286441995E-2</v>
      </c>
      <c r="X72" s="34">
        <f>'Fixed data'!$G$11*X93/1000000</f>
        <v>1.2068189286441995E-2</v>
      </c>
      <c r="Y72" s="34">
        <f>'Fixed data'!$G$11*Y93/1000000</f>
        <v>1.2068189286441995E-2</v>
      </c>
      <c r="Z72" s="34">
        <f>'Fixed data'!$G$11*Z93/1000000</f>
        <v>1.2068189286441995E-2</v>
      </c>
      <c r="AA72" s="34">
        <f>'Fixed data'!$G$11*AA93/1000000</f>
        <v>1.2068189286441995E-2</v>
      </c>
      <c r="AB72" s="34">
        <f>'Fixed data'!$G$11*AB93/1000000</f>
        <v>1.2068189286441995E-2</v>
      </c>
      <c r="AC72" s="34">
        <f>'Fixed data'!$G$11*AC93/1000000</f>
        <v>1.2068189286441995E-2</v>
      </c>
      <c r="AD72" s="34">
        <f>'Fixed data'!$G$11*AD93/1000000</f>
        <v>1.2068189286441995E-2</v>
      </c>
      <c r="AE72" s="34">
        <f>'Fixed data'!$G$11*AE93/1000000</f>
        <v>1.2068189286441995E-2</v>
      </c>
      <c r="AF72" s="34">
        <f>'Fixed data'!$G$11*AF93/1000000</f>
        <v>1.2068189286441995E-2</v>
      </c>
      <c r="AG72" s="34">
        <f>'Fixed data'!$G$11*AG93/1000000</f>
        <v>1.2068189286441995E-2</v>
      </c>
      <c r="AH72" s="34">
        <f>'Fixed data'!$G$11*AH93/1000000</f>
        <v>1.2068189286441995E-2</v>
      </c>
      <c r="AI72" s="34">
        <f>'Fixed data'!$G$11*AI93/1000000</f>
        <v>1.2068189286441995E-2</v>
      </c>
      <c r="AJ72" s="34">
        <f>'Fixed data'!$G$11*AJ93/1000000</f>
        <v>1.2068189286441995E-2</v>
      </c>
      <c r="AK72" s="34">
        <f>'Fixed data'!$G$11*AK93/1000000</f>
        <v>1.2068189286441995E-2</v>
      </c>
      <c r="AL72" s="34">
        <f>'Fixed data'!$G$11*AL93/1000000</f>
        <v>1.2068189286441995E-2</v>
      </c>
      <c r="AM72" s="34">
        <f>'Fixed data'!$G$11*AM93/1000000</f>
        <v>1.2068189286441995E-2</v>
      </c>
      <c r="AN72" s="34">
        <f>'Fixed data'!$G$11*AN93/1000000</f>
        <v>1.2068189286441995E-2</v>
      </c>
      <c r="AO72" s="34">
        <f>'Fixed data'!$G$11*AO93/1000000</f>
        <v>1.2068189286441995E-2</v>
      </c>
      <c r="AP72" s="34">
        <f>'Fixed data'!$G$11*AP93/1000000</f>
        <v>1.2068189286441995E-2</v>
      </c>
      <c r="AQ72" s="34">
        <f>'Fixed data'!$G$11*AQ93/1000000</f>
        <v>1.2068189286441995E-2</v>
      </c>
      <c r="AR72" s="34">
        <f>'Fixed data'!$G$11*AR93/1000000</f>
        <v>1.2068189286441995E-2</v>
      </c>
      <c r="AS72" s="34">
        <f>'Fixed data'!$G$11*AS93/1000000</f>
        <v>1.2068189286441995E-2</v>
      </c>
      <c r="AT72" s="34">
        <f>'Fixed data'!$G$11*AT93/1000000</f>
        <v>1.2068189286441995E-2</v>
      </c>
      <c r="AU72" s="34">
        <f>'Fixed data'!$G$11*AU93/1000000</f>
        <v>1.2068189286441995E-2</v>
      </c>
      <c r="AV72" s="34">
        <f>'Fixed data'!$G$11*AV93/1000000</f>
        <v>1.2068189286441995E-2</v>
      </c>
      <c r="AW72" s="34">
        <f>'Fixed data'!$G$11*AW93/1000000</f>
        <v>1.2068189286441995E-2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9.630672713665081E-2</v>
      </c>
      <c r="G76" s="53">
        <f t="shared" si="10"/>
        <v>0.2029397390656047</v>
      </c>
      <c r="H76" s="53">
        <f t="shared" si="10"/>
        <v>0.3221157531239755</v>
      </c>
      <c r="I76" s="53">
        <f t="shared" si="10"/>
        <v>0.4613476120638822</v>
      </c>
      <c r="J76" s="53">
        <f t="shared" si="10"/>
        <v>0.63733528207040835</v>
      </c>
      <c r="K76" s="53">
        <f t="shared" si="10"/>
        <v>0.83131533853458728</v>
      </c>
      <c r="L76" s="53">
        <f t="shared" si="10"/>
        <v>1.0431941406874741</v>
      </c>
      <c r="M76" s="53">
        <f t="shared" si="10"/>
        <v>1.3051105525164146</v>
      </c>
      <c r="N76" s="53">
        <f t="shared" si="10"/>
        <v>1.481724005988371</v>
      </c>
      <c r="O76" s="53">
        <f t="shared" si="10"/>
        <v>1.670294826966525</v>
      </c>
      <c r="P76" s="53">
        <f t="shared" si="10"/>
        <v>1.8709420565057291</v>
      </c>
      <c r="Q76" s="53">
        <f t="shared" si="10"/>
        <v>2.0815726392417488</v>
      </c>
      <c r="R76" s="53">
        <f t="shared" si="10"/>
        <v>2.3051167809439455</v>
      </c>
      <c r="S76" s="53">
        <f t="shared" si="10"/>
        <v>2.4907401615506335</v>
      </c>
      <c r="T76" s="53">
        <f t="shared" si="10"/>
        <v>2.6107653003813542</v>
      </c>
      <c r="U76" s="53">
        <f t="shared" si="10"/>
        <v>2.7257165442527715</v>
      </c>
      <c r="V76" s="53">
        <f t="shared" si="10"/>
        <v>2.7836336391430336</v>
      </c>
      <c r="W76" s="53">
        <f t="shared" si="10"/>
        <v>2.7941940045494751</v>
      </c>
      <c r="X76" s="53">
        <f t="shared" si="10"/>
        <v>2.7942612283506869</v>
      </c>
      <c r="Y76" s="53">
        <f t="shared" si="10"/>
        <v>2.7943284521518987</v>
      </c>
      <c r="Z76" s="53">
        <f t="shared" si="10"/>
        <v>2.7943860725529373</v>
      </c>
      <c r="AA76" s="53">
        <f t="shared" si="10"/>
        <v>2.7944532963541491</v>
      </c>
      <c r="AB76" s="53">
        <f t="shared" si="10"/>
        <v>2.7945205201553609</v>
      </c>
      <c r="AC76" s="53">
        <f t="shared" si="10"/>
        <v>2.7945877439565727</v>
      </c>
      <c r="AD76" s="53">
        <f t="shared" si="10"/>
        <v>2.7946549677577845</v>
      </c>
      <c r="AE76" s="53">
        <f t="shared" si="10"/>
        <v>2.7947221915589964</v>
      </c>
      <c r="AF76" s="53">
        <f t="shared" si="10"/>
        <v>2.7947894153602082</v>
      </c>
      <c r="AG76" s="53">
        <f t="shared" si="10"/>
        <v>2.7948566391614196</v>
      </c>
      <c r="AH76" s="53">
        <f t="shared" si="10"/>
        <v>2.7949238629626314</v>
      </c>
      <c r="AI76" s="53">
        <f t="shared" si="10"/>
        <v>2.7949814833636704</v>
      </c>
      <c r="AJ76" s="53">
        <f t="shared" si="10"/>
        <v>2.7950487071648822</v>
      </c>
      <c r="AK76" s="53">
        <f t="shared" si="10"/>
        <v>2.7951159309660936</v>
      </c>
      <c r="AL76" s="53">
        <f t="shared" si="10"/>
        <v>2.7951831547673054</v>
      </c>
      <c r="AM76" s="53">
        <f t="shared" si="10"/>
        <v>2.7952503785685172</v>
      </c>
      <c r="AN76" s="53">
        <f t="shared" si="10"/>
        <v>2.7953272057699023</v>
      </c>
      <c r="AO76" s="53">
        <f t="shared" si="10"/>
        <v>2.7953944295711142</v>
      </c>
      <c r="AP76" s="53">
        <f t="shared" si="10"/>
        <v>2.795461653372326</v>
      </c>
      <c r="AQ76" s="53">
        <f t="shared" si="10"/>
        <v>2.7955288771735374</v>
      </c>
      <c r="AR76" s="53">
        <f t="shared" si="10"/>
        <v>2.7955961009747492</v>
      </c>
      <c r="AS76" s="53">
        <f t="shared" si="10"/>
        <v>2.7956729281761343</v>
      </c>
      <c r="AT76" s="53">
        <f t="shared" si="10"/>
        <v>2.7957305485771728</v>
      </c>
      <c r="AU76" s="53">
        <f t="shared" si="10"/>
        <v>2.7957977723783847</v>
      </c>
      <c r="AV76" s="53">
        <f t="shared" si="10"/>
        <v>2.7958649961795965</v>
      </c>
      <c r="AW76" s="53">
        <f t="shared" si="10"/>
        <v>2.795922616580635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-9.9637075999999991E-2</v>
      </c>
      <c r="F77" s="54">
        <f>IF('Fixed data'!$G$19=FALSE,F64+F76,F64)</f>
        <v>-2.5381298824706244E-2</v>
      </c>
      <c r="G77" s="54">
        <f>IF('Fixed data'!$G$19=FALSE,G64+G76,G64)</f>
        <v>5.8605307828561687E-2</v>
      </c>
      <c r="H77" s="54">
        <f>IF('Fixed data'!$G$19=FALSE,H64+H76,H64)</f>
        <v>0.15965116608607052</v>
      </c>
      <c r="I77" s="54">
        <f>IF('Fixed data'!$G$19=FALSE,I64+I76,I64)</f>
        <v>0.28087967644326345</v>
      </c>
      <c r="J77" s="54">
        <f>IF('Fixed data'!$G$19=FALSE,J64+J76,J64)</f>
        <v>0.44008733382043785</v>
      </c>
      <c r="K77" s="54">
        <f>IF('Fixed data'!$G$19=FALSE,K64+K76,K64)</f>
        <v>0.62048141741873675</v>
      </c>
      <c r="L77" s="54">
        <f>IF('Fixed data'!$G$19=FALSE,L64+L76,L64)</f>
        <v>0.8193483127962039</v>
      </c>
      <c r="M77" s="54">
        <f>IF('Fixed data'!$G$19=FALSE,M64+M76,M64)</f>
        <v>1.1467116897828353</v>
      </c>
      <c r="N77" s="54">
        <f>IF('Fixed data'!$G$19=FALSE,N64+N76,N64)</f>
        <v>1.3296751762435175</v>
      </c>
      <c r="O77" s="54">
        <f>IF('Fixed data'!$G$19=FALSE,O64+O76,O64)</f>
        <v>1.5249682696147508</v>
      </c>
      <c r="P77" s="54">
        <f>IF('Fixed data'!$G$19=FALSE,P64+P76,P64)</f>
        <v>1.7327271392183949</v>
      </c>
      <c r="Q77" s="54">
        <f>IF('Fixed data'!$G$19=FALSE,Q64+Q76,Q64)</f>
        <v>1.9508524598937327</v>
      </c>
      <c r="R77" s="54">
        <f>IF('Fixed data'!$G$19=FALSE,R64+R76,R64)</f>
        <v>2.1823143061527945</v>
      </c>
      <c r="S77" s="54">
        <f>IF('Fixed data'!$G$19=FALSE,S64+S76,S64)</f>
        <v>2.3758714051556353</v>
      </c>
      <c r="T77" s="54">
        <f>IF('Fixed data'!$G$19=FALSE,T64+T76,T64)</f>
        <v>2.5035658303164352</v>
      </c>
      <c r="U77" s="54">
        <f>IF('Fixed data'!$G$19=FALSE,U64+U76,U64)</f>
        <v>2.6262796776412278</v>
      </c>
      <c r="V77" s="54">
        <f>IF('Fixed data'!$G$19=FALSE,V64+V76,V64)</f>
        <v>2.691703510110325</v>
      </c>
      <c r="W77" s="54">
        <f>IF('Fixed data'!$G$19=FALSE,W64+W76,W64)</f>
        <v>2.7095043462278037</v>
      </c>
      <c r="X77" s="54">
        <f>IF('Fixed data'!$G$19=FALSE,X64+X76,X64)</f>
        <v>2.716686925077398</v>
      </c>
      <c r="Y77" s="54">
        <f>IF('Fixed data'!$G$19=FALSE,Y64+Y76,Y64)</f>
        <v>2.7237931661583441</v>
      </c>
      <c r="Z77" s="54">
        <f>IF('Fixed data'!$G$19=FALSE,Z64+Z76,Z64)</f>
        <v>2.7308134660704693</v>
      </c>
      <c r="AA77" s="54">
        <f>IF('Fixed data'!$G$19=FALSE,AA64+AA76,AA64)</f>
        <v>2.7377670316141205</v>
      </c>
      <c r="AB77" s="54">
        <f>IF('Fixed data'!$G$19=FALSE,AB64+AB76,AB64)</f>
        <v>2.7446442593891232</v>
      </c>
      <c r="AC77" s="54">
        <f>IF('Fixed data'!$G$19=FALSE,AC64+AC76,AC64)</f>
        <v>2.7514451493954786</v>
      </c>
      <c r="AD77" s="54">
        <f>IF('Fixed data'!$G$19=FALSE,AD64+AD76,AD64)</f>
        <v>2.7581697016331859</v>
      </c>
      <c r="AE77" s="54">
        <f>IF('Fixed data'!$G$19=FALSE,AE64+AE76,AE64)</f>
        <v>2.7648179161022455</v>
      </c>
      <c r="AF77" s="54">
        <f>IF('Fixed data'!$G$19=FALSE,AF64+AF76,AF64)</f>
        <v>2.7713897928026574</v>
      </c>
      <c r="AG77" s="54">
        <f>IF('Fixed data'!$G$19=FALSE,AG64+AG76,AG64)</f>
        <v>2.7778853317344212</v>
      </c>
      <c r="AH77" s="54">
        <f>IF('Fixed data'!$G$19=FALSE,AH64+AH76,AH64)</f>
        <v>2.7843045328975373</v>
      </c>
      <c r="AI77" s="54">
        <f>IF('Fixed data'!$G$19=FALSE,AI64+AI76,AI64)</f>
        <v>2.7906377928918329</v>
      </c>
      <c r="AJ77" s="54">
        <f>IF('Fixed data'!$G$19=FALSE,AJ64+AJ76,AJ64)</f>
        <v>2.7953619952974686</v>
      </c>
      <c r="AK77" s="54">
        <f>IF('Fixed data'!$G$19=FALSE,AK64+AK76,AK64)</f>
        <v>2.8000861977031035</v>
      </c>
      <c r="AL77" s="54">
        <f>IF('Fixed data'!$G$19=FALSE,AL64+AL76,AL64)</f>
        <v>2.8048104001087393</v>
      </c>
      <c r="AM77" s="54">
        <f>IF('Fixed data'!$G$19=FALSE,AM64+AM76,AM64)</f>
        <v>2.8095346025143746</v>
      </c>
      <c r="AN77" s="54">
        <f>IF('Fixed data'!$G$19=FALSE,AN64+AN76,AN64)</f>
        <v>2.8142684083201837</v>
      </c>
      <c r="AO77" s="54">
        <f>IF('Fixed data'!$G$19=FALSE,AO64+AO76,AO64)</f>
        <v>2.818992610725819</v>
      </c>
      <c r="AP77" s="54">
        <f>IF('Fixed data'!$G$19=FALSE,AP64+AP76,AP64)</f>
        <v>2.8237168131314543</v>
      </c>
      <c r="AQ77" s="54">
        <f>IF('Fixed data'!$G$19=FALSE,AQ64+AQ76,AQ64)</f>
        <v>2.8284410155370896</v>
      </c>
      <c r="AR77" s="54">
        <f>IF('Fixed data'!$G$19=FALSE,AR64+AR76,AR64)</f>
        <v>2.8331652179427249</v>
      </c>
      <c r="AS77" s="54">
        <f>IF('Fixed data'!$G$19=FALSE,AS64+AS76,AS64)</f>
        <v>2.837899023748534</v>
      </c>
      <c r="AT77" s="54">
        <f>IF('Fixed data'!$G$19=FALSE,AT64+AT76,AT64)</f>
        <v>2.842613622753996</v>
      </c>
      <c r="AU77" s="54">
        <f>IF('Fixed data'!$G$19=FALSE,AU64+AU76,AU64)</f>
        <v>2.8473378251596317</v>
      </c>
      <c r="AV77" s="54">
        <f>IF('Fixed data'!$G$19=FALSE,AV64+AV76,AV64)</f>
        <v>2.8520620275652671</v>
      </c>
      <c r="AW77" s="54">
        <f>IF('Fixed data'!$G$19=FALSE,AW64+AW76,AW64)</f>
        <v>2.8567766265707291</v>
      </c>
      <c r="AX77" s="54">
        <f>IF('Fixed data'!$G$19=FALSE,AX64+AX76,AX64)</f>
        <v>4.6012852624215235E-2</v>
      </c>
      <c r="AY77" s="54">
        <f>IF('Fixed data'!$G$19=FALSE,AY64+AY76,AY64)</f>
        <v>5.5116029950599513E-2</v>
      </c>
      <c r="AZ77" s="54">
        <f>IF('Fixed data'!$G$19=FALSE,AZ64+AZ76,AZ64)</f>
        <v>6.3561389535511548E-2</v>
      </c>
      <c r="BA77" s="54">
        <f>IF('Fixed data'!$G$19=FALSE,BA64+BA76,BA64)</f>
        <v>7.1508485883005221E-2</v>
      </c>
      <c r="BB77" s="54">
        <f>IF('Fixed data'!$G$19=FALSE,BB64+BB76,BB64)</f>
        <v>7.8666894111604824E-2</v>
      </c>
      <c r="BC77" s="54">
        <f>IF('Fixed data'!$G$19=FALSE,BC64+BC76,BC64)</f>
        <v>8.5183270058980187E-2</v>
      </c>
      <c r="BD77" s="54">
        <f>IF('Fixed data'!$G$19=FALSE,BD64+BD76,BD64)</f>
        <v>9.1077503033842655E-2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-9.6267706280193238E-2</v>
      </c>
      <c r="F80" s="55">
        <f t="shared" ref="F80:BD80" si="11">F77*F78</f>
        <v>-2.3693714042060488E-2</v>
      </c>
      <c r="G80" s="55">
        <f t="shared" si="11"/>
        <v>5.2858629909400261E-2</v>
      </c>
      <c r="H80" s="55">
        <f t="shared" si="11"/>
        <v>0.13912676782872008</v>
      </c>
      <c r="I80" s="55">
        <f t="shared" si="11"/>
        <v>0.23649315068113214</v>
      </c>
      <c r="J80" s="55">
        <f t="shared" si="11"/>
        <v>0.3580113296146073</v>
      </c>
      <c r="K80" s="55">
        <f t="shared" si="11"/>
        <v>0.48769278536341065</v>
      </c>
      <c r="L80" s="55">
        <f t="shared" si="11"/>
        <v>0.62222257730372443</v>
      </c>
      <c r="M80" s="55">
        <f t="shared" si="11"/>
        <v>0.84137788296555494</v>
      </c>
      <c r="N80" s="55">
        <f t="shared" si="11"/>
        <v>0.9426317485618867</v>
      </c>
      <c r="O80" s="55">
        <f t="shared" si="11"/>
        <v>1.0445204798457326</v>
      </c>
      <c r="P80" s="55">
        <f t="shared" si="11"/>
        <v>1.1466898812270361</v>
      </c>
      <c r="Q80" s="55">
        <f t="shared" si="11"/>
        <v>1.2473831646221598</v>
      </c>
      <c r="R80" s="55">
        <f t="shared" si="11"/>
        <v>1.3481940390014688</v>
      </c>
      <c r="S80" s="55">
        <f t="shared" si="11"/>
        <v>1.4181353527963318</v>
      </c>
      <c r="T80" s="55">
        <f t="shared" si="11"/>
        <v>1.4438212147106286</v>
      </c>
      <c r="U80" s="55">
        <f t="shared" si="11"/>
        <v>1.4633729622339156</v>
      </c>
      <c r="V80" s="55">
        <f t="shared" si="11"/>
        <v>1.4491085690345809</v>
      </c>
      <c r="W80" s="55">
        <f t="shared" si="11"/>
        <v>1.4093641038181017</v>
      </c>
      <c r="X80" s="55">
        <f t="shared" si="11"/>
        <v>1.3653141672254783</v>
      </c>
      <c r="Y80" s="55">
        <f t="shared" si="11"/>
        <v>1.3225947068205883</v>
      </c>
      <c r="Z80" s="55">
        <f t="shared" si="11"/>
        <v>1.2811628600841296</v>
      </c>
      <c r="AA80" s="55">
        <f t="shared" si="11"/>
        <v>1.2409904635216784</v>
      </c>
      <c r="AB80" s="55">
        <f t="shared" si="11"/>
        <v>1.2020365334018839</v>
      </c>
      <c r="AC80" s="55">
        <f t="shared" si="11"/>
        <v>1.1642657311082114</v>
      </c>
      <c r="AD80" s="55">
        <f t="shared" si="11"/>
        <v>1.1276436764654938</v>
      </c>
      <c r="AE80" s="55">
        <f t="shared" si="11"/>
        <v>1.0921369246221753</v>
      </c>
      <c r="AF80" s="55">
        <f t="shared" si="11"/>
        <v>1.0577129433563273</v>
      </c>
      <c r="AG80" s="55">
        <f t="shared" si="11"/>
        <v>1.0243400908046918</v>
      </c>
      <c r="AH80" s="55">
        <f t="shared" si="11"/>
        <v>0.99198759361352051</v>
      </c>
      <c r="AI80" s="55">
        <f t="shared" si="11"/>
        <v>1.1162192439574063</v>
      </c>
      <c r="AJ80" s="55">
        <f t="shared" si="11"/>
        <v>1.0855425865930095</v>
      </c>
      <c r="AK80" s="55">
        <f t="shared" si="11"/>
        <v>1.0557059896542491</v>
      </c>
      <c r="AL80" s="55">
        <f t="shared" si="11"/>
        <v>1.0266865417049147</v>
      </c>
      <c r="AM80" s="55">
        <f t="shared" si="11"/>
        <v>0.99846195330179544</v>
      </c>
      <c r="AN80" s="55">
        <f t="shared" si="11"/>
        <v>0.97101385368313486</v>
      </c>
      <c r="AO80" s="55">
        <f t="shared" si="11"/>
        <v>0.94431442397632037</v>
      </c>
      <c r="AP80" s="55">
        <f t="shared" si="11"/>
        <v>0.91834655453679437</v>
      </c>
      <c r="AQ80" s="55">
        <f t="shared" si="11"/>
        <v>0.89309028029925119</v>
      </c>
      <c r="AR80" s="55">
        <f t="shared" si="11"/>
        <v>0.86852617860275572</v>
      </c>
      <c r="AS80" s="55">
        <f t="shared" si="11"/>
        <v>0.84463821277225359</v>
      </c>
      <c r="AT80" s="55">
        <f t="shared" si="11"/>
        <v>0.82139942664911947</v>
      </c>
      <c r="AU80" s="55">
        <f t="shared" si="11"/>
        <v>0.79880051311690725</v>
      </c>
      <c r="AV80" s="55">
        <f t="shared" si="11"/>
        <v>0.77682121818428629</v>
      </c>
      <c r="AW80" s="55">
        <f t="shared" si="11"/>
        <v>0.75544207953307807</v>
      </c>
      <c r="AX80" s="55">
        <f t="shared" si="11"/>
        <v>1.1813180022745853E-2</v>
      </c>
      <c r="AY80" s="55">
        <f t="shared" si="11"/>
        <v>1.373815355594484E-2</v>
      </c>
      <c r="AZ80" s="55">
        <f t="shared" si="11"/>
        <v>1.5381780054242931E-2</v>
      </c>
      <c r="BA80" s="55">
        <f t="shared" si="11"/>
        <v>1.6800939651807942E-2</v>
      </c>
      <c r="BB80" s="55">
        <f t="shared" si="11"/>
        <v>1.7944475491927969E-2</v>
      </c>
      <c r="BC80" s="55">
        <f t="shared" si="11"/>
        <v>1.8864958233102868E-2</v>
      </c>
      <c r="BD80" s="55">
        <f t="shared" si="11"/>
        <v>1.9582828967473188E-2</v>
      </c>
    </row>
    <row r="81" spans="1:56" x14ac:dyDescent="0.3">
      <c r="A81" s="74"/>
      <c r="B81" s="15" t="s">
        <v>18</v>
      </c>
      <c r="C81" s="15"/>
      <c r="D81" s="14" t="s">
        <v>40</v>
      </c>
      <c r="E81" s="56">
        <f>+E80</f>
        <v>-9.6267706280193238E-2</v>
      </c>
      <c r="F81" s="56">
        <f t="shared" ref="F81:BD81" si="12">+E81+F80</f>
        <v>-0.11996142032225372</v>
      </c>
      <c r="G81" s="56">
        <f t="shared" si="12"/>
        <v>-6.7102790412853469E-2</v>
      </c>
      <c r="H81" s="56">
        <f t="shared" si="12"/>
        <v>7.2023977415866608E-2</v>
      </c>
      <c r="I81" s="56">
        <f t="shared" si="12"/>
        <v>0.30851712809699872</v>
      </c>
      <c r="J81" s="56">
        <f t="shared" si="12"/>
        <v>0.66652845771160596</v>
      </c>
      <c r="K81" s="56">
        <f t="shared" si="12"/>
        <v>1.1542212430750167</v>
      </c>
      <c r="L81" s="56">
        <f t="shared" si="12"/>
        <v>1.7764438203787412</v>
      </c>
      <c r="M81" s="56">
        <f t="shared" si="12"/>
        <v>2.6178217033442959</v>
      </c>
      <c r="N81" s="56">
        <f t="shared" si="12"/>
        <v>3.5604534519061826</v>
      </c>
      <c r="O81" s="56">
        <f t="shared" si="12"/>
        <v>4.6049739317519149</v>
      </c>
      <c r="P81" s="56">
        <f t="shared" si="12"/>
        <v>5.7516638129789506</v>
      </c>
      <c r="Q81" s="56">
        <f t="shared" si="12"/>
        <v>6.9990469776011102</v>
      </c>
      <c r="R81" s="56">
        <f t="shared" si="12"/>
        <v>8.3472410166025792</v>
      </c>
      <c r="S81" s="56">
        <f t="shared" si="12"/>
        <v>9.7653763693989113</v>
      </c>
      <c r="T81" s="56">
        <f t="shared" si="12"/>
        <v>11.209197584109539</v>
      </c>
      <c r="U81" s="56">
        <f t="shared" si="12"/>
        <v>12.672570546343454</v>
      </c>
      <c r="V81" s="56">
        <f t="shared" si="12"/>
        <v>14.121679115378035</v>
      </c>
      <c r="W81" s="56">
        <f t="shared" si="12"/>
        <v>15.531043219196135</v>
      </c>
      <c r="X81" s="56">
        <f t="shared" si="12"/>
        <v>16.896357386421613</v>
      </c>
      <c r="Y81" s="56">
        <f t="shared" si="12"/>
        <v>18.218952093242201</v>
      </c>
      <c r="Z81" s="56">
        <f t="shared" si="12"/>
        <v>19.500114953326332</v>
      </c>
      <c r="AA81" s="56">
        <f t="shared" si="12"/>
        <v>20.741105416848011</v>
      </c>
      <c r="AB81" s="56">
        <f t="shared" si="12"/>
        <v>21.943141950249895</v>
      </c>
      <c r="AC81" s="56">
        <f t="shared" si="12"/>
        <v>23.107407681358108</v>
      </c>
      <c r="AD81" s="56">
        <f t="shared" si="12"/>
        <v>24.2350513578236</v>
      </c>
      <c r="AE81" s="56">
        <f t="shared" si="12"/>
        <v>25.327188282445775</v>
      </c>
      <c r="AF81" s="56">
        <f t="shared" si="12"/>
        <v>26.384901225802103</v>
      </c>
      <c r="AG81" s="56">
        <f t="shared" si="12"/>
        <v>27.409241316606796</v>
      </c>
      <c r="AH81" s="56">
        <f t="shared" si="12"/>
        <v>28.401228910220315</v>
      </c>
      <c r="AI81" s="56">
        <f t="shared" si="12"/>
        <v>29.517448154177721</v>
      </c>
      <c r="AJ81" s="56">
        <f t="shared" si="12"/>
        <v>30.602990740770732</v>
      </c>
      <c r="AK81" s="56">
        <f t="shared" si="12"/>
        <v>31.658696730424982</v>
      </c>
      <c r="AL81" s="56">
        <f t="shared" si="12"/>
        <v>32.685383272129897</v>
      </c>
      <c r="AM81" s="56">
        <f t="shared" si="12"/>
        <v>33.683845225431689</v>
      </c>
      <c r="AN81" s="56">
        <f t="shared" si="12"/>
        <v>34.654859079114821</v>
      </c>
      <c r="AO81" s="56">
        <f t="shared" si="12"/>
        <v>35.599173503091144</v>
      </c>
      <c r="AP81" s="56">
        <f t="shared" si="12"/>
        <v>36.517520057627941</v>
      </c>
      <c r="AQ81" s="56">
        <f t="shared" si="12"/>
        <v>37.410610337927189</v>
      </c>
      <c r="AR81" s="56">
        <f t="shared" si="12"/>
        <v>38.279136516529945</v>
      </c>
      <c r="AS81" s="56">
        <f t="shared" si="12"/>
        <v>39.123774729302198</v>
      </c>
      <c r="AT81" s="56">
        <f t="shared" si="12"/>
        <v>39.945174155951321</v>
      </c>
      <c r="AU81" s="56">
        <f t="shared" si="12"/>
        <v>40.74397466906823</v>
      </c>
      <c r="AV81" s="56">
        <f t="shared" si="12"/>
        <v>41.520795887252518</v>
      </c>
      <c r="AW81" s="56">
        <f t="shared" si="12"/>
        <v>42.276237966785594</v>
      </c>
      <c r="AX81" s="56">
        <f t="shared" si="12"/>
        <v>42.288051146808343</v>
      </c>
      <c r="AY81" s="56">
        <f t="shared" si="12"/>
        <v>42.301789300364284</v>
      </c>
      <c r="AZ81" s="56">
        <f t="shared" si="12"/>
        <v>42.317171080418525</v>
      </c>
      <c r="BA81" s="56">
        <f t="shared" si="12"/>
        <v>42.333972020070334</v>
      </c>
      <c r="BB81" s="56">
        <f t="shared" si="12"/>
        <v>42.351916495562264</v>
      </c>
      <c r="BC81" s="56">
        <f t="shared" si="12"/>
        <v>42.370781453795367</v>
      </c>
      <c r="BD81" s="56">
        <f t="shared" si="12"/>
        <v>42.390364282762839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4652.3102398706033</v>
      </c>
      <c r="G88" s="139">
        <v>9802.3328182072873</v>
      </c>
      <c r="H88" s="139">
        <v>15543.741696881101</v>
      </c>
      <c r="I88" s="139">
        <v>22254.313567947371</v>
      </c>
      <c r="J88" s="139">
        <v>30742.957680826126</v>
      </c>
      <c r="K88" s="139">
        <v>40096.650959245242</v>
      </c>
      <c r="L88" s="139">
        <v>50305.772238374127</v>
      </c>
      <c r="M88" s="139">
        <v>62922.052968972683</v>
      </c>
      <c r="N88" s="139">
        <v>71434.787991233345</v>
      </c>
      <c r="O88" s="139">
        <v>80523.50112920253</v>
      </c>
      <c r="P88" s="139">
        <v>90193.913943342603</v>
      </c>
      <c r="Q88" s="139">
        <v>100345.33478692711</v>
      </c>
      <c r="R88" s="139">
        <v>111118.72313407561</v>
      </c>
      <c r="S88" s="139">
        <v>120065.63970009444</v>
      </c>
      <c r="T88" s="139">
        <v>125854.82219112752</v>
      </c>
      <c r="U88" s="139">
        <v>131397.71990523298</v>
      </c>
      <c r="V88" s="139">
        <v>134190.28277114354</v>
      </c>
      <c r="W88" s="139">
        <v>134696.67694780044</v>
      </c>
      <c r="X88" s="139">
        <v>134696.67694780044</v>
      </c>
      <c r="Y88" s="139">
        <v>134696.67694780044</v>
      </c>
      <c r="Z88" s="139">
        <v>134696.67694780044</v>
      </c>
      <c r="AA88" s="139">
        <v>134696.67694780044</v>
      </c>
      <c r="AB88" s="139">
        <v>134696.67694780044</v>
      </c>
      <c r="AC88" s="139">
        <v>134696.67694780044</v>
      </c>
      <c r="AD88" s="139">
        <v>134696.67694780044</v>
      </c>
      <c r="AE88" s="139">
        <v>134696.67694780044</v>
      </c>
      <c r="AF88" s="139">
        <v>134696.67694780044</v>
      </c>
      <c r="AG88" s="139">
        <v>134696.67694780044</v>
      </c>
      <c r="AH88" s="139">
        <v>134696.67694780044</v>
      </c>
      <c r="AI88" s="139">
        <v>134696.67694780044</v>
      </c>
      <c r="AJ88" s="139">
        <v>134696.67694780044</v>
      </c>
      <c r="AK88" s="139">
        <v>134696.67694780044</v>
      </c>
      <c r="AL88" s="139">
        <v>134696.67694780044</v>
      </c>
      <c r="AM88" s="139">
        <v>134696.67694780044</v>
      </c>
      <c r="AN88" s="139">
        <v>134696.67694780044</v>
      </c>
      <c r="AO88" s="139">
        <v>134696.67694780044</v>
      </c>
      <c r="AP88" s="139">
        <v>134696.67694780044</v>
      </c>
      <c r="AQ88" s="139">
        <v>134696.67694780044</v>
      </c>
      <c r="AR88" s="139">
        <v>134696.67694780044</v>
      </c>
      <c r="AS88" s="139">
        <v>134696.67694780044</v>
      </c>
      <c r="AT88" s="139">
        <v>134696.67694780044</v>
      </c>
      <c r="AU88" s="139">
        <v>134696.67694780044</v>
      </c>
      <c r="AV88" s="139">
        <v>134696.67694780044</v>
      </c>
      <c r="AW88" s="139">
        <v>134696.67694780044</v>
      </c>
      <c r="AX88" s="43"/>
      <c r="AY88" s="43"/>
      <c r="AZ88" s="43"/>
      <c r="BA88" s="43"/>
      <c r="BB88" s="43"/>
      <c r="BC88" s="43"/>
      <c r="BD88" s="43"/>
    </row>
    <row r="89" spans="1:56" x14ac:dyDescent="0.3">
      <c r="A89" s="172"/>
      <c r="B89" s="4" t="s">
        <v>214</v>
      </c>
      <c r="D89" s="4" t="s">
        <v>88</v>
      </c>
      <c r="E89" s="139">
        <v>0</v>
      </c>
      <c r="F89" s="139">
        <v>63549.876865069964</v>
      </c>
      <c r="G89" s="139">
        <v>133896.95045959431</v>
      </c>
      <c r="H89" s="139">
        <v>212324.56601581944</v>
      </c>
      <c r="I89" s="139">
        <v>303989.54571488599</v>
      </c>
      <c r="J89" s="139">
        <v>419943.57899090298</v>
      </c>
      <c r="K89" s="139">
        <v>547714.2351049335</v>
      </c>
      <c r="L89" s="139">
        <v>687166.24329122494</v>
      </c>
      <c r="M89" s="139">
        <v>859496.22958973888</v>
      </c>
      <c r="N89" s="139">
        <v>975777.48873784812</v>
      </c>
      <c r="O89" s="139">
        <v>1099926.4128907654</v>
      </c>
      <c r="P89" s="139">
        <v>1232021.1685502783</v>
      </c>
      <c r="Q89" s="139">
        <v>1370686.4524659039</v>
      </c>
      <c r="R89" s="139">
        <v>1517847.609955423</v>
      </c>
      <c r="S89" s="139">
        <v>1640060.7994259573</v>
      </c>
      <c r="T89" s="139">
        <v>1719140.6279172078</v>
      </c>
      <c r="U89" s="139">
        <v>1794856.1646563963</v>
      </c>
      <c r="V89" s="139">
        <v>1833002.2491738012</v>
      </c>
      <c r="W89" s="139">
        <v>1839919.597567315</v>
      </c>
      <c r="X89" s="139">
        <v>1839919.597567315</v>
      </c>
      <c r="Y89" s="139">
        <v>1839919.597567315</v>
      </c>
      <c r="Z89" s="139">
        <v>1839919.597567315</v>
      </c>
      <c r="AA89" s="139">
        <v>1839919.597567315</v>
      </c>
      <c r="AB89" s="139">
        <v>1839919.597567315</v>
      </c>
      <c r="AC89" s="139">
        <v>1839919.597567315</v>
      </c>
      <c r="AD89" s="139">
        <v>1839919.597567315</v>
      </c>
      <c r="AE89" s="139">
        <v>1839919.597567315</v>
      </c>
      <c r="AF89" s="139">
        <v>1839919.597567315</v>
      </c>
      <c r="AG89" s="139">
        <v>1839919.597567315</v>
      </c>
      <c r="AH89" s="139">
        <v>1839919.597567315</v>
      </c>
      <c r="AI89" s="139">
        <v>1839919.597567315</v>
      </c>
      <c r="AJ89" s="139">
        <v>1839919.597567315</v>
      </c>
      <c r="AK89" s="139">
        <v>1839919.597567315</v>
      </c>
      <c r="AL89" s="139">
        <v>1839919.597567315</v>
      </c>
      <c r="AM89" s="139">
        <v>1839919.597567315</v>
      </c>
      <c r="AN89" s="139">
        <v>1839919.597567315</v>
      </c>
      <c r="AO89" s="139">
        <v>1839919.597567315</v>
      </c>
      <c r="AP89" s="139">
        <v>1839919.597567315</v>
      </c>
      <c r="AQ89" s="139">
        <v>1839919.597567315</v>
      </c>
      <c r="AR89" s="139">
        <v>1839919.597567315</v>
      </c>
      <c r="AS89" s="139">
        <v>1839919.597567315</v>
      </c>
      <c r="AT89" s="139">
        <v>1839919.597567315</v>
      </c>
      <c r="AU89" s="139">
        <v>1839919.597567315</v>
      </c>
      <c r="AV89" s="139">
        <v>1839919.597567315</v>
      </c>
      <c r="AW89" s="139">
        <v>1839919.597567315</v>
      </c>
      <c r="AX89" s="43"/>
      <c r="AY89" s="43"/>
      <c r="AZ89" s="43"/>
      <c r="BA89" s="43"/>
      <c r="BB89" s="43"/>
      <c r="BC89" s="43"/>
      <c r="BD89" s="43"/>
    </row>
    <row r="90" spans="1:56" ht="16.5" x14ac:dyDescent="0.3">
      <c r="A90" s="172"/>
      <c r="B90" s="4" t="s">
        <v>331</v>
      </c>
      <c r="D90" s="4" t="s">
        <v>89</v>
      </c>
      <c r="E90" s="140">
        <v>0</v>
      </c>
      <c r="F90" s="140">
        <v>0.21317580009330017</v>
      </c>
      <c r="G90" s="140">
        <v>0.50302350740829072</v>
      </c>
      <c r="H90" s="140">
        <v>0.87159070487522738</v>
      </c>
      <c r="I90" s="140">
        <v>1.3239676706657564</v>
      </c>
      <c r="J90" s="140">
        <v>1.8549688729866833</v>
      </c>
      <c r="K90" s="140">
        <v>2.4577508391449352</v>
      </c>
      <c r="L90" s="140">
        <v>3.2192200414099004</v>
      </c>
      <c r="M90" s="140">
        <v>4.216482003509495</v>
      </c>
      <c r="N90" s="140">
        <v>4.7915372916482495</v>
      </c>
      <c r="O90" s="140">
        <v>5.4059951004834748</v>
      </c>
      <c r="P90" s="140">
        <v>6.0598566094806623</v>
      </c>
      <c r="Q90" s="140">
        <v>6.742612269915222</v>
      </c>
      <c r="R90" s="140">
        <v>7.4676194466084738</v>
      </c>
      <c r="S90" s="140">
        <v>8.0412611222555874</v>
      </c>
      <c r="T90" s="140">
        <v>8.3771835683171503</v>
      </c>
      <c r="U90" s="140">
        <v>8.7013855322987599</v>
      </c>
      <c r="V90" s="140">
        <v>8.8590035729399261</v>
      </c>
      <c r="W90" s="140">
        <v>8.8890571337713098</v>
      </c>
      <c r="X90" s="140">
        <v>8.8890571337713098</v>
      </c>
      <c r="Y90" s="140">
        <v>8.8890571337713098</v>
      </c>
      <c r="Z90" s="140">
        <v>8.8890571337713098</v>
      </c>
      <c r="AA90" s="140">
        <v>8.8890571337713098</v>
      </c>
      <c r="AB90" s="140">
        <v>8.8890571337713098</v>
      </c>
      <c r="AC90" s="140">
        <v>8.8890571337713098</v>
      </c>
      <c r="AD90" s="140">
        <v>8.8890571337713098</v>
      </c>
      <c r="AE90" s="140">
        <v>8.8890571337713098</v>
      </c>
      <c r="AF90" s="140">
        <v>8.8890571337713098</v>
      </c>
      <c r="AG90" s="140">
        <v>8.8890571337713098</v>
      </c>
      <c r="AH90" s="140">
        <v>8.8890571337713098</v>
      </c>
      <c r="AI90" s="140">
        <v>8.8890571337713098</v>
      </c>
      <c r="AJ90" s="140">
        <v>8.8890571337713098</v>
      </c>
      <c r="AK90" s="140">
        <v>8.8890571337713098</v>
      </c>
      <c r="AL90" s="140">
        <v>8.8890571337713098</v>
      </c>
      <c r="AM90" s="140">
        <v>8.8890571337713098</v>
      </c>
      <c r="AN90" s="140">
        <v>8.8890571337713098</v>
      </c>
      <c r="AO90" s="140">
        <v>8.8890571337713098</v>
      </c>
      <c r="AP90" s="140">
        <v>8.8890571337713098</v>
      </c>
      <c r="AQ90" s="140">
        <v>8.8890571337713098</v>
      </c>
      <c r="AR90" s="140">
        <v>8.8890571337713098</v>
      </c>
      <c r="AS90" s="140">
        <v>8.8890571337713098</v>
      </c>
      <c r="AT90" s="140">
        <v>8.8890571337713098</v>
      </c>
      <c r="AU90" s="140">
        <v>8.8890571337713098</v>
      </c>
      <c r="AV90" s="140">
        <v>8.8890571337713098</v>
      </c>
      <c r="AW90" s="140">
        <v>8.8890571337713098</v>
      </c>
      <c r="AX90" s="37"/>
      <c r="AY90" s="37"/>
      <c r="AZ90" s="37"/>
      <c r="BA90" s="37"/>
      <c r="BB90" s="37"/>
      <c r="BC90" s="37"/>
      <c r="BD90" s="37"/>
    </row>
    <row r="91" spans="1:56" ht="16.5" x14ac:dyDescent="0.3">
      <c r="A91" s="172"/>
      <c r="B91" s="4" t="s">
        <v>332</v>
      </c>
      <c r="D91" s="4" t="s">
        <v>42</v>
      </c>
      <c r="E91" s="140">
        <v>0</v>
      </c>
      <c r="F91" s="140">
        <v>1.114011617311967E-4</v>
      </c>
      <c r="G91" s="140">
        <v>2.1052113187481031E-4</v>
      </c>
      <c r="H91" s="140">
        <v>4.34674461285032E-4</v>
      </c>
      <c r="I91" s="140">
        <v>6.5271255865488012E-4</v>
      </c>
      <c r="J91" s="140">
        <v>8.8367244418283196E-4</v>
      </c>
      <c r="K91" s="140">
        <v>1.151001004115249E-3</v>
      </c>
      <c r="L91" s="140">
        <v>1.4470373214690094E-3</v>
      </c>
      <c r="M91" s="140">
        <v>1.8097430608575338E-3</v>
      </c>
      <c r="N91" s="140">
        <v>2.056376009207717E-3</v>
      </c>
      <c r="O91" s="140">
        <v>2.3198529713687149E-3</v>
      </c>
      <c r="P91" s="140">
        <v>2.6003570911508215E-3</v>
      </c>
      <c r="Q91" s="140">
        <v>2.8950494501289881E-3</v>
      </c>
      <c r="R91" s="140">
        <v>3.207953877009357E-3</v>
      </c>
      <c r="S91" s="140">
        <v>3.4680858072869036E-3</v>
      </c>
      <c r="T91" s="140">
        <v>3.6136696359815577E-3</v>
      </c>
      <c r="U91" s="140">
        <v>3.7565644820469952E-3</v>
      </c>
      <c r="V91" s="140">
        <v>3.8173932627496294E-3</v>
      </c>
      <c r="W91" s="140">
        <v>3.8286427868566646E-3</v>
      </c>
      <c r="X91" s="140">
        <v>3.8286427868566646E-3</v>
      </c>
      <c r="Y91" s="140">
        <v>3.8286427868566646E-3</v>
      </c>
      <c r="Z91" s="140">
        <v>3.8286427868566646E-3</v>
      </c>
      <c r="AA91" s="140">
        <v>3.8286427868566646E-3</v>
      </c>
      <c r="AB91" s="140">
        <v>3.8286427868566646E-3</v>
      </c>
      <c r="AC91" s="140">
        <v>3.8286427868566646E-3</v>
      </c>
      <c r="AD91" s="140">
        <v>3.8286427868566646E-3</v>
      </c>
      <c r="AE91" s="140">
        <v>3.8286427868566646E-3</v>
      </c>
      <c r="AF91" s="140">
        <v>3.8286427868566646E-3</v>
      </c>
      <c r="AG91" s="140">
        <v>3.8286427868566646E-3</v>
      </c>
      <c r="AH91" s="140">
        <v>3.8286427868566646E-3</v>
      </c>
      <c r="AI91" s="140">
        <v>3.8286427868566646E-3</v>
      </c>
      <c r="AJ91" s="140">
        <v>3.8286427868566646E-3</v>
      </c>
      <c r="AK91" s="140">
        <v>3.8286427868566646E-3</v>
      </c>
      <c r="AL91" s="140">
        <v>3.8286427868566646E-3</v>
      </c>
      <c r="AM91" s="140">
        <v>3.8286427868566646E-3</v>
      </c>
      <c r="AN91" s="140">
        <v>3.8286427868566646E-3</v>
      </c>
      <c r="AO91" s="140">
        <v>3.8286427868566646E-3</v>
      </c>
      <c r="AP91" s="140">
        <v>3.8286427868566646E-3</v>
      </c>
      <c r="AQ91" s="140">
        <v>3.8286427868566646E-3</v>
      </c>
      <c r="AR91" s="140">
        <v>3.8286427868566646E-3</v>
      </c>
      <c r="AS91" s="140">
        <v>3.8286427868566646E-3</v>
      </c>
      <c r="AT91" s="140">
        <v>3.8286427868566646E-3</v>
      </c>
      <c r="AU91" s="140">
        <v>3.8286427868566646E-3</v>
      </c>
      <c r="AV91" s="140">
        <v>3.8286427868566646E-3</v>
      </c>
      <c r="AW91" s="140">
        <v>3.8286427868566646E-3</v>
      </c>
      <c r="AX91" s="35"/>
      <c r="AY91" s="35"/>
      <c r="AZ91" s="35"/>
      <c r="BA91" s="35"/>
      <c r="BB91" s="35"/>
      <c r="BC91" s="35"/>
      <c r="BD91" s="35"/>
    </row>
    <row r="92" spans="1:56" ht="16.5" x14ac:dyDescent="0.3">
      <c r="A92" s="172"/>
      <c r="B92" s="4" t="s">
        <v>333</v>
      </c>
      <c r="D92" s="4" t="s">
        <v>42</v>
      </c>
      <c r="E92" s="140">
        <v>0</v>
      </c>
      <c r="F92" s="140">
        <v>1.1090731674860063E-3</v>
      </c>
      <c r="G92" s="140">
        <v>2.0950838207559903E-3</v>
      </c>
      <c r="H92" s="140">
        <v>4.3275061445596889E-3</v>
      </c>
      <c r="I92" s="140">
        <v>6.4990452870332827E-3</v>
      </c>
      <c r="J92" s="140">
        <v>8.7987151400751584E-3</v>
      </c>
      <c r="K92" s="140">
        <v>1.1460001671979216E-2</v>
      </c>
      <c r="L92" s="140">
        <v>1.4408143866166685E-2</v>
      </c>
      <c r="M92" s="140">
        <v>1.8017468407763561E-2</v>
      </c>
      <c r="N92" s="140">
        <v>2.0472848513658843E-2</v>
      </c>
      <c r="O92" s="140">
        <v>2.3095916673240614E-2</v>
      </c>
      <c r="P92" s="140">
        <v>2.5888500599570295E-2</v>
      </c>
      <c r="Q92" s="140">
        <v>2.8822378876294002E-2</v>
      </c>
      <c r="R92" s="140">
        <v>3.1937568136511468E-2</v>
      </c>
      <c r="S92" s="140">
        <v>3.4527687489521473E-2</v>
      </c>
      <c r="T92" s="140">
        <v>3.5977557054805022E-2</v>
      </c>
      <c r="U92" s="140">
        <v>3.740069915229724E-2</v>
      </c>
      <c r="V92" s="140">
        <v>3.8006436700298837E-2</v>
      </c>
      <c r="W92" s="140">
        <v>3.8118581987567339E-2</v>
      </c>
      <c r="X92" s="140">
        <v>3.8118581987567339E-2</v>
      </c>
      <c r="Y92" s="140">
        <v>3.8118581987567339E-2</v>
      </c>
      <c r="Z92" s="140">
        <v>3.8118581987567339E-2</v>
      </c>
      <c r="AA92" s="140">
        <v>3.8118581987567339E-2</v>
      </c>
      <c r="AB92" s="140">
        <v>3.8118581987567339E-2</v>
      </c>
      <c r="AC92" s="140">
        <v>3.8118581987567339E-2</v>
      </c>
      <c r="AD92" s="140">
        <v>3.8118581987567339E-2</v>
      </c>
      <c r="AE92" s="140">
        <v>3.8118581987567339E-2</v>
      </c>
      <c r="AF92" s="140">
        <v>3.8118581987567339E-2</v>
      </c>
      <c r="AG92" s="140">
        <v>3.8118581987567339E-2</v>
      </c>
      <c r="AH92" s="140">
        <v>3.8118581987567339E-2</v>
      </c>
      <c r="AI92" s="140">
        <v>3.8118581987567339E-2</v>
      </c>
      <c r="AJ92" s="140">
        <v>3.8118581987567339E-2</v>
      </c>
      <c r="AK92" s="140">
        <v>3.8118581987567339E-2</v>
      </c>
      <c r="AL92" s="140">
        <v>3.8118581987567339E-2</v>
      </c>
      <c r="AM92" s="140">
        <v>3.8118581987567339E-2</v>
      </c>
      <c r="AN92" s="140">
        <v>3.8118581987567339E-2</v>
      </c>
      <c r="AO92" s="140">
        <v>3.8118581987567339E-2</v>
      </c>
      <c r="AP92" s="140">
        <v>3.8118581987567339E-2</v>
      </c>
      <c r="AQ92" s="140">
        <v>3.8118581987567339E-2</v>
      </c>
      <c r="AR92" s="140">
        <v>3.8118581987567339E-2</v>
      </c>
      <c r="AS92" s="140">
        <v>3.8118581987567339E-2</v>
      </c>
      <c r="AT92" s="140">
        <v>3.8118581987567339E-2</v>
      </c>
      <c r="AU92" s="140">
        <v>3.8118581987567339E-2</v>
      </c>
      <c r="AV92" s="140">
        <v>3.8118581987567339E-2</v>
      </c>
      <c r="AW92" s="140">
        <v>3.8118581987567339E-2</v>
      </c>
      <c r="AX92" s="35"/>
      <c r="AY92" s="35"/>
      <c r="AZ92" s="35"/>
      <c r="BA92" s="35"/>
      <c r="BB92" s="35"/>
      <c r="BC92" s="35"/>
      <c r="BD92" s="35"/>
    </row>
    <row r="93" spans="1:56" x14ac:dyDescent="0.3">
      <c r="A93" s="172"/>
      <c r="B93" s="4" t="s">
        <v>215</v>
      </c>
      <c r="D93" s="4" t="s">
        <v>90</v>
      </c>
      <c r="E93" s="140">
        <v>0</v>
      </c>
      <c r="F93" s="140">
        <v>8.0224482686540028</v>
      </c>
      <c r="G93" s="140">
        <v>18.930291638795836</v>
      </c>
      <c r="H93" s="140">
        <v>32.799138435056292</v>
      </c>
      <c r="I93" s="140">
        <v>49.823253740412028</v>
      </c>
      <c r="J93" s="140">
        <v>69.806225036898624</v>
      </c>
      <c r="K93" s="140">
        <v>92.490511494632869</v>
      </c>
      <c r="L93" s="140">
        <v>121.13068705451988</v>
      </c>
      <c r="M93" s="140">
        <v>158.65828158715999</v>
      </c>
      <c r="N93" s="140">
        <v>180.29681760515962</v>
      </c>
      <c r="O93" s="140">
        <v>203.41803675258973</v>
      </c>
      <c r="P93" s="140">
        <v>228.02197890658965</v>
      </c>
      <c r="Q93" s="140">
        <v>253.71313354401747</v>
      </c>
      <c r="R93" s="140">
        <v>280.99417407773166</v>
      </c>
      <c r="S93" s="140">
        <v>302.57870371259088</v>
      </c>
      <c r="T93" s="140">
        <v>315.21673644773313</v>
      </c>
      <c r="U93" s="140">
        <v>327.41395466544748</v>
      </c>
      <c r="V93" s="140">
        <v>333.3420253628766</v>
      </c>
      <c r="W93" s="140">
        <v>334.47099317087731</v>
      </c>
      <c r="X93" s="140">
        <v>334.47099317087731</v>
      </c>
      <c r="Y93" s="140">
        <v>334.47099317087731</v>
      </c>
      <c r="Z93" s="140">
        <v>334.47099317087731</v>
      </c>
      <c r="AA93" s="140">
        <v>334.47099317087731</v>
      </c>
      <c r="AB93" s="140">
        <v>334.47099317087731</v>
      </c>
      <c r="AC93" s="140">
        <v>334.47099317087731</v>
      </c>
      <c r="AD93" s="140">
        <v>334.47099317087731</v>
      </c>
      <c r="AE93" s="140">
        <v>334.47099317087731</v>
      </c>
      <c r="AF93" s="140">
        <v>334.47099317087731</v>
      </c>
      <c r="AG93" s="140">
        <v>334.47099317087731</v>
      </c>
      <c r="AH93" s="140">
        <v>334.47099317087731</v>
      </c>
      <c r="AI93" s="140">
        <v>334.47099317087731</v>
      </c>
      <c r="AJ93" s="140">
        <v>334.47099317087731</v>
      </c>
      <c r="AK93" s="140">
        <v>334.47099317087731</v>
      </c>
      <c r="AL93" s="140">
        <v>334.47099317087731</v>
      </c>
      <c r="AM93" s="140">
        <v>334.47099317087731</v>
      </c>
      <c r="AN93" s="140">
        <v>334.47099317087731</v>
      </c>
      <c r="AO93" s="140">
        <v>334.47099317087731</v>
      </c>
      <c r="AP93" s="140">
        <v>334.47099317087731</v>
      </c>
      <c r="AQ93" s="140">
        <v>334.47099317087731</v>
      </c>
      <c r="AR93" s="140">
        <v>334.47099317087731</v>
      </c>
      <c r="AS93" s="140">
        <v>334.47099317087731</v>
      </c>
      <c r="AT93" s="140">
        <v>334.47099317087731</v>
      </c>
      <c r="AU93" s="140">
        <v>334.47099317087731</v>
      </c>
      <c r="AV93" s="140">
        <v>334.47099317087731</v>
      </c>
      <c r="AW93" s="140">
        <v>334.47099317087731</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11.008013156736835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21.685880475559181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30.308702551487311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41.944782954870142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-0.49973000000000001</v>
      </c>
      <c r="F13" s="62">
        <f>'Option 1'!F13*1.1</f>
        <v>-0.48510000000000003</v>
      </c>
      <c r="G13" s="62">
        <f>'Option 1'!G13*1.1</f>
        <v>-0.48059000000000007</v>
      </c>
      <c r="H13" s="62">
        <f>'Option 1'!H13*1.1</f>
        <v>-0.45815</v>
      </c>
      <c r="I13" s="62">
        <f>'Option 1'!I13*1.1</f>
        <v>-0.44462000000000002</v>
      </c>
      <c r="J13" s="62">
        <f>'Option 1'!J13*1.1</f>
        <v>-0.43230000000000007</v>
      </c>
      <c r="K13" s="62">
        <f>'Option 1'!K13*1.1</f>
        <v>-0.41106999999999999</v>
      </c>
      <c r="L13" s="62">
        <f>'Option 1'!L13*1.1</f>
        <v>-0.39743000000000006</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-0.49973000000000001</v>
      </c>
      <c r="F18" s="59">
        <f t="shared" ref="F18:AW18" si="0">SUM(F13:F17)</f>
        <v>-0.48510000000000003</v>
      </c>
      <c r="G18" s="59">
        <f t="shared" si="0"/>
        <v>-0.48059000000000007</v>
      </c>
      <c r="H18" s="59">
        <f t="shared" si="0"/>
        <v>-0.45815</v>
      </c>
      <c r="I18" s="59">
        <f t="shared" si="0"/>
        <v>-0.44462000000000002</v>
      </c>
      <c r="J18" s="59">
        <f t="shared" si="0"/>
        <v>-0.43230000000000007</v>
      </c>
      <c r="K18" s="59">
        <f t="shared" si="0"/>
        <v>-0.41106999999999999</v>
      </c>
      <c r="L18" s="59">
        <f t="shared" si="0"/>
        <v>-0.39743000000000006</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2.1322467160041179E-3</v>
      </c>
      <c r="G19" s="33">
        <f>'Option 1'!G19</f>
        <v>5.0312676937833041E-3</v>
      </c>
      <c r="H19" s="33">
        <f>'Option 1'!H19</f>
        <v>8.7173945753754624E-3</v>
      </c>
      <c r="I19" s="33">
        <f>'Option 1'!I19</f>
        <v>1.3242127861077611E-2</v>
      </c>
      <c r="J19" s="33">
        <f>'Option 1'!J19</f>
        <v>1.8553145926910163E-2</v>
      </c>
      <c r="K19" s="33">
        <f>'Option 1'!K19</f>
        <v>2.4581923672183845E-2</v>
      </c>
      <c r="L19" s="33">
        <f>'Option 1'!L19</f>
        <v>3.2196193815746649E-2</v>
      </c>
      <c r="M19" s="33">
        <f>'Option 1'!M19</f>
        <v>4.2171306683219681E-2</v>
      </c>
      <c r="N19" s="33">
        <f>'Option 1'!N19</f>
        <v>4.7922807168812746E-2</v>
      </c>
      <c r="O19" s="33">
        <f>'Option 1'!O19</f>
        <v>5.4068402740501578E-2</v>
      </c>
      <c r="P19" s="33">
        <f>'Option 1'!P19</f>
        <v>6.0608103055058024E-2</v>
      </c>
      <c r="Q19" s="33">
        <f>'Option 1'!Q19</f>
        <v>6.7436773651789406E-2</v>
      </c>
      <c r="R19" s="33">
        <f>'Option 1'!R19</f>
        <v>7.4688032845254965E-2</v>
      </c>
      <c r="S19" s="33">
        <f>'Option 1'!S19</f>
        <v>8.0425215923567134E-2</v>
      </c>
      <c r="T19" s="33">
        <f>'Option 1'!T19</f>
        <v>8.3784522392731653E-2</v>
      </c>
      <c r="U19" s="33">
        <f>'Option 1'!U19</f>
        <v>8.7026617626023137E-2</v>
      </c>
      <c r="V19" s="33">
        <f>'Option 1'!V19</f>
        <v>8.8602459134932227E-2</v>
      </c>
      <c r="W19" s="33">
        <f>'Option 1'!W19</f>
        <v>8.8902680878636953E-2</v>
      </c>
      <c r="X19" s="33">
        <f>'Option 1'!X19</f>
        <v>8.8902680878636953E-2</v>
      </c>
      <c r="Y19" s="33">
        <f>'Option 1'!Y19</f>
        <v>8.8902680878636953E-2</v>
      </c>
      <c r="Z19" s="33">
        <f>'Option 1'!Z19</f>
        <v>8.8902680878636953E-2</v>
      </c>
      <c r="AA19" s="33">
        <f>'Option 1'!AA19</f>
        <v>8.8902680878636953E-2</v>
      </c>
      <c r="AB19" s="33">
        <f>'Option 1'!AB19</f>
        <v>8.8902680878636953E-2</v>
      </c>
      <c r="AC19" s="33">
        <f>'Option 1'!AC19</f>
        <v>8.8902680878636953E-2</v>
      </c>
      <c r="AD19" s="33">
        <f>'Option 1'!AD19</f>
        <v>8.8902680878636953E-2</v>
      </c>
      <c r="AE19" s="33">
        <f>'Option 1'!AE19</f>
        <v>8.8902680878636953E-2</v>
      </c>
      <c r="AF19" s="33">
        <f>'Option 1'!AF19</f>
        <v>8.8902680878636953E-2</v>
      </c>
      <c r="AG19" s="33">
        <f>'Option 1'!AG19</f>
        <v>8.8902680878636953E-2</v>
      </c>
      <c r="AH19" s="33">
        <f>'Option 1'!AH19</f>
        <v>8.8902680878636953E-2</v>
      </c>
      <c r="AI19" s="33">
        <f>'Option 1'!AI19</f>
        <v>8.8902680878636953E-2</v>
      </c>
      <c r="AJ19" s="33">
        <f>'Option 1'!AJ19</f>
        <v>8.8902680878636953E-2</v>
      </c>
      <c r="AK19" s="33">
        <f>'Option 1'!AK19</f>
        <v>8.8902680878636953E-2</v>
      </c>
      <c r="AL19" s="33">
        <f>'Option 1'!AL19</f>
        <v>8.8902680878636953E-2</v>
      </c>
      <c r="AM19" s="33">
        <f>'Option 1'!AM19</f>
        <v>8.8902680878636953E-2</v>
      </c>
      <c r="AN19" s="33">
        <f>'Option 1'!AN19</f>
        <v>8.8902680878636953E-2</v>
      </c>
      <c r="AO19" s="33">
        <f>'Option 1'!AO19</f>
        <v>8.8902680878636953E-2</v>
      </c>
      <c r="AP19" s="33">
        <f>'Option 1'!AP19</f>
        <v>8.8902680878636953E-2</v>
      </c>
      <c r="AQ19" s="33">
        <f>'Option 1'!AQ19</f>
        <v>8.8902680878636953E-2</v>
      </c>
      <c r="AR19" s="33">
        <f>'Option 1'!AR19</f>
        <v>8.8902680878636953E-2</v>
      </c>
      <c r="AS19" s="33">
        <f>'Option 1'!AS19</f>
        <v>8.8902680878636953E-2</v>
      </c>
      <c r="AT19" s="33">
        <f>'Option 1'!AT19</f>
        <v>8.8902680878636953E-2</v>
      </c>
      <c r="AU19" s="33">
        <f>'Option 1'!AU19</f>
        <v>8.8902680878636953E-2</v>
      </c>
      <c r="AV19" s="33">
        <f>'Option 1'!AV19</f>
        <v>8.8902680878636953E-2</v>
      </c>
      <c r="AW19" s="33">
        <f>'Option 1'!AW19</f>
        <v>8.8902680878636953E-2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2.1322467160041179E-3</v>
      </c>
      <c r="G25" s="67">
        <f t="shared" si="1"/>
        <v>5.0312676937833041E-3</v>
      </c>
      <c r="H25" s="67">
        <f t="shared" si="1"/>
        <v>8.7173945753754624E-3</v>
      </c>
      <c r="I25" s="67">
        <f t="shared" si="1"/>
        <v>1.3242127861077611E-2</v>
      </c>
      <c r="J25" s="67">
        <f t="shared" si="1"/>
        <v>1.8553145926910163E-2</v>
      </c>
      <c r="K25" s="67">
        <f t="shared" si="1"/>
        <v>2.4581923672183845E-2</v>
      </c>
      <c r="L25" s="67">
        <f t="shared" si="1"/>
        <v>3.2196193815746649E-2</v>
      </c>
      <c r="M25" s="67">
        <f t="shared" si="1"/>
        <v>4.2171306683219681E-2</v>
      </c>
      <c r="N25" s="67">
        <f t="shared" si="1"/>
        <v>4.7922807168812746E-2</v>
      </c>
      <c r="O25" s="67">
        <f t="shared" si="1"/>
        <v>5.4068402740501578E-2</v>
      </c>
      <c r="P25" s="67">
        <f t="shared" si="1"/>
        <v>6.0608103055058024E-2</v>
      </c>
      <c r="Q25" s="67">
        <f t="shared" si="1"/>
        <v>6.7436773651789406E-2</v>
      </c>
      <c r="R25" s="67">
        <f t="shared" si="1"/>
        <v>7.4688032845254965E-2</v>
      </c>
      <c r="S25" s="67">
        <f t="shared" si="1"/>
        <v>8.0425215923567134E-2</v>
      </c>
      <c r="T25" s="67">
        <f t="shared" si="1"/>
        <v>8.3784522392731653E-2</v>
      </c>
      <c r="U25" s="67">
        <f t="shared" si="1"/>
        <v>8.7026617626023137E-2</v>
      </c>
      <c r="V25" s="67">
        <f t="shared" si="1"/>
        <v>8.8602459134932227E-2</v>
      </c>
      <c r="W25" s="67">
        <f t="shared" si="1"/>
        <v>8.8902680878636953E-2</v>
      </c>
      <c r="X25" s="67">
        <f t="shared" si="1"/>
        <v>8.8902680878636953E-2</v>
      </c>
      <c r="Y25" s="67">
        <f t="shared" si="1"/>
        <v>8.8902680878636953E-2</v>
      </c>
      <c r="Z25" s="67">
        <f t="shared" si="1"/>
        <v>8.8902680878636953E-2</v>
      </c>
      <c r="AA25" s="67">
        <f t="shared" si="1"/>
        <v>8.8902680878636953E-2</v>
      </c>
      <c r="AB25" s="67">
        <f t="shared" si="1"/>
        <v>8.8902680878636953E-2</v>
      </c>
      <c r="AC25" s="67">
        <f t="shared" si="1"/>
        <v>8.8902680878636953E-2</v>
      </c>
      <c r="AD25" s="67">
        <f t="shared" si="1"/>
        <v>8.8902680878636953E-2</v>
      </c>
      <c r="AE25" s="67">
        <f t="shared" si="1"/>
        <v>8.8902680878636953E-2</v>
      </c>
      <c r="AF25" s="67">
        <f t="shared" si="1"/>
        <v>8.8902680878636953E-2</v>
      </c>
      <c r="AG25" s="67">
        <f t="shared" si="1"/>
        <v>8.8902680878636953E-2</v>
      </c>
      <c r="AH25" s="67">
        <f t="shared" si="1"/>
        <v>8.8902680878636953E-2</v>
      </c>
      <c r="AI25" s="67">
        <f t="shared" si="1"/>
        <v>8.8902680878636953E-2</v>
      </c>
      <c r="AJ25" s="67">
        <f t="shared" si="1"/>
        <v>8.8902680878636953E-2</v>
      </c>
      <c r="AK25" s="67">
        <f t="shared" si="1"/>
        <v>8.8902680878636953E-2</v>
      </c>
      <c r="AL25" s="67">
        <f t="shared" si="1"/>
        <v>8.8902680878636953E-2</v>
      </c>
      <c r="AM25" s="67">
        <f t="shared" si="1"/>
        <v>8.8902680878636953E-2</v>
      </c>
      <c r="AN25" s="67">
        <f t="shared" si="1"/>
        <v>8.8902680878636953E-2</v>
      </c>
      <c r="AO25" s="67">
        <f t="shared" si="1"/>
        <v>8.8902680878636953E-2</v>
      </c>
      <c r="AP25" s="67">
        <f t="shared" si="1"/>
        <v>8.8902680878636953E-2</v>
      </c>
      <c r="AQ25" s="67">
        <f t="shared" si="1"/>
        <v>8.8902680878636953E-2</v>
      </c>
      <c r="AR25" s="67">
        <f t="shared" si="1"/>
        <v>8.8902680878636953E-2</v>
      </c>
      <c r="AS25" s="67">
        <f t="shared" si="1"/>
        <v>8.8902680878636953E-2</v>
      </c>
      <c r="AT25" s="67">
        <f t="shared" si="1"/>
        <v>8.8902680878636953E-2</v>
      </c>
      <c r="AU25" s="67">
        <f t="shared" si="1"/>
        <v>8.8902680878636953E-2</v>
      </c>
      <c r="AV25" s="67">
        <f t="shared" si="1"/>
        <v>8.8902680878636953E-2</v>
      </c>
      <c r="AW25" s="67">
        <f t="shared" si="1"/>
        <v>8.8902680878636953E-2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-0.49973000000000001</v>
      </c>
      <c r="F26" s="59">
        <f t="shared" ref="F26:BD26" si="2">F18+F25</f>
        <v>-0.48296775328399594</v>
      </c>
      <c r="G26" s="59">
        <f t="shared" si="2"/>
        <v>-0.47555873230621676</v>
      </c>
      <c r="H26" s="59">
        <f t="shared" si="2"/>
        <v>-0.44943260542462454</v>
      </c>
      <c r="I26" s="59">
        <f t="shared" si="2"/>
        <v>-0.43137787213892242</v>
      </c>
      <c r="J26" s="59">
        <f t="shared" si="2"/>
        <v>-0.41374685407308992</v>
      </c>
      <c r="K26" s="59">
        <f t="shared" si="2"/>
        <v>-0.38648807632781612</v>
      </c>
      <c r="L26" s="59">
        <f t="shared" si="2"/>
        <v>-0.36523380618425338</v>
      </c>
      <c r="M26" s="59">
        <f t="shared" si="2"/>
        <v>4.2171306683219681E-2</v>
      </c>
      <c r="N26" s="59">
        <f t="shared" si="2"/>
        <v>4.7922807168812746E-2</v>
      </c>
      <c r="O26" s="59">
        <f t="shared" si="2"/>
        <v>5.4068402740501578E-2</v>
      </c>
      <c r="P26" s="59">
        <f t="shared" si="2"/>
        <v>6.0608103055058024E-2</v>
      </c>
      <c r="Q26" s="59">
        <f t="shared" si="2"/>
        <v>6.7436773651789406E-2</v>
      </c>
      <c r="R26" s="59">
        <f t="shared" si="2"/>
        <v>7.4688032845254965E-2</v>
      </c>
      <c r="S26" s="59">
        <f t="shared" si="2"/>
        <v>8.0425215923567134E-2</v>
      </c>
      <c r="T26" s="59">
        <f t="shared" si="2"/>
        <v>8.3784522392731653E-2</v>
      </c>
      <c r="U26" s="59">
        <f t="shared" si="2"/>
        <v>8.7026617626023137E-2</v>
      </c>
      <c r="V26" s="59">
        <f t="shared" si="2"/>
        <v>8.8602459134932227E-2</v>
      </c>
      <c r="W26" s="59">
        <f t="shared" si="2"/>
        <v>8.8902680878636953E-2</v>
      </c>
      <c r="X26" s="59">
        <f t="shared" si="2"/>
        <v>8.8902680878636953E-2</v>
      </c>
      <c r="Y26" s="59">
        <f t="shared" si="2"/>
        <v>8.8902680878636953E-2</v>
      </c>
      <c r="Z26" s="59">
        <f t="shared" si="2"/>
        <v>8.8902680878636953E-2</v>
      </c>
      <c r="AA26" s="59">
        <f t="shared" si="2"/>
        <v>8.8902680878636953E-2</v>
      </c>
      <c r="AB26" s="59">
        <f t="shared" si="2"/>
        <v>8.8902680878636953E-2</v>
      </c>
      <c r="AC26" s="59">
        <f t="shared" si="2"/>
        <v>8.8902680878636953E-2</v>
      </c>
      <c r="AD26" s="59">
        <f t="shared" si="2"/>
        <v>8.8902680878636953E-2</v>
      </c>
      <c r="AE26" s="59">
        <f t="shared" si="2"/>
        <v>8.8902680878636953E-2</v>
      </c>
      <c r="AF26" s="59">
        <f t="shared" si="2"/>
        <v>8.8902680878636953E-2</v>
      </c>
      <c r="AG26" s="59">
        <f t="shared" si="2"/>
        <v>8.8902680878636953E-2</v>
      </c>
      <c r="AH26" s="59">
        <f t="shared" si="2"/>
        <v>8.8902680878636953E-2</v>
      </c>
      <c r="AI26" s="59">
        <f t="shared" si="2"/>
        <v>8.8902680878636953E-2</v>
      </c>
      <c r="AJ26" s="59">
        <f t="shared" si="2"/>
        <v>8.8902680878636953E-2</v>
      </c>
      <c r="AK26" s="59">
        <f t="shared" si="2"/>
        <v>8.8902680878636953E-2</v>
      </c>
      <c r="AL26" s="59">
        <f t="shared" si="2"/>
        <v>8.8902680878636953E-2</v>
      </c>
      <c r="AM26" s="59">
        <f t="shared" si="2"/>
        <v>8.8902680878636953E-2</v>
      </c>
      <c r="AN26" s="59">
        <f t="shared" si="2"/>
        <v>8.8902680878636953E-2</v>
      </c>
      <c r="AO26" s="59">
        <f t="shared" si="2"/>
        <v>8.8902680878636953E-2</v>
      </c>
      <c r="AP26" s="59">
        <f t="shared" si="2"/>
        <v>8.8902680878636953E-2</v>
      </c>
      <c r="AQ26" s="59">
        <f t="shared" si="2"/>
        <v>8.8902680878636953E-2</v>
      </c>
      <c r="AR26" s="59">
        <f t="shared" si="2"/>
        <v>8.8902680878636953E-2</v>
      </c>
      <c r="AS26" s="59">
        <f t="shared" si="2"/>
        <v>8.8902680878636953E-2</v>
      </c>
      <c r="AT26" s="59">
        <f t="shared" si="2"/>
        <v>8.8902680878636953E-2</v>
      </c>
      <c r="AU26" s="59">
        <f t="shared" si="2"/>
        <v>8.8902680878636953E-2</v>
      </c>
      <c r="AV26" s="59">
        <f t="shared" si="2"/>
        <v>8.8902680878636953E-2</v>
      </c>
      <c r="AW26" s="59">
        <f t="shared" si="2"/>
        <v>8.8902680878636953E-2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-0.39978400000000003</v>
      </c>
      <c r="F28" s="34">
        <f t="shared" ref="F28:AW28" si="4">F26*F27</f>
        <v>-0.38637420262719679</v>
      </c>
      <c r="G28" s="34">
        <f t="shared" si="4"/>
        <v>-0.38044698584497344</v>
      </c>
      <c r="H28" s="34">
        <f t="shared" si="4"/>
        <v>-0.35954608433969965</v>
      </c>
      <c r="I28" s="34">
        <f t="shared" si="4"/>
        <v>-0.34510229771113798</v>
      </c>
      <c r="J28" s="34">
        <f t="shared" si="4"/>
        <v>-0.33099748325847195</v>
      </c>
      <c r="K28" s="34">
        <f t="shared" si="4"/>
        <v>-0.3091904610622529</v>
      </c>
      <c r="L28" s="34">
        <f t="shared" si="4"/>
        <v>-0.29218704494740272</v>
      </c>
      <c r="M28" s="34">
        <f t="shared" si="4"/>
        <v>3.3737045346575747E-2</v>
      </c>
      <c r="N28" s="34">
        <f t="shared" si="4"/>
        <v>3.8338245735050201E-2</v>
      </c>
      <c r="O28" s="34">
        <f t="shared" si="4"/>
        <v>4.3254722192401264E-2</v>
      </c>
      <c r="P28" s="34">
        <f t="shared" si="4"/>
        <v>4.8486482444046422E-2</v>
      </c>
      <c r="Q28" s="34">
        <f t="shared" si="4"/>
        <v>5.3949418921431527E-2</v>
      </c>
      <c r="R28" s="34">
        <f t="shared" si="4"/>
        <v>5.9750426276203972E-2</v>
      </c>
      <c r="S28" s="34">
        <f t="shared" si="4"/>
        <v>6.4340172738853715E-2</v>
      </c>
      <c r="T28" s="34">
        <f t="shared" si="4"/>
        <v>6.7027617914185322E-2</v>
      </c>
      <c r="U28" s="34">
        <f t="shared" si="4"/>
        <v>6.9621294100818507E-2</v>
      </c>
      <c r="V28" s="34">
        <f t="shared" si="4"/>
        <v>7.0881967307945784E-2</v>
      </c>
      <c r="W28" s="34">
        <f t="shared" si="4"/>
        <v>7.1122144702909562E-2</v>
      </c>
      <c r="X28" s="34">
        <f t="shared" si="4"/>
        <v>7.1122144702909562E-2</v>
      </c>
      <c r="Y28" s="34">
        <f t="shared" si="4"/>
        <v>7.1122144702909562E-2</v>
      </c>
      <c r="Z28" s="34">
        <f t="shared" si="4"/>
        <v>7.1122144702909562E-2</v>
      </c>
      <c r="AA28" s="34">
        <f t="shared" si="4"/>
        <v>7.1122144702909562E-2</v>
      </c>
      <c r="AB28" s="34">
        <f t="shared" si="4"/>
        <v>7.1122144702909562E-2</v>
      </c>
      <c r="AC28" s="34">
        <f t="shared" si="4"/>
        <v>7.1122144702909562E-2</v>
      </c>
      <c r="AD28" s="34">
        <f t="shared" si="4"/>
        <v>7.1122144702909562E-2</v>
      </c>
      <c r="AE28" s="34">
        <f t="shared" si="4"/>
        <v>7.1122144702909562E-2</v>
      </c>
      <c r="AF28" s="34">
        <f t="shared" si="4"/>
        <v>7.1122144702909562E-2</v>
      </c>
      <c r="AG28" s="34">
        <f t="shared" si="4"/>
        <v>7.1122144702909562E-2</v>
      </c>
      <c r="AH28" s="34">
        <f t="shared" si="4"/>
        <v>7.1122144702909562E-2</v>
      </c>
      <c r="AI28" s="34">
        <f t="shared" si="4"/>
        <v>7.1122144702909562E-2</v>
      </c>
      <c r="AJ28" s="34">
        <f t="shared" si="4"/>
        <v>7.1122144702909562E-2</v>
      </c>
      <c r="AK28" s="34">
        <f t="shared" si="4"/>
        <v>7.1122144702909562E-2</v>
      </c>
      <c r="AL28" s="34">
        <f t="shared" si="4"/>
        <v>7.1122144702909562E-2</v>
      </c>
      <c r="AM28" s="34">
        <f t="shared" si="4"/>
        <v>7.1122144702909562E-2</v>
      </c>
      <c r="AN28" s="34">
        <f t="shared" si="4"/>
        <v>7.1122144702909562E-2</v>
      </c>
      <c r="AO28" s="34">
        <f t="shared" si="4"/>
        <v>7.1122144702909562E-2</v>
      </c>
      <c r="AP28" s="34">
        <f t="shared" si="4"/>
        <v>7.1122144702909562E-2</v>
      </c>
      <c r="AQ28" s="34">
        <f t="shared" si="4"/>
        <v>7.1122144702909562E-2</v>
      </c>
      <c r="AR28" s="34">
        <f t="shared" si="4"/>
        <v>7.1122144702909562E-2</v>
      </c>
      <c r="AS28" s="34">
        <f t="shared" si="4"/>
        <v>7.1122144702909562E-2</v>
      </c>
      <c r="AT28" s="34">
        <f t="shared" si="4"/>
        <v>7.1122144702909562E-2</v>
      </c>
      <c r="AU28" s="34">
        <f t="shared" si="4"/>
        <v>7.1122144702909562E-2</v>
      </c>
      <c r="AV28" s="34">
        <f t="shared" si="4"/>
        <v>7.1122144702909562E-2</v>
      </c>
      <c r="AW28" s="34">
        <f t="shared" si="4"/>
        <v>7.1122144702909562E-2</v>
      </c>
      <c r="AX28" s="34"/>
      <c r="AY28" s="34"/>
      <c r="AZ28" s="34"/>
      <c r="BA28" s="34"/>
      <c r="BB28" s="34"/>
      <c r="BC28" s="34"/>
      <c r="BD28" s="34"/>
    </row>
    <row r="29" spans="1:56" x14ac:dyDescent="0.3">
      <c r="A29" s="115"/>
      <c r="B29" s="9" t="s">
        <v>92</v>
      </c>
      <c r="C29" s="11" t="s">
        <v>44</v>
      </c>
      <c r="D29" s="9" t="s">
        <v>40</v>
      </c>
      <c r="E29" s="34">
        <f>E26-E28</f>
        <v>-9.9945999999999979E-2</v>
      </c>
      <c r="F29" s="34">
        <f t="shared" ref="F29:AW29" si="5">F26-F28</f>
        <v>-9.6593550656799143E-2</v>
      </c>
      <c r="G29" s="34">
        <f t="shared" si="5"/>
        <v>-9.5111746461243318E-2</v>
      </c>
      <c r="H29" s="34">
        <f t="shared" si="5"/>
        <v>-8.9886521084924897E-2</v>
      </c>
      <c r="I29" s="34">
        <f t="shared" si="5"/>
        <v>-8.6275574427784441E-2</v>
      </c>
      <c r="J29" s="34">
        <f t="shared" si="5"/>
        <v>-8.2749370814617973E-2</v>
      </c>
      <c r="K29" s="34">
        <f t="shared" si="5"/>
        <v>-7.7297615265563224E-2</v>
      </c>
      <c r="L29" s="34">
        <f t="shared" si="5"/>
        <v>-7.3046761236850666E-2</v>
      </c>
      <c r="M29" s="34">
        <f t="shared" si="5"/>
        <v>8.4342613366439334E-3</v>
      </c>
      <c r="N29" s="34">
        <f t="shared" si="5"/>
        <v>9.5845614337625451E-3</v>
      </c>
      <c r="O29" s="34">
        <f t="shared" si="5"/>
        <v>1.0813680548100314E-2</v>
      </c>
      <c r="P29" s="34">
        <f t="shared" si="5"/>
        <v>1.2121620611011602E-2</v>
      </c>
      <c r="Q29" s="34">
        <f t="shared" si="5"/>
        <v>1.3487354730357878E-2</v>
      </c>
      <c r="R29" s="34">
        <f t="shared" si="5"/>
        <v>1.4937606569050993E-2</v>
      </c>
      <c r="S29" s="34">
        <f t="shared" si="5"/>
        <v>1.6085043184713418E-2</v>
      </c>
      <c r="T29" s="34">
        <f t="shared" si="5"/>
        <v>1.6756904478546331E-2</v>
      </c>
      <c r="U29" s="34">
        <f t="shared" si="5"/>
        <v>1.740532352520463E-2</v>
      </c>
      <c r="V29" s="34">
        <f t="shared" si="5"/>
        <v>1.7720491826986443E-2</v>
      </c>
      <c r="W29" s="34">
        <f t="shared" si="5"/>
        <v>1.7780536175727391E-2</v>
      </c>
      <c r="X29" s="34">
        <f t="shared" si="5"/>
        <v>1.7780536175727391E-2</v>
      </c>
      <c r="Y29" s="34">
        <f t="shared" si="5"/>
        <v>1.7780536175727391E-2</v>
      </c>
      <c r="Z29" s="34">
        <f t="shared" si="5"/>
        <v>1.7780536175727391E-2</v>
      </c>
      <c r="AA29" s="34">
        <f t="shared" si="5"/>
        <v>1.7780536175727391E-2</v>
      </c>
      <c r="AB29" s="34">
        <f t="shared" si="5"/>
        <v>1.7780536175727391E-2</v>
      </c>
      <c r="AC29" s="34">
        <f t="shared" si="5"/>
        <v>1.7780536175727391E-2</v>
      </c>
      <c r="AD29" s="34">
        <f t="shared" si="5"/>
        <v>1.7780536175727391E-2</v>
      </c>
      <c r="AE29" s="34">
        <f t="shared" si="5"/>
        <v>1.7780536175727391E-2</v>
      </c>
      <c r="AF29" s="34">
        <f t="shared" si="5"/>
        <v>1.7780536175727391E-2</v>
      </c>
      <c r="AG29" s="34">
        <f t="shared" si="5"/>
        <v>1.7780536175727391E-2</v>
      </c>
      <c r="AH29" s="34">
        <f t="shared" si="5"/>
        <v>1.7780536175727391E-2</v>
      </c>
      <c r="AI29" s="34">
        <f t="shared" si="5"/>
        <v>1.7780536175727391E-2</v>
      </c>
      <c r="AJ29" s="34">
        <f t="shared" si="5"/>
        <v>1.7780536175727391E-2</v>
      </c>
      <c r="AK29" s="34">
        <f t="shared" si="5"/>
        <v>1.7780536175727391E-2</v>
      </c>
      <c r="AL29" s="34">
        <f t="shared" si="5"/>
        <v>1.7780536175727391E-2</v>
      </c>
      <c r="AM29" s="34">
        <f t="shared" si="5"/>
        <v>1.7780536175727391E-2</v>
      </c>
      <c r="AN29" s="34">
        <f t="shared" si="5"/>
        <v>1.7780536175727391E-2</v>
      </c>
      <c r="AO29" s="34">
        <f t="shared" si="5"/>
        <v>1.7780536175727391E-2</v>
      </c>
      <c r="AP29" s="34">
        <f t="shared" si="5"/>
        <v>1.7780536175727391E-2</v>
      </c>
      <c r="AQ29" s="34">
        <f t="shared" si="5"/>
        <v>1.7780536175727391E-2</v>
      </c>
      <c r="AR29" s="34">
        <f t="shared" si="5"/>
        <v>1.7780536175727391E-2</v>
      </c>
      <c r="AS29" s="34">
        <f t="shared" si="5"/>
        <v>1.7780536175727391E-2</v>
      </c>
      <c r="AT29" s="34">
        <f t="shared" si="5"/>
        <v>1.7780536175727391E-2</v>
      </c>
      <c r="AU29" s="34">
        <f t="shared" si="5"/>
        <v>1.7780536175727391E-2</v>
      </c>
      <c r="AV29" s="34">
        <f t="shared" si="5"/>
        <v>1.7780536175727391E-2</v>
      </c>
      <c r="AW29" s="34">
        <f t="shared" si="5"/>
        <v>1.7780536175727391E-2</v>
      </c>
      <c r="AX29" s="34"/>
      <c r="AY29" s="34"/>
      <c r="AZ29" s="34"/>
      <c r="BA29" s="34"/>
      <c r="BB29" s="34"/>
      <c r="BC29" s="34"/>
      <c r="BD29" s="34"/>
    </row>
    <row r="30" spans="1:56" ht="16.5" hidden="1" customHeight="1" outlineLevel="1" x14ac:dyDescent="0.35">
      <c r="A30" s="115"/>
      <c r="B30" s="9" t="s">
        <v>1</v>
      </c>
      <c r="C30" s="11" t="s">
        <v>53</v>
      </c>
      <c r="D30" s="9" t="s">
        <v>40</v>
      </c>
      <c r="F30" s="34">
        <f>$E$28/'Fixed data'!$C$7</f>
        <v>-8.8840888888888896E-3</v>
      </c>
      <c r="G30" s="34">
        <f>$E$28/'Fixed data'!$C$7</f>
        <v>-8.8840888888888896E-3</v>
      </c>
      <c r="H30" s="34">
        <f>$E$28/'Fixed data'!$C$7</f>
        <v>-8.8840888888888896E-3</v>
      </c>
      <c r="I30" s="34">
        <f>$E$28/'Fixed data'!$C$7</f>
        <v>-8.8840888888888896E-3</v>
      </c>
      <c r="J30" s="34">
        <f>$E$28/'Fixed data'!$C$7</f>
        <v>-8.8840888888888896E-3</v>
      </c>
      <c r="K30" s="34">
        <f>$E$28/'Fixed data'!$C$7</f>
        <v>-8.8840888888888896E-3</v>
      </c>
      <c r="L30" s="34">
        <f>$E$28/'Fixed data'!$C$7</f>
        <v>-8.8840888888888896E-3</v>
      </c>
      <c r="M30" s="34">
        <f>$E$28/'Fixed data'!$C$7</f>
        <v>-8.8840888888888896E-3</v>
      </c>
      <c r="N30" s="34">
        <f>$E$28/'Fixed data'!$C$7</f>
        <v>-8.8840888888888896E-3</v>
      </c>
      <c r="O30" s="34">
        <f>$E$28/'Fixed data'!$C$7</f>
        <v>-8.8840888888888896E-3</v>
      </c>
      <c r="P30" s="34">
        <f>$E$28/'Fixed data'!$C$7</f>
        <v>-8.8840888888888896E-3</v>
      </c>
      <c r="Q30" s="34">
        <f>$E$28/'Fixed data'!$C$7</f>
        <v>-8.8840888888888896E-3</v>
      </c>
      <c r="R30" s="34">
        <f>$E$28/'Fixed data'!$C$7</f>
        <v>-8.8840888888888896E-3</v>
      </c>
      <c r="S30" s="34">
        <f>$E$28/'Fixed data'!$C$7</f>
        <v>-8.8840888888888896E-3</v>
      </c>
      <c r="T30" s="34">
        <f>$E$28/'Fixed data'!$C$7</f>
        <v>-8.8840888888888896E-3</v>
      </c>
      <c r="U30" s="34">
        <f>$E$28/'Fixed data'!$C$7</f>
        <v>-8.8840888888888896E-3</v>
      </c>
      <c r="V30" s="34">
        <f>$E$28/'Fixed data'!$C$7</f>
        <v>-8.8840888888888896E-3</v>
      </c>
      <c r="W30" s="34">
        <f>$E$28/'Fixed data'!$C$7</f>
        <v>-8.8840888888888896E-3</v>
      </c>
      <c r="X30" s="34">
        <f>$E$28/'Fixed data'!$C$7</f>
        <v>-8.8840888888888896E-3</v>
      </c>
      <c r="Y30" s="34">
        <f>$E$28/'Fixed data'!$C$7</f>
        <v>-8.8840888888888896E-3</v>
      </c>
      <c r="Z30" s="34">
        <f>$E$28/'Fixed data'!$C$7</f>
        <v>-8.8840888888888896E-3</v>
      </c>
      <c r="AA30" s="34">
        <f>$E$28/'Fixed data'!$C$7</f>
        <v>-8.8840888888888896E-3</v>
      </c>
      <c r="AB30" s="34">
        <f>$E$28/'Fixed data'!$C$7</f>
        <v>-8.8840888888888896E-3</v>
      </c>
      <c r="AC30" s="34">
        <f>$E$28/'Fixed data'!$C$7</f>
        <v>-8.8840888888888896E-3</v>
      </c>
      <c r="AD30" s="34">
        <f>$E$28/'Fixed data'!$C$7</f>
        <v>-8.8840888888888896E-3</v>
      </c>
      <c r="AE30" s="34">
        <f>$E$28/'Fixed data'!$C$7</f>
        <v>-8.8840888888888896E-3</v>
      </c>
      <c r="AF30" s="34">
        <f>$E$28/'Fixed data'!$C$7</f>
        <v>-8.8840888888888896E-3</v>
      </c>
      <c r="AG30" s="34">
        <f>$E$28/'Fixed data'!$C$7</f>
        <v>-8.8840888888888896E-3</v>
      </c>
      <c r="AH30" s="34">
        <f>$E$28/'Fixed data'!$C$7</f>
        <v>-8.8840888888888896E-3</v>
      </c>
      <c r="AI30" s="34">
        <f>$E$28/'Fixed data'!$C$7</f>
        <v>-8.8840888888888896E-3</v>
      </c>
      <c r="AJ30" s="34">
        <f>$E$28/'Fixed data'!$C$7</f>
        <v>-8.8840888888888896E-3</v>
      </c>
      <c r="AK30" s="34">
        <f>$E$28/'Fixed data'!$C$7</f>
        <v>-8.8840888888888896E-3</v>
      </c>
      <c r="AL30" s="34">
        <f>$E$28/'Fixed data'!$C$7</f>
        <v>-8.8840888888888896E-3</v>
      </c>
      <c r="AM30" s="34">
        <f>$E$28/'Fixed data'!$C$7</f>
        <v>-8.8840888888888896E-3</v>
      </c>
      <c r="AN30" s="34">
        <f>$E$28/'Fixed data'!$C$7</f>
        <v>-8.8840888888888896E-3</v>
      </c>
      <c r="AO30" s="34">
        <f>$E$28/'Fixed data'!$C$7</f>
        <v>-8.8840888888888896E-3</v>
      </c>
      <c r="AP30" s="34">
        <f>$E$28/'Fixed data'!$C$7</f>
        <v>-8.8840888888888896E-3</v>
      </c>
      <c r="AQ30" s="34">
        <f>$E$28/'Fixed data'!$C$7</f>
        <v>-8.8840888888888896E-3</v>
      </c>
      <c r="AR30" s="34">
        <f>$E$28/'Fixed data'!$C$7</f>
        <v>-8.8840888888888896E-3</v>
      </c>
      <c r="AS30" s="34">
        <f>$E$28/'Fixed data'!$C$7</f>
        <v>-8.8840888888888896E-3</v>
      </c>
      <c r="AT30" s="34">
        <f>$E$28/'Fixed data'!$C$7</f>
        <v>-8.8840888888888896E-3</v>
      </c>
      <c r="AU30" s="34">
        <f>$E$28/'Fixed data'!$C$7</f>
        <v>-8.8840888888888896E-3</v>
      </c>
      <c r="AV30" s="34">
        <f>$E$28/'Fixed data'!$C$7</f>
        <v>-8.8840888888888896E-3</v>
      </c>
      <c r="AW30" s="34">
        <f>$E$28/'Fixed data'!$C$7</f>
        <v>-8.8840888888888896E-3</v>
      </c>
      <c r="AX30" s="34">
        <f>$E$28/'Fixed data'!$C$7</f>
        <v>-8.8840888888888896E-3</v>
      </c>
      <c r="AY30" s="34"/>
      <c r="AZ30" s="34"/>
      <c r="BA30" s="34"/>
      <c r="BB30" s="34"/>
      <c r="BC30" s="34"/>
      <c r="BD30" s="34"/>
    </row>
    <row r="31" spans="1:56" ht="16.5" hidden="1" customHeight="1" outlineLevel="1" x14ac:dyDescent="0.35">
      <c r="A31" s="115"/>
      <c r="B31" s="9" t="s">
        <v>2</v>
      </c>
      <c r="C31" s="11" t="s">
        <v>54</v>
      </c>
      <c r="D31" s="9" t="s">
        <v>40</v>
      </c>
      <c r="F31" s="34"/>
      <c r="G31" s="34">
        <f>$F$28/'Fixed data'!$C$7</f>
        <v>-8.5860933917154842E-3</v>
      </c>
      <c r="H31" s="34">
        <f>$F$28/'Fixed data'!$C$7</f>
        <v>-8.5860933917154842E-3</v>
      </c>
      <c r="I31" s="34">
        <f>$F$28/'Fixed data'!$C$7</f>
        <v>-8.5860933917154842E-3</v>
      </c>
      <c r="J31" s="34">
        <f>$F$28/'Fixed data'!$C$7</f>
        <v>-8.5860933917154842E-3</v>
      </c>
      <c r="K31" s="34">
        <f>$F$28/'Fixed data'!$C$7</f>
        <v>-8.5860933917154842E-3</v>
      </c>
      <c r="L31" s="34">
        <f>$F$28/'Fixed data'!$C$7</f>
        <v>-8.5860933917154842E-3</v>
      </c>
      <c r="M31" s="34">
        <f>$F$28/'Fixed data'!$C$7</f>
        <v>-8.5860933917154842E-3</v>
      </c>
      <c r="N31" s="34">
        <f>$F$28/'Fixed data'!$C$7</f>
        <v>-8.5860933917154842E-3</v>
      </c>
      <c r="O31" s="34">
        <f>$F$28/'Fixed data'!$C$7</f>
        <v>-8.5860933917154842E-3</v>
      </c>
      <c r="P31" s="34">
        <f>$F$28/'Fixed data'!$C$7</f>
        <v>-8.5860933917154842E-3</v>
      </c>
      <c r="Q31" s="34">
        <f>$F$28/'Fixed data'!$C$7</f>
        <v>-8.5860933917154842E-3</v>
      </c>
      <c r="R31" s="34">
        <f>$F$28/'Fixed data'!$C$7</f>
        <v>-8.5860933917154842E-3</v>
      </c>
      <c r="S31" s="34">
        <f>$F$28/'Fixed data'!$C$7</f>
        <v>-8.5860933917154842E-3</v>
      </c>
      <c r="T31" s="34">
        <f>$F$28/'Fixed data'!$C$7</f>
        <v>-8.5860933917154842E-3</v>
      </c>
      <c r="U31" s="34">
        <f>$F$28/'Fixed data'!$C$7</f>
        <v>-8.5860933917154842E-3</v>
      </c>
      <c r="V31" s="34">
        <f>$F$28/'Fixed data'!$C$7</f>
        <v>-8.5860933917154842E-3</v>
      </c>
      <c r="W31" s="34">
        <f>$F$28/'Fixed data'!$C$7</f>
        <v>-8.5860933917154842E-3</v>
      </c>
      <c r="X31" s="34">
        <f>$F$28/'Fixed data'!$C$7</f>
        <v>-8.5860933917154842E-3</v>
      </c>
      <c r="Y31" s="34">
        <f>$F$28/'Fixed data'!$C$7</f>
        <v>-8.5860933917154842E-3</v>
      </c>
      <c r="Z31" s="34">
        <f>$F$28/'Fixed data'!$C$7</f>
        <v>-8.5860933917154842E-3</v>
      </c>
      <c r="AA31" s="34">
        <f>$F$28/'Fixed data'!$C$7</f>
        <v>-8.5860933917154842E-3</v>
      </c>
      <c r="AB31" s="34">
        <f>$F$28/'Fixed data'!$C$7</f>
        <v>-8.5860933917154842E-3</v>
      </c>
      <c r="AC31" s="34">
        <f>$F$28/'Fixed data'!$C$7</f>
        <v>-8.5860933917154842E-3</v>
      </c>
      <c r="AD31" s="34">
        <f>$F$28/'Fixed data'!$C$7</f>
        <v>-8.5860933917154842E-3</v>
      </c>
      <c r="AE31" s="34">
        <f>$F$28/'Fixed data'!$C$7</f>
        <v>-8.5860933917154842E-3</v>
      </c>
      <c r="AF31" s="34">
        <f>$F$28/'Fixed data'!$C$7</f>
        <v>-8.5860933917154842E-3</v>
      </c>
      <c r="AG31" s="34">
        <f>$F$28/'Fixed data'!$C$7</f>
        <v>-8.5860933917154842E-3</v>
      </c>
      <c r="AH31" s="34">
        <f>$F$28/'Fixed data'!$C$7</f>
        <v>-8.5860933917154842E-3</v>
      </c>
      <c r="AI31" s="34">
        <f>$F$28/'Fixed data'!$C$7</f>
        <v>-8.5860933917154842E-3</v>
      </c>
      <c r="AJ31" s="34">
        <f>$F$28/'Fixed data'!$C$7</f>
        <v>-8.5860933917154842E-3</v>
      </c>
      <c r="AK31" s="34">
        <f>$F$28/'Fixed data'!$C$7</f>
        <v>-8.5860933917154842E-3</v>
      </c>
      <c r="AL31" s="34">
        <f>$F$28/'Fixed data'!$C$7</f>
        <v>-8.5860933917154842E-3</v>
      </c>
      <c r="AM31" s="34">
        <f>$F$28/'Fixed data'!$C$7</f>
        <v>-8.5860933917154842E-3</v>
      </c>
      <c r="AN31" s="34">
        <f>$F$28/'Fixed data'!$C$7</f>
        <v>-8.5860933917154842E-3</v>
      </c>
      <c r="AO31" s="34">
        <f>$F$28/'Fixed data'!$C$7</f>
        <v>-8.5860933917154842E-3</v>
      </c>
      <c r="AP31" s="34">
        <f>$F$28/'Fixed data'!$C$7</f>
        <v>-8.5860933917154842E-3</v>
      </c>
      <c r="AQ31" s="34">
        <f>$F$28/'Fixed data'!$C$7</f>
        <v>-8.5860933917154842E-3</v>
      </c>
      <c r="AR31" s="34">
        <f>$F$28/'Fixed data'!$C$7</f>
        <v>-8.5860933917154842E-3</v>
      </c>
      <c r="AS31" s="34">
        <f>$F$28/'Fixed data'!$C$7</f>
        <v>-8.5860933917154842E-3</v>
      </c>
      <c r="AT31" s="34">
        <f>$F$28/'Fixed data'!$C$7</f>
        <v>-8.5860933917154842E-3</v>
      </c>
      <c r="AU31" s="34">
        <f>$F$28/'Fixed data'!$C$7</f>
        <v>-8.5860933917154842E-3</v>
      </c>
      <c r="AV31" s="34">
        <f>$F$28/'Fixed data'!$C$7</f>
        <v>-8.5860933917154842E-3</v>
      </c>
      <c r="AW31" s="34">
        <f>$F$28/'Fixed data'!$C$7</f>
        <v>-8.5860933917154842E-3</v>
      </c>
      <c r="AX31" s="34">
        <f>$F$28/'Fixed data'!$C$7</f>
        <v>-8.5860933917154842E-3</v>
      </c>
      <c r="AY31" s="34">
        <f>$F$28/'Fixed data'!$C$7</f>
        <v>-8.5860933917154842E-3</v>
      </c>
      <c r="AZ31" s="34"/>
      <c r="BA31" s="34"/>
      <c r="BB31" s="34"/>
      <c r="BC31" s="34"/>
      <c r="BD31" s="34"/>
    </row>
    <row r="32" spans="1:56" ht="16.5" hidden="1" customHeight="1" outlineLevel="1" x14ac:dyDescent="0.35">
      <c r="A32" s="115"/>
      <c r="B32" s="9" t="s">
        <v>3</v>
      </c>
      <c r="C32" s="11" t="s">
        <v>55</v>
      </c>
      <c r="D32" s="9" t="s">
        <v>40</v>
      </c>
      <c r="F32" s="34"/>
      <c r="G32" s="34"/>
      <c r="H32" s="34">
        <f>$G$28/'Fixed data'!$C$7</f>
        <v>-8.454377463221632E-3</v>
      </c>
      <c r="I32" s="34">
        <f>$G$28/'Fixed data'!$C$7</f>
        <v>-8.454377463221632E-3</v>
      </c>
      <c r="J32" s="34">
        <f>$G$28/'Fixed data'!$C$7</f>
        <v>-8.454377463221632E-3</v>
      </c>
      <c r="K32" s="34">
        <f>$G$28/'Fixed data'!$C$7</f>
        <v>-8.454377463221632E-3</v>
      </c>
      <c r="L32" s="34">
        <f>$G$28/'Fixed data'!$C$7</f>
        <v>-8.454377463221632E-3</v>
      </c>
      <c r="M32" s="34">
        <f>$G$28/'Fixed data'!$C$7</f>
        <v>-8.454377463221632E-3</v>
      </c>
      <c r="N32" s="34">
        <f>$G$28/'Fixed data'!$C$7</f>
        <v>-8.454377463221632E-3</v>
      </c>
      <c r="O32" s="34">
        <f>$G$28/'Fixed data'!$C$7</f>
        <v>-8.454377463221632E-3</v>
      </c>
      <c r="P32" s="34">
        <f>$G$28/'Fixed data'!$C$7</f>
        <v>-8.454377463221632E-3</v>
      </c>
      <c r="Q32" s="34">
        <f>$G$28/'Fixed data'!$C$7</f>
        <v>-8.454377463221632E-3</v>
      </c>
      <c r="R32" s="34">
        <f>$G$28/'Fixed data'!$C$7</f>
        <v>-8.454377463221632E-3</v>
      </c>
      <c r="S32" s="34">
        <f>$G$28/'Fixed data'!$C$7</f>
        <v>-8.454377463221632E-3</v>
      </c>
      <c r="T32" s="34">
        <f>$G$28/'Fixed data'!$C$7</f>
        <v>-8.454377463221632E-3</v>
      </c>
      <c r="U32" s="34">
        <f>$G$28/'Fixed data'!$C$7</f>
        <v>-8.454377463221632E-3</v>
      </c>
      <c r="V32" s="34">
        <f>$G$28/'Fixed data'!$C$7</f>
        <v>-8.454377463221632E-3</v>
      </c>
      <c r="W32" s="34">
        <f>$G$28/'Fixed data'!$C$7</f>
        <v>-8.454377463221632E-3</v>
      </c>
      <c r="X32" s="34">
        <f>$G$28/'Fixed data'!$C$7</f>
        <v>-8.454377463221632E-3</v>
      </c>
      <c r="Y32" s="34">
        <f>$G$28/'Fixed data'!$C$7</f>
        <v>-8.454377463221632E-3</v>
      </c>
      <c r="Z32" s="34">
        <f>$G$28/'Fixed data'!$C$7</f>
        <v>-8.454377463221632E-3</v>
      </c>
      <c r="AA32" s="34">
        <f>$G$28/'Fixed data'!$C$7</f>
        <v>-8.454377463221632E-3</v>
      </c>
      <c r="AB32" s="34">
        <f>$G$28/'Fixed data'!$C$7</f>
        <v>-8.454377463221632E-3</v>
      </c>
      <c r="AC32" s="34">
        <f>$G$28/'Fixed data'!$C$7</f>
        <v>-8.454377463221632E-3</v>
      </c>
      <c r="AD32" s="34">
        <f>$G$28/'Fixed data'!$C$7</f>
        <v>-8.454377463221632E-3</v>
      </c>
      <c r="AE32" s="34">
        <f>$G$28/'Fixed data'!$C$7</f>
        <v>-8.454377463221632E-3</v>
      </c>
      <c r="AF32" s="34">
        <f>$G$28/'Fixed data'!$C$7</f>
        <v>-8.454377463221632E-3</v>
      </c>
      <c r="AG32" s="34">
        <f>$G$28/'Fixed data'!$C$7</f>
        <v>-8.454377463221632E-3</v>
      </c>
      <c r="AH32" s="34">
        <f>$G$28/'Fixed data'!$C$7</f>
        <v>-8.454377463221632E-3</v>
      </c>
      <c r="AI32" s="34">
        <f>$G$28/'Fixed data'!$C$7</f>
        <v>-8.454377463221632E-3</v>
      </c>
      <c r="AJ32" s="34">
        <f>$G$28/'Fixed data'!$C$7</f>
        <v>-8.454377463221632E-3</v>
      </c>
      <c r="AK32" s="34">
        <f>$G$28/'Fixed data'!$C$7</f>
        <v>-8.454377463221632E-3</v>
      </c>
      <c r="AL32" s="34">
        <f>$G$28/'Fixed data'!$C$7</f>
        <v>-8.454377463221632E-3</v>
      </c>
      <c r="AM32" s="34">
        <f>$G$28/'Fixed data'!$C$7</f>
        <v>-8.454377463221632E-3</v>
      </c>
      <c r="AN32" s="34">
        <f>$G$28/'Fixed data'!$C$7</f>
        <v>-8.454377463221632E-3</v>
      </c>
      <c r="AO32" s="34">
        <f>$G$28/'Fixed data'!$C$7</f>
        <v>-8.454377463221632E-3</v>
      </c>
      <c r="AP32" s="34">
        <f>$G$28/'Fixed data'!$C$7</f>
        <v>-8.454377463221632E-3</v>
      </c>
      <c r="AQ32" s="34">
        <f>$G$28/'Fixed data'!$C$7</f>
        <v>-8.454377463221632E-3</v>
      </c>
      <c r="AR32" s="34">
        <f>$G$28/'Fixed data'!$C$7</f>
        <v>-8.454377463221632E-3</v>
      </c>
      <c r="AS32" s="34">
        <f>$G$28/'Fixed data'!$C$7</f>
        <v>-8.454377463221632E-3</v>
      </c>
      <c r="AT32" s="34">
        <f>$G$28/'Fixed data'!$C$7</f>
        <v>-8.454377463221632E-3</v>
      </c>
      <c r="AU32" s="34">
        <f>$G$28/'Fixed data'!$C$7</f>
        <v>-8.454377463221632E-3</v>
      </c>
      <c r="AV32" s="34">
        <f>$G$28/'Fixed data'!$C$7</f>
        <v>-8.454377463221632E-3</v>
      </c>
      <c r="AW32" s="34">
        <f>$G$28/'Fixed data'!$C$7</f>
        <v>-8.454377463221632E-3</v>
      </c>
      <c r="AX32" s="34">
        <f>$G$28/'Fixed data'!$C$7</f>
        <v>-8.454377463221632E-3</v>
      </c>
      <c r="AY32" s="34">
        <f>$G$28/'Fixed data'!$C$7</f>
        <v>-8.454377463221632E-3</v>
      </c>
      <c r="AZ32" s="34">
        <f>$G$28/'Fixed data'!$C$7</f>
        <v>-8.454377463221632E-3</v>
      </c>
      <c r="BA32" s="34"/>
      <c r="BB32" s="34"/>
      <c r="BC32" s="34"/>
      <c r="BD32" s="34"/>
    </row>
    <row r="33" spans="1:57" ht="16.5" hidden="1" customHeight="1" outlineLevel="1" x14ac:dyDescent="0.35">
      <c r="A33" s="115"/>
      <c r="B33" s="9" t="s">
        <v>4</v>
      </c>
      <c r="C33" s="11" t="s">
        <v>56</v>
      </c>
      <c r="D33" s="9" t="s">
        <v>40</v>
      </c>
      <c r="F33" s="34"/>
      <c r="G33" s="34"/>
      <c r="H33" s="34"/>
      <c r="I33" s="34">
        <f>$H$28/'Fixed data'!$C$7</f>
        <v>-7.9899129853266589E-3</v>
      </c>
      <c r="J33" s="34">
        <f>$H$28/'Fixed data'!$C$7</f>
        <v>-7.9899129853266589E-3</v>
      </c>
      <c r="K33" s="34">
        <f>$H$28/'Fixed data'!$C$7</f>
        <v>-7.9899129853266589E-3</v>
      </c>
      <c r="L33" s="34">
        <f>$H$28/'Fixed data'!$C$7</f>
        <v>-7.9899129853266589E-3</v>
      </c>
      <c r="M33" s="34">
        <f>$H$28/'Fixed data'!$C$7</f>
        <v>-7.9899129853266589E-3</v>
      </c>
      <c r="N33" s="34">
        <f>$H$28/'Fixed data'!$C$7</f>
        <v>-7.9899129853266589E-3</v>
      </c>
      <c r="O33" s="34">
        <f>$H$28/'Fixed data'!$C$7</f>
        <v>-7.9899129853266589E-3</v>
      </c>
      <c r="P33" s="34">
        <f>$H$28/'Fixed data'!$C$7</f>
        <v>-7.9899129853266589E-3</v>
      </c>
      <c r="Q33" s="34">
        <f>$H$28/'Fixed data'!$C$7</f>
        <v>-7.9899129853266589E-3</v>
      </c>
      <c r="R33" s="34">
        <f>$H$28/'Fixed data'!$C$7</f>
        <v>-7.9899129853266589E-3</v>
      </c>
      <c r="S33" s="34">
        <f>$H$28/'Fixed data'!$C$7</f>
        <v>-7.9899129853266589E-3</v>
      </c>
      <c r="T33" s="34">
        <f>$H$28/'Fixed data'!$C$7</f>
        <v>-7.9899129853266589E-3</v>
      </c>
      <c r="U33" s="34">
        <f>$H$28/'Fixed data'!$C$7</f>
        <v>-7.9899129853266589E-3</v>
      </c>
      <c r="V33" s="34">
        <f>$H$28/'Fixed data'!$C$7</f>
        <v>-7.9899129853266589E-3</v>
      </c>
      <c r="W33" s="34">
        <f>$H$28/'Fixed data'!$C$7</f>
        <v>-7.9899129853266589E-3</v>
      </c>
      <c r="X33" s="34">
        <f>$H$28/'Fixed data'!$C$7</f>
        <v>-7.9899129853266589E-3</v>
      </c>
      <c r="Y33" s="34">
        <f>$H$28/'Fixed data'!$C$7</f>
        <v>-7.9899129853266589E-3</v>
      </c>
      <c r="Z33" s="34">
        <f>$H$28/'Fixed data'!$C$7</f>
        <v>-7.9899129853266589E-3</v>
      </c>
      <c r="AA33" s="34">
        <f>$H$28/'Fixed data'!$C$7</f>
        <v>-7.9899129853266589E-3</v>
      </c>
      <c r="AB33" s="34">
        <f>$H$28/'Fixed data'!$C$7</f>
        <v>-7.9899129853266589E-3</v>
      </c>
      <c r="AC33" s="34">
        <f>$H$28/'Fixed data'!$C$7</f>
        <v>-7.9899129853266589E-3</v>
      </c>
      <c r="AD33" s="34">
        <f>$H$28/'Fixed data'!$C$7</f>
        <v>-7.9899129853266589E-3</v>
      </c>
      <c r="AE33" s="34">
        <f>$H$28/'Fixed data'!$C$7</f>
        <v>-7.9899129853266589E-3</v>
      </c>
      <c r="AF33" s="34">
        <f>$H$28/'Fixed data'!$C$7</f>
        <v>-7.9899129853266589E-3</v>
      </c>
      <c r="AG33" s="34">
        <f>$H$28/'Fixed data'!$C$7</f>
        <v>-7.9899129853266589E-3</v>
      </c>
      <c r="AH33" s="34">
        <f>$H$28/'Fixed data'!$C$7</f>
        <v>-7.9899129853266589E-3</v>
      </c>
      <c r="AI33" s="34">
        <f>$H$28/'Fixed data'!$C$7</f>
        <v>-7.9899129853266589E-3</v>
      </c>
      <c r="AJ33" s="34">
        <f>$H$28/'Fixed data'!$C$7</f>
        <v>-7.9899129853266589E-3</v>
      </c>
      <c r="AK33" s="34">
        <f>$H$28/'Fixed data'!$C$7</f>
        <v>-7.9899129853266589E-3</v>
      </c>
      <c r="AL33" s="34">
        <f>$H$28/'Fixed data'!$C$7</f>
        <v>-7.9899129853266589E-3</v>
      </c>
      <c r="AM33" s="34">
        <f>$H$28/'Fixed data'!$C$7</f>
        <v>-7.9899129853266589E-3</v>
      </c>
      <c r="AN33" s="34">
        <f>$H$28/'Fixed data'!$C$7</f>
        <v>-7.9899129853266589E-3</v>
      </c>
      <c r="AO33" s="34">
        <f>$H$28/'Fixed data'!$C$7</f>
        <v>-7.9899129853266589E-3</v>
      </c>
      <c r="AP33" s="34">
        <f>$H$28/'Fixed data'!$C$7</f>
        <v>-7.9899129853266589E-3</v>
      </c>
      <c r="AQ33" s="34">
        <f>$H$28/'Fixed data'!$C$7</f>
        <v>-7.9899129853266589E-3</v>
      </c>
      <c r="AR33" s="34">
        <f>$H$28/'Fixed data'!$C$7</f>
        <v>-7.9899129853266589E-3</v>
      </c>
      <c r="AS33" s="34">
        <f>$H$28/'Fixed data'!$C$7</f>
        <v>-7.9899129853266589E-3</v>
      </c>
      <c r="AT33" s="34">
        <f>$H$28/'Fixed data'!$C$7</f>
        <v>-7.9899129853266589E-3</v>
      </c>
      <c r="AU33" s="34">
        <f>$H$28/'Fixed data'!$C$7</f>
        <v>-7.9899129853266589E-3</v>
      </c>
      <c r="AV33" s="34">
        <f>$H$28/'Fixed data'!$C$7</f>
        <v>-7.9899129853266589E-3</v>
      </c>
      <c r="AW33" s="34">
        <f>$H$28/'Fixed data'!$C$7</f>
        <v>-7.9899129853266589E-3</v>
      </c>
      <c r="AX33" s="34">
        <f>$H$28/'Fixed data'!$C$7</f>
        <v>-7.9899129853266589E-3</v>
      </c>
      <c r="AY33" s="34">
        <f>$H$28/'Fixed data'!$C$7</f>
        <v>-7.9899129853266589E-3</v>
      </c>
      <c r="AZ33" s="34">
        <f>$H$28/'Fixed data'!$C$7</f>
        <v>-7.9899129853266589E-3</v>
      </c>
      <c r="BA33" s="34">
        <f>$H$28/'Fixed data'!$C$7</f>
        <v>-7.9899129853266589E-3</v>
      </c>
      <c r="BB33" s="34"/>
      <c r="BC33" s="34"/>
      <c r="BD33" s="34"/>
    </row>
    <row r="34" spans="1:57" ht="16.5" hidden="1" customHeight="1" outlineLevel="1" x14ac:dyDescent="0.35">
      <c r="A34" s="115"/>
      <c r="B34" s="9" t="s">
        <v>5</v>
      </c>
      <c r="C34" s="11" t="s">
        <v>57</v>
      </c>
      <c r="D34" s="9" t="s">
        <v>40</v>
      </c>
      <c r="F34" s="34"/>
      <c r="G34" s="34"/>
      <c r="H34" s="34"/>
      <c r="I34" s="34"/>
      <c r="J34" s="34">
        <f>$I$28/'Fixed data'!$C$7</f>
        <v>-7.6689399491363993E-3</v>
      </c>
      <c r="K34" s="34">
        <f>$I$28/'Fixed data'!$C$7</f>
        <v>-7.6689399491363993E-3</v>
      </c>
      <c r="L34" s="34">
        <f>$I$28/'Fixed data'!$C$7</f>
        <v>-7.6689399491363993E-3</v>
      </c>
      <c r="M34" s="34">
        <f>$I$28/'Fixed data'!$C$7</f>
        <v>-7.6689399491363993E-3</v>
      </c>
      <c r="N34" s="34">
        <f>$I$28/'Fixed data'!$C$7</f>
        <v>-7.6689399491363993E-3</v>
      </c>
      <c r="O34" s="34">
        <f>$I$28/'Fixed data'!$C$7</f>
        <v>-7.6689399491363993E-3</v>
      </c>
      <c r="P34" s="34">
        <f>$I$28/'Fixed data'!$C$7</f>
        <v>-7.6689399491363993E-3</v>
      </c>
      <c r="Q34" s="34">
        <f>$I$28/'Fixed data'!$C$7</f>
        <v>-7.6689399491363993E-3</v>
      </c>
      <c r="R34" s="34">
        <f>$I$28/'Fixed data'!$C$7</f>
        <v>-7.6689399491363993E-3</v>
      </c>
      <c r="S34" s="34">
        <f>$I$28/'Fixed data'!$C$7</f>
        <v>-7.6689399491363993E-3</v>
      </c>
      <c r="T34" s="34">
        <f>$I$28/'Fixed data'!$C$7</f>
        <v>-7.6689399491363993E-3</v>
      </c>
      <c r="U34" s="34">
        <f>$I$28/'Fixed data'!$C$7</f>
        <v>-7.6689399491363993E-3</v>
      </c>
      <c r="V34" s="34">
        <f>$I$28/'Fixed data'!$C$7</f>
        <v>-7.6689399491363993E-3</v>
      </c>
      <c r="W34" s="34">
        <f>$I$28/'Fixed data'!$C$7</f>
        <v>-7.6689399491363993E-3</v>
      </c>
      <c r="X34" s="34">
        <f>$I$28/'Fixed data'!$C$7</f>
        <v>-7.6689399491363993E-3</v>
      </c>
      <c r="Y34" s="34">
        <f>$I$28/'Fixed data'!$C$7</f>
        <v>-7.6689399491363993E-3</v>
      </c>
      <c r="Z34" s="34">
        <f>$I$28/'Fixed data'!$C$7</f>
        <v>-7.6689399491363993E-3</v>
      </c>
      <c r="AA34" s="34">
        <f>$I$28/'Fixed data'!$C$7</f>
        <v>-7.6689399491363993E-3</v>
      </c>
      <c r="AB34" s="34">
        <f>$I$28/'Fixed data'!$C$7</f>
        <v>-7.6689399491363993E-3</v>
      </c>
      <c r="AC34" s="34">
        <f>$I$28/'Fixed data'!$C$7</f>
        <v>-7.6689399491363993E-3</v>
      </c>
      <c r="AD34" s="34">
        <f>$I$28/'Fixed data'!$C$7</f>
        <v>-7.6689399491363993E-3</v>
      </c>
      <c r="AE34" s="34">
        <f>$I$28/'Fixed data'!$C$7</f>
        <v>-7.6689399491363993E-3</v>
      </c>
      <c r="AF34" s="34">
        <f>$I$28/'Fixed data'!$C$7</f>
        <v>-7.6689399491363993E-3</v>
      </c>
      <c r="AG34" s="34">
        <f>$I$28/'Fixed data'!$C$7</f>
        <v>-7.6689399491363993E-3</v>
      </c>
      <c r="AH34" s="34">
        <f>$I$28/'Fixed data'!$C$7</f>
        <v>-7.6689399491363993E-3</v>
      </c>
      <c r="AI34" s="34">
        <f>$I$28/'Fixed data'!$C$7</f>
        <v>-7.6689399491363993E-3</v>
      </c>
      <c r="AJ34" s="34">
        <f>$I$28/'Fixed data'!$C$7</f>
        <v>-7.6689399491363993E-3</v>
      </c>
      <c r="AK34" s="34">
        <f>$I$28/'Fixed data'!$C$7</f>
        <v>-7.6689399491363993E-3</v>
      </c>
      <c r="AL34" s="34">
        <f>$I$28/'Fixed data'!$C$7</f>
        <v>-7.6689399491363993E-3</v>
      </c>
      <c r="AM34" s="34">
        <f>$I$28/'Fixed data'!$C$7</f>
        <v>-7.6689399491363993E-3</v>
      </c>
      <c r="AN34" s="34">
        <f>$I$28/'Fixed data'!$C$7</f>
        <v>-7.6689399491363993E-3</v>
      </c>
      <c r="AO34" s="34">
        <f>$I$28/'Fixed data'!$C$7</f>
        <v>-7.6689399491363993E-3</v>
      </c>
      <c r="AP34" s="34">
        <f>$I$28/'Fixed data'!$C$7</f>
        <v>-7.6689399491363993E-3</v>
      </c>
      <c r="AQ34" s="34">
        <f>$I$28/'Fixed data'!$C$7</f>
        <v>-7.6689399491363993E-3</v>
      </c>
      <c r="AR34" s="34">
        <f>$I$28/'Fixed data'!$C$7</f>
        <v>-7.6689399491363993E-3</v>
      </c>
      <c r="AS34" s="34">
        <f>$I$28/'Fixed data'!$C$7</f>
        <v>-7.6689399491363993E-3</v>
      </c>
      <c r="AT34" s="34">
        <f>$I$28/'Fixed data'!$C$7</f>
        <v>-7.6689399491363993E-3</v>
      </c>
      <c r="AU34" s="34">
        <f>$I$28/'Fixed data'!$C$7</f>
        <v>-7.6689399491363993E-3</v>
      </c>
      <c r="AV34" s="34">
        <f>$I$28/'Fixed data'!$C$7</f>
        <v>-7.6689399491363993E-3</v>
      </c>
      <c r="AW34" s="34">
        <f>$I$28/'Fixed data'!$C$7</f>
        <v>-7.6689399491363993E-3</v>
      </c>
      <c r="AX34" s="34">
        <f>$I$28/'Fixed data'!$C$7</f>
        <v>-7.6689399491363993E-3</v>
      </c>
      <c r="AY34" s="34">
        <f>$I$28/'Fixed data'!$C$7</f>
        <v>-7.6689399491363993E-3</v>
      </c>
      <c r="AZ34" s="34">
        <f>$I$28/'Fixed data'!$C$7</f>
        <v>-7.6689399491363993E-3</v>
      </c>
      <c r="BA34" s="34">
        <f>$I$28/'Fixed data'!$C$7</f>
        <v>-7.6689399491363993E-3</v>
      </c>
      <c r="BB34" s="34">
        <f>$I$28/'Fixed data'!$C$7</f>
        <v>-7.6689399491363993E-3</v>
      </c>
      <c r="BC34" s="34"/>
      <c r="BD34" s="34"/>
    </row>
    <row r="35" spans="1:57" ht="16.5" hidden="1" customHeight="1" outlineLevel="1" x14ac:dyDescent="0.35">
      <c r="A35" s="115"/>
      <c r="B35" s="9" t="s">
        <v>6</v>
      </c>
      <c r="C35" s="11" t="s">
        <v>58</v>
      </c>
      <c r="D35" s="9" t="s">
        <v>40</v>
      </c>
      <c r="F35" s="34"/>
      <c r="G35" s="34"/>
      <c r="H35" s="34"/>
      <c r="I35" s="34"/>
      <c r="J35" s="34"/>
      <c r="K35" s="34">
        <f>$J$28/'Fixed data'!$C$7</f>
        <v>-7.3554996279660435E-3</v>
      </c>
      <c r="L35" s="34">
        <f>$J$28/'Fixed data'!$C$7</f>
        <v>-7.3554996279660435E-3</v>
      </c>
      <c r="M35" s="34">
        <f>$J$28/'Fixed data'!$C$7</f>
        <v>-7.3554996279660435E-3</v>
      </c>
      <c r="N35" s="34">
        <f>$J$28/'Fixed data'!$C$7</f>
        <v>-7.3554996279660435E-3</v>
      </c>
      <c r="O35" s="34">
        <f>$J$28/'Fixed data'!$C$7</f>
        <v>-7.3554996279660435E-3</v>
      </c>
      <c r="P35" s="34">
        <f>$J$28/'Fixed data'!$C$7</f>
        <v>-7.3554996279660435E-3</v>
      </c>
      <c r="Q35" s="34">
        <f>$J$28/'Fixed data'!$C$7</f>
        <v>-7.3554996279660435E-3</v>
      </c>
      <c r="R35" s="34">
        <f>$J$28/'Fixed data'!$C$7</f>
        <v>-7.3554996279660435E-3</v>
      </c>
      <c r="S35" s="34">
        <f>$J$28/'Fixed data'!$C$7</f>
        <v>-7.3554996279660435E-3</v>
      </c>
      <c r="T35" s="34">
        <f>$J$28/'Fixed data'!$C$7</f>
        <v>-7.3554996279660435E-3</v>
      </c>
      <c r="U35" s="34">
        <f>$J$28/'Fixed data'!$C$7</f>
        <v>-7.3554996279660435E-3</v>
      </c>
      <c r="V35" s="34">
        <f>$J$28/'Fixed data'!$C$7</f>
        <v>-7.3554996279660435E-3</v>
      </c>
      <c r="W35" s="34">
        <f>$J$28/'Fixed data'!$C$7</f>
        <v>-7.3554996279660435E-3</v>
      </c>
      <c r="X35" s="34">
        <f>$J$28/'Fixed data'!$C$7</f>
        <v>-7.3554996279660435E-3</v>
      </c>
      <c r="Y35" s="34">
        <f>$J$28/'Fixed data'!$C$7</f>
        <v>-7.3554996279660435E-3</v>
      </c>
      <c r="Z35" s="34">
        <f>$J$28/'Fixed data'!$C$7</f>
        <v>-7.3554996279660435E-3</v>
      </c>
      <c r="AA35" s="34">
        <f>$J$28/'Fixed data'!$C$7</f>
        <v>-7.3554996279660435E-3</v>
      </c>
      <c r="AB35" s="34">
        <f>$J$28/'Fixed data'!$C$7</f>
        <v>-7.3554996279660435E-3</v>
      </c>
      <c r="AC35" s="34">
        <f>$J$28/'Fixed data'!$C$7</f>
        <v>-7.3554996279660435E-3</v>
      </c>
      <c r="AD35" s="34">
        <f>$J$28/'Fixed data'!$C$7</f>
        <v>-7.3554996279660435E-3</v>
      </c>
      <c r="AE35" s="34">
        <f>$J$28/'Fixed data'!$C$7</f>
        <v>-7.3554996279660435E-3</v>
      </c>
      <c r="AF35" s="34">
        <f>$J$28/'Fixed data'!$C$7</f>
        <v>-7.3554996279660435E-3</v>
      </c>
      <c r="AG35" s="34">
        <f>$J$28/'Fixed data'!$C$7</f>
        <v>-7.3554996279660435E-3</v>
      </c>
      <c r="AH35" s="34">
        <f>$J$28/'Fixed data'!$C$7</f>
        <v>-7.3554996279660435E-3</v>
      </c>
      <c r="AI35" s="34">
        <f>$J$28/'Fixed data'!$C$7</f>
        <v>-7.3554996279660435E-3</v>
      </c>
      <c r="AJ35" s="34">
        <f>$J$28/'Fixed data'!$C$7</f>
        <v>-7.3554996279660435E-3</v>
      </c>
      <c r="AK35" s="34">
        <f>$J$28/'Fixed data'!$C$7</f>
        <v>-7.3554996279660435E-3</v>
      </c>
      <c r="AL35" s="34">
        <f>$J$28/'Fixed data'!$C$7</f>
        <v>-7.3554996279660435E-3</v>
      </c>
      <c r="AM35" s="34">
        <f>$J$28/'Fixed data'!$C$7</f>
        <v>-7.3554996279660435E-3</v>
      </c>
      <c r="AN35" s="34">
        <f>$J$28/'Fixed data'!$C$7</f>
        <v>-7.3554996279660435E-3</v>
      </c>
      <c r="AO35" s="34">
        <f>$J$28/'Fixed data'!$C$7</f>
        <v>-7.3554996279660435E-3</v>
      </c>
      <c r="AP35" s="34">
        <f>$J$28/'Fixed data'!$C$7</f>
        <v>-7.3554996279660435E-3</v>
      </c>
      <c r="AQ35" s="34">
        <f>$J$28/'Fixed data'!$C$7</f>
        <v>-7.3554996279660435E-3</v>
      </c>
      <c r="AR35" s="34">
        <f>$J$28/'Fixed data'!$C$7</f>
        <v>-7.3554996279660435E-3</v>
      </c>
      <c r="AS35" s="34">
        <f>$J$28/'Fixed data'!$C$7</f>
        <v>-7.3554996279660435E-3</v>
      </c>
      <c r="AT35" s="34">
        <f>$J$28/'Fixed data'!$C$7</f>
        <v>-7.3554996279660435E-3</v>
      </c>
      <c r="AU35" s="34">
        <f>$J$28/'Fixed data'!$C$7</f>
        <v>-7.3554996279660435E-3</v>
      </c>
      <c r="AV35" s="34">
        <f>$J$28/'Fixed data'!$C$7</f>
        <v>-7.3554996279660435E-3</v>
      </c>
      <c r="AW35" s="34">
        <f>$J$28/'Fixed data'!$C$7</f>
        <v>-7.3554996279660435E-3</v>
      </c>
      <c r="AX35" s="34">
        <f>$J$28/'Fixed data'!$C$7</f>
        <v>-7.3554996279660435E-3</v>
      </c>
      <c r="AY35" s="34">
        <f>$J$28/'Fixed data'!$C$7</f>
        <v>-7.3554996279660435E-3</v>
      </c>
      <c r="AZ35" s="34">
        <f>$J$28/'Fixed data'!$C$7</f>
        <v>-7.3554996279660435E-3</v>
      </c>
      <c r="BA35" s="34">
        <f>$J$28/'Fixed data'!$C$7</f>
        <v>-7.3554996279660435E-3</v>
      </c>
      <c r="BB35" s="34">
        <f>$J$28/'Fixed data'!$C$7</f>
        <v>-7.3554996279660435E-3</v>
      </c>
      <c r="BC35" s="34">
        <f>$J$28/'Fixed data'!$C$7</f>
        <v>-7.3554996279660435E-3</v>
      </c>
      <c r="BD35" s="34"/>
    </row>
    <row r="36" spans="1:57" ht="16.5" hidden="1" customHeight="1" outlineLevel="1" x14ac:dyDescent="0.35">
      <c r="A36" s="115"/>
      <c r="B36" s="9" t="s">
        <v>32</v>
      </c>
      <c r="C36" s="11" t="s">
        <v>59</v>
      </c>
      <c r="D36" s="9" t="s">
        <v>40</v>
      </c>
      <c r="F36" s="34"/>
      <c r="G36" s="34"/>
      <c r="H36" s="34"/>
      <c r="I36" s="34"/>
      <c r="J36" s="34"/>
      <c r="K36" s="34"/>
      <c r="L36" s="34">
        <f>$K$28/'Fixed data'!$C$7</f>
        <v>-6.8708991347167315E-3</v>
      </c>
      <c r="M36" s="34">
        <f>$K$28/'Fixed data'!$C$7</f>
        <v>-6.8708991347167315E-3</v>
      </c>
      <c r="N36" s="34">
        <f>$K$28/'Fixed data'!$C$7</f>
        <v>-6.8708991347167315E-3</v>
      </c>
      <c r="O36" s="34">
        <f>$K$28/'Fixed data'!$C$7</f>
        <v>-6.8708991347167315E-3</v>
      </c>
      <c r="P36" s="34">
        <f>$K$28/'Fixed data'!$C$7</f>
        <v>-6.8708991347167315E-3</v>
      </c>
      <c r="Q36" s="34">
        <f>$K$28/'Fixed data'!$C$7</f>
        <v>-6.8708991347167315E-3</v>
      </c>
      <c r="R36" s="34">
        <f>$K$28/'Fixed data'!$C$7</f>
        <v>-6.8708991347167315E-3</v>
      </c>
      <c r="S36" s="34">
        <f>$K$28/'Fixed data'!$C$7</f>
        <v>-6.8708991347167315E-3</v>
      </c>
      <c r="T36" s="34">
        <f>$K$28/'Fixed data'!$C$7</f>
        <v>-6.8708991347167315E-3</v>
      </c>
      <c r="U36" s="34">
        <f>$K$28/'Fixed data'!$C$7</f>
        <v>-6.8708991347167315E-3</v>
      </c>
      <c r="V36" s="34">
        <f>$K$28/'Fixed data'!$C$7</f>
        <v>-6.8708991347167315E-3</v>
      </c>
      <c r="W36" s="34">
        <f>$K$28/'Fixed data'!$C$7</f>
        <v>-6.8708991347167315E-3</v>
      </c>
      <c r="X36" s="34">
        <f>$K$28/'Fixed data'!$C$7</f>
        <v>-6.8708991347167315E-3</v>
      </c>
      <c r="Y36" s="34">
        <f>$K$28/'Fixed data'!$C$7</f>
        <v>-6.8708991347167315E-3</v>
      </c>
      <c r="Z36" s="34">
        <f>$K$28/'Fixed data'!$C$7</f>
        <v>-6.8708991347167315E-3</v>
      </c>
      <c r="AA36" s="34">
        <f>$K$28/'Fixed data'!$C$7</f>
        <v>-6.8708991347167315E-3</v>
      </c>
      <c r="AB36" s="34">
        <f>$K$28/'Fixed data'!$C$7</f>
        <v>-6.8708991347167315E-3</v>
      </c>
      <c r="AC36" s="34">
        <f>$K$28/'Fixed data'!$C$7</f>
        <v>-6.8708991347167315E-3</v>
      </c>
      <c r="AD36" s="34">
        <f>$K$28/'Fixed data'!$C$7</f>
        <v>-6.8708991347167315E-3</v>
      </c>
      <c r="AE36" s="34">
        <f>$K$28/'Fixed data'!$C$7</f>
        <v>-6.8708991347167315E-3</v>
      </c>
      <c r="AF36" s="34">
        <f>$K$28/'Fixed data'!$C$7</f>
        <v>-6.8708991347167315E-3</v>
      </c>
      <c r="AG36" s="34">
        <f>$K$28/'Fixed data'!$C$7</f>
        <v>-6.8708991347167315E-3</v>
      </c>
      <c r="AH36" s="34">
        <f>$K$28/'Fixed data'!$C$7</f>
        <v>-6.8708991347167315E-3</v>
      </c>
      <c r="AI36" s="34">
        <f>$K$28/'Fixed data'!$C$7</f>
        <v>-6.8708991347167315E-3</v>
      </c>
      <c r="AJ36" s="34">
        <f>$K$28/'Fixed data'!$C$7</f>
        <v>-6.8708991347167315E-3</v>
      </c>
      <c r="AK36" s="34">
        <f>$K$28/'Fixed data'!$C$7</f>
        <v>-6.8708991347167315E-3</v>
      </c>
      <c r="AL36" s="34">
        <f>$K$28/'Fixed data'!$C$7</f>
        <v>-6.8708991347167315E-3</v>
      </c>
      <c r="AM36" s="34">
        <f>$K$28/'Fixed data'!$C$7</f>
        <v>-6.8708991347167315E-3</v>
      </c>
      <c r="AN36" s="34">
        <f>$K$28/'Fixed data'!$C$7</f>
        <v>-6.8708991347167315E-3</v>
      </c>
      <c r="AO36" s="34">
        <f>$K$28/'Fixed data'!$C$7</f>
        <v>-6.8708991347167315E-3</v>
      </c>
      <c r="AP36" s="34">
        <f>$K$28/'Fixed data'!$C$7</f>
        <v>-6.8708991347167315E-3</v>
      </c>
      <c r="AQ36" s="34">
        <f>$K$28/'Fixed data'!$C$7</f>
        <v>-6.8708991347167315E-3</v>
      </c>
      <c r="AR36" s="34">
        <f>$K$28/'Fixed data'!$C$7</f>
        <v>-6.8708991347167315E-3</v>
      </c>
      <c r="AS36" s="34">
        <f>$K$28/'Fixed data'!$C$7</f>
        <v>-6.8708991347167315E-3</v>
      </c>
      <c r="AT36" s="34">
        <f>$K$28/'Fixed data'!$C$7</f>
        <v>-6.8708991347167315E-3</v>
      </c>
      <c r="AU36" s="34">
        <f>$K$28/'Fixed data'!$C$7</f>
        <v>-6.8708991347167315E-3</v>
      </c>
      <c r="AV36" s="34">
        <f>$K$28/'Fixed data'!$C$7</f>
        <v>-6.8708991347167315E-3</v>
      </c>
      <c r="AW36" s="34">
        <f>$K$28/'Fixed data'!$C$7</f>
        <v>-6.8708991347167315E-3</v>
      </c>
      <c r="AX36" s="34">
        <f>$K$28/'Fixed data'!$C$7</f>
        <v>-6.8708991347167315E-3</v>
      </c>
      <c r="AY36" s="34">
        <f>$K$28/'Fixed data'!$C$7</f>
        <v>-6.8708991347167315E-3</v>
      </c>
      <c r="AZ36" s="34">
        <f>$K$28/'Fixed data'!$C$7</f>
        <v>-6.8708991347167315E-3</v>
      </c>
      <c r="BA36" s="34">
        <f>$K$28/'Fixed data'!$C$7</f>
        <v>-6.8708991347167315E-3</v>
      </c>
      <c r="BB36" s="34">
        <f>$K$28/'Fixed data'!$C$7</f>
        <v>-6.8708991347167315E-3</v>
      </c>
      <c r="BC36" s="34">
        <f>$K$28/'Fixed data'!$C$7</f>
        <v>-6.8708991347167315E-3</v>
      </c>
      <c r="BD36" s="34">
        <f>$K$28/'Fixed data'!$C$7</f>
        <v>-6.8708991347167315E-3</v>
      </c>
    </row>
    <row r="37" spans="1:57" ht="16.5" hidden="1" customHeight="1" outlineLevel="1" x14ac:dyDescent="0.35">
      <c r="A37" s="115"/>
      <c r="B37" s="9" t="s">
        <v>33</v>
      </c>
      <c r="C37" s="11" t="s">
        <v>60</v>
      </c>
      <c r="D37" s="9" t="s">
        <v>40</v>
      </c>
      <c r="F37" s="34"/>
      <c r="G37" s="34"/>
      <c r="H37" s="34"/>
      <c r="I37" s="34"/>
      <c r="J37" s="34"/>
      <c r="K37" s="34"/>
      <c r="L37" s="34"/>
      <c r="M37" s="34">
        <f>$L$28/'Fixed data'!$C$7</f>
        <v>-6.4930454432756161E-3</v>
      </c>
      <c r="N37" s="34">
        <f>$L$28/'Fixed data'!$C$7</f>
        <v>-6.4930454432756161E-3</v>
      </c>
      <c r="O37" s="34">
        <f>$L$28/'Fixed data'!$C$7</f>
        <v>-6.4930454432756161E-3</v>
      </c>
      <c r="P37" s="34">
        <f>$L$28/'Fixed data'!$C$7</f>
        <v>-6.4930454432756161E-3</v>
      </c>
      <c r="Q37" s="34">
        <f>$L$28/'Fixed data'!$C$7</f>
        <v>-6.4930454432756161E-3</v>
      </c>
      <c r="R37" s="34">
        <f>$L$28/'Fixed data'!$C$7</f>
        <v>-6.4930454432756161E-3</v>
      </c>
      <c r="S37" s="34">
        <f>$L$28/'Fixed data'!$C$7</f>
        <v>-6.4930454432756161E-3</v>
      </c>
      <c r="T37" s="34">
        <f>$L$28/'Fixed data'!$C$7</f>
        <v>-6.4930454432756161E-3</v>
      </c>
      <c r="U37" s="34">
        <f>$L$28/'Fixed data'!$C$7</f>
        <v>-6.4930454432756161E-3</v>
      </c>
      <c r="V37" s="34">
        <f>$L$28/'Fixed data'!$C$7</f>
        <v>-6.4930454432756161E-3</v>
      </c>
      <c r="W37" s="34">
        <f>$L$28/'Fixed data'!$C$7</f>
        <v>-6.4930454432756161E-3</v>
      </c>
      <c r="X37" s="34">
        <f>$L$28/'Fixed data'!$C$7</f>
        <v>-6.4930454432756161E-3</v>
      </c>
      <c r="Y37" s="34">
        <f>$L$28/'Fixed data'!$C$7</f>
        <v>-6.4930454432756161E-3</v>
      </c>
      <c r="Z37" s="34">
        <f>$L$28/'Fixed data'!$C$7</f>
        <v>-6.4930454432756161E-3</v>
      </c>
      <c r="AA37" s="34">
        <f>$L$28/'Fixed data'!$C$7</f>
        <v>-6.4930454432756161E-3</v>
      </c>
      <c r="AB37" s="34">
        <f>$L$28/'Fixed data'!$C$7</f>
        <v>-6.4930454432756161E-3</v>
      </c>
      <c r="AC37" s="34">
        <f>$L$28/'Fixed data'!$C$7</f>
        <v>-6.4930454432756161E-3</v>
      </c>
      <c r="AD37" s="34">
        <f>$L$28/'Fixed data'!$C$7</f>
        <v>-6.4930454432756161E-3</v>
      </c>
      <c r="AE37" s="34">
        <f>$L$28/'Fixed data'!$C$7</f>
        <v>-6.4930454432756161E-3</v>
      </c>
      <c r="AF37" s="34">
        <f>$L$28/'Fixed data'!$C$7</f>
        <v>-6.4930454432756161E-3</v>
      </c>
      <c r="AG37" s="34">
        <f>$L$28/'Fixed data'!$C$7</f>
        <v>-6.4930454432756161E-3</v>
      </c>
      <c r="AH37" s="34">
        <f>$L$28/'Fixed data'!$C$7</f>
        <v>-6.4930454432756161E-3</v>
      </c>
      <c r="AI37" s="34">
        <f>$L$28/'Fixed data'!$C$7</f>
        <v>-6.4930454432756161E-3</v>
      </c>
      <c r="AJ37" s="34">
        <f>$L$28/'Fixed data'!$C$7</f>
        <v>-6.4930454432756161E-3</v>
      </c>
      <c r="AK37" s="34">
        <f>$L$28/'Fixed data'!$C$7</f>
        <v>-6.4930454432756161E-3</v>
      </c>
      <c r="AL37" s="34">
        <f>$L$28/'Fixed data'!$C$7</f>
        <v>-6.4930454432756161E-3</v>
      </c>
      <c r="AM37" s="34">
        <f>$L$28/'Fixed data'!$C$7</f>
        <v>-6.4930454432756161E-3</v>
      </c>
      <c r="AN37" s="34">
        <f>$L$28/'Fixed data'!$C$7</f>
        <v>-6.4930454432756161E-3</v>
      </c>
      <c r="AO37" s="34">
        <f>$L$28/'Fixed data'!$C$7</f>
        <v>-6.4930454432756161E-3</v>
      </c>
      <c r="AP37" s="34">
        <f>$L$28/'Fixed data'!$C$7</f>
        <v>-6.4930454432756161E-3</v>
      </c>
      <c r="AQ37" s="34">
        <f>$L$28/'Fixed data'!$C$7</f>
        <v>-6.4930454432756161E-3</v>
      </c>
      <c r="AR37" s="34">
        <f>$L$28/'Fixed data'!$C$7</f>
        <v>-6.4930454432756161E-3</v>
      </c>
      <c r="AS37" s="34">
        <f>$L$28/'Fixed data'!$C$7</f>
        <v>-6.4930454432756161E-3</v>
      </c>
      <c r="AT37" s="34">
        <f>$L$28/'Fixed data'!$C$7</f>
        <v>-6.4930454432756161E-3</v>
      </c>
      <c r="AU37" s="34">
        <f>$L$28/'Fixed data'!$C$7</f>
        <v>-6.4930454432756161E-3</v>
      </c>
      <c r="AV37" s="34">
        <f>$L$28/'Fixed data'!$C$7</f>
        <v>-6.4930454432756161E-3</v>
      </c>
      <c r="AW37" s="34">
        <f>$L$28/'Fixed data'!$C$7</f>
        <v>-6.4930454432756161E-3</v>
      </c>
      <c r="AX37" s="34">
        <f>$L$28/'Fixed data'!$C$7</f>
        <v>-6.4930454432756161E-3</v>
      </c>
      <c r="AY37" s="34">
        <f>$L$28/'Fixed data'!$C$7</f>
        <v>-6.4930454432756161E-3</v>
      </c>
      <c r="AZ37" s="34">
        <f>$L$28/'Fixed data'!$C$7</f>
        <v>-6.4930454432756161E-3</v>
      </c>
      <c r="BA37" s="34">
        <f>$L$28/'Fixed data'!$C$7</f>
        <v>-6.4930454432756161E-3</v>
      </c>
      <c r="BB37" s="34">
        <f>$L$28/'Fixed data'!$C$7</f>
        <v>-6.4930454432756161E-3</v>
      </c>
      <c r="BC37" s="34">
        <f>$L$28/'Fixed data'!$C$7</f>
        <v>-6.4930454432756161E-3</v>
      </c>
      <c r="BD37" s="34">
        <f>$L$28/'Fixed data'!$C$7</f>
        <v>-6.4930454432756161E-3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7.4971211881279438E-4</v>
      </c>
      <c r="O38" s="34">
        <f>$M$28/'Fixed data'!$C$7</f>
        <v>7.4971211881279438E-4</v>
      </c>
      <c r="P38" s="34">
        <f>$M$28/'Fixed data'!$C$7</f>
        <v>7.4971211881279438E-4</v>
      </c>
      <c r="Q38" s="34">
        <f>$M$28/'Fixed data'!$C$7</f>
        <v>7.4971211881279438E-4</v>
      </c>
      <c r="R38" s="34">
        <f>$M$28/'Fixed data'!$C$7</f>
        <v>7.4971211881279438E-4</v>
      </c>
      <c r="S38" s="34">
        <f>$M$28/'Fixed data'!$C$7</f>
        <v>7.4971211881279438E-4</v>
      </c>
      <c r="T38" s="34">
        <f>$M$28/'Fixed data'!$C$7</f>
        <v>7.4971211881279438E-4</v>
      </c>
      <c r="U38" s="34">
        <f>$M$28/'Fixed data'!$C$7</f>
        <v>7.4971211881279438E-4</v>
      </c>
      <c r="V38" s="34">
        <f>$M$28/'Fixed data'!$C$7</f>
        <v>7.4971211881279438E-4</v>
      </c>
      <c r="W38" s="34">
        <f>$M$28/'Fixed data'!$C$7</f>
        <v>7.4971211881279438E-4</v>
      </c>
      <c r="X38" s="34">
        <f>$M$28/'Fixed data'!$C$7</f>
        <v>7.4971211881279438E-4</v>
      </c>
      <c r="Y38" s="34">
        <f>$M$28/'Fixed data'!$C$7</f>
        <v>7.4971211881279438E-4</v>
      </c>
      <c r="Z38" s="34">
        <f>$M$28/'Fixed data'!$C$7</f>
        <v>7.4971211881279438E-4</v>
      </c>
      <c r="AA38" s="34">
        <f>$M$28/'Fixed data'!$C$7</f>
        <v>7.4971211881279438E-4</v>
      </c>
      <c r="AB38" s="34">
        <f>$M$28/'Fixed data'!$C$7</f>
        <v>7.4971211881279438E-4</v>
      </c>
      <c r="AC38" s="34">
        <f>$M$28/'Fixed data'!$C$7</f>
        <v>7.4971211881279438E-4</v>
      </c>
      <c r="AD38" s="34">
        <f>$M$28/'Fixed data'!$C$7</f>
        <v>7.4971211881279438E-4</v>
      </c>
      <c r="AE38" s="34">
        <f>$M$28/'Fixed data'!$C$7</f>
        <v>7.4971211881279438E-4</v>
      </c>
      <c r="AF38" s="34">
        <f>$M$28/'Fixed data'!$C$7</f>
        <v>7.4971211881279438E-4</v>
      </c>
      <c r="AG38" s="34">
        <f>$M$28/'Fixed data'!$C$7</f>
        <v>7.4971211881279438E-4</v>
      </c>
      <c r="AH38" s="34">
        <f>$M$28/'Fixed data'!$C$7</f>
        <v>7.4971211881279438E-4</v>
      </c>
      <c r="AI38" s="34">
        <f>$M$28/'Fixed data'!$C$7</f>
        <v>7.4971211881279438E-4</v>
      </c>
      <c r="AJ38" s="34">
        <f>$M$28/'Fixed data'!$C$7</f>
        <v>7.4971211881279438E-4</v>
      </c>
      <c r="AK38" s="34">
        <f>$M$28/'Fixed data'!$C$7</f>
        <v>7.4971211881279438E-4</v>
      </c>
      <c r="AL38" s="34">
        <f>$M$28/'Fixed data'!$C$7</f>
        <v>7.4971211881279438E-4</v>
      </c>
      <c r="AM38" s="34">
        <f>$M$28/'Fixed data'!$C$7</f>
        <v>7.4971211881279438E-4</v>
      </c>
      <c r="AN38" s="34">
        <f>$M$28/'Fixed data'!$C$7</f>
        <v>7.4971211881279438E-4</v>
      </c>
      <c r="AO38" s="34">
        <f>$M$28/'Fixed data'!$C$7</f>
        <v>7.4971211881279438E-4</v>
      </c>
      <c r="AP38" s="34">
        <f>$M$28/'Fixed data'!$C$7</f>
        <v>7.4971211881279438E-4</v>
      </c>
      <c r="AQ38" s="34">
        <f>$M$28/'Fixed data'!$C$7</f>
        <v>7.4971211881279438E-4</v>
      </c>
      <c r="AR38" s="34">
        <f>$M$28/'Fixed data'!$C$7</f>
        <v>7.4971211881279438E-4</v>
      </c>
      <c r="AS38" s="34">
        <f>$M$28/'Fixed data'!$C$7</f>
        <v>7.4971211881279438E-4</v>
      </c>
      <c r="AT38" s="34">
        <f>$M$28/'Fixed data'!$C$7</f>
        <v>7.4971211881279438E-4</v>
      </c>
      <c r="AU38" s="34">
        <f>$M$28/'Fixed data'!$C$7</f>
        <v>7.4971211881279438E-4</v>
      </c>
      <c r="AV38" s="34">
        <f>$M$28/'Fixed data'!$C$7</f>
        <v>7.4971211881279438E-4</v>
      </c>
      <c r="AW38" s="34">
        <f>$M$28/'Fixed data'!$C$7</f>
        <v>7.4971211881279438E-4</v>
      </c>
      <c r="AX38" s="34">
        <f>$M$28/'Fixed data'!$C$7</f>
        <v>7.4971211881279438E-4</v>
      </c>
      <c r="AY38" s="34">
        <f>$M$28/'Fixed data'!$C$7</f>
        <v>7.4971211881279438E-4</v>
      </c>
      <c r="AZ38" s="34">
        <f>$M$28/'Fixed data'!$C$7</f>
        <v>7.4971211881279438E-4</v>
      </c>
      <c r="BA38" s="34">
        <f>$M$28/'Fixed data'!$C$7</f>
        <v>7.4971211881279438E-4</v>
      </c>
      <c r="BB38" s="34">
        <f>$M$28/'Fixed data'!$C$7</f>
        <v>7.4971211881279438E-4</v>
      </c>
      <c r="BC38" s="34">
        <f>$M$28/'Fixed data'!$C$7</f>
        <v>7.4971211881279438E-4</v>
      </c>
      <c r="BD38" s="34">
        <f>$M$28/'Fixed data'!$C$7</f>
        <v>7.4971211881279438E-4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8.5196101633444891E-4</v>
      </c>
      <c r="P39" s="34">
        <f>$N$28/'Fixed data'!$C$7</f>
        <v>8.5196101633444891E-4</v>
      </c>
      <c r="Q39" s="34">
        <f>$N$28/'Fixed data'!$C$7</f>
        <v>8.5196101633444891E-4</v>
      </c>
      <c r="R39" s="34">
        <f>$N$28/'Fixed data'!$C$7</f>
        <v>8.5196101633444891E-4</v>
      </c>
      <c r="S39" s="34">
        <f>$N$28/'Fixed data'!$C$7</f>
        <v>8.5196101633444891E-4</v>
      </c>
      <c r="T39" s="34">
        <f>$N$28/'Fixed data'!$C$7</f>
        <v>8.5196101633444891E-4</v>
      </c>
      <c r="U39" s="34">
        <f>$N$28/'Fixed data'!$C$7</f>
        <v>8.5196101633444891E-4</v>
      </c>
      <c r="V39" s="34">
        <f>$N$28/'Fixed data'!$C$7</f>
        <v>8.5196101633444891E-4</v>
      </c>
      <c r="W39" s="34">
        <f>$N$28/'Fixed data'!$C$7</f>
        <v>8.5196101633444891E-4</v>
      </c>
      <c r="X39" s="34">
        <f>$N$28/'Fixed data'!$C$7</f>
        <v>8.5196101633444891E-4</v>
      </c>
      <c r="Y39" s="34">
        <f>$N$28/'Fixed data'!$C$7</f>
        <v>8.5196101633444891E-4</v>
      </c>
      <c r="Z39" s="34">
        <f>$N$28/'Fixed data'!$C$7</f>
        <v>8.5196101633444891E-4</v>
      </c>
      <c r="AA39" s="34">
        <f>$N$28/'Fixed data'!$C$7</f>
        <v>8.5196101633444891E-4</v>
      </c>
      <c r="AB39" s="34">
        <f>$N$28/'Fixed data'!$C$7</f>
        <v>8.5196101633444891E-4</v>
      </c>
      <c r="AC39" s="34">
        <f>$N$28/'Fixed data'!$C$7</f>
        <v>8.5196101633444891E-4</v>
      </c>
      <c r="AD39" s="34">
        <f>$N$28/'Fixed data'!$C$7</f>
        <v>8.5196101633444891E-4</v>
      </c>
      <c r="AE39" s="34">
        <f>$N$28/'Fixed data'!$C$7</f>
        <v>8.5196101633444891E-4</v>
      </c>
      <c r="AF39" s="34">
        <f>$N$28/'Fixed data'!$C$7</f>
        <v>8.5196101633444891E-4</v>
      </c>
      <c r="AG39" s="34">
        <f>$N$28/'Fixed data'!$C$7</f>
        <v>8.5196101633444891E-4</v>
      </c>
      <c r="AH39" s="34">
        <f>$N$28/'Fixed data'!$C$7</f>
        <v>8.5196101633444891E-4</v>
      </c>
      <c r="AI39" s="34">
        <f>$N$28/'Fixed data'!$C$7</f>
        <v>8.5196101633444891E-4</v>
      </c>
      <c r="AJ39" s="34">
        <f>$N$28/'Fixed data'!$C$7</f>
        <v>8.5196101633444891E-4</v>
      </c>
      <c r="AK39" s="34">
        <f>$N$28/'Fixed data'!$C$7</f>
        <v>8.5196101633444891E-4</v>
      </c>
      <c r="AL39" s="34">
        <f>$N$28/'Fixed data'!$C$7</f>
        <v>8.5196101633444891E-4</v>
      </c>
      <c r="AM39" s="34">
        <f>$N$28/'Fixed data'!$C$7</f>
        <v>8.5196101633444891E-4</v>
      </c>
      <c r="AN39" s="34">
        <f>$N$28/'Fixed data'!$C$7</f>
        <v>8.5196101633444891E-4</v>
      </c>
      <c r="AO39" s="34">
        <f>$N$28/'Fixed data'!$C$7</f>
        <v>8.5196101633444891E-4</v>
      </c>
      <c r="AP39" s="34">
        <f>$N$28/'Fixed data'!$C$7</f>
        <v>8.5196101633444891E-4</v>
      </c>
      <c r="AQ39" s="34">
        <f>$N$28/'Fixed data'!$C$7</f>
        <v>8.5196101633444891E-4</v>
      </c>
      <c r="AR39" s="34">
        <f>$N$28/'Fixed data'!$C$7</f>
        <v>8.5196101633444891E-4</v>
      </c>
      <c r="AS39" s="34">
        <f>$N$28/'Fixed data'!$C$7</f>
        <v>8.5196101633444891E-4</v>
      </c>
      <c r="AT39" s="34">
        <f>$N$28/'Fixed data'!$C$7</f>
        <v>8.5196101633444891E-4</v>
      </c>
      <c r="AU39" s="34">
        <f>$N$28/'Fixed data'!$C$7</f>
        <v>8.5196101633444891E-4</v>
      </c>
      <c r="AV39" s="34">
        <f>$N$28/'Fixed data'!$C$7</f>
        <v>8.5196101633444891E-4</v>
      </c>
      <c r="AW39" s="34">
        <f>$N$28/'Fixed data'!$C$7</f>
        <v>8.5196101633444891E-4</v>
      </c>
      <c r="AX39" s="34">
        <f>$N$28/'Fixed data'!$C$7</f>
        <v>8.5196101633444891E-4</v>
      </c>
      <c r="AY39" s="34">
        <f>$N$28/'Fixed data'!$C$7</f>
        <v>8.5196101633444891E-4</v>
      </c>
      <c r="AZ39" s="34">
        <f>$N$28/'Fixed data'!$C$7</f>
        <v>8.5196101633444891E-4</v>
      </c>
      <c r="BA39" s="34">
        <f>$N$28/'Fixed data'!$C$7</f>
        <v>8.5196101633444891E-4</v>
      </c>
      <c r="BB39" s="34">
        <f>$N$28/'Fixed data'!$C$7</f>
        <v>8.5196101633444891E-4</v>
      </c>
      <c r="BC39" s="34">
        <f>$N$28/'Fixed data'!$C$7</f>
        <v>8.5196101633444891E-4</v>
      </c>
      <c r="BD39" s="34">
        <f>$N$28/'Fixed data'!$C$7</f>
        <v>8.5196101633444891E-4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9.612160487200281E-4</v>
      </c>
      <c r="Q40" s="34">
        <f>$O$28/'Fixed data'!$C$7</f>
        <v>9.612160487200281E-4</v>
      </c>
      <c r="R40" s="34">
        <f>$O$28/'Fixed data'!$C$7</f>
        <v>9.612160487200281E-4</v>
      </c>
      <c r="S40" s="34">
        <f>$O$28/'Fixed data'!$C$7</f>
        <v>9.612160487200281E-4</v>
      </c>
      <c r="T40" s="34">
        <f>$O$28/'Fixed data'!$C$7</f>
        <v>9.612160487200281E-4</v>
      </c>
      <c r="U40" s="34">
        <f>$O$28/'Fixed data'!$C$7</f>
        <v>9.612160487200281E-4</v>
      </c>
      <c r="V40" s="34">
        <f>$O$28/'Fixed data'!$C$7</f>
        <v>9.612160487200281E-4</v>
      </c>
      <c r="W40" s="34">
        <f>$O$28/'Fixed data'!$C$7</f>
        <v>9.612160487200281E-4</v>
      </c>
      <c r="X40" s="34">
        <f>$O$28/'Fixed data'!$C$7</f>
        <v>9.612160487200281E-4</v>
      </c>
      <c r="Y40" s="34">
        <f>$O$28/'Fixed data'!$C$7</f>
        <v>9.612160487200281E-4</v>
      </c>
      <c r="Z40" s="34">
        <f>$O$28/'Fixed data'!$C$7</f>
        <v>9.612160487200281E-4</v>
      </c>
      <c r="AA40" s="34">
        <f>$O$28/'Fixed data'!$C$7</f>
        <v>9.612160487200281E-4</v>
      </c>
      <c r="AB40" s="34">
        <f>$O$28/'Fixed data'!$C$7</f>
        <v>9.612160487200281E-4</v>
      </c>
      <c r="AC40" s="34">
        <f>$O$28/'Fixed data'!$C$7</f>
        <v>9.612160487200281E-4</v>
      </c>
      <c r="AD40" s="34">
        <f>$O$28/'Fixed data'!$C$7</f>
        <v>9.612160487200281E-4</v>
      </c>
      <c r="AE40" s="34">
        <f>$O$28/'Fixed data'!$C$7</f>
        <v>9.612160487200281E-4</v>
      </c>
      <c r="AF40" s="34">
        <f>$O$28/'Fixed data'!$C$7</f>
        <v>9.612160487200281E-4</v>
      </c>
      <c r="AG40" s="34">
        <f>$O$28/'Fixed data'!$C$7</f>
        <v>9.612160487200281E-4</v>
      </c>
      <c r="AH40" s="34">
        <f>$O$28/'Fixed data'!$C$7</f>
        <v>9.612160487200281E-4</v>
      </c>
      <c r="AI40" s="34">
        <f>$O$28/'Fixed data'!$C$7</f>
        <v>9.612160487200281E-4</v>
      </c>
      <c r="AJ40" s="34">
        <f>$O$28/'Fixed data'!$C$7</f>
        <v>9.612160487200281E-4</v>
      </c>
      <c r="AK40" s="34">
        <f>$O$28/'Fixed data'!$C$7</f>
        <v>9.612160487200281E-4</v>
      </c>
      <c r="AL40" s="34">
        <f>$O$28/'Fixed data'!$C$7</f>
        <v>9.612160487200281E-4</v>
      </c>
      <c r="AM40" s="34">
        <f>$O$28/'Fixed data'!$C$7</f>
        <v>9.612160487200281E-4</v>
      </c>
      <c r="AN40" s="34">
        <f>$O$28/'Fixed data'!$C$7</f>
        <v>9.612160487200281E-4</v>
      </c>
      <c r="AO40" s="34">
        <f>$O$28/'Fixed data'!$C$7</f>
        <v>9.612160487200281E-4</v>
      </c>
      <c r="AP40" s="34">
        <f>$O$28/'Fixed data'!$C$7</f>
        <v>9.612160487200281E-4</v>
      </c>
      <c r="AQ40" s="34">
        <f>$O$28/'Fixed data'!$C$7</f>
        <v>9.612160487200281E-4</v>
      </c>
      <c r="AR40" s="34">
        <f>$O$28/'Fixed data'!$C$7</f>
        <v>9.612160487200281E-4</v>
      </c>
      <c r="AS40" s="34">
        <f>$O$28/'Fixed data'!$C$7</f>
        <v>9.612160487200281E-4</v>
      </c>
      <c r="AT40" s="34">
        <f>$O$28/'Fixed data'!$C$7</f>
        <v>9.612160487200281E-4</v>
      </c>
      <c r="AU40" s="34">
        <f>$O$28/'Fixed data'!$C$7</f>
        <v>9.612160487200281E-4</v>
      </c>
      <c r="AV40" s="34">
        <f>$O$28/'Fixed data'!$C$7</f>
        <v>9.612160487200281E-4</v>
      </c>
      <c r="AW40" s="34">
        <f>$O$28/'Fixed data'!$C$7</f>
        <v>9.612160487200281E-4</v>
      </c>
      <c r="AX40" s="34">
        <f>$O$28/'Fixed data'!$C$7</f>
        <v>9.612160487200281E-4</v>
      </c>
      <c r="AY40" s="34">
        <f>$O$28/'Fixed data'!$C$7</f>
        <v>9.612160487200281E-4</v>
      </c>
      <c r="AZ40" s="34">
        <f>$O$28/'Fixed data'!$C$7</f>
        <v>9.612160487200281E-4</v>
      </c>
      <c r="BA40" s="34">
        <f>$O$28/'Fixed data'!$C$7</f>
        <v>9.612160487200281E-4</v>
      </c>
      <c r="BB40" s="34">
        <f>$O$28/'Fixed data'!$C$7</f>
        <v>9.612160487200281E-4</v>
      </c>
      <c r="BC40" s="34">
        <f>$O$28/'Fixed data'!$C$7</f>
        <v>9.612160487200281E-4</v>
      </c>
      <c r="BD40" s="34">
        <f>$O$28/'Fixed data'!$C$7</f>
        <v>9.612160487200281E-4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1.0774773876454761E-3</v>
      </c>
      <c r="R41" s="34">
        <f>$P$28/'Fixed data'!$C$7</f>
        <v>1.0774773876454761E-3</v>
      </c>
      <c r="S41" s="34">
        <f>$P$28/'Fixed data'!$C$7</f>
        <v>1.0774773876454761E-3</v>
      </c>
      <c r="T41" s="34">
        <f>$P$28/'Fixed data'!$C$7</f>
        <v>1.0774773876454761E-3</v>
      </c>
      <c r="U41" s="34">
        <f>$P$28/'Fixed data'!$C$7</f>
        <v>1.0774773876454761E-3</v>
      </c>
      <c r="V41" s="34">
        <f>$P$28/'Fixed data'!$C$7</f>
        <v>1.0774773876454761E-3</v>
      </c>
      <c r="W41" s="34">
        <f>$P$28/'Fixed data'!$C$7</f>
        <v>1.0774773876454761E-3</v>
      </c>
      <c r="X41" s="34">
        <f>$P$28/'Fixed data'!$C$7</f>
        <v>1.0774773876454761E-3</v>
      </c>
      <c r="Y41" s="34">
        <f>$P$28/'Fixed data'!$C$7</f>
        <v>1.0774773876454761E-3</v>
      </c>
      <c r="Z41" s="34">
        <f>$P$28/'Fixed data'!$C$7</f>
        <v>1.0774773876454761E-3</v>
      </c>
      <c r="AA41" s="34">
        <f>$P$28/'Fixed data'!$C$7</f>
        <v>1.0774773876454761E-3</v>
      </c>
      <c r="AB41" s="34">
        <f>$P$28/'Fixed data'!$C$7</f>
        <v>1.0774773876454761E-3</v>
      </c>
      <c r="AC41" s="34">
        <f>$P$28/'Fixed data'!$C$7</f>
        <v>1.0774773876454761E-3</v>
      </c>
      <c r="AD41" s="34">
        <f>$P$28/'Fixed data'!$C$7</f>
        <v>1.0774773876454761E-3</v>
      </c>
      <c r="AE41" s="34">
        <f>$P$28/'Fixed data'!$C$7</f>
        <v>1.0774773876454761E-3</v>
      </c>
      <c r="AF41" s="34">
        <f>$P$28/'Fixed data'!$C$7</f>
        <v>1.0774773876454761E-3</v>
      </c>
      <c r="AG41" s="34">
        <f>$P$28/'Fixed data'!$C$7</f>
        <v>1.0774773876454761E-3</v>
      </c>
      <c r="AH41" s="34">
        <f>$P$28/'Fixed data'!$C$7</f>
        <v>1.0774773876454761E-3</v>
      </c>
      <c r="AI41" s="34">
        <f>$P$28/'Fixed data'!$C$7</f>
        <v>1.0774773876454761E-3</v>
      </c>
      <c r="AJ41" s="34">
        <f>$P$28/'Fixed data'!$C$7</f>
        <v>1.0774773876454761E-3</v>
      </c>
      <c r="AK41" s="34">
        <f>$P$28/'Fixed data'!$C$7</f>
        <v>1.0774773876454761E-3</v>
      </c>
      <c r="AL41" s="34">
        <f>$P$28/'Fixed data'!$C$7</f>
        <v>1.0774773876454761E-3</v>
      </c>
      <c r="AM41" s="34">
        <f>$P$28/'Fixed data'!$C$7</f>
        <v>1.0774773876454761E-3</v>
      </c>
      <c r="AN41" s="34">
        <f>$P$28/'Fixed data'!$C$7</f>
        <v>1.0774773876454761E-3</v>
      </c>
      <c r="AO41" s="34">
        <f>$P$28/'Fixed data'!$C$7</f>
        <v>1.0774773876454761E-3</v>
      </c>
      <c r="AP41" s="34">
        <f>$P$28/'Fixed data'!$C$7</f>
        <v>1.0774773876454761E-3</v>
      </c>
      <c r="AQ41" s="34">
        <f>$P$28/'Fixed data'!$C$7</f>
        <v>1.0774773876454761E-3</v>
      </c>
      <c r="AR41" s="34">
        <f>$P$28/'Fixed data'!$C$7</f>
        <v>1.0774773876454761E-3</v>
      </c>
      <c r="AS41" s="34">
        <f>$P$28/'Fixed data'!$C$7</f>
        <v>1.0774773876454761E-3</v>
      </c>
      <c r="AT41" s="34">
        <f>$P$28/'Fixed data'!$C$7</f>
        <v>1.0774773876454761E-3</v>
      </c>
      <c r="AU41" s="34">
        <f>$P$28/'Fixed data'!$C$7</f>
        <v>1.0774773876454761E-3</v>
      </c>
      <c r="AV41" s="34">
        <f>$P$28/'Fixed data'!$C$7</f>
        <v>1.0774773876454761E-3</v>
      </c>
      <c r="AW41" s="34">
        <f>$P$28/'Fixed data'!$C$7</f>
        <v>1.0774773876454761E-3</v>
      </c>
      <c r="AX41" s="34">
        <f>$P$28/'Fixed data'!$C$7</f>
        <v>1.0774773876454761E-3</v>
      </c>
      <c r="AY41" s="34">
        <f>$P$28/'Fixed data'!$C$7</f>
        <v>1.0774773876454761E-3</v>
      </c>
      <c r="AZ41" s="34">
        <f>$P$28/'Fixed data'!$C$7</f>
        <v>1.0774773876454761E-3</v>
      </c>
      <c r="BA41" s="34">
        <f>$P$28/'Fixed data'!$C$7</f>
        <v>1.0774773876454761E-3</v>
      </c>
      <c r="BB41" s="34">
        <f>$P$28/'Fixed data'!$C$7</f>
        <v>1.0774773876454761E-3</v>
      </c>
      <c r="BC41" s="34">
        <f>$P$28/'Fixed data'!$C$7</f>
        <v>1.0774773876454761E-3</v>
      </c>
      <c r="BD41" s="34">
        <f>$P$28/'Fixed data'!$C$7</f>
        <v>1.0774773876454761E-3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1.1988759760318116E-3</v>
      </c>
      <c r="S42" s="34">
        <f>$Q$28/'Fixed data'!$C$7</f>
        <v>1.1988759760318116E-3</v>
      </c>
      <c r="T42" s="34">
        <f>$Q$28/'Fixed data'!$C$7</f>
        <v>1.1988759760318116E-3</v>
      </c>
      <c r="U42" s="34">
        <f>$Q$28/'Fixed data'!$C$7</f>
        <v>1.1988759760318116E-3</v>
      </c>
      <c r="V42" s="34">
        <f>$Q$28/'Fixed data'!$C$7</f>
        <v>1.1988759760318116E-3</v>
      </c>
      <c r="W42" s="34">
        <f>$Q$28/'Fixed data'!$C$7</f>
        <v>1.1988759760318116E-3</v>
      </c>
      <c r="X42" s="34">
        <f>$Q$28/'Fixed data'!$C$7</f>
        <v>1.1988759760318116E-3</v>
      </c>
      <c r="Y42" s="34">
        <f>$Q$28/'Fixed data'!$C$7</f>
        <v>1.1988759760318116E-3</v>
      </c>
      <c r="Z42" s="34">
        <f>$Q$28/'Fixed data'!$C$7</f>
        <v>1.1988759760318116E-3</v>
      </c>
      <c r="AA42" s="34">
        <f>$Q$28/'Fixed data'!$C$7</f>
        <v>1.1988759760318116E-3</v>
      </c>
      <c r="AB42" s="34">
        <f>$Q$28/'Fixed data'!$C$7</f>
        <v>1.1988759760318116E-3</v>
      </c>
      <c r="AC42" s="34">
        <f>$Q$28/'Fixed data'!$C$7</f>
        <v>1.1988759760318116E-3</v>
      </c>
      <c r="AD42" s="34">
        <f>$Q$28/'Fixed data'!$C$7</f>
        <v>1.1988759760318116E-3</v>
      </c>
      <c r="AE42" s="34">
        <f>$Q$28/'Fixed data'!$C$7</f>
        <v>1.1988759760318116E-3</v>
      </c>
      <c r="AF42" s="34">
        <f>$Q$28/'Fixed data'!$C$7</f>
        <v>1.1988759760318116E-3</v>
      </c>
      <c r="AG42" s="34">
        <f>$Q$28/'Fixed data'!$C$7</f>
        <v>1.1988759760318116E-3</v>
      </c>
      <c r="AH42" s="34">
        <f>$Q$28/'Fixed data'!$C$7</f>
        <v>1.1988759760318116E-3</v>
      </c>
      <c r="AI42" s="34">
        <f>$Q$28/'Fixed data'!$C$7</f>
        <v>1.1988759760318116E-3</v>
      </c>
      <c r="AJ42" s="34">
        <f>$Q$28/'Fixed data'!$C$7</f>
        <v>1.1988759760318116E-3</v>
      </c>
      <c r="AK42" s="34">
        <f>$Q$28/'Fixed data'!$C$7</f>
        <v>1.1988759760318116E-3</v>
      </c>
      <c r="AL42" s="34">
        <f>$Q$28/'Fixed data'!$C$7</f>
        <v>1.1988759760318116E-3</v>
      </c>
      <c r="AM42" s="34">
        <f>$Q$28/'Fixed data'!$C$7</f>
        <v>1.1988759760318116E-3</v>
      </c>
      <c r="AN42" s="34">
        <f>$Q$28/'Fixed data'!$C$7</f>
        <v>1.1988759760318116E-3</v>
      </c>
      <c r="AO42" s="34">
        <f>$Q$28/'Fixed data'!$C$7</f>
        <v>1.1988759760318116E-3</v>
      </c>
      <c r="AP42" s="34">
        <f>$Q$28/'Fixed data'!$C$7</f>
        <v>1.1988759760318116E-3</v>
      </c>
      <c r="AQ42" s="34">
        <f>$Q$28/'Fixed data'!$C$7</f>
        <v>1.1988759760318116E-3</v>
      </c>
      <c r="AR42" s="34">
        <f>$Q$28/'Fixed data'!$C$7</f>
        <v>1.1988759760318116E-3</v>
      </c>
      <c r="AS42" s="34">
        <f>$Q$28/'Fixed data'!$C$7</f>
        <v>1.1988759760318116E-3</v>
      </c>
      <c r="AT42" s="34">
        <f>$Q$28/'Fixed data'!$C$7</f>
        <v>1.1988759760318116E-3</v>
      </c>
      <c r="AU42" s="34">
        <f>$Q$28/'Fixed data'!$C$7</f>
        <v>1.1988759760318116E-3</v>
      </c>
      <c r="AV42" s="34">
        <f>$Q$28/'Fixed data'!$C$7</f>
        <v>1.1988759760318116E-3</v>
      </c>
      <c r="AW42" s="34">
        <f>$Q$28/'Fixed data'!$C$7</f>
        <v>1.1988759760318116E-3</v>
      </c>
      <c r="AX42" s="34">
        <f>$Q$28/'Fixed data'!$C$7</f>
        <v>1.1988759760318116E-3</v>
      </c>
      <c r="AY42" s="34">
        <f>$Q$28/'Fixed data'!$C$7</f>
        <v>1.1988759760318116E-3</v>
      </c>
      <c r="AZ42" s="34">
        <f>$Q$28/'Fixed data'!$C$7</f>
        <v>1.1988759760318116E-3</v>
      </c>
      <c r="BA42" s="34">
        <f>$Q$28/'Fixed data'!$C$7</f>
        <v>1.1988759760318116E-3</v>
      </c>
      <c r="BB42" s="34">
        <f>$Q$28/'Fixed data'!$C$7</f>
        <v>1.1988759760318116E-3</v>
      </c>
      <c r="BC42" s="34">
        <f>$Q$28/'Fixed data'!$C$7</f>
        <v>1.1988759760318116E-3</v>
      </c>
      <c r="BD42" s="34">
        <f>$Q$28/'Fixed data'!$C$7</f>
        <v>1.1988759760318116E-3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1.3277872505823105E-3</v>
      </c>
      <c r="T43" s="34">
        <f>$R$28/'Fixed data'!$C$7</f>
        <v>1.3277872505823105E-3</v>
      </c>
      <c r="U43" s="34">
        <f>$R$28/'Fixed data'!$C$7</f>
        <v>1.3277872505823105E-3</v>
      </c>
      <c r="V43" s="34">
        <f>$R$28/'Fixed data'!$C$7</f>
        <v>1.3277872505823105E-3</v>
      </c>
      <c r="W43" s="34">
        <f>$R$28/'Fixed data'!$C$7</f>
        <v>1.3277872505823105E-3</v>
      </c>
      <c r="X43" s="34">
        <f>$R$28/'Fixed data'!$C$7</f>
        <v>1.3277872505823105E-3</v>
      </c>
      <c r="Y43" s="34">
        <f>$R$28/'Fixed data'!$C$7</f>
        <v>1.3277872505823105E-3</v>
      </c>
      <c r="Z43" s="34">
        <f>$R$28/'Fixed data'!$C$7</f>
        <v>1.3277872505823105E-3</v>
      </c>
      <c r="AA43" s="34">
        <f>$R$28/'Fixed data'!$C$7</f>
        <v>1.3277872505823105E-3</v>
      </c>
      <c r="AB43" s="34">
        <f>$R$28/'Fixed data'!$C$7</f>
        <v>1.3277872505823105E-3</v>
      </c>
      <c r="AC43" s="34">
        <f>$R$28/'Fixed data'!$C$7</f>
        <v>1.3277872505823105E-3</v>
      </c>
      <c r="AD43" s="34">
        <f>$R$28/'Fixed data'!$C$7</f>
        <v>1.3277872505823105E-3</v>
      </c>
      <c r="AE43" s="34">
        <f>$R$28/'Fixed data'!$C$7</f>
        <v>1.3277872505823105E-3</v>
      </c>
      <c r="AF43" s="34">
        <f>$R$28/'Fixed data'!$C$7</f>
        <v>1.3277872505823105E-3</v>
      </c>
      <c r="AG43" s="34">
        <f>$R$28/'Fixed data'!$C$7</f>
        <v>1.3277872505823105E-3</v>
      </c>
      <c r="AH43" s="34">
        <f>$R$28/'Fixed data'!$C$7</f>
        <v>1.3277872505823105E-3</v>
      </c>
      <c r="AI43" s="34">
        <f>$R$28/'Fixed data'!$C$7</f>
        <v>1.3277872505823105E-3</v>
      </c>
      <c r="AJ43" s="34">
        <f>$R$28/'Fixed data'!$C$7</f>
        <v>1.3277872505823105E-3</v>
      </c>
      <c r="AK43" s="34">
        <f>$R$28/'Fixed data'!$C$7</f>
        <v>1.3277872505823105E-3</v>
      </c>
      <c r="AL43" s="34">
        <f>$R$28/'Fixed data'!$C$7</f>
        <v>1.3277872505823105E-3</v>
      </c>
      <c r="AM43" s="34">
        <f>$R$28/'Fixed data'!$C$7</f>
        <v>1.3277872505823105E-3</v>
      </c>
      <c r="AN43" s="34">
        <f>$R$28/'Fixed data'!$C$7</f>
        <v>1.3277872505823105E-3</v>
      </c>
      <c r="AO43" s="34">
        <f>$R$28/'Fixed data'!$C$7</f>
        <v>1.3277872505823105E-3</v>
      </c>
      <c r="AP43" s="34">
        <f>$R$28/'Fixed data'!$C$7</f>
        <v>1.3277872505823105E-3</v>
      </c>
      <c r="AQ43" s="34">
        <f>$R$28/'Fixed data'!$C$7</f>
        <v>1.3277872505823105E-3</v>
      </c>
      <c r="AR43" s="34">
        <f>$R$28/'Fixed data'!$C$7</f>
        <v>1.3277872505823105E-3</v>
      </c>
      <c r="AS43" s="34">
        <f>$R$28/'Fixed data'!$C$7</f>
        <v>1.3277872505823105E-3</v>
      </c>
      <c r="AT43" s="34">
        <f>$R$28/'Fixed data'!$C$7</f>
        <v>1.3277872505823105E-3</v>
      </c>
      <c r="AU43" s="34">
        <f>$R$28/'Fixed data'!$C$7</f>
        <v>1.3277872505823105E-3</v>
      </c>
      <c r="AV43" s="34">
        <f>$R$28/'Fixed data'!$C$7</f>
        <v>1.3277872505823105E-3</v>
      </c>
      <c r="AW43" s="34">
        <f>$R$28/'Fixed data'!$C$7</f>
        <v>1.3277872505823105E-3</v>
      </c>
      <c r="AX43" s="34">
        <f>$R$28/'Fixed data'!$C$7</f>
        <v>1.3277872505823105E-3</v>
      </c>
      <c r="AY43" s="34">
        <f>$R$28/'Fixed data'!$C$7</f>
        <v>1.3277872505823105E-3</v>
      </c>
      <c r="AZ43" s="34">
        <f>$R$28/'Fixed data'!$C$7</f>
        <v>1.3277872505823105E-3</v>
      </c>
      <c r="BA43" s="34">
        <f>$R$28/'Fixed data'!$C$7</f>
        <v>1.3277872505823105E-3</v>
      </c>
      <c r="BB43" s="34">
        <f>$R$28/'Fixed data'!$C$7</f>
        <v>1.3277872505823105E-3</v>
      </c>
      <c r="BC43" s="34">
        <f>$R$28/'Fixed data'!$C$7</f>
        <v>1.3277872505823105E-3</v>
      </c>
      <c r="BD43" s="34">
        <f>$R$28/'Fixed data'!$C$7</f>
        <v>1.3277872505823105E-3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1.4297816164189714E-3</v>
      </c>
      <c r="U44" s="34">
        <f>$S$28/'Fixed data'!$C$7</f>
        <v>1.4297816164189714E-3</v>
      </c>
      <c r="V44" s="34">
        <f>$S$28/'Fixed data'!$C$7</f>
        <v>1.4297816164189714E-3</v>
      </c>
      <c r="W44" s="34">
        <f>$S$28/'Fixed data'!$C$7</f>
        <v>1.4297816164189714E-3</v>
      </c>
      <c r="X44" s="34">
        <f>$S$28/'Fixed data'!$C$7</f>
        <v>1.4297816164189714E-3</v>
      </c>
      <c r="Y44" s="34">
        <f>$S$28/'Fixed data'!$C$7</f>
        <v>1.4297816164189714E-3</v>
      </c>
      <c r="Z44" s="34">
        <f>$S$28/'Fixed data'!$C$7</f>
        <v>1.4297816164189714E-3</v>
      </c>
      <c r="AA44" s="34">
        <f>$S$28/'Fixed data'!$C$7</f>
        <v>1.4297816164189714E-3</v>
      </c>
      <c r="AB44" s="34">
        <f>$S$28/'Fixed data'!$C$7</f>
        <v>1.4297816164189714E-3</v>
      </c>
      <c r="AC44" s="34">
        <f>$S$28/'Fixed data'!$C$7</f>
        <v>1.4297816164189714E-3</v>
      </c>
      <c r="AD44" s="34">
        <f>$S$28/'Fixed data'!$C$7</f>
        <v>1.4297816164189714E-3</v>
      </c>
      <c r="AE44" s="34">
        <f>$S$28/'Fixed data'!$C$7</f>
        <v>1.4297816164189714E-3</v>
      </c>
      <c r="AF44" s="34">
        <f>$S$28/'Fixed data'!$C$7</f>
        <v>1.4297816164189714E-3</v>
      </c>
      <c r="AG44" s="34">
        <f>$S$28/'Fixed data'!$C$7</f>
        <v>1.4297816164189714E-3</v>
      </c>
      <c r="AH44" s="34">
        <f>$S$28/'Fixed data'!$C$7</f>
        <v>1.4297816164189714E-3</v>
      </c>
      <c r="AI44" s="34">
        <f>$S$28/'Fixed data'!$C$7</f>
        <v>1.4297816164189714E-3</v>
      </c>
      <c r="AJ44" s="34">
        <f>$S$28/'Fixed data'!$C$7</f>
        <v>1.4297816164189714E-3</v>
      </c>
      <c r="AK44" s="34">
        <f>$S$28/'Fixed data'!$C$7</f>
        <v>1.4297816164189714E-3</v>
      </c>
      <c r="AL44" s="34">
        <f>$S$28/'Fixed data'!$C$7</f>
        <v>1.4297816164189714E-3</v>
      </c>
      <c r="AM44" s="34">
        <f>$S$28/'Fixed data'!$C$7</f>
        <v>1.4297816164189714E-3</v>
      </c>
      <c r="AN44" s="34">
        <f>$S$28/'Fixed data'!$C$7</f>
        <v>1.4297816164189714E-3</v>
      </c>
      <c r="AO44" s="34">
        <f>$S$28/'Fixed data'!$C$7</f>
        <v>1.4297816164189714E-3</v>
      </c>
      <c r="AP44" s="34">
        <f>$S$28/'Fixed data'!$C$7</f>
        <v>1.4297816164189714E-3</v>
      </c>
      <c r="AQ44" s="34">
        <f>$S$28/'Fixed data'!$C$7</f>
        <v>1.4297816164189714E-3</v>
      </c>
      <c r="AR44" s="34">
        <f>$S$28/'Fixed data'!$C$7</f>
        <v>1.4297816164189714E-3</v>
      </c>
      <c r="AS44" s="34">
        <f>$S$28/'Fixed data'!$C$7</f>
        <v>1.4297816164189714E-3</v>
      </c>
      <c r="AT44" s="34">
        <f>$S$28/'Fixed data'!$C$7</f>
        <v>1.4297816164189714E-3</v>
      </c>
      <c r="AU44" s="34">
        <f>$S$28/'Fixed data'!$C$7</f>
        <v>1.4297816164189714E-3</v>
      </c>
      <c r="AV44" s="34">
        <f>$S$28/'Fixed data'!$C$7</f>
        <v>1.4297816164189714E-3</v>
      </c>
      <c r="AW44" s="34">
        <f>$S$28/'Fixed data'!$C$7</f>
        <v>1.4297816164189714E-3</v>
      </c>
      <c r="AX44" s="34">
        <f>$S$28/'Fixed data'!$C$7</f>
        <v>1.4297816164189714E-3</v>
      </c>
      <c r="AY44" s="34">
        <f>$S$28/'Fixed data'!$C$7</f>
        <v>1.4297816164189714E-3</v>
      </c>
      <c r="AZ44" s="34">
        <f>$S$28/'Fixed data'!$C$7</f>
        <v>1.4297816164189714E-3</v>
      </c>
      <c r="BA44" s="34">
        <f>$S$28/'Fixed data'!$C$7</f>
        <v>1.4297816164189714E-3</v>
      </c>
      <c r="BB44" s="34">
        <f>$S$28/'Fixed data'!$C$7</f>
        <v>1.4297816164189714E-3</v>
      </c>
      <c r="BC44" s="34">
        <f>$S$28/'Fixed data'!$C$7</f>
        <v>1.4297816164189714E-3</v>
      </c>
      <c r="BD44" s="34">
        <f>$S$28/'Fixed data'!$C$7</f>
        <v>1.4297816164189714E-3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1.4895026203152295E-3</v>
      </c>
      <c r="V45" s="34">
        <f>$T$28/'Fixed data'!$C$7</f>
        <v>1.4895026203152295E-3</v>
      </c>
      <c r="W45" s="34">
        <f>$T$28/'Fixed data'!$C$7</f>
        <v>1.4895026203152295E-3</v>
      </c>
      <c r="X45" s="34">
        <f>$T$28/'Fixed data'!$C$7</f>
        <v>1.4895026203152295E-3</v>
      </c>
      <c r="Y45" s="34">
        <f>$T$28/'Fixed data'!$C$7</f>
        <v>1.4895026203152295E-3</v>
      </c>
      <c r="Z45" s="34">
        <f>$T$28/'Fixed data'!$C$7</f>
        <v>1.4895026203152295E-3</v>
      </c>
      <c r="AA45" s="34">
        <f>$T$28/'Fixed data'!$C$7</f>
        <v>1.4895026203152295E-3</v>
      </c>
      <c r="AB45" s="34">
        <f>$T$28/'Fixed data'!$C$7</f>
        <v>1.4895026203152295E-3</v>
      </c>
      <c r="AC45" s="34">
        <f>$T$28/'Fixed data'!$C$7</f>
        <v>1.4895026203152295E-3</v>
      </c>
      <c r="AD45" s="34">
        <f>$T$28/'Fixed data'!$C$7</f>
        <v>1.4895026203152295E-3</v>
      </c>
      <c r="AE45" s="34">
        <f>$T$28/'Fixed data'!$C$7</f>
        <v>1.4895026203152295E-3</v>
      </c>
      <c r="AF45" s="34">
        <f>$T$28/'Fixed data'!$C$7</f>
        <v>1.4895026203152295E-3</v>
      </c>
      <c r="AG45" s="34">
        <f>$T$28/'Fixed data'!$C$7</f>
        <v>1.4895026203152295E-3</v>
      </c>
      <c r="AH45" s="34">
        <f>$T$28/'Fixed data'!$C$7</f>
        <v>1.4895026203152295E-3</v>
      </c>
      <c r="AI45" s="34">
        <f>$T$28/'Fixed data'!$C$7</f>
        <v>1.4895026203152295E-3</v>
      </c>
      <c r="AJ45" s="34">
        <f>$T$28/'Fixed data'!$C$7</f>
        <v>1.4895026203152295E-3</v>
      </c>
      <c r="AK45" s="34">
        <f>$T$28/'Fixed data'!$C$7</f>
        <v>1.4895026203152295E-3</v>
      </c>
      <c r="AL45" s="34">
        <f>$T$28/'Fixed data'!$C$7</f>
        <v>1.4895026203152295E-3</v>
      </c>
      <c r="AM45" s="34">
        <f>$T$28/'Fixed data'!$C$7</f>
        <v>1.4895026203152295E-3</v>
      </c>
      <c r="AN45" s="34">
        <f>$T$28/'Fixed data'!$C$7</f>
        <v>1.4895026203152295E-3</v>
      </c>
      <c r="AO45" s="34">
        <f>$T$28/'Fixed data'!$C$7</f>
        <v>1.4895026203152295E-3</v>
      </c>
      <c r="AP45" s="34">
        <f>$T$28/'Fixed data'!$C$7</f>
        <v>1.4895026203152295E-3</v>
      </c>
      <c r="AQ45" s="34">
        <f>$T$28/'Fixed data'!$C$7</f>
        <v>1.4895026203152295E-3</v>
      </c>
      <c r="AR45" s="34">
        <f>$T$28/'Fixed data'!$C$7</f>
        <v>1.4895026203152295E-3</v>
      </c>
      <c r="AS45" s="34">
        <f>$T$28/'Fixed data'!$C$7</f>
        <v>1.4895026203152295E-3</v>
      </c>
      <c r="AT45" s="34">
        <f>$T$28/'Fixed data'!$C$7</f>
        <v>1.4895026203152295E-3</v>
      </c>
      <c r="AU45" s="34">
        <f>$T$28/'Fixed data'!$C$7</f>
        <v>1.4895026203152295E-3</v>
      </c>
      <c r="AV45" s="34">
        <f>$T$28/'Fixed data'!$C$7</f>
        <v>1.4895026203152295E-3</v>
      </c>
      <c r="AW45" s="34">
        <f>$T$28/'Fixed data'!$C$7</f>
        <v>1.4895026203152295E-3</v>
      </c>
      <c r="AX45" s="34">
        <f>$T$28/'Fixed data'!$C$7</f>
        <v>1.4895026203152295E-3</v>
      </c>
      <c r="AY45" s="34">
        <f>$T$28/'Fixed data'!$C$7</f>
        <v>1.4895026203152295E-3</v>
      </c>
      <c r="AZ45" s="34">
        <f>$T$28/'Fixed data'!$C$7</f>
        <v>1.4895026203152295E-3</v>
      </c>
      <c r="BA45" s="34">
        <f>$T$28/'Fixed data'!$C$7</f>
        <v>1.4895026203152295E-3</v>
      </c>
      <c r="BB45" s="34">
        <f>$T$28/'Fixed data'!$C$7</f>
        <v>1.4895026203152295E-3</v>
      </c>
      <c r="BC45" s="34">
        <f>$T$28/'Fixed data'!$C$7</f>
        <v>1.4895026203152295E-3</v>
      </c>
      <c r="BD45" s="34">
        <f>$T$28/'Fixed data'!$C$7</f>
        <v>1.4895026203152295E-3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1.5471398689070779E-3</v>
      </c>
      <c r="W46" s="34">
        <f>$U$28/'Fixed data'!$C$7</f>
        <v>1.5471398689070779E-3</v>
      </c>
      <c r="X46" s="34">
        <f>$U$28/'Fixed data'!$C$7</f>
        <v>1.5471398689070779E-3</v>
      </c>
      <c r="Y46" s="34">
        <f>$U$28/'Fixed data'!$C$7</f>
        <v>1.5471398689070779E-3</v>
      </c>
      <c r="Z46" s="34">
        <f>$U$28/'Fixed data'!$C$7</f>
        <v>1.5471398689070779E-3</v>
      </c>
      <c r="AA46" s="34">
        <f>$U$28/'Fixed data'!$C$7</f>
        <v>1.5471398689070779E-3</v>
      </c>
      <c r="AB46" s="34">
        <f>$U$28/'Fixed data'!$C$7</f>
        <v>1.5471398689070779E-3</v>
      </c>
      <c r="AC46" s="34">
        <f>$U$28/'Fixed data'!$C$7</f>
        <v>1.5471398689070779E-3</v>
      </c>
      <c r="AD46" s="34">
        <f>$U$28/'Fixed data'!$C$7</f>
        <v>1.5471398689070779E-3</v>
      </c>
      <c r="AE46" s="34">
        <f>$U$28/'Fixed data'!$C$7</f>
        <v>1.5471398689070779E-3</v>
      </c>
      <c r="AF46" s="34">
        <f>$U$28/'Fixed data'!$C$7</f>
        <v>1.5471398689070779E-3</v>
      </c>
      <c r="AG46" s="34">
        <f>$U$28/'Fixed data'!$C$7</f>
        <v>1.5471398689070779E-3</v>
      </c>
      <c r="AH46" s="34">
        <f>$U$28/'Fixed data'!$C$7</f>
        <v>1.5471398689070779E-3</v>
      </c>
      <c r="AI46" s="34">
        <f>$U$28/'Fixed data'!$C$7</f>
        <v>1.5471398689070779E-3</v>
      </c>
      <c r="AJ46" s="34">
        <f>$U$28/'Fixed data'!$C$7</f>
        <v>1.5471398689070779E-3</v>
      </c>
      <c r="AK46" s="34">
        <f>$U$28/'Fixed data'!$C$7</f>
        <v>1.5471398689070779E-3</v>
      </c>
      <c r="AL46" s="34">
        <f>$U$28/'Fixed data'!$C$7</f>
        <v>1.5471398689070779E-3</v>
      </c>
      <c r="AM46" s="34">
        <f>$U$28/'Fixed data'!$C$7</f>
        <v>1.5471398689070779E-3</v>
      </c>
      <c r="AN46" s="34">
        <f>$U$28/'Fixed data'!$C$7</f>
        <v>1.5471398689070779E-3</v>
      </c>
      <c r="AO46" s="34">
        <f>$U$28/'Fixed data'!$C$7</f>
        <v>1.5471398689070779E-3</v>
      </c>
      <c r="AP46" s="34">
        <f>$U$28/'Fixed data'!$C$7</f>
        <v>1.5471398689070779E-3</v>
      </c>
      <c r="AQ46" s="34">
        <f>$U$28/'Fixed data'!$C$7</f>
        <v>1.5471398689070779E-3</v>
      </c>
      <c r="AR46" s="34">
        <f>$U$28/'Fixed data'!$C$7</f>
        <v>1.5471398689070779E-3</v>
      </c>
      <c r="AS46" s="34">
        <f>$U$28/'Fixed data'!$C$7</f>
        <v>1.5471398689070779E-3</v>
      </c>
      <c r="AT46" s="34">
        <f>$U$28/'Fixed data'!$C$7</f>
        <v>1.5471398689070779E-3</v>
      </c>
      <c r="AU46" s="34">
        <f>$U$28/'Fixed data'!$C$7</f>
        <v>1.5471398689070779E-3</v>
      </c>
      <c r="AV46" s="34">
        <f>$U$28/'Fixed data'!$C$7</f>
        <v>1.5471398689070779E-3</v>
      </c>
      <c r="AW46" s="34">
        <f>$U$28/'Fixed data'!$C$7</f>
        <v>1.5471398689070779E-3</v>
      </c>
      <c r="AX46" s="34">
        <f>$U$28/'Fixed data'!$C$7</f>
        <v>1.5471398689070779E-3</v>
      </c>
      <c r="AY46" s="34">
        <f>$U$28/'Fixed data'!$C$7</f>
        <v>1.5471398689070779E-3</v>
      </c>
      <c r="AZ46" s="34">
        <f>$U$28/'Fixed data'!$C$7</f>
        <v>1.5471398689070779E-3</v>
      </c>
      <c r="BA46" s="34">
        <f>$U$28/'Fixed data'!$C$7</f>
        <v>1.5471398689070779E-3</v>
      </c>
      <c r="BB46" s="34">
        <f>$U$28/'Fixed data'!$C$7</f>
        <v>1.5471398689070779E-3</v>
      </c>
      <c r="BC46" s="34">
        <f>$U$28/'Fixed data'!$C$7</f>
        <v>1.5471398689070779E-3</v>
      </c>
      <c r="BD46" s="34">
        <f>$U$28/'Fixed data'!$C$7</f>
        <v>1.5471398689070779E-3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1.5751548290654619E-3</v>
      </c>
      <c r="X47" s="34">
        <f>$V$28/'Fixed data'!$C$7</f>
        <v>1.5751548290654619E-3</v>
      </c>
      <c r="Y47" s="34">
        <f>$V$28/'Fixed data'!$C$7</f>
        <v>1.5751548290654619E-3</v>
      </c>
      <c r="Z47" s="34">
        <f>$V$28/'Fixed data'!$C$7</f>
        <v>1.5751548290654619E-3</v>
      </c>
      <c r="AA47" s="34">
        <f>$V$28/'Fixed data'!$C$7</f>
        <v>1.5751548290654619E-3</v>
      </c>
      <c r="AB47" s="34">
        <f>$V$28/'Fixed data'!$C$7</f>
        <v>1.5751548290654619E-3</v>
      </c>
      <c r="AC47" s="34">
        <f>$V$28/'Fixed data'!$C$7</f>
        <v>1.5751548290654619E-3</v>
      </c>
      <c r="AD47" s="34">
        <f>$V$28/'Fixed data'!$C$7</f>
        <v>1.5751548290654619E-3</v>
      </c>
      <c r="AE47" s="34">
        <f>$V$28/'Fixed data'!$C$7</f>
        <v>1.5751548290654619E-3</v>
      </c>
      <c r="AF47" s="34">
        <f>$V$28/'Fixed data'!$C$7</f>
        <v>1.5751548290654619E-3</v>
      </c>
      <c r="AG47" s="34">
        <f>$V$28/'Fixed data'!$C$7</f>
        <v>1.5751548290654619E-3</v>
      </c>
      <c r="AH47" s="34">
        <f>$V$28/'Fixed data'!$C$7</f>
        <v>1.5751548290654619E-3</v>
      </c>
      <c r="AI47" s="34">
        <f>$V$28/'Fixed data'!$C$7</f>
        <v>1.5751548290654619E-3</v>
      </c>
      <c r="AJ47" s="34">
        <f>$V$28/'Fixed data'!$C$7</f>
        <v>1.5751548290654619E-3</v>
      </c>
      <c r="AK47" s="34">
        <f>$V$28/'Fixed data'!$C$7</f>
        <v>1.5751548290654619E-3</v>
      </c>
      <c r="AL47" s="34">
        <f>$V$28/'Fixed data'!$C$7</f>
        <v>1.5751548290654619E-3</v>
      </c>
      <c r="AM47" s="34">
        <f>$V$28/'Fixed data'!$C$7</f>
        <v>1.5751548290654619E-3</v>
      </c>
      <c r="AN47" s="34">
        <f>$V$28/'Fixed data'!$C$7</f>
        <v>1.5751548290654619E-3</v>
      </c>
      <c r="AO47" s="34">
        <f>$V$28/'Fixed data'!$C$7</f>
        <v>1.5751548290654619E-3</v>
      </c>
      <c r="AP47" s="34">
        <f>$V$28/'Fixed data'!$C$7</f>
        <v>1.5751548290654619E-3</v>
      </c>
      <c r="AQ47" s="34">
        <f>$V$28/'Fixed data'!$C$7</f>
        <v>1.5751548290654619E-3</v>
      </c>
      <c r="AR47" s="34">
        <f>$V$28/'Fixed data'!$C$7</f>
        <v>1.5751548290654619E-3</v>
      </c>
      <c r="AS47" s="34">
        <f>$V$28/'Fixed data'!$C$7</f>
        <v>1.5751548290654619E-3</v>
      </c>
      <c r="AT47" s="34">
        <f>$V$28/'Fixed data'!$C$7</f>
        <v>1.5751548290654619E-3</v>
      </c>
      <c r="AU47" s="34">
        <f>$V$28/'Fixed data'!$C$7</f>
        <v>1.5751548290654619E-3</v>
      </c>
      <c r="AV47" s="34">
        <f>$V$28/'Fixed data'!$C$7</f>
        <v>1.5751548290654619E-3</v>
      </c>
      <c r="AW47" s="34">
        <f>$V$28/'Fixed data'!$C$7</f>
        <v>1.5751548290654619E-3</v>
      </c>
      <c r="AX47" s="34">
        <f>$V$28/'Fixed data'!$C$7</f>
        <v>1.5751548290654619E-3</v>
      </c>
      <c r="AY47" s="34">
        <f>$V$28/'Fixed data'!$C$7</f>
        <v>1.5751548290654619E-3</v>
      </c>
      <c r="AZ47" s="34">
        <f>$V$28/'Fixed data'!$C$7</f>
        <v>1.5751548290654619E-3</v>
      </c>
      <c r="BA47" s="34">
        <f>$V$28/'Fixed data'!$C$7</f>
        <v>1.5751548290654619E-3</v>
      </c>
      <c r="BB47" s="34">
        <f>$V$28/'Fixed data'!$C$7</f>
        <v>1.5751548290654619E-3</v>
      </c>
      <c r="BC47" s="34">
        <f>$V$28/'Fixed data'!$C$7</f>
        <v>1.5751548290654619E-3</v>
      </c>
      <c r="BD47" s="34">
        <f>$V$28/'Fixed data'!$C$7</f>
        <v>1.5751548290654619E-3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1.5804921045091014E-3</v>
      </c>
      <c r="Y48" s="34">
        <f>$W$28/'Fixed data'!$C$7</f>
        <v>1.5804921045091014E-3</v>
      </c>
      <c r="Z48" s="34">
        <f>$W$28/'Fixed data'!$C$7</f>
        <v>1.5804921045091014E-3</v>
      </c>
      <c r="AA48" s="34">
        <f>$W$28/'Fixed data'!$C$7</f>
        <v>1.5804921045091014E-3</v>
      </c>
      <c r="AB48" s="34">
        <f>$W$28/'Fixed data'!$C$7</f>
        <v>1.5804921045091014E-3</v>
      </c>
      <c r="AC48" s="34">
        <f>$W$28/'Fixed data'!$C$7</f>
        <v>1.5804921045091014E-3</v>
      </c>
      <c r="AD48" s="34">
        <f>$W$28/'Fixed data'!$C$7</f>
        <v>1.5804921045091014E-3</v>
      </c>
      <c r="AE48" s="34">
        <f>$W$28/'Fixed data'!$C$7</f>
        <v>1.5804921045091014E-3</v>
      </c>
      <c r="AF48" s="34">
        <f>$W$28/'Fixed data'!$C$7</f>
        <v>1.5804921045091014E-3</v>
      </c>
      <c r="AG48" s="34">
        <f>$W$28/'Fixed data'!$C$7</f>
        <v>1.5804921045091014E-3</v>
      </c>
      <c r="AH48" s="34">
        <f>$W$28/'Fixed data'!$C$7</f>
        <v>1.5804921045091014E-3</v>
      </c>
      <c r="AI48" s="34">
        <f>$W$28/'Fixed data'!$C$7</f>
        <v>1.5804921045091014E-3</v>
      </c>
      <c r="AJ48" s="34">
        <f>$W$28/'Fixed data'!$C$7</f>
        <v>1.5804921045091014E-3</v>
      </c>
      <c r="AK48" s="34">
        <f>$W$28/'Fixed data'!$C$7</f>
        <v>1.5804921045091014E-3</v>
      </c>
      <c r="AL48" s="34">
        <f>$W$28/'Fixed data'!$C$7</f>
        <v>1.5804921045091014E-3</v>
      </c>
      <c r="AM48" s="34">
        <f>$W$28/'Fixed data'!$C$7</f>
        <v>1.5804921045091014E-3</v>
      </c>
      <c r="AN48" s="34">
        <f>$W$28/'Fixed data'!$C$7</f>
        <v>1.5804921045091014E-3</v>
      </c>
      <c r="AO48" s="34">
        <f>$W$28/'Fixed data'!$C$7</f>
        <v>1.5804921045091014E-3</v>
      </c>
      <c r="AP48" s="34">
        <f>$W$28/'Fixed data'!$C$7</f>
        <v>1.5804921045091014E-3</v>
      </c>
      <c r="AQ48" s="34">
        <f>$W$28/'Fixed data'!$C$7</f>
        <v>1.5804921045091014E-3</v>
      </c>
      <c r="AR48" s="34">
        <f>$W$28/'Fixed data'!$C$7</f>
        <v>1.5804921045091014E-3</v>
      </c>
      <c r="AS48" s="34">
        <f>$W$28/'Fixed data'!$C$7</f>
        <v>1.5804921045091014E-3</v>
      </c>
      <c r="AT48" s="34">
        <f>$W$28/'Fixed data'!$C$7</f>
        <v>1.5804921045091014E-3</v>
      </c>
      <c r="AU48" s="34">
        <f>$W$28/'Fixed data'!$C$7</f>
        <v>1.5804921045091014E-3</v>
      </c>
      <c r="AV48" s="34">
        <f>$W$28/'Fixed data'!$C$7</f>
        <v>1.5804921045091014E-3</v>
      </c>
      <c r="AW48" s="34">
        <f>$W$28/'Fixed data'!$C$7</f>
        <v>1.5804921045091014E-3</v>
      </c>
      <c r="AX48" s="34">
        <f>$W$28/'Fixed data'!$C$7</f>
        <v>1.5804921045091014E-3</v>
      </c>
      <c r="AY48" s="34">
        <f>$W$28/'Fixed data'!$C$7</f>
        <v>1.5804921045091014E-3</v>
      </c>
      <c r="AZ48" s="34">
        <f>$W$28/'Fixed data'!$C$7</f>
        <v>1.5804921045091014E-3</v>
      </c>
      <c r="BA48" s="34">
        <f>$W$28/'Fixed data'!$C$7</f>
        <v>1.5804921045091014E-3</v>
      </c>
      <c r="BB48" s="34">
        <f>$W$28/'Fixed data'!$C$7</f>
        <v>1.5804921045091014E-3</v>
      </c>
      <c r="BC48" s="34">
        <f>$W$28/'Fixed data'!$C$7</f>
        <v>1.5804921045091014E-3</v>
      </c>
      <c r="BD48" s="34">
        <f>$W$28/'Fixed data'!$C$7</f>
        <v>1.5804921045091014E-3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1.5804921045091014E-3</v>
      </c>
      <c r="Z49" s="34">
        <f>$X$28/'Fixed data'!$C$7</f>
        <v>1.5804921045091014E-3</v>
      </c>
      <c r="AA49" s="34">
        <f>$X$28/'Fixed data'!$C$7</f>
        <v>1.5804921045091014E-3</v>
      </c>
      <c r="AB49" s="34">
        <f>$X$28/'Fixed data'!$C$7</f>
        <v>1.5804921045091014E-3</v>
      </c>
      <c r="AC49" s="34">
        <f>$X$28/'Fixed data'!$C$7</f>
        <v>1.5804921045091014E-3</v>
      </c>
      <c r="AD49" s="34">
        <f>$X$28/'Fixed data'!$C$7</f>
        <v>1.5804921045091014E-3</v>
      </c>
      <c r="AE49" s="34">
        <f>$X$28/'Fixed data'!$C$7</f>
        <v>1.5804921045091014E-3</v>
      </c>
      <c r="AF49" s="34">
        <f>$X$28/'Fixed data'!$C$7</f>
        <v>1.5804921045091014E-3</v>
      </c>
      <c r="AG49" s="34">
        <f>$X$28/'Fixed data'!$C$7</f>
        <v>1.5804921045091014E-3</v>
      </c>
      <c r="AH49" s="34">
        <f>$X$28/'Fixed data'!$C$7</f>
        <v>1.5804921045091014E-3</v>
      </c>
      <c r="AI49" s="34">
        <f>$X$28/'Fixed data'!$C$7</f>
        <v>1.5804921045091014E-3</v>
      </c>
      <c r="AJ49" s="34">
        <f>$X$28/'Fixed data'!$C$7</f>
        <v>1.5804921045091014E-3</v>
      </c>
      <c r="AK49" s="34">
        <f>$X$28/'Fixed data'!$C$7</f>
        <v>1.5804921045091014E-3</v>
      </c>
      <c r="AL49" s="34">
        <f>$X$28/'Fixed data'!$C$7</f>
        <v>1.5804921045091014E-3</v>
      </c>
      <c r="AM49" s="34">
        <f>$X$28/'Fixed data'!$C$7</f>
        <v>1.5804921045091014E-3</v>
      </c>
      <c r="AN49" s="34">
        <f>$X$28/'Fixed data'!$C$7</f>
        <v>1.5804921045091014E-3</v>
      </c>
      <c r="AO49" s="34">
        <f>$X$28/'Fixed data'!$C$7</f>
        <v>1.5804921045091014E-3</v>
      </c>
      <c r="AP49" s="34">
        <f>$X$28/'Fixed data'!$C$7</f>
        <v>1.5804921045091014E-3</v>
      </c>
      <c r="AQ49" s="34">
        <f>$X$28/'Fixed data'!$C$7</f>
        <v>1.5804921045091014E-3</v>
      </c>
      <c r="AR49" s="34">
        <f>$X$28/'Fixed data'!$C$7</f>
        <v>1.5804921045091014E-3</v>
      </c>
      <c r="AS49" s="34">
        <f>$X$28/'Fixed data'!$C$7</f>
        <v>1.5804921045091014E-3</v>
      </c>
      <c r="AT49" s="34">
        <f>$X$28/'Fixed data'!$C$7</f>
        <v>1.5804921045091014E-3</v>
      </c>
      <c r="AU49" s="34">
        <f>$X$28/'Fixed data'!$C$7</f>
        <v>1.5804921045091014E-3</v>
      </c>
      <c r="AV49" s="34">
        <f>$X$28/'Fixed data'!$C$7</f>
        <v>1.5804921045091014E-3</v>
      </c>
      <c r="AW49" s="34">
        <f>$X$28/'Fixed data'!$C$7</f>
        <v>1.5804921045091014E-3</v>
      </c>
      <c r="AX49" s="34">
        <f>$X$28/'Fixed data'!$C$7</f>
        <v>1.5804921045091014E-3</v>
      </c>
      <c r="AY49" s="34">
        <f>$X$28/'Fixed data'!$C$7</f>
        <v>1.5804921045091014E-3</v>
      </c>
      <c r="AZ49" s="34">
        <f>$X$28/'Fixed data'!$C$7</f>
        <v>1.5804921045091014E-3</v>
      </c>
      <c r="BA49" s="34">
        <f>$X$28/'Fixed data'!$C$7</f>
        <v>1.5804921045091014E-3</v>
      </c>
      <c r="BB49" s="34">
        <f>$X$28/'Fixed data'!$C$7</f>
        <v>1.5804921045091014E-3</v>
      </c>
      <c r="BC49" s="34">
        <f>$X$28/'Fixed data'!$C$7</f>
        <v>1.5804921045091014E-3</v>
      </c>
      <c r="BD49" s="34">
        <f>$X$28/'Fixed data'!$C$7</f>
        <v>1.5804921045091014E-3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1.5804921045091014E-3</v>
      </c>
      <c r="AA50" s="34">
        <f>$Y$28/'Fixed data'!$C$7</f>
        <v>1.5804921045091014E-3</v>
      </c>
      <c r="AB50" s="34">
        <f>$Y$28/'Fixed data'!$C$7</f>
        <v>1.5804921045091014E-3</v>
      </c>
      <c r="AC50" s="34">
        <f>$Y$28/'Fixed data'!$C$7</f>
        <v>1.5804921045091014E-3</v>
      </c>
      <c r="AD50" s="34">
        <f>$Y$28/'Fixed data'!$C$7</f>
        <v>1.5804921045091014E-3</v>
      </c>
      <c r="AE50" s="34">
        <f>$Y$28/'Fixed data'!$C$7</f>
        <v>1.5804921045091014E-3</v>
      </c>
      <c r="AF50" s="34">
        <f>$Y$28/'Fixed data'!$C$7</f>
        <v>1.5804921045091014E-3</v>
      </c>
      <c r="AG50" s="34">
        <f>$Y$28/'Fixed data'!$C$7</f>
        <v>1.5804921045091014E-3</v>
      </c>
      <c r="AH50" s="34">
        <f>$Y$28/'Fixed data'!$C$7</f>
        <v>1.5804921045091014E-3</v>
      </c>
      <c r="AI50" s="34">
        <f>$Y$28/'Fixed data'!$C$7</f>
        <v>1.5804921045091014E-3</v>
      </c>
      <c r="AJ50" s="34">
        <f>$Y$28/'Fixed data'!$C$7</f>
        <v>1.5804921045091014E-3</v>
      </c>
      <c r="AK50" s="34">
        <f>$Y$28/'Fixed data'!$C$7</f>
        <v>1.5804921045091014E-3</v>
      </c>
      <c r="AL50" s="34">
        <f>$Y$28/'Fixed data'!$C$7</f>
        <v>1.5804921045091014E-3</v>
      </c>
      <c r="AM50" s="34">
        <f>$Y$28/'Fixed data'!$C$7</f>
        <v>1.5804921045091014E-3</v>
      </c>
      <c r="AN50" s="34">
        <f>$Y$28/'Fixed data'!$C$7</f>
        <v>1.5804921045091014E-3</v>
      </c>
      <c r="AO50" s="34">
        <f>$Y$28/'Fixed data'!$C$7</f>
        <v>1.5804921045091014E-3</v>
      </c>
      <c r="AP50" s="34">
        <f>$Y$28/'Fixed data'!$C$7</f>
        <v>1.5804921045091014E-3</v>
      </c>
      <c r="AQ50" s="34">
        <f>$Y$28/'Fixed data'!$C$7</f>
        <v>1.5804921045091014E-3</v>
      </c>
      <c r="AR50" s="34">
        <f>$Y$28/'Fixed data'!$C$7</f>
        <v>1.5804921045091014E-3</v>
      </c>
      <c r="AS50" s="34">
        <f>$Y$28/'Fixed data'!$C$7</f>
        <v>1.5804921045091014E-3</v>
      </c>
      <c r="AT50" s="34">
        <f>$Y$28/'Fixed data'!$C$7</f>
        <v>1.5804921045091014E-3</v>
      </c>
      <c r="AU50" s="34">
        <f>$Y$28/'Fixed data'!$C$7</f>
        <v>1.5804921045091014E-3</v>
      </c>
      <c r="AV50" s="34">
        <f>$Y$28/'Fixed data'!$C$7</f>
        <v>1.5804921045091014E-3</v>
      </c>
      <c r="AW50" s="34">
        <f>$Y$28/'Fixed data'!$C$7</f>
        <v>1.5804921045091014E-3</v>
      </c>
      <c r="AX50" s="34">
        <f>$Y$28/'Fixed data'!$C$7</f>
        <v>1.5804921045091014E-3</v>
      </c>
      <c r="AY50" s="34">
        <f>$Y$28/'Fixed data'!$C$7</f>
        <v>1.5804921045091014E-3</v>
      </c>
      <c r="AZ50" s="34">
        <f>$Y$28/'Fixed data'!$C$7</f>
        <v>1.5804921045091014E-3</v>
      </c>
      <c r="BA50" s="34">
        <f>$Y$28/'Fixed data'!$C$7</f>
        <v>1.5804921045091014E-3</v>
      </c>
      <c r="BB50" s="34">
        <f>$Y$28/'Fixed data'!$C$7</f>
        <v>1.5804921045091014E-3</v>
      </c>
      <c r="BC50" s="34">
        <f>$Y$28/'Fixed data'!$C$7</f>
        <v>1.5804921045091014E-3</v>
      </c>
      <c r="BD50" s="34">
        <f>$Y$28/'Fixed data'!$C$7</f>
        <v>1.5804921045091014E-3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1.5804921045091014E-3</v>
      </c>
      <c r="AB51" s="34">
        <f>$Z$28/'Fixed data'!$C$7</f>
        <v>1.5804921045091014E-3</v>
      </c>
      <c r="AC51" s="34">
        <f>$Z$28/'Fixed data'!$C$7</f>
        <v>1.5804921045091014E-3</v>
      </c>
      <c r="AD51" s="34">
        <f>$Z$28/'Fixed data'!$C$7</f>
        <v>1.5804921045091014E-3</v>
      </c>
      <c r="AE51" s="34">
        <f>$Z$28/'Fixed data'!$C$7</f>
        <v>1.5804921045091014E-3</v>
      </c>
      <c r="AF51" s="34">
        <f>$Z$28/'Fixed data'!$C$7</f>
        <v>1.5804921045091014E-3</v>
      </c>
      <c r="AG51" s="34">
        <f>$Z$28/'Fixed data'!$C$7</f>
        <v>1.5804921045091014E-3</v>
      </c>
      <c r="AH51" s="34">
        <f>$Z$28/'Fixed data'!$C$7</f>
        <v>1.5804921045091014E-3</v>
      </c>
      <c r="AI51" s="34">
        <f>$Z$28/'Fixed data'!$C$7</f>
        <v>1.5804921045091014E-3</v>
      </c>
      <c r="AJ51" s="34">
        <f>$Z$28/'Fixed data'!$C$7</f>
        <v>1.5804921045091014E-3</v>
      </c>
      <c r="AK51" s="34">
        <f>$Z$28/'Fixed data'!$C$7</f>
        <v>1.5804921045091014E-3</v>
      </c>
      <c r="AL51" s="34">
        <f>$Z$28/'Fixed data'!$C$7</f>
        <v>1.5804921045091014E-3</v>
      </c>
      <c r="AM51" s="34">
        <f>$Z$28/'Fixed data'!$C$7</f>
        <v>1.5804921045091014E-3</v>
      </c>
      <c r="AN51" s="34">
        <f>$Z$28/'Fixed data'!$C$7</f>
        <v>1.5804921045091014E-3</v>
      </c>
      <c r="AO51" s="34">
        <f>$Z$28/'Fixed data'!$C$7</f>
        <v>1.5804921045091014E-3</v>
      </c>
      <c r="AP51" s="34">
        <f>$Z$28/'Fixed data'!$C$7</f>
        <v>1.5804921045091014E-3</v>
      </c>
      <c r="AQ51" s="34">
        <f>$Z$28/'Fixed data'!$C$7</f>
        <v>1.5804921045091014E-3</v>
      </c>
      <c r="AR51" s="34">
        <f>$Z$28/'Fixed data'!$C$7</f>
        <v>1.5804921045091014E-3</v>
      </c>
      <c r="AS51" s="34">
        <f>$Z$28/'Fixed data'!$C$7</f>
        <v>1.5804921045091014E-3</v>
      </c>
      <c r="AT51" s="34">
        <f>$Z$28/'Fixed data'!$C$7</f>
        <v>1.5804921045091014E-3</v>
      </c>
      <c r="AU51" s="34">
        <f>$Z$28/'Fixed data'!$C$7</f>
        <v>1.5804921045091014E-3</v>
      </c>
      <c r="AV51" s="34">
        <f>$Z$28/'Fixed data'!$C$7</f>
        <v>1.5804921045091014E-3</v>
      </c>
      <c r="AW51" s="34">
        <f>$Z$28/'Fixed data'!$C$7</f>
        <v>1.5804921045091014E-3</v>
      </c>
      <c r="AX51" s="34">
        <f>$Z$28/'Fixed data'!$C$7</f>
        <v>1.5804921045091014E-3</v>
      </c>
      <c r="AY51" s="34">
        <f>$Z$28/'Fixed data'!$C$7</f>
        <v>1.5804921045091014E-3</v>
      </c>
      <c r="AZ51" s="34">
        <f>$Z$28/'Fixed data'!$C$7</f>
        <v>1.5804921045091014E-3</v>
      </c>
      <c r="BA51" s="34">
        <f>$Z$28/'Fixed data'!$C$7</f>
        <v>1.5804921045091014E-3</v>
      </c>
      <c r="BB51" s="34">
        <f>$Z$28/'Fixed data'!$C$7</f>
        <v>1.5804921045091014E-3</v>
      </c>
      <c r="BC51" s="34">
        <f>$Z$28/'Fixed data'!$C$7</f>
        <v>1.5804921045091014E-3</v>
      </c>
      <c r="BD51" s="34">
        <f>$Z$28/'Fixed data'!$C$7</f>
        <v>1.5804921045091014E-3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1.5804921045091014E-3</v>
      </c>
      <c r="AC52" s="34">
        <f>$AA$28/'Fixed data'!$C$7</f>
        <v>1.5804921045091014E-3</v>
      </c>
      <c r="AD52" s="34">
        <f>$AA$28/'Fixed data'!$C$7</f>
        <v>1.5804921045091014E-3</v>
      </c>
      <c r="AE52" s="34">
        <f>$AA$28/'Fixed data'!$C$7</f>
        <v>1.5804921045091014E-3</v>
      </c>
      <c r="AF52" s="34">
        <f>$AA$28/'Fixed data'!$C$7</f>
        <v>1.5804921045091014E-3</v>
      </c>
      <c r="AG52" s="34">
        <f>$AA$28/'Fixed data'!$C$7</f>
        <v>1.5804921045091014E-3</v>
      </c>
      <c r="AH52" s="34">
        <f>$AA$28/'Fixed data'!$C$7</f>
        <v>1.5804921045091014E-3</v>
      </c>
      <c r="AI52" s="34">
        <f>$AA$28/'Fixed data'!$C$7</f>
        <v>1.5804921045091014E-3</v>
      </c>
      <c r="AJ52" s="34">
        <f>$AA$28/'Fixed data'!$C$7</f>
        <v>1.5804921045091014E-3</v>
      </c>
      <c r="AK52" s="34">
        <f>$AA$28/'Fixed data'!$C$7</f>
        <v>1.5804921045091014E-3</v>
      </c>
      <c r="AL52" s="34">
        <f>$AA$28/'Fixed data'!$C$7</f>
        <v>1.5804921045091014E-3</v>
      </c>
      <c r="AM52" s="34">
        <f>$AA$28/'Fixed data'!$C$7</f>
        <v>1.5804921045091014E-3</v>
      </c>
      <c r="AN52" s="34">
        <f>$AA$28/'Fixed data'!$C$7</f>
        <v>1.5804921045091014E-3</v>
      </c>
      <c r="AO52" s="34">
        <f>$AA$28/'Fixed data'!$C$7</f>
        <v>1.5804921045091014E-3</v>
      </c>
      <c r="AP52" s="34">
        <f>$AA$28/'Fixed data'!$C$7</f>
        <v>1.5804921045091014E-3</v>
      </c>
      <c r="AQ52" s="34">
        <f>$AA$28/'Fixed data'!$C$7</f>
        <v>1.5804921045091014E-3</v>
      </c>
      <c r="AR52" s="34">
        <f>$AA$28/'Fixed data'!$C$7</f>
        <v>1.5804921045091014E-3</v>
      </c>
      <c r="AS52" s="34">
        <f>$AA$28/'Fixed data'!$C$7</f>
        <v>1.5804921045091014E-3</v>
      </c>
      <c r="AT52" s="34">
        <f>$AA$28/'Fixed data'!$C$7</f>
        <v>1.5804921045091014E-3</v>
      </c>
      <c r="AU52" s="34">
        <f>$AA$28/'Fixed data'!$C$7</f>
        <v>1.5804921045091014E-3</v>
      </c>
      <c r="AV52" s="34">
        <f>$AA$28/'Fixed data'!$C$7</f>
        <v>1.5804921045091014E-3</v>
      </c>
      <c r="AW52" s="34">
        <f>$AA$28/'Fixed data'!$C$7</f>
        <v>1.5804921045091014E-3</v>
      </c>
      <c r="AX52" s="34">
        <f>$AA$28/'Fixed data'!$C$7</f>
        <v>1.5804921045091014E-3</v>
      </c>
      <c r="AY52" s="34">
        <f>$AA$28/'Fixed data'!$C$7</f>
        <v>1.5804921045091014E-3</v>
      </c>
      <c r="AZ52" s="34">
        <f>$AA$28/'Fixed data'!$C$7</f>
        <v>1.5804921045091014E-3</v>
      </c>
      <c r="BA52" s="34">
        <f>$AA$28/'Fixed data'!$C$7</f>
        <v>1.5804921045091014E-3</v>
      </c>
      <c r="BB52" s="34">
        <f>$AA$28/'Fixed data'!$C$7</f>
        <v>1.5804921045091014E-3</v>
      </c>
      <c r="BC52" s="34">
        <f>$AA$28/'Fixed data'!$C$7</f>
        <v>1.5804921045091014E-3</v>
      </c>
      <c r="BD52" s="34">
        <f>$AA$28/'Fixed data'!$C$7</f>
        <v>1.5804921045091014E-3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1.5804921045091014E-3</v>
      </c>
      <c r="AD53" s="34">
        <f>$AB$28/'Fixed data'!$C$7</f>
        <v>1.5804921045091014E-3</v>
      </c>
      <c r="AE53" s="34">
        <f>$AB$28/'Fixed data'!$C$7</f>
        <v>1.5804921045091014E-3</v>
      </c>
      <c r="AF53" s="34">
        <f>$AB$28/'Fixed data'!$C$7</f>
        <v>1.5804921045091014E-3</v>
      </c>
      <c r="AG53" s="34">
        <f>$AB$28/'Fixed data'!$C$7</f>
        <v>1.5804921045091014E-3</v>
      </c>
      <c r="AH53" s="34">
        <f>$AB$28/'Fixed data'!$C$7</f>
        <v>1.5804921045091014E-3</v>
      </c>
      <c r="AI53" s="34">
        <f>$AB$28/'Fixed data'!$C$7</f>
        <v>1.5804921045091014E-3</v>
      </c>
      <c r="AJ53" s="34">
        <f>$AB$28/'Fixed data'!$C$7</f>
        <v>1.5804921045091014E-3</v>
      </c>
      <c r="AK53" s="34">
        <f>$AB$28/'Fixed data'!$C$7</f>
        <v>1.5804921045091014E-3</v>
      </c>
      <c r="AL53" s="34">
        <f>$AB$28/'Fixed data'!$C$7</f>
        <v>1.5804921045091014E-3</v>
      </c>
      <c r="AM53" s="34">
        <f>$AB$28/'Fixed data'!$C$7</f>
        <v>1.5804921045091014E-3</v>
      </c>
      <c r="AN53" s="34">
        <f>$AB$28/'Fixed data'!$C$7</f>
        <v>1.5804921045091014E-3</v>
      </c>
      <c r="AO53" s="34">
        <f>$AB$28/'Fixed data'!$C$7</f>
        <v>1.5804921045091014E-3</v>
      </c>
      <c r="AP53" s="34">
        <f>$AB$28/'Fixed data'!$C$7</f>
        <v>1.5804921045091014E-3</v>
      </c>
      <c r="AQ53" s="34">
        <f>$AB$28/'Fixed data'!$C$7</f>
        <v>1.5804921045091014E-3</v>
      </c>
      <c r="AR53" s="34">
        <f>$AB$28/'Fixed data'!$C$7</f>
        <v>1.5804921045091014E-3</v>
      </c>
      <c r="AS53" s="34">
        <f>$AB$28/'Fixed data'!$C$7</f>
        <v>1.5804921045091014E-3</v>
      </c>
      <c r="AT53" s="34">
        <f>$AB$28/'Fixed data'!$C$7</f>
        <v>1.5804921045091014E-3</v>
      </c>
      <c r="AU53" s="34">
        <f>$AB$28/'Fixed data'!$C$7</f>
        <v>1.5804921045091014E-3</v>
      </c>
      <c r="AV53" s="34">
        <f>$AB$28/'Fixed data'!$C$7</f>
        <v>1.5804921045091014E-3</v>
      </c>
      <c r="AW53" s="34">
        <f>$AB$28/'Fixed data'!$C$7</f>
        <v>1.5804921045091014E-3</v>
      </c>
      <c r="AX53" s="34">
        <f>$AB$28/'Fixed data'!$C$7</f>
        <v>1.5804921045091014E-3</v>
      </c>
      <c r="AY53" s="34">
        <f>$AB$28/'Fixed data'!$C$7</f>
        <v>1.5804921045091014E-3</v>
      </c>
      <c r="AZ53" s="34">
        <f>$AB$28/'Fixed data'!$C$7</f>
        <v>1.5804921045091014E-3</v>
      </c>
      <c r="BA53" s="34">
        <f>$AB$28/'Fixed data'!$C$7</f>
        <v>1.5804921045091014E-3</v>
      </c>
      <c r="BB53" s="34">
        <f>$AB$28/'Fixed data'!$C$7</f>
        <v>1.5804921045091014E-3</v>
      </c>
      <c r="BC53" s="34">
        <f>$AB$28/'Fixed data'!$C$7</f>
        <v>1.5804921045091014E-3</v>
      </c>
      <c r="BD53" s="34">
        <f>$AB$28/'Fixed data'!$C$7</f>
        <v>1.5804921045091014E-3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1.5804921045091014E-3</v>
      </c>
      <c r="AE54" s="34">
        <f>$AC$28/'Fixed data'!$C$7</f>
        <v>1.5804921045091014E-3</v>
      </c>
      <c r="AF54" s="34">
        <f>$AC$28/'Fixed data'!$C$7</f>
        <v>1.5804921045091014E-3</v>
      </c>
      <c r="AG54" s="34">
        <f>$AC$28/'Fixed data'!$C$7</f>
        <v>1.5804921045091014E-3</v>
      </c>
      <c r="AH54" s="34">
        <f>$AC$28/'Fixed data'!$C$7</f>
        <v>1.5804921045091014E-3</v>
      </c>
      <c r="AI54" s="34">
        <f>$AC$28/'Fixed data'!$C$7</f>
        <v>1.5804921045091014E-3</v>
      </c>
      <c r="AJ54" s="34">
        <f>$AC$28/'Fixed data'!$C$7</f>
        <v>1.5804921045091014E-3</v>
      </c>
      <c r="AK54" s="34">
        <f>$AC$28/'Fixed data'!$C$7</f>
        <v>1.5804921045091014E-3</v>
      </c>
      <c r="AL54" s="34">
        <f>$AC$28/'Fixed data'!$C$7</f>
        <v>1.5804921045091014E-3</v>
      </c>
      <c r="AM54" s="34">
        <f>$AC$28/'Fixed data'!$C$7</f>
        <v>1.5804921045091014E-3</v>
      </c>
      <c r="AN54" s="34">
        <f>$AC$28/'Fixed data'!$C$7</f>
        <v>1.5804921045091014E-3</v>
      </c>
      <c r="AO54" s="34">
        <f>$AC$28/'Fixed data'!$C$7</f>
        <v>1.5804921045091014E-3</v>
      </c>
      <c r="AP54" s="34">
        <f>$AC$28/'Fixed data'!$C$7</f>
        <v>1.5804921045091014E-3</v>
      </c>
      <c r="AQ54" s="34">
        <f>$AC$28/'Fixed data'!$C$7</f>
        <v>1.5804921045091014E-3</v>
      </c>
      <c r="AR54" s="34">
        <f>$AC$28/'Fixed data'!$C$7</f>
        <v>1.5804921045091014E-3</v>
      </c>
      <c r="AS54" s="34">
        <f>$AC$28/'Fixed data'!$C$7</f>
        <v>1.5804921045091014E-3</v>
      </c>
      <c r="AT54" s="34">
        <f>$AC$28/'Fixed data'!$C$7</f>
        <v>1.5804921045091014E-3</v>
      </c>
      <c r="AU54" s="34">
        <f>$AC$28/'Fixed data'!$C$7</f>
        <v>1.5804921045091014E-3</v>
      </c>
      <c r="AV54" s="34">
        <f>$AC$28/'Fixed data'!$C$7</f>
        <v>1.5804921045091014E-3</v>
      </c>
      <c r="AW54" s="34">
        <f>$AC$28/'Fixed data'!$C$7</f>
        <v>1.5804921045091014E-3</v>
      </c>
      <c r="AX54" s="34">
        <f>$AC$28/'Fixed data'!$C$7</f>
        <v>1.5804921045091014E-3</v>
      </c>
      <c r="AY54" s="34">
        <f>$AC$28/'Fixed data'!$C$7</f>
        <v>1.5804921045091014E-3</v>
      </c>
      <c r="AZ54" s="34">
        <f>$AC$28/'Fixed data'!$C$7</f>
        <v>1.5804921045091014E-3</v>
      </c>
      <c r="BA54" s="34">
        <f>$AC$28/'Fixed data'!$C$7</f>
        <v>1.5804921045091014E-3</v>
      </c>
      <c r="BB54" s="34">
        <f>$AC$28/'Fixed data'!$C$7</f>
        <v>1.5804921045091014E-3</v>
      </c>
      <c r="BC54" s="34">
        <f>$AC$28/'Fixed data'!$C$7</f>
        <v>1.5804921045091014E-3</v>
      </c>
      <c r="BD54" s="34">
        <f>$AC$28/'Fixed data'!$C$7</f>
        <v>1.5804921045091014E-3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1.5804921045091014E-3</v>
      </c>
      <c r="AF55" s="34">
        <f>$AD$28/'Fixed data'!$C$7</f>
        <v>1.5804921045091014E-3</v>
      </c>
      <c r="AG55" s="34">
        <f>$AD$28/'Fixed data'!$C$7</f>
        <v>1.5804921045091014E-3</v>
      </c>
      <c r="AH55" s="34">
        <f>$AD$28/'Fixed data'!$C$7</f>
        <v>1.5804921045091014E-3</v>
      </c>
      <c r="AI55" s="34">
        <f>$AD$28/'Fixed data'!$C$7</f>
        <v>1.5804921045091014E-3</v>
      </c>
      <c r="AJ55" s="34">
        <f>$AD$28/'Fixed data'!$C$7</f>
        <v>1.5804921045091014E-3</v>
      </c>
      <c r="AK55" s="34">
        <f>$AD$28/'Fixed data'!$C$7</f>
        <v>1.5804921045091014E-3</v>
      </c>
      <c r="AL55" s="34">
        <f>$AD$28/'Fixed data'!$C$7</f>
        <v>1.5804921045091014E-3</v>
      </c>
      <c r="AM55" s="34">
        <f>$AD$28/'Fixed data'!$C$7</f>
        <v>1.5804921045091014E-3</v>
      </c>
      <c r="AN55" s="34">
        <f>$AD$28/'Fixed data'!$C$7</f>
        <v>1.5804921045091014E-3</v>
      </c>
      <c r="AO55" s="34">
        <f>$AD$28/'Fixed data'!$C$7</f>
        <v>1.5804921045091014E-3</v>
      </c>
      <c r="AP55" s="34">
        <f>$AD$28/'Fixed data'!$C$7</f>
        <v>1.5804921045091014E-3</v>
      </c>
      <c r="AQ55" s="34">
        <f>$AD$28/'Fixed data'!$C$7</f>
        <v>1.5804921045091014E-3</v>
      </c>
      <c r="AR55" s="34">
        <f>$AD$28/'Fixed data'!$C$7</f>
        <v>1.5804921045091014E-3</v>
      </c>
      <c r="AS55" s="34">
        <f>$AD$28/'Fixed data'!$C$7</f>
        <v>1.5804921045091014E-3</v>
      </c>
      <c r="AT55" s="34">
        <f>$AD$28/'Fixed data'!$C$7</f>
        <v>1.5804921045091014E-3</v>
      </c>
      <c r="AU55" s="34">
        <f>$AD$28/'Fixed data'!$C$7</f>
        <v>1.5804921045091014E-3</v>
      </c>
      <c r="AV55" s="34">
        <f>$AD$28/'Fixed data'!$C$7</f>
        <v>1.5804921045091014E-3</v>
      </c>
      <c r="AW55" s="34">
        <f>$AD$28/'Fixed data'!$C$7</f>
        <v>1.5804921045091014E-3</v>
      </c>
      <c r="AX55" s="34">
        <f>$AD$28/'Fixed data'!$C$7</f>
        <v>1.5804921045091014E-3</v>
      </c>
      <c r="AY55" s="34">
        <f>$AD$28/'Fixed data'!$C$7</f>
        <v>1.5804921045091014E-3</v>
      </c>
      <c r="AZ55" s="34">
        <f>$AD$28/'Fixed data'!$C$7</f>
        <v>1.5804921045091014E-3</v>
      </c>
      <c r="BA55" s="34">
        <f>$AD$28/'Fixed data'!$C$7</f>
        <v>1.5804921045091014E-3</v>
      </c>
      <c r="BB55" s="34">
        <f>$AD$28/'Fixed data'!$C$7</f>
        <v>1.5804921045091014E-3</v>
      </c>
      <c r="BC55" s="34">
        <f>$AD$28/'Fixed data'!$C$7</f>
        <v>1.5804921045091014E-3</v>
      </c>
      <c r="BD55" s="34">
        <f>$AD$28/'Fixed data'!$C$7</f>
        <v>1.5804921045091014E-3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1.5804921045091014E-3</v>
      </c>
      <c r="AG56" s="34">
        <f>$AE$28/'Fixed data'!$C$7</f>
        <v>1.5804921045091014E-3</v>
      </c>
      <c r="AH56" s="34">
        <f>$AE$28/'Fixed data'!$C$7</f>
        <v>1.5804921045091014E-3</v>
      </c>
      <c r="AI56" s="34">
        <f>$AE$28/'Fixed data'!$C$7</f>
        <v>1.5804921045091014E-3</v>
      </c>
      <c r="AJ56" s="34">
        <f>$AE$28/'Fixed data'!$C$7</f>
        <v>1.5804921045091014E-3</v>
      </c>
      <c r="AK56" s="34">
        <f>$AE$28/'Fixed data'!$C$7</f>
        <v>1.5804921045091014E-3</v>
      </c>
      <c r="AL56" s="34">
        <f>$AE$28/'Fixed data'!$C$7</f>
        <v>1.5804921045091014E-3</v>
      </c>
      <c r="AM56" s="34">
        <f>$AE$28/'Fixed data'!$C$7</f>
        <v>1.5804921045091014E-3</v>
      </c>
      <c r="AN56" s="34">
        <f>$AE$28/'Fixed data'!$C$7</f>
        <v>1.5804921045091014E-3</v>
      </c>
      <c r="AO56" s="34">
        <f>$AE$28/'Fixed data'!$C$7</f>
        <v>1.5804921045091014E-3</v>
      </c>
      <c r="AP56" s="34">
        <f>$AE$28/'Fixed data'!$C$7</f>
        <v>1.5804921045091014E-3</v>
      </c>
      <c r="AQ56" s="34">
        <f>$AE$28/'Fixed data'!$C$7</f>
        <v>1.5804921045091014E-3</v>
      </c>
      <c r="AR56" s="34">
        <f>$AE$28/'Fixed data'!$C$7</f>
        <v>1.5804921045091014E-3</v>
      </c>
      <c r="AS56" s="34">
        <f>$AE$28/'Fixed data'!$C$7</f>
        <v>1.5804921045091014E-3</v>
      </c>
      <c r="AT56" s="34">
        <f>$AE$28/'Fixed data'!$C$7</f>
        <v>1.5804921045091014E-3</v>
      </c>
      <c r="AU56" s="34">
        <f>$AE$28/'Fixed data'!$C$7</f>
        <v>1.5804921045091014E-3</v>
      </c>
      <c r="AV56" s="34">
        <f>$AE$28/'Fixed data'!$C$7</f>
        <v>1.5804921045091014E-3</v>
      </c>
      <c r="AW56" s="34">
        <f>$AE$28/'Fixed data'!$C$7</f>
        <v>1.5804921045091014E-3</v>
      </c>
      <c r="AX56" s="34">
        <f>$AE$28/'Fixed data'!$C$7</f>
        <v>1.5804921045091014E-3</v>
      </c>
      <c r="AY56" s="34">
        <f>$AE$28/'Fixed data'!$C$7</f>
        <v>1.5804921045091014E-3</v>
      </c>
      <c r="AZ56" s="34">
        <f>$AE$28/'Fixed data'!$C$7</f>
        <v>1.5804921045091014E-3</v>
      </c>
      <c r="BA56" s="34">
        <f>$AE$28/'Fixed data'!$C$7</f>
        <v>1.5804921045091014E-3</v>
      </c>
      <c r="BB56" s="34">
        <f>$AE$28/'Fixed data'!$C$7</f>
        <v>1.5804921045091014E-3</v>
      </c>
      <c r="BC56" s="34">
        <f>$AE$28/'Fixed data'!$C$7</f>
        <v>1.5804921045091014E-3</v>
      </c>
      <c r="BD56" s="34">
        <f>$AE$28/'Fixed data'!$C$7</f>
        <v>1.5804921045091014E-3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1.5804921045091014E-3</v>
      </c>
      <c r="AH57" s="34">
        <f>$AF$28/'Fixed data'!$C$7</f>
        <v>1.5804921045091014E-3</v>
      </c>
      <c r="AI57" s="34">
        <f>$AF$28/'Fixed data'!$C$7</f>
        <v>1.5804921045091014E-3</v>
      </c>
      <c r="AJ57" s="34">
        <f>$AF$28/'Fixed data'!$C$7</f>
        <v>1.5804921045091014E-3</v>
      </c>
      <c r="AK57" s="34">
        <f>$AF$28/'Fixed data'!$C$7</f>
        <v>1.5804921045091014E-3</v>
      </c>
      <c r="AL57" s="34">
        <f>$AF$28/'Fixed data'!$C$7</f>
        <v>1.5804921045091014E-3</v>
      </c>
      <c r="AM57" s="34">
        <f>$AF$28/'Fixed data'!$C$7</f>
        <v>1.5804921045091014E-3</v>
      </c>
      <c r="AN57" s="34">
        <f>$AF$28/'Fixed data'!$C$7</f>
        <v>1.5804921045091014E-3</v>
      </c>
      <c r="AO57" s="34">
        <f>$AF$28/'Fixed data'!$C$7</f>
        <v>1.5804921045091014E-3</v>
      </c>
      <c r="AP57" s="34">
        <f>$AF$28/'Fixed data'!$C$7</f>
        <v>1.5804921045091014E-3</v>
      </c>
      <c r="AQ57" s="34">
        <f>$AF$28/'Fixed data'!$C$7</f>
        <v>1.5804921045091014E-3</v>
      </c>
      <c r="AR57" s="34">
        <f>$AF$28/'Fixed data'!$C$7</f>
        <v>1.5804921045091014E-3</v>
      </c>
      <c r="AS57" s="34">
        <f>$AF$28/'Fixed data'!$C$7</f>
        <v>1.5804921045091014E-3</v>
      </c>
      <c r="AT57" s="34">
        <f>$AF$28/'Fixed data'!$C$7</f>
        <v>1.5804921045091014E-3</v>
      </c>
      <c r="AU57" s="34">
        <f>$AF$28/'Fixed data'!$C$7</f>
        <v>1.5804921045091014E-3</v>
      </c>
      <c r="AV57" s="34">
        <f>$AF$28/'Fixed data'!$C$7</f>
        <v>1.5804921045091014E-3</v>
      </c>
      <c r="AW57" s="34">
        <f>$AF$28/'Fixed data'!$C$7</f>
        <v>1.5804921045091014E-3</v>
      </c>
      <c r="AX57" s="34">
        <f>$AF$28/'Fixed data'!$C$7</f>
        <v>1.5804921045091014E-3</v>
      </c>
      <c r="AY57" s="34">
        <f>$AF$28/'Fixed data'!$C$7</f>
        <v>1.5804921045091014E-3</v>
      </c>
      <c r="AZ57" s="34">
        <f>$AF$28/'Fixed data'!$C$7</f>
        <v>1.5804921045091014E-3</v>
      </c>
      <c r="BA57" s="34">
        <f>$AF$28/'Fixed data'!$C$7</f>
        <v>1.5804921045091014E-3</v>
      </c>
      <c r="BB57" s="34">
        <f>$AF$28/'Fixed data'!$C$7</f>
        <v>1.5804921045091014E-3</v>
      </c>
      <c r="BC57" s="34">
        <f>$AF$28/'Fixed data'!$C$7</f>
        <v>1.5804921045091014E-3</v>
      </c>
      <c r="BD57" s="34">
        <f>$AF$28/'Fixed data'!$C$7</f>
        <v>1.5804921045091014E-3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1.5804921045091014E-3</v>
      </c>
      <c r="AI58" s="34">
        <f>$AG$28/'Fixed data'!$C$7</f>
        <v>1.5804921045091014E-3</v>
      </c>
      <c r="AJ58" s="34">
        <f>$AG$28/'Fixed data'!$C$7</f>
        <v>1.5804921045091014E-3</v>
      </c>
      <c r="AK58" s="34">
        <f>$AG$28/'Fixed data'!$C$7</f>
        <v>1.5804921045091014E-3</v>
      </c>
      <c r="AL58" s="34">
        <f>$AG$28/'Fixed data'!$C$7</f>
        <v>1.5804921045091014E-3</v>
      </c>
      <c r="AM58" s="34">
        <f>$AG$28/'Fixed data'!$C$7</f>
        <v>1.5804921045091014E-3</v>
      </c>
      <c r="AN58" s="34">
        <f>$AG$28/'Fixed data'!$C$7</f>
        <v>1.5804921045091014E-3</v>
      </c>
      <c r="AO58" s="34">
        <f>$AG$28/'Fixed data'!$C$7</f>
        <v>1.5804921045091014E-3</v>
      </c>
      <c r="AP58" s="34">
        <f>$AG$28/'Fixed data'!$C$7</f>
        <v>1.5804921045091014E-3</v>
      </c>
      <c r="AQ58" s="34">
        <f>$AG$28/'Fixed data'!$C$7</f>
        <v>1.5804921045091014E-3</v>
      </c>
      <c r="AR58" s="34">
        <f>$AG$28/'Fixed data'!$C$7</f>
        <v>1.5804921045091014E-3</v>
      </c>
      <c r="AS58" s="34">
        <f>$AG$28/'Fixed data'!$C$7</f>
        <v>1.5804921045091014E-3</v>
      </c>
      <c r="AT58" s="34">
        <f>$AG$28/'Fixed data'!$C$7</f>
        <v>1.5804921045091014E-3</v>
      </c>
      <c r="AU58" s="34">
        <f>$AG$28/'Fixed data'!$C$7</f>
        <v>1.5804921045091014E-3</v>
      </c>
      <c r="AV58" s="34">
        <f>$AG$28/'Fixed data'!$C$7</f>
        <v>1.5804921045091014E-3</v>
      </c>
      <c r="AW58" s="34">
        <f>$AG$28/'Fixed data'!$C$7</f>
        <v>1.5804921045091014E-3</v>
      </c>
      <c r="AX58" s="34">
        <f>$AG$28/'Fixed data'!$C$7</f>
        <v>1.5804921045091014E-3</v>
      </c>
      <c r="AY58" s="34">
        <f>$AG$28/'Fixed data'!$C$7</f>
        <v>1.5804921045091014E-3</v>
      </c>
      <c r="AZ58" s="34">
        <f>$AG$28/'Fixed data'!$C$7</f>
        <v>1.5804921045091014E-3</v>
      </c>
      <c r="BA58" s="34">
        <f>$AG$28/'Fixed data'!$C$7</f>
        <v>1.5804921045091014E-3</v>
      </c>
      <c r="BB58" s="34">
        <f>$AG$28/'Fixed data'!$C$7</f>
        <v>1.5804921045091014E-3</v>
      </c>
      <c r="BC58" s="34">
        <f>$AG$28/'Fixed data'!$C$7</f>
        <v>1.5804921045091014E-3</v>
      </c>
      <c r="BD58" s="34">
        <f>$AG$28/'Fixed data'!$C$7</f>
        <v>1.5804921045091014E-3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1.5804921045091014E-3</v>
      </c>
      <c r="AJ59" s="34">
        <f>$AH$28/'Fixed data'!$C$7</f>
        <v>1.5804921045091014E-3</v>
      </c>
      <c r="AK59" s="34">
        <f>$AH$28/'Fixed data'!$C$7</f>
        <v>1.5804921045091014E-3</v>
      </c>
      <c r="AL59" s="34">
        <f>$AH$28/'Fixed data'!$C$7</f>
        <v>1.5804921045091014E-3</v>
      </c>
      <c r="AM59" s="34">
        <f>$AH$28/'Fixed data'!$C$7</f>
        <v>1.5804921045091014E-3</v>
      </c>
      <c r="AN59" s="34">
        <f>$AH$28/'Fixed data'!$C$7</f>
        <v>1.5804921045091014E-3</v>
      </c>
      <c r="AO59" s="34">
        <f>$AH$28/'Fixed data'!$C$7</f>
        <v>1.5804921045091014E-3</v>
      </c>
      <c r="AP59" s="34">
        <f>$AH$28/'Fixed data'!$C$7</f>
        <v>1.5804921045091014E-3</v>
      </c>
      <c r="AQ59" s="34">
        <f>$AH$28/'Fixed data'!$C$7</f>
        <v>1.5804921045091014E-3</v>
      </c>
      <c r="AR59" s="34">
        <f>$AH$28/'Fixed data'!$C$7</f>
        <v>1.5804921045091014E-3</v>
      </c>
      <c r="AS59" s="34">
        <f>$AH$28/'Fixed data'!$C$7</f>
        <v>1.5804921045091014E-3</v>
      </c>
      <c r="AT59" s="34">
        <f>$AH$28/'Fixed data'!$C$7</f>
        <v>1.5804921045091014E-3</v>
      </c>
      <c r="AU59" s="34">
        <f>$AH$28/'Fixed data'!$C$7</f>
        <v>1.5804921045091014E-3</v>
      </c>
      <c r="AV59" s="34">
        <f>$AH$28/'Fixed data'!$C$7</f>
        <v>1.5804921045091014E-3</v>
      </c>
      <c r="AW59" s="34">
        <f>$AH$28/'Fixed data'!$C$7</f>
        <v>1.5804921045091014E-3</v>
      </c>
      <c r="AX59" s="34">
        <f>$AH$28/'Fixed data'!$C$7</f>
        <v>1.5804921045091014E-3</v>
      </c>
      <c r="AY59" s="34">
        <f>$AH$28/'Fixed data'!$C$7</f>
        <v>1.5804921045091014E-3</v>
      </c>
      <c r="AZ59" s="34">
        <f>$AH$28/'Fixed data'!$C$7</f>
        <v>1.5804921045091014E-3</v>
      </c>
      <c r="BA59" s="34">
        <f>$AH$28/'Fixed data'!$C$7</f>
        <v>1.5804921045091014E-3</v>
      </c>
      <c r="BB59" s="34">
        <f>$AH$28/'Fixed data'!$C$7</f>
        <v>1.5804921045091014E-3</v>
      </c>
      <c r="BC59" s="34">
        <f>$AH$28/'Fixed data'!$C$7</f>
        <v>1.5804921045091014E-3</v>
      </c>
      <c r="BD59" s="34">
        <f>$AH$28/'Fixed data'!$C$7</f>
        <v>1.5804921045091014E-3</v>
      </c>
    </row>
    <row r="60" spans="1:56" ht="16.5" collapsed="1" x14ac:dyDescent="0.35">
      <c r="A60" s="115"/>
      <c r="B60" s="9" t="s">
        <v>7</v>
      </c>
      <c r="C60" s="9" t="s">
        <v>61</v>
      </c>
      <c r="D60" s="9" t="s">
        <v>40</v>
      </c>
      <c r="E60" s="34">
        <f>SUM(E30:E59)</f>
        <v>0</v>
      </c>
      <c r="F60" s="34">
        <f t="shared" ref="F60:BD60" si="6">SUM(F30:F59)</f>
        <v>-8.8840888888888896E-3</v>
      </c>
      <c r="G60" s="34">
        <f t="shared" si="6"/>
        <v>-1.7470182280604374E-2</v>
      </c>
      <c r="H60" s="34">
        <f t="shared" si="6"/>
        <v>-2.5924559743826008E-2</v>
      </c>
      <c r="I60" s="34">
        <f t="shared" si="6"/>
        <v>-3.391447272915267E-2</v>
      </c>
      <c r="J60" s="34">
        <f t="shared" si="6"/>
        <v>-4.1583412678289071E-2</v>
      </c>
      <c r="K60" s="34">
        <f t="shared" si="6"/>
        <v>-4.8938912306255113E-2</v>
      </c>
      <c r="L60" s="34">
        <f t="shared" si="6"/>
        <v>-5.5809811440971843E-2</v>
      </c>
      <c r="M60" s="34">
        <f t="shared" si="6"/>
        <v>-6.2302856884247457E-2</v>
      </c>
      <c r="N60" s="34">
        <f t="shared" si="6"/>
        <v>-6.1553144765434664E-2</v>
      </c>
      <c r="O60" s="34">
        <f t="shared" si="6"/>
        <v>-6.0701183749100218E-2</v>
      </c>
      <c r="P60" s="34">
        <f t="shared" si="6"/>
        <v>-5.9739967700380189E-2</v>
      </c>
      <c r="Q60" s="34">
        <f t="shared" si="6"/>
        <v>-5.8662490312734711E-2</v>
      </c>
      <c r="R60" s="34">
        <f t="shared" si="6"/>
        <v>-5.7463614336702898E-2</v>
      </c>
      <c r="S60" s="34">
        <f t="shared" si="6"/>
        <v>-5.6135827086120589E-2</v>
      </c>
      <c r="T60" s="34">
        <f t="shared" si="6"/>
        <v>-5.470604546970162E-2</v>
      </c>
      <c r="U60" s="34">
        <f t="shared" si="6"/>
        <v>-5.3216542849386393E-2</v>
      </c>
      <c r="V60" s="34">
        <f t="shared" si="6"/>
        <v>-5.1669402980479312E-2</v>
      </c>
      <c r="W60" s="34">
        <f t="shared" si="6"/>
        <v>-5.0094248151413848E-2</v>
      </c>
      <c r="X60" s="34">
        <f t="shared" si="6"/>
        <v>-4.8513756046904749E-2</v>
      </c>
      <c r="Y60" s="34">
        <f t="shared" si="6"/>
        <v>-4.693326394239565E-2</v>
      </c>
      <c r="Z60" s="34">
        <f t="shared" si="6"/>
        <v>-4.5352771837886552E-2</v>
      </c>
      <c r="AA60" s="34">
        <f t="shared" si="6"/>
        <v>-4.3772279733377453E-2</v>
      </c>
      <c r="AB60" s="34">
        <f t="shared" si="6"/>
        <v>-4.2191787628868355E-2</v>
      </c>
      <c r="AC60" s="34">
        <f t="shared" si="6"/>
        <v>-4.0611295524359256E-2</v>
      </c>
      <c r="AD60" s="34">
        <f t="shared" si="6"/>
        <v>-3.9030803419850157E-2</v>
      </c>
      <c r="AE60" s="34">
        <f t="shared" si="6"/>
        <v>-3.7450311315341059E-2</v>
      </c>
      <c r="AF60" s="34">
        <f t="shared" si="6"/>
        <v>-3.586981921083196E-2</v>
      </c>
      <c r="AG60" s="34">
        <f t="shared" si="6"/>
        <v>-3.4289327106322862E-2</v>
      </c>
      <c r="AH60" s="34">
        <f t="shared" si="6"/>
        <v>-3.2708835001813763E-2</v>
      </c>
      <c r="AI60" s="34">
        <f t="shared" si="6"/>
        <v>-3.1128342897304661E-2</v>
      </c>
      <c r="AJ60" s="34">
        <f t="shared" si="6"/>
        <v>-3.1128342897304661E-2</v>
      </c>
      <c r="AK60" s="34">
        <f t="shared" si="6"/>
        <v>-3.1128342897304661E-2</v>
      </c>
      <c r="AL60" s="34">
        <f t="shared" si="6"/>
        <v>-3.1128342897304661E-2</v>
      </c>
      <c r="AM60" s="34">
        <f t="shared" si="6"/>
        <v>-3.1128342897304661E-2</v>
      </c>
      <c r="AN60" s="34">
        <f t="shared" si="6"/>
        <v>-3.1128342897304661E-2</v>
      </c>
      <c r="AO60" s="34">
        <f t="shared" si="6"/>
        <v>-3.1128342897304661E-2</v>
      </c>
      <c r="AP60" s="34">
        <f t="shared" si="6"/>
        <v>-3.1128342897304661E-2</v>
      </c>
      <c r="AQ60" s="34">
        <f t="shared" si="6"/>
        <v>-3.1128342897304661E-2</v>
      </c>
      <c r="AR60" s="34">
        <f t="shared" si="6"/>
        <v>-3.1128342897304661E-2</v>
      </c>
      <c r="AS60" s="34">
        <f t="shared" si="6"/>
        <v>-3.1128342897304661E-2</v>
      </c>
      <c r="AT60" s="34">
        <f t="shared" si="6"/>
        <v>-3.1128342897304661E-2</v>
      </c>
      <c r="AU60" s="34">
        <f t="shared" si="6"/>
        <v>-3.1128342897304661E-2</v>
      </c>
      <c r="AV60" s="34">
        <f t="shared" si="6"/>
        <v>-3.1128342897304661E-2</v>
      </c>
      <c r="AW60" s="34">
        <f t="shared" si="6"/>
        <v>-3.1128342897304661E-2</v>
      </c>
      <c r="AX60" s="34">
        <f t="shared" si="6"/>
        <v>-3.1128342897304661E-2</v>
      </c>
      <c r="AY60" s="34">
        <f t="shared" si="6"/>
        <v>-2.2244254008415745E-2</v>
      </c>
      <c r="AZ60" s="34">
        <f t="shared" si="6"/>
        <v>-1.3658160616700242E-2</v>
      </c>
      <c r="BA60" s="34">
        <f t="shared" si="6"/>
        <v>-5.20378315347861E-3</v>
      </c>
      <c r="BB60" s="34">
        <f t="shared" si="6"/>
        <v>2.7861298318480419E-3</v>
      </c>
      <c r="BC60" s="34">
        <f t="shared" si="6"/>
        <v>1.0455069780984438E-2</v>
      </c>
      <c r="BD60" s="34">
        <f t="shared" si="6"/>
        <v>1.7810569408950483E-2</v>
      </c>
    </row>
    <row r="61" spans="1:56" ht="17.25" hidden="1" customHeight="1" outlineLevel="1" x14ac:dyDescent="0.35">
      <c r="A61" s="115"/>
      <c r="B61" s="9" t="s">
        <v>35</v>
      </c>
      <c r="C61" s="9" t="s">
        <v>62</v>
      </c>
      <c r="D61" s="9" t="s">
        <v>40</v>
      </c>
      <c r="E61" s="34">
        <v>0</v>
      </c>
      <c r="F61" s="34">
        <f>E62</f>
        <v>-0.39978400000000003</v>
      </c>
      <c r="G61" s="34">
        <f t="shared" ref="G61:BD61" si="7">F62</f>
        <v>-0.7772741137383079</v>
      </c>
      <c r="H61" s="34">
        <f t="shared" si="7"/>
        <v>-1.1402509173026769</v>
      </c>
      <c r="I61" s="34">
        <f t="shared" si="7"/>
        <v>-1.4738724418985505</v>
      </c>
      <c r="J61" s="34">
        <f t="shared" si="7"/>
        <v>-1.7850602668805358</v>
      </c>
      <c r="K61" s="34">
        <f t="shared" si="7"/>
        <v>-2.0744743374607184</v>
      </c>
      <c r="L61" s="34">
        <f t="shared" si="7"/>
        <v>-2.3347258862167162</v>
      </c>
      <c r="M61" s="34">
        <f t="shared" si="7"/>
        <v>-2.5711031197231469</v>
      </c>
      <c r="N61" s="34">
        <f t="shared" si="7"/>
        <v>-2.4750632174923237</v>
      </c>
      <c r="O61" s="34">
        <f t="shared" si="7"/>
        <v>-2.3751718269918389</v>
      </c>
      <c r="P61" s="34">
        <f t="shared" si="7"/>
        <v>-2.2712159210503375</v>
      </c>
      <c r="Q61" s="34">
        <f t="shared" si="7"/>
        <v>-2.1629894709059108</v>
      </c>
      <c r="R61" s="34">
        <f t="shared" si="7"/>
        <v>-2.0503775616717443</v>
      </c>
      <c r="S61" s="34">
        <f t="shared" si="7"/>
        <v>-1.9331635210588374</v>
      </c>
      <c r="T61" s="34">
        <f t="shared" si="7"/>
        <v>-1.8126875212338631</v>
      </c>
      <c r="U61" s="34">
        <f t="shared" si="7"/>
        <v>-1.6909538578499761</v>
      </c>
      <c r="V61" s="34">
        <f t="shared" si="7"/>
        <v>-1.5681160208997711</v>
      </c>
      <c r="W61" s="34">
        <f t="shared" si="7"/>
        <v>-1.445564650611346</v>
      </c>
      <c r="X61" s="34">
        <f t="shared" si="7"/>
        <v>-1.3243482577570225</v>
      </c>
      <c r="Y61" s="34">
        <f t="shared" si="7"/>
        <v>-1.2047123570072082</v>
      </c>
      <c r="Z61" s="34">
        <f t="shared" si="7"/>
        <v>-1.0866569483619031</v>
      </c>
      <c r="AA61" s="34">
        <f t="shared" si="7"/>
        <v>-0.97018203182110696</v>
      </c>
      <c r="AB61" s="34">
        <f t="shared" si="7"/>
        <v>-0.8552876073848199</v>
      </c>
      <c r="AC61" s="34">
        <f t="shared" si="7"/>
        <v>-0.74197367505304201</v>
      </c>
      <c r="AD61" s="34">
        <f t="shared" si="7"/>
        <v>-0.63024023482577318</v>
      </c>
      <c r="AE61" s="34">
        <f t="shared" si="7"/>
        <v>-0.52008728670301352</v>
      </c>
      <c r="AF61" s="34">
        <f t="shared" si="7"/>
        <v>-0.41151483068476291</v>
      </c>
      <c r="AG61" s="34">
        <f t="shared" si="7"/>
        <v>-0.30452286677102136</v>
      </c>
      <c r="AH61" s="34">
        <f t="shared" si="7"/>
        <v>-0.19911139496178892</v>
      </c>
      <c r="AI61" s="34">
        <f t="shared" si="7"/>
        <v>-9.5280415257065598E-2</v>
      </c>
      <c r="AJ61" s="34">
        <f t="shared" si="7"/>
        <v>6.9700723431486283E-3</v>
      </c>
      <c r="AK61" s="34">
        <f t="shared" si="7"/>
        <v>0.10922055994336285</v>
      </c>
      <c r="AL61" s="34">
        <f t="shared" si="7"/>
        <v>0.2114710475435771</v>
      </c>
      <c r="AM61" s="34">
        <f t="shared" si="7"/>
        <v>0.31372153514379131</v>
      </c>
      <c r="AN61" s="34">
        <f t="shared" si="7"/>
        <v>0.41597202274400552</v>
      </c>
      <c r="AO61" s="34">
        <f t="shared" si="7"/>
        <v>0.51822251034421973</v>
      </c>
      <c r="AP61" s="34">
        <f t="shared" si="7"/>
        <v>0.620472997944434</v>
      </c>
      <c r="AQ61" s="34">
        <f t="shared" si="7"/>
        <v>0.72272348554464827</v>
      </c>
      <c r="AR61" s="34">
        <f t="shared" si="7"/>
        <v>0.82497397314486254</v>
      </c>
      <c r="AS61" s="34">
        <f t="shared" si="7"/>
        <v>0.92722446074507681</v>
      </c>
      <c r="AT61" s="34">
        <f t="shared" si="7"/>
        <v>1.029474948345291</v>
      </c>
      <c r="AU61" s="34">
        <f t="shared" si="7"/>
        <v>1.1317254359455051</v>
      </c>
      <c r="AV61" s="34">
        <f t="shared" si="7"/>
        <v>1.2339759235457193</v>
      </c>
      <c r="AW61" s="34">
        <f t="shared" si="7"/>
        <v>1.3362264111459334</v>
      </c>
      <c r="AX61" s="34">
        <f t="shared" si="7"/>
        <v>1.4384768987461476</v>
      </c>
      <c r="AY61" s="34">
        <f t="shared" si="7"/>
        <v>1.4696052416434522</v>
      </c>
      <c r="AZ61" s="34">
        <f t="shared" si="7"/>
        <v>1.491849495651868</v>
      </c>
      <c r="BA61" s="34">
        <f t="shared" si="7"/>
        <v>1.5055076562685683</v>
      </c>
      <c r="BB61" s="34">
        <f t="shared" si="7"/>
        <v>1.5107114394220469</v>
      </c>
      <c r="BC61" s="34">
        <f t="shared" si="7"/>
        <v>1.5079253095901988</v>
      </c>
      <c r="BD61" s="34">
        <f t="shared" si="7"/>
        <v>1.4974702398092143</v>
      </c>
    </row>
    <row r="62" spans="1:56" ht="16.5" hidden="1" customHeight="1" outlineLevel="1" x14ac:dyDescent="0.3">
      <c r="A62" s="115"/>
      <c r="B62" s="9" t="s">
        <v>34</v>
      </c>
      <c r="C62" s="9" t="s">
        <v>68</v>
      </c>
      <c r="D62" s="9" t="s">
        <v>40</v>
      </c>
      <c r="E62" s="34">
        <f t="shared" ref="E62:BD62" si="8">E28-E60+E61</f>
        <v>-0.39978400000000003</v>
      </c>
      <c r="F62" s="34">
        <f t="shared" si="8"/>
        <v>-0.7772741137383079</v>
      </c>
      <c r="G62" s="34">
        <f t="shared" si="8"/>
        <v>-1.1402509173026769</v>
      </c>
      <c r="H62" s="34">
        <f t="shared" si="8"/>
        <v>-1.4738724418985505</v>
      </c>
      <c r="I62" s="34">
        <f t="shared" si="8"/>
        <v>-1.7850602668805358</v>
      </c>
      <c r="J62" s="34">
        <f t="shared" si="8"/>
        <v>-2.0744743374607184</v>
      </c>
      <c r="K62" s="34">
        <f t="shared" si="8"/>
        <v>-2.3347258862167162</v>
      </c>
      <c r="L62" s="34">
        <f t="shared" si="8"/>
        <v>-2.5711031197231469</v>
      </c>
      <c r="M62" s="34">
        <f t="shared" si="8"/>
        <v>-2.4750632174923237</v>
      </c>
      <c r="N62" s="34">
        <f t="shared" si="8"/>
        <v>-2.3751718269918389</v>
      </c>
      <c r="O62" s="34">
        <f t="shared" si="8"/>
        <v>-2.2712159210503375</v>
      </c>
      <c r="P62" s="34">
        <f t="shared" si="8"/>
        <v>-2.1629894709059108</v>
      </c>
      <c r="Q62" s="34">
        <f t="shared" si="8"/>
        <v>-2.0503775616717443</v>
      </c>
      <c r="R62" s="34">
        <f t="shared" si="8"/>
        <v>-1.9331635210588374</v>
      </c>
      <c r="S62" s="34">
        <f t="shared" si="8"/>
        <v>-1.8126875212338631</v>
      </c>
      <c r="T62" s="34">
        <f t="shared" si="8"/>
        <v>-1.6909538578499761</v>
      </c>
      <c r="U62" s="34">
        <f t="shared" si="8"/>
        <v>-1.5681160208997711</v>
      </c>
      <c r="V62" s="34">
        <f t="shared" si="8"/>
        <v>-1.445564650611346</v>
      </c>
      <c r="W62" s="34">
        <f t="shared" si="8"/>
        <v>-1.3243482577570225</v>
      </c>
      <c r="X62" s="34">
        <f t="shared" si="8"/>
        <v>-1.2047123570072082</v>
      </c>
      <c r="Y62" s="34">
        <f t="shared" si="8"/>
        <v>-1.0866569483619031</v>
      </c>
      <c r="Z62" s="34">
        <f t="shared" si="8"/>
        <v>-0.97018203182110696</v>
      </c>
      <c r="AA62" s="34">
        <f t="shared" si="8"/>
        <v>-0.8552876073848199</v>
      </c>
      <c r="AB62" s="34">
        <f t="shared" si="8"/>
        <v>-0.74197367505304201</v>
      </c>
      <c r="AC62" s="34">
        <f t="shared" si="8"/>
        <v>-0.63024023482577318</v>
      </c>
      <c r="AD62" s="34">
        <f t="shared" si="8"/>
        <v>-0.52008728670301352</v>
      </c>
      <c r="AE62" s="34">
        <f t="shared" si="8"/>
        <v>-0.41151483068476291</v>
      </c>
      <c r="AF62" s="34">
        <f t="shared" si="8"/>
        <v>-0.30452286677102136</v>
      </c>
      <c r="AG62" s="34">
        <f t="shared" si="8"/>
        <v>-0.19911139496178892</v>
      </c>
      <c r="AH62" s="34">
        <f t="shared" si="8"/>
        <v>-9.5280415257065598E-2</v>
      </c>
      <c r="AI62" s="34">
        <f t="shared" si="8"/>
        <v>6.9700723431486283E-3</v>
      </c>
      <c r="AJ62" s="34">
        <f t="shared" si="8"/>
        <v>0.10922055994336285</v>
      </c>
      <c r="AK62" s="34">
        <f t="shared" si="8"/>
        <v>0.2114710475435771</v>
      </c>
      <c r="AL62" s="34">
        <f t="shared" si="8"/>
        <v>0.31372153514379131</v>
      </c>
      <c r="AM62" s="34">
        <f t="shared" si="8"/>
        <v>0.41597202274400552</v>
      </c>
      <c r="AN62" s="34">
        <f t="shared" si="8"/>
        <v>0.51822251034421973</v>
      </c>
      <c r="AO62" s="34">
        <f t="shared" si="8"/>
        <v>0.620472997944434</v>
      </c>
      <c r="AP62" s="34">
        <f t="shared" si="8"/>
        <v>0.72272348554464827</v>
      </c>
      <c r="AQ62" s="34">
        <f t="shared" si="8"/>
        <v>0.82497397314486254</v>
      </c>
      <c r="AR62" s="34">
        <f t="shared" si="8"/>
        <v>0.92722446074507681</v>
      </c>
      <c r="AS62" s="34">
        <f t="shared" si="8"/>
        <v>1.029474948345291</v>
      </c>
      <c r="AT62" s="34">
        <f t="shared" si="8"/>
        <v>1.1317254359455051</v>
      </c>
      <c r="AU62" s="34">
        <f t="shared" si="8"/>
        <v>1.2339759235457193</v>
      </c>
      <c r="AV62" s="34">
        <f t="shared" si="8"/>
        <v>1.3362264111459334</v>
      </c>
      <c r="AW62" s="34">
        <f t="shared" si="8"/>
        <v>1.4384768987461476</v>
      </c>
      <c r="AX62" s="34">
        <f t="shared" si="8"/>
        <v>1.4696052416434522</v>
      </c>
      <c r="AY62" s="34">
        <f t="shared" si="8"/>
        <v>1.491849495651868</v>
      </c>
      <c r="AZ62" s="34">
        <f t="shared" si="8"/>
        <v>1.5055076562685683</v>
      </c>
      <c r="BA62" s="34">
        <f t="shared" si="8"/>
        <v>1.5107114394220469</v>
      </c>
      <c r="BB62" s="34">
        <f t="shared" si="8"/>
        <v>1.5079253095901988</v>
      </c>
      <c r="BC62" s="34">
        <f t="shared" si="8"/>
        <v>1.4974702398092143</v>
      </c>
      <c r="BD62" s="34">
        <f t="shared" si="8"/>
        <v>1.4796596704002638</v>
      </c>
    </row>
    <row r="63" spans="1:56" ht="16.5" collapsed="1" x14ac:dyDescent="0.3">
      <c r="A63" s="115"/>
      <c r="B63" s="9" t="s">
        <v>8</v>
      </c>
      <c r="C63" s="11" t="s">
        <v>67</v>
      </c>
      <c r="D63" s="9" t="s">
        <v>40</v>
      </c>
      <c r="E63" s="34">
        <f>AVERAGE(E61:E62)*'Fixed data'!$C$3</f>
        <v>-9.6547836000000012E-3</v>
      </c>
      <c r="F63" s="34">
        <f>AVERAGE(F61:F62)*'Fixed data'!$C$3</f>
        <v>-2.8425953446780134E-2</v>
      </c>
      <c r="G63" s="34">
        <f>AVERAGE(G61:G62)*'Fixed data'!$C$3</f>
        <v>-4.6308229499639787E-2</v>
      </c>
      <c r="H63" s="34">
        <f>AVERAGE(H61:H62)*'Fixed data'!$C$3</f>
        <v>-6.3131079124709638E-2</v>
      </c>
      <c r="I63" s="34">
        <f>AVERAGE(I61:I62)*'Fixed data'!$C$3</f>
        <v>-7.8703224917014938E-2</v>
      </c>
      <c r="J63" s="34">
        <f>AVERAGE(J61:J62)*'Fixed data'!$C$3</f>
        <v>-9.3207760694841296E-2</v>
      </c>
      <c r="K63" s="34">
        <f>AVERAGE(K61:K62)*'Fixed data'!$C$3</f>
        <v>-0.10648218540181004</v>
      </c>
      <c r="L63" s="34">
        <f>AVERAGE(L61:L62)*'Fixed data'!$C$3</f>
        <v>-0.11847577049344769</v>
      </c>
      <c r="M63" s="34">
        <f>AVERAGE(M61:M62)*'Fixed data'!$C$3</f>
        <v>-0.12186491704375363</v>
      </c>
      <c r="N63" s="34">
        <f>AVERAGE(N61:N62)*'Fixed data'!$C$3</f>
        <v>-0.11713317632429253</v>
      </c>
      <c r="O63" s="34">
        <f>AVERAGE(O61:O62)*'Fixed data'!$C$3</f>
        <v>-0.11221026411521857</v>
      </c>
      <c r="P63" s="34">
        <f>AVERAGE(P61:P62)*'Fixed data'!$C$3</f>
        <v>-0.10708606021574341</v>
      </c>
      <c r="Q63" s="34">
        <f>AVERAGE(Q61:Q62)*'Fixed data'!$C$3</f>
        <v>-0.10175281383675037</v>
      </c>
      <c r="R63" s="34">
        <f>AVERAGE(R61:R62)*'Fixed data'!$C$3</f>
        <v>-9.6202517147943548E-2</v>
      </c>
      <c r="S63" s="34">
        <f>AVERAGE(S61:S62)*'Fixed data'!$C$3</f>
        <v>-9.0462302671368719E-2</v>
      </c>
      <c r="T63" s="34">
        <f>AVERAGE(T61:T62)*'Fixed data'!$C$3</f>
        <v>-8.4612939304874721E-2</v>
      </c>
      <c r="U63" s="34">
        <f>AVERAGE(U61:U62)*'Fixed data'!$C$3</f>
        <v>-7.8706537571806387E-2</v>
      </c>
      <c r="V63" s="34">
        <f>AVERAGE(V61:V62)*'Fixed data'!$C$3</f>
        <v>-7.278038821699348E-2</v>
      </c>
      <c r="W63" s="34">
        <f>AVERAGE(W61:W62)*'Fixed data'!$C$3</f>
        <v>-6.6893396737096114E-2</v>
      </c>
      <c r="X63" s="34">
        <f>AVERAGE(X61:X62)*'Fixed data'!$C$3</f>
        <v>-6.107681384655618E-2</v>
      </c>
      <c r="Y63" s="34">
        <f>AVERAGE(Y61:Y62)*'Fixed data'!$C$3</f>
        <v>-5.533656872466404E-2</v>
      </c>
      <c r="Z63" s="34">
        <f>AVERAGE(Z61:Z62)*'Fixed data'!$C$3</f>
        <v>-4.96726613714197E-2</v>
      </c>
      <c r="AA63" s="34">
        <f>AVERAGE(AA61:AA62)*'Fixed data'!$C$3</f>
        <v>-4.4085091786823134E-2</v>
      </c>
      <c r="AB63" s="34">
        <f>AVERAGE(AB61:AB62)*'Fixed data'!$C$3</f>
        <v>-3.8573859970874369E-2</v>
      </c>
      <c r="AC63" s="34">
        <f>AVERAGE(AC61:AC62)*'Fixed data'!$C$3</f>
        <v>-3.3138965923573391E-2</v>
      </c>
      <c r="AD63" s="34">
        <f>AVERAGE(AD61:AD62)*'Fixed data'!$C$3</f>
        <v>-2.77804096449202E-2</v>
      </c>
      <c r="AE63" s="34">
        <f>AVERAGE(AE61:AE62)*'Fixed data'!$C$3</f>
        <v>-2.2498191134914802E-2</v>
      </c>
      <c r="AF63" s="34">
        <f>AVERAGE(AF61:AF62)*'Fixed data'!$C$3</f>
        <v>-1.7292310393557192E-2</v>
      </c>
      <c r="AG63" s="34">
        <f>AVERAGE(AG61:AG62)*'Fixed data'!$C$3</f>
        <v>-1.2162767420847367E-2</v>
      </c>
      <c r="AH63" s="34">
        <f>AVERAGE(AH61:AH62)*'Fixed data'!$C$3</f>
        <v>-7.1095622167853369E-3</v>
      </c>
      <c r="AI63" s="34">
        <f>AVERAGE(AI61:AI62)*'Fixed data'!$C$3</f>
        <v>-2.1326947813710951E-3</v>
      </c>
      <c r="AJ63" s="34">
        <f>AVERAGE(AJ61:AJ62)*'Fixed data'!$C$3</f>
        <v>2.8060037697192524E-3</v>
      </c>
      <c r="AK63" s="34">
        <f>AVERAGE(AK61:AK62)*'Fixed data'!$C$3</f>
        <v>7.7447023208095994E-3</v>
      </c>
      <c r="AL63" s="34">
        <f>AVERAGE(AL61:AL62)*'Fixed data'!$C$3</f>
        <v>1.2683400871899949E-2</v>
      </c>
      <c r="AM63" s="34">
        <f>AVERAGE(AM61:AM62)*'Fixed data'!$C$3</f>
        <v>1.7622099422990294E-2</v>
      </c>
      <c r="AN63" s="34">
        <f>AVERAGE(AN61:AN62)*'Fixed data'!$C$3</f>
        <v>2.2560797974080643E-2</v>
      </c>
      <c r="AO63" s="34">
        <f>AVERAGE(AO61:AO62)*'Fixed data'!$C$3</f>
        <v>2.7499496525170985E-2</v>
      </c>
      <c r="AP63" s="34">
        <f>AVERAGE(AP61:AP62)*'Fixed data'!$C$3</f>
        <v>3.2438195076261341E-2</v>
      </c>
      <c r="AQ63" s="34">
        <f>AVERAGE(AQ61:AQ62)*'Fixed data'!$C$3</f>
        <v>3.7376893627351686E-2</v>
      </c>
      <c r="AR63" s="34">
        <f>AVERAGE(AR61:AR62)*'Fixed data'!$C$3</f>
        <v>4.2315592178442038E-2</v>
      </c>
      <c r="AS63" s="34">
        <f>AVERAGE(AS61:AS62)*'Fixed data'!$C$3</f>
        <v>4.7254290729532383E-2</v>
      </c>
      <c r="AT63" s="34">
        <f>AVERAGE(AT61:AT62)*'Fixed data'!$C$3</f>
        <v>5.2192989280622729E-2</v>
      </c>
      <c r="AU63" s="34">
        <f>AVERAGE(AU61:AU62)*'Fixed data'!$C$3</f>
        <v>5.7131687831713074E-2</v>
      </c>
      <c r="AV63" s="34">
        <f>AVERAGE(AV61:AV62)*'Fixed data'!$C$3</f>
        <v>6.2070386382803419E-2</v>
      </c>
      <c r="AW63" s="34">
        <f>AVERAGE(AW61:AW62)*'Fixed data'!$C$3</f>
        <v>6.7009084933893764E-2</v>
      </c>
      <c r="AX63" s="34">
        <f>AVERAGE(AX61:AX62)*'Fixed data'!$C$3</f>
        <v>7.0230183690408843E-2</v>
      </c>
      <c r="AY63" s="34">
        <f>AVERAGE(AY61:AY62)*'Fixed data'!$C$3</f>
        <v>7.1519131905681987E-2</v>
      </c>
      <c r="AZ63" s="34">
        <f>AVERAGE(AZ61:AZ62)*'Fixed data'!$C$3</f>
        <v>7.2386175218878537E-2</v>
      </c>
      <c r="BA63" s="34">
        <f>AVERAGE(BA61:BA62)*'Fixed data'!$C$3</f>
        <v>7.2841691160928354E-2</v>
      </c>
      <c r="BB63" s="34">
        <f>AVERAGE(BB61:BB62)*'Fixed data'!$C$3</f>
        <v>7.2900077488645743E-2</v>
      </c>
      <c r="BC63" s="34">
        <f>AVERAGE(BC61:BC62)*'Fixed data'!$C$3</f>
        <v>7.2580302517995826E-2</v>
      </c>
      <c r="BD63" s="34">
        <f>AVERAGE(BD61:BD62)*'Fixed data'!$C$3</f>
        <v>7.1897687331558907E-2</v>
      </c>
    </row>
    <row r="64" spans="1:56" ht="15.75" thickBot="1" x14ac:dyDescent="0.35">
      <c r="A64" s="114"/>
      <c r="B64" s="12" t="s">
        <v>94</v>
      </c>
      <c r="C64" s="12" t="s">
        <v>45</v>
      </c>
      <c r="D64" s="12" t="s">
        <v>40</v>
      </c>
      <c r="E64" s="53">
        <f t="shared" ref="E64:BD64" si="9">E29+E60+E63</f>
        <v>-0.10960078359999997</v>
      </c>
      <c r="F64" s="53">
        <f t="shared" si="9"/>
        <v>-0.13390359299246818</v>
      </c>
      <c r="G64" s="53">
        <f t="shared" si="9"/>
        <v>-0.15889015824148747</v>
      </c>
      <c r="H64" s="53">
        <f t="shared" si="9"/>
        <v>-0.17894215995346055</v>
      </c>
      <c r="I64" s="53">
        <f t="shared" si="9"/>
        <v>-0.19889327207395205</v>
      </c>
      <c r="J64" s="53">
        <f t="shared" si="9"/>
        <v>-0.21754054418774835</v>
      </c>
      <c r="K64" s="53">
        <f t="shared" si="9"/>
        <v>-0.23271871297362837</v>
      </c>
      <c r="L64" s="53">
        <f t="shared" si="9"/>
        <v>-0.24733234317127023</v>
      </c>
      <c r="M64" s="53">
        <f t="shared" si="9"/>
        <v>-0.17573351259135717</v>
      </c>
      <c r="N64" s="53">
        <f t="shared" si="9"/>
        <v>-0.16910175965596463</v>
      </c>
      <c r="O64" s="53">
        <f t="shared" si="9"/>
        <v>-0.16209776731621847</v>
      </c>
      <c r="P64" s="53">
        <f t="shared" si="9"/>
        <v>-0.15470440730511198</v>
      </c>
      <c r="Q64" s="53">
        <f t="shared" si="9"/>
        <v>-0.14692794941912721</v>
      </c>
      <c r="R64" s="53">
        <f t="shared" si="9"/>
        <v>-0.13872852491559545</v>
      </c>
      <c r="S64" s="53">
        <f t="shared" si="9"/>
        <v>-0.13051308657277588</v>
      </c>
      <c r="T64" s="53">
        <f t="shared" si="9"/>
        <v>-0.12256208029603001</v>
      </c>
      <c r="U64" s="53">
        <f t="shared" si="9"/>
        <v>-0.11451775689598814</v>
      </c>
      <c r="V64" s="53">
        <f t="shared" si="9"/>
        <v>-0.10672929937048635</v>
      </c>
      <c r="W64" s="53">
        <f t="shared" si="9"/>
        <v>-9.9207108712782571E-2</v>
      </c>
      <c r="X64" s="53">
        <f t="shared" si="9"/>
        <v>-9.1810033717733538E-2</v>
      </c>
      <c r="Y64" s="53">
        <f t="shared" si="9"/>
        <v>-8.44892964913323E-2</v>
      </c>
      <c r="Z64" s="53">
        <f t="shared" si="9"/>
        <v>-7.7244897033578869E-2</v>
      </c>
      <c r="AA64" s="53">
        <f t="shared" si="9"/>
        <v>-7.0076835344473204E-2</v>
      </c>
      <c r="AB64" s="53">
        <f t="shared" si="9"/>
        <v>-6.2985111424015333E-2</v>
      </c>
      <c r="AC64" s="53">
        <f t="shared" si="9"/>
        <v>-5.5969725272205256E-2</v>
      </c>
      <c r="AD64" s="53">
        <f t="shared" si="9"/>
        <v>-4.9030676889042966E-2</v>
      </c>
      <c r="AE64" s="53">
        <f t="shared" si="9"/>
        <v>-4.2167966274528471E-2</v>
      </c>
      <c r="AF64" s="53">
        <f t="shared" si="9"/>
        <v>-3.5381593428661762E-2</v>
      </c>
      <c r="AG64" s="53">
        <f t="shared" si="9"/>
        <v>-2.867155835144284E-2</v>
      </c>
      <c r="AH64" s="53">
        <f t="shared" si="9"/>
        <v>-2.2037861042871709E-2</v>
      </c>
      <c r="AI64" s="53">
        <f t="shared" si="9"/>
        <v>-1.5480501502948366E-2</v>
      </c>
      <c r="AJ64" s="53">
        <f t="shared" si="9"/>
        <v>-1.0541802951858019E-2</v>
      </c>
      <c r="AK64" s="53">
        <f t="shared" si="9"/>
        <v>-5.603104400767671E-3</v>
      </c>
      <c r="AL64" s="53">
        <f t="shared" si="9"/>
        <v>-6.6440584967732141E-4</v>
      </c>
      <c r="AM64" s="53">
        <f t="shared" si="9"/>
        <v>4.2742927014130239E-3</v>
      </c>
      <c r="AN64" s="53">
        <f t="shared" si="9"/>
        <v>9.2129912525033726E-3</v>
      </c>
      <c r="AO64" s="53">
        <f t="shared" si="9"/>
        <v>1.4151689803593714E-2</v>
      </c>
      <c r="AP64" s="53">
        <f t="shared" si="9"/>
        <v>1.909038835468407E-2</v>
      </c>
      <c r="AQ64" s="53">
        <f t="shared" si="9"/>
        <v>2.4029086905774415E-2</v>
      </c>
      <c r="AR64" s="53">
        <f t="shared" si="9"/>
        <v>2.8967785456864768E-2</v>
      </c>
      <c r="AS64" s="53">
        <f t="shared" si="9"/>
        <v>3.3906484007955109E-2</v>
      </c>
      <c r="AT64" s="53">
        <f t="shared" si="9"/>
        <v>3.8845182559045455E-2</v>
      </c>
      <c r="AU64" s="53">
        <f t="shared" si="9"/>
        <v>4.37838811101358E-2</v>
      </c>
      <c r="AV64" s="53">
        <f t="shared" si="9"/>
        <v>4.8722579661226145E-2</v>
      </c>
      <c r="AW64" s="53">
        <f t="shared" si="9"/>
        <v>5.3661278212316491E-2</v>
      </c>
      <c r="AX64" s="53">
        <f t="shared" si="9"/>
        <v>3.9101840793104178E-2</v>
      </c>
      <c r="AY64" s="53">
        <f t="shared" si="9"/>
        <v>4.9274877897266242E-2</v>
      </c>
      <c r="AZ64" s="53">
        <f t="shared" si="9"/>
        <v>5.8728014602178295E-2</v>
      </c>
      <c r="BA64" s="53">
        <f t="shared" si="9"/>
        <v>6.7637908007449746E-2</v>
      </c>
      <c r="BB64" s="53">
        <f t="shared" si="9"/>
        <v>7.568620732049379E-2</v>
      </c>
      <c r="BC64" s="53">
        <f t="shared" si="9"/>
        <v>8.3035372298980267E-2</v>
      </c>
      <c r="BD64" s="53">
        <f t="shared" si="9"/>
        <v>8.970825674050939E-2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7.1848050116703394E-2</v>
      </c>
      <c r="G67" s="81">
        <f>'Fixed data'!$G$7*G$88/1000000</f>
        <v>0.15138253110195676</v>
      </c>
      <c r="H67" s="81">
        <f>'Fixed data'!$G$7*H$88/1000000</f>
        <v>0.24005009873753974</v>
      </c>
      <c r="I67" s="81">
        <f>'Fixed data'!$G$7*I$88/1000000</f>
        <v>0.343684955237892</v>
      </c>
      <c r="J67" s="81">
        <f>'Fixed data'!$G$7*J$88/1000000</f>
        <v>0.47477950744942621</v>
      </c>
      <c r="K67" s="81">
        <f>'Fixed data'!$G$7*K$88/1000000</f>
        <v>0.61923346447160887</v>
      </c>
      <c r="L67" s="81">
        <f>'Fixed data'!$G$7*L$88/1000000</f>
        <v>0.77689824164492916</v>
      </c>
      <c r="M67" s="81">
        <f>'Fixed data'!$G$7*M$88/1000000</f>
        <v>0.97173803595831443</v>
      </c>
      <c r="N67" s="81">
        <f>'Fixed data'!$G$7*N$88/1000000</f>
        <v>1.1032046366308033</v>
      </c>
      <c r="O67" s="81">
        <f>'Fixed data'!$G$7*O$88/1000000</f>
        <v>1.2435663673332926</v>
      </c>
      <c r="P67" s="81">
        <f>'Fixed data'!$G$7*P$88/1000000</f>
        <v>1.3929115891039867</v>
      </c>
      <c r="Q67" s="81">
        <f>'Fixed data'!$G$7*Q$88/1000000</f>
        <v>1.549685268398834</v>
      </c>
      <c r="R67" s="81">
        <f>'Fixed data'!$G$7*R$88/1000000</f>
        <v>1.7160643157931801</v>
      </c>
      <c r="S67" s="81">
        <f>'Fixed data'!$G$7*S$88/1000000</f>
        <v>1.8542362081825328</v>
      </c>
      <c r="T67" s="81">
        <f>'Fixed data'!$G$7*T$88/1000000</f>
        <v>1.9436415685959121</v>
      </c>
      <c r="U67" s="81">
        <f>'Fixed data'!$G$7*U$88/1000000</f>
        <v>2.0292434249256583</v>
      </c>
      <c r="V67" s="81">
        <f>'Fixed data'!$G$7*V$88/1000000</f>
        <v>2.0723704277262209</v>
      </c>
      <c r="W67" s="81">
        <f>'Fixed data'!$G$7*W$88/1000000</f>
        <v>2.0801909367437506</v>
      </c>
      <c r="X67" s="81">
        <f>'Fixed data'!$G$7*X$88/1000000</f>
        <v>2.0801909367437506</v>
      </c>
      <c r="Y67" s="81">
        <f>'Fixed data'!$G$7*Y$88/1000000</f>
        <v>2.0801909367437506</v>
      </c>
      <c r="Z67" s="81">
        <f>'Fixed data'!$G$7*Z$88/1000000</f>
        <v>2.0801909367437506</v>
      </c>
      <c r="AA67" s="81">
        <f>'Fixed data'!$G$7*AA$88/1000000</f>
        <v>2.0801909367437506</v>
      </c>
      <c r="AB67" s="81">
        <f>'Fixed data'!$G$7*AB$88/1000000</f>
        <v>2.0801909367437506</v>
      </c>
      <c r="AC67" s="81">
        <f>'Fixed data'!$G$7*AC$88/1000000</f>
        <v>2.0801909367437506</v>
      </c>
      <c r="AD67" s="81">
        <f>'Fixed data'!$G$7*AD$88/1000000</f>
        <v>2.0801909367437506</v>
      </c>
      <c r="AE67" s="81">
        <f>'Fixed data'!$G$7*AE$88/1000000</f>
        <v>2.0801909367437506</v>
      </c>
      <c r="AF67" s="81">
        <f>'Fixed data'!$G$7*AF$88/1000000</f>
        <v>2.0801909367437506</v>
      </c>
      <c r="AG67" s="81">
        <f>'Fixed data'!$G$7*AG$88/1000000</f>
        <v>2.0801909367437506</v>
      </c>
      <c r="AH67" s="81">
        <f>'Fixed data'!$G$7*AH$88/1000000</f>
        <v>2.0801909367437506</v>
      </c>
      <c r="AI67" s="81">
        <f>'Fixed data'!$G$7*AI$88/1000000</f>
        <v>2.0801909367437506</v>
      </c>
      <c r="AJ67" s="81">
        <f>'Fixed data'!$G$7*AJ$88/1000000</f>
        <v>2.0801909367437506</v>
      </c>
      <c r="AK67" s="81">
        <f>'Fixed data'!$G$7*AK$88/1000000</f>
        <v>2.0801909367437506</v>
      </c>
      <c r="AL67" s="81">
        <f>'Fixed data'!$G$7*AL$88/1000000</f>
        <v>2.0801909367437506</v>
      </c>
      <c r="AM67" s="81">
        <f>'Fixed data'!$G$7*AM$88/1000000</f>
        <v>2.0801909367437506</v>
      </c>
      <c r="AN67" s="81">
        <f>'Fixed data'!$G$7*AN$88/1000000</f>
        <v>2.0801909367437506</v>
      </c>
      <c r="AO67" s="81">
        <f>'Fixed data'!$G$7*AO$88/1000000</f>
        <v>2.0801909367437506</v>
      </c>
      <c r="AP67" s="81">
        <f>'Fixed data'!$G$7*AP$88/1000000</f>
        <v>2.0801909367437506</v>
      </c>
      <c r="AQ67" s="81">
        <f>'Fixed data'!$G$7*AQ$88/1000000</f>
        <v>2.0801909367437506</v>
      </c>
      <c r="AR67" s="81">
        <f>'Fixed data'!$G$7*AR$88/1000000</f>
        <v>2.0801909367437506</v>
      </c>
      <c r="AS67" s="81">
        <f>'Fixed data'!$G$7*AS$88/1000000</f>
        <v>2.0801909367437506</v>
      </c>
      <c r="AT67" s="81">
        <f>'Fixed data'!$G$7*AT$88/1000000</f>
        <v>2.0801909367437506</v>
      </c>
      <c r="AU67" s="81">
        <f>'Fixed data'!$G$7*AU$88/1000000</f>
        <v>2.0801909367437506</v>
      </c>
      <c r="AV67" s="81">
        <f>'Fixed data'!$G$7*AV$88/1000000</f>
        <v>2.0801909367437506</v>
      </c>
      <c r="AW67" s="81">
        <f>'Fixed data'!$G$7*AW$88/1000000</f>
        <v>2.0801909367437506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2.3937410911656385E-2</v>
      </c>
      <c r="G68" s="81">
        <f>'Fixed data'!$G$8*G89/1000000</f>
        <v>5.0435130342962292E-2</v>
      </c>
      <c r="H68" s="81">
        <f>'Fixed data'!$G$8*H89/1000000</f>
        <v>7.9976557533715173E-2</v>
      </c>
      <c r="I68" s="81">
        <f>'Fixed data'!$G$8*I89/1000000</f>
        <v>0.11450411908861796</v>
      </c>
      <c r="J68" s="81">
        <f>'Fixed data'!$G$8*J89/1000000</f>
        <v>0.15818066856935378</v>
      </c>
      <c r="K68" s="81">
        <f>'Fixed data'!$G$8*K89/1000000</f>
        <v>0.20630820002543102</v>
      </c>
      <c r="L68" s="81">
        <f>'Fixed data'!$G$8*L89/1000000</f>
        <v>0.25883576084979698</v>
      </c>
      <c r="M68" s="81">
        <f>'Fixed data'!$G$8*M89/1000000</f>
        <v>0.32374751045375277</v>
      </c>
      <c r="N68" s="81">
        <f>'Fixed data'!$G$8*N89/1000000</f>
        <v>0.3675473165094435</v>
      </c>
      <c r="O68" s="81">
        <f>'Fixed data'!$G$8*O89/1000000</f>
        <v>0.41431064569729104</v>
      </c>
      <c r="P68" s="81">
        <f>'Fixed data'!$G$8*P89/1000000</f>
        <v>0.46406694109043911</v>
      </c>
      <c r="Q68" s="81">
        <f>'Fixed data'!$G$8*Q89/1000000</f>
        <v>0.51629816550834617</v>
      </c>
      <c r="R68" s="81">
        <f>'Fixed data'!$G$8*R89/1000000</f>
        <v>0.57172954115901753</v>
      </c>
      <c r="S68" s="81">
        <f>'Fixed data'!$G$8*S89/1000000</f>
        <v>0.61776373476401358</v>
      </c>
      <c r="T68" s="81">
        <f>'Fixed data'!$G$8*T89/1000000</f>
        <v>0.64755083180965456</v>
      </c>
      <c r="U68" s="81">
        <f>'Fixed data'!$G$8*U89/1000000</f>
        <v>0.67607069690979882</v>
      </c>
      <c r="V68" s="81">
        <f>'Fixed data'!$G$8*V89/1000000</f>
        <v>0.69043922986073814</v>
      </c>
      <c r="W68" s="81">
        <f>'Fixed data'!$G$8*W89/1000000</f>
        <v>0.69304479605666003</v>
      </c>
      <c r="X68" s="81">
        <f>'Fixed data'!$G$8*X89/1000000</f>
        <v>0.69304479605666003</v>
      </c>
      <c r="Y68" s="81">
        <f>'Fixed data'!$G$8*Y89/1000000</f>
        <v>0.69304479605666003</v>
      </c>
      <c r="Z68" s="81">
        <f>'Fixed data'!$G$8*Z89/1000000</f>
        <v>0.69304479605666003</v>
      </c>
      <c r="AA68" s="81">
        <f>'Fixed data'!$G$8*AA89/1000000</f>
        <v>0.69304479605666003</v>
      </c>
      <c r="AB68" s="81">
        <f>'Fixed data'!$G$8*AB89/1000000</f>
        <v>0.69304479605666003</v>
      </c>
      <c r="AC68" s="81">
        <f>'Fixed data'!$G$8*AC89/1000000</f>
        <v>0.69304479605666003</v>
      </c>
      <c r="AD68" s="81">
        <f>'Fixed data'!$G$8*AD89/1000000</f>
        <v>0.69304479605666003</v>
      </c>
      <c r="AE68" s="81">
        <f>'Fixed data'!$G$8*AE89/1000000</f>
        <v>0.69304479605666003</v>
      </c>
      <c r="AF68" s="81">
        <f>'Fixed data'!$G$8*AF89/1000000</f>
        <v>0.69304479605666003</v>
      </c>
      <c r="AG68" s="81">
        <f>'Fixed data'!$G$8*AG89/1000000</f>
        <v>0.69304479605666003</v>
      </c>
      <c r="AH68" s="81">
        <f>'Fixed data'!$G$8*AH89/1000000</f>
        <v>0.69304479605666003</v>
      </c>
      <c r="AI68" s="81">
        <f>'Fixed data'!$G$8*AI89/1000000</f>
        <v>0.69304479605666003</v>
      </c>
      <c r="AJ68" s="81">
        <f>'Fixed data'!$G$8*AJ89/1000000</f>
        <v>0.69304479605666003</v>
      </c>
      <c r="AK68" s="81">
        <f>'Fixed data'!$G$8*AK89/1000000</f>
        <v>0.69304479605666003</v>
      </c>
      <c r="AL68" s="81">
        <f>'Fixed data'!$G$8*AL89/1000000</f>
        <v>0.69304479605666003</v>
      </c>
      <c r="AM68" s="81">
        <f>'Fixed data'!$G$8*AM89/1000000</f>
        <v>0.69304479605666003</v>
      </c>
      <c r="AN68" s="81">
        <f>'Fixed data'!$G$8*AN89/1000000</f>
        <v>0.69304479605666003</v>
      </c>
      <c r="AO68" s="81">
        <f>'Fixed data'!$G$8*AO89/1000000</f>
        <v>0.69304479605666003</v>
      </c>
      <c r="AP68" s="81">
        <f>'Fixed data'!$G$8*AP89/1000000</f>
        <v>0.69304479605666003</v>
      </c>
      <c r="AQ68" s="81">
        <f>'Fixed data'!$G$8*AQ89/1000000</f>
        <v>0.69304479605666003</v>
      </c>
      <c r="AR68" s="81">
        <f>'Fixed data'!$G$8*AR89/1000000</f>
        <v>0.69304479605666003</v>
      </c>
      <c r="AS68" s="81">
        <f>'Fixed data'!$G$8*AS89/1000000</f>
        <v>0.69304479605666003</v>
      </c>
      <c r="AT68" s="81">
        <f>'Fixed data'!$G$8*AT89/1000000</f>
        <v>0.69304479605666003</v>
      </c>
      <c r="AU68" s="81">
        <f>'Fixed data'!$G$8*AU89/1000000</f>
        <v>0.69304479605666003</v>
      </c>
      <c r="AV68" s="81">
        <f>'Fixed data'!$G$8*AV89/1000000</f>
        <v>0.69304479605666003</v>
      </c>
      <c r="AW68" s="81">
        <f>'Fixed data'!$G$8*AW89/1000000</f>
        <v>0.69304479605666003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1.6351800468200921E-6</v>
      </c>
      <c r="G69" s="34">
        <f>G90*'Fixed data'!J$5/1000000</f>
        <v>4.1030287621025836E-6</v>
      </c>
      <c r="H69" s="34">
        <f>H90*'Fixed data'!K$5/1000000</f>
        <v>7.5613173171176969E-6</v>
      </c>
      <c r="I69" s="34">
        <f>I90*'Fixed data'!L$5/1000000</f>
        <v>1.2229616085493899E-5</v>
      </c>
      <c r="J69" s="34">
        <f>J90*'Fixed data'!M$5/1000000</f>
        <v>3.0581620078638864E-5</v>
      </c>
      <c r="K69" s="34">
        <f>K90*'Fixed data'!N$5/1000000</f>
        <v>5.8336079474088889E-5</v>
      </c>
      <c r="L69" s="34">
        <f>L90*'Fixed data'!O$5/1000000</f>
        <v>9.9746838251307319E-5</v>
      </c>
      <c r="M69" s="34">
        <f>M90*'Fixed data'!P$5/1000000</f>
        <v>1.612130306375776E-4</v>
      </c>
      <c r="N69" s="34">
        <f>N90*'Fixed data'!Q$5/1000000</f>
        <v>2.1793465585920256E-4</v>
      </c>
      <c r="O69" s="34">
        <f>O90*'Fixed data'!R$5/1000000</f>
        <v>2.8507148893961305E-4</v>
      </c>
      <c r="P69" s="34">
        <f>P90*'Fixed data'!S$5/1000000</f>
        <v>3.6348051437085018E-4</v>
      </c>
      <c r="Q69" s="34">
        <f>Q90*'Fixed data'!T$5/1000000</f>
        <v>4.5331210479706793E-4</v>
      </c>
      <c r="R69" s="34">
        <f>R90*'Fixed data'!U$5/1000000</f>
        <v>5.5618949990745171E-4</v>
      </c>
      <c r="S69" s="34">
        <f>S90*'Fixed data'!V$5/1000000</f>
        <v>6.5720737166971447E-4</v>
      </c>
      <c r="T69" s="34">
        <f>T90*'Fixed data'!W$5/1000000</f>
        <v>7.3308170242109688E-4</v>
      </c>
      <c r="U69" s="34">
        <f>U90*'Fixed data'!X$5/1000000</f>
        <v>8.2725692659294631E-4</v>
      </c>
      <c r="V69" s="34">
        <f>V90*'Fixed data'!Y$5/1000000</f>
        <v>9.092384873600277E-4</v>
      </c>
      <c r="W69" s="34">
        <f>W90*'Fixed data'!Z$5/1000000</f>
        <v>9.7954681765740378E-4</v>
      </c>
      <c r="X69" s="34">
        <f>X90*'Fixed data'!AA$5/1000000</f>
        <v>1.0467706188691864E-3</v>
      </c>
      <c r="Y69" s="34">
        <f>Y90*'Fixed data'!AB$5/1000000</f>
        <v>1.1139944200809688E-3</v>
      </c>
      <c r="Z69" s="34">
        <f>Z90*'Fixed data'!AC$5/1000000</f>
        <v>1.1716148211196398E-3</v>
      </c>
      <c r="AA69" s="34">
        <f>AA90*'Fixed data'!AD$5/1000000</f>
        <v>1.2388386223314224E-3</v>
      </c>
      <c r="AB69" s="34">
        <f>AB90*'Fixed data'!AE$5/1000000</f>
        <v>1.3060624235432048E-3</v>
      </c>
      <c r="AC69" s="34">
        <f>AC90*'Fixed data'!AF$5/1000000</f>
        <v>1.3732862247549877E-3</v>
      </c>
      <c r="AD69" s="34">
        <f>AD90*'Fixed data'!AG$5/1000000</f>
        <v>1.4405100259667705E-3</v>
      </c>
      <c r="AE69" s="34">
        <f>AE90*'Fixed data'!AH$5/1000000</f>
        <v>1.5077338271785529E-3</v>
      </c>
      <c r="AF69" s="34">
        <f>AF90*'Fixed data'!AI$5/1000000</f>
        <v>1.5749576283903355E-3</v>
      </c>
      <c r="AG69" s="34">
        <f>AG90*'Fixed data'!AJ$5/1000000</f>
        <v>1.6421814296021179E-3</v>
      </c>
      <c r="AH69" s="34">
        <f>AH90*'Fixed data'!AK$5/1000000</f>
        <v>1.7094052308139008E-3</v>
      </c>
      <c r="AI69" s="34">
        <f>AI90*'Fixed data'!AL$5/1000000</f>
        <v>1.7670256318525715E-3</v>
      </c>
      <c r="AJ69" s="34">
        <f>AJ90*'Fixed data'!AM$5/1000000</f>
        <v>1.8342494330643539E-3</v>
      </c>
      <c r="AK69" s="34">
        <f>AK90*'Fixed data'!AN$5/1000000</f>
        <v>1.9014732342761368E-3</v>
      </c>
      <c r="AL69" s="34">
        <f>AL90*'Fixed data'!AO$5/1000000</f>
        <v>1.9686970354879196E-3</v>
      </c>
      <c r="AM69" s="34">
        <f>AM90*'Fixed data'!AP$5/1000000</f>
        <v>2.0359208366997022E-3</v>
      </c>
      <c r="AN69" s="34">
        <f>AN90*'Fixed data'!AQ$5/1000000</f>
        <v>2.1127480380845965E-3</v>
      </c>
      <c r="AO69" s="34">
        <f>AO90*'Fixed data'!AR$5/1000000</f>
        <v>2.1799718392963791E-3</v>
      </c>
      <c r="AP69" s="34">
        <f>AP90*'Fixed data'!AS$5/1000000</f>
        <v>2.2471956405081613E-3</v>
      </c>
      <c r="AQ69" s="34">
        <f>AQ90*'Fixed data'!AT$5/1000000</f>
        <v>2.3144194417199443E-3</v>
      </c>
      <c r="AR69" s="34">
        <f>AR90*'Fixed data'!AU$5/1000000</f>
        <v>2.3816432429317265E-3</v>
      </c>
      <c r="AS69" s="34">
        <f>AS90*'Fixed data'!AV$5/1000000</f>
        <v>2.4584704443166212E-3</v>
      </c>
      <c r="AT69" s="34">
        <f>AT90*'Fixed data'!AW$5/1000000</f>
        <v>2.5160908453552922E-3</v>
      </c>
      <c r="AU69" s="34">
        <f>AU90*'Fixed data'!AX$5/1000000</f>
        <v>2.5833146465670748E-3</v>
      </c>
      <c r="AV69" s="34">
        <f>AV90*'Fixed data'!AY$5/1000000</f>
        <v>2.6505384477788574E-3</v>
      </c>
      <c r="AW69" s="34">
        <f>AW90*'Fixed data'!AZ$5/1000000</f>
        <v>2.708158848817528E-3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1.996835924747438E-4</v>
      </c>
      <c r="G70" s="34">
        <f>G91*'Fixed data'!$G$9</f>
        <v>3.7735347864724503E-4</v>
      </c>
      <c r="H70" s="34">
        <f>H91*'Fixed data'!$G$9</f>
        <v>7.791423054981703E-4</v>
      </c>
      <c r="I70" s="34">
        <f>I91*'Fixed data'!$G$9</f>
        <v>1.1699697430452309E-3</v>
      </c>
      <c r="J70" s="34">
        <f>J91*'Fixed data'!$G$9</f>
        <v>1.5839591390540331E-3</v>
      </c>
      <c r="K70" s="34">
        <f>K91*'Fixed data'!$G$9</f>
        <v>2.0631384078233289E-3</v>
      </c>
      <c r="L70" s="34">
        <f>L91*'Fixed data'!$G$9</f>
        <v>2.5937755612744683E-3</v>
      </c>
      <c r="M70" s="34">
        <f>M91*'Fixed data'!$G$9</f>
        <v>3.2439158643627663E-3</v>
      </c>
      <c r="N70" s="34">
        <f>N91*'Fixed data'!$G$9</f>
        <v>3.6859988048264921E-3</v>
      </c>
      <c r="O70" s="34">
        <f>O91*'Fixed data'!$G$9</f>
        <v>4.1582741879646803E-3</v>
      </c>
      <c r="P70" s="34">
        <f>P91*'Fixed data'!$G$9</f>
        <v>4.6610702941418331E-3</v>
      </c>
      <c r="Q70" s="34">
        <f>Q91*'Fixed data'!$G$9</f>
        <v>5.189298438275613E-3</v>
      </c>
      <c r="R70" s="34">
        <f>R91*'Fixed data'!$G$9</f>
        <v>5.7501712253250634E-3</v>
      </c>
      <c r="S70" s="34">
        <f>S91*'Fixed data'!$G$9</f>
        <v>6.2164507285904563E-3</v>
      </c>
      <c r="T70" s="34">
        <f>T91*'Fixed data'!$G$9</f>
        <v>6.4774058341585819E-3</v>
      </c>
      <c r="U70" s="34">
        <f>U91*'Fixed data'!$G$9</f>
        <v>6.7335410105342289E-3</v>
      </c>
      <c r="V70" s="34">
        <f>V91*'Fixed data'!$G$9</f>
        <v>6.8425749673422295E-3</v>
      </c>
      <c r="W70" s="34">
        <f>W91*'Fixed data'!$G$9</f>
        <v>6.8627394373748157E-3</v>
      </c>
      <c r="X70" s="34">
        <f>X91*'Fixed data'!$G$9</f>
        <v>6.8627394373748157E-3</v>
      </c>
      <c r="Y70" s="34">
        <f>Y91*'Fixed data'!$G$9</f>
        <v>6.8627394373748157E-3</v>
      </c>
      <c r="Z70" s="34">
        <f>Z91*'Fixed data'!$G$9</f>
        <v>6.8627394373748157E-3</v>
      </c>
      <c r="AA70" s="34">
        <f>AA91*'Fixed data'!$G$9</f>
        <v>6.8627394373748157E-3</v>
      </c>
      <c r="AB70" s="34">
        <f>AB91*'Fixed data'!$G$9</f>
        <v>6.8627394373748157E-3</v>
      </c>
      <c r="AC70" s="34">
        <f>AC91*'Fixed data'!$G$9</f>
        <v>6.8627394373748157E-3</v>
      </c>
      <c r="AD70" s="34">
        <f>AD91*'Fixed data'!$G$9</f>
        <v>6.8627394373748157E-3</v>
      </c>
      <c r="AE70" s="34">
        <f>AE91*'Fixed data'!$G$9</f>
        <v>6.8627394373748157E-3</v>
      </c>
      <c r="AF70" s="34">
        <f>AF91*'Fixed data'!$G$9</f>
        <v>6.8627394373748157E-3</v>
      </c>
      <c r="AG70" s="34">
        <f>AG91*'Fixed data'!$G$9</f>
        <v>6.8627394373748157E-3</v>
      </c>
      <c r="AH70" s="34">
        <f>AH91*'Fixed data'!$G$9</f>
        <v>6.8627394373748157E-3</v>
      </c>
      <c r="AI70" s="34">
        <f>AI91*'Fixed data'!$G$9</f>
        <v>6.8627394373748157E-3</v>
      </c>
      <c r="AJ70" s="34">
        <f>AJ91*'Fixed data'!$G$9</f>
        <v>6.8627394373748157E-3</v>
      </c>
      <c r="AK70" s="34">
        <f>AK91*'Fixed data'!$G$9</f>
        <v>6.8627394373748157E-3</v>
      </c>
      <c r="AL70" s="34">
        <f>AL91*'Fixed data'!$G$9</f>
        <v>6.8627394373748157E-3</v>
      </c>
      <c r="AM70" s="34">
        <f>AM91*'Fixed data'!$G$9</f>
        <v>6.8627394373748157E-3</v>
      </c>
      <c r="AN70" s="34">
        <f>AN91*'Fixed data'!$G$9</f>
        <v>6.8627394373748157E-3</v>
      </c>
      <c r="AO70" s="34">
        <f>AO91*'Fixed data'!$G$9</f>
        <v>6.8627394373748157E-3</v>
      </c>
      <c r="AP70" s="34">
        <f>AP91*'Fixed data'!$G$9</f>
        <v>6.8627394373748157E-3</v>
      </c>
      <c r="AQ70" s="34">
        <f>AQ91*'Fixed data'!$G$9</f>
        <v>6.8627394373748157E-3</v>
      </c>
      <c r="AR70" s="34">
        <f>AR91*'Fixed data'!$G$9</f>
        <v>6.8627394373748157E-3</v>
      </c>
      <c r="AS70" s="34">
        <f>AS91*'Fixed data'!$G$9</f>
        <v>6.8627394373748157E-3</v>
      </c>
      <c r="AT70" s="34">
        <f>AT91*'Fixed data'!$G$9</f>
        <v>6.8627394373748157E-3</v>
      </c>
      <c r="AU70" s="34">
        <f>AU91*'Fixed data'!$G$9</f>
        <v>6.8627394373748157E-3</v>
      </c>
      <c r="AV70" s="34">
        <f>AV91*'Fixed data'!$G$9</f>
        <v>6.8627394373748157E-3</v>
      </c>
      <c r="AW70" s="34">
        <f>AW91*'Fixed data'!$G$9</f>
        <v>6.8627394373748157E-3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3.0485988676367128E-5</v>
      </c>
      <c r="G71" s="34">
        <f>G92*'Fixed data'!$G$10</f>
        <v>5.7589258768550072E-5</v>
      </c>
      <c r="H71" s="34">
        <f>H92*'Fixed data'!$G$10</f>
        <v>1.1895365174058314E-4</v>
      </c>
      <c r="I71" s="34">
        <f>I92*'Fixed data'!$G$10</f>
        <v>1.7864449960213621E-4</v>
      </c>
      <c r="J71" s="34">
        <f>J92*'Fixed data'!$G$10</f>
        <v>2.418573796487559E-4</v>
      </c>
      <c r="K71" s="34">
        <f>K92*'Fixed data'!$G$10</f>
        <v>3.1501030900877409E-4</v>
      </c>
      <c r="L71" s="34">
        <f>L92*'Fixed data'!$G$10</f>
        <v>3.9604827132107875E-4</v>
      </c>
      <c r="M71" s="34">
        <f>M92*'Fixed data'!$G$10</f>
        <v>4.952606860924826E-4</v>
      </c>
      <c r="N71" s="34">
        <f>N92*'Fixed data'!$G$10</f>
        <v>5.6275369944720809E-4</v>
      </c>
      <c r="O71" s="34">
        <f>O92*'Fixed data'!$G$10</f>
        <v>6.3485608958221962E-4</v>
      </c>
      <c r="P71" s="34">
        <f>P92*'Fixed data'!$G$10</f>
        <v>7.1161809632057642E-4</v>
      </c>
      <c r="Q71" s="34">
        <f>Q92*'Fixed data'!$G$10</f>
        <v>7.922639748290085E-4</v>
      </c>
      <c r="R71" s="34">
        <f>R92*'Fixed data'!$G$10</f>
        <v>8.7789369457689733E-4</v>
      </c>
      <c r="S71" s="34">
        <f>S92*'Fixed data'!$G$10</f>
        <v>9.4909039429084898E-4</v>
      </c>
      <c r="T71" s="34">
        <f>T92*'Fixed data'!$G$10</f>
        <v>9.889441284224173E-4</v>
      </c>
      <c r="U71" s="34">
        <f>U92*'Fixed data'!$G$10</f>
        <v>1.0280631830897971E-3</v>
      </c>
      <c r="V71" s="34">
        <f>V92*'Fixed data'!$G$10</f>
        <v>1.0447135796286351E-3</v>
      </c>
      <c r="W71" s="34">
        <f>W92*'Fixed data'!$G$10</f>
        <v>1.0477962075904359E-3</v>
      </c>
      <c r="X71" s="34">
        <f>X92*'Fixed data'!$G$10</f>
        <v>1.0477962075904359E-3</v>
      </c>
      <c r="Y71" s="34">
        <f>Y92*'Fixed data'!$G$10</f>
        <v>1.0477962075904359E-3</v>
      </c>
      <c r="Z71" s="34">
        <f>Z92*'Fixed data'!$G$10</f>
        <v>1.0477962075904359E-3</v>
      </c>
      <c r="AA71" s="34">
        <f>AA92*'Fixed data'!$G$10</f>
        <v>1.0477962075904359E-3</v>
      </c>
      <c r="AB71" s="34">
        <f>AB92*'Fixed data'!$G$10</f>
        <v>1.0477962075904359E-3</v>
      </c>
      <c r="AC71" s="34">
        <f>AC92*'Fixed data'!$G$10</f>
        <v>1.0477962075904359E-3</v>
      </c>
      <c r="AD71" s="34">
        <f>AD92*'Fixed data'!$G$10</f>
        <v>1.0477962075904359E-3</v>
      </c>
      <c r="AE71" s="34">
        <f>AE92*'Fixed data'!$G$10</f>
        <v>1.0477962075904359E-3</v>
      </c>
      <c r="AF71" s="34">
        <f>AF92*'Fixed data'!$G$10</f>
        <v>1.0477962075904359E-3</v>
      </c>
      <c r="AG71" s="34">
        <f>AG92*'Fixed data'!$G$10</f>
        <v>1.0477962075904359E-3</v>
      </c>
      <c r="AH71" s="34">
        <f>AH92*'Fixed data'!$G$10</f>
        <v>1.0477962075904359E-3</v>
      </c>
      <c r="AI71" s="34">
        <f>AI92*'Fixed data'!$G$10</f>
        <v>1.0477962075904359E-3</v>
      </c>
      <c r="AJ71" s="34">
        <f>AJ92*'Fixed data'!$G$10</f>
        <v>1.0477962075904359E-3</v>
      </c>
      <c r="AK71" s="34">
        <f>AK92*'Fixed data'!$G$10</f>
        <v>1.0477962075904359E-3</v>
      </c>
      <c r="AL71" s="34">
        <f>AL92*'Fixed data'!$G$10</f>
        <v>1.0477962075904359E-3</v>
      </c>
      <c r="AM71" s="34">
        <f>AM92*'Fixed data'!$G$10</f>
        <v>1.0477962075904359E-3</v>
      </c>
      <c r="AN71" s="34">
        <f>AN92*'Fixed data'!$G$10</f>
        <v>1.0477962075904359E-3</v>
      </c>
      <c r="AO71" s="34">
        <f>AO92*'Fixed data'!$G$10</f>
        <v>1.0477962075904359E-3</v>
      </c>
      <c r="AP71" s="34">
        <f>AP92*'Fixed data'!$G$10</f>
        <v>1.0477962075904359E-3</v>
      </c>
      <c r="AQ71" s="34">
        <f>AQ92*'Fixed data'!$G$10</f>
        <v>1.0477962075904359E-3</v>
      </c>
      <c r="AR71" s="34">
        <f>AR92*'Fixed data'!$G$10</f>
        <v>1.0477962075904359E-3</v>
      </c>
      <c r="AS71" s="34">
        <f>AS92*'Fixed data'!$G$10</f>
        <v>1.0477962075904359E-3</v>
      </c>
      <c r="AT71" s="34">
        <f>AT92*'Fixed data'!$G$10</f>
        <v>1.0477962075904359E-3</v>
      </c>
      <c r="AU71" s="34">
        <f>AU92*'Fixed data'!$G$10</f>
        <v>1.0477962075904359E-3</v>
      </c>
      <c r="AV71" s="34">
        <f>AV92*'Fixed data'!$G$10</f>
        <v>1.0477962075904359E-3</v>
      </c>
      <c r="AW71" s="34">
        <f>AW92*'Fixed data'!$G$10</f>
        <v>1.0477962075904359E-3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2.8946134709308862E-4</v>
      </c>
      <c r="G72" s="34">
        <f>'Fixed data'!$G$11*G93/1000000</f>
        <v>6.8303185450770533E-4</v>
      </c>
      <c r="H72" s="34">
        <f>'Fixed data'!$G$11*H93/1000000</f>
        <v>1.1834395781647087E-3</v>
      </c>
      <c r="I72" s="34">
        <f>'Fixed data'!$G$11*I93/1000000</f>
        <v>1.7976938786393845E-3</v>
      </c>
      <c r="J72" s="34">
        <f>'Fixed data'!$G$11*J93/1000000</f>
        <v>2.5187079128469263E-3</v>
      </c>
      <c r="K72" s="34">
        <f>'Fixed data'!$G$11*K93/1000000</f>
        <v>3.3371892412410744E-3</v>
      </c>
      <c r="L72" s="34">
        <f>'Fixed data'!$G$11*L93/1000000</f>
        <v>4.3705675219013213E-3</v>
      </c>
      <c r="M72" s="34">
        <f>'Fixed data'!$G$11*M93/1000000</f>
        <v>5.7246165232548423E-3</v>
      </c>
      <c r="N72" s="34">
        <f>'Fixed data'!$G$11*N93/1000000</f>
        <v>6.505365687991229E-3</v>
      </c>
      <c r="O72" s="34">
        <f>'Fixed data'!$G$11*O93/1000000</f>
        <v>7.3396121694549879E-3</v>
      </c>
      <c r="P72" s="34">
        <f>'Fixed data'!$G$11*P93/1000000</f>
        <v>8.227357406470041E-3</v>
      </c>
      <c r="Q72" s="34">
        <f>'Fixed data'!$G$11*Q93/1000000</f>
        <v>9.1543308166674754E-3</v>
      </c>
      <c r="R72" s="34">
        <f>'Fixed data'!$G$11*R93/1000000</f>
        <v>1.0138669571938127E-2</v>
      </c>
      <c r="S72" s="34">
        <f>'Fixed data'!$G$11*S93/1000000</f>
        <v>1.091747010953577E-2</v>
      </c>
      <c r="T72" s="34">
        <f>'Fixed data'!$G$11*T93/1000000</f>
        <v>1.1373468310784953E-2</v>
      </c>
      <c r="U72" s="34">
        <f>'Fixed data'!$G$11*U93/1000000</f>
        <v>1.1813561297097262E-2</v>
      </c>
      <c r="V72" s="34">
        <f>'Fixed data'!$G$11*V93/1000000</f>
        <v>1.2027454521743607E-2</v>
      </c>
      <c r="W72" s="34">
        <f>'Fixed data'!$G$11*W93/1000000</f>
        <v>1.2068189286441995E-2</v>
      </c>
      <c r="X72" s="34">
        <f>'Fixed data'!$G$11*X93/1000000</f>
        <v>1.2068189286441995E-2</v>
      </c>
      <c r="Y72" s="34">
        <f>'Fixed data'!$G$11*Y93/1000000</f>
        <v>1.2068189286441995E-2</v>
      </c>
      <c r="Z72" s="34">
        <f>'Fixed data'!$G$11*Z93/1000000</f>
        <v>1.2068189286441995E-2</v>
      </c>
      <c r="AA72" s="34">
        <f>'Fixed data'!$G$11*AA93/1000000</f>
        <v>1.2068189286441995E-2</v>
      </c>
      <c r="AB72" s="34">
        <f>'Fixed data'!$G$11*AB93/1000000</f>
        <v>1.2068189286441995E-2</v>
      </c>
      <c r="AC72" s="34">
        <f>'Fixed data'!$G$11*AC93/1000000</f>
        <v>1.2068189286441995E-2</v>
      </c>
      <c r="AD72" s="34">
        <f>'Fixed data'!$G$11*AD93/1000000</f>
        <v>1.2068189286441995E-2</v>
      </c>
      <c r="AE72" s="34">
        <f>'Fixed data'!$G$11*AE93/1000000</f>
        <v>1.2068189286441995E-2</v>
      </c>
      <c r="AF72" s="34">
        <f>'Fixed data'!$G$11*AF93/1000000</f>
        <v>1.2068189286441995E-2</v>
      </c>
      <c r="AG72" s="34">
        <f>'Fixed data'!$G$11*AG93/1000000</f>
        <v>1.2068189286441995E-2</v>
      </c>
      <c r="AH72" s="34">
        <f>'Fixed data'!$G$11*AH93/1000000</f>
        <v>1.2068189286441995E-2</v>
      </c>
      <c r="AI72" s="34">
        <f>'Fixed data'!$G$11*AI93/1000000</f>
        <v>1.2068189286441995E-2</v>
      </c>
      <c r="AJ72" s="34">
        <f>'Fixed data'!$G$11*AJ93/1000000</f>
        <v>1.2068189286441995E-2</v>
      </c>
      <c r="AK72" s="34">
        <f>'Fixed data'!$G$11*AK93/1000000</f>
        <v>1.2068189286441995E-2</v>
      </c>
      <c r="AL72" s="34">
        <f>'Fixed data'!$G$11*AL93/1000000</f>
        <v>1.2068189286441995E-2</v>
      </c>
      <c r="AM72" s="34">
        <f>'Fixed data'!$G$11*AM93/1000000</f>
        <v>1.2068189286441995E-2</v>
      </c>
      <c r="AN72" s="34">
        <f>'Fixed data'!$G$11*AN93/1000000</f>
        <v>1.2068189286441995E-2</v>
      </c>
      <c r="AO72" s="34">
        <f>'Fixed data'!$G$11*AO93/1000000</f>
        <v>1.2068189286441995E-2</v>
      </c>
      <c r="AP72" s="34">
        <f>'Fixed data'!$G$11*AP93/1000000</f>
        <v>1.2068189286441995E-2</v>
      </c>
      <c r="AQ72" s="34">
        <f>'Fixed data'!$G$11*AQ93/1000000</f>
        <v>1.2068189286441995E-2</v>
      </c>
      <c r="AR72" s="34">
        <f>'Fixed data'!$G$11*AR93/1000000</f>
        <v>1.2068189286441995E-2</v>
      </c>
      <c r="AS72" s="34">
        <f>'Fixed data'!$G$11*AS93/1000000</f>
        <v>1.2068189286441995E-2</v>
      </c>
      <c r="AT72" s="34">
        <f>'Fixed data'!$G$11*AT93/1000000</f>
        <v>1.2068189286441995E-2</v>
      </c>
      <c r="AU72" s="34">
        <f>'Fixed data'!$G$11*AU93/1000000</f>
        <v>1.2068189286441995E-2</v>
      </c>
      <c r="AV72" s="34">
        <f>'Fixed data'!$G$11*AV93/1000000</f>
        <v>1.2068189286441995E-2</v>
      </c>
      <c r="AW72" s="34">
        <f>'Fixed data'!$G$11*AW93/1000000</f>
        <v>1.2068189286441995E-2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9.630672713665081E-2</v>
      </c>
      <c r="G76" s="53">
        <f t="shared" si="10"/>
        <v>0.2029397390656047</v>
      </c>
      <c r="H76" s="53">
        <f t="shared" si="10"/>
        <v>0.3221157531239755</v>
      </c>
      <c r="I76" s="53">
        <f t="shared" si="10"/>
        <v>0.4613476120638822</v>
      </c>
      <c r="J76" s="53">
        <f t="shared" si="10"/>
        <v>0.63733528207040835</v>
      </c>
      <c r="K76" s="53">
        <f t="shared" si="10"/>
        <v>0.83131533853458728</v>
      </c>
      <c r="L76" s="53">
        <f t="shared" si="10"/>
        <v>1.0431941406874741</v>
      </c>
      <c r="M76" s="53">
        <f t="shared" si="10"/>
        <v>1.3051105525164146</v>
      </c>
      <c r="N76" s="53">
        <f t="shared" si="10"/>
        <v>1.481724005988371</v>
      </c>
      <c r="O76" s="53">
        <f t="shared" si="10"/>
        <v>1.670294826966525</v>
      </c>
      <c r="P76" s="53">
        <f t="shared" si="10"/>
        <v>1.8709420565057291</v>
      </c>
      <c r="Q76" s="53">
        <f t="shared" si="10"/>
        <v>2.0815726392417488</v>
      </c>
      <c r="R76" s="53">
        <f t="shared" si="10"/>
        <v>2.3051167809439455</v>
      </c>
      <c r="S76" s="53">
        <f t="shared" si="10"/>
        <v>2.4907401615506335</v>
      </c>
      <c r="T76" s="53">
        <f t="shared" si="10"/>
        <v>2.6107653003813542</v>
      </c>
      <c r="U76" s="53">
        <f t="shared" si="10"/>
        <v>2.7257165442527715</v>
      </c>
      <c r="V76" s="53">
        <f t="shared" si="10"/>
        <v>2.7836336391430336</v>
      </c>
      <c r="W76" s="53">
        <f t="shared" si="10"/>
        <v>2.7941940045494751</v>
      </c>
      <c r="X76" s="53">
        <f t="shared" si="10"/>
        <v>2.7942612283506869</v>
      </c>
      <c r="Y76" s="53">
        <f t="shared" si="10"/>
        <v>2.7943284521518987</v>
      </c>
      <c r="Z76" s="53">
        <f t="shared" si="10"/>
        <v>2.7943860725529373</v>
      </c>
      <c r="AA76" s="53">
        <f t="shared" si="10"/>
        <v>2.7944532963541491</v>
      </c>
      <c r="AB76" s="53">
        <f t="shared" si="10"/>
        <v>2.7945205201553609</v>
      </c>
      <c r="AC76" s="53">
        <f t="shared" si="10"/>
        <v>2.7945877439565727</v>
      </c>
      <c r="AD76" s="53">
        <f t="shared" si="10"/>
        <v>2.7946549677577845</v>
      </c>
      <c r="AE76" s="53">
        <f t="shared" si="10"/>
        <v>2.7947221915589964</v>
      </c>
      <c r="AF76" s="53">
        <f t="shared" si="10"/>
        <v>2.7947894153602082</v>
      </c>
      <c r="AG76" s="53">
        <f t="shared" si="10"/>
        <v>2.7948566391614196</v>
      </c>
      <c r="AH76" s="53">
        <f t="shared" si="10"/>
        <v>2.7949238629626314</v>
      </c>
      <c r="AI76" s="53">
        <f t="shared" si="10"/>
        <v>2.7949814833636704</v>
      </c>
      <c r="AJ76" s="53">
        <f t="shared" si="10"/>
        <v>2.7950487071648822</v>
      </c>
      <c r="AK76" s="53">
        <f t="shared" si="10"/>
        <v>2.7951159309660936</v>
      </c>
      <c r="AL76" s="53">
        <f t="shared" si="10"/>
        <v>2.7951831547673054</v>
      </c>
      <c r="AM76" s="53">
        <f t="shared" si="10"/>
        <v>2.7952503785685172</v>
      </c>
      <c r="AN76" s="53">
        <f t="shared" si="10"/>
        <v>2.7953272057699023</v>
      </c>
      <c r="AO76" s="53">
        <f t="shared" si="10"/>
        <v>2.7953944295711142</v>
      </c>
      <c r="AP76" s="53">
        <f t="shared" si="10"/>
        <v>2.795461653372326</v>
      </c>
      <c r="AQ76" s="53">
        <f t="shared" si="10"/>
        <v>2.7955288771735374</v>
      </c>
      <c r="AR76" s="53">
        <f t="shared" si="10"/>
        <v>2.7955961009747492</v>
      </c>
      <c r="AS76" s="53">
        <f t="shared" si="10"/>
        <v>2.7956729281761343</v>
      </c>
      <c r="AT76" s="53">
        <f t="shared" si="10"/>
        <v>2.7957305485771728</v>
      </c>
      <c r="AU76" s="53">
        <f t="shared" si="10"/>
        <v>2.7957977723783847</v>
      </c>
      <c r="AV76" s="53">
        <f t="shared" si="10"/>
        <v>2.7958649961795965</v>
      </c>
      <c r="AW76" s="53">
        <f t="shared" si="10"/>
        <v>2.795922616580635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-0.10960078359999997</v>
      </c>
      <c r="F77" s="54">
        <f>IF('Fixed data'!$G$19=FALSE,F64+F76,F64)</f>
        <v>-3.7596865855817369E-2</v>
      </c>
      <c r="G77" s="54">
        <f>IF('Fixed data'!$G$19=FALSE,G64+G76,G64)</f>
        <v>4.4049580824117224E-2</v>
      </c>
      <c r="H77" s="54">
        <f>IF('Fixed data'!$G$19=FALSE,H64+H76,H64)</f>
        <v>0.14317359317051495</v>
      </c>
      <c r="I77" s="54">
        <f>IF('Fixed data'!$G$19=FALSE,I64+I76,I64)</f>
        <v>0.26245433998993017</v>
      </c>
      <c r="J77" s="54">
        <f>IF('Fixed data'!$G$19=FALSE,J64+J76,J64)</f>
        <v>0.41979473788265997</v>
      </c>
      <c r="K77" s="54">
        <f>IF('Fixed data'!$G$19=FALSE,K64+K76,K64)</f>
        <v>0.59859662556095894</v>
      </c>
      <c r="L77" s="54">
        <f>IF('Fixed data'!$G$19=FALSE,L64+L76,L64)</f>
        <v>0.79586179751620389</v>
      </c>
      <c r="M77" s="54">
        <f>IF('Fixed data'!$G$19=FALSE,M64+M76,M64)</f>
        <v>1.1293770399250573</v>
      </c>
      <c r="N77" s="54">
        <f>IF('Fixed data'!$G$19=FALSE,N64+N76,N64)</f>
        <v>1.3126222463324062</v>
      </c>
      <c r="O77" s="54">
        <f>IF('Fixed data'!$G$19=FALSE,O64+O76,O64)</f>
        <v>1.5081970596503065</v>
      </c>
      <c r="P77" s="54">
        <f>IF('Fixed data'!$G$19=FALSE,P64+P76,P64)</f>
        <v>1.7162376492006171</v>
      </c>
      <c r="Q77" s="54">
        <f>IF('Fixed data'!$G$19=FALSE,Q64+Q76,Q64)</f>
        <v>1.9346446898226217</v>
      </c>
      <c r="R77" s="54">
        <f>IF('Fixed data'!$G$19=FALSE,R64+R76,R64)</f>
        <v>2.1663882560283501</v>
      </c>
      <c r="S77" s="54">
        <f>IF('Fixed data'!$G$19=FALSE,S64+S76,S64)</f>
        <v>2.3602270749778578</v>
      </c>
      <c r="T77" s="54">
        <f>IF('Fixed data'!$G$19=FALSE,T64+T76,T64)</f>
        <v>2.4882032200853241</v>
      </c>
      <c r="U77" s="54">
        <f>IF('Fixed data'!$G$19=FALSE,U64+U76,U64)</f>
        <v>2.6111987873567832</v>
      </c>
      <c r="V77" s="54">
        <f>IF('Fixed data'!$G$19=FALSE,V64+V76,V64)</f>
        <v>2.6769043397725474</v>
      </c>
      <c r="W77" s="54">
        <f>IF('Fixed data'!$G$19=FALSE,W64+W76,W64)</f>
        <v>2.6949868958366925</v>
      </c>
      <c r="X77" s="54">
        <f>IF('Fixed data'!$G$19=FALSE,X64+X76,X64)</f>
        <v>2.7024511946329532</v>
      </c>
      <c r="Y77" s="54">
        <f>IF('Fixed data'!$G$19=FALSE,Y64+Y76,Y64)</f>
        <v>2.7098391556605663</v>
      </c>
      <c r="Z77" s="54">
        <f>IF('Fixed data'!$G$19=FALSE,Z64+Z76,Z64)</f>
        <v>2.7171411755193584</v>
      </c>
      <c r="AA77" s="54">
        <f>IF('Fixed data'!$G$19=FALSE,AA64+AA76,AA64)</f>
        <v>2.7243764610096757</v>
      </c>
      <c r="AB77" s="54">
        <f>IF('Fixed data'!$G$19=FALSE,AB64+AB76,AB64)</f>
        <v>2.7315354087313457</v>
      </c>
      <c r="AC77" s="54">
        <f>IF('Fixed data'!$G$19=FALSE,AC64+AC76,AC64)</f>
        <v>2.7386180186843676</v>
      </c>
      <c r="AD77" s="54">
        <f>IF('Fixed data'!$G$19=FALSE,AD64+AD76,AD64)</f>
        <v>2.7456242908687414</v>
      </c>
      <c r="AE77" s="54">
        <f>IF('Fixed data'!$G$19=FALSE,AE64+AE76,AE64)</f>
        <v>2.7525542252844679</v>
      </c>
      <c r="AF77" s="54">
        <f>IF('Fixed data'!$G$19=FALSE,AF64+AF76,AF64)</f>
        <v>2.7594078219315463</v>
      </c>
      <c r="AG77" s="54">
        <f>IF('Fixed data'!$G$19=FALSE,AG64+AG76,AG64)</f>
        <v>2.7661850808099766</v>
      </c>
      <c r="AH77" s="54">
        <f>IF('Fixed data'!$G$19=FALSE,AH64+AH76,AH64)</f>
        <v>2.7728860019197596</v>
      </c>
      <c r="AI77" s="54">
        <f>IF('Fixed data'!$G$19=FALSE,AI64+AI76,AI64)</f>
        <v>2.7795009818607221</v>
      </c>
      <c r="AJ77" s="54">
        <f>IF('Fixed data'!$G$19=FALSE,AJ64+AJ76,AJ64)</f>
        <v>2.7845069042130244</v>
      </c>
      <c r="AK77" s="54">
        <f>IF('Fixed data'!$G$19=FALSE,AK64+AK76,AK64)</f>
        <v>2.7895128265653257</v>
      </c>
      <c r="AL77" s="54">
        <f>IF('Fixed data'!$G$19=FALSE,AL64+AL76,AL64)</f>
        <v>2.794518748917628</v>
      </c>
      <c r="AM77" s="54">
        <f>IF('Fixed data'!$G$19=FALSE,AM64+AM76,AM64)</f>
        <v>2.7995246712699302</v>
      </c>
      <c r="AN77" s="54">
        <f>IF('Fixed data'!$G$19=FALSE,AN64+AN76,AN64)</f>
        <v>2.8045401970224058</v>
      </c>
      <c r="AO77" s="54">
        <f>IF('Fixed data'!$G$19=FALSE,AO64+AO76,AO64)</f>
        <v>2.809546119374708</v>
      </c>
      <c r="AP77" s="54">
        <f>IF('Fixed data'!$G$19=FALSE,AP64+AP76,AP64)</f>
        <v>2.8145520417270102</v>
      </c>
      <c r="AQ77" s="54">
        <f>IF('Fixed data'!$G$19=FALSE,AQ64+AQ76,AQ64)</f>
        <v>2.8195579640793116</v>
      </c>
      <c r="AR77" s="54">
        <f>IF('Fixed data'!$G$19=FALSE,AR64+AR76,AR64)</f>
        <v>2.8245638864316138</v>
      </c>
      <c r="AS77" s="54">
        <f>IF('Fixed data'!$G$19=FALSE,AS64+AS76,AS64)</f>
        <v>2.8295794121840894</v>
      </c>
      <c r="AT77" s="54">
        <f>IF('Fixed data'!$G$19=FALSE,AT64+AT76,AT64)</f>
        <v>2.8345757311362183</v>
      </c>
      <c r="AU77" s="54">
        <f>IF('Fixed data'!$G$19=FALSE,AU64+AU76,AU64)</f>
        <v>2.8395816534885205</v>
      </c>
      <c r="AV77" s="54">
        <f>IF('Fixed data'!$G$19=FALSE,AV64+AV76,AV64)</f>
        <v>2.8445875758408228</v>
      </c>
      <c r="AW77" s="54">
        <f>IF('Fixed data'!$G$19=FALSE,AW64+AW76,AW64)</f>
        <v>2.8495838947929517</v>
      </c>
      <c r="AX77" s="54">
        <f>IF('Fixed data'!$G$19=FALSE,AX64+AX76,AX64)</f>
        <v>3.9101840793104178E-2</v>
      </c>
      <c r="AY77" s="54">
        <f>IF('Fixed data'!$G$19=FALSE,AY64+AY76,AY64)</f>
        <v>4.9274877897266242E-2</v>
      </c>
      <c r="AZ77" s="54">
        <f>IF('Fixed data'!$G$19=FALSE,AZ64+AZ76,AZ64)</f>
        <v>5.8728014602178295E-2</v>
      </c>
      <c r="BA77" s="54">
        <f>IF('Fixed data'!$G$19=FALSE,BA64+BA76,BA64)</f>
        <v>6.7637908007449746E-2</v>
      </c>
      <c r="BB77" s="54">
        <f>IF('Fixed data'!$G$19=FALSE,BB64+BB76,BB64)</f>
        <v>7.568620732049379E-2</v>
      </c>
      <c r="BC77" s="54">
        <f>IF('Fixed data'!$G$19=FALSE,BC64+BC76,BC64)</f>
        <v>8.3035372298980267E-2</v>
      </c>
      <c r="BD77" s="54">
        <f>IF('Fixed data'!$G$19=FALSE,BD64+BD76,BD64)</f>
        <v>8.970825674050939E-2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-0.10589447690821255</v>
      </c>
      <c r="F80" s="55">
        <f t="shared" ref="F80:BD80" si="11">F77*F78</f>
        <v>-3.5097076576645778E-2</v>
      </c>
      <c r="G80" s="55">
        <f t="shared" si="11"/>
        <v>3.9730198112046526E-2</v>
      </c>
      <c r="H80" s="55">
        <f t="shared" si="11"/>
        <v>0.12476751498012266</v>
      </c>
      <c r="I80" s="55">
        <f t="shared" si="11"/>
        <v>0.2209795117970853</v>
      </c>
      <c r="J80" s="55">
        <f t="shared" si="11"/>
        <v>0.34150328974454808</v>
      </c>
      <c r="K80" s="55">
        <f t="shared" si="11"/>
        <v>0.47049153678675049</v>
      </c>
      <c r="L80" s="55">
        <f t="shared" si="11"/>
        <v>0.60438664618484295</v>
      </c>
      <c r="M80" s="55">
        <f t="shared" si="11"/>
        <v>0.82865891347284093</v>
      </c>
      <c r="N80" s="55">
        <f t="shared" si="11"/>
        <v>0.93054260571902569</v>
      </c>
      <c r="O80" s="55">
        <f t="shared" si="11"/>
        <v>1.0330331114665332</v>
      </c>
      <c r="P80" s="55">
        <f t="shared" si="11"/>
        <v>1.1357774121359654</v>
      </c>
      <c r="Q80" s="55">
        <f t="shared" si="11"/>
        <v>1.237019849128854</v>
      </c>
      <c r="R80" s="55">
        <f t="shared" si="11"/>
        <v>1.3383552152435536</v>
      </c>
      <c r="S80" s="55">
        <f t="shared" si="11"/>
        <v>1.4087973988785474</v>
      </c>
      <c r="T80" s="55">
        <f t="shared" si="11"/>
        <v>1.4349615065709769</v>
      </c>
      <c r="U80" s="55">
        <f t="shared" si="11"/>
        <v>1.4549698331701848</v>
      </c>
      <c r="V80" s="55">
        <f t="shared" si="11"/>
        <v>1.4411412708271356</v>
      </c>
      <c r="W80" s="55">
        <f t="shared" si="11"/>
        <v>1.4018127693872575</v>
      </c>
      <c r="X80" s="55">
        <f t="shared" si="11"/>
        <v>1.358159774764135</v>
      </c>
      <c r="Y80" s="55">
        <f t="shared" si="11"/>
        <v>1.3158190453450478</v>
      </c>
      <c r="Z80" s="55">
        <f t="shared" si="11"/>
        <v>1.2747484963481956</v>
      </c>
      <c r="AA80" s="55">
        <f t="shared" si="11"/>
        <v>1.234920710241235</v>
      </c>
      <c r="AB80" s="55">
        <f t="shared" si="11"/>
        <v>1.1962954187391535</v>
      </c>
      <c r="AC80" s="55">
        <f t="shared" si="11"/>
        <v>1.1588379693668323</v>
      </c>
      <c r="AD80" s="55">
        <f t="shared" si="11"/>
        <v>1.1225146399494261</v>
      </c>
      <c r="AE80" s="55">
        <f t="shared" si="11"/>
        <v>1.0872926166132317</v>
      </c>
      <c r="AF80" s="55">
        <f t="shared" si="11"/>
        <v>1.053139972166852</v>
      </c>
      <c r="AG80" s="55">
        <f t="shared" si="11"/>
        <v>1.0200256448635772</v>
      </c>
      <c r="AH80" s="55">
        <f t="shared" si="11"/>
        <v>0.98791941754534474</v>
      </c>
      <c r="AI80" s="55">
        <f t="shared" si="11"/>
        <v>1.111764662706874</v>
      </c>
      <c r="AJ80" s="55">
        <f t="shared" si="11"/>
        <v>1.0813271527159898</v>
      </c>
      <c r="AK80" s="55">
        <f t="shared" si="11"/>
        <v>1.0517195512188373</v>
      </c>
      <c r="AL80" s="55">
        <f t="shared" si="11"/>
        <v>1.0229193352764783</v>
      </c>
      <c r="AM80" s="55">
        <f t="shared" si="11"/>
        <v>0.99490458992431641</v>
      </c>
      <c r="AN80" s="55">
        <f t="shared" si="11"/>
        <v>0.96765730534759864</v>
      </c>
      <c r="AO80" s="55">
        <f t="shared" si="11"/>
        <v>0.94115001055966907</v>
      </c>
      <c r="AP80" s="55">
        <f t="shared" si="11"/>
        <v>0.91536593119551291</v>
      </c>
      <c r="AQ80" s="55">
        <f t="shared" si="11"/>
        <v>0.8902854253021838</v>
      </c>
      <c r="AR80" s="55">
        <f t="shared" si="11"/>
        <v>0.86588938158826134</v>
      </c>
      <c r="AS80" s="55">
        <f t="shared" si="11"/>
        <v>0.84216206341530075</v>
      </c>
      <c r="AT80" s="55">
        <f t="shared" si="11"/>
        <v>0.81907680372440639</v>
      </c>
      <c r="AU80" s="55">
        <f t="shared" si="11"/>
        <v>0.79662457394454744</v>
      </c>
      <c r="AV80" s="55">
        <f t="shared" si="11"/>
        <v>0.77478538844505751</v>
      </c>
      <c r="AW80" s="55">
        <f t="shared" si="11"/>
        <v>0.75354004344065517</v>
      </c>
      <c r="AX80" s="55">
        <f t="shared" si="11"/>
        <v>1.0038870840765771E-2</v>
      </c>
      <c r="AY80" s="55">
        <f t="shared" si="11"/>
        <v>1.2282195209085677E-2</v>
      </c>
      <c r="AZ80" s="55">
        <f t="shared" si="11"/>
        <v>1.4212109115839571E-2</v>
      </c>
      <c r="BA80" s="55">
        <f t="shared" si="11"/>
        <v>1.5891546249027399E-2</v>
      </c>
      <c r="BB80" s="55">
        <f t="shared" si="11"/>
        <v>1.726455973223974E-2</v>
      </c>
      <c r="BC80" s="55">
        <f t="shared" si="11"/>
        <v>1.8389277955704289E-2</v>
      </c>
      <c r="BD80" s="55">
        <f t="shared" si="11"/>
        <v>1.9288423487705826E-2</v>
      </c>
    </row>
    <row r="81" spans="1:56" x14ac:dyDescent="0.3">
      <c r="A81" s="74"/>
      <c r="B81" s="15" t="s">
        <v>18</v>
      </c>
      <c r="C81" s="15"/>
      <c r="D81" s="14" t="s">
        <v>40</v>
      </c>
      <c r="E81" s="56">
        <f>+E80</f>
        <v>-0.10589447690821255</v>
      </c>
      <c r="F81" s="56">
        <f t="shared" ref="F81:BD81" si="12">+E81+F80</f>
        <v>-0.14099155348485831</v>
      </c>
      <c r="G81" s="56">
        <f t="shared" si="12"/>
        <v>-0.10126135537281178</v>
      </c>
      <c r="H81" s="56">
        <f t="shared" si="12"/>
        <v>2.3506159607310881E-2</v>
      </c>
      <c r="I81" s="56">
        <f t="shared" si="12"/>
        <v>0.2444856714043962</v>
      </c>
      <c r="J81" s="56">
        <f t="shared" si="12"/>
        <v>0.58598896114894428</v>
      </c>
      <c r="K81" s="56">
        <f t="shared" si="12"/>
        <v>1.0564804979356948</v>
      </c>
      <c r="L81" s="56">
        <f t="shared" si="12"/>
        <v>1.6608671441205378</v>
      </c>
      <c r="M81" s="56">
        <f t="shared" si="12"/>
        <v>2.4895260575933786</v>
      </c>
      <c r="N81" s="56">
        <f t="shared" si="12"/>
        <v>3.4200686633124042</v>
      </c>
      <c r="O81" s="56">
        <f t="shared" si="12"/>
        <v>4.4531017747789372</v>
      </c>
      <c r="P81" s="56">
        <f t="shared" si="12"/>
        <v>5.5888791869149026</v>
      </c>
      <c r="Q81" s="56">
        <f t="shared" si="12"/>
        <v>6.8258990360437561</v>
      </c>
      <c r="R81" s="56">
        <f t="shared" si="12"/>
        <v>8.1642542512873106</v>
      </c>
      <c r="S81" s="56">
        <f t="shared" si="12"/>
        <v>9.5730516501658585</v>
      </c>
      <c r="T81" s="56">
        <f t="shared" si="12"/>
        <v>11.008013156736835</v>
      </c>
      <c r="U81" s="56">
        <f t="shared" si="12"/>
        <v>12.462982989907021</v>
      </c>
      <c r="V81" s="56">
        <f t="shared" si="12"/>
        <v>13.904124260734156</v>
      </c>
      <c r="W81" s="56">
        <f t="shared" si="12"/>
        <v>15.305937030121413</v>
      </c>
      <c r="X81" s="56">
        <f t="shared" si="12"/>
        <v>16.664096804885549</v>
      </c>
      <c r="Y81" s="56">
        <f t="shared" si="12"/>
        <v>17.979915850230597</v>
      </c>
      <c r="Z81" s="56">
        <f t="shared" si="12"/>
        <v>19.254664346578792</v>
      </c>
      <c r="AA81" s="56">
        <f t="shared" si="12"/>
        <v>20.489585056820026</v>
      </c>
      <c r="AB81" s="56">
        <f t="shared" si="12"/>
        <v>21.685880475559181</v>
      </c>
      <c r="AC81" s="56">
        <f t="shared" si="12"/>
        <v>22.844718444926013</v>
      </c>
      <c r="AD81" s="56">
        <f t="shared" si="12"/>
        <v>23.967233084875438</v>
      </c>
      <c r="AE81" s="56">
        <f t="shared" si="12"/>
        <v>25.054525701488672</v>
      </c>
      <c r="AF81" s="56">
        <f t="shared" si="12"/>
        <v>26.107665673655525</v>
      </c>
      <c r="AG81" s="56">
        <f t="shared" si="12"/>
        <v>27.127691318519101</v>
      </c>
      <c r="AH81" s="56">
        <f t="shared" si="12"/>
        <v>28.115610736064447</v>
      </c>
      <c r="AI81" s="56">
        <f t="shared" si="12"/>
        <v>29.227375398771322</v>
      </c>
      <c r="AJ81" s="56">
        <f t="shared" si="12"/>
        <v>30.308702551487311</v>
      </c>
      <c r="AK81" s="56">
        <f t="shared" si="12"/>
        <v>31.360422102706149</v>
      </c>
      <c r="AL81" s="56">
        <f t="shared" si="12"/>
        <v>32.383341437982629</v>
      </c>
      <c r="AM81" s="56">
        <f t="shared" si="12"/>
        <v>33.378246027906947</v>
      </c>
      <c r="AN81" s="56">
        <f t="shared" si="12"/>
        <v>34.345903333254547</v>
      </c>
      <c r="AO81" s="56">
        <f t="shared" si="12"/>
        <v>35.287053343814215</v>
      </c>
      <c r="AP81" s="56">
        <f t="shared" si="12"/>
        <v>36.202419275009724</v>
      </c>
      <c r="AQ81" s="56">
        <f t="shared" si="12"/>
        <v>37.092704700311906</v>
      </c>
      <c r="AR81" s="56">
        <f t="shared" si="12"/>
        <v>37.958594081900166</v>
      </c>
      <c r="AS81" s="56">
        <f t="shared" si="12"/>
        <v>38.800756145315468</v>
      </c>
      <c r="AT81" s="56">
        <f t="shared" si="12"/>
        <v>39.619832949039875</v>
      </c>
      <c r="AU81" s="56">
        <f t="shared" si="12"/>
        <v>40.416457522984423</v>
      </c>
      <c r="AV81" s="56">
        <f t="shared" si="12"/>
        <v>41.191242911429484</v>
      </c>
      <c r="AW81" s="56">
        <f t="shared" si="12"/>
        <v>41.944782954870142</v>
      </c>
      <c r="AX81" s="56">
        <f t="shared" si="12"/>
        <v>41.954821825710908</v>
      </c>
      <c r="AY81" s="56">
        <f t="shared" si="12"/>
        <v>41.967104020919997</v>
      </c>
      <c r="AZ81" s="56">
        <f t="shared" si="12"/>
        <v>41.981316130035836</v>
      </c>
      <c r="BA81" s="56">
        <f t="shared" si="12"/>
        <v>41.997207676284866</v>
      </c>
      <c r="BB81" s="56">
        <f t="shared" si="12"/>
        <v>42.014472236017106</v>
      </c>
      <c r="BC81" s="56">
        <f t="shared" si="12"/>
        <v>42.032861513972811</v>
      </c>
      <c r="BD81" s="56">
        <f t="shared" si="12"/>
        <v>42.05214993746052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4652.3102398706033</v>
      </c>
      <c r="G88" s="43">
        <f>'Option 1'!G88</f>
        <v>9802.3328182072873</v>
      </c>
      <c r="H88" s="43">
        <f>'Option 1'!H88</f>
        <v>15543.741696881101</v>
      </c>
      <c r="I88" s="43">
        <f>'Option 1'!I88</f>
        <v>22254.313567947371</v>
      </c>
      <c r="J88" s="43">
        <f>'Option 1'!J88</f>
        <v>30742.957680826126</v>
      </c>
      <c r="K88" s="43">
        <f>'Option 1'!K88</f>
        <v>40096.650959245242</v>
      </c>
      <c r="L88" s="43">
        <f>'Option 1'!L88</f>
        <v>50305.772238374127</v>
      </c>
      <c r="M88" s="43">
        <f>'Option 1'!M88</f>
        <v>62922.052968972683</v>
      </c>
      <c r="N88" s="43">
        <f>'Option 1'!N88</f>
        <v>71434.787991233345</v>
      </c>
      <c r="O88" s="43">
        <f>'Option 1'!O88</f>
        <v>80523.50112920253</v>
      </c>
      <c r="P88" s="43">
        <f>'Option 1'!P88</f>
        <v>90193.913943342603</v>
      </c>
      <c r="Q88" s="43">
        <f>'Option 1'!Q88</f>
        <v>100345.33478692711</v>
      </c>
      <c r="R88" s="43">
        <f>'Option 1'!R88</f>
        <v>111118.72313407561</v>
      </c>
      <c r="S88" s="43">
        <f>'Option 1'!S88</f>
        <v>120065.63970009444</v>
      </c>
      <c r="T88" s="43">
        <f>'Option 1'!T88</f>
        <v>125854.82219112752</v>
      </c>
      <c r="U88" s="43">
        <f>'Option 1'!U88</f>
        <v>131397.71990523298</v>
      </c>
      <c r="V88" s="43">
        <f>'Option 1'!V88</f>
        <v>134190.28277114354</v>
      </c>
      <c r="W88" s="43">
        <f>'Option 1'!W88</f>
        <v>134696.67694780044</v>
      </c>
      <c r="X88" s="43">
        <f>'Option 1'!X88</f>
        <v>134696.67694780044</v>
      </c>
      <c r="Y88" s="43">
        <f>'Option 1'!Y88</f>
        <v>134696.67694780044</v>
      </c>
      <c r="Z88" s="43">
        <f>'Option 1'!Z88</f>
        <v>134696.67694780044</v>
      </c>
      <c r="AA88" s="43">
        <f>'Option 1'!AA88</f>
        <v>134696.67694780044</v>
      </c>
      <c r="AB88" s="43">
        <f>'Option 1'!AB88</f>
        <v>134696.67694780044</v>
      </c>
      <c r="AC88" s="43">
        <f>'Option 1'!AC88</f>
        <v>134696.67694780044</v>
      </c>
      <c r="AD88" s="43">
        <f>'Option 1'!AD88</f>
        <v>134696.67694780044</v>
      </c>
      <c r="AE88" s="43">
        <f>'Option 1'!AE88</f>
        <v>134696.67694780044</v>
      </c>
      <c r="AF88" s="43">
        <f>'Option 1'!AF88</f>
        <v>134696.67694780044</v>
      </c>
      <c r="AG88" s="43">
        <f>'Option 1'!AG88</f>
        <v>134696.67694780044</v>
      </c>
      <c r="AH88" s="43">
        <f>'Option 1'!AH88</f>
        <v>134696.67694780044</v>
      </c>
      <c r="AI88" s="43">
        <f>'Option 1'!AI88</f>
        <v>134696.67694780044</v>
      </c>
      <c r="AJ88" s="43">
        <f>'Option 1'!AJ88</f>
        <v>134696.67694780044</v>
      </c>
      <c r="AK88" s="43">
        <f>'Option 1'!AK88</f>
        <v>134696.67694780044</v>
      </c>
      <c r="AL88" s="43">
        <f>'Option 1'!AL88</f>
        <v>134696.67694780044</v>
      </c>
      <c r="AM88" s="43">
        <f>'Option 1'!AM88</f>
        <v>134696.67694780044</v>
      </c>
      <c r="AN88" s="43">
        <f>'Option 1'!AN88</f>
        <v>134696.67694780044</v>
      </c>
      <c r="AO88" s="43">
        <f>'Option 1'!AO88</f>
        <v>134696.67694780044</v>
      </c>
      <c r="AP88" s="43">
        <f>'Option 1'!AP88</f>
        <v>134696.67694780044</v>
      </c>
      <c r="AQ88" s="43">
        <f>'Option 1'!AQ88</f>
        <v>134696.67694780044</v>
      </c>
      <c r="AR88" s="43">
        <f>'Option 1'!AR88</f>
        <v>134696.67694780044</v>
      </c>
      <c r="AS88" s="43">
        <f>'Option 1'!AS88</f>
        <v>134696.67694780044</v>
      </c>
      <c r="AT88" s="43">
        <f>'Option 1'!AT88</f>
        <v>134696.67694780044</v>
      </c>
      <c r="AU88" s="43">
        <f>'Option 1'!AU88</f>
        <v>134696.67694780044</v>
      </c>
      <c r="AV88" s="43">
        <f>'Option 1'!AV88</f>
        <v>134696.67694780044</v>
      </c>
      <c r="AW88" s="43">
        <f>'Option 1'!AW88</f>
        <v>134696.67694780044</v>
      </c>
      <c r="AX88" s="43"/>
      <c r="AY88" s="43"/>
      <c r="AZ88" s="43"/>
      <c r="BA88" s="43"/>
      <c r="BB88" s="43"/>
      <c r="BC88" s="43"/>
      <c r="BD88" s="43"/>
    </row>
    <row r="89" spans="1:56" x14ac:dyDescent="0.3">
      <c r="A89" s="172"/>
      <c r="B89" s="4" t="s">
        <v>214</v>
      </c>
      <c r="D89" s="4" t="s">
        <v>88</v>
      </c>
      <c r="E89" s="43">
        <f>'Option 1'!E89</f>
        <v>0</v>
      </c>
      <c r="F89" s="43">
        <f>'Option 1'!F89</f>
        <v>63549.876865069964</v>
      </c>
      <c r="G89" s="43">
        <f>'Option 1'!G89</f>
        <v>133896.95045959431</v>
      </c>
      <c r="H89" s="43">
        <f>'Option 1'!H89</f>
        <v>212324.56601581944</v>
      </c>
      <c r="I89" s="43">
        <f>'Option 1'!I89</f>
        <v>303989.54571488599</v>
      </c>
      <c r="J89" s="43">
        <f>'Option 1'!J89</f>
        <v>419943.57899090298</v>
      </c>
      <c r="K89" s="43">
        <f>'Option 1'!K89</f>
        <v>547714.2351049335</v>
      </c>
      <c r="L89" s="43">
        <f>'Option 1'!L89</f>
        <v>687166.24329122494</v>
      </c>
      <c r="M89" s="43">
        <f>'Option 1'!M89</f>
        <v>859496.22958973888</v>
      </c>
      <c r="N89" s="43">
        <f>'Option 1'!N89</f>
        <v>975777.48873784812</v>
      </c>
      <c r="O89" s="43">
        <f>'Option 1'!O89</f>
        <v>1099926.4128907654</v>
      </c>
      <c r="P89" s="43">
        <f>'Option 1'!P89</f>
        <v>1232021.1685502783</v>
      </c>
      <c r="Q89" s="43">
        <f>'Option 1'!Q89</f>
        <v>1370686.4524659039</v>
      </c>
      <c r="R89" s="43">
        <f>'Option 1'!R89</f>
        <v>1517847.609955423</v>
      </c>
      <c r="S89" s="43">
        <f>'Option 1'!S89</f>
        <v>1640060.7994259573</v>
      </c>
      <c r="T89" s="43">
        <f>'Option 1'!T89</f>
        <v>1719140.6279172078</v>
      </c>
      <c r="U89" s="43">
        <f>'Option 1'!U89</f>
        <v>1794856.1646563963</v>
      </c>
      <c r="V89" s="43">
        <f>'Option 1'!V89</f>
        <v>1833002.2491738012</v>
      </c>
      <c r="W89" s="43">
        <f>'Option 1'!W89</f>
        <v>1839919.597567315</v>
      </c>
      <c r="X89" s="43">
        <f>'Option 1'!X89</f>
        <v>1839919.597567315</v>
      </c>
      <c r="Y89" s="43">
        <f>'Option 1'!Y89</f>
        <v>1839919.597567315</v>
      </c>
      <c r="Z89" s="43">
        <f>'Option 1'!Z89</f>
        <v>1839919.597567315</v>
      </c>
      <c r="AA89" s="43">
        <f>'Option 1'!AA89</f>
        <v>1839919.597567315</v>
      </c>
      <c r="AB89" s="43">
        <f>'Option 1'!AB89</f>
        <v>1839919.597567315</v>
      </c>
      <c r="AC89" s="43">
        <f>'Option 1'!AC89</f>
        <v>1839919.597567315</v>
      </c>
      <c r="AD89" s="43">
        <f>'Option 1'!AD89</f>
        <v>1839919.597567315</v>
      </c>
      <c r="AE89" s="43">
        <f>'Option 1'!AE89</f>
        <v>1839919.597567315</v>
      </c>
      <c r="AF89" s="43">
        <f>'Option 1'!AF89</f>
        <v>1839919.597567315</v>
      </c>
      <c r="AG89" s="43">
        <f>'Option 1'!AG89</f>
        <v>1839919.597567315</v>
      </c>
      <c r="AH89" s="43">
        <f>'Option 1'!AH89</f>
        <v>1839919.597567315</v>
      </c>
      <c r="AI89" s="43">
        <f>'Option 1'!AI89</f>
        <v>1839919.597567315</v>
      </c>
      <c r="AJ89" s="43">
        <f>'Option 1'!AJ89</f>
        <v>1839919.597567315</v>
      </c>
      <c r="AK89" s="43">
        <f>'Option 1'!AK89</f>
        <v>1839919.597567315</v>
      </c>
      <c r="AL89" s="43">
        <f>'Option 1'!AL89</f>
        <v>1839919.597567315</v>
      </c>
      <c r="AM89" s="43">
        <f>'Option 1'!AM89</f>
        <v>1839919.597567315</v>
      </c>
      <c r="AN89" s="43">
        <f>'Option 1'!AN89</f>
        <v>1839919.597567315</v>
      </c>
      <c r="AO89" s="43">
        <f>'Option 1'!AO89</f>
        <v>1839919.597567315</v>
      </c>
      <c r="AP89" s="43">
        <f>'Option 1'!AP89</f>
        <v>1839919.597567315</v>
      </c>
      <c r="AQ89" s="43">
        <f>'Option 1'!AQ89</f>
        <v>1839919.597567315</v>
      </c>
      <c r="AR89" s="43">
        <f>'Option 1'!AR89</f>
        <v>1839919.597567315</v>
      </c>
      <c r="AS89" s="43">
        <f>'Option 1'!AS89</f>
        <v>1839919.597567315</v>
      </c>
      <c r="AT89" s="43">
        <f>'Option 1'!AT89</f>
        <v>1839919.597567315</v>
      </c>
      <c r="AU89" s="43">
        <f>'Option 1'!AU89</f>
        <v>1839919.597567315</v>
      </c>
      <c r="AV89" s="43">
        <f>'Option 1'!AV89</f>
        <v>1839919.597567315</v>
      </c>
      <c r="AW89" s="43">
        <f>'Option 1'!AW89</f>
        <v>1839919.597567315</v>
      </c>
      <c r="AX89" s="43"/>
      <c r="AY89" s="43"/>
      <c r="AZ89" s="43"/>
      <c r="BA89" s="43"/>
      <c r="BB89" s="43"/>
      <c r="BC89" s="43"/>
      <c r="BD89" s="43"/>
    </row>
    <row r="90" spans="1:56" ht="16.5" x14ac:dyDescent="0.3">
      <c r="A90" s="172"/>
      <c r="B90" s="4" t="s">
        <v>331</v>
      </c>
      <c r="D90" s="4" t="s">
        <v>89</v>
      </c>
      <c r="E90" s="43">
        <f>'Option 1'!E90</f>
        <v>0</v>
      </c>
      <c r="F90" s="43">
        <f>'Option 1'!F90</f>
        <v>0.21317580009330017</v>
      </c>
      <c r="G90" s="43">
        <f>'Option 1'!G90</f>
        <v>0.50302350740829072</v>
      </c>
      <c r="H90" s="43">
        <f>'Option 1'!H90</f>
        <v>0.87159070487522738</v>
      </c>
      <c r="I90" s="43">
        <f>'Option 1'!I90</f>
        <v>1.3239676706657564</v>
      </c>
      <c r="J90" s="43">
        <f>'Option 1'!J90</f>
        <v>1.8549688729866833</v>
      </c>
      <c r="K90" s="43">
        <f>'Option 1'!K90</f>
        <v>2.4577508391449352</v>
      </c>
      <c r="L90" s="43">
        <f>'Option 1'!L90</f>
        <v>3.2192200414099004</v>
      </c>
      <c r="M90" s="43">
        <f>'Option 1'!M90</f>
        <v>4.216482003509495</v>
      </c>
      <c r="N90" s="43">
        <f>'Option 1'!N90</f>
        <v>4.7915372916482495</v>
      </c>
      <c r="O90" s="43">
        <f>'Option 1'!O90</f>
        <v>5.4059951004834748</v>
      </c>
      <c r="P90" s="43">
        <f>'Option 1'!P90</f>
        <v>6.0598566094806623</v>
      </c>
      <c r="Q90" s="43">
        <f>'Option 1'!Q90</f>
        <v>6.742612269915222</v>
      </c>
      <c r="R90" s="43">
        <f>'Option 1'!R90</f>
        <v>7.4676194466084738</v>
      </c>
      <c r="S90" s="43">
        <f>'Option 1'!S90</f>
        <v>8.0412611222555874</v>
      </c>
      <c r="T90" s="43">
        <f>'Option 1'!T90</f>
        <v>8.3771835683171503</v>
      </c>
      <c r="U90" s="43">
        <f>'Option 1'!U90</f>
        <v>8.7013855322987599</v>
      </c>
      <c r="V90" s="43">
        <f>'Option 1'!V90</f>
        <v>8.8590035729399261</v>
      </c>
      <c r="W90" s="43">
        <f>'Option 1'!W90</f>
        <v>8.8890571337713098</v>
      </c>
      <c r="X90" s="43">
        <f>'Option 1'!X90</f>
        <v>8.8890571337713098</v>
      </c>
      <c r="Y90" s="43">
        <f>'Option 1'!Y90</f>
        <v>8.8890571337713098</v>
      </c>
      <c r="Z90" s="43">
        <f>'Option 1'!Z90</f>
        <v>8.8890571337713098</v>
      </c>
      <c r="AA90" s="43">
        <f>'Option 1'!AA90</f>
        <v>8.8890571337713098</v>
      </c>
      <c r="AB90" s="43">
        <f>'Option 1'!AB90</f>
        <v>8.8890571337713098</v>
      </c>
      <c r="AC90" s="43">
        <f>'Option 1'!AC90</f>
        <v>8.8890571337713098</v>
      </c>
      <c r="AD90" s="43">
        <f>'Option 1'!AD90</f>
        <v>8.8890571337713098</v>
      </c>
      <c r="AE90" s="43">
        <f>'Option 1'!AE90</f>
        <v>8.8890571337713098</v>
      </c>
      <c r="AF90" s="43">
        <f>'Option 1'!AF90</f>
        <v>8.8890571337713098</v>
      </c>
      <c r="AG90" s="43">
        <f>'Option 1'!AG90</f>
        <v>8.8890571337713098</v>
      </c>
      <c r="AH90" s="43">
        <f>'Option 1'!AH90</f>
        <v>8.8890571337713098</v>
      </c>
      <c r="AI90" s="43">
        <f>'Option 1'!AI90</f>
        <v>8.8890571337713098</v>
      </c>
      <c r="AJ90" s="43">
        <f>'Option 1'!AJ90</f>
        <v>8.8890571337713098</v>
      </c>
      <c r="AK90" s="43">
        <f>'Option 1'!AK90</f>
        <v>8.8890571337713098</v>
      </c>
      <c r="AL90" s="43">
        <f>'Option 1'!AL90</f>
        <v>8.8890571337713098</v>
      </c>
      <c r="AM90" s="43">
        <f>'Option 1'!AM90</f>
        <v>8.8890571337713098</v>
      </c>
      <c r="AN90" s="43">
        <f>'Option 1'!AN90</f>
        <v>8.8890571337713098</v>
      </c>
      <c r="AO90" s="43">
        <f>'Option 1'!AO90</f>
        <v>8.8890571337713098</v>
      </c>
      <c r="AP90" s="43">
        <f>'Option 1'!AP90</f>
        <v>8.8890571337713098</v>
      </c>
      <c r="AQ90" s="43">
        <f>'Option 1'!AQ90</f>
        <v>8.8890571337713098</v>
      </c>
      <c r="AR90" s="43">
        <f>'Option 1'!AR90</f>
        <v>8.8890571337713098</v>
      </c>
      <c r="AS90" s="43">
        <f>'Option 1'!AS90</f>
        <v>8.8890571337713098</v>
      </c>
      <c r="AT90" s="43">
        <f>'Option 1'!AT90</f>
        <v>8.8890571337713098</v>
      </c>
      <c r="AU90" s="43">
        <f>'Option 1'!AU90</f>
        <v>8.8890571337713098</v>
      </c>
      <c r="AV90" s="43">
        <f>'Option 1'!AV90</f>
        <v>8.8890571337713098</v>
      </c>
      <c r="AW90" s="43">
        <f>'Option 1'!AW90</f>
        <v>8.8890571337713098</v>
      </c>
      <c r="AX90" s="37"/>
      <c r="AY90" s="37"/>
      <c r="AZ90" s="37"/>
      <c r="BA90" s="37"/>
      <c r="BB90" s="37"/>
      <c r="BC90" s="37"/>
      <c r="BD90" s="37"/>
    </row>
    <row r="91" spans="1:56" ht="16.5" x14ac:dyDescent="0.3">
      <c r="A91" s="172"/>
      <c r="B91" s="4" t="s">
        <v>332</v>
      </c>
      <c r="D91" s="4" t="s">
        <v>42</v>
      </c>
      <c r="E91" s="43">
        <f>'Option 1'!E91</f>
        <v>0</v>
      </c>
      <c r="F91" s="43">
        <f>'Option 1'!F91</f>
        <v>1.114011617311967E-4</v>
      </c>
      <c r="G91" s="43">
        <f>'Option 1'!G91</f>
        <v>2.1052113187481031E-4</v>
      </c>
      <c r="H91" s="43">
        <f>'Option 1'!H91</f>
        <v>4.34674461285032E-4</v>
      </c>
      <c r="I91" s="43">
        <f>'Option 1'!I91</f>
        <v>6.5271255865488012E-4</v>
      </c>
      <c r="J91" s="43">
        <f>'Option 1'!J91</f>
        <v>8.8367244418283196E-4</v>
      </c>
      <c r="K91" s="43">
        <f>'Option 1'!K91</f>
        <v>1.151001004115249E-3</v>
      </c>
      <c r="L91" s="43">
        <f>'Option 1'!L91</f>
        <v>1.4470373214690094E-3</v>
      </c>
      <c r="M91" s="43">
        <f>'Option 1'!M91</f>
        <v>1.8097430608575338E-3</v>
      </c>
      <c r="N91" s="43">
        <f>'Option 1'!N91</f>
        <v>2.056376009207717E-3</v>
      </c>
      <c r="O91" s="43">
        <f>'Option 1'!O91</f>
        <v>2.3198529713687149E-3</v>
      </c>
      <c r="P91" s="43">
        <f>'Option 1'!P91</f>
        <v>2.6003570911508215E-3</v>
      </c>
      <c r="Q91" s="43">
        <f>'Option 1'!Q91</f>
        <v>2.8950494501289881E-3</v>
      </c>
      <c r="R91" s="43">
        <f>'Option 1'!R91</f>
        <v>3.207953877009357E-3</v>
      </c>
      <c r="S91" s="43">
        <f>'Option 1'!S91</f>
        <v>3.4680858072869036E-3</v>
      </c>
      <c r="T91" s="43">
        <f>'Option 1'!T91</f>
        <v>3.6136696359815577E-3</v>
      </c>
      <c r="U91" s="43">
        <f>'Option 1'!U91</f>
        <v>3.7565644820469952E-3</v>
      </c>
      <c r="V91" s="43">
        <f>'Option 1'!V91</f>
        <v>3.8173932627496294E-3</v>
      </c>
      <c r="W91" s="43">
        <f>'Option 1'!W91</f>
        <v>3.8286427868566646E-3</v>
      </c>
      <c r="X91" s="43">
        <f>'Option 1'!X91</f>
        <v>3.8286427868566646E-3</v>
      </c>
      <c r="Y91" s="43">
        <f>'Option 1'!Y91</f>
        <v>3.8286427868566646E-3</v>
      </c>
      <c r="Z91" s="43">
        <f>'Option 1'!Z91</f>
        <v>3.8286427868566646E-3</v>
      </c>
      <c r="AA91" s="43">
        <f>'Option 1'!AA91</f>
        <v>3.8286427868566646E-3</v>
      </c>
      <c r="AB91" s="43">
        <f>'Option 1'!AB91</f>
        <v>3.8286427868566646E-3</v>
      </c>
      <c r="AC91" s="43">
        <f>'Option 1'!AC91</f>
        <v>3.8286427868566646E-3</v>
      </c>
      <c r="AD91" s="43">
        <f>'Option 1'!AD91</f>
        <v>3.8286427868566646E-3</v>
      </c>
      <c r="AE91" s="43">
        <f>'Option 1'!AE91</f>
        <v>3.8286427868566646E-3</v>
      </c>
      <c r="AF91" s="43">
        <f>'Option 1'!AF91</f>
        <v>3.8286427868566646E-3</v>
      </c>
      <c r="AG91" s="43">
        <f>'Option 1'!AG91</f>
        <v>3.8286427868566646E-3</v>
      </c>
      <c r="AH91" s="43">
        <f>'Option 1'!AH91</f>
        <v>3.8286427868566646E-3</v>
      </c>
      <c r="AI91" s="43">
        <f>'Option 1'!AI91</f>
        <v>3.8286427868566646E-3</v>
      </c>
      <c r="AJ91" s="43">
        <f>'Option 1'!AJ91</f>
        <v>3.8286427868566646E-3</v>
      </c>
      <c r="AK91" s="43">
        <f>'Option 1'!AK91</f>
        <v>3.8286427868566646E-3</v>
      </c>
      <c r="AL91" s="43">
        <f>'Option 1'!AL91</f>
        <v>3.8286427868566646E-3</v>
      </c>
      <c r="AM91" s="43">
        <f>'Option 1'!AM91</f>
        <v>3.8286427868566646E-3</v>
      </c>
      <c r="AN91" s="43">
        <f>'Option 1'!AN91</f>
        <v>3.8286427868566646E-3</v>
      </c>
      <c r="AO91" s="43">
        <f>'Option 1'!AO91</f>
        <v>3.8286427868566646E-3</v>
      </c>
      <c r="AP91" s="43">
        <f>'Option 1'!AP91</f>
        <v>3.8286427868566646E-3</v>
      </c>
      <c r="AQ91" s="43">
        <f>'Option 1'!AQ91</f>
        <v>3.8286427868566646E-3</v>
      </c>
      <c r="AR91" s="43">
        <f>'Option 1'!AR91</f>
        <v>3.8286427868566646E-3</v>
      </c>
      <c r="AS91" s="43">
        <f>'Option 1'!AS91</f>
        <v>3.8286427868566646E-3</v>
      </c>
      <c r="AT91" s="43">
        <f>'Option 1'!AT91</f>
        <v>3.8286427868566646E-3</v>
      </c>
      <c r="AU91" s="43">
        <f>'Option 1'!AU91</f>
        <v>3.8286427868566646E-3</v>
      </c>
      <c r="AV91" s="43">
        <f>'Option 1'!AV91</f>
        <v>3.8286427868566646E-3</v>
      </c>
      <c r="AW91" s="43">
        <f>'Option 1'!AW91</f>
        <v>3.8286427868566646E-3</v>
      </c>
      <c r="AX91" s="35"/>
      <c r="AY91" s="35"/>
      <c r="AZ91" s="35"/>
      <c r="BA91" s="35"/>
      <c r="BB91" s="35"/>
      <c r="BC91" s="35"/>
      <c r="BD91" s="35"/>
    </row>
    <row r="92" spans="1:56" ht="16.5" x14ac:dyDescent="0.3">
      <c r="A92" s="172"/>
      <c r="B92" s="4" t="s">
        <v>333</v>
      </c>
      <c r="D92" s="4" t="s">
        <v>42</v>
      </c>
      <c r="E92" s="43">
        <f>'Option 1'!E92</f>
        <v>0</v>
      </c>
      <c r="F92" s="43">
        <f>'Option 1'!F92</f>
        <v>1.1090731674860063E-3</v>
      </c>
      <c r="G92" s="43">
        <f>'Option 1'!G92</f>
        <v>2.0950838207559903E-3</v>
      </c>
      <c r="H92" s="43">
        <f>'Option 1'!H92</f>
        <v>4.3275061445596889E-3</v>
      </c>
      <c r="I92" s="43">
        <f>'Option 1'!I92</f>
        <v>6.4990452870332827E-3</v>
      </c>
      <c r="J92" s="43">
        <f>'Option 1'!J92</f>
        <v>8.7987151400751584E-3</v>
      </c>
      <c r="K92" s="43">
        <f>'Option 1'!K92</f>
        <v>1.1460001671979216E-2</v>
      </c>
      <c r="L92" s="43">
        <f>'Option 1'!L92</f>
        <v>1.4408143866166685E-2</v>
      </c>
      <c r="M92" s="43">
        <f>'Option 1'!M92</f>
        <v>1.8017468407763561E-2</v>
      </c>
      <c r="N92" s="43">
        <f>'Option 1'!N92</f>
        <v>2.0472848513658843E-2</v>
      </c>
      <c r="O92" s="43">
        <f>'Option 1'!O92</f>
        <v>2.3095916673240614E-2</v>
      </c>
      <c r="P92" s="43">
        <f>'Option 1'!P92</f>
        <v>2.5888500599570295E-2</v>
      </c>
      <c r="Q92" s="43">
        <f>'Option 1'!Q92</f>
        <v>2.8822378876294002E-2</v>
      </c>
      <c r="R92" s="43">
        <f>'Option 1'!R92</f>
        <v>3.1937568136511468E-2</v>
      </c>
      <c r="S92" s="43">
        <f>'Option 1'!S92</f>
        <v>3.4527687489521473E-2</v>
      </c>
      <c r="T92" s="43">
        <f>'Option 1'!T92</f>
        <v>3.5977557054805022E-2</v>
      </c>
      <c r="U92" s="43">
        <f>'Option 1'!U92</f>
        <v>3.740069915229724E-2</v>
      </c>
      <c r="V92" s="43">
        <f>'Option 1'!V92</f>
        <v>3.8006436700298837E-2</v>
      </c>
      <c r="W92" s="43">
        <f>'Option 1'!W92</f>
        <v>3.8118581987567339E-2</v>
      </c>
      <c r="X92" s="43">
        <f>'Option 1'!X92</f>
        <v>3.8118581987567339E-2</v>
      </c>
      <c r="Y92" s="43">
        <f>'Option 1'!Y92</f>
        <v>3.8118581987567339E-2</v>
      </c>
      <c r="Z92" s="43">
        <f>'Option 1'!Z92</f>
        <v>3.8118581987567339E-2</v>
      </c>
      <c r="AA92" s="43">
        <f>'Option 1'!AA92</f>
        <v>3.8118581987567339E-2</v>
      </c>
      <c r="AB92" s="43">
        <f>'Option 1'!AB92</f>
        <v>3.8118581987567339E-2</v>
      </c>
      <c r="AC92" s="43">
        <f>'Option 1'!AC92</f>
        <v>3.8118581987567339E-2</v>
      </c>
      <c r="AD92" s="43">
        <f>'Option 1'!AD92</f>
        <v>3.8118581987567339E-2</v>
      </c>
      <c r="AE92" s="43">
        <f>'Option 1'!AE92</f>
        <v>3.8118581987567339E-2</v>
      </c>
      <c r="AF92" s="43">
        <f>'Option 1'!AF92</f>
        <v>3.8118581987567339E-2</v>
      </c>
      <c r="AG92" s="43">
        <f>'Option 1'!AG92</f>
        <v>3.8118581987567339E-2</v>
      </c>
      <c r="AH92" s="43">
        <f>'Option 1'!AH92</f>
        <v>3.8118581987567339E-2</v>
      </c>
      <c r="AI92" s="43">
        <f>'Option 1'!AI92</f>
        <v>3.8118581987567339E-2</v>
      </c>
      <c r="AJ92" s="43">
        <f>'Option 1'!AJ92</f>
        <v>3.8118581987567339E-2</v>
      </c>
      <c r="AK92" s="43">
        <f>'Option 1'!AK92</f>
        <v>3.8118581987567339E-2</v>
      </c>
      <c r="AL92" s="43">
        <f>'Option 1'!AL92</f>
        <v>3.8118581987567339E-2</v>
      </c>
      <c r="AM92" s="43">
        <f>'Option 1'!AM92</f>
        <v>3.8118581987567339E-2</v>
      </c>
      <c r="AN92" s="43">
        <f>'Option 1'!AN92</f>
        <v>3.8118581987567339E-2</v>
      </c>
      <c r="AO92" s="43">
        <f>'Option 1'!AO92</f>
        <v>3.8118581987567339E-2</v>
      </c>
      <c r="AP92" s="43">
        <f>'Option 1'!AP92</f>
        <v>3.8118581987567339E-2</v>
      </c>
      <c r="AQ92" s="43">
        <f>'Option 1'!AQ92</f>
        <v>3.8118581987567339E-2</v>
      </c>
      <c r="AR92" s="43">
        <f>'Option 1'!AR92</f>
        <v>3.8118581987567339E-2</v>
      </c>
      <c r="AS92" s="43">
        <f>'Option 1'!AS92</f>
        <v>3.8118581987567339E-2</v>
      </c>
      <c r="AT92" s="43">
        <f>'Option 1'!AT92</f>
        <v>3.8118581987567339E-2</v>
      </c>
      <c r="AU92" s="43">
        <f>'Option 1'!AU92</f>
        <v>3.8118581987567339E-2</v>
      </c>
      <c r="AV92" s="43">
        <f>'Option 1'!AV92</f>
        <v>3.8118581987567339E-2</v>
      </c>
      <c r="AW92" s="43">
        <f>'Option 1'!AW92</f>
        <v>3.8118581987567339E-2</v>
      </c>
      <c r="AX92" s="35"/>
      <c r="AY92" s="35"/>
      <c r="AZ92" s="35"/>
      <c r="BA92" s="35"/>
      <c r="BB92" s="35"/>
      <c r="BC92" s="35"/>
      <c r="BD92" s="35"/>
    </row>
    <row r="93" spans="1:56" x14ac:dyDescent="0.3">
      <c r="A93" s="172"/>
      <c r="B93" s="4" t="s">
        <v>215</v>
      </c>
      <c r="D93" s="4" t="s">
        <v>90</v>
      </c>
      <c r="E93" s="43">
        <f>'Option 1'!E93</f>
        <v>0</v>
      </c>
      <c r="F93" s="43">
        <f>'Option 1'!F93</f>
        <v>8.0224482686540028</v>
      </c>
      <c r="G93" s="43">
        <f>'Option 1'!G93</f>
        <v>18.930291638795836</v>
      </c>
      <c r="H93" s="43">
        <f>'Option 1'!H93</f>
        <v>32.799138435056292</v>
      </c>
      <c r="I93" s="43">
        <f>'Option 1'!I93</f>
        <v>49.823253740412028</v>
      </c>
      <c r="J93" s="43">
        <f>'Option 1'!J93</f>
        <v>69.806225036898624</v>
      </c>
      <c r="K93" s="43">
        <f>'Option 1'!K93</f>
        <v>92.490511494632869</v>
      </c>
      <c r="L93" s="43">
        <f>'Option 1'!L93</f>
        <v>121.13068705451988</v>
      </c>
      <c r="M93" s="43">
        <f>'Option 1'!M93</f>
        <v>158.65828158715999</v>
      </c>
      <c r="N93" s="43">
        <f>'Option 1'!N93</f>
        <v>180.29681760515962</v>
      </c>
      <c r="O93" s="43">
        <f>'Option 1'!O93</f>
        <v>203.41803675258973</v>
      </c>
      <c r="P93" s="43">
        <f>'Option 1'!P93</f>
        <v>228.02197890658965</v>
      </c>
      <c r="Q93" s="43">
        <f>'Option 1'!Q93</f>
        <v>253.71313354401747</v>
      </c>
      <c r="R93" s="43">
        <f>'Option 1'!R93</f>
        <v>280.99417407773166</v>
      </c>
      <c r="S93" s="43">
        <f>'Option 1'!S93</f>
        <v>302.57870371259088</v>
      </c>
      <c r="T93" s="43">
        <f>'Option 1'!T93</f>
        <v>315.21673644773313</v>
      </c>
      <c r="U93" s="43">
        <f>'Option 1'!U93</f>
        <v>327.41395466544748</v>
      </c>
      <c r="V93" s="43">
        <f>'Option 1'!V93</f>
        <v>333.3420253628766</v>
      </c>
      <c r="W93" s="43">
        <f>'Option 1'!W93</f>
        <v>334.47099317087731</v>
      </c>
      <c r="X93" s="43">
        <f>'Option 1'!X93</f>
        <v>334.47099317087731</v>
      </c>
      <c r="Y93" s="43">
        <f>'Option 1'!Y93</f>
        <v>334.47099317087731</v>
      </c>
      <c r="Z93" s="43">
        <f>'Option 1'!Z93</f>
        <v>334.47099317087731</v>
      </c>
      <c r="AA93" s="43">
        <f>'Option 1'!AA93</f>
        <v>334.47099317087731</v>
      </c>
      <c r="AB93" s="43">
        <f>'Option 1'!AB93</f>
        <v>334.47099317087731</v>
      </c>
      <c r="AC93" s="43">
        <f>'Option 1'!AC93</f>
        <v>334.47099317087731</v>
      </c>
      <c r="AD93" s="43">
        <f>'Option 1'!AD93</f>
        <v>334.47099317087731</v>
      </c>
      <c r="AE93" s="43">
        <f>'Option 1'!AE93</f>
        <v>334.47099317087731</v>
      </c>
      <c r="AF93" s="43">
        <f>'Option 1'!AF93</f>
        <v>334.47099317087731</v>
      </c>
      <c r="AG93" s="43">
        <f>'Option 1'!AG93</f>
        <v>334.47099317087731</v>
      </c>
      <c r="AH93" s="43">
        <f>'Option 1'!AH93</f>
        <v>334.47099317087731</v>
      </c>
      <c r="AI93" s="43">
        <f>'Option 1'!AI93</f>
        <v>334.47099317087731</v>
      </c>
      <c r="AJ93" s="43">
        <f>'Option 1'!AJ93</f>
        <v>334.47099317087731</v>
      </c>
      <c r="AK93" s="43">
        <f>'Option 1'!AK93</f>
        <v>334.47099317087731</v>
      </c>
      <c r="AL93" s="43">
        <f>'Option 1'!AL93</f>
        <v>334.47099317087731</v>
      </c>
      <c r="AM93" s="43">
        <f>'Option 1'!AM93</f>
        <v>334.47099317087731</v>
      </c>
      <c r="AN93" s="43">
        <f>'Option 1'!AN93</f>
        <v>334.47099317087731</v>
      </c>
      <c r="AO93" s="43">
        <f>'Option 1'!AO93</f>
        <v>334.47099317087731</v>
      </c>
      <c r="AP93" s="43">
        <f>'Option 1'!AP93</f>
        <v>334.47099317087731</v>
      </c>
      <c r="AQ93" s="43">
        <f>'Option 1'!AQ93</f>
        <v>334.47099317087731</v>
      </c>
      <c r="AR93" s="43">
        <f>'Option 1'!AR93</f>
        <v>334.47099317087731</v>
      </c>
      <c r="AS93" s="43">
        <f>'Option 1'!AS93</f>
        <v>334.47099317087731</v>
      </c>
      <c r="AT93" s="43">
        <f>'Option 1'!AT93</f>
        <v>334.47099317087731</v>
      </c>
      <c r="AU93" s="43">
        <f>'Option 1'!AU93</f>
        <v>334.47099317087731</v>
      </c>
      <c r="AV93" s="43">
        <f>'Option 1'!AV93</f>
        <v>334.47099317087731</v>
      </c>
      <c r="AW93" s="43">
        <f>'Option 1'!AW93</f>
        <v>334.47099317087731</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2013-09-25T10:43:01Z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