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477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BC56" i="35" s="1"/>
  <c r="AE19" i="33"/>
  <c r="AE25" i="33" s="1"/>
  <c r="AE26" i="33" s="1"/>
  <c r="AE28" i="33" s="1"/>
  <c r="AZ56" i="33" s="1"/>
  <c r="W19" i="35"/>
  <c r="W25" i="35" s="1"/>
  <c r="W26" i="35" s="1"/>
  <c r="W28" i="35" s="1"/>
  <c r="AT48" i="35" s="1"/>
  <c r="W19" i="33"/>
  <c r="W25" i="33" s="1"/>
  <c r="W26" i="33" s="1"/>
  <c r="W28" i="33" s="1"/>
  <c r="AQ48" i="33" s="1"/>
  <c r="O19" i="35"/>
  <c r="O25" i="35" s="1"/>
  <c r="O26" i="35" s="1"/>
  <c r="O28" i="35" s="1"/>
  <c r="AZ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AV50" i="33" s="1"/>
  <c r="Y19" i="35"/>
  <c r="Y25" i="35" s="1"/>
  <c r="Y26" i="35" s="1"/>
  <c r="Y28" i="35" s="1"/>
  <c r="AY50" i="35" s="1"/>
  <c r="U19" i="33"/>
  <c r="U25" i="33" s="1"/>
  <c r="U26" i="33" s="1"/>
  <c r="U28" i="33" s="1"/>
  <c r="AP46" i="33" s="1"/>
  <c r="U19" i="35"/>
  <c r="U25" i="35" s="1"/>
  <c r="U26" i="35" s="1"/>
  <c r="U28" i="35" s="1"/>
  <c r="AS46" i="35" s="1"/>
  <c r="Q19" i="33"/>
  <c r="Q25" i="33" s="1"/>
  <c r="Q26" i="33" s="1"/>
  <c r="Q28" i="33" s="1"/>
  <c r="BD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A56" i="35"/>
  <c r="AY56" i="35"/>
  <c r="AU56" i="35"/>
  <c r="AQ56" i="35"/>
  <c r="AM56" i="35"/>
  <c r="AK56" i="35"/>
  <c r="BD56" i="35"/>
  <c r="BB56" i="35"/>
  <c r="AZ56" i="35"/>
  <c r="AT56" i="35"/>
  <c r="AR56" i="35"/>
  <c r="AN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X40" i="35"/>
  <c r="AV40" i="35"/>
  <c r="AR40" i="35"/>
  <c r="AN40" i="35"/>
  <c r="AJ40" i="35"/>
  <c r="AH40" i="35"/>
  <c r="AB40" i="35"/>
  <c r="Z40" i="35"/>
  <c r="X40" i="35"/>
  <c r="R40" i="35"/>
  <c r="P40" i="35"/>
  <c r="BA40" i="35"/>
  <c r="AW40" i="35"/>
  <c r="AS40" i="35"/>
  <c r="AQ40" i="35"/>
  <c r="AK40" i="35"/>
  <c r="AI40" i="35"/>
  <c r="AG40" i="35"/>
  <c r="AA40" i="35"/>
  <c r="Y40" i="35"/>
  <c r="U40" i="35"/>
  <c r="Q40" i="35"/>
  <c r="BC58" i="33"/>
  <c r="BA58" i="33"/>
  <c r="AU58" i="33"/>
  <c r="AS58" i="33"/>
  <c r="AQ58" i="33"/>
  <c r="AK58" i="33"/>
  <c r="AI58" i="33"/>
  <c r="BB58" i="33"/>
  <c r="AX58" i="33"/>
  <c r="AT58" i="33"/>
  <c r="AR58" i="33"/>
  <c r="AL58" i="33"/>
  <c r="AJ58" i="33"/>
  <c r="AH58" i="33"/>
  <c r="AW29" i="33"/>
  <c r="AO29" i="33"/>
  <c r="AG29" i="33"/>
  <c r="BC55" i="33"/>
  <c r="BA55" i="33"/>
  <c r="AY55" i="33"/>
  <c r="AU55" i="33"/>
  <c r="AS55" i="33"/>
  <c r="AQ55" i="33"/>
  <c r="AM55" i="33"/>
  <c r="AK55" i="33"/>
  <c r="AI55" i="33"/>
  <c r="AE55" i="33"/>
  <c r="BD55" i="33"/>
  <c r="BB55" i="33"/>
  <c r="AX55" i="33"/>
  <c r="AV55" i="33"/>
  <c r="AT55" i="33"/>
  <c r="AP55" i="33"/>
  <c r="AN55" i="33"/>
  <c r="AL55" i="33"/>
  <c r="AH55" i="33"/>
  <c r="AF55" i="33"/>
  <c r="BD47" i="33"/>
  <c r="AZ47" i="33"/>
  <c r="AX47" i="33"/>
  <c r="AV47" i="33"/>
  <c r="AR47" i="33"/>
  <c r="AP47" i="33"/>
  <c r="AN47" i="33"/>
  <c r="AJ47" i="33"/>
  <c r="AH47" i="33"/>
  <c r="AF47" i="33"/>
  <c r="AB47" i="33"/>
  <c r="Z47" i="33"/>
  <c r="X47" i="33"/>
  <c r="BA47" i="33"/>
  <c r="AY47" i="33"/>
  <c r="AW47" i="33"/>
  <c r="AS47" i="33"/>
  <c r="AQ47" i="33"/>
  <c r="AO47" i="33"/>
  <c r="AK47" i="33"/>
  <c r="AI47" i="33"/>
  <c r="AG47" i="33"/>
  <c r="AC47" i="33"/>
  <c r="AA47" i="33"/>
  <c r="Y47" i="33"/>
  <c r="BC39" i="33"/>
  <c r="BA39" i="33"/>
  <c r="AY39" i="33"/>
  <c r="AU39" i="33"/>
  <c r="AS39" i="33"/>
  <c r="AQ39" i="33"/>
  <c r="AM39" i="33"/>
  <c r="AK39" i="33"/>
  <c r="AI39" i="33"/>
  <c r="AE39" i="33"/>
  <c r="AC39" i="33"/>
  <c r="AA39" i="33"/>
  <c r="W39" i="33"/>
  <c r="U39" i="33"/>
  <c r="S39" i="33"/>
  <c r="O39" i="33"/>
  <c r="BD39" i="33"/>
  <c r="BB39" i="33"/>
  <c r="AX39" i="33"/>
  <c r="AV39" i="33"/>
  <c r="AT39" i="33"/>
  <c r="AP39" i="33"/>
  <c r="AN39" i="33"/>
  <c r="AL39" i="33"/>
  <c r="AH39" i="33"/>
  <c r="AF39" i="33"/>
  <c r="AD39" i="33"/>
  <c r="Z39" i="33"/>
  <c r="X39" i="33"/>
  <c r="V39" i="33"/>
  <c r="R39" i="33"/>
  <c r="P39" i="33"/>
  <c r="BD50" i="33"/>
  <c r="AZ50" i="33"/>
  <c r="AX50" i="33"/>
  <c r="AR50" i="33"/>
  <c r="AP50" i="33"/>
  <c r="AN50" i="33"/>
  <c r="AH50" i="33"/>
  <c r="AF50" i="33"/>
  <c r="AB50" i="33"/>
  <c r="BC50" i="33"/>
  <c r="AY50" i="33"/>
  <c r="AW50" i="33"/>
  <c r="AQ50" i="33"/>
  <c r="AO50" i="33"/>
  <c r="AM50" i="33"/>
  <c r="AG50" i="33"/>
  <c r="AE50" i="33"/>
  <c r="AA50" i="33"/>
  <c r="BB42" i="33"/>
  <c r="AX42" i="33"/>
  <c r="AV42" i="33"/>
  <c r="AP42" i="33"/>
  <c r="AN42" i="33"/>
  <c r="AL42" i="33"/>
  <c r="AY42" i="33"/>
  <c r="AW42" i="33"/>
  <c r="AS42" i="33"/>
  <c r="AO42" i="33"/>
  <c r="AK42" i="33"/>
  <c r="AI42" i="33"/>
  <c r="AC42" i="33"/>
  <c r="AH42" i="33"/>
  <c r="AD42" i="33"/>
  <c r="W42" i="33"/>
  <c r="U42" i="33"/>
  <c r="S42" i="33"/>
  <c r="AF42" i="33"/>
  <c r="AB42" i="33"/>
  <c r="Z42" i="33"/>
  <c r="V42" i="33"/>
  <c r="T42" i="33"/>
  <c r="R42" i="33"/>
  <c r="AW58" i="33" l="1"/>
  <c r="AO58" i="33"/>
  <c r="BD58" i="33"/>
  <c r="AV58" i="33"/>
  <c r="AN58" i="33"/>
  <c r="X42" i="33"/>
  <c r="AJ42" i="33"/>
  <c r="Y42" i="33"/>
  <c r="AG42" i="33"/>
  <c r="AQ42" i="33"/>
  <c r="BA42" i="33"/>
  <c r="AT42" i="33"/>
  <c r="AI50" i="33"/>
  <c r="AU50" i="33"/>
  <c r="Z50" i="33"/>
  <c r="AJ50" i="33"/>
  <c r="AP58" i="33"/>
  <c r="AZ58" i="33"/>
  <c r="AM58" i="33"/>
  <c r="AY58" i="33"/>
  <c r="S40" i="35"/>
  <c r="AC40" i="35"/>
  <c r="AO40" i="35"/>
  <c r="AY40" i="35"/>
  <c r="T40" i="35"/>
  <c r="AF40" i="35"/>
  <c r="AP40" i="35"/>
  <c r="AL56" i="35"/>
  <c r="AV56" i="35"/>
  <c r="AI56" i="35"/>
  <c r="AS56" i="35"/>
  <c r="I28" i="33"/>
  <c r="I29" i="33" s="1"/>
  <c r="Q29" i="33"/>
  <c r="AZ42" i="33"/>
  <c r="AR42" i="33"/>
  <c r="BC42" i="33"/>
  <c r="AU42" i="33"/>
  <c r="AM42" i="33"/>
  <c r="AE42" i="33"/>
  <c r="AA42" i="33"/>
  <c r="Y29" i="33"/>
  <c r="BB50" i="33"/>
  <c r="AT50" i="33"/>
  <c r="AL50" i="33"/>
  <c r="AD50" i="33"/>
  <c r="BA50" i="33"/>
  <c r="AS50" i="33"/>
  <c r="AK50" i="33"/>
  <c r="AC50" i="33"/>
  <c r="O29" i="35"/>
  <c r="BB40" i="35"/>
  <c r="AT40" i="35"/>
  <c r="AL40" i="35"/>
  <c r="AD40" i="35"/>
  <c r="V40" i="35"/>
  <c r="BC40" i="35"/>
  <c r="AU40" i="35"/>
  <c r="AM40" i="35"/>
  <c r="AE40" i="35"/>
  <c r="W40" i="35"/>
  <c r="AE29" i="35"/>
  <c r="AW56" i="35"/>
  <c r="AO56" i="35"/>
  <c r="AG56" i="35"/>
  <c r="AX56" i="35"/>
  <c r="AP56" i="35"/>
  <c r="AH56" i="35"/>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N60" i="33" s="1"/>
  <c r="AY34" i="33"/>
  <c r="AQ34" i="33"/>
  <c r="AI34" i="33"/>
  <c r="AA34" i="33"/>
  <c r="S34" i="33"/>
  <c r="K34" i="33"/>
  <c r="K60" i="33" s="1"/>
  <c r="AN34" i="33"/>
  <c r="P34" i="33"/>
  <c r="P60" i="33" s="1"/>
  <c r="AC34" i="33"/>
  <c r="AR34" i="33"/>
  <c r="L34" i="33"/>
  <c r="Y34" i="33"/>
  <c r="Z34" i="33"/>
  <c r="AU34" i="33"/>
  <c r="AH34" i="33"/>
  <c r="AZ34" i="33"/>
  <c r="AP34" i="33"/>
  <c r="AF34" i="33"/>
  <c r="T34" i="33"/>
  <c r="J34" i="33"/>
  <c r="J60" i="33" s="1"/>
  <c r="AS34" i="33"/>
  <c r="AG34" i="33"/>
  <c r="W34" i="33"/>
  <c r="M34" i="33"/>
  <c r="M60" i="33" s="1"/>
  <c r="AX34" i="33"/>
  <c r="AB34" i="33"/>
  <c r="R34" i="33"/>
  <c r="R60" i="33" s="1"/>
  <c r="BA34" i="33"/>
  <c r="AO34" i="33"/>
  <c r="AE34" i="33"/>
  <c r="U34" i="33"/>
  <c r="AV34" i="33"/>
  <c r="AJ34" i="33"/>
  <c r="AW34" i="33"/>
  <c r="AM34" i="33"/>
  <c r="Q34" i="33"/>
  <c r="Q60" i="33" s="1"/>
  <c r="X34" i="33"/>
  <c r="AK34" i="33"/>
  <c r="O34" i="33"/>
  <c r="G60" i="33"/>
  <c r="S60" i="33"/>
  <c r="O60" i="33"/>
  <c r="W60" i="33"/>
  <c r="Z60" i="33"/>
  <c r="L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N52" i="33"/>
  <c r="AN60" i="33" s="1"/>
  <c r="AC52" i="33"/>
  <c r="AC60" i="33" s="1"/>
  <c r="AL52" i="33"/>
  <c r="AL60" i="33" s="1"/>
  <c r="AB52" i="33"/>
  <c r="AZ52" i="33"/>
  <c r="AW52" i="33"/>
  <c r="AO52" i="33"/>
  <c r="AO60" i="33" s="1"/>
  <c r="AV52" i="33"/>
  <c r="AV60" i="33" s="1"/>
  <c r="AG52" i="33"/>
  <c r="AT52" i="33"/>
  <c r="AT60" i="33" s="1"/>
  <c r="AF52" i="33"/>
  <c r="BB52" i="33"/>
  <c r="BB60" i="33" s="1"/>
  <c r="AQ52" i="33"/>
  <c r="AJ52" i="33"/>
  <c r="AJ60" i="33" s="1"/>
  <c r="AH52" i="33"/>
  <c r="AH60" i="33" s="1"/>
  <c r="AY52" i="33"/>
  <c r="AY60" i="33" s="1"/>
  <c r="AX52" i="33"/>
  <c r="AX60" i="33" s="1"/>
  <c r="AU52" i="33"/>
  <c r="AR52" i="33"/>
  <c r="BC52" i="33"/>
  <c r="BC60" i="33" s="1"/>
  <c r="AM52" i="33"/>
  <c r="AM60" i="33" s="1"/>
  <c r="AE52" i="33"/>
  <c r="AD52" i="33"/>
  <c r="AI52" i="33"/>
  <c r="AI60" i="33" s="1"/>
  <c r="AP52" i="33"/>
  <c r="AP60" i="33" s="1"/>
  <c r="BD60" i="33"/>
  <c r="Z29" i="35"/>
  <c r="U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Z60" i="33" l="1"/>
  <c r="AD60" i="33"/>
  <c r="AR60" i="33"/>
  <c r="AF60" i="33"/>
  <c r="AE60" i="33"/>
  <c r="AU60" i="33"/>
  <c r="AW60" i="33"/>
  <c r="AQ60" i="33"/>
  <c r="AG60" i="33"/>
  <c r="AB60" i="33"/>
  <c r="AK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AH28" i="31"/>
  <c r="AH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<sst xmlns="http://schemas.openxmlformats.org/spreadsheetml/2006/main" count="1211" uniqueCount="407">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</sst>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116.69986704189778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200.55343096403848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267.03049371632835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355.45527303911746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-1.0566</v>
      </c>
      <c r="F13" s="62">
        <f>'Option 1'!F13</f>
        <v>-1.0289999999999999</v>
      </c>
      <c r="G13" s="62">
        <f>'Option 1'!G13</f>
        <v>-1.0026999999999999</v>
      </c>
      <c r="H13" s="62">
        <f>'Option 1'!H13</f>
        <v>-0.97589999999999999</v>
      </c>
      <c r="I13" s="62">
        <f>'Option 1'!I13</f>
        <v>-0.94910000000000005</v>
      </c>
      <c r="J13" s="62">
        <f>'Option 1'!J13</f>
        <v>-0.92369999999999997</v>
      </c>
      <c r="K13" s="62">
        <f>'Option 1'!K13</f>
        <v>-0.88190000000000002</v>
      </c>
      <c r="L13" s="62">
        <f>'Option 1'!L13</f>
        <v>-0.85699999999999998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-1.0566</v>
      </c>
      <c r="F18" s="59">
        <f t="shared" ref="F18:AW18" si="0">SUM(F13:F17)</f>
        <v>-1.0289999999999999</v>
      </c>
      <c r="G18" s="59">
        <f t="shared" si="0"/>
        <v>-1.0026999999999999</v>
      </c>
      <c r="H18" s="59">
        <f t="shared" si="0"/>
        <v>-0.97589999999999999</v>
      </c>
      <c r="I18" s="59">
        <f t="shared" si="0"/>
        <v>-0.94910000000000005</v>
      </c>
      <c r="J18" s="59">
        <f t="shared" si="0"/>
        <v>-0.92369999999999997</v>
      </c>
      <c r="K18" s="59">
        <f t="shared" si="0"/>
        <v>-0.88190000000000002</v>
      </c>
      <c r="L18" s="59">
        <f t="shared" si="0"/>
        <v>-0.85699999999999998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6.649659314536413E-3</v>
      </c>
      <c r="G19" s="33">
        <f>'Option 1'!G19</f>
        <v>1.5377242371654054E-2</v>
      </c>
      <c r="H19" s="33">
        <f>'Option 1'!H19</f>
        <v>2.5712015530902993E-2</v>
      </c>
      <c r="I19" s="33">
        <f>'Option 1'!I19</f>
        <v>3.8369857086769474E-2</v>
      </c>
      <c r="J19" s="33">
        <f>'Option 1'!J19</f>
        <v>5.3825622439282503E-2</v>
      </c>
      <c r="K19" s="33">
        <f>'Option 1'!K19</f>
        <v>7.1323549090839114E-2</v>
      </c>
      <c r="L19" s="33">
        <f>'Option 1'!L19</f>
        <v>9.0842053885650281E-2</v>
      </c>
      <c r="M19" s="33">
        <f>'Option 1'!M19</f>
        <v>0.11431306724114233</v>
      </c>
      <c r="N19" s="33">
        <f>'Option 1'!N19</f>
        <v>0.12854132517670736</v>
      </c>
      <c r="O19" s="33">
        <f>'Option 1'!O19</f>
        <v>0.1436916359267115</v>
      </c>
      <c r="P19" s="33">
        <f>'Option 1'!P19</f>
        <v>0.15966917256938506</v>
      </c>
      <c r="Q19" s="33">
        <f>'Option 1'!Q19</f>
        <v>0.17403858243683018</v>
      </c>
      <c r="R19" s="33">
        <f>'Option 1'!R19</f>
        <v>0.18489825988889319</v>
      </c>
      <c r="S19" s="33">
        <f>'Option 1'!S19</f>
        <v>0.19090353587412023</v>
      </c>
      <c r="T19" s="33">
        <f>'Option 1'!T19</f>
        <v>0.19311824691840629</v>
      </c>
      <c r="U19" s="33">
        <f>'Option 1'!U19</f>
        <v>0.19397590958678146</v>
      </c>
      <c r="V19" s="33">
        <f>'Option 1'!V19</f>
        <v>0.19444531218785677</v>
      </c>
      <c r="W19" s="33">
        <f>'Option 1'!W19</f>
        <v>0.19467772393626107</v>
      </c>
      <c r="X19" s="33">
        <f>'Option 1'!X19</f>
        <v>0.19467772393626107</v>
      </c>
      <c r="Y19" s="33">
        <f>'Option 1'!Y19</f>
        <v>0.19467772393626107</v>
      </c>
      <c r="Z19" s="33">
        <f>'Option 1'!Z19</f>
        <v>0.19467772393626107</v>
      </c>
      <c r="AA19" s="33">
        <f>'Option 1'!AA19</f>
        <v>0.19467772393626107</v>
      </c>
      <c r="AB19" s="33">
        <f>'Option 1'!AB19</f>
        <v>0.19467772393626107</v>
      </c>
      <c r="AC19" s="33">
        <f>'Option 1'!AC19</f>
        <v>0.19467772393626107</v>
      </c>
      <c r="AD19" s="33">
        <f>'Option 1'!AD19</f>
        <v>0.19467772393626107</v>
      </c>
      <c r="AE19" s="33">
        <f>'Option 1'!AE19</f>
        <v>0.19467772393626107</v>
      </c>
      <c r="AF19" s="33">
        <f>'Option 1'!AF19</f>
        <v>0.19467772393626107</v>
      </c>
      <c r="AG19" s="33">
        <f>'Option 1'!AG19</f>
        <v>0.19467772393626107</v>
      </c>
      <c r="AH19" s="33">
        <f>'Option 1'!AH19</f>
        <v>0.19467772393626107</v>
      </c>
      <c r="AI19" s="33">
        <f>'Option 1'!AI19</f>
        <v>0.19467772393626107</v>
      </c>
      <c r="AJ19" s="33">
        <f>'Option 1'!AJ19</f>
        <v>0.19467772393626107</v>
      </c>
      <c r="AK19" s="33">
        <f>'Option 1'!AK19</f>
        <v>0.19467772393626107</v>
      </c>
      <c r="AL19" s="33">
        <f>'Option 1'!AL19</f>
        <v>0.19467772393626107</v>
      </c>
      <c r="AM19" s="33">
        <f>'Option 1'!AM19</f>
        <v>0.19467772393626107</v>
      </c>
      <c r="AN19" s="33">
        <f>'Option 1'!AN19</f>
        <v>0.19467772393626107</v>
      </c>
      <c r="AO19" s="33">
        <f>'Option 1'!AO19</f>
        <v>0.19467772393626107</v>
      </c>
      <c r="AP19" s="33">
        <f>'Option 1'!AP19</f>
        <v>0.19467772393626107</v>
      </c>
      <c r="AQ19" s="33">
        <f>'Option 1'!AQ19</f>
        <v>0.19467772393626107</v>
      </c>
      <c r="AR19" s="33">
        <f>'Option 1'!AR19</f>
        <v>0.19467772393626107</v>
      </c>
      <c r="AS19" s="33">
        <f>'Option 1'!AS19</f>
        <v>0.19467772393626107</v>
      </c>
      <c r="AT19" s="33">
        <f>'Option 1'!AT19</f>
        <v>0.19467772393626107</v>
      </c>
      <c r="AU19" s="33">
        <f>'Option 1'!AU19</f>
        <v>0.19467772393626107</v>
      </c>
      <c r="AV19" s="33">
        <f>'Option 1'!AV19</f>
        <v>0.19467772393626107</v>
      </c>
      <c r="AW19" s="33">
        <f>'Option 1'!AW19</f>
        <v>0.19467772393626107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6.649659314536413E-3</v>
      </c>
      <c r="G25" s="67">
        <f t="shared" si="1"/>
        <v>1.5377242371654054E-2</v>
      </c>
      <c r="H25" s="67">
        <f t="shared" si="1"/>
        <v>2.5712015530902993E-2</v>
      </c>
      <c r="I25" s="67">
        <f t="shared" si="1"/>
        <v>3.8369857086769474E-2</v>
      </c>
      <c r="J25" s="67">
        <f t="shared" si="1"/>
        <v>5.3825622439282503E-2</v>
      </c>
      <c r="K25" s="67">
        <f t="shared" si="1"/>
        <v>7.1323549090839114E-2</v>
      </c>
      <c r="L25" s="67">
        <f t="shared" si="1"/>
        <v>9.0842053885650281E-2</v>
      </c>
      <c r="M25" s="67">
        <f t="shared" si="1"/>
        <v>0.11431306724114233</v>
      </c>
      <c r="N25" s="67">
        <f t="shared" si="1"/>
        <v>0.12854132517670736</v>
      </c>
      <c r="O25" s="67">
        <f t="shared" si="1"/>
        <v>0.1436916359267115</v>
      </c>
      <c r="P25" s="67">
        <f t="shared" si="1"/>
        <v>0.15966917256938506</v>
      </c>
      <c r="Q25" s="67">
        <f t="shared" si="1"/>
        <v>0.17403858243683018</v>
      </c>
      <c r="R25" s="67">
        <f t="shared" si="1"/>
        <v>0.18489825988889319</v>
      </c>
      <c r="S25" s="67">
        <f t="shared" si="1"/>
        <v>0.19090353587412023</v>
      </c>
      <c r="T25" s="67">
        <f t="shared" si="1"/>
        <v>0.19311824691840629</v>
      </c>
      <c r="U25" s="67">
        <f t="shared" si="1"/>
        <v>0.19397590958678146</v>
      </c>
      <c r="V25" s="67">
        <f t="shared" si="1"/>
        <v>0.19444531218785677</v>
      </c>
      <c r="W25" s="67">
        <f t="shared" si="1"/>
        <v>0.19467772393626107</v>
      </c>
      <c r="X25" s="67">
        <f t="shared" si="1"/>
        <v>0.19467772393626107</v>
      </c>
      <c r="Y25" s="67">
        <f t="shared" si="1"/>
        <v>0.19467772393626107</v>
      </c>
      <c r="Z25" s="67">
        <f t="shared" si="1"/>
        <v>0.19467772393626107</v>
      </c>
      <c r="AA25" s="67">
        <f t="shared" si="1"/>
        <v>0.19467772393626107</v>
      </c>
      <c r="AB25" s="67">
        <f t="shared" si="1"/>
        <v>0.19467772393626107</v>
      </c>
      <c r="AC25" s="67">
        <f t="shared" si="1"/>
        <v>0.19467772393626107</v>
      </c>
      <c r="AD25" s="67">
        <f t="shared" si="1"/>
        <v>0.19467772393626107</v>
      </c>
      <c r="AE25" s="67">
        <f t="shared" si="1"/>
        <v>0.19467772393626107</v>
      </c>
      <c r="AF25" s="67">
        <f t="shared" si="1"/>
        <v>0.19467772393626107</v>
      </c>
      <c r="AG25" s="67">
        <f t="shared" si="1"/>
        <v>0.19467772393626107</v>
      </c>
      <c r="AH25" s="67">
        <f t="shared" si="1"/>
        <v>0.19467772393626107</v>
      </c>
      <c r="AI25" s="67">
        <f t="shared" si="1"/>
        <v>0.19467772393626107</v>
      </c>
      <c r="AJ25" s="67">
        <f t="shared" si="1"/>
        <v>0.19467772393626107</v>
      </c>
      <c r="AK25" s="67">
        <f t="shared" si="1"/>
        <v>0.19467772393626107</v>
      </c>
      <c r="AL25" s="67">
        <f t="shared" si="1"/>
        <v>0.19467772393626107</v>
      </c>
      <c r="AM25" s="67">
        <f t="shared" si="1"/>
        <v>0.19467772393626107</v>
      </c>
      <c r="AN25" s="67">
        <f t="shared" si="1"/>
        <v>0.19467772393626107</v>
      </c>
      <c r="AO25" s="67">
        <f t="shared" si="1"/>
        <v>0.19467772393626107</v>
      </c>
      <c r="AP25" s="67">
        <f t="shared" si="1"/>
        <v>0.19467772393626107</v>
      </c>
      <c r="AQ25" s="67">
        <f t="shared" si="1"/>
        <v>0.19467772393626107</v>
      </c>
      <c r="AR25" s="67">
        <f t="shared" si="1"/>
        <v>0.19467772393626107</v>
      </c>
      <c r="AS25" s="67">
        <f t="shared" si="1"/>
        <v>0.19467772393626107</v>
      </c>
      <c r="AT25" s="67">
        <f t="shared" si="1"/>
        <v>0.19467772393626107</v>
      </c>
      <c r="AU25" s="67">
        <f t="shared" si="1"/>
        <v>0.19467772393626107</v>
      </c>
      <c r="AV25" s="67">
        <f t="shared" si="1"/>
        <v>0.19467772393626107</v>
      </c>
      <c r="AW25" s="67">
        <f t="shared" si="1"/>
        <v>0.19467772393626107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-1.0566</v>
      </c>
      <c r="F26" s="59">
        <f t="shared" ref="F26:BD26" si="2">F18+F25</f>
        <v>-1.0223503406854635</v>
      </c>
      <c r="G26" s="59">
        <f t="shared" si="2"/>
        <v>-0.98732275762834587</v>
      </c>
      <c r="H26" s="59">
        <f t="shared" si="2"/>
        <v>-0.95018798446909702</v>
      </c>
      <c r="I26" s="59">
        <f t="shared" si="2"/>
        <v>-0.91073014291323062</v>
      </c>
      <c r="J26" s="59">
        <f t="shared" si="2"/>
        <v>-0.8698743775607175</v>
      </c>
      <c r="K26" s="59">
        <f t="shared" si="2"/>
        <v>-0.81057645090916086</v>
      </c>
      <c r="L26" s="59">
        <f t="shared" si="2"/>
        <v>-0.76615794611434973</v>
      </c>
      <c r="M26" s="59">
        <f t="shared" si="2"/>
        <v>0.11431306724114233</v>
      </c>
      <c r="N26" s="59">
        <f t="shared" si="2"/>
        <v>0.12854132517670736</v>
      </c>
      <c r="O26" s="59">
        <f t="shared" si="2"/>
        <v>0.1436916359267115</v>
      </c>
      <c r="P26" s="59">
        <f t="shared" si="2"/>
        <v>0.15966917256938506</v>
      </c>
      <c r="Q26" s="59">
        <f t="shared" si="2"/>
        <v>0.17403858243683018</v>
      </c>
      <c r="R26" s="59">
        <f t="shared" si="2"/>
        <v>0.18489825988889319</v>
      </c>
      <c r="S26" s="59">
        <f t="shared" si="2"/>
        <v>0.19090353587412023</v>
      </c>
      <c r="T26" s="59">
        <f t="shared" si="2"/>
        <v>0.19311824691840629</v>
      </c>
      <c r="U26" s="59">
        <f t="shared" si="2"/>
        <v>0.19397590958678146</v>
      </c>
      <c r="V26" s="59">
        <f t="shared" si="2"/>
        <v>0.19444531218785677</v>
      </c>
      <c r="W26" s="59">
        <f t="shared" si="2"/>
        <v>0.19467772393626107</v>
      </c>
      <c r="X26" s="59">
        <f t="shared" si="2"/>
        <v>0.19467772393626107</v>
      </c>
      <c r="Y26" s="59">
        <f t="shared" si="2"/>
        <v>0.19467772393626107</v>
      </c>
      <c r="Z26" s="59">
        <f t="shared" si="2"/>
        <v>0.19467772393626107</v>
      </c>
      <c r="AA26" s="59">
        <f t="shared" si="2"/>
        <v>0.19467772393626107</v>
      </c>
      <c r="AB26" s="59">
        <f t="shared" si="2"/>
        <v>0.19467772393626107</v>
      </c>
      <c r="AC26" s="59">
        <f t="shared" si="2"/>
        <v>0.19467772393626107</v>
      </c>
      <c r="AD26" s="59">
        <f t="shared" si="2"/>
        <v>0.19467772393626107</v>
      </c>
      <c r="AE26" s="59">
        <f t="shared" si="2"/>
        <v>0.19467772393626107</v>
      </c>
      <c r="AF26" s="59">
        <f t="shared" si="2"/>
        <v>0.19467772393626107</v>
      </c>
      <c r="AG26" s="59">
        <f t="shared" si="2"/>
        <v>0.19467772393626107</v>
      </c>
      <c r="AH26" s="59">
        <f t="shared" si="2"/>
        <v>0.19467772393626107</v>
      </c>
      <c r="AI26" s="59">
        <f t="shared" si="2"/>
        <v>0.19467772393626107</v>
      </c>
      <c r="AJ26" s="59">
        <f t="shared" si="2"/>
        <v>0.19467772393626107</v>
      </c>
      <c r="AK26" s="59">
        <f t="shared" si="2"/>
        <v>0.19467772393626107</v>
      </c>
      <c r="AL26" s="59">
        <f t="shared" si="2"/>
        <v>0.19467772393626107</v>
      </c>
      <c r="AM26" s="59">
        <f t="shared" si="2"/>
        <v>0.19467772393626107</v>
      </c>
      <c r="AN26" s="59">
        <f t="shared" si="2"/>
        <v>0.19467772393626107</v>
      </c>
      <c r="AO26" s="59">
        <f t="shared" si="2"/>
        <v>0.19467772393626107</v>
      </c>
      <c r="AP26" s="59">
        <f t="shared" si="2"/>
        <v>0.19467772393626107</v>
      </c>
      <c r="AQ26" s="59">
        <f t="shared" si="2"/>
        <v>0.19467772393626107</v>
      </c>
      <c r="AR26" s="59">
        <f t="shared" si="2"/>
        <v>0.19467772393626107</v>
      </c>
      <c r="AS26" s="59">
        <f t="shared" si="2"/>
        <v>0.19467772393626107</v>
      </c>
      <c r="AT26" s="59">
        <f t="shared" si="2"/>
        <v>0.19467772393626107</v>
      </c>
      <c r="AU26" s="59">
        <f t="shared" si="2"/>
        <v>0.19467772393626107</v>
      </c>
      <c r="AV26" s="59">
        <f t="shared" si="2"/>
        <v>0.19467772393626107</v>
      </c>
      <c r="AW26" s="59">
        <f t="shared" si="2"/>
        <v>0.19467772393626107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-0.84528000000000003</v>
      </c>
      <c r="F28" s="34">
        <f t="shared" ref="F28:AW28" si="4">F26*F27</f>
        <v>-0.81788027254837081</v>
      </c>
      <c r="G28" s="34">
        <f t="shared" si="4"/>
        <v>-0.78985820610267676</v>
      </c>
      <c r="H28" s="34">
        <f t="shared" si="4"/>
        <v>-0.76015038757527764</v>
      </c>
      <c r="I28" s="34">
        <f t="shared" si="4"/>
        <v>-0.72858411433058456</v>
      </c>
      <c r="J28" s="34">
        <f t="shared" si="4"/>
        <v>-0.69589950204857409</v>
      </c>
      <c r="K28" s="34">
        <f t="shared" si="4"/>
        <v>-0.64846116072732873</v>
      </c>
      <c r="L28" s="34">
        <f t="shared" si="4"/>
        <v>-0.61292635689147978</v>
      </c>
      <c r="M28" s="34">
        <f t="shared" si="4"/>
        <v>9.1450453792913874E-2</v>
      </c>
      <c r="N28" s="34">
        <f t="shared" si="4"/>
        <v>0.1028330601413659</v>
      </c>
      <c r="O28" s="34">
        <f t="shared" si="4"/>
        <v>0.11495330874136921</v>
      </c>
      <c r="P28" s="34">
        <f t="shared" si="4"/>
        <v>0.12773533805550805</v>
      </c>
      <c r="Q28" s="34">
        <f t="shared" si="4"/>
        <v>0.13923086594946416</v>
      </c>
      <c r="R28" s="34">
        <f t="shared" si="4"/>
        <v>0.14791860791111455</v>
      </c>
      <c r="S28" s="34">
        <f t="shared" si="4"/>
        <v>0.15272282869929621</v>
      </c>
      <c r="T28" s="34">
        <f t="shared" si="4"/>
        <v>0.15449459753472505</v>
      </c>
      <c r="U28" s="34">
        <f t="shared" si="4"/>
        <v>0.15518072766942517</v>
      </c>
      <c r="V28" s="34">
        <f t="shared" si="4"/>
        <v>0.15555624975028542</v>
      </c>
      <c r="W28" s="34">
        <f t="shared" si="4"/>
        <v>0.15574217914900887</v>
      </c>
      <c r="X28" s="34">
        <f t="shared" si="4"/>
        <v>0.15574217914900887</v>
      </c>
      <c r="Y28" s="34">
        <f t="shared" si="4"/>
        <v>0.15574217914900887</v>
      </c>
      <c r="Z28" s="34">
        <f t="shared" si="4"/>
        <v>0.15574217914900887</v>
      </c>
      <c r="AA28" s="34">
        <f t="shared" si="4"/>
        <v>0.15574217914900887</v>
      </c>
      <c r="AB28" s="34">
        <f t="shared" si="4"/>
        <v>0.15574217914900887</v>
      </c>
      <c r="AC28" s="34">
        <f t="shared" si="4"/>
        <v>0.15574217914900887</v>
      </c>
      <c r="AD28" s="34">
        <f t="shared" si="4"/>
        <v>0.15574217914900887</v>
      </c>
      <c r="AE28" s="34">
        <f t="shared" si="4"/>
        <v>0.15574217914900887</v>
      </c>
      <c r="AF28" s="34">
        <f t="shared" si="4"/>
        <v>0.15574217914900887</v>
      </c>
      <c r="AG28" s="34">
        <f t="shared" si="4"/>
        <v>0.15574217914900887</v>
      </c>
      <c r="AH28" s="34">
        <f t="shared" si="4"/>
        <v>0.15574217914900887</v>
      </c>
      <c r="AI28" s="34">
        <f t="shared" si="4"/>
        <v>0.15574217914900887</v>
      </c>
      <c r="AJ28" s="34">
        <f t="shared" si="4"/>
        <v>0.15574217914900887</v>
      </c>
      <c r="AK28" s="34">
        <f t="shared" si="4"/>
        <v>0.15574217914900887</v>
      </c>
      <c r="AL28" s="34">
        <f t="shared" si="4"/>
        <v>0.15574217914900887</v>
      </c>
      <c r="AM28" s="34">
        <f t="shared" si="4"/>
        <v>0.15574217914900887</v>
      </c>
      <c r="AN28" s="34">
        <f t="shared" si="4"/>
        <v>0.15574217914900887</v>
      </c>
      <c r="AO28" s="34">
        <f t="shared" si="4"/>
        <v>0.15574217914900887</v>
      </c>
      <c r="AP28" s="34">
        <f t="shared" si="4"/>
        <v>0.15574217914900887</v>
      </c>
      <c r="AQ28" s="34">
        <f t="shared" si="4"/>
        <v>0.15574217914900887</v>
      </c>
      <c r="AR28" s="34">
        <f t="shared" si="4"/>
        <v>0.15574217914900887</v>
      </c>
      <c r="AS28" s="34">
        <f t="shared" si="4"/>
        <v>0.15574217914900887</v>
      </c>
      <c r="AT28" s="34">
        <f t="shared" si="4"/>
        <v>0.15574217914900887</v>
      </c>
      <c r="AU28" s="34">
        <f t="shared" si="4"/>
        <v>0.15574217914900887</v>
      </c>
      <c r="AV28" s="34">
        <f t="shared" si="4"/>
        <v>0.15574217914900887</v>
      </c>
      <c r="AW28" s="34">
        <f t="shared" si="4"/>
        <v>0.15574217914900887</v>
      </c>
      <c r="AX28" s="34"/>
      <c r="AY28" s="34"/>
      <c r="AZ28" s="34"/>
      <c r="BA28" s="34"/>
      <c r="BB28" s="34"/>
      <c r="BC28" s="34"/>
      <c r="BD28" s="34"/>
    </row>
    <row r="29" spans="1:56" x14ac:dyDescent="0.3">
      <c r="A29" s="115"/>
      <c r="B29" s="9" t="s">
        <v>92</v>
      </c>
      <c r="C29" s="11" t="s">
        <v>44</v>
      </c>
      <c r="D29" s="9" t="s">
        <v>40</v>
      </c>
      <c r="E29" s="34">
        <f>E26-E28</f>
        <v>-0.21131999999999995</v>
      </c>
      <c r="F29" s="34">
        <f t="shared" ref="F29:AW29" si="5">F26-F28</f>
        <v>-0.20447006813709268</v>
      </c>
      <c r="G29" s="34">
        <f t="shared" si="5"/>
        <v>-0.19746455152566911</v>
      </c>
      <c r="H29" s="34">
        <f t="shared" si="5"/>
        <v>-0.19003759689381938</v>
      </c>
      <c r="I29" s="34">
        <f t="shared" si="5"/>
        <v>-0.18214602858264606</v>
      </c>
      <c r="J29" s="34">
        <f t="shared" si="5"/>
        <v>-0.17397487551214341</v>
      </c>
      <c r="K29" s="34">
        <f t="shared" si="5"/>
        <v>-0.16211529018183213</v>
      </c>
      <c r="L29" s="34">
        <f t="shared" si="5"/>
        <v>-0.15323158922286995</v>
      </c>
      <c r="M29" s="34">
        <f t="shared" si="5"/>
        <v>2.2862613448228458E-2</v>
      </c>
      <c r="N29" s="34">
        <f t="shared" si="5"/>
        <v>2.570826503534146E-2</v>
      </c>
      <c r="O29" s="34">
        <f t="shared" si="5"/>
        <v>2.8738327185342291E-2</v>
      </c>
      <c r="P29" s="34">
        <f t="shared" si="5"/>
        <v>3.1933834513877019E-2</v>
      </c>
      <c r="Q29" s="34">
        <f t="shared" si="5"/>
        <v>3.4807716487366025E-2</v>
      </c>
      <c r="R29" s="34">
        <f t="shared" si="5"/>
        <v>3.6979651977778638E-2</v>
      </c>
      <c r="S29" s="34">
        <f t="shared" si="5"/>
        <v>3.8180707174824025E-2</v>
      </c>
      <c r="T29" s="34">
        <f t="shared" si="5"/>
        <v>3.8623649383681236E-2</v>
      </c>
      <c r="U29" s="34">
        <f t="shared" si="5"/>
        <v>3.8795181917356286E-2</v>
      </c>
      <c r="V29" s="34">
        <f t="shared" si="5"/>
        <v>3.8889062437571342E-2</v>
      </c>
      <c r="W29" s="34">
        <f t="shared" si="5"/>
        <v>3.8935544787252196E-2</v>
      </c>
      <c r="X29" s="34">
        <f t="shared" si="5"/>
        <v>3.8935544787252196E-2</v>
      </c>
      <c r="Y29" s="34">
        <f t="shared" si="5"/>
        <v>3.8935544787252196E-2</v>
      </c>
      <c r="Z29" s="34">
        <f t="shared" si="5"/>
        <v>3.8935544787252196E-2</v>
      </c>
      <c r="AA29" s="34">
        <f t="shared" si="5"/>
        <v>3.8935544787252196E-2</v>
      </c>
      <c r="AB29" s="34">
        <f t="shared" si="5"/>
        <v>3.8935544787252196E-2</v>
      </c>
      <c r="AC29" s="34">
        <f t="shared" si="5"/>
        <v>3.8935544787252196E-2</v>
      </c>
      <c r="AD29" s="34">
        <f t="shared" si="5"/>
        <v>3.8935544787252196E-2</v>
      </c>
      <c r="AE29" s="34">
        <f t="shared" si="5"/>
        <v>3.8935544787252196E-2</v>
      </c>
      <c r="AF29" s="34">
        <f t="shared" si="5"/>
        <v>3.8935544787252196E-2</v>
      </c>
      <c r="AG29" s="34">
        <f t="shared" si="5"/>
        <v>3.8935544787252196E-2</v>
      </c>
      <c r="AH29" s="34">
        <f t="shared" si="5"/>
        <v>3.8935544787252196E-2</v>
      </c>
      <c r="AI29" s="34">
        <f t="shared" si="5"/>
        <v>3.8935544787252196E-2</v>
      </c>
      <c r="AJ29" s="34">
        <f t="shared" si="5"/>
        <v>3.8935544787252196E-2</v>
      </c>
      <c r="AK29" s="34">
        <f t="shared" si="5"/>
        <v>3.8935544787252196E-2</v>
      </c>
      <c r="AL29" s="34">
        <f t="shared" si="5"/>
        <v>3.8935544787252196E-2</v>
      </c>
      <c r="AM29" s="34">
        <f t="shared" si="5"/>
        <v>3.8935544787252196E-2</v>
      </c>
      <c r="AN29" s="34">
        <f t="shared" si="5"/>
        <v>3.8935544787252196E-2</v>
      </c>
      <c r="AO29" s="34">
        <f t="shared" si="5"/>
        <v>3.8935544787252196E-2</v>
      </c>
      <c r="AP29" s="34">
        <f t="shared" si="5"/>
        <v>3.8935544787252196E-2</v>
      </c>
      <c r="AQ29" s="34">
        <f t="shared" si="5"/>
        <v>3.8935544787252196E-2</v>
      </c>
      <c r="AR29" s="34">
        <f t="shared" si="5"/>
        <v>3.8935544787252196E-2</v>
      </c>
      <c r="AS29" s="34">
        <f t="shared" si="5"/>
        <v>3.8935544787252196E-2</v>
      </c>
      <c r="AT29" s="34">
        <f t="shared" si="5"/>
        <v>3.8935544787252196E-2</v>
      </c>
      <c r="AU29" s="34">
        <f t="shared" si="5"/>
        <v>3.8935544787252196E-2</v>
      </c>
      <c r="AV29" s="34">
        <f t="shared" si="5"/>
        <v>3.8935544787252196E-2</v>
      </c>
      <c r="AW29" s="34">
        <f t="shared" si="5"/>
        <v>3.8935544787252196E-2</v>
      </c>
      <c r="AX29" s="34"/>
      <c r="AY29" s="34"/>
      <c r="AZ29" s="34"/>
      <c r="BA29" s="34"/>
      <c r="BB29" s="34"/>
      <c r="BC29" s="34"/>
      <c r="BD29" s="34"/>
    </row>
    <row r="30" spans="1:56" ht="16.5" hidden="1" customHeight="1" outlineLevel="1" x14ac:dyDescent="0.35">
      <c r="A30" s="115"/>
      <c r="B30" s="9" t="s">
        <v>1</v>
      </c>
      <c r="C30" s="11" t="s">
        <v>53</v>
      </c>
      <c r="D30" s="9" t="s">
        <v>40</v>
      </c>
      <c r="F30" s="34">
        <f>$E$28/'Fixed data'!$C$7</f>
        <v>-1.8784000000000002E-2</v>
      </c>
      <c r="G30" s="34">
        <f>$E$28/'Fixed data'!$C$7</f>
        <v>-1.8784000000000002E-2</v>
      </c>
      <c r="H30" s="34">
        <f>$E$28/'Fixed data'!$C$7</f>
        <v>-1.8784000000000002E-2</v>
      </c>
      <c r="I30" s="34">
        <f>$E$28/'Fixed data'!$C$7</f>
        <v>-1.8784000000000002E-2</v>
      </c>
      <c r="J30" s="34">
        <f>$E$28/'Fixed data'!$C$7</f>
        <v>-1.8784000000000002E-2</v>
      </c>
      <c r="K30" s="34">
        <f>$E$28/'Fixed data'!$C$7</f>
        <v>-1.8784000000000002E-2</v>
      </c>
      <c r="L30" s="34">
        <f>$E$28/'Fixed data'!$C$7</f>
        <v>-1.8784000000000002E-2</v>
      </c>
      <c r="M30" s="34">
        <f>$E$28/'Fixed data'!$C$7</f>
        <v>-1.8784000000000002E-2</v>
      </c>
      <c r="N30" s="34">
        <f>$E$28/'Fixed data'!$C$7</f>
        <v>-1.8784000000000002E-2</v>
      </c>
      <c r="O30" s="34">
        <f>$E$28/'Fixed data'!$C$7</f>
        <v>-1.8784000000000002E-2</v>
      </c>
      <c r="P30" s="34">
        <f>$E$28/'Fixed data'!$C$7</f>
        <v>-1.8784000000000002E-2</v>
      </c>
      <c r="Q30" s="34">
        <f>$E$28/'Fixed data'!$C$7</f>
        <v>-1.8784000000000002E-2</v>
      </c>
      <c r="R30" s="34">
        <f>$E$28/'Fixed data'!$C$7</f>
        <v>-1.8784000000000002E-2</v>
      </c>
      <c r="S30" s="34">
        <f>$E$28/'Fixed data'!$C$7</f>
        <v>-1.8784000000000002E-2</v>
      </c>
      <c r="T30" s="34">
        <f>$E$28/'Fixed data'!$C$7</f>
        <v>-1.8784000000000002E-2</v>
      </c>
      <c r="U30" s="34">
        <f>$E$28/'Fixed data'!$C$7</f>
        <v>-1.8784000000000002E-2</v>
      </c>
      <c r="V30" s="34">
        <f>$E$28/'Fixed data'!$C$7</f>
        <v>-1.8784000000000002E-2</v>
      </c>
      <c r="W30" s="34">
        <f>$E$28/'Fixed data'!$C$7</f>
        <v>-1.8784000000000002E-2</v>
      </c>
      <c r="X30" s="34">
        <f>$E$28/'Fixed data'!$C$7</f>
        <v>-1.8784000000000002E-2</v>
      </c>
      <c r="Y30" s="34">
        <f>$E$28/'Fixed data'!$C$7</f>
        <v>-1.8784000000000002E-2</v>
      </c>
      <c r="Z30" s="34">
        <f>$E$28/'Fixed data'!$C$7</f>
        <v>-1.8784000000000002E-2</v>
      </c>
      <c r="AA30" s="34">
        <f>$E$28/'Fixed data'!$C$7</f>
        <v>-1.8784000000000002E-2</v>
      </c>
      <c r="AB30" s="34">
        <f>$E$28/'Fixed data'!$C$7</f>
        <v>-1.8784000000000002E-2</v>
      </c>
      <c r="AC30" s="34">
        <f>$E$28/'Fixed data'!$C$7</f>
        <v>-1.8784000000000002E-2</v>
      </c>
      <c r="AD30" s="34">
        <f>$E$28/'Fixed data'!$C$7</f>
        <v>-1.8784000000000002E-2</v>
      </c>
      <c r="AE30" s="34">
        <f>$E$28/'Fixed data'!$C$7</f>
        <v>-1.8784000000000002E-2</v>
      </c>
      <c r="AF30" s="34">
        <f>$E$28/'Fixed data'!$C$7</f>
        <v>-1.8784000000000002E-2</v>
      </c>
      <c r="AG30" s="34">
        <f>$E$28/'Fixed data'!$C$7</f>
        <v>-1.8784000000000002E-2</v>
      </c>
      <c r="AH30" s="34">
        <f>$E$28/'Fixed data'!$C$7</f>
        <v>-1.8784000000000002E-2</v>
      </c>
      <c r="AI30" s="34">
        <f>$E$28/'Fixed data'!$C$7</f>
        <v>-1.8784000000000002E-2</v>
      </c>
      <c r="AJ30" s="34">
        <f>$E$28/'Fixed data'!$C$7</f>
        <v>-1.8784000000000002E-2</v>
      </c>
      <c r="AK30" s="34">
        <f>$E$28/'Fixed data'!$C$7</f>
        <v>-1.8784000000000002E-2</v>
      </c>
      <c r="AL30" s="34">
        <f>$E$28/'Fixed data'!$C$7</f>
        <v>-1.8784000000000002E-2</v>
      </c>
      <c r="AM30" s="34">
        <f>$E$28/'Fixed data'!$C$7</f>
        <v>-1.8784000000000002E-2</v>
      </c>
      <c r="AN30" s="34">
        <f>$E$28/'Fixed data'!$C$7</f>
        <v>-1.8784000000000002E-2</v>
      </c>
      <c r="AO30" s="34">
        <f>$E$28/'Fixed data'!$C$7</f>
        <v>-1.8784000000000002E-2</v>
      </c>
      <c r="AP30" s="34">
        <f>$E$28/'Fixed data'!$C$7</f>
        <v>-1.8784000000000002E-2</v>
      </c>
      <c r="AQ30" s="34">
        <f>$E$28/'Fixed data'!$C$7</f>
        <v>-1.8784000000000002E-2</v>
      </c>
      <c r="AR30" s="34">
        <f>$E$28/'Fixed data'!$C$7</f>
        <v>-1.8784000000000002E-2</v>
      </c>
      <c r="AS30" s="34">
        <f>$E$28/'Fixed data'!$C$7</f>
        <v>-1.8784000000000002E-2</v>
      </c>
      <c r="AT30" s="34">
        <f>$E$28/'Fixed data'!$C$7</f>
        <v>-1.8784000000000002E-2</v>
      </c>
      <c r="AU30" s="34">
        <f>$E$28/'Fixed data'!$C$7</f>
        <v>-1.8784000000000002E-2</v>
      </c>
      <c r="AV30" s="34">
        <f>$E$28/'Fixed data'!$C$7</f>
        <v>-1.8784000000000002E-2</v>
      </c>
      <c r="AW30" s="34">
        <f>$E$28/'Fixed data'!$C$7</f>
        <v>-1.8784000000000002E-2</v>
      </c>
      <c r="AX30" s="34">
        <f>$E$28/'Fixed data'!$C$7</f>
        <v>-1.8784000000000002E-2</v>
      </c>
      <c r="AY30" s="34"/>
      <c r="AZ30" s="34"/>
      <c r="BA30" s="34"/>
      <c r="BB30" s="34"/>
      <c r="BC30" s="34"/>
      <c r="BD30" s="34"/>
    </row>
    <row r="31" spans="1:56" ht="16.5" hidden="1" customHeight="1" outlineLevel="1" x14ac:dyDescent="0.35">
      <c r="A31" s="115"/>
      <c r="B31" s="9" t="s">
        <v>2</v>
      </c>
      <c r="C31" s="11" t="s">
        <v>54</v>
      </c>
      <c r="D31" s="9" t="s">
        <v>40</v>
      </c>
      <c r="F31" s="34"/>
      <c r="G31" s="34">
        <f>$F$28/'Fixed data'!$C$7</f>
        <v>-1.8175117167741575E-2</v>
      </c>
      <c r="H31" s="34">
        <f>$F$28/'Fixed data'!$C$7</f>
        <v>-1.8175117167741575E-2</v>
      </c>
      <c r="I31" s="34">
        <f>$F$28/'Fixed data'!$C$7</f>
        <v>-1.8175117167741575E-2</v>
      </c>
      <c r="J31" s="34">
        <f>$F$28/'Fixed data'!$C$7</f>
        <v>-1.8175117167741575E-2</v>
      </c>
      <c r="K31" s="34">
        <f>$F$28/'Fixed data'!$C$7</f>
        <v>-1.8175117167741575E-2</v>
      </c>
      <c r="L31" s="34">
        <f>$F$28/'Fixed data'!$C$7</f>
        <v>-1.8175117167741575E-2</v>
      </c>
      <c r="M31" s="34">
        <f>$F$28/'Fixed data'!$C$7</f>
        <v>-1.8175117167741575E-2</v>
      </c>
      <c r="N31" s="34">
        <f>$F$28/'Fixed data'!$C$7</f>
        <v>-1.8175117167741575E-2</v>
      </c>
      <c r="O31" s="34">
        <f>$F$28/'Fixed data'!$C$7</f>
        <v>-1.8175117167741575E-2</v>
      </c>
      <c r="P31" s="34">
        <f>$F$28/'Fixed data'!$C$7</f>
        <v>-1.8175117167741575E-2</v>
      </c>
      <c r="Q31" s="34">
        <f>$F$28/'Fixed data'!$C$7</f>
        <v>-1.8175117167741575E-2</v>
      </c>
      <c r="R31" s="34">
        <f>$F$28/'Fixed data'!$C$7</f>
        <v>-1.8175117167741575E-2</v>
      </c>
      <c r="S31" s="34">
        <f>$F$28/'Fixed data'!$C$7</f>
        <v>-1.8175117167741575E-2</v>
      </c>
      <c r="T31" s="34">
        <f>$F$28/'Fixed data'!$C$7</f>
        <v>-1.8175117167741575E-2</v>
      </c>
      <c r="U31" s="34">
        <f>$F$28/'Fixed data'!$C$7</f>
        <v>-1.8175117167741575E-2</v>
      </c>
      <c r="V31" s="34">
        <f>$F$28/'Fixed data'!$C$7</f>
        <v>-1.8175117167741575E-2</v>
      </c>
      <c r="W31" s="34">
        <f>$F$28/'Fixed data'!$C$7</f>
        <v>-1.8175117167741575E-2</v>
      </c>
      <c r="X31" s="34">
        <f>$F$28/'Fixed data'!$C$7</f>
        <v>-1.8175117167741575E-2</v>
      </c>
      <c r="Y31" s="34">
        <f>$F$28/'Fixed data'!$C$7</f>
        <v>-1.8175117167741575E-2</v>
      </c>
      <c r="Z31" s="34">
        <f>$F$28/'Fixed data'!$C$7</f>
        <v>-1.8175117167741575E-2</v>
      </c>
      <c r="AA31" s="34">
        <f>$F$28/'Fixed data'!$C$7</f>
        <v>-1.8175117167741575E-2</v>
      </c>
      <c r="AB31" s="34">
        <f>$F$28/'Fixed data'!$C$7</f>
        <v>-1.8175117167741575E-2</v>
      </c>
      <c r="AC31" s="34">
        <f>$F$28/'Fixed data'!$C$7</f>
        <v>-1.8175117167741575E-2</v>
      </c>
      <c r="AD31" s="34">
        <f>$F$28/'Fixed data'!$C$7</f>
        <v>-1.8175117167741575E-2</v>
      </c>
      <c r="AE31" s="34">
        <f>$F$28/'Fixed data'!$C$7</f>
        <v>-1.8175117167741575E-2</v>
      </c>
      <c r="AF31" s="34">
        <f>$F$28/'Fixed data'!$C$7</f>
        <v>-1.8175117167741575E-2</v>
      </c>
      <c r="AG31" s="34">
        <f>$F$28/'Fixed data'!$C$7</f>
        <v>-1.8175117167741575E-2</v>
      </c>
      <c r="AH31" s="34">
        <f>$F$28/'Fixed data'!$C$7</f>
        <v>-1.8175117167741575E-2</v>
      </c>
      <c r="AI31" s="34">
        <f>$F$28/'Fixed data'!$C$7</f>
        <v>-1.8175117167741575E-2</v>
      </c>
      <c r="AJ31" s="34">
        <f>$F$28/'Fixed data'!$C$7</f>
        <v>-1.8175117167741575E-2</v>
      </c>
      <c r="AK31" s="34">
        <f>$F$28/'Fixed data'!$C$7</f>
        <v>-1.8175117167741575E-2</v>
      </c>
      <c r="AL31" s="34">
        <f>$F$28/'Fixed data'!$C$7</f>
        <v>-1.8175117167741575E-2</v>
      </c>
      <c r="AM31" s="34">
        <f>$F$28/'Fixed data'!$C$7</f>
        <v>-1.8175117167741575E-2</v>
      </c>
      <c r="AN31" s="34">
        <f>$F$28/'Fixed data'!$C$7</f>
        <v>-1.8175117167741575E-2</v>
      </c>
      <c r="AO31" s="34">
        <f>$F$28/'Fixed data'!$C$7</f>
        <v>-1.8175117167741575E-2</v>
      </c>
      <c r="AP31" s="34">
        <f>$F$28/'Fixed data'!$C$7</f>
        <v>-1.8175117167741575E-2</v>
      </c>
      <c r="AQ31" s="34">
        <f>$F$28/'Fixed data'!$C$7</f>
        <v>-1.8175117167741575E-2</v>
      </c>
      <c r="AR31" s="34">
        <f>$F$28/'Fixed data'!$C$7</f>
        <v>-1.8175117167741575E-2</v>
      </c>
      <c r="AS31" s="34">
        <f>$F$28/'Fixed data'!$C$7</f>
        <v>-1.8175117167741575E-2</v>
      </c>
      <c r="AT31" s="34">
        <f>$F$28/'Fixed data'!$C$7</f>
        <v>-1.8175117167741575E-2</v>
      </c>
      <c r="AU31" s="34">
        <f>$F$28/'Fixed data'!$C$7</f>
        <v>-1.8175117167741575E-2</v>
      </c>
      <c r="AV31" s="34">
        <f>$F$28/'Fixed data'!$C$7</f>
        <v>-1.8175117167741575E-2</v>
      </c>
      <c r="AW31" s="34">
        <f>$F$28/'Fixed data'!$C$7</f>
        <v>-1.8175117167741575E-2</v>
      </c>
      <c r="AX31" s="34">
        <f>$F$28/'Fixed data'!$C$7</f>
        <v>-1.8175117167741575E-2</v>
      </c>
      <c r="AY31" s="34">
        <f>$F$28/'Fixed data'!$C$7</f>
        <v>-1.8175117167741575E-2</v>
      </c>
      <c r="AZ31" s="34"/>
      <c r="BA31" s="34"/>
      <c r="BB31" s="34"/>
      <c r="BC31" s="34"/>
      <c r="BD31" s="34"/>
    </row>
    <row r="32" spans="1:56" ht="16.5" hidden="1" customHeight="1" outlineLevel="1" x14ac:dyDescent="0.35">
      <c r="A32" s="115"/>
      <c r="B32" s="9" t="s">
        <v>3</v>
      </c>
      <c r="C32" s="11" t="s">
        <v>55</v>
      </c>
      <c r="D32" s="9" t="s">
        <v>40</v>
      </c>
      <c r="F32" s="34"/>
      <c r="G32" s="34"/>
      <c r="H32" s="34">
        <f>$G$28/'Fixed data'!$C$7</f>
        <v>-1.7552404580059484E-2</v>
      </c>
      <c r="I32" s="34">
        <f>$G$28/'Fixed data'!$C$7</f>
        <v>-1.7552404580059484E-2</v>
      </c>
      <c r="J32" s="34">
        <f>$G$28/'Fixed data'!$C$7</f>
        <v>-1.7552404580059484E-2</v>
      </c>
      <c r="K32" s="34">
        <f>$G$28/'Fixed data'!$C$7</f>
        <v>-1.7552404580059484E-2</v>
      </c>
      <c r="L32" s="34">
        <f>$G$28/'Fixed data'!$C$7</f>
        <v>-1.7552404580059484E-2</v>
      </c>
      <c r="M32" s="34">
        <f>$G$28/'Fixed data'!$C$7</f>
        <v>-1.7552404580059484E-2</v>
      </c>
      <c r="N32" s="34">
        <f>$G$28/'Fixed data'!$C$7</f>
        <v>-1.7552404580059484E-2</v>
      </c>
      <c r="O32" s="34">
        <f>$G$28/'Fixed data'!$C$7</f>
        <v>-1.7552404580059484E-2</v>
      </c>
      <c r="P32" s="34">
        <f>$G$28/'Fixed data'!$C$7</f>
        <v>-1.7552404580059484E-2</v>
      </c>
      <c r="Q32" s="34">
        <f>$G$28/'Fixed data'!$C$7</f>
        <v>-1.7552404580059484E-2</v>
      </c>
      <c r="R32" s="34">
        <f>$G$28/'Fixed data'!$C$7</f>
        <v>-1.7552404580059484E-2</v>
      </c>
      <c r="S32" s="34">
        <f>$G$28/'Fixed data'!$C$7</f>
        <v>-1.7552404580059484E-2</v>
      </c>
      <c r="T32" s="34">
        <f>$G$28/'Fixed data'!$C$7</f>
        <v>-1.7552404580059484E-2</v>
      </c>
      <c r="U32" s="34">
        <f>$G$28/'Fixed data'!$C$7</f>
        <v>-1.7552404580059484E-2</v>
      </c>
      <c r="V32" s="34">
        <f>$G$28/'Fixed data'!$C$7</f>
        <v>-1.7552404580059484E-2</v>
      </c>
      <c r="W32" s="34">
        <f>$G$28/'Fixed data'!$C$7</f>
        <v>-1.7552404580059484E-2</v>
      </c>
      <c r="X32" s="34">
        <f>$G$28/'Fixed data'!$C$7</f>
        <v>-1.7552404580059484E-2</v>
      </c>
      <c r="Y32" s="34">
        <f>$G$28/'Fixed data'!$C$7</f>
        <v>-1.7552404580059484E-2</v>
      </c>
      <c r="Z32" s="34">
        <f>$G$28/'Fixed data'!$C$7</f>
        <v>-1.7552404580059484E-2</v>
      </c>
      <c r="AA32" s="34">
        <f>$G$28/'Fixed data'!$C$7</f>
        <v>-1.7552404580059484E-2</v>
      </c>
      <c r="AB32" s="34">
        <f>$G$28/'Fixed data'!$C$7</f>
        <v>-1.7552404580059484E-2</v>
      </c>
      <c r="AC32" s="34">
        <f>$G$28/'Fixed data'!$C$7</f>
        <v>-1.7552404580059484E-2</v>
      </c>
      <c r="AD32" s="34">
        <f>$G$28/'Fixed data'!$C$7</f>
        <v>-1.7552404580059484E-2</v>
      </c>
      <c r="AE32" s="34">
        <f>$G$28/'Fixed data'!$C$7</f>
        <v>-1.7552404580059484E-2</v>
      </c>
      <c r="AF32" s="34">
        <f>$G$28/'Fixed data'!$C$7</f>
        <v>-1.7552404580059484E-2</v>
      </c>
      <c r="AG32" s="34">
        <f>$G$28/'Fixed data'!$C$7</f>
        <v>-1.7552404580059484E-2</v>
      </c>
      <c r="AH32" s="34">
        <f>$G$28/'Fixed data'!$C$7</f>
        <v>-1.7552404580059484E-2</v>
      </c>
      <c r="AI32" s="34">
        <f>$G$28/'Fixed data'!$C$7</f>
        <v>-1.7552404580059484E-2</v>
      </c>
      <c r="AJ32" s="34">
        <f>$G$28/'Fixed data'!$C$7</f>
        <v>-1.7552404580059484E-2</v>
      </c>
      <c r="AK32" s="34">
        <f>$G$28/'Fixed data'!$C$7</f>
        <v>-1.7552404580059484E-2</v>
      </c>
      <c r="AL32" s="34">
        <f>$G$28/'Fixed data'!$C$7</f>
        <v>-1.7552404580059484E-2</v>
      </c>
      <c r="AM32" s="34">
        <f>$G$28/'Fixed data'!$C$7</f>
        <v>-1.7552404580059484E-2</v>
      </c>
      <c r="AN32" s="34">
        <f>$G$28/'Fixed data'!$C$7</f>
        <v>-1.7552404580059484E-2</v>
      </c>
      <c r="AO32" s="34">
        <f>$G$28/'Fixed data'!$C$7</f>
        <v>-1.7552404580059484E-2</v>
      </c>
      <c r="AP32" s="34">
        <f>$G$28/'Fixed data'!$C$7</f>
        <v>-1.7552404580059484E-2</v>
      </c>
      <c r="AQ32" s="34">
        <f>$G$28/'Fixed data'!$C$7</f>
        <v>-1.7552404580059484E-2</v>
      </c>
      <c r="AR32" s="34">
        <f>$G$28/'Fixed data'!$C$7</f>
        <v>-1.7552404580059484E-2</v>
      </c>
      <c r="AS32" s="34">
        <f>$G$28/'Fixed data'!$C$7</f>
        <v>-1.7552404580059484E-2</v>
      </c>
      <c r="AT32" s="34">
        <f>$G$28/'Fixed data'!$C$7</f>
        <v>-1.7552404580059484E-2</v>
      </c>
      <c r="AU32" s="34">
        <f>$G$28/'Fixed data'!$C$7</f>
        <v>-1.7552404580059484E-2</v>
      </c>
      <c r="AV32" s="34">
        <f>$G$28/'Fixed data'!$C$7</f>
        <v>-1.7552404580059484E-2</v>
      </c>
      <c r="AW32" s="34">
        <f>$G$28/'Fixed data'!$C$7</f>
        <v>-1.7552404580059484E-2</v>
      </c>
      <c r="AX32" s="34">
        <f>$G$28/'Fixed data'!$C$7</f>
        <v>-1.7552404580059484E-2</v>
      </c>
      <c r="AY32" s="34">
        <f>$G$28/'Fixed data'!$C$7</f>
        <v>-1.7552404580059484E-2</v>
      </c>
      <c r="AZ32" s="34">
        <f>$G$28/'Fixed data'!$C$7</f>
        <v>-1.7552404580059484E-2</v>
      </c>
      <c r="BA32" s="34"/>
      <c r="BB32" s="34"/>
      <c r="BC32" s="34"/>
      <c r="BD32" s="34"/>
    </row>
    <row r="33" spans="1:57" ht="16.5" hidden="1" customHeight="1" outlineLevel="1" x14ac:dyDescent="0.35">
      <c r="A33" s="115"/>
      <c r="B33" s="9" t="s">
        <v>4</v>
      </c>
      <c r="C33" s="11" t="s">
        <v>56</v>
      </c>
      <c r="D33" s="9" t="s">
        <v>40</v>
      </c>
      <c r="F33" s="34"/>
      <c r="G33" s="34"/>
      <c r="H33" s="34"/>
      <c r="I33" s="34">
        <f>$H$28/'Fixed data'!$C$7</f>
        <v>-1.689223083500617E-2</v>
      </c>
      <c r="J33" s="34">
        <f>$H$28/'Fixed data'!$C$7</f>
        <v>-1.689223083500617E-2</v>
      </c>
      <c r="K33" s="34">
        <f>$H$28/'Fixed data'!$C$7</f>
        <v>-1.689223083500617E-2</v>
      </c>
      <c r="L33" s="34">
        <f>$H$28/'Fixed data'!$C$7</f>
        <v>-1.689223083500617E-2</v>
      </c>
      <c r="M33" s="34">
        <f>$H$28/'Fixed data'!$C$7</f>
        <v>-1.689223083500617E-2</v>
      </c>
      <c r="N33" s="34">
        <f>$H$28/'Fixed data'!$C$7</f>
        <v>-1.689223083500617E-2</v>
      </c>
      <c r="O33" s="34">
        <f>$H$28/'Fixed data'!$C$7</f>
        <v>-1.689223083500617E-2</v>
      </c>
      <c r="P33" s="34">
        <f>$H$28/'Fixed data'!$C$7</f>
        <v>-1.689223083500617E-2</v>
      </c>
      <c r="Q33" s="34">
        <f>$H$28/'Fixed data'!$C$7</f>
        <v>-1.689223083500617E-2</v>
      </c>
      <c r="R33" s="34">
        <f>$H$28/'Fixed data'!$C$7</f>
        <v>-1.689223083500617E-2</v>
      </c>
      <c r="S33" s="34">
        <f>$H$28/'Fixed data'!$C$7</f>
        <v>-1.689223083500617E-2</v>
      </c>
      <c r="T33" s="34">
        <f>$H$28/'Fixed data'!$C$7</f>
        <v>-1.689223083500617E-2</v>
      </c>
      <c r="U33" s="34">
        <f>$H$28/'Fixed data'!$C$7</f>
        <v>-1.689223083500617E-2</v>
      </c>
      <c r="V33" s="34">
        <f>$H$28/'Fixed data'!$C$7</f>
        <v>-1.689223083500617E-2</v>
      </c>
      <c r="W33" s="34">
        <f>$H$28/'Fixed data'!$C$7</f>
        <v>-1.689223083500617E-2</v>
      </c>
      <c r="X33" s="34">
        <f>$H$28/'Fixed data'!$C$7</f>
        <v>-1.689223083500617E-2</v>
      </c>
      <c r="Y33" s="34">
        <f>$H$28/'Fixed data'!$C$7</f>
        <v>-1.689223083500617E-2</v>
      </c>
      <c r="Z33" s="34">
        <f>$H$28/'Fixed data'!$C$7</f>
        <v>-1.689223083500617E-2</v>
      </c>
      <c r="AA33" s="34">
        <f>$H$28/'Fixed data'!$C$7</f>
        <v>-1.689223083500617E-2</v>
      </c>
      <c r="AB33" s="34">
        <f>$H$28/'Fixed data'!$C$7</f>
        <v>-1.689223083500617E-2</v>
      </c>
      <c r="AC33" s="34">
        <f>$H$28/'Fixed data'!$C$7</f>
        <v>-1.689223083500617E-2</v>
      </c>
      <c r="AD33" s="34">
        <f>$H$28/'Fixed data'!$C$7</f>
        <v>-1.689223083500617E-2</v>
      </c>
      <c r="AE33" s="34">
        <f>$H$28/'Fixed data'!$C$7</f>
        <v>-1.689223083500617E-2</v>
      </c>
      <c r="AF33" s="34">
        <f>$H$28/'Fixed data'!$C$7</f>
        <v>-1.689223083500617E-2</v>
      </c>
      <c r="AG33" s="34">
        <f>$H$28/'Fixed data'!$C$7</f>
        <v>-1.689223083500617E-2</v>
      </c>
      <c r="AH33" s="34">
        <f>$H$28/'Fixed data'!$C$7</f>
        <v>-1.689223083500617E-2</v>
      </c>
      <c r="AI33" s="34">
        <f>$H$28/'Fixed data'!$C$7</f>
        <v>-1.689223083500617E-2</v>
      </c>
      <c r="AJ33" s="34">
        <f>$H$28/'Fixed data'!$C$7</f>
        <v>-1.689223083500617E-2</v>
      </c>
      <c r="AK33" s="34">
        <f>$H$28/'Fixed data'!$C$7</f>
        <v>-1.689223083500617E-2</v>
      </c>
      <c r="AL33" s="34">
        <f>$H$28/'Fixed data'!$C$7</f>
        <v>-1.689223083500617E-2</v>
      </c>
      <c r="AM33" s="34">
        <f>$H$28/'Fixed data'!$C$7</f>
        <v>-1.689223083500617E-2</v>
      </c>
      <c r="AN33" s="34">
        <f>$H$28/'Fixed data'!$C$7</f>
        <v>-1.689223083500617E-2</v>
      </c>
      <c r="AO33" s="34">
        <f>$H$28/'Fixed data'!$C$7</f>
        <v>-1.689223083500617E-2</v>
      </c>
      <c r="AP33" s="34">
        <f>$H$28/'Fixed data'!$C$7</f>
        <v>-1.689223083500617E-2</v>
      </c>
      <c r="AQ33" s="34">
        <f>$H$28/'Fixed data'!$C$7</f>
        <v>-1.689223083500617E-2</v>
      </c>
      <c r="AR33" s="34">
        <f>$H$28/'Fixed data'!$C$7</f>
        <v>-1.689223083500617E-2</v>
      </c>
      <c r="AS33" s="34">
        <f>$H$28/'Fixed data'!$C$7</f>
        <v>-1.689223083500617E-2</v>
      </c>
      <c r="AT33" s="34">
        <f>$H$28/'Fixed data'!$C$7</f>
        <v>-1.689223083500617E-2</v>
      </c>
      <c r="AU33" s="34">
        <f>$H$28/'Fixed data'!$C$7</f>
        <v>-1.689223083500617E-2</v>
      </c>
      <c r="AV33" s="34">
        <f>$H$28/'Fixed data'!$C$7</f>
        <v>-1.689223083500617E-2</v>
      </c>
      <c r="AW33" s="34">
        <f>$H$28/'Fixed data'!$C$7</f>
        <v>-1.689223083500617E-2</v>
      </c>
      <c r="AX33" s="34">
        <f>$H$28/'Fixed data'!$C$7</f>
        <v>-1.689223083500617E-2</v>
      </c>
      <c r="AY33" s="34">
        <f>$H$28/'Fixed data'!$C$7</f>
        <v>-1.689223083500617E-2</v>
      </c>
      <c r="AZ33" s="34">
        <f>$H$28/'Fixed data'!$C$7</f>
        <v>-1.689223083500617E-2</v>
      </c>
      <c r="BA33" s="34">
        <f>$H$28/'Fixed data'!$C$7</f>
        <v>-1.689223083500617E-2</v>
      </c>
      <c r="BB33" s="34"/>
      <c r="BC33" s="34"/>
      <c r="BD33" s="34"/>
    </row>
    <row r="34" spans="1:57" ht="16.5" hidden="1" customHeight="1" outlineLevel="1" x14ac:dyDescent="0.35">
      <c r="A34" s="115"/>
      <c r="B34" s="9" t="s">
        <v>5</v>
      </c>
      <c r="C34" s="11" t="s">
        <v>57</v>
      </c>
      <c r="D34" s="9" t="s">
        <v>40</v>
      </c>
      <c r="F34" s="34"/>
      <c r="G34" s="34"/>
      <c r="H34" s="34"/>
      <c r="I34" s="34"/>
      <c r="J34" s="34">
        <f>$I$28/'Fixed data'!$C$7</f>
        <v>-1.6190758096235214E-2</v>
      </c>
      <c r="K34" s="34">
        <f>$I$28/'Fixed data'!$C$7</f>
        <v>-1.6190758096235214E-2</v>
      </c>
      <c r="L34" s="34">
        <f>$I$28/'Fixed data'!$C$7</f>
        <v>-1.6190758096235214E-2</v>
      </c>
      <c r="M34" s="34">
        <f>$I$28/'Fixed data'!$C$7</f>
        <v>-1.6190758096235214E-2</v>
      </c>
      <c r="N34" s="34">
        <f>$I$28/'Fixed data'!$C$7</f>
        <v>-1.6190758096235214E-2</v>
      </c>
      <c r="O34" s="34">
        <f>$I$28/'Fixed data'!$C$7</f>
        <v>-1.6190758096235214E-2</v>
      </c>
      <c r="P34" s="34">
        <f>$I$28/'Fixed data'!$C$7</f>
        <v>-1.6190758096235214E-2</v>
      </c>
      <c r="Q34" s="34">
        <f>$I$28/'Fixed data'!$C$7</f>
        <v>-1.6190758096235214E-2</v>
      </c>
      <c r="R34" s="34">
        <f>$I$28/'Fixed data'!$C$7</f>
        <v>-1.6190758096235214E-2</v>
      </c>
      <c r="S34" s="34">
        <f>$I$28/'Fixed data'!$C$7</f>
        <v>-1.6190758096235214E-2</v>
      </c>
      <c r="T34" s="34">
        <f>$I$28/'Fixed data'!$C$7</f>
        <v>-1.6190758096235214E-2</v>
      </c>
      <c r="U34" s="34">
        <f>$I$28/'Fixed data'!$C$7</f>
        <v>-1.6190758096235214E-2</v>
      </c>
      <c r="V34" s="34">
        <f>$I$28/'Fixed data'!$C$7</f>
        <v>-1.6190758096235214E-2</v>
      </c>
      <c r="W34" s="34">
        <f>$I$28/'Fixed data'!$C$7</f>
        <v>-1.6190758096235214E-2</v>
      </c>
      <c r="X34" s="34">
        <f>$I$28/'Fixed data'!$C$7</f>
        <v>-1.6190758096235214E-2</v>
      </c>
      <c r="Y34" s="34">
        <f>$I$28/'Fixed data'!$C$7</f>
        <v>-1.6190758096235214E-2</v>
      </c>
      <c r="Z34" s="34">
        <f>$I$28/'Fixed data'!$C$7</f>
        <v>-1.6190758096235214E-2</v>
      </c>
      <c r="AA34" s="34">
        <f>$I$28/'Fixed data'!$C$7</f>
        <v>-1.6190758096235214E-2</v>
      </c>
      <c r="AB34" s="34">
        <f>$I$28/'Fixed data'!$C$7</f>
        <v>-1.6190758096235214E-2</v>
      </c>
      <c r="AC34" s="34">
        <f>$I$28/'Fixed data'!$C$7</f>
        <v>-1.6190758096235214E-2</v>
      </c>
      <c r="AD34" s="34">
        <f>$I$28/'Fixed data'!$C$7</f>
        <v>-1.6190758096235214E-2</v>
      </c>
      <c r="AE34" s="34">
        <f>$I$28/'Fixed data'!$C$7</f>
        <v>-1.6190758096235214E-2</v>
      </c>
      <c r="AF34" s="34">
        <f>$I$28/'Fixed data'!$C$7</f>
        <v>-1.6190758096235214E-2</v>
      </c>
      <c r="AG34" s="34">
        <f>$I$28/'Fixed data'!$C$7</f>
        <v>-1.6190758096235214E-2</v>
      </c>
      <c r="AH34" s="34">
        <f>$I$28/'Fixed data'!$C$7</f>
        <v>-1.6190758096235214E-2</v>
      </c>
      <c r="AI34" s="34">
        <f>$I$28/'Fixed data'!$C$7</f>
        <v>-1.6190758096235214E-2</v>
      </c>
      <c r="AJ34" s="34">
        <f>$I$28/'Fixed data'!$C$7</f>
        <v>-1.6190758096235214E-2</v>
      </c>
      <c r="AK34" s="34">
        <f>$I$28/'Fixed data'!$C$7</f>
        <v>-1.6190758096235214E-2</v>
      </c>
      <c r="AL34" s="34">
        <f>$I$28/'Fixed data'!$C$7</f>
        <v>-1.6190758096235214E-2</v>
      </c>
      <c r="AM34" s="34">
        <f>$I$28/'Fixed data'!$C$7</f>
        <v>-1.6190758096235214E-2</v>
      </c>
      <c r="AN34" s="34">
        <f>$I$28/'Fixed data'!$C$7</f>
        <v>-1.6190758096235214E-2</v>
      </c>
      <c r="AO34" s="34">
        <f>$I$28/'Fixed data'!$C$7</f>
        <v>-1.6190758096235214E-2</v>
      </c>
      <c r="AP34" s="34">
        <f>$I$28/'Fixed data'!$C$7</f>
        <v>-1.6190758096235214E-2</v>
      </c>
      <c r="AQ34" s="34">
        <f>$I$28/'Fixed data'!$C$7</f>
        <v>-1.6190758096235214E-2</v>
      </c>
      <c r="AR34" s="34">
        <f>$I$28/'Fixed data'!$C$7</f>
        <v>-1.6190758096235214E-2</v>
      </c>
      <c r="AS34" s="34">
        <f>$I$28/'Fixed data'!$C$7</f>
        <v>-1.6190758096235214E-2</v>
      </c>
      <c r="AT34" s="34">
        <f>$I$28/'Fixed data'!$C$7</f>
        <v>-1.6190758096235214E-2</v>
      </c>
      <c r="AU34" s="34">
        <f>$I$28/'Fixed data'!$C$7</f>
        <v>-1.6190758096235214E-2</v>
      </c>
      <c r="AV34" s="34">
        <f>$I$28/'Fixed data'!$C$7</f>
        <v>-1.6190758096235214E-2</v>
      </c>
      <c r="AW34" s="34">
        <f>$I$28/'Fixed data'!$C$7</f>
        <v>-1.6190758096235214E-2</v>
      </c>
      <c r="AX34" s="34">
        <f>$I$28/'Fixed data'!$C$7</f>
        <v>-1.6190758096235214E-2</v>
      </c>
      <c r="AY34" s="34">
        <f>$I$28/'Fixed data'!$C$7</f>
        <v>-1.6190758096235214E-2</v>
      </c>
      <c r="AZ34" s="34">
        <f>$I$28/'Fixed data'!$C$7</f>
        <v>-1.6190758096235214E-2</v>
      </c>
      <c r="BA34" s="34">
        <f>$I$28/'Fixed data'!$C$7</f>
        <v>-1.6190758096235214E-2</v>
      </c>
      <c r="BB34" s="34">
        <f>$I$28/'Fixed data'!$C$7</f>
        <v>-1.6190758096235214E-2</v>
      </c>
      <c r="BC34" s="34"/>
      <c r="BD34" s="34"/>
    </row>
    <row r="35" spans="1:57" ht="16.5" hidden="1" customHeight="1" outlineLevel="1" x14ac:dyDescent="0.35">
      <c r="A35" s="115"/>
      <c r="B35" s="9" t="s">
        <v>6</v>
      </c>
      <c r="C35" s="11" t="s">
        <v>58</v>
      </c>
      <c r="D35" s="9" t="s">
        <v>40</v>
      </c>
      <c r="F35" s="34"/>
      <c r="G35" s="34"/>
      <c r="H35" s="34"/>
      <c r="I35" s="34"/>
      <c r="J35" s="34"/>
      <c r="K35" s="34">
        <f>$J$28/'Fixed data'!$C$7</f>
        <v>-1.5464433378857202E-2</v>
      </c>
      <c r="L35" s="34">
        <f>$J$28/'Fixed data'!$C$7</f>
        <v>-1.5464433378857202E-2</v>
      </c>
      <c r="M35" s="34">
        <f>$J$28/'Fixed data'!$C$7</f>
        <v>-1.5464433378857202E-2</v>
      </c>
      <c r="N35" s="34">
        <f>$J$28/'Fixed data'!$C$7</f>
        <v>-1.5464433378857202E-2</v>
      </c>
      <c r="O35" s="34">
        <f>$J$28/'Fixed data'!$C$7</f>
        <v>-1.5464433378857202E-2</v>
      </c>
      <c r="P35" s="34">
        <f>$J$28/'Fixed data'!$C$7</f>
        <v>-1.5464433378857202E-2</v>
      </c>
      <c r="Q35" s="34">
        <f>$J$28/'Fixed data'!$C$7</f>
        <v>-1.5464433378857202E-2</v>
      </c>
      <c r="R35" s="34">
        <f>$J$28/'Fixed data'!$C$7</f>
        <v>-1.5464433378857202E-2</v>
      </c>
      <c r="S35" s="34">
        <f>$J$28/'Fixed data'!$C$7</f>
        <v>-1.5464433378857202E-2</v>
      </c>
      <c r="T35" s="34">
        <f>$J$28/'Fixed data'!$C$7</f>
        <v>-1.5464433378857202E-2</v>
      </c>
      <c r="U35" s="34">
        <f>$J$28/'Fixed data'!$C$7</f>
        <v>-1.5464433378857202E-2</v>
      </c>
      <c r="V35" s="34">
        <f>$J$28/'Fixed data'!$C$7</f>
        <v>-1.5464433378857202E-2</v>
      </c>
      <c r="W35" s="34">
        <f>$J$28/'Fixed data'!$C$7</f>
        <v>-1.5464433378857202E-2</v>
      </c>
      <c r="X35" s="34">
        <f>$J$28/'Fixed data'!$C$7</f>
        <v>-1.5464433378857202E-2</v>
      </c>
      <c r="Y35" s="34">
        <f>$J$28/'Fixed data'!$C$7</f>
        <v>-1.5464433378857202E-2</v>
      </c>
      <c r="Z35" s="34">
        <f>$J$28/'Fixed data'!$C$7</f>
        <v>-1.5464433378857202E-2</v>
      </c>
      <c r="AA35" s="34">
        <f>$J$28/'Fixed data'!$C$7</f>
        <v>-1.5464433378857202E-2</v>
      </c>
      <c r="AB35" s="34">
        <f>$J$28/'Fixed data'!$C$7</f>
        <v>-1.5464433378857202E-2</v>
      </c>
      <c r="AC35" s="34">
        <f>$J$28/'Fixed data'!$C$7</f>
        <v>-1.5464433378857202E-2</v>
      </c>
      <c r="AD35" s="34">
        <f>$J$28/'Fixed data'!$C$7</f>
        <v>-1.5464433378857202E-2</v>
      </c>
      <c r="AE35" s="34">
        <f>$J$28/'Fixed data'!$C$7</f>
        <v>-1.5464433378857202E-2</v>
      </c>
      <c r="AF35" s="34">
        <f>$J$28/'Fixed data'!$C$7</f>
        <v>-1.5464433378857202E-2</v>
      </c>
      <c r="AG35" s="34">
        <f>$J$28/'Fixed data'!$C$7</f>
        <v>-1.5464433378857202E-2</v>
      </c>
      <c r="AH35" s="34">
        <f>$J$28/'Fixed data'!$C$7</f>
        <v>-1.5464433378857202E-2</v>
      </c>
      <c r="AI35" s="34">
        <f>$J$28/'Fixed data'!$C$7</f>
        <v>-1.5464433378857202E-2</v>
      </c>
      <c r="AJ35" s="34">
        <f>$J$28/'Fixed data'!$C$7</f>
        <v>-1.5464433378857202E-2</v>
      </c>
      <c r="AK35" s="34">
        <f>$J$28/'Fixed data'!$C$7</f>
        <v>-1.5464433378857202E-2</v>
      </c>
      <c r="AL35" s="34">
        <f>$J$28/'Fixed data'!$C$7</f>
        <v>-1.5464433378857202E-2</v>
      </c>
      <c r="AM35" s="34">
        <f>$J$28/'Fixed data'!$C$7</f>
        <v>-1.5464433378857202E-2</v>
      </c>
      <c r="AN35" s="34">
        <f>$J$28/'Fixed data'!$C$7</f>
        <v>-1.5464433378857202E-2</v>
      </c>
      <c r="AO35" s="34">
        <f>$J$28/'Fixed data'!$C$7</f>
        <v>-1.5464433378857202E-2</v>
      </c>
      <c r="AP35" s="34">
        <f>$J$28/'Fixed data'!$C$7</f>
        <v>-1.5464433378857202E-2</v>
      </c>
      <c r="AQ35" s="34">
        <f>$J$28/'Fixed data'!$C$7</f>
        <v>-1.5464433378857202E-2</v>
      </c>
      <c r="AR35" s="34">
        <f>$J$28/'Fixed data'!$C$7</f>
        <v>-1.5464433378857202E-2</v>
      </c>
      <c r="AS35" s="34">
        <f>$J$28/'Fixed data'!$C$7</f>
        <v>-1.5464433378857202E-2</v>
      </c>
      <c r="AT35" s="34">
        <f>$J$28/'Fixed data'!$C$7</f>
        <v>-1.5464433378857202E-2</v>
      </c>
      <c r="AU35" s="34">
        <f>$J$28/'Fixed data'!$C$7</f>
        <v>-1.5464433378857202E-2</v>
      </c>
      <c r="AV35" s="34">
        <f>$J$28/'Fixed data'!$C$7</f>
        <v>-1.5464433378857202E-2</v>
      </c>
      <c r="AW35" s="34">
        <f>$J$28/'Fixed data'!$C$7</f>
        <v>-1.5464433378857202E-2</v>
      </c>
      <c r="AX35" s="34">
        <f>$J$28/'Fixed data'!$C$7</f>
        <v>-1.5464433378857202E-2</v>
      </c>
      <c r="AY35" s="34">
        <f>$J$28/'Fixed data'!$C$7</f>
        <v>-1.5464433378857202E-2</v>
      </c>
      <c r="AZ35" s="34">
        <f>$J$28/'Fixed data'!$C$7</f>
        <v>-1.5464433378857202E-2</v>
      </c>
      <c r="BA35" s="34">
        <f>$J$28/'Fixed data'!$C$7</f>
        <v>-1.5464433378857202E-2</v>
      </c>
      <c r="BB35" s="34">
        <f>$J$28/'Fixed data'!$C$7</f>
        <v>-1.5464433378857202E-2</v>
      </c>
      <c r="BC35" s="34">
        <f>$J$28/'Fixed data'!$C$7</f>
        <v>-1.5464433378857202E-2</v>
      </c>
      <c r="BD35" s="34"/>
    </row>
    <row r="36" spans="1:57" ht="16.5" hidden="1" customHeight="1" outlineLevel="1" x14ac:dyDescent="0.35">
      <c r="A36" s="115"/>
      <c r="B36" s="9" t="s">
        <v>32</v>
      </c>
      <c r="C36" s="11" t="s">
        <v>59</v>
      </c>
      <c r="D36" s="9" t="s">
        <v>40</v>
      </c>
      <c r="F36" s="34"/>
      <c r="G36" s="34"/>
      <c r="H36" s="34"/>
      <c r="I36" s="34"/>
      <c r="J36" s="34"/>
      <c r="K36" s="34"/>
      <c r="L36" s="34">
        <f>$K$28/'Fixed data'!$C$7</f>
        <v>-1.4410248016162861E-2</v>
      </c>
      <c r="M36" s="34">
        <f>$K$28/'Fixed data'!$C$7</f>
        <v>-1.4410248016162861E-2</v>
      </c>
      <c r="N36" s="34">
        <f>$K$28/'Fixed data'!$C$7</f>
        <v>-1.4410248016162861E-2</v>
      </c>
      <c r="O36" s="34">
        <f>$K$28/'Fixed data'!$C$7</f>
        <v>-1.4410248016162861E-2</v>
      </c>
      <c r="P36" s="34">
        <f>$K$28/'Fixed data'!$C$7</f>
        <v>-1.4410248016162861E-2</v>
      </c>
      <c r="Q36" s="34">
        <f>$K$28/'Fixed data'!$C$7</f>
        <v>-1.4410248016162861E-2</v>
      </c>
      <c r="R36" s="34">
        <f>$K$28/'Fixed data'!$C$7</f>
        <v>-1.4410248016162861E-2</v>
      </c>
      <c r="S36" s="34">
        <f>$K$28/'Fixed data'!$C$7</f>
        <v>-1.4410248016162861E-2</v>
      </c>
      <c r="T36" s="34">
        <f>$K$28/'Fixed data'!$C$7</f>
        <v>-1.4410248016162861E-2</v>
      </c>
      <c r="U36" s="34">
        <f>$K$28/'Fixed data'!$C$7</f>
        <v>-1.4410248016162861E-2</v>
      </c>
      <c r="V36" s="34">
        <f>$K$28/'Fixed data'!$C$7</f>
        <v>-1.4410248016162861E-2</v>
      </c>
      <c r="W36" s="34">
        <f>$K$28/'Fixed data'!$C$7</f>
        <v>-1.4410248016162861E-2</v>
      </c>
      <c r="X36" s="34">
        <f>$K$28/'Fixed data'!$C$7</f>
        <v>-1.4410248016162861E-2</v>
      </c>
      <c r="Y36" s="34">
        <f>$K$28/'Fixed data'!$C$7</f>
        <v>-1.4410248016162861E-2</v>
      </c>
      <c r="Z36" s="34">
        <f>$K$28/'Fixed data'!$C$7</f>
        <v>-1.4410248016162861E-2</v>
      </c>
      <c r="AA36" s="34">
        <f>$K$28/'Fixed data'!$C$7</f>
        <v>-1.4410248016162861E-2</v>
      </c>
      <c r="AB36" s="34">
        <f>$K$28/'Fixed data'!$C$7</f>
        <v>-1.4410248016162861E-2</v>
      </c>
      <c r="AC36" s="34">
        <f>$K$28/'Fixed data'!$C$7</f>
        <v>-1.4410248016162861E-2</v>
      </c>
      <c r="AD36" s="34">
        <f>$K$28/'Fixed data'!$C$7</f>
        <v>-1.4410248016162861E-2</v>
      </c>
      <c r="AE36" s="34">
        <f>$K$28/'Fixed data'!$C$7</f>
        <v>-1.4410248016162861E-2</v>
      </c>
      <c r="AF36" s="34">
        <f>$K$28/'Fixed data'!$C$7</f>
        <v>-1.4410248016162861E-2</v>
      </c>
      <c r="AG36" s="34">
        <f>$K$28/'Fixed data'!$C$7</f>
        <v>-1.4410248016162861E-2</v>
      </c>
      <c r="AH36" s="34">
        <f>$K$28/'Fixed data'!$C$7</f>
        <v>-1.4410248016162861E-2</v>
      </c>
      <c r="AI36" s="34">
        <f>$K$28/'Fixed data'!$C$7</f>
        <v>-1.4410248016162861E-2</v>
      </c>
      <c r="AJ36" s="34">
        <f>$K$28/'Fixed data'!$C$7</f>
        <v>-1.4410248016162861E-2</v>
      </c>
      <c r="AK36" s="34">
        <f>$K$28/'Fixed data'!$C$7</f>
        <v>-1.4410248016162861E-2</v>
      </c>
      <c r="AL36" s="34">
        <f>$K$28/'Fixed data'!$C$7</f>
        <v>-1.4410248016162861E-2</v>
      </c>
      <c r="AM36" s="34">
        <f>$K$28/'Fixed data'!$C$7</f>
        <v>-1.4410248016162861E-2</v>
      </c>
      <c r="AN36" s="34">
        <f>$K$28/'Fixed data'!$C$7</f>
        <v>-1.4410248016162861E-2</v>
      </c>
      <c r="AO36" s="34">
        <f>$K$28/'Fixed data'!$C$7</f>
        <v>-1.4410248016162861E-2</v>
      </c>
      <c r="AP36" s="34">
        <f>$K$28/'Fixed data'!$C$7</f>
        <v>-1.4410248016162861E-2</v>
      </c>
      <c r="AQ36" s="34">
        <f>$K$28/'Fixed data'!$C$7</f>
        <v>-1.4410248016162861E-2</v>
      </c>
      <c r="AR36" s="34">
        <f>$K$28/'Fixed data'!$C$7</f>
        <v>-1.4410248016162861E-2</v>
      </c>
      <c r="AS36" s="34">
        <f>$K$28/'Fixed data'!$C$7</f>
        <v>-1.4410248016162861E-2</v>
      </c>
      <c r="AT36" s="34">
        <f>$K$28/'Fixed data'!$C$7</f>
        <v>-1.4410248016162861E-2</v>
      </c>
      <c r="AU36" s="34">
        <f>$K$28/'Fixed data'!$C$7</f>
        <v>-1.4410248016162861E-2</v>
      </c>
      <c r="AV36" s="34">
        <f>$K$28/'Fixed data'!$C$7</f>
        <v>-1.4410248016162861E-2</v>
      </c>
      <c r="AW36" s="34">
        <f>$K$28/'Fixed data'!$C$7</f>
        <v>-1.4410248016162861E-2</v>
      </c>
      <c r="AX36" s="34">
        <f>$K$28/'Fixed data'!$C$7</f>
        <v>-1.4410248016162861E-2</v>
      </c>
      <c r="AY36" s="34">
        <f>$K$28/'Fixed data'!$C$7</f>
        <v>-1.4410248016162861E-2</v>
      </c>
      <c r="AZ36" s="34">
        <f>$K$28/'Fixed data'!$C$7</f>
        <v>-1.4410248016162861E-2</v>
      </c>
      <c r="BA36" s="34">
        <f>$K$28/'Fixed data'!$C$7</f>
        <v>-1.4410248016162861E-2</v>
      </c>
      <c r="BB36" s="34">
        <f>$K$28/'Fixed data'!$C$7</f>
        <v>-1.4410248016162861E-2</v>
      </c>
      <c r="BC36" s="34">
        <f>$K$28/'Fixed data'!$C$7</f>
        <v>-1.4410248016162861E-2</v>
      </c>
      <c r="BD36" s="34">
        <f>$K$28/'Fixed data'!$C$7</f>
        <v>-1.4410248016162861E-2</v>
      </c>
    </row>
    <row r="37" spans="1:57" ht="16.5" hidden="1" customHeight="1" outlineLevel="1" x14ac:dyDescent="0.35">
      <c r="A37" s="115"/>
      <c r="B37" s="9" t="s">
        <v>33</v>
      </c>
      <c r="C37" s="11" t="s">
        <v>60</v>
      </c>
      <c r="D37" s="9" t="s">
        <v>40</v>
      </c>
      <c r="F37" s="34"/>
      <c r="G37" s="34"/>
      <c r="H37" s="34"/>
      <c r="I37" s="34"/>
      <c r="J37" s="34"/>
      <c r="K37" s="34"/>
      <c r="L37" s="34"/>
      <c r="M37" s="34">
        <f>$L$28/'Fixed data'!$C$7</f>
        <v>-1.3620585708699551E-2</v>
      </c>
      <c r="N37" s="34">
        <f>$L$28/'Fixed data'!$C$7</f>
        <v>-1.3620585708699551E-2</v>
      </c>
      <c r="O37" s="34">
        <f>$L$28/'Fixed data'!$C$7</f>
        <v>-1.3620585708699551E-2</v>
      </c>
      <c r="P37" s="34">
        <f>$L$28/'Fixed data'!$C$7</f>
        <v>-1.3620585708699551E-2</v>
      </c>
      <c r="Q37" s="34">
        <f>$L$28/'Fixed data'!$C$7</f>
        <v>-1.3620585708699551E-2</v>
      </c>
      <c r="R37" s="34">
        <f>$L$28/'Fixed data'!$C$7</f>
        <v>-1.3620585708699551E-2</v>
      </c>
      <c r="S37" s="34">
        <f>$L$28/'Fixed data'!$C$7</f>
        <v>-1.3620585708699551E-2</v>
      </c>
      <c r="T37" s="34">
        <f>$L$28/'Fixed data'!$C$7</f>
        <v>-1.3620585708699551E-2</v>
      </c>
      <c r="U37" s="34">
        <f>$L$28/'Fixed data'!$C$7</f>
        <v>-1.3620585708699551E-2</v>
      </c>
      <c r="V37" s="34">
        <f>$L$28/'Fixed data'!$C$7</f>
        <v>-1.3620585708699551E-2</v>
      </c>
      <c r="W37" s="34">
        <f>$L$28/'Fixed data'!$C$7</f>
        <v>-1.3620585708699551E-2</v>
      </c>
      <c r="X37" s="34">
        <f>$L$28/'Fixed data'!$C$7</f>
        <v>-1.3620585708699551E-2</v>
      </c>
      <c r="Y37" s="34">
        <f>$L$28/'Fixed data'!$C$7</f>
        <v>-1.3620585708699551E-2</v>
      </c>
      <c r="Z37" s="34">
        <f>$L$28/'Fixed data'!$C$7</f>
        <v>-1.3620585708699551E-2</v>
      </c>
      <c r="AA37" s="34">
        <f>$L$28/'Fixed data'!$C$7</f>
        <v>-1.3620585708699551E-2</v>
      </c>
      <c r="AB37" s="34">
        <f>$L$28/'Fixed data'!$C$7</f>
        <v>-1.3620585708699551E-2</v>
      </c>
      <c r="AC37" s="34">
        <f>$L$28/'Fixed data'!$C$7</f>
        <v>-1.3620585708699551E-2</v>
      </c>
      <c r="AD37" s="34">
        <f>$L$28/'Fixed data'!$C$7</f>
        <v>-1.3620585708699551E-2</v>
      </c>
      <c r="AE37" s="34">
        <f>$L$28/'Fixed data'!$C$7</f>
        <v>-1.3620585708699551E-2</v>
      </c>
      <c r="AF37" s="34">
        <f>$L$28/'Fixed data'!$C$7</f>
        <v>-1.3620585708699551E-2</v>
      </c>
      <c r="AG37" s="34">
        <f>$L$28/'Fixed data'!$C$7</f>
        <v>-1.3620585708699551E-2</v>
      </c>
      <c r="AH37" s="34">
        <f>$L$28/'Fixed data'!$C$7</f>
        <v>-1.3620585708699551E-2</v>
      </c>
      <c r="AI37" s="34">
        <f>$L$28/'Fixed data'!$C$7</f>
        <v>-1.3620585708699551E-2</v>
      </c>
      <c r="AJ37" s="34">
        <f>$L$28/'Fixed data'!$C$7</f>
        <v>-1.3620585708699551E-2</v>
      </c>
      <c r="AK37" s="34">
        <f>$L$28/'Fixed data'!$C$7</f>
        <v>-1.3620585708699551E-2</v>
      </c>
      <c r="AL37" s="34">
        <f>$L$28/'Fixed data'!$C$7</f>
        <v>-1.3620585708699551E-2</v>
      </c>
      <c r="AM37" s="34">
        <f>$L$28/'Fixed data'!$C$7</f>
        <v>-1.3620585708699551E-2</v>
      </c>
      <c r="AN37" s="34">
        <f>$L$28/'Fixed data'!$C$7</f>
        <v>-1.3620585708699551E-2</v>
      </c>
      <c r="AO37" s="34">
        <f>$L$28/'Fixed data'!$C$7</f>
        <v>-1.3620585708699551E-2</v>
      </c>
      <c r="AP37" s="34">
        <f>$L$28/'Fixed data'!$C$7</f>
        <v>-1.3620585708699551E-2</v>
      </c>
      <c r="AQ37" s="34">
        <f>$L$28/'Fixed data'!$C$7</f>
        <v>-1.3620585708699551E-2</v>
      </c>
      <c r="AR37" s="34">
        <f>$L$28/'Fixed data'!$C$7</f>
        <v>-1.3620585708699551E-2</v>
      </c>
      <c r="AS37" s="34">
        <f>$L$28/'Fixed data'!$C$7</f>
        <v>-1.3620585708699551E-2</v>
      </c>
      <c r="AT37" s="34">
        <f>$L$28/'Fixed data'!$C$7</f>
        <v>-1.3620585708699551E-2</v>
      </c>
      <c r="AU37" s="34">
        <f>$L$28/'Fixed data'!$C$7</f>
        <v>-1.3620585708699551E-2</v>
      </c>
      <c r="AV37" s="34">
        <f>$L$28/'Fixed data'!$C$7</f>
        <v>-1.3620585708699551E-2</v>
      </c>
      <c r="AW37" s="34">
        <f>$L$28/'Fixed data'!$C$7</f>
        <v>-1.3620585708699551E-2</v>
      </c>
      <c r="AX37" s="34">
        <f>$L$28/'Fixed data'!$C$7</f>
        <v>-1.3620585708699551E-2</v>
      </c>
      <c r="AY37" s="34">
        <f>$L$28/'Fixed data'!$C$7</f>
        <v>-1.3620585708699551E-2</v>
      </c>
      <c r="AZ37" s="34">
        <f>$L$28/'Fixed data'!$C$7</f>
        <v>-1.3620585708699551E-2</v>
      </c>
      <c r="BA37" s="34">
        <f>$L$28/'Fixed data'!$C$7</f>
        <v>-1.3620585708699551E-2</v>
      </c>
      <c r="BB37" s="34">
        <f>$L$28/'Fixed data'!$C$7</f>
        <v>-1.3620585708699551E-2</v>
      </c>
      <c r="BC37" s="34">
        <f>$L$28/'Fixed data'!$C$7</f>
        <v>-1.3620585708699551E-2</v>
      </c>
      <c r="BD37" s="34">
        <f>$L$28/'Fixed data'!$C$7</f>
        <v>-1.3620585708699551E-2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2.0322323065091971E-3</v>
      </c>
      <c r="O38" s="34">
        <f>$M$28/'Fixed data'!$C$7</f>
        <v>2.0322323065091971E-3</v>
      </c>
      <c r="P38" s="34">
        <f>$M$28/'Fixed data'!$C$7</f>
        <v>2.0322323065091971E-3</v>
      </c>
      <c r="Q38" s="34">
        <f>$M$28/'Fixed data'!$C$7</f>
        <v>2.0322323065091971E-3</v>
      </c>
      <c r="R38" s="34">
        <f>$M$28/'Fixed data'!$C$7</f>
        <v>2.0322323065091971E-3</v>
      </c>
      <c r="S38" s="34">
        <f>$M$28/'Fixed data'!$C$7</f>
        <v>2.0322323065091971E-3</v>
      </c>
      <c r="T38" s="34">
        <f>$M$28/'Fixed data'!$C$7</f>
        <v>2.0322323065091971E-3</v>
      </c>
      <c r="U38" s="34">
        <f>$M$28/'Fixed data'!$C$7</f>
        <v>2.0322323065091971E-3</v>
      </c>
      <c r="V38" s="34">
        <f>$M$28/'Fixed data'!$C$7</f>
        <v>2.0322323065091971E-3</v>
      </c>
      <c r="W38" s="34">
        <f>$M$28/'Fixed data'!$C$7</f>
        <v>2.0322323065091971E-3</v>
      </c>
      <c r="X38" s="34">
        <f>$M$28/'Fixed data'!$C$7</f>
        <v>2.0322323065091971E-3</v>
      </c>
      <c r="Y38" s="34">
        <f>$M$28/'Fixed data'!$C$7</f>
        <v>2.0322323065091971E-3</v>
      </c>
      <c r="Z38" s="34">
        <f>$M$28/'Fixed data'!$C$7</f>
        <v>2.0322323065091971E-3</v>
      </c>
      <c r="AA38" s="34">
        <f>$M$28/'Fixed data'!$C$7</f>
        <v>2.0322323065091971E-3</v>
      </c>
      <c r="AB38" s="34">
        <f>$M$28/'Fixed data'!$C$7</f>
        <v>2.0322323065091971E-3</v>
      </c>
      <c r="AC38" s="34">
        <f>$M$28/'Fixed data'!$C$7</f>
        <v>2.0322323065091971E-3</v>
      </c>
      <c r="AD38" s="34">
        <f>$M$28/'Fixed data'!$C$7</f>
        <v>2.0322323065091971E-3</v>
      </c>
      <c r="AE38" s="34">
        <f>$M$28/'Fixed data'!$C$7</f>
        <v>2.0322323065091971E-3</v>
      </c>
      <c r="AF38" s="34">
        <f>$M$28/'Fixed data'!$C$7</f>
        <v>2.0322323065091971E-3</v>
      </c>
      <c r="AG38" s="34">
        <f>$M$28/'Fixed data'!$C$7</f>
        <v>2.0322323065091971E-3</v>
      </c>
      <c r="AH38" s="34">
        <f>$M$28/'Fixed data'!$C$7</f>
        <v>2.0322323065091971E-3</v>
      </c>
      <c r="AI38" s="34">
        <f>$M$28/'Fixed data'!$C$7</f>
        <v>2.0322323065091971E-3</v>
      </c>
      <c r="AJ38" s="34">
        <f>$M$28/'Fixed data'!$C$7</f>
        <v>2.0322323065091971E-3</v>
      </c>
      <c r="AK38" s="34">
        <f>$M$28/'Fixed data'!$C$7</f>
        <v>2.0322323065091971E-3</v>
      </c>
      <c r="AL38" s="34">
        <f>$M$28/'Fixed data'!$C$7</f>
        <v>2.0322323065091971E-3</v>
      </c>
      <c r="AM38" s="34">
        <f>$M$28/'Fixed data'!$C$7</f>
        <v>2.0322323065091971E-3</v>
      </c>
      <c r="AN38" s="34">
        <f>$M$28/'Fixed data'!$C$7</f>
        <v>2.0322323065091971E-3</v>
      </c>
      <c r="AO38" s="34">
        <f>$M$28/'Fixed data'!$C$7</f>
        <v>2.0322323065091971E-3</v>
      </c>
      <c r="AP38" s="34">
        <f>$M$28/'Fixed data'!$C$7</f>
        <v>2.0322323065091971E-3</v>
      </c>
      <c r="AQ38" s="34">
        <f>$M$28/'Fixed data'!$C$7</f>
        <v>2.0322323065091971E-3</v>
      </c>
      <c r="AR38" s="34">
        <f>$M$28/'Fixed data'!$C$7</f>
        <v>2.0322323065091971E-3</v>
      </c>
      <c r="AS38" s="34">
        <f>$M$28/'Fixed data'!$C$7</f>
        <v>2.0322323065091971E-3</v>
      </c>
      <c r="AT38" s="34">
        <f>$M$28/'Fixed data'!$C$7</f>
        <v>2.0322323065091971E-3</v>
      </c>
      <c r="AU38" s="34">
        <f>$M$28/'Fixed data'!$C$7</f>
        <v>2.0322323065091971E-3</v>
      </c>
      <c r="AV38" s="34">
        <f>$M$28/'Fixed data'!$C$7</f>
        <v>2.0322323065091971E-3</v>
      </c>
      <c r="AW38" s="34">
        <f>$M$28/'Fixed data'!$C$7</f>
        <v>2.0322323065091971E-3</v>
      </c>
      <c r="AX38" s="34">
        <f>$M$28/'Fixed data'!$C$7</f>
        <v>2.0322323065091971E-3</v>
      </c>
      <c r="AY38" s="34">
        <f>$M$28/'Fixed data'!$C$7</f>
        <v>2.0322323065091971E-3</v>
      </c>
      <c r="AZ38" s="34">
        <f>$M$28/'Fixed data'!$C$7</f>
        <v>2.0322323065091971E-3</v>
      </c>
      <c r="BA38" s="34">
        <f>$M$28/'Fixed data'!$C$7</f>
        <v>2.0322323065091971E-3</v>
      </c>
      <c r="BB38" s="34">
        <f>$M$28/'Fixed data'!$C$7</f>
        <v>2.0322323065091971E-3</v>
      </c>
      <c r="BC38" s="34">
        <f>$M$28/'Fixed data'!$C$7</f>
        <v>2.0322323065091971E-3</v>
      </c>
      <c r="BD38" s="34">
        <f>$M$28/'Fixed data'!$C$7</f>
        <v>2.0322323065091971E-3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2.2851791142525753E-3</v>
      </c>
      <c r="P39" s="34">
        <f>$N$28/'Fixed data'!$C$7</f>
        <v>2.2851791142525753E-3</v>
      </c>
      <c r="Q39" s="34">
        <f>$N$28/'Fixed data'!$C$7</f>
        <v>2.2851791142525753E-3</v>
      </c>
      <c r="R39" s="34">
        <f>$N$28/'Fixed data'!$C$7</f>
        <v>2.2851791142525753E-3</v>
      </c>
      <c r="S39" s="34">
        <f>$N$28/'Fixed data'!$C$7</f>
        <v>2.2851791142525753E-3</v>
      </c>
      <c r="T39" s="34">
        <f>$N$28/'Fixed data'!$C$7</f>
        <v>2.2851791142525753E-3</v>
      </c>
      <c r="U39" s="34">
        <f>$N$28/'Fixed data'!$C$7</f>
        <v>2.2851791142525753E-3</v>
      </c>
      <c r="V39" s="34">
        <f>$N$28/'Fixed data'!$C$7</f>
        <v>2.2851791142525753E-3</v>
      </c>
      <c r="W39" s="34">
        <f>$N$28/'Fixed data'!$C$7</f>
        <v>2.2851791142525753E-3</v>
      </c>
      <c r="X39" s="34">
        <f>$N$28/'Fixed data'!$C$7</f>
        <v>2.2851791142525753E-3</v>
      </c>
      <c r="Y39" s="34">
        <f>$N$28/'Fixed data'!$C$7</f>
        <v>2.2851791142525753E-3</v>
      </c>
      <c r="Z39" s="34">
        <f>$N$28/'Fixed data'!$C$7</f>
        <v>2.2851791142525753E-3</v>
      </c>
      <c r="AA39" s="34">
        <f>$N$28/'Fixed data'!$C$7</f>
        <v>2.2851791142525753E-3</v>
      </c>
      <c r="AB39" s="34">
        <f>$N$28/'Fixed data'!$C$7</f>
        <v>2.2851791142525753E-3</v>
      </c>
      <c r="AC39" s="34">
        <f>$N$28/'Fixed data'!$C$7</f>
        <v>2.2851791142525753E-3</v>
      </c>
      <c r="AD39" s="34">
        <f>$N$28/'Fixed data'!$C$7</f>
        <v>2.2851791142525753E-3</v>
      </c>
      <c r="AE39" s="34">
        <f>$N$28/'Fixed data'!$C$7</f>
        <v>2.2851791142525753E-3</v>
      </c>
      <c r="AF39" s="34">
        <f>$N$28/'Fixed data'!$C$7</f>
        <v>2.2851791142525753E-3</v>
      </c>
      <c r="AG39" s="34">
        <f>$N$28/'Fixed data'!$C$7</f>
        <v>2.2851791142525753E-3</v>
      </c>
      <c r="AH39" s="34">
        <f>$N$28/'Fixed data'!$C$7</f>
        <v>2.2851791142525753E-3</v>
      </c>
      <c r="AI39" s="34">
        <f>$N$28/'Fixed data'!$C$7</f>
        <v>2.2851791142525753E-3</v>
      </c>
      <c r="AJ39" s="34">
        <f>$N$28/'Fixed data'!$C$7</f>
        <v>2.2851791142525753E-3</v>
      </c>
      <c r="AK39" s="34">
        <f>$N$28/'Fixed data'!$C$7</f>
        <v>2.2851791142525753E-3</v>
      </c>
      <c r="AL39" s="34">
        <f>$N$28/'Fixed data'!$C$7</f>
        <v>2.2851791142525753E-3</v>
      </c>
      <c r="AM39" s="34">
        <f>$N$28/'Fixed data'!$C$7</f>
        <v>2.2851791142525753E-3</v>
      </c>
      <c r="AN39" s="34">
        <f>$N$28/'Fixed data'!$C$7</f>
        <v>2.2851791142525753E-3</v>
      </c>
      <c r="AO39" s="34">
        <f>$N$28/'Fixed data'!$C$7</f>
        <v>2.2851791142525753E-3</v>
      </c>
      <c r="AP39" s="34">
        <f>$N$28/'Fixed data'!$C$7</f>
        <v>2.2851791142525753E-3</v>
      </c>
      <c r="AQ39" s="34">
        <f>$N$28/'Fixed data'!$C$7</f>
        <v>2.2851791142525753E-3</v>
      </c>
      <c r="AR39" s="34">
        <f>$N$28/'Fixed data'!$C$7</f>
        <v>2.2851791142525753E-3</v>
      </c>
      <c r="AS39" s="34">
        <f>$N$28/'Fixed data'!$C$7</f>
        <v>2.2851791142525753E-3</v>
      </c>
      <c r="AT39" s="34">
        <f>$N$28/'Fixed data'!$C$7</f>
        <v>2.2851791142525753E-3</v>
      </c>
      <c r="AU39" s="34">
        <f>$N$28/'Fixed data'!$C$7</f>
        <v>2.2851791142525753E-3</v>
      </c>
      <c r="AV39" s="34">
        <f>$N$28/'Fixed data'!$C$7</f>
        <v>2.2851791142525753E-3</v>
      </c>
      <c r="AW39" s="34">
        <f>$N$28/'Fixed data'!$C$7</f>
        <v>2.2851791142525753E-3</v>
      </c>
      <c r="AX39" s="34">
        <f>$N$28/'Fixed data'!$C$7</f>
        <v>2.2851791142525753E-3</v>
      </c>
      <c r="AY39" s="34">
        <f>$N$28/'Fixed data'!$C$7</f>
        <v>2.2851791142525753E-3</v>
      </c>
      <c r="AZ39" s="34">
        <f>$N$28/'Fixed data'!$C$7</f>
        <v>2.2851791142525753E-3</v>
      </c>
      <c r="BA39" s="34">
        <f>$N$28/'Fixed data'!$C$7</f>
        <v>2.2851791142525753E-3</v>
      </c>
      <c r="BB39" s="34">
        <f>$N$28/'Fixed data'!$C$7</f>
        <v>2.2851791142525753E-3</v>
      </c>
      <c r="BC39" s="34">
        <f>$N$28/'Fixed data'!$C$7</f>
        <v>2.2851791142525753E-3</v>
      </c>
      <c r="BD39" s="34">
        <f>$N$28/'Fixed data'!$C$7</f>
        <v>2.2851791142525753E-3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2.5545179720304267E-3</v>
      </c>
      <c r="Q40" s="34">
        <f>$O$28/'Fixed data'!$C$7</f>
        <v>2.5545179720304267E-3</v>
      </c>
      <c r="R40" s="34">
        <f>$O$28/'Fixed data'!$C$7</f>
        <v>2.5545179720304267E-3</v>
      </c>
      <c r="S40" s="34">
        <f>$O$28/'Fixed data'!$C$7</f>
        <v>2.5545179720304267E-3</v>
      </c>
      <c r="T40" s="34">
        <f>$O$28/'Fixed data'!$C$7</f>
        <v>2.5545179720304267E-3</v>
      </c>
      <c r="U40" s="34">
        <f>$O$28/'Fixed data'!$C$7</f>
        <v>2.5545179720304267E-3</v>
      </c>
      <c r="V40" s="34">
        <f>$O$28/'Fixed data'!$C$7</f>
        <v>2.5545179720304267E-3</v>
      </c>
      <c r="W40" s="34">
        <f>$O$28/'Fixed data'!$C$7</f>
        <v>2.5545179720304267E-3</v>
      </c>
      <c r="X40" s="34">
        <f>$O$28/'Fixed data'!$C$7</f>
        <v>2.5545179720304267E-3</v>
      </c>
      <c r="Y40" s="34">
        <f>$O$28/'Fixed data'!$C$7</f>
        <v>2.5545179720304267E-3</v>
      </c>
      <c r="Z40" s="34">
        <f>$O$28/'Fixed data'!$C$7</f>
        <v>2.5545179720304267E-3</v>
      </c>
      <c r="AA40" s="34">
        <f>$O$28/'Fixed data'!$C$7</f>
        <v>2.5545179720304267E-3</v>
      </c>
      <c r="AB40" s="34">
        <f>$O$28/'Fixed data'!$C$7</f>
        <v>2.5545179720304267E-3</v>
      </c>
      <c r="AC40" s="34">
        <f>$O$28/'Fixed data'!$C$7</f>
        <v>2.5545179720304267E-3</v>
      </c>
      <c r="AD40" s="34">
        <f>$O$28/'Fixed data'!$C$7</f>
        <v>2.5545179720304267E-3</v>
      </c>
      <c r="AE40" s="34">
        <f>$O$28/'Fixed data'!$C$7</f>
        <v>2.5545179720304267E-3</v>
      </c>
      <c r="AF40" s="34">
        <f>$O$28/'Fixed data'!$C$7</f>
        <v>2.5545179720304267E-3</v>
      </c>
      <c r="AG40" s="34">
        <f>$O$28/'Fixed data'!$C$7</f>
        <v>2.5545179720304267E-3</v>
      </c>
      <c r="AH40" s="34">
        <f>$O$28/'Fixed data'!$C$7</f>
        <v>2.5545179720304267E-3</v>
      </c>
      <c r="AI40" s="34">
        <f>$O$28/'Fixed data'!$C$7</f>
        <v>2.5545179720304267E-3</v>
      </c>
      <c r="AJ40" s="34">
        <f>$O$28/'Fixed data'!$C$7</f>
        <v>2.5545179720304267E-3</v>
      </c>
      <c r="AK40" s="34">
        <f>$O$28/'Fixed data'!$C$7</f>
        <v>2.5545179720304267E-3</v>
      </c>
      <c r="AL40" s="34">
        <f>$O$28/'Fixed data'!$C$7</f>
        <v>2.5545179720304267E-3</v>
      </c>
      <c r="AM40" s="34">
        <f>$O$28/'Fixed data'!$C$7</f>
        <v>2.5545179720304267E-3</v>
      </c>
      <c r="AN40" s="34">
        <f>$O$28/'Fixed data'!$C$7</f>
        <v>2.5545179720304267E-3</v>
      </c>
      <c r="AO40" s="34">
        <f>$O$28/'Fixed data'!$C$7</f>
        <v>2.5545179720304267E-3</v>
      </c>
      <c r="AP40" s="34">
        <f>$O$28/'Fixed data'!$C$7</f>
        <v>2.5545179720304267E-3</v>
      </c>
      <c r="AQ40" s="34">
        <f>$O$28/'Fixed data'!$C$7</f>
        <v>2.5545179720304267E-3</v>
      </c>
      <c r="AR40" s="34">
        <f>$O$28/'Fixed data'!$C$7</f>
        <v>2.5545179720304267E-3</v>
      </c>
      <c r="AS40" s="34">
        <f>$O$28/'Fixed data'!$C$7</f>
        <v>2.5545179720304267E-3</v>
      </c>
      <c r="AT40" s="34">
        <f>$O$28/'Fixed data'!$C$7</f>
        <v>2.5545179720304267E-3</v>
      </c>
      <c r="AU40" s="34">
        <f>$O$28/'Fixed data'!$C$7</f>
        <v>2.5545179720304267E-3</v>
      </c>
      <c r="AV40" s="34">
        <f>$O$28/'Fixed data'!$C$7</f>
        <v>2.5545179720304267E-3</v>
      </c>
      <c r="AW40" s="34">
        <f>$O$28/'Fixed data'!$C$7</f>
        <v>2.5545179720304267E-3</v>
      </c>
      <c r="AX40" s="34">
        <f>$O$28/'Fixed data'!$C$7</f>
        <v>2.5545179720304267E-3</v>
      </c>
      <c r="AY40" s="34">
        <f>$O$28/'Fixed data'!$C$7</f>
        <v>2.5545179720304267E-3</v>
      </c>
      <c r="AZ40" s="34">
        <f>$O$28/'Fixed data'!$C$7</f>
        <v>2.5545179720304267E-3</v>
      </c>
      <c r="BA40" s="34">
        <f>$O$28/'Fixed data'!$C$7</f>
        <v>2.5545179720304267E-3</v>
      </c>
      <c r="BB40" s="34">
        <f>$O$28/'Fixed data'!$C$7</f>
        <v>2.5545179720304267E-3</v>
      </c>
      <c r="BC40" s="34">
        <f>$O$28/'Fixed data'!$C$7</f>
        <v>2.5545179720304267E-3</v>
      </c>
      <c r="BD40" s="34">
        <f>$O$28/'Fixed data'!$C$7</f>
        <v>2.5545179720304267E-3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2.8385630679001786E-3</v>
      </c>
      <c r="R41" s="34">
        <f>$P$28/'Fixed data'!$C$7</f>
        <v>2.8385630679001786E-3</v>
      </c>
      <c r="S41" s="34">
        <f>$P$28/'Fixed data'!$C$7</f>
        <v>2.8385630679001786E-3</v>
      </c>
      <c r="T41" s="34">
        <f>$P$28/'Fixed data'!$C$7</f>
        <v>2.8385630679001786E-3</v>
      </c>
      <c r="U41" s="34">
        <f>$P$28/'Fixed data'!$C$7</f>
        <v>2.8385630679001786E-3</v>
      </c>
      <c r="V41" s="34">
        <f>$P$28/'Fixed data'!$C$7</f>
        <v>2.8385630679001786E-3</v>
      </c>
      <c r="W41" s="34">
        <f>$P$28/'Fixed data'!$C$7</f>
        <v>2.8385630679001786E-3</v>
      </c>
      <c r="X41" s="34">
        <f>$P$28/'Fixed data'!$C$7</f>
        <v>2.8385630679001786E-3</v>
      </c>
      <c r="Y41" s="34">
        <f>$P$28/'Fixed data'!$C$7</f>
        <v>2.8385630679001786E-3</v>
      </c>
      <c r="Z41" s="34">
        <f>$P$28/'Fixed data'!$C$7</f>
        <v>2.8385630679001786E-3</v>
      </c>
      <c r="AA41" s="34">
        <f>$P$28/'Fixed data'!$C$7</f>
        <v>2.8385630679001786E-3</v>
      </c>
      <c r="AB41" s="34">
        <f>$P$28/'Fixed data'!$C$7</f>
        <v>2.8385630679001786E-3</v>
      </c>
      <c r="AC41" s="34">
        <f>$P$28/'Fixed data'!$C$7</f>
        <v>2.8385630679001786E-3</v>
      </c>
      <c r="AD41" s="34">
        <f>$P$28/'Fixed data'!$C$7</f>
        <v>2.8385630679001786E-3</v>
      </c>
      <c r="AE41" s="34">
        <f>$P$28/'Fixed data'!$C$7</f>
        <v>2.8385630679001786E-3</v>
      </c>
      <c r="AF41" s="34">
        <f>$P$28/'Fixed data'!$C$7</f>
        <v>2.8385630679001786E-3</v>
      </c>
      <c r="AG41" s="34">
        <f>$P$28/'Fixed data'!$C$7</f>
        <v>2.8385630679001786E-3</v>
      </c>
      <c r="AH41" s="34">
        <f>$P$28/'Fixed data'!$C$7</f>
        <v>2.8385630679001786E-3</v>
      </c>
      <c r="AI41" s="34">
        <f>$P$28/'Fixed data'!$C$7</f>
        <v>2.8385630679001786E-3</v>
      </c>
      <c r="AJ41" s="34">
        <f>$P$28/'Fixed data'!$C$7</f>
        <v>2.8385630679001786E-3</v>
      </c>
      <c r="AK41" s="34">
        <f>$P$28/'Fixed data'!$C$7</f>
        <v>2.8385630679001786E-3</v>
      </c>
      <c r="AL41" s="34">
        <f>$P$28/'Fixed data'!$C$7</f>
        <v>2.8385630679001786E-3</v>
      </c>
      <c r="AM41" s="34">
        <f>$P$28/'Fixed data'!$C$7</f>
        <v>2.8385630679001786E-3</v>
      </c>
      <c r="AN41" s="34">
        <f>$P$28/'Fixed data'!$C$7</f>
        <v>2.8385630679001786E-3</v>
      </c>
      <c r="AO41" s="34">
        <f>$P$28/'Fixed data'!$C$7</f>
        <v>2.8385630679001786E-3</v>
      </c>
      <c r="AP41" s="34">
        <f>$P$28/'Fixed data'!$C$7</f>
        <v>2.8385630679001786E-3</v>
      </c>
      <c r="AQ41" s="34">
        <f>$P$28/'Fixed data'!$C$7</f>
        <v>2.8385630679001786E-3</v>
      </c>
      <c r="AR41" s="34">
        <f>$P$28/'Fixed data'!$C$7</f>
        <v>2.8385630679001786E-3</v>
      </c>
      <c r="AS41" s="34">
        <f>$P$28/'Fixed data'!$C$7</f>
        <v>2.8385630679001786E-3</v>
      </c>
      <c r="AT41" s="34">
        <f>$P$28/'Fixed data'!$C$7</f>
        <v>2.8385630679001786E-3</v>
      </c>
      <c r="AU41" s="34">
        <f>$P$28/'Fixed data'!$C$7</f>
        <v>2.8385630679001786E-3</v>
      </c>
      <c r="AV41" s="34">
        <f>$P$28/'Fixed data'!$C$7</f>
        <v>2.8385630679001786E-3</v>
      </c>
      <c r="AW41" s="34">
        <f>$P$28/'Fixed data'!$C$7</f>
        <v>2.8385630679001786E-3</v>
      </c>
      <c r="AX41" s="34">
        <f>$P$28/'Fixed data'!$C$7</f>
        <v>2.8385630679001786E-3</v>
      </c>
      <c r="AY41" s="34">
        <f>$P$28/'Fixed data'!$C$7</f>
        <v>2.8385630679001786E-3</v>
      </c>
      <c r="AZ41" s="34">
        <f>$P$28/'Fixed data'!$C$7</f>
        <v>2.8385630679001786E-3</v>
      </c>
      <c r="BA41" s="34">
        <f>$P$28/'Fixed data'!$C$7</f>
        <v>2.8385630679001786E-3</v>
      </c>
      <c r="BB41" s="34">
        <f>$P$28/'Fixed data'!$C$7</f>
        <v>2.8385630679001786E-3</v>
      </c>
      <c r="BC41" s="34">
        <f>$P$28/'Fixed data'!$C$7</f>
        <v>2.8385630679001786E-3</v>
      </c>
      <c r="BD41" s="34">
        <f>$P$28/'Fixed data'!$C$7</f>
        <v>2.8385630679001786E-3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3.0940192433214259E-3</v>
      </c>
      <c r="S42" s="34">
        <f>$Q$28/'Fixed data'!$C$7</f>
        <v>3.0940192433214259E-3</v>
      </c>
      <c r="T42" s="34">
        <f>$Q$28/'Fixed data'!$C$7</f>
        <v>3.0940192433214259E-3</v>
      </c>
      <c r="U42" s="34">
        <f>$Q$28/'Fixed data'!$C$7</f>
        <v>3.0940192433214259E-3</v>
      </c>
      <c r="V42" s="34">
        <f>$Q$28/'Fixed data'!$C$7</f>
        <v>3.0940192433214259E-3</v>
      </c>
      <c r="W42" s="34">
        <f>$Q$28/'Fixed data'!$C$7</f>
        <v>3.0940192433214259E-3</v>
      </c>
      <c r="X42" s="34">
        <f>$Q$28/'Fixed data'!$C$7</f>
        <v>3.0940192433214259E-3</v>
      </c>
      <c r="Y42" s="34">
        <f>$Q$28/'Fixed data'!$C$7</f>
        <v>3.0940192433214259E-3</v>
      </c>
      <c r="Z42" s="34">
        <f>$Q$28/'Fixed data'!$C$7</f>
        <v>3.0940192433214259E-3</v>
      </c>
      <c r="AA42" s="34">
        <f>$Q$28/'Fixed data'!$C$7</f>
        <v>3.0940192433214259E-3</v>
      </c>
      <c r="AB42" s="34">
        <f>$Q$28/'Fixed data'!$C$7</f>
        <v>3.0940192433214259E-3</v>
      </c>
      <c r="AC42" s="34">
        <f>$Q$28/'Fixed data'!$C$7</f>
        <v>3.0940192433214259E-3</v>
      </c>
      <c r="AD42" s="34">
        <f>$Q$28/'Fixed data'!$C$7</f>
        <v>3.0940192433214259E-3</v>
      </c>
      <c r="AE42" s="34">
        <f>$Q$28/'Fixed data'!$C$7</f>
        <v>3.0940192433214259E-3</v>
      </c>
      <c r="AF42" s="34">
        <f>$Q$28/'Fixed data'!$C$7</f>
        <v>3.0940192433214259E-3</v>
      </c>
      <c r="AG42" s="34">
        <f>$Q$28/'Fixed data'!$C$7</f>
        <v>3.0940192433214259E-3</v>
      </c>
      <c r="AH42" s="34">
        <f>$Q$28/'Fixed data'!$C$7</f>
        <v>3.0940192433214259E-3</v>
      </c>
      <c r="AI42" s="34">
        <f>$Q$28/'Fixed data'!$C$7</f>
        <v>3.0940192433214259E-3</v>
      </c>
      <c r="AJ42" s="34">
        <f>$Q$28/'Fixed data'!$C$7</f>
        <v>3.0940192433214259E-3</v>
      </c>
      <c r="AK42" s="34">
        <f>$Q$28/'Fixed data'!$C$7</f>
        <v>3.0940192433214259E-3</v>
      </c>
      <c r="AL42" s="34">
        <f>$Q$28/'Fixed data'!$C$7</f>
        <v>3.0940192433214259E-3</v>
      </c>
      <c r="AM42" s="34">
        <f>$Q$28/'Fixed data'!$C$7</f>
        <v>3.0940192433214259E-3</v>
      </c>
      <c r="AN42" s="34">
        <f>$Q$28/'Fixed data'!$C$7</f>
        <v>3.0940192433214259E-3</v>
      </c>
      <c r="AO42" s="34">
        <f>$Q$28/'Fixed data'!$C$7</f>
        <v>3.0940192433214259E-3</v>
      </c>
      <c r="AP42" s="34">
        <f>$Q$28/'Fixed data'!$C$7</f>
        <v>3.0940192433214259E-3</v>
      </c>
      <c r="AQ42" s="34">
        <f>$Q$28/'Fixed data'!$C$7</f>
        <v>3.0940192433214259E-3</v>
      </c>
      <c r="AR42" s="34">
        <f>$Q$28/'Fixed data'!$C$7</f>
        <v>3.0940192433214259E-3</v>
      </c>
      <c r="AS42" s="34">
        <f>$Q$28/'Fixed data'!$C$7</f>
        <v>3.0940192433214259E-3</v>
      </c>
      <c r="AT42" s="34">
        <f>$Q$28/'Fixed data'!$C$7</f>
        <v>3.0940192433214259E-3</v>
      </c>
      <c r="AU42" s="34">
        <f>$Q$28/'Fixed data'!$C$7</f>
        <v>3.0940192433214259E-3</v>
      </c>
      <c r="AV42" s="34">
        <f>$Q$28/'Fixed data'!$C$7</f>
        <v>3.0940192433214259E-3</v>
      </c>
      <c r="AW42" s="34">
        <f>$Q$28/'Fixed data'!$C$7</f>
        <v>3.0940192433214259E-3</v>
      </c>
      <c r="AX42" s="34">
        <f>$Q$28/'Fixed data'!$C$7</f>
        <v>3.0940192433214259E-3</v>
      </c>
      <c r="AY42" s="34">
        <f>$Q$28/'Fixed data'!$C$7</f>
        <v>3.0940192433214259E-3</v>
      </c>
      <c r="AZ42" s="34">
        <f>$Q$28/'Fixed data'!$C$7</f>
        <v>3.0940192433214259E-3</v>
      </c>
      <c r="BA42" s="34">
        <f>$Q$28/'Fixed data'!$C$7</f>
        <v>3.0940192433214259E-3</v>
      </c>
      <c r="BB42" s="34">
        <f>$Q$28/'Fixed data'!$C$7</f>
        <v>3.0940192433214259E-3</v>
      </c>
      <c r="BC42" s="34">
        <f>$Q$28/'Fixed data'!$C$7</f>
        <v>3.0940192433214259E-3</v>
      </c>
      <c r="BD42" s="34">
        <f>$Q$28/'Fixed data'!$C$7</f>
        <v>3.0940192433214259E-3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3.2870801758025456E-3</v>
      </c>
      <c r="T43" s="34">
        <f>$R$28/'Fixed data'!$C$7</f>
        <v>3.2870801758025456E-3</v>
      </c>
      <c r="U43" s="34">
        <f>$R$28/'Fixed data'!$C$7</f>
        <v>3.2870801758025456E-3</v>
      </c>
      <c r="V43" s="34">
        <f>$R$28/'Fixed data'!$C$7</f>
        <v>3.2870801758025456E-3</v>
      </c>
      <c r="W43" s="34">
        <f>$R$28/'Fixed data'!$C$7</f>
        <v>3.2870801758025456E-3</v>
      </c>
      <c r="X43" s="34">
        <f>$R$28/'Fixed data'!$C$7</f>
        <v>3.2870801758025456E-3</v>
      </c>
      <c r="Y43" s="34">
        <f>$R$28/'Fixed data'!$C$7</f>
        <v>3.2870801758025456E-3</v>
      </c>
      <c r="Z43" s="34">
        <f>$R$28/'Fixed data'!$C$7</f>
        <v>3.2870801758025456E-3</v>
      </c>
      <c r="AA43" s="34">
        <f>$R$28/'Fixed data'!$C$7</f>
        <v>3.2870801758025456E-3</v>
      </c>
      <c r="AB43" s="34">
        <f>$R$28/'Fixed data'!$C$7</f>
        <v>3.2870801758025456E-3</v>
      </c>
      <c r="AC43" s="34">
        <f>$R$28/'Fixed data'!$C$7</f>
        <v>3.2870801758025456E-3</v>
      </c>
      <c r="AD43" s="34">
        <f>$R$28/'Fixed data'!$C$7</f>
        <v>3.2870801758025456E-3</v>
      </c>
      <c r="AE43" s="34">
        <f>$R$28/'Fixed data'!$C$7</f>
        <v>3.2870801758025456E-3</v>
      </c>
      <c r="AF43" s="34">
        <f>$R$28/'Fixed data'!$C$7</f>
        <v>3.2870801758025456E-3</v>
      </c>
      <c r="AG43" s="34">
        <f>$R$28/'Fixed data'!$C$7</f>
        <v>3.2870801758025456E-3</v>
      </c>
      <c r="AH43" s="34">
        <f>$R$28/'Fixed data'!$C$7</f>
        <v>3.2870801758025456E-3</v>
      </c>
      <c r="AI43" s="34">
        <f>$R$28/'Fixed data'!$C$7</f>
        <v>3.2870801758025456E-3</v>
      </c>
      <c r="AJ43" s="34">
        <f>$R$28/'Fixed data'!$C$7</f>
        <v>3.2870801758025456E-3</v>
      </c>
      <c r="AK43" s="34">
        <f>$R$28/'Fixed data'!$C$7</f>
        <v>3.2870801758025456E-3</v>
      </c>
      <c r="AL43" s="34">
        <f>$R$28/'Fixed data'!$C$7</f>
        <v>3.2870801758025456E-3</v>
      </c>
      <c r="AM43" s="34">
        <f>$R$28/'Fixed data'!$C$7</f>
        <v>3.2870801758025456E-3</v>
      </c>
      <c r="AN43" s="34">
        <f>$R$28/'Fixed data'!$C$7</f>
        <v>3.2870801758025456E-3</v>
      </c>
      <c r="AO43" s="34">
        <f>$R$28/'Fixed data'!$C$7</f>
        <v>3.2870801758025456E-3</v>
      </c>
      <c r="AP43" s="34">
        <f>$R$28/'Fixed data'!$C$7</f>
        <v>3.2870801758025456E-3</v>
      </c>
      <c r="AQ43" s="34">
        <f>$R$28/'Fixed data'!$C$7</f>
        <v>3.2870801758025456E-3</v>
      </c>
      <c r="AR43" s="34">
        <f>$R$28/'Fixed data'!$C$7</f>
        <v>3.2870801758025456E-3</v>
      </c>
      <c r="AS43" s="34">
        <f>$R$28/'Fixed data'!$C$7</f>
        <v>3.2870801758025456E-3</v>
      </c>
      <c r="AT43" s="34">
        <f>$R$28/'Fixed data'!$C$7</f>
        <v>3.2870801758025456E-3</v>
      </c>
      <c r="AU43" s="34">
        <f>$R$28/'Fixed data'!$C$7</f>
        <v>3.2870801758025456E-3</v>
      </c>
      <c r="AV43" s="34">
        <f>$R$28/'Fixed data'!$C$7</f>
        <v>3.2870801758025456E-3</v>
      </c>
      <c r="AW43" s="34">
        <f>$R$28/'Fixed data'!$C$7</f>
        <v>3.2870801758025456E-3</v>
      </c>
      <c r="AX43" s="34">
        <f>$R$28/'Fixed data'!$C$7</f>
        <v>3.2870801758025456E-3</v>
      </c>
      <c r="AY43" s="34">
        <f>$R$28/'Fixed data'!$C$7</f>
        <v>3.2870801758025456E-3</v>
      </c>
      <c r="AZ43" s="34">
        <f>$R$28/'Fixed data'!$C$7</f>
        <v>3.2870801758025456E-3</v>
      </c>
      <c r="BA43" s="34">
        <f>$R$28/'Fixed data'!$C$7</f>
        <v>3.2870801758025456E-3</v>
      </c>
      <c r="BB43" s="34">
        <f>$R$28/'Fixed data'!$C$7</f>
        <v>3.2870801758025456E-3</v>
      </c>
      <c r="BC43" s="34">
        <f>$R$28/'Fixed data'!$C$7</f>
        <v>3.2870801758025456E-3</v>
      </c>
      <c r="BD43" s="34">
        <f>$R$28/'Fixed data'!$C$7</f>
        <v>3.2870801758025456E-3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3.3938406377621378E-3</v>
      </c>
      <c r="U44" s="34">
        <f>$S$28/'Fixed data'!$C$7</f>
        <v>3.3938406377621378E-3</v>
      </c>
      <c r="V44" s="34">
        <f>$S$28/'Fixed data'!$C$7</f>
        <v>3.3938406377621378E-3</v>
      </c>
      <c r="W44" s="34">
        <f>$S$28/'Fixed data'!$C$7</f>
        <v>3.3938406377621378E-3</v>
      </c>
      <c r="X44" s="34">
        <f>$S$28/'Fixed data'!$C$7</f>
        <v>3.3938406377621378E-3</v>
      </c>
      <c r="Y44" s="34">
        <f>$S$28/'Fixed data'!$C$7</f>
        <v>3.3938406377621378E-3</v>
      </c>
      <c r="Z44" s="34">
        <f>$S$28/'Fixed data'!$C$7</f>
        <v>3.3938406377621378E-3</v>
      </c>
      <c r="AA44" s="34">
        <f>$S$28/'Fixed data'!$C$7</f>
        <v>3.3938406377621378E-3</v>
      </c>
      <c r="AB44" s="34">
        <f>$S$28/'Fixed data'!$C$7</f>
        <v>3.3938406377621378E-3</v>
      </c>
      <c r="AC44" s="34">
        <f>$S$28/'Fixed data'!$C$7</f>
        <v>3.3938406377621378E-3</v>
      </c>
      <c r="AD44" s="34">
        <f>$S$28/'Fixed data'!$C$7</f>
        <v>3.3938406377621378E-3</v>
      </c>
      <c r="AE44" s="34">
        <f>$S$28/'Fixed data'!$C$7</f>
        <v>3.3938406377621378E-3</v>
      </c>
      <c r="AF44" s="34">
        <f>$S$28/'Fixed data'!$C$7</f>
        <v>3.3938406377621378E-3</v>
      </c>
      <c r="AG44" s="34">
        <f>$S$28/'Fixed data'!$C$7</f>
        <v>3.3938406377621378E-3</v>
      </c>
      <c r="AH44" s="34">
        <f>$S$28/'Fixed data'!$C$7</f>
        <v>3.3938406377621378E-3</v>
      </c>
      <c r="AI44" s="34">
        <f>$S$28/'Fixed data'!$C$7</f>
        <v>3.3938406377621378E-3</v>
      </c>
      <c r="AJ44" s="34">
        <f>$S$28/'Fixed data'!$C$7</f>
        <v>3.3938406377621378E-3</v>
      </c>
      <c r="AK44" s="34">
        <f>$S$28/'Fixed data'!$C$7</f>
        <v>3.3938406377621378E-3</v>
      </c>
      <c r="AL44" s="34">
        <f>$S$28/'Fixed data'!$C$7</f>
        <v>3.3938406377621378E-3</v>
      </c>
      <c r="AM44" s="34">
        <f>$S$28/'Fixed data'!$C$7</f>
        <v>3.3938406377621378E-3</v>
      </c>
      <c r="AN44" s="34">
        <f>$S$28/'Fixed data'!$C$7</f>
        <v>3.3938406377621378E-3</v>
      </c>
      <c r="AO44" s="34">
        <f>$S$28/'Fixed data'!$C$7</f>
        <v>3.3938406377621378E-3</v>
      </c>
      <c r="AP44" s="34">
        <f>$S$28/'Fixed data'!$C$7</f>
        <v>3.3938406377621378E-3</v>
      </c>
      <c r="AQ44" s="34">
        <f>$S$28/'Fixed data'!$C$7</f>
        <v>3.3938406377621378E-3</v>
      </c>
      <c r="AR44" s="34">
        <f>$S$28/'Fixed data'!$C$7</f>
        <v>3.3938406377621378E-3</v>
      </c>
      <c r="AS44" s="34">
        <f>$S$28/'Fixed data'!$C$7</f>
        <v>3.3938406377621378E-3</v>
      </c>
      <c r="AT44" s="34">
        <f>$S$28/'Fixed data'!$C$7</f>
        <v>3.3938406377621378E-3</v>
      </c>
      <c r="AU44" s="34">
        <f>$S$28/'Fixed data'!$C$7</f>
        <v>3.3938406377621378E-3</v>
      </c>
      <c r="AV44" s="34">
        <f>$S$28/'Fixed data'!$C$7</f>
        <v>3.3938406377621378E-3</v>
      </c>
      <c r="AW44" s="34">
        <f>$S$28/'Fixed data'!$C$7</f>
        <v>3.3938406377621378E-3</v>
      </c>
      <c r="AX44" s="34">
        <f>$S$28/'Fixed data'!$C$7</f>
        <v>3.3938406377621378E-3</v>
      </c>
      <c r="AY44" s="34">
        <f>$S$28/'Fixed data'!$C$7</f>
        <v>3.3938406377621378E-3</v>
      </c>
      <c r="AZ44" s="34">
        <f>$S$28/'Fixed data'!$C$7</f>
        <v>3.3938406377621378E-3</v>
      </c>
      <c r="BA44" s="34">
        <f>$S$28/'Fixed data'!$C$7</f>
        <v>3.3938406377621378E-3</v>
      </c>
      <c r="BB44" s="34">
        <f>$S$28/'Fixed data'!$C$7</f>
        <v>3.3938406377621378E-3</v>
      </c>
      <c r="BC44" s="34">
        <f>$S$28/'Fixed data'!$C$7</f>
        <v>3.3938406377621378E-3</v>
      </c>
      <c r="BD44" s="34">
        <f>$S$28/'Fixed data'!$C$7</f>
        <v>3.3938406377621378E-3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3.4332132785494457E-3</v>
      </c>
      <c r="V45" s="34">
        <f>$T$28/'Fixed data'!$C$7</f>
        <v>3.4332132785494457E-3</v>
      </c>
      <c r="W45" s="34">
        <f>$T$28/'Fixed data'!$C$7</f>
        <v>3.4332132785494457E-3</v>
      </c>
      <c r="X45" s="34">
        <f>$T$28/'Fixed data'!$C$7</f>
        <v>3.4332132785494457E-3</v>
      </c>
      <c r="Y45" s="34">
        <f>$T$28/'Fixed data'!$C$7</f>
        <v>3.4332132785494457E-3</v>
      </c>
      <c r="Z45" s="34">
        <f>$T$28/'Fixed data'!$C$7</f>
        <v>3.4332132785494457E-3</v>
      </c>
      <c r="AA45" s="34">
        <f>$T$28/'Fixed data'!$C$7</f>
        <v>3.4332132785494457E-3</v>
      </c>
      <c r="AB45" s="34">
        <f>$T$28/'Fixed data'!$C$7</f>
        <v>3.4332132785494457E-3</v>
      </c>
      <c r="AC45" s="34">
        <f>$T$28/'Fixed data'!$C$7</f>
        <v>3.4332132785494457E-3</v>
      </c>
      <c r="AD45" s="34">
        <f>$T$28/'Fixed data'!$C$7</f>
        <v>3.4332132785494457E-3</v>
      </c>
      <c r="AE45" s="34">
        <f>$T$28/'Fixed data'!$C$7</f>
        <v>3.4332132785494457E-3</v>
      </c>
      <c r="AF45" s="34">
        <f>$T$28/'Fixed data'!$C$7</f>
        <v>3.4332132785494457E-3</v>
      </c>
      <c r="AG45" s="34">
        <f>$T$28/'Fixed data'!$C$7</f>
        <v>3.4332132785494457E-3</v>
      </c>
      <c r="AH45" s="34">
        <f>$T$28/'Fixed data'!$C$7</f>
        <v>3.4332132785494457E-3</v>
      </c>
      <c r="AI45" s="34">
        <f>$T$28/'Fixed data'!$C$7</f>
        <v>3.4332132785494457E-3</v>
      </c>
      <c r="AJ45" s="34">
        <f>$T$28/'Fixed data'!$C$7</f>
        <v>3.4332132785494457E-3</v>
      </c>
      <c r="AK45" s="34">
        <f>$T$28/'Fixed data'!$C$7</f>
        <v>3.4332132785494457E-3</v>
      </c>
      <c r="AL45" s="34">
        <f>$T$28/'Fixed data'!$C$7</f>
        <v>3.4332132785494457E-3</v>
      </c>
      <c r="AM45" s="34">
        <f>$T$28/'Fixed data'!$C$7</f>
        <v>3.4332132785494457E-3</v>
      </c>
      <c r="AN45" s="34">
        <f>$T$28/'Fixed data'!$C$7</f>
        <v>3.4332132785494457E-3</v>
      </c>
      <c r="AO45" s="34">
        <f>$T$28/'Fixed data'!$C$7</f>
        <v>3.4332132785494457E-3</v>
      </c>
      <c r="AP45" s="34">
        <f>$T$28/'Fixed data'!$C$7</f>
        <v>3.4332132785494457E-3</v>
      </c>
      <c r="AQ45" s="34">
        <f>$T$28/'Fixed data'!$C$7</f>
        <v>3.4332132785494457E-3</v>
      </c>
      <c r="AR45" s="34">
        <f>$T$28/'Fixed data'!$C$7</f>
        <v>3.4332132785494457E-3</v>
      </c>
      <c r="AS45" s="34">
        <f>$T$28/'Fixed data'!$C$7</f>
        <v>3.4332132785494457E-3</v>
      </c>
      <c r="AT45" s="34">
        <f>$T$28/'Fixed data'!$C$7</f>
        <v>3.4332132785494457E-3</v>
      </c>
      <c r="AU45" s="34">
        <f>$T$28/'Fixed data'!$C$7</f>
        <v>3.4332132785494457E-3</v>
      </c>
      <c r="AV45" s="34">
        <f>$T$28/'Fixed data'!$C$7</f>
        <v>3.4332132785494457E-3</v>
      </c>
      <c r="AW45" s="34">
        <f>$T$28/'Fixed data'!$C$7</f>
        <v>3.4332132785494457E-3</v>
      </c>
      <c r="AX45" s="34">
        <f>$T$28/'Fixed data'!$C$7</f>
        <v>3.4332132785494457E-3</v>
      </c>
      <c r="AY45" s="34">
        <f>$T$28/'Fixed data'!$C$7</f>
        <v>3.4332132785494457E-3</v>
      </c>
      <c r="AZ45" s="34">
        <f>$T$28/'Fixed data'!$C$7</f>
        <v>3.4332132785494457E-3</v>
      </c>
      <c r="BA45" s="34">
        <f>$T$28/'Fixed data'!$C$7</f>
        <v>3.4332132785494457E-3</v>
      </c>
      <c r="BB45" s="34">
        <f>$T$28/'Fixed data'!$C$7</f>
        <v>3.4332132785494457E-3</v>
      </c>
      <c r="BC45" s="34">
        <f>$T$28/'Fixed data'!$C$7</f>
        <v>3.4332132785494457E-3</v>
      </c>
      <c r="BD45" s="34">
        <f>$T$28/'Fixed data'!$C$7</f>
        <v>3.4332132785494457E-3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3.4484606148761148E-3</v>
      </c>
      <c r="W46" s="34">
        <f>$U$28/'Fixed data'!$C$7</f>
        <v>3.4484606148761148E-3</v>
      </c>
      <c r="X46" s="34">
        <f>$U$28/'Fixed data'!$C$7</f>
        <v>3.4484606148761148E-3</v>
      </c>
      <c r="Y46" s="34">
        <f>$U$28/'Fixed data'!$C$7</f>
        <v>3.4484606148761148E-3</v>
      </c>
      <c r="Z46" s="34">
        <f>$U$28/'Fixed data'!$C$7</f>
        <v>3.4484606148761148E-3</v>
      </c>
      <c r="AA46" s="34">
        <f>$U$28/'Fixed data'!$C$7</f>
        <v>3.4484606148761148E-3</v>
      </c>
      <c r="AB46" s="34">
        <f>$U$28/'Fixed data'!$C$7</f>
        <v>3.4484606148761148E-3</v>
      </c>
      <c r="AC46" s="34">
        <f>$U$28/'Fixed data'!$C$7</f>
        <v>3.4484606148761148E-3</v>
      </c>
      <c r="AD46" s="34">
        <f>$U$28/'Fixed data'!$C$7</f>
        <v>3.4484606148761148E-3</v>
      </c>
      <c r="AE46" s="34">
        <f>$U$28/'Fixed data'!$C$7</f>
        <v>3.4484606148761148E-3</v>
      </c>
      <c r="AF46" s="34">
        <f>$U$28/'Fixed data'!$C$7</f>
        <v>3.4484606148761148E-3</v>
      </c>
      <c r="AG46" s="34">
        <f>$U$28/'Fixed data'!$C$7</f>
        <v>3.4484606148761148E-3</v>
      </c>
      <c r="AH46" s="34">
        <f>$U$28/'Fixed data'!$C$7</f>
        <v>3.4484606148761148E-3</v>
      </c>
      <c r="AI46" s="34">
        <f>$U$28/'Fixed data'!$C$7</f>
        <v>3.4484606148761148E-3</v>
      </c>
      <c r="AJ46" s="34">
        <f>$U$28/'Fixed data'!$C$7</f>
        <v>3.4484606148761148E-3</v>
      </c>
      <c r="AK46" s="34">
        <f>$U$28/'Fixed data'!$C$7</f>
        <v>3.4484606148761148E-3</v>
      </c>
      <c r="AL46" s="34">
        <f>$U$28/'Fixed data'!$C$7</f>
        <v>3.4484606148761148E-3</v>
      </c>
      <c r="AM46" s="34">
        <f>$U$28/'Fixed data'!$C$7</f>
        <v>3.4484606148761148E-3</v>
      </c>
      <c r="AN46" s="34">
        <f>$U$28/'Fixed data'!$C$7</f>
        <v>3.4484606148761148E-3</v>
      </c>
      <c r="AO46" s="34">
        <f>$U$28/'Fixed data'!$C$7</f>
        <v>3.4484606148761148E-3</v>
      </c>
      <c r="AP46" s="34">
        <f>$U$28/'Fixed data'!$C$7</f>
        <v>3.4484606148761148E-3</v>
      </c>
      <c r="AQ46" s="34">
        <f>$U$28/'Fixed data'!$C$7</f>
        <v>3.4484606148761148E-3</v>
      </c>
      <c r="AR46" s="34">
        <f>$U$28/'Fixed data'!$C$7</f>
        <v>3.4484606148761148E-3</v>
      </c>
      <c r="AS46" s="34">
        <f>$U$28/'Fixed data'!$C$7</f>
        <v>3.4484606148761148E-3</v>
      </c>
      <c r="AT46" s="34">
        <f>$U$28/'Fixed data'!$C$7</f>
        <v>3.4484606148761148E-3</v>
      </c>
      <c r="AU46" s="34">
        <f>$U$28/'Fixed data'!$C$7</f>
        <v>3.4484606148761148E-3</v>
      </c>
      <c r="AV46" s="34">
        <f>$U$28/'Fixed data'!$C$7</f>
        <v>3.4484606148761148E-3</v>
      </c>
      <c r="AW46" s="34">
        <f>$U$28/'Fixed data'!$C$7</f>
        <v>3.4484606148761148E-3</v>
      </c>
      <c r="AX46" s="34">
        <f>$U$28/'Fixed data'!$C$7</f>
        <v>3.4484606148761148E-3</v>
      </c>
      <c r="AY46" s="34">
        <f>$U$28/'Fixed data'!$C$7</f>
        <v>3.4484606148761148E-3</v>
      </c>
      <c r="AZ46" s="34">
        <f>$U$28/'Fixed data'!$C$7</f>
        <v>3.4484606148761148E-3</v>
      </c>
      <c r="BA46" s="34">
        <f>$U$28/'Fixed data'!$C$7</f>
        <v>3.4484606148761148E-3</v>
      </c>
      <c r="BB46" s="34">
        <f>$U$28/'Fixed data'!$C$7</f>
        <v>3.4484606148761148E-3</v>
      </c>
      <c r="BC46" s="34">
        <f>$U$28/'Fixed data'!$C$7</f>
        <v>3.4484606148761148E-3</v>
      </c>
      <c r="BD46" s="34">
        <f>$U$28/'Fixed data'!$C$7</f>
        <v>3.4484606148761148E-3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3.4568055500063428E-3</v>
      </c>
      <c r="X47" s="34">
        <f>$V$28/'Fixed data'!$C$7</f>
        <v>3.4568055500063428E-3</v>
      </c>
      <c r="Y47" s="34">
        <f>$V$28/'Fixed data'!$C$7</f>
        <v>3.4568055500063428E-3</v>
      </c>
      <c r="Z47" s="34">
        <f>$V$28/'Fixed data'!$C$7</f>
        <v>3.4568055500063428E-3</v>
      </c>
      <c r="AA47" s="34">
        <f>$V$28/'Fixed data'!$C$7</f>
        <v>3.4568055500063428E-3</v>
      </c>
      <c r="AB47" s="34">
        <f>$V$28/'Fixed data'!$C$7</f>
        <v>3.4568055500063428E-3</v>
      </c>
      <c r="AC47" s="34">
        <f>$V$28/'Fixed data'!$C$7</f>
        <v>3.4568055500063428E-3</v>
      </c>
      <c r="AD47" s="34">
        <f>$V$28/'Fixed data'!$C$7</f>
        <v>3.4568055500063428E-3</v>
      </c>
      <c r="AE47" s="34">
        <f>$V$28/'Fixed data'!$C$7</f>
        <v>3.4568055500063428E-3</v>
      </c>
      <c r="AF47" s="34">
        <f>$V$28/'Fixed data'!$C$7</f>
        <v>3.4568055500063428E-3</v>
      </c>
      <c r="AG47" s="34">
        <f>$V$28/'Fixed data'!$C$7</f>
        <v>3.4568055500063428E-3</v>
      </c>
      <c r="AH47" s="34">
        <f>$V$28/'Fixed data'!$C$7</f>
        <v>3.4568055500063428E-3</v>
      </c>
      <c r="AI47" s="34">
        <f>$V$28/'Fixed data'!$C$7</f>
        <v>3.4568055500063428E-3</v>
      </c>
      <c r="AJ47" s="34">
        <f>$V$28/'Fixed data'!$C$7</f>
        <v>3.4568055500063428E-3</v>
      </c>
      <c r="AK47" s="34">
        <f>$V$28/'Fixed data'!$C$7</f>
        <v>3.4568055500063428E-3</v>
      </c>
      <c r="AL47" s="34">
        <f>$V$28/'Fixed data'!$C$7</f>
        <v>3.4568055500063428E-3</v>
      </c>
      <c r="AM47" s="34">
        <f>$V$28/'Fixed data'!$C$7</f>
        <v>3.4568055500063428E-3</v>
      </c>
      <c r="AN47" s="34">
        <f>$V$28/'Fixed data'!$C$7</f>
        <v>3.4568055500063428E-3</v>
      </c>
      <c r="AO47" s="34">
        <f>$V$28/'Fixed data'!$C$7</f>
        <v>3.4568055500063428E-3</v>
      </c>
      <c r="AP47" s="34">
        <f>$V$28/'Fixed data'!$C$7</f>
        <v>3.4568055500063428E-3</v>
      </c>
      <c r="AQ47" s="34">
        <f>$V$28/'Fixed data'!$C$7</f>
        <v>3.4568055500063428E-3</v>
      </c>
      <c r="AR47" s="34">
        <f>$V$28/'Fixed data'!$C$7</f>
        <v>3.4568055500063428E-3</v>
      </c>
      <c r="AS47" s="34">
        <f>$V$28/'Fixed data'!$C$7</f>
        <v>3.4568055500063428E-3</v>
      </c>
      <c r="AT47" s="34">
        <f>$V$28/'Fixed data'!$C$7</f>
        <v>3.4568055500063428E-3</v>
      </c>
      <c r="AU47" s="34">
        <f>$V$28/'Fixed data'!$C$7</f>
        <v>3.4568055500063428E-3</v>
      </c>
      <c r="AV47" s="34">
        <f>$V$28/'Fixed data'!$C$7</f>
        <v>3.4568055500063428E-3</v>
      </c>
      <c r="AW47" s="34">
        <f>$V$28/'Fixed data'!$C$7</f>
        <v>3.4568055500063428E-3</v>
      </c>
      <c r="AX47" s="34">
        <f>$V$28/'Fixed data'!$C$7</f>
        <v>3.4568055500063428E-3</v>
      </c>
      <c r="AY47" s="34">
        <f>$V$28/'Fixed data'!$C$7</f>
        <v>3.4568055500063428E-3</v>
      </c>
      <c r="AZ47" s="34">
        <f>$V$28/'Fixed data'!$C$7</f>
        <v>3.4568055500063428E-3</v>
      </c>
      <c r="BA47" s="34">
        <f>$V$28/'Fixed data'!$C$7</f>
        <v>3.4568055500063428E-3</v>
      </c>
      <c r="BB47" s="34">
        <f>$V$28/'Fixed data'!$C$7</f>
        <v>3.4568055500063428E-3</v>
      </c>
      <c r="BC47" s="34">
        <f>$V$28/'Fixed data'!$C$7</f>
        <v>3.4568055500063428E-3</v>
      </c>
      <c r="BD47" s="34">
        <f>$V$28/'Fixed data'!$C$7</f>
        <v>3.4568055500063428E-3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3.4609373144224194E-3</v>
      </c>
      <c r="Y48" s="34">
        <f>$W$28/'Fixed data'!$C$7</f>
        <v>3.4609373144224194E-3</v>
      </c>
      <c r="Z48" s="34">
        <f>$W$28/'Fixed data'!$C$7</f>
        <v>3.4609373144224194E-3</v>
      </c>
      <c r="AA48" s="34">
        <f>$W$28/'Fixed data'!$C$7</f>
        <v>3.4609373144224194E-3</v>
      </c>
      <c r="AB48" s="34">
        <f>$W$28/'Fixed data'!$C$7</f>
        <v>3.4609373144224194E-3</v>
      </c>
      <c r="AC48" s="34">
        <f>$W$28/'Fixed data'!$C$7</f>
        <v>3.4609373144224194E-3</v>
      </c>
      <c r="AD48" s="34">
        <f>$W$28/'Fixed data'!$C$7</f>
        <v>3.4609373144224194E-3</v>
      </c>
      <c r="AE48" s="34">
        <f>$W$28/'Fixed data'!$C$7</f>
        <v>3.4609373144224194E-3</v>
      </c>
      <c r="AF48" s="34">
        <f>$W$28/'Fixed data'!$C$7</f>
        <v>3.4609373144224194E-3</v>
      </c>
      <c r="AG48" s="34">
        <f>$W$28/'Fixed data'!$C$7</f>
        <v>3.4609373144224194E-3</v>
      </c>
      <c r="AH48" s="34">
        <f>$W$28/'Fixed data'!$C$7</f>
        <v>3.4609373144224194E-3</v>
      </c>
      <c r="AI48" s="34">
        <f>$W$28/'Fixed data'!$C$7</f>
        <v>3.4609373144224194E-3</v>
      </c>
      <c r="AJ48" s="34">
        <f>$W$28/'Fixed data'!$C$7</f>
        <v>3.4609373144224194E-3</v>
      </c>
      <c r="AK48" s="34">
        <f>$W$28/'Fixed data'!$C$7</f>
        <v>3.4609373144224194E-3</v>
      </c>
      <c r="AL48" s="34">
        <f>$W$28/'Fixed data'!$C$7</f>
        <v>3.4609373144224194E-3</v>
      </c>
      <c r="AM48" s="34">
        <f>$W$28/'Fixed data'!$C$7</f>
        <v>3.4609373144224194E-3</v>
      </c>
      <c r="AN48" s="34">
        <f>$W$28/'Fixed data'!$C$7</f>
        <v>3.4609373144224194E-3</v>
      </c>
      <c r="AO48" s="34">
        <f>$W$28/'Fixed data'!$C$7</f>
        <v>3.4609373144224194E-3</v>
      </c>
      <c r="AP48" s="34">
        <f>$W$28/'Fixed data'!$C$7</f>
        <v>3.4609373144224194E-3</v>
      </c>
      <c r="AQ48" s="34">
        <f>$W$28/'Fixed data'!$C$7</f>
        <v>3.4609373144224194E-3</v>
      </c>
      <c r="AR48" s="34">
        <f>$W$28/'Fixed data'!$C$7</f>
        <v>3.4609373144224194E-3</v>
      </c>
      <c r="AS48" s="34">
        <f>$W$28/'Fixed data'!$C$7</f>
        <v>3.4609373144224194E-3</v>
      </c>
      <c r="AT48" s="34">
        <f>$W$28/'Fixed data'!$C$7</f>
        <v>3.4609373144224194E-3</v>
      </c>
      <c r="AU48" s="34">
        <f>$W$28/'Fixed data'!$C$7</f>
        <v>3.4609373144224194E-3</v>
      </c>
      <c r="AV48" s="34">
        <f>$W$28/'Fixed data'!$C$7</f>
        <v>3.4609373144224194E-3</v>
      </c>
      <c r="AW48" s="34">
        <f>$W$28/'Fixed data'!$C$7</f>
        <v>3.4609373144224194E-3</v>
      </c>
      <c r="AX48" s="34">
        <f>$W$28/'Fixed data'!$C$7</f>
        <v>3.4609373144224194E-3</v>
      </c>
      <c r="AY48" s="34">
        <f>$W$28/'Fixed data'!$C$7</f>
        <v>3.4609373144224194E-3</v>
      </c>
      <c r="AZ48" s="34">
        <f>$W$28/'Fixed data'!$C$7</f>
        <v>3.4609373144224194E-3</v>
      </c>
      <c r="BA48" s="34">
        <f>$W$28/'Fixed data'!$C$7</f>
        <v>3.4609373144224194E-3</v>
      </c>
      <c r="BB48" s="34">
        <f>$W$28/'Fixed data'!$C$7</f>
        <v>3.4609373144224194E-3</v>
      </c>
      <c r="BC48" s="34">
        <f>$W$28/'Fixed data'!$C$7</f>
        <v>3.4609373144224194E-3</v>
      </c>
      <c r="BD48" s="34">
        <f>$W$28/'Fixed data'!$C$7</f>
        <v>3.4609373144224194E-3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3.4609373144224194E-3</v>
      </c>
      <c r="Z49" s="34">
        <f>$X$28/'Fixed data'!$C$7</f>
        <v>3.4609373144224194E-3</v>
      </c>
      <c r="AA49" s="34">
        <f>$X$28/'Fixed data'!$C$7</f>
        <v>3.4609373144224194E-3</v>
      </c>
      <c r="AB49" s="34">
        <f>$X$28/'Fixed data'!$C$7</f>
        <v>3.4609373144224194E-3</v>
      </c>
      <c r="AC49" s="34">
        <f>$X$28/'Fixed data'!$C$7</f>
        <v>3.4609373144224194E-3</v>
      </c>
      <c r="AD49" s="34">
        <f>$X$28/'Fixed data'!$C$7</f>
        <v>3.4609373144224194E-3</v>
      </c>
      <c r="AE49" s="34">
        <f>$X$28/'Fixed data'!$C$7</f>
        <v>3.4609373144224194E-3</v>
      </c>
      <c r="AF49" s="34">
        <f>$X$28/'Fixed data'!$C$7</f>
        <v>3.4609373144224194E-3</v>
      </c>
      <c r="AG49" s="34">
        <f>$X$28/'Fixed data'!$C$7</f>
        <v>3.4609373144224194E-3</v>
      </c>
      <c r="AH49" s="34">
        <f>$X$28/'Fixed data'!$C$7</f>
        <v>3.4609373144224194E-3</v>
      </c>
      <c r="AI49" s="34">
        <f>$X$28/'Fixed data'!$C$7</f>
        <v>3.4609373144224194E-3</v>
      </c>
      <c r="AJ49" s="34">
        <f>$X$28/'Fixed data'!$C$7</f>
        <v>3.4609373144224194E-3</v>
      </c>
      <c r="AK49" s="34">
        <f>$X$28/'Fixed data'!$C$7</f>
        <v>3.4609373144224194E-3</v>
      </c>
      <c r="AL49" s="34">
        <f>$X$28/'Fixed data'!$C$7</f>
        <v>3.4609373144224194E-3</v>
      </c>
      <c r="AM49" s="34">
        <f>$X$28/'Fixed data'!$C$7</f>
        <v>3.4609373144224194E-3</v>
      </c>
      <c r="AN49" s="34">
        <f>$X$28/'Fixed data'!$C$7</f>
        <v>3.4609373144224194E-3</v>
      </c>
      <c r="AO49" s="34">
        <f>$X$28/'Fixed data'!$C$7</f>
        <v>3.4609373144224194E-3</v>
      </c>
      <c r="AP49" s="34">
        <f>$X$28/'Fixed data'!$C$7</f>
        <v>3.4609373144224194E-3</v>
      </c>
      <c r="AQ49" s="34">
        <f>$X$28/'Fixed data'!$C$7</f>
        <v>3.4609373144224194E-3</v>
      </c>
      <c r="AR49" s="34">
        <f>$X$28/'Fixed data'!$C$7</f>
        <v>3.4609373144224194E-3</v>
      </c>
      <c r="AS49" s="34">
        <f>$X$28/'Fixed data'!$C$7</f>
        <v>3.4609373144224194E-3</v>
      </c>
      <c r="AT49" s="34">
        <f>$X$28/'Fixed data'!$C$7</f>
        <v>3.4609373144224194E-3</v>
      </c>
      <c r="AU49" s="34">
        <f>$X$28/'Fixed data'!$C$7</f>
        <v>3.4609373144224194E-3</v>
      </c>
      <c r="AV49" s="34">
        <f>$X$28/'Fixed data'!$C$7</f>
        <v>3.4609373144224194E-3</v>
      </c>
      <c r="AW49" s="34">
        <f>$X$28/'Fixed data'!$C$7</f>
        <v>3.4609373144224194E-3</v>
      </c>
      <c r="AX49" s="34">
        <f>$X$28/'Fixed data'!$C$7</f>
        <v>3.4609373144224194E-3</v>
      </c>
      <c r="AY49" s="34">
        <f>$X$28/'Fixed data'!$C$7</f>
        <v>3.4609373144224194E-3</v>
      </c>
      <c r="AZ49" s="34">
        <f>$X$28/'Fixed data'!$C$7</f>
        <v>3.4609373144224194E-3</v>
      </c>
      <c r="BA49" s="34">
        <f>$X$28/'Fixed data'!$C$7</f>
        <v>3.4609373144224194E-3</v>
      </c>
      <c r="BB49" s="34">
        <f>$X$28/'Fixed data'!$C$7</f>
        <v>3.4609373144224194E-3</v>
      </c>
      <c r="BC49" s="34">
        <f>$X$28/'Fixed data'!$C$7</f>
        <v>3.4609373144224194E-3</v>
      </c>
      <c r="BD49" s="34">
        <f>$X$28/'Fixed data'!$C$7</f>
        <v>3.4609373144224194E-3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3.4609373144224194E-3</v>
      </c>
      <c r="AA50" s="34">
        <f>$Y$28/'Fixed data'!$C$7</f>
        <v>3.4609373144224194E-3</v>
      </c>
      <c r="AB50" s="34">
        <f>$Y$28/'Fixed data'!$C$7</f>
        <v>3.4609373144224194E-3</v>
      </c>
      <c r="AC50" s="34">
        <f>$Y$28/'Fixed data'!$C$7</f>
        <v>3.4609373144224194E-3</v>
      </c>
      <c r="AD50" s="34">
        <f>$Y$28/'Fixed data'!$C$7</f>
        <v>3.4609373144224194E-3</v>
      </c>
      <c r="AE50" s="34">
        <f>$Y$28/'Fixed data'!$C$7</f>
        <v>3.4609373144224194E-3</v>
      </c>
      <c r="AF50" s="34">
        <f>$Y$28/'Fixed data'!$C$7</f>
        <v>3.4609373144224194E-3</v>
      </c>
      <c r="AG50" s="34">
        <f>$Y$28/'Fixed data'!$C$7</f>
        <v>3.4609373144224194E-3</v>
      </c>
      <c r="AH50" s="34">
        <f>$Y$28/'Fixed data'!$C$7</f>
        <v>3.4609373144224194E-3</v>
      </c>
      <c r="AI50" s="34">
        <f>$Y$28/'Fixed data'!$C$7</f>
        <v>3.4609373144224194E-3</v>
      </c>
      <c r="AJ50" s="34">
        <f>$Y$28/'Fixed data'!$C$7</f>
        <v>3.4609373144224194E-3</v>
      </c>
      <c r="AK50" s="34">
        <f>$Y$28/'Fixed data'!$C$7</f>
        <v>3.4609373144224194E-3</v>
      </c>
      <c r="AL50" s="34">
        <f>$Y$28/'Fixed data'!$C$7</f>
        <v>3.4609373144224194E-3</v>
      </c>
      <c r="AM50" s="34">
        <f>$Y$28/'Fixed data'!$C$7</f>
        <v>3.4609373144224194E-3</v>
      </c>
      <c r="AN50" s="34">
        <f>$Y$28/'Fixed data'!$C$7</f>
        <v>3.4609373144224194E-3</v>
      </c>
      <c r="AO50" s="34">
        <f>$Y$28/'Fixed data'!$C$7</f>
        <v>3.4609373144224194E-3</v>
      </c>
      <c r="AP50" s="34">
        <f>$Y$28/'Fixed data'!$C$7</f>
        <v>3.4609373144224194E-3</v>
      </c>
      <c r="AQ50" s="34">
        <f>$Y$28/'Fixed data'!$C$7</f>
        <v>3.4609373144224194E-3</v>
      </c>
      <c r="AR50" s="34">
        <f>$Y$28/'Fixed data'!$C$7</f>
        <v>3.4609373144224194E-3</v>
      </c>
      <c r="AS50" s="34">
        <f>$Y$28/'Fixed data'!$C$7</f>
        <v>3.4609373144224194E-3</v>
      </c>
      <c r="AT50" s="34">
        <f>$Y$28/'Fixed data'!$C$7</f>
        <v>3.4609373144224194E-3</v>
      </c>
      <c r="AU50" s="34">
        <f>$Y$28/'Fixed data'!$C$7</f>
        <v>3.4609373144224194E-3</v>
      </c>
      <c r="AV50" s="34">
        <f>$Y$28/'Fixed data'!$C$7</f>
        <v>3.4609373144224194E-3</v>
      </c>
      <c r="AW50" s="34">
        <f>$Y$28/'Fixed data'!$C$7</f>
        <v>3.4609373144224194E-3</v>
      </c>
      <c r="AX50" s="34">
        <f>$Y$28/'Fixed data'!$C$7</f>
        <v>3.4609373144224194E-3</v>
      </c>
      <c r="AY50" s="34">
        <f>$Y$28/'Fixed data'!$C$7</f>
        <v>3.4609373144224194E-3</v>
      </c>
      <c r="AZ50" s="34">
        <f>$Y$28/'Fixed data'!$C$7</f>
        <v>3.4609373144224194E-3</v>
      </c>
      <c r="BA50" s="34">
        <f>$Y$28/'Fixed data'!$C$7</f>
        <v>3.4609373144224194E-3</v>
      </c>
      <c r="BB50" s="34">
        <f>$Y$28/'Fixed data'!$C$7</f>
        <v>3.4609373144224194E-3</v>
      </c>
      <c r="BC50" s="34">
        <f>$Y$28/'Fixed data'!$C$7</f>
        <v>3.4609373144224194E-3</v>
      </c>
      <c r="BD50" s="34">
        <f>$Y$28/'Fixed data'!$C$7</f>
        <v>3.4609373144224194E-3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3.4609373144224194E-3</v>
      </c>
      <c r="AB51" s="34">
        <f>$Z$28/'Fixed data'!$C$7</f>
        <v>3.4609373144224194E-3</v>
      </c>
      <c r="AC51" s="34">
        <f>$Z$28/'Fixed data'!$C$7</f>
        <v>3.4609373144224194E-3</v>
      </c>
      <c r="AD51" s="34">
        <f>$Z$28/'Fixed data'!$C$7</f>
        <v>3.4609373144224194E-3</v>
      </c>
      <c r="AE51" s="34">
        <f>$Z$28/'Fixed data'!$C$7</f>
        <v>3.4609373144224194E-3</v>
      </c>
      <c r="AF51" s="34">
        <f>$Z$28/'Fixed data'!$C$7</f>
        <v>3.4609373144224194E-3</v>
      </c>
      <c r="AG51" s="34">
        <f>$Z$28/'Fixed data'!$C$7</f>
        <v>3.4609373144224194E-3</v>
      </c>
      <c r="AH51" s="34">
        <f>$Z$28/'Fixed data'!$C$7</f>
        <v>3.4609373144224194E-3</v>
      </c>
      <c r="AI51" s="34">
        <f>$Z$28/'Fixed data'!$C$7</f>
        <v>3.4609373144224194E-3</v>
      </c>
      <c r="AJ51" s="34">
        <f>$Z$28/'Fixed data'!$C$7</f>
        <v>3.4609373144224194E-3</v>
      </c>
      <c r="AK51" s="34">
        <f>$Z$28/'Fixed data'!$C$7</f>
        <v>3.4609373144224194E-3</v>
      </c>
      <c r="AL51" s="34">
        <f>$Z$28/'Fixed data'!$C$7</f>
        <v>3.4609373144224194E-3</v>
      </c>
      <c r="AM51" s="34">
        <f>$Z$28/'Fixed data'!$C$7</f>
        <v>3.4609373144224194E-3</v>
      </c>
      <c r="AN51" s="34">
        <f>$Z$28/'Fixed data'!$C$7</f>
        <v>3.4609373144224194E-3</v>
      </c>
      <c r="AO51" s="34">
        <f>$Z$28/'Fixed data'!$C$7</f>
        <v>3.4609373144224194E-3</v>
      </c>
      <c r="AP51" s="34">
        <f>$Z$28/'Fixed data'!$C$7</f>
        <v>3.4609373144224194E-3</v>
      </c>
      <c r="AQ51" s="34">
        <f>$Z$28/'Fixed data'!$C$7</f>
        <v>3.4609373144224194E-3</v>
      </c>
      <c r="AR51" s="34">
        <f>$Z$28/'Fixed data'!$C$7</f>
        <v>3.4609373144224194E-3</v>
      </c>
      <c r="AS51" s="34">
        <f>$Z$28/'Fixed data'!$C$7</f>
        <v>3.4609373144224194E-3</v>
      </c>
      <c r="AT51" s="34">
        <f>$Z$28/'Fixed data'!$C$7</f>
        <v>3.4609373144224194E-3</v>
      </c>
      <c r="AU51" s="34">
        <f>$Z$28/'Fixed data'!$C$7</f>
        <v>3.4609373144224194E-3</v>
      </c>
      <c r="AV51" s="34">
        <f>$Z$28/'Fixed data'!$C$7</f>
        <v>3.4609373144224194E-3</v>
      </c>
      <c r="AW51" s="34">
        <f>$Z$28/'Fixed data'!$C$7</f>
        <v>3.4609373144224194E-3</v>
      </c>
      <c r="AX51" s="34">
        <f>$Z$28/'Fixed data'!$C$7</f>
        <v>3.4609373144224194E-3</v>
      </c>
      <c r="AY51" s="34">
        <f>$Z$28/'Fixed data'!$C$7</f>
        <v>3.4609373144224194E-3</v>
      </c>
      <c r="AZ51" s="34">
        <f>$Z$28/'Fixed data'!$C$7</f>
        <v>3.4609373144224194E-3</v>
      </c>
      <c r="BA51" s="34">
        <f>$Z$28/'Fixed data'!$C$7</f>
        <v>3.4609373144224194E-3</v>
      </c>
      <c r="BB51" s="34">
        <f>$Z$28/'Fixed data'!$C$7</f>
        <v>3.4609373144224194E-3</v>
      </c>
      <c r="BC51" s="34">
        <f>$Z$28/'Fixed data'!$C$7</f>
        <v>3.4609373144224194E-3</v>
      </c>
      <c r="BD51" s="34">
        <f>$Z$28/'Fixed data'!$C$7</f>
        <v>3.4609373144224194E-3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3.4609373144224194E-3</v>
      </c>
      <c r="AC52" s="34">
        <f>$AA$28/'Fixed data'!$C$7</f>
        <v>3.4609373144224194E-3</v>
      </c>
      <c r="AD52" s="34">
        <f>$AA$28/'Fixed data'!$C$7</f>
        <v>3.4609373144224194E-3</v>
      </c>
      <c r="AE52" s="34">
        <f>$AA$28/'Fixed data'!$C$7</f>
        <v>3.4609373144224194E-3</v>
      </c>
      <c r="AF52" s="34">
        <f>$AA$28/'Fixed data'!$C$7</f>
        <v>3.4609373144224194E-3</v>
      </c>
      <c r="AG52" s="34">
        <f>$AA$28/'Fixed data'!$C$7</f>
        <v>3.4609373144224194E-3</v>
      </c>
      <c r="AH52" s="34">
        <f>$AA$28/'Fixed data'!$C$7</f>
        <v>3.4609373144224194E-3</v>
      </c>
      <c r="AI52" s="34">
        <f>$AA$28/'Fixed data'!$C$7</f>
        <v>3.4609373144224194E-3</v>
      </c>
      <c r="AJ52" s="34">
        <f>$AA$28/'Fixed data'!$C$7</f>
        <v>3.4609373144224194E-3</v>
      </c>
      <c r="AK52" s="34">
        <f>$AA$28/'Fixed data'!$C$7</f>
        <v>3.4609373144224194E-3</v>
      </c>
      <c r="AL52" s="34">
        <f>$AA$28/'Fixed data'!$C$7</f>
        <v>3.4609373144224194E-3</v>
      </c>
      <c r="AM52" s="34">
        <f>$AA$28/'Fixed data'!$C$7</f>
        <v>3.4609373144224194E-3</v>
      </c>
      <c r="AN52" s="34">
        <f>$AA$28/'Fixed data'!$C$7</f>
        <v>3.4609373144224194E-3</v>
      </c>
      <c r="AO52" s="34">
        <f>$AA$28/'Fixed data'!$C$7</f>
        <v>3.4609373144224194E-3</v>
      </c>
      <c r="AP52" s="34">
        <f>$AA$28/'Fixed data'!$C$7</f>
        <v>3.4609373144224194E-3</v>
      </c>
      <c r="AQ52" s="34">
        <f>$AA$28/'Fixed data'!$C$7</f>
        <v>3.4609373144224194E-3</v>
      </c>
      <c r="AR52" s="34">
        <f>$AA$28/'Fixed data'!$C$7</f>
        <v>3.4609373144224194E-3</v>
      </c>
      <c r="AS52" s="34">
        <f>$AA$28/'Fixed data'!$C$7</f>
        <v>3.4609373144224194E-3</v>
      </c>
      <c r="AT52" s="34">
        <f>$AA$28/'Fixed data'!$C$7</f>
        <v>3.4609373144224194E-3</v>
      </c>
      <c r="AU52" s="34">
        <f>$AA$28/'Fixed data'!$C$7</f>
        <v>3.4609373144224194E-3</v>
      </c>
      <c r="AV52" s="34">
        <f>$AA$28/'Fixed data'!$C$7</f>
        <v>3.4609373144224194E-3</v>
      </c>
      <c r="AW52" s="34">
        <f>$AA$28/'Fixed data'!$C$7</f>
        <v>3.4609373144224194E-3</v>
      </c>
      <c r="AX52" s="34">
        <f>$AA$28/'Fixed data'!$C$7</f>
        <v>3.4609373144224194E-3</v>
      </c>
      <c r="AY52" s="34">
        <f>$AA$28/'Fixed data'!$C$7</f>
        <v>3.4609373144224194E-3</v>
      </c>
      <c r="AZ52" s="34">
        <f>$AA$28/'Fixed data'!$C$7</f>
        <v>3.4609373144224194E-3</v>
      </c>
      <c r="BA52" s="34">
        <f>$AA$28/'Fixed data'!$C$7</f>
        <v>3.4609373144224194E-3</v>
      </c>
      <c r="BB52" s="34">
        <f>$AA$28/'Fixed data'!$C$7</f>
        <v>3.4609373144224194E-3</v>
      </c>
      <c r="BC52" s="34">
        <f>$AA$28/'Fixed data'!$C$7</f>
        <v>3.4609373144224194E-3</v>
      </c>
      <c r="BD52" s="34">
        <f>$AA$28/'Fixed data'!$C$7</f>
        <v>3.4609373144224194E-3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3.4609373144224194E-3</v>
      </c>
      <c r="AD53" s="34">
        <f>$AB$28/'Fixed data'!$C$7</f>
        <v>3.4609373144224194E-3</v>
      </c>
      <c r="AE53" s="34">
        <f>$AB$28/'Fixed data'!$C$7</f>
        <v>3.4609373144224194E-3</v>
      </c>
      <c r="AF53" s="34">
        <f>$AB$28/'Fixed data'!$C$7</f>
        <v>3.4609373144224194E-3</v>
      </c>
      <c r="AG53" s="34">
        <f>$AB$28/'Fixed data'!$C$7</f>
        <v>3.4609373144224194E-3</v>
      </c>
      <c r="AH53" s="34">
        <f>$AB$28/'Fixed data'!$C$7</f>
        <v>3.4609373144224194E-3</v>
      </c>
      <c r="AI53" s="34">
        <f>$AB$28/'Fixed data'!$C$7</f>
        <v>3.4609373144224194E-3</v>
      </c>
      <c r="AJ53" s="34">
        <f>$AB$28/'Fixed data'!$C$7</f>
        <v>3.4609373144224194E-3</v>
      </c>
      <c r="AK53" s="34">
        <f>$AB$28/'Fixed data'!$C$7</f>
        <v>3.4609373144224194E-3</v>
      </c>
      <c r="AL53" s="34">
        <f>$AB$28/'Fixed data'!$C$7</f>
        <v>3.4609373144224194E-3</v>
      </c>
      <c r="AM53" s="34">
        <f>$AB$28/'Fixed data'!$C$7</f>
        <v>3.4609373144224194E-3</v>
      </c>
      <c r="AN53" s="34">
        <f>$AB$28/'Fixed data'!$C$7</f>
        <v>3.4609373144224194E-3</v>
      </c>
      <c r="AO53" s="34">
        <f>$AB$28/'Fixed data'!$C$7</f>
        <v>3.4609373144224194E-3</v>
      </c>
      <c r="AP53" s="34">
        <f>$AB$28/'Fixed data'!$C$7</f>
        <v>3.4609373144224194E-3</v>
      </c>
      <c r="AQ53" s="34">
        <f>$AB$28/'Fixed data'!$C$7</f>
        <v>3.4609373144224194E-3</v>
      </c>
      <c r="AR53" s="34">
        <f>$AB$28/'Fixed data'!$C$7</f>
        <v>3.4609373144224194E-3</v>
      </c>
      <c r="AS53" s="34">
        <f>$AB$28/'Fixed data'!$C$7</f>
        <v>3.4609373144224194E-3</v>
      </c>
      <c r="AT53" s="34">
        <f>$AB$28/'Fixed data'!$C$7</f>
        <v>3.4609373144224194E-3</v>
      </c>
      <c r="AU53" s="34">
        <f>$AB$28/'Fixed data'!$C$7</f>
        <v>3.4609373144224194E-3</v>
      </c>
      <c r="AV53" s="34">
        <f>$AB$28/'Fixed data'!$C$7</f>
        <v>3.4609373144224194E-3</v>
      </c>
      <c r="AW53" s="34">
        <f>$AB$28/'Fixed data'!$C$7</f>
        <v>3.4609373144224194E-3</v>
      </c>
      <c r="AX53" s="34">
        <f>$AB$28/'Fixed data'!$C$7</f>
        <v>3.4609373144224194E-3</v>
      </c>
      <c r="AY53" s="34">
        <f>$AB$28/'Fixed data'!$C$7</f>
        <v>3.4609373144224194E-3</v>
      </c>
      <c r="AZ53" s="34">
        <f>$AB$28/'Fixed data'!$C$7</f>
        <v>3.4609373144224194E-3</v>
      </c>
      <c r="BA53" s="34">
        <f>$AB$28/'Fixed data'!$C$7</f>
        <v>3.4609373144224194E-3</v>
      </c>
      <c r="BB53" s="34">
        <f>$AB$28/'Fixed data'!$C$7</f>
        <v>3.4609373144224194E-3</v>
      </c>
      <c r="BC53" s="34">
        <f>$AB$28/'Fixed data'!$C$7</f>
        <v>3.4609373144224194E-3</v>
      </c>
      <c r="BD53" s="34">
        <f>$AB$28/'Fixed data'!$C$7</f>
        <v>3.4609373144224194E-3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3.4609373144224194E-3</v>
      </c>
      <c r="AE54" s="34">
        <f>$AC$28/'Fixed data'!$C$7</f>
        <v>3.4609373144224194E-3</v>
      </c>
      <c r="AF54" s="34">
        <f>$AC$28/'Fixed data'!$C$7</f>
        <v>3.4609373144224194E-3</v>
      </c>
      <c r="AG54" s="34">
        <f>$AC$28/'Fixed data'!$C$7</f>
        <v>3.4609373144224194E-3</v>
      </c>
      <c r="AH54" s="34">
        <f>$AC$28/'Fixed data'!$C$7</f>
        <v>3.4609373144224194E-3</v>
      </c>
      <c r="AI54" s="34">
        <f>$AC$28/'Fixed data'!$C$7</f>
        <v>3.4609373144224194E-3</v>
      </c>
      <c r="AJ54" s="34">
        <f>$AC$28/'Fixed data'!$C$7</f>
        <v>3.4609373144224194E-3</v>
      </c>
      <c r="AK54" s="34">
        <f>$AC$28/'Fixed data'!$C$7</f>
        <v>3.4609373144224194E-3</v>
      </c>
      <c r="AL54" s="34">
        <f>$AC$28/'Fixed data'!$C$7</f>
        <v>3.4609373144224194E-3</v>
      </c>
      <c r="AM54" s="34">
        <f>$AC$28/'Fixed data'!$C$7</f>
        <v>3.4609373144224194E-3</v>
      </c>
      <c r="AN54" s="34">
        <f>$AC$28/'Fixed data'!$C$7</f>
        <v>3.4609373144224194E-3</v>
      </c>
      <c r="AO54" s="34">
        <f>$AC$28/'Fixed data'!$C$7</f>
        <v>3.4609373144224194E-3</v>
      </c>
      <c r="AP54" s="34">
        <f>$AC$28/'Fixed data'!$C$7</f>
        <v>3.4609373144224194E-3</v>
      </c>
      <c r="AQ54" s="34">
        <f>$AC$28/'Fixed data'!$C$7</f>
        <v>3.4609373144224194E-3</v>
      </c>
      <c r="AR54" s="34">
        <f>$AC$28/'Fixed data'!$C$7</f>
        <v>3.4609373144224194E-3</v>
      </c>
      <c r="AS54" s="34">
        <f>$AC$28/'Fixed data'!$C$7</f>
        <v>3.4609373144224194E-3</v>
      </c>
      <c r="AT54" s="34">
        <f>$AC$28/'Fixed data'!$C$7</f>
        <v>3.4609373144224194E-3</v>
      </c>
      <c r="AU54" s="34">
        <f>$AC$28/'Fixed data'!$C$7</f>
        <v>3.4609373144224194E-3</v>
      </c>
      <c r="AV54" s="34">
        <f>$AC$28/'Fixed data'!$C$7</f>
        <v>3.4609373144224194E-3</v>
      </c>
      <c r="AW54" s="34">
        <f>$AC$28/'Fixed data'!$C$7</f>
        <v>3.4609373144224194E-3</v>
      </c>
      <c r="AX54" s="34">
        <f>$AC$28/'Fixed data'!$C$7</f>
        <v>3.4609373144224194E-3</v>
      </c>
      <c r="AY54" s="34">
        <f>$AC$28/'Fixed data'!$C$7</f>
        <v>3.4609373144224194E-3</v>
      </c>
      <c r="AZ54" s="34">
        <f>$AC$28/'Fixed data'!$C$7</f>
        <v>3.4609373144224194E-3</v>
      </c>
      <c r="BA54" s="34">
        <f>$AC$28/'Fixed data'!$C$7</f>
        <v>3.4609373144224194E-3</v>
      </c>
      <c r="BB54" s="34">
        <f>$AC$28/'Fixed data'!$C$7</f>
        <v>3.4609373144224194E-3</v>
      </c>
      <c r="BC54" s="34">
        <f>$AC$28/'Fixed data'!$C$7</f>
        <v>3.4609373144224194E-3</v>
      </c>
      <c r="BD54" s="34">
        <f>$AC$28/'Fixed data'!$C$7</f>
        <v>3.4609373144224194E-3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3.4609373144224194E-3</v>
      </c>
      <c r="AF55" s="34">
        <f>$AD$28/'Fixed data'!$C$7</f>
        <v>3.4609373144224194E-3</v>
      </c>
      <c r="AG55" s="34">
        <f>$AD$28/'Fixed data'!$C$7</f>
        <v>3.4609373144224194E-3</v>
      </c>
      <c r="AH55" s="34">
        <f>$AD$28/'Fixed data'!$C$7</f>
        <v>3.4609373144224194E-3</v>
      </c>
      <c r="AI55" s="34">
        <f>$AD$28/'Fixed data'!$C$7</f>
        <v>3.4609373144224194E-3</v>
      </c>
      <c r="AJ55" s="34">
        <f>$AD$28/'Fixed data'!$C$7</f>
        <v>3.4609373144224194E-3</v>
      </c>
      <c r="AK55" s="34">
        <f>$AD$28/'Fixed data'!$C$7</f>
        <v>3.4609373144224194E-3</v>
      </c>
      <c r="AL55" s="34">
        <f>$AD$28/'Fixed data'!$C$7</f>
        <v>3.4609373144224194E-3</v>
      </c>
      <c r="AM55" s="34">
        <f>$AD$28/'Fixed data'!$C$7</f>
        <v>3.4609373144224194E-3</v>
      </c>
      <c r="AN55" s="34">
        <f>$AD$28/'Fixed data'!$C$7</f>
        <v>3.4609373144224194E-3</v>
      </c>
      <c r="AO55" s="34">
        <f>$AD$28/'Fixed data'!$C$7</f>
        <v>3.4609373144224194E-3</v>
      </c>
      <c r="AP55" s="34">
        <f>$AD$28/'Fixed data'!$C$7</f>
        <v>3.4609373144224194E-3</v>
      </c>
      <c r="AQ55" s="34">
        <f>$AD$28/'Fixed data'!$C$7</f>
        <v>3.4609373144224194E-3</v>
      </c>
      <c r="AR55" s="34">
        <f>$AD$28/'Fixed data'!$C$7</f>
        <v>3.4609373144224194E-3</v>
      </c>
      <c r="AS55" s="34">
        <f>$AD$28/'Fixed data'!$C$7</f>
        <v>3.4609373144224194E-3</v>
      </c>
      <c r="AT55" s="34">
        <f>$AD$28/'Fixed data'!$C$7</f>
        <v>3.4609373144224194E-3</v>
      </c>
      <c r="AU55" s="34">
        <f>$AD$28/'Fixed data'!$C$7</f>
        <v>3.4609373144224194E-3</v>
      </c>
      <c r="AV55" s="34">
        <f>$AD$28/'Fixed data'!$C$7</f>
        <v>3.4609373144224194E-3</v>
      </c>
      <c r="AW55" s="34">
        <f>$AD$28/'Fixed data'!$C$7</f>
        <v>3.4609373144224194E-3</v>
      </c>
      <c r="AX55" s="34">
        <f>$AD$28/'Fixed data'!$C$7</f>
        <v>3.4609373144224194E-3</v>
      </c>
      <c r="AY55" s="34">
        <f>$AD$28/'Fixed data'!$C$7</f>
        <v>3.4609373144224194E-3</v>
      </c>
      <c r="AZ55" s="34">
        <f>$AD$28/'Fixed data'!$C$7</f>
        <v>3.4609373144224194E-3</v>
      </c>
      <c r="BA55" s="34">
        <f>$AD$28/'Fixed data'!$C$7</f>
        <v>3.4609373144224194E-3</v>
      </c>
      <c r="BB55" s="34">
        <f>$AD$28/'Fixed data'!$C$7</f>
        <v>3.4609373144224194E-3</v>
      </c>
      <c r="BC55" s="34">
        <f>$AD$28/'Fixed data'!$C$7</f>
        <v>3.4609373144224194E-3</v>
      </c>
      <c r="BD55" s="34">
        <f>$AD$28/'Fixed data'!$C$7</f>
        <v>3.4609373144224194E-3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3.4609373144224194E-3</v>
      </c>
      <c r="AG56" s="34">
        <f>$AE$28/'Fixed data'!$C$7</f>
        <v>3.4609373144224194E-3</v>
      </c>
      <c r="AH56" s="34">
        <f>$AE$28/'Fixed data'!$C$7</f>
        <v>3.4609373144224194E-3</v>
      </c>
      <c r="AI56" s="34">
        <f>$AE$28/'Fixed data'!$C$7</f>
        <v>3.4609373144224194E-3</v>
      </c>
      <c r="AJ56" s="34">
        <f>$AE$28/'Fixed data'!$C$7</f>
        <v>3.4609373144224194E-3</v>
      </c>
      <c r="AK56" s="34">
        <f>$AE$28/'Fixed data'!$C$7</f>
        <v>3.4609373144224194E-3</v>
      </c>
      <c r="AL56" s="34">
        <f>$AE$28/'Fixed data'!$C$7</f>
        <v>3.4609373144224194E-3</v>
      </c>
      <c r="AM56" s="34">
        <f>$AE$28/'Fixed data'!$C$7</f>
        <v>3.4609373144224194E-3</v>
      </c>
      <c r="AN56" s="34">
        <f>$AE$28/'Fixed data'!$C$7</f>
        <v>3.4609373144224194E-3</v>
      </c>
      <c r="AO56" s="34">
        <f>$AE$28/'Fixed data'!$C$7</f>
        <v>3.4609373144224194E-3</v>
      </c>
      <c r="AP56" s="34">
        <f>$AE$28/'Fixed data'!$C$7</f>
        <v>3.4609373144224194E-3</v>
      </c>
      <c r="AQ56" s="34">
        <f>$AE$28/'Fixed data'!$C$7</f>
        <v>3.4609373144224194E-3</v>
      </c>
      <c r="AR56" s="34">
        <f>$AE$28/'Fixed data'!$C$7</f>
        <v>3.4609373144224194E-3</v>
      </c>
      <c r="AS56" s="34">
        <f>$AE$28/'Fixed data'!$C$7</f>
        <v>3.4609373144224194E-3</v>
      </c>
      <c r="AT56" s="34">
        <f>$AE$28/'Fixed data'!$C$7</f>
        <v>3.4609373144224194E-3</v>
      </c>
      <c r="AU56" s="34">
        <f>$AE$28/'Fixed data'!$C$7</f>
        <v>3.4609373144224194E-3</v>
      </c>
      <c r="AV56" s="34">
        <f>$AE$28/'Fixed data'!$C$7</f>
        <v>3.4609373144224194E-3</v>
      </c>
      <c r="AW56" s="34">
        <f>$AE$28/'Fixed data'!$C$7</f>
        <v>3.4609373144224194E-3</v>
      </c>
      <c r="AX56" s="34">
        <f>$AE$28/'Fixed data'!$C$7</f>
        <v>3.4609373144224194E-3</v>
      </c>
      <c r="AY56" s="34">
        <f>$AE$28/'Fixed data'!$C$7</f>
        <v>3.4609373144224194E-3</v>
      </c>
      <c r="AZ56" s="34">
        <f>$AE$28/'Fixed data'!$C$7</f>
        <v>3.4609373144224194E-3</v>
      </c>
      <c r="BA56" s="34">
        <f>$AE$28/'Fixed data'!$C$7</f>
        <v>3.4609373144224194E-3</v>
      </c>
      <c r="BB56" s="34">
        <f>$AE$28/'Fixed data'!$C$7</f>
        <v>3.4609373144224194E-3</v>
      </c>
      <c r="BC56" s="34">
        <f>$AE$28/'Fixed data'!$C$7</f>
        <v>3.4609373144224194E-3</v>
      </c>
      <c r="BD56" s="34">
        <f>$AE$28/'Fixed data'!$C$7</f>
        <v>3.4609373144224194E-3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3.4609373144224194E-3</v>
      </c>
      <c r="AH57" s="34">
        <f>$AF$28/'Fixed data'!$C$7</f>
        <v>3.4609373144224194E-3</v>
      </c>
      <c r="AI57" s="34">
        <f>$AF$28/'Fixed data'!$C$7</f>
        <v>3.4609373144224194E-3</v>
      </c>
      <c r="AJ57" s="34">
        <f>$AF$28/'Fixed data'!$C$7</f>
        <v>3.4609373144224194E-3</v>
      </c>
      <c r="AK57" s="34">
        <f>$AF$28/'Fixed data'!$C$7</f>
        <v>3.4609373144224194E-3</v>
      </c>
      <c r="AL57" s="34">
        <f>$AF$28/'Fixed data'!$C$7</f>
        <v>3.4609373144224194E-3</v>
      </c>
      <c r="AM57" s="34">
        <f>$AF$28/'Fixed data'!$C$7</f>
        <v>3.4609373144224194E-3</v>
      </c>
      <c r="AN57" s="34">
        <f>$AF$28/'Fixed data'!$C$7</f>
        <v>3.4609373144224194E-3</v>
      </c>
      <c r="AO57" s="34">
        <f>$AF$28/'Fixed data'!$C$7</f>
        <v>3.4609373144224194E-3</v>
      </c>
      <c r="AP57" s="34">
        <f>$AF$28/'Fixed data'!$C$7</f>
        <v>3.4609373144224194E-3</v>
      </c>
      <c r="AQ57" s="34">
        <f>$AF$28/'Fixed data'!$C$7</f>
        <v>3.4609373144224194E-3</v>
      </c>
      <c r="AR57" s="34">
        <f>$AF$28/'Fixed data'!$C$7</f>
        <v>3.4609373144224194E-3</v>
      </c>
      <c r="AS57" s="34">
        <f>$AF$28/'Fixed data'!$C$7</f>
        <v>3.4609373144224194E-3</v>
      </c>
      <c r="AT57" s="34">
        <f>$AF$28/'Fixed data'!$C$7</f>
        <v>3.4609373144224194E-3</v>
      </c>
      <c r="AU57" s="34">
        <f>$AF$28/'Fixed data'!$C$7</f>
        <v>3.4609373144224194E-3</v>
      </c>
      <c r="AV57" s="34">
        <f>$AF$28/'Fixed data'!$C$7</f>
        <v>3.4609373144224194E-3</v>
      </c>
      <c r="AW57" s="34">
        <f>$AF$28/'Fixed data'!$C$7</f>
        <v>3.4609373144224194E-3</v>
      </c>
      <c r="AX57" s="34">
        <f>$AF$28/'Fixed data'!$C$7</f>
        <v>3.4609373144224194E-3</v>
      </c>
      <c r="AY57" s="34">
        <f>$AF$28/'Fixed data'!$C$7</f>
        <v>3.4609373144224194E-3</v>
      </c>
      <c r="AZ57" s="34">
        <f>$AF$28/'Fixed data'!$C$7</f>
        <v>3.4609373144224194E-3</v>
      </c>
      <c r="BA57" s="34">
        <f>$AF$28/'Fixed data'!$C$7</f>
        <v>3.4609373144224194E-3</v>
      </c>
      <c r="BB57" s="34">
        <f>$AF$28/'Fixed data'!$C$7</f>
        <v>3.4609373144224194E-3</v>
      </c>
      <c r="BC57" s="34">
        <f>$AF$28/'Fixed data'!$C$7</f>
        <v>3.4609373144224194E-3</v>
      </c>
      <c r="BD57" s="34">
        <f>$AF$28/'Fixed data'!$C$7</f>
        <v>3.4609373144224194E-3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3.4609373144224194E-3</v>
      </c>
      <c r="AI58" s="34">
        <f>$AG$28/'Fixed data'!$C$7</f>
        <v>3.4609373144224194E-3</v>
      </c>
      <c r="AJ58" s="34">
        <f>$AG$28/'Fixed data'!$C$7</f>
        <v>3.4609373144224194E-3</v>
      </c>
      <c r="AK58" s="34">
        <f>$AG$28/'Fixed data'!$C$7</f>
        <v>3.4609373144224194E-3</v>
      </c>
      <c r="AL58" s="34">
        <f>$AG$28/'Fixed data'!$C$7</f>
        <v>3.4609373144224194E-3</v>
      </c>
      <c r="AM58" s="34">
        <f>$AG$28/'Fixed data'!$C$7</f>
        <v>3.4609373144224194E-3</v>
      </c>
      <c r="AN58" s="34">
        <f>$AG$28/'Fixed data'!$C$7</f>
        <v>3.4609373144224194E-3</v>
      </c>
      <c r="AO58" s="34">
        <f>$AG$28/'Fixed data'!$C$7</f>
        <v>3.4609373144224194E-3</v>
      </c>
      <c r="AP58" s="34">
        <f>$AG$28/'Fixed data'!$C$7</f>
        <v>3.4609373144224194E-3</v>
      </c>
      <c r="AQ58" s="34">
        <f>$AG$28/'Fixed data'!$C$7</f>
        <v>3.4609373144224194E-3</v>
      </c>
      <c r="AR58" s="34">
        <f>$AG$28/'Fixed data'!$C$7</f>
        <v>3.4609373144224194E-3</v>
      </c>
      <c r="AS58" s="34">
        <f>$AG$28/'Fixed data'!$C$7</f>
        <v>3.4609373144224194E-3</v>
      </c>
      <c r="AT58" s="34">
        <f>$AG$28/'Fixed data'!$C$7</f>
        <v>3.4609373144224194E-3</v>
      </c>
      <c r="AU58" s="34">
        <f>$AG$28/'Fixed data'!$C$7</f>
        <v>3.4609373144224194E-3</v>
      </c>
      <c r="AV58" s="34">
        <f>$AG$28/'Fixed data'!$C$7</f>
        <v>3.4609373144224194E-3</v>
      </c>
      <c r="AW58" s="34">
        <f>$AG$28/'Fixed data'!$C$7</f>
        <v>3.4609373144224194E-3</v>
      </c>
      <c r="AX58" s="34">
        <f>$AG$28/'Fixed data'!$C$7</f>
        <v>3.4609373144224194E-3</v>
      </c>
      <c r="AY58" s="34">
        <f>$AG$28/'Fixed data'!$C$7</f>
        <v>3.4609373144224194E-3</v>
      </c>
      <c r="AZ58" s="34">
        <f>$AG$28/'Fixed data'!$C$7</f>
        <v>3.4609373144224194E-3</v>
      </c>
      <c r="BA58" s="34">
        <f>$AG$28/'Fixed data'!$C$7</f>
        <v>3.4609373144224194E-3</v>
      </c>
      <c r="BB58" s="34">
        <f>$AG$28/'Fixed data'!$C$7</f>
        <v>3.4609373144224194E-3</v>
      </c>
      <c r="BC58" s="34">
        <f>$AG$28/'Fixed data'!$C$7</f>
        <v>3.4609373144224194E-3</v>
      </c>
      <c r="BD58" s="34">
        <f>$AG$28/'Fixed data'!$C$7</f>
        <v>3.4609373144224194E-3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3.4609373144224194E-3</v>
      </c>
      <c r="AJ59" s="34">
        <f>$AH$28/'Fixed data'!$C$7</f>
        <v>3.4609373144224194E-3</v>
      </c>
      <c r="AK59" s="34">
        <f>$AH$28/'Fixed data'!$C$7</f>
        <v>3.4609373144224194E-3</v>
      </c>
      <c r="AL59" s="34">
        <f>$AH$28/'Fixed data'!$C$7</f>
        <v>3.4609373144224194E-3</v>
      </c>
      <c r="AM59" s="34">
        <f>$AH$28/'Fixed data'!$C$7</f>
        <v>3.4609373144224194E-3</v>
      </c>
      <c r="AN59" s="34">
        <f>$AH$28/'Fixed data'!$C$7</f>
        <v>3.4609373144224194E-3</v>
      </c>
      <c r="AO59" s="34">
        <f>$AH$28/'Fixed data'!$C$7</f>
        <v>3.4609373144224194E-3</v>
      </c>
      <c r="AP59" s="34">
        <f>$AH$28/'Fixed data'!$C$7</f>
        <v>3.4609373144224194E-3</v>
      </c>
      <c r="AQ59" s="34">
        <f>$AH$28/'Fixed data'!$C$7</f>
        <v>3.4609373144224194E-3</v>
      </c>
      <c r="AR59" s="34">
        <f>$AH$28/'Fixed data'!$C$7</f>
        <v>3.4609373144224194E-3</v>
      </c>
      <c r="AS59" s="34">
        <f>$AH$28/'Fixed data'!$C$7</f>
        <v>3.4609373144224194E-3</v>
      </c>
      <c r="AT59" s="34">
        <f>$AH$28/'Fixed data'!$C$7</f>
        <v>3.4609373144224194E-3</v>
      </c>
      <c r="AU59" s="34">
        <f>$AH$28/'Fixed data'!$C$7</f>
        <v>3.4609373144224194E-3</v>
      </c>
      <c r="AV59" s="34">
        <f>$AH$28/'Fixed data'!$C$7</f>
        <v>3.4609373144224194E-3</v>
      </c>
      <c r="AW59" s="34">
        <f>$AH$28/'Fixed data'!$C$7</f>
        <v>3.4609373144224194E-3</v>
      </c>
      <c r="AX59" s="34">
        <f>$AH$28/'Fixed data'!$C$7</f>
        <v>3.4609373144224194E-3</v>
      </c>
      <c r="AY59" s="34">
        <f>$AH$28/'Fixed data'!$C$7</f>
        <v>3.4609373144224194E-3</v>
      </c>
      <c r="AZ59" s="34">
        <f>$AH$28/'Fixed data'!$C$7</f>
        <v>3.4609373144224194E-3</v>
      </c>
      <c r="BA59" s="34">
        <f>$AH$28/'Fixed data'!$C$7</f>
        <v>3.4609373144224194E-3</v>
      </c>
      <c r="BB59" s="34">
        <f>$AH$28/'Fixed data'!$C$7</f>
        <v>3.4609373144224194E-3</v>
      </c>
      <c r="BC59" s="34">
        <f>$AH$28/'Fixed data'!$C$7</f>
        <v>3.4609373144224194E-3</v>
      </c>
      <c r="BD59" s="34">
        <f>$AH$28/'Fixed data'!$C$7</f>
        <v>3.4609373144224194E-3</v>
      </c>
    </row>
    <row r="60" spans="1:56" ht="16.5" collapsed="1" x14ac:dyDescent="0.35">
      <c r="A60" s="115"/>
      <c r="B60" s="9" t="s">
        <v>7</v>
      </c>
      <c r="C60" s="9" t="s">
        <v>61</v>
      </c>
      <c r="D60" s="9" t="s">
        <v>40</v>
      </c>
      <c r="E60" s="34">
        <f>SUM(E30:E59)</f>
        <v>0</v>
      </c>
      <c r="F60" s="34">
        <f t="shared" ref="F60:BD60" si="6">SUM(F30:F59)</f>
        <v>-1.8784000000000002E-2</v>
      </c>
      <c r="G60" s="34">
        <f t="shared" si="6"/>
        <v>-3.6959117167741577E-2</v>
      </c>
      <c r="H60" s="34">
        <f t="shared" si="6"/>
        <v>-5.4511521747801064E-2</v>
      </c>
      <c r="I60" s="34">
        <f t="shared" si="6"/>
        <v>-7.1403752582807234E-2</v>
      </c>
      <c r="J60" s="34">
        <f t="shared" si="6"/>
        <v>-8.7594510679042448E-2</v>
      </c>
      <c r="K60" s="34">
        <f t="shared" si="6"/>
        <v>-0.10305894405789964</v>
      </c>
      <c r="L60" s="34">
        <f t="shared" si="6"/>
        <v>-0.11746919207406251</v>
      </c>
      <c r="M60" s="34">
        <f t="shared" si="6"/>
        <v>-0.13108977778276207</v>
      </c>
      <c r="N60" s="34">
        <f t="shared" si="6"/>
        <v>-0.12905754547625287</v>
      </c>
      <c r="O60" s="34">
        <f t="shared" si="6"/>
        <v>-0.12677236636200029</v>
      </c>
      <c r="P60" s="34">
        <f t="shared" si="6"/>
        <v>-0.12421784838996987</v>
      </c>
      <c r="Q60" s="34">
        <f t="shared" si="6"/>
        <v>-0.12137928532206969</v>
      </c>
      <c r="R60" s="34">
        <f t="shared" si="6"/>
        <v>-0.11828526607874827</v>
      </c>
      <c r="S60" s="34">
        <f t="shared" si="6"/>
        <v>-0.11499818590294572</v>
      </c>
      <c r="T60" s="34">
        <f t="shared" si="6"/>
        <v>-0.11160434526518358</v>
      </c>
      <c r="U60" s="34">
        <f t="shared" si="6"/>
        <v>-0.10817113198663413</v>
      </c>
      <c r="V60" s="34">
        <f t="shared" si="6"/>
        <v>-0.10472267137175802</v>
      </c>
      <c r="W60" s="34">
        <f t="shared" si="6"/>
        <v>-0.10126586582175168</v>
      </c>
      <c r="X60" s="34">
        <f t="shared" si="6"/>
        <v>-9.7804928507329261E-2</v>
      </c>
      <c r="Y60" s="34">
        <f t="shared" si="6"/>
        <v>-9.4343991192906845E-2</v>
      </c>
      <c r="Z60" s="34">
        <f t="shared" si="6"/>
        <v>-9.0883053878484429E-2</v>
      </c>
      <c r="AA60" s="34">
        <f t="shared" si="6"/>
        <v>-8.7422116564062013E-2</v>
      </c>
      <c r="AB60" s="34">
        <f t="shared" si="6"/>
        <v>-8.3961179249639598E-2</v>
      </c>
      <c r="AC60" s="34">
        <f t="shared" si="6"/>
        <v>-8.0500241935217182E-2</v>
      </c>
      <c r="AD60" s="34">
        <f t="shared" si="6"/>
        <v>-7.7039304620794766E-2</v>
      </c>
      <c r="AE60" s="34">
        <f t="shared" si="6"/>
        <v>-7.357836730637235E-2</v>
      </c>
      <c r="AF60" s="34">
        <f t="shared" si="6"/>
        <v>-7.0117429991949934E-2</v>
      </c>
      <c r="AG60" s="34">
        <f t="shared" si="6"/>
        <v>-6.6656492677527518E-2</v>
      </c>
      <c r="AH60" s="34">
        <f t="shared" si="6"/>
        <v>-6.3195555363105102E-2</v>
      </c>
      <c r="AI60" s="34">
        <f t="shared" si="6"/>
        <v>-5.9734618048682686E-2</v>
      </c>
      <c r="AJ60" s="34">
        <f t="shared" si="6"/>
        <v>-5.9734618048682686E-2</v>
      </c>
      <c r="AK60" s="34">
        <f t="shared" si="6"/>
        <v>-5.9734618048682686E-2</v>
      </c>
      <c r="AL60" s="34">
        <f t="shared" si="6"/>
        <v>-5.9734618048682686E-2</v>
      </c>
      <c r="AM60" s="34">
        <f t="shared" si="6"/>
        <v>-5.9734618048682686E-2</v>
      </c>
      <c r="AN60" s="34">
        <f t="shared" si="6"/>
        <v>-5.9734618048682686E-2</v>
      </c>
      <c r="AO60" s="34">
        <f t="shared" si="6"/>
        <v>-5.9734618048682686E-2</v>
      </c>
      <c r="AP60" s="34">
        <f t="shared" si="6"/>
        <v>-5.9734618048682686E-2</v>
      </c>
      <c r="AQ60" s="34">
        <f t="shared" si="6"/>
        <v>-5.9734618048682686E-2</v>
      </c>
      <c r="AR60" s="34">
        <f t="shared" si="6"/>
        <v>-5.9734618048682686E-2</v>
      </c>
      <c r="AS60" s="34">
        <f t="shared" si="6"/>
        <v>-5.9734618048682686E-2</v>
      </c>
      <c r="AT60" s="34">
        <f t="shared" si="6"/>
        <v>-5.9734618048682686E-2</v>
      </c>
      <c r="AU60" s="34">
        <f t="shared" si="6"/>
        <v>-5.9734618048682686E-2</v>
      </c>
      <c r="AV60" s="34">
        <f t="shared" si="6"/>
        <v>-5.9734618048682686E-2</v>
      </c>
      <c r="AW60" s="34">
        <f t="shared" si="6"/>
        <v>-5.9734618048682686E-2</v>
      </c>
      <c r="AX60" s="34">
        <f t="shared" si="6"/>
        <v>-5.9734618048682686E-2</v>
      </c>
      <c r="AY60" s="34">
        <f t="shared" si="6"/>
        <v>-4.0950618048682677E-2</v>
      </c>
      <c r="AZ60" s="34">
        <f t="shared" si="6"/>
        <v>-2.2775500880941078E-2</v>
      </c>
      <c r="BA60" s="34">
        <f t="shared" si="6"/>
        <v>-5.2230963008815939E-3</v>
      </c>
      <c r="BB60" s="34">
        <f t="shared" si="6"/>
        <v>1.1669134534124593E-2</v>
      </c>
      <c r="BC60" s="34">
        <f t="shared" si="6"/>
        <v>2.7859892630359807E-2</v>
      </c>
      <c r="BD60" s="34">
        <f t="shared" si="6"/>
        <v>4.3324326009216999E-2</v>
      </c>
    </row>
    <row r="61" spans="1:56" ht="17.25" hidden="1" customHeight="1" outlineLevel="1" x14ac:dyDescent="0.35">
      <c r="A61" s="115"/>
      <c r="B61" s="9" t="s">
        <v>35</v>
      </c>
      <c r="C61" s="9" t="s">
        <v>62</v>
      </c>
      <c r="D61" s="9" t="s">
        <v>40</v>
      </c>
      <c r="E61" s="34">
        <v>0</v>
      </c>
      <c r="F61" s="34">
        <f>E62</f>
        <v>-0.84528000000000003</v>
      </c>
      <c r="G61" s="34">
        <f t="shared" ref="G61:BD61" si="7">F62</f>
        <v>-1.6443762725483708</v>
      </c>
      <c r="H61" s="34">
        <f t="shared" si="7"/>
        <v>-2.397275361483306</v>
      </c>
      <c r="I61" s="34">
        <f t="shared" si="7"/>
        <v>-3.1029142273107828</v>
      </c>
      <c r="J61" s="34">
        <f t="shared" si="7"/>
        <v>-3.7600945890585602</v>
      </c>
      <c r="K61" s="34">
        <f t="shared" si="7"/>
        <v>-4.3683995804280915</v>
      </c>
      <c r="L61" s="34">
        <f t="shared" si="7"/>
        <v>-4.9138017970975207</v>
      </c>
      <c r="M61" s="34">
        <f t="shared" si="7"/>
        <v>-5.4092589619149383</v>
      </c>
      <c r="N61" s="34">
        <f t="shared" si="7"/>
        <v>-5.1867187303392619</v>
      </c>
      <c r="O61" s="34">
        <f t="shared" si="7"/>
        <v>-4.9548281247216428</v>
      </c>
      <c r="P61" s="34">
        <f t="shared" si="7"/>
        <v>-4.7131024496182734</v>
      </c>
      <c r="Q61" s="34">
        <f t="shared" si="7"/>
        <v>-4.4611492631727954</v>
      </c>
      <c r="R61" s="34">
        <f t="shared" si="7"/>
        <v>-4.2005391119012616</v>
      </c>
      <c r="S61" s="34">
        <f t="shared" si="7"/>
        <v>-3.9343352379113989</v>
      </c>
      <c r="T61" s="34">
        <f t="shared" si="7"/>
        <v>-3.666614223309157</v>
      </c>
      <c r="U61" s="34">
        <f t="shared" si="7"/>
        <v>-3.4005152805092482</v>
      </c>
      <c r="V61" s="34">
        <f t="shared" si="7"/>
        <v>-3.1371634208531889</v>
      </c>
      <c r="W61" s="34">
        <f t="shared" si="7"/>
        <v>-2.8768844997311454</v>
      </c>
      <c r="X61" s="34">
        <f t="shared" si="7"/>
        <v>-2.6198764547603846</v>
      </c>
      <c r="Y61" s="34">
        <f t="shared" si="7"/>
        <v>-2.3663293471040463</v>
      </c>
      <c r="Z61" s="34">
        <f t="shared" si="7"/>
        <v>-2.1162431767621306</v>
      </c>
      <c r="AA61" s="34">
        <f t="shared" si="7"/>
        <v>-1.8696179437346374</v>
      </c>
      <c r="AB61" s="34">
        <f t="shared" si="7"/>
        <v>-1.6264536480215666</v>
      </c>
      <c r="AC61" s="34">
        <f t="shared" si="7"/>
        <v>-1.386750289622918</v>
      </c>
      <c r="AD61" s="34">
        <f t="shared" si="7"/>
        <v>-1.150507868538692</v>
      </c>
      <c r="AE61" s="34">
        <f t="shared" si="7"/>
        <v>-0.91772638476888835</v>
      </c>
      <c r="AF61" s="34">
        <f t="shared" si="7"/>
        <v>-0.6884058383135071</v>
      </c>
      <c r="AG61" s="34">
        <f t="shared" si="7"/>
        <v>-0.46254622917254828</v>
      </c>
      <c r="AH61" s="34">
        <f t="shared" si="7"/>
        <v>-0.2401475573460119</v>
      </c>
      <c r="AI61" s="34">
        <f t="shared" si="7"/>
        <v>-2.120982283389794E-2</v>
      </c>
      <c r="AJ61" s="34">
        <f t="shared" si="7"/>
        <v>0.19426697436379362</v>
      </c>
      <c r="AK61" s="34">
        <f t="shared" si="7"/>
        <v>0.40974377156148517</v>
      </c>
      <c r="AL61" s="34">
        <f t="shared" si="7"/>
        <v>0.62522056875917675</v>
      </c>
      <c r="AM61" s="34">
        <f t="shared" si="7"/>
        <v>0.84069736595686828</v>
      </c>
      <c r="AN61" s="34">
        <f t="shared" si="7"/>
        <v>1.0561741631545598</v>
      </c>
      <c r="AO61" s="34">
        <f t="shared" si="7"/>
        <v>1.2716509603522514</v>
      </c>
      <c r="AP61" s="34">
        <f t="shared" si="7"/>
        <v>1.4871277575499431</v>
      </c>
      <c r="AQ61" s="34">
        <f t="shared" si="7"/>
        <v>1.7026045547476347</v>
      </c>
      <c r="AR61" s="34">
        <f t="shared" si="7"/>
        <v>1.9180813519453264</v>
      </c>
      <c r="AS61" s="34">
        <f t="shared" si="7"/>
        <v>2.1335581491430178</v>
      </c>
      <c r="AT61" s="34">
        <f t="shared" si="7"/>
        <v>2.3490349463407094</v>
      </c>
      <c r="AU61" s="34">
        <f t="shared" si="7"/>
        <v>2.5645117435384011</v>
      </c>
      <c r="AV61" s="34">
        <f t="shared" si="7"/>
        <v>2.7799885407360927</v>
      </c>
      <c r="AW61" s="34">
        <f t="shared" si="7"/>
        <v>2.9954653379337843</v>
      </c>
      <c r="AX61" s="34">
        <f t="shared" si="7"/>
        <v>3.210942135131476</v>
      </c>
      <c r="AY61" s="34">
        <f t="shared" si="7"/>
        <v>3.2706767531801586</v>
      </c>
      <c r="AZ61" s="34">
        <f t="shared" si="7"/>
        <v>3.3116273712288411</v>
      </c>
      <c r="BA61" s="34">
        <f t="shared" si="7"/>
        <v>3.334402872109782</v>
      </c>
      <c r="BB61" s="34">
        <f t="shared" si="7"/>
        <v>3.3396259684106635</v>
      </c>
      <c r="BC61" s="34">
        <f t="shared" si="7"/>
        <v>3.3279568338765388</v>
      </c>
      <c r="BD61" s="34">
        <f t="shared" si="7"/>
        <v>3.3000969412461791</v>
      </c>
    </row>
    <row r="62" spans="1:56" ht="16.5" hidden="1" customHeight="1" outlineLevel="1" x14ac:dyDescent="0.3">
      <c r="A62" s="115"/>
      <c r="B62" s="9" t="s">
        <v>34</v>
      </c>
      <c r="C62" s="9" t="s">
        <v>68</v>
      </c>
      <c r="D62" s="9" t="s">
        <v>40</v>
      </c>
      <c r="E62" s="34">
        <f t="shared" ref="E62:BD62" si="8">E28-E60+E61</f>
        <v>-0.84528000000000003</v>
      </c>
      <c r="F62" s="34">
        <f t="shared" si="8"/>
        <v>-1.6443762725483708</v>
      </c>
      <c r="G62" s="34">
        <f t="shared" si="8"/>
        <v>-2.397275361483306</v>
      </c>
      <c r="H62" s="34">
        <f t="shared" si="8"/>
        <v>-3.1029142273107828</v>
      </c>
      <c r="I62" s="34">
        <f t="shared" si="8"/>
        <v>-3.7600945890585602</v>
      </c>
      <c r="J62" s="34">
        <f t="shared" si="8"/>
        <v>-4.3683995804280915</v>
      </c>
      <c r="K62" s="34">
        <f t="shared" si="8"/>
        <v>-4.9138017970975207</v>
      </c>
      <c r="L62" s="34">
        <f t="shared" si="8"/>
        <v>-5.4092589619149383</v>
      </c>
      <c r="M62" s="34">
        <f t="shared" si="8"/>
        <v>-5.1867187303392619</v>
      </c>
      <c r="N62" s="34">
        <f t="shared" si="8"/>
        <v>-4.9548281247216428</v>
      </c>
      <c r="O62" s="34">
        <f t="shared" si="8"/>
        <v>-4.7131024496182734</v>
      </c>
      <c r="P62" s="34">
        <f t="shared" si="8"/>
        <v>-4.4611492631727954</v>
      </c>
      <c r="Q62" s="34">
        <f t="shared" si="8"/>
        <v>-4.2005391119012616</v>
      </c>
      <c r="R62" s="34">
        <f t="shared" si="8"/>
        <v>-3.9343352379113989</v>
      </c>
      <c r="S62" s="34">
        <f t="shared" si="8"/>
        <v>-3.666614223309157</v>
      </c>
      <c r="T62" s="34">
        <f t="shared" si="8"/>
        <v>-3.4005152805092482</v>
      </c>
      <c r="U62" s="34">
        <f t="shared" si="8"/>
        <v>-3.1371634208531889</v>
      </c>
      <c r="V62" s="34">
        <f t="shared" si="8"/>
        <v>-2.8768844997311454</v>
      </c>
      <c r="W62" s="34">
        <f t="shared" si="8"/>
        <v>-2.6198764547603846</v>
      </c>
      <c r="X62" s="34">
        <f t="shared" si="8"/>
        <v>-2.3663293471040463</v>
      </c>
      <c r="Y62" s="34">
        <f t="shared" si="8"/>
        <v>-2.1162431767621306</v>
      </c>
      <c r="Z62" s="34">
        <f t="shared" si="8"/>
        <v>-1.8696179437346374</v>
      </c>
      <c r="AA62" s="34">
        <f t="shared" si="8"/>
        <v>-1.6264536480215666</v>
      </c>
      <c r="AB62" s="34">
        <f t="shared" si="8"/>
        <v>-1.386750289622918</v>
      </c>
      <c r="AC62" s="34">
        <f t="shared" si="8"/>
        <v>-1.150507868538692</v>
      </c>
      <c r="AD62" s="34">
        <f t="shared" si="8"/>
        <v>-0.91772638476888835</v>
      </c>
      <c r="AE62" s="34">
        <f t="shared" si="8"/>
        <v>-0.6884058383135071</v>
      </c>
      <c r="AF62" s="34">
        <f t="shared" si="8"/>
        <v>-0.46254622917254828</v>
      </c>
      <c r="AG62" s="34">
        <f t="shared" si="8"/>
        <v>-0.2401475573460119</v>
      </c>
      <c r="AH62" s="34">
        <f t="shared" si="8"/>
        <v>-2.120982283389794E-2</v>
      </c>
      <c r="AI62" s="34">
        <f t="shared" si="8"/>
        <v>0.19426697436379362</v>
      </c>
      <c r="AJ62" s="34">
        <f t="shared" si="8"/>
        <v>0.40974377156148517</v>
      </c>
      <c r="AK62" s="34">
        <f t="shared" si="8"/>
        <v>0.62522056875917675</v>
      </c>
      <c r="AL62" s="34">
        <f t="shared" si="8"/>
        <v>0.84069736595686828</v>
      </c>
      <c r="AM62" s="34">
        <f t="shared" si="8"/>
        <v>1.0561741631545598</v>
      </c>
      <c r="AN62" s="34">
        <f t="shared" si="8"/>
        <v>1.2716509603522514</v>
      </c>
      <c r="AO62" s="34">
        <f t="shared" si="8"/>
        <v>1.4871277575499431</v>
      </c>
      <c r="AP62" s="34">
        <f t="shared" si="8"/>
        <v>1.7026045547476347</v>
      </c>
      <c r="AQ62" s="34">
        <f t="shared" si="8"/>
        <v>1.9180813519453264</v>
      </c>
      <c r="AR62" s="34">
        <f t="shared" si="8"/>
        <v>2.1335581491430178</v>
      </c>
      <c r="AS62" s="34">
        <f t="shared" si="8"/>
        <v>2.3490349463407094</v>
      </c>
      <c r="AT62" s="34">
        <f t="shared" si="8"/>
        <v>2.5645117435384011</v>
      </c>
      <c r="AU62" s="34">
        <f t="shared" si="8"/>
        <v>2.7799885407360927</v>
      </c>
      <c r="AV62" s="34">
        <f t="shared" si="8"/>
        <v>2.9954653379337843</v>
      </c>
      <c r="AW62" s="34">
        <f t="shared" si="8"/>
        <v>3.210942135131476</v>
      </c>
      <c r="AX62" s="34">
        <f t="shared" si="8"/>
        <v>3.2706767531801586</v>
      </c>
      <c r="AY62" s="34">
        <f t="shared" si="8"/>
        <v>3.3116273712288411</v>
      </c>
      <c r="AZ62" s="34">
        <f t="shared" si="8"/>
        <v>3.334402872109782</v>
      </c>
      <c r="BA62" s="34">
        <f t="shared" si="8"/>
        <v>3.3396259684106635</v>
      </c>
      <c r="BB62" s="34">
        <f t="shared" si="8"/>
        <v>3.3279568338765388</v>
      </c>
      <c r="BC62" s="34">
        <f t="shared" si="8"/>
        <v>3.3000969412461791</v>
      </c>
      <c r="BD62" s="34">
        <f t="shared" si="8"/>
        <v>3.256772615236962</v>
      </c>
    </row>
    <row r="63" spans="1:56" ht="16.5" collapsed="1" x14ac:dyDescent="0.3">
      <c r="A63" s="115"/>
      <c r="B63" s="9" t="s">
        <v>8</v>
      </c>
      <c r="C63" s="11" t="s">
        <v>67</v>
      </c>
      <c r="D63" s="9" t="s">
        <v>40</v>
      </c>
      <c r="E63" s="34">
        <f>AVERAGE(E61:E62)*'Fixed data'!$C$3</f>
        <v>-2.0413512000000002E-2</v>
      </c>
      <c r="F63" s="34">
        <f>AVERAGE(F61:F62)*'Fixed data'!$C$3</f>
        <v>-6.0125198982043153E-2</v>
      </c>
      <c r="G63" s="34">
        <f>AVERAGE(G61:G62)*'Fixed data'!$C$3</f>
        <v>-9.7605886961865007E-2</v>
      </c>
      <c r="H63" s="34">
        <f>AVERAGE(H61:H62)*'Fixed data'!$C$3</f>
        <v>-0.13282957856937724</v>
      </c>
      <c r="I63" s="34">
        <f>AVERAGE(I61:I62)*'Fixed data'!$C$3</f>
        <v>-0.16574166291531964</v>
      </c>
      <c r="J63" s="34">
        <f>AVERAGE(J61:J62)*'Fixed data'!$C$3</f>
        <v>-0.19630313419310266</v>
      </c>
      <c r="K63" s="34">
        <f>AVERAGE(K61:K62)*'Fixed data'!$C$3</f>
        <v>-0.22416516326724356</v>
      </c>
      <c r="L63" s="34">
        <f>AVERAGE(L61:L62)*'Fixed data'!$C$3</f>
        <v>-0.24930191733015092</v>
      </c>
      <c r="M63" s="34">
        <f>AVERAGE(M61:M62)*'Fixed data'!$C$3</f>
        <v>-0.25589286126793892</v>
      </c>
      <c r="N63" s="34">
        <f>AVERAGE(N61:N62)*'Fixed data'!$C$3</f>
        <v>-0.24491835654972088</v>
      </c>
      <c r="O63" s="34">
        <f>AVERAGE(O61:O62)*'Fixed data'!$C$3</f>
        <v>-0.233480523370309</v>
      </c>
      <c r="P63" s="34">
        <f>AVERAGE(P61:P62)*'Fixed data'!$C$3</f>
        <v>-0.22155817886390433</v>
      </c>
      <c r="Q63" s="34">
        <f>AVERAGE(Q61:Q62)*'Fixed data'!$C$3</f>
        <v>-0.20917977425803849</v>
      </c>
      <c r="R63" s="34">
        <f>AVERAGE(R61:R62)*'Fixed data'!$C$3</f>
        <v>-0.19645721554797577</v>
      </c>
      <c r="S63" s="34">
        <f>AVERAGE(S61:S62)*'Fixed data'!$C$3</f>
        <v>-0.18356292948847644</v>
      </c>
      <c r="T63" s="34">
        <f>AVERAGE(T61:T62)*'Fixed data'!$C$3</f>
        <v>-0.1706711775172145</v>
      </c>
      <c r="U63" s="34">
        <f>AVERAGE(U61:U62)*'Fixed data'!$C$3</f>
        <v>-0.15788494063790287</v>
      </c>
      <c r="V63" s="34">
        <f>AVERAGE(V61:V62)*'Fixed data'!$C$3</f>
        <v>-0.14523925728211168</v>
      </c>
      <c r="W63" s="34">
        <f>AVERAGE(W61:W62)*'Fixed data'!$C$3</f>
        <v>-0.13274677705097043</v>
      </c>
      <c r="X63" s="34">
        <f>AVERAGE(X61:X62)*'Fixed data'!$C$3</f>
        <v>-0.12041687011502601</v>
      </c>
      <c r="Y63" s="34">
        <f>AVERAGE(Y61:Y62)*'Fixed data'!$C$3</f>
        <v>-0.10825412645136817</v>
      </c>
      <c r="Z63" s="34">
        <f>AVERAGE(Z61:Z62)*'Fixed data'!$C$3</f>
        <v>-9.6258546059996952E-2</v>
      </c>
      <c r="AA63" s="34">
        <f>AVERAGE(AA61:AA62)*'Fixed data'!$C$3</f>
        <v>-8.4430128940912327E-2</v>
      </c>
      <c r="AB63" s="34">
        <f>AVERAGE(AB61:AB62)*'Fixed data'!$C$3</f>
        <v>-7.276887509411431E-2</v>
      </c>
      <c r="AC63" s="34">
        <f>AVERAGE(AC61:AC62)*'Fixed data'!$C$3</f>
        <v>-6.1274784519602887E-2</v>
      </c>
      <c r="AD63" s="34">
        <f>AVERAGE(AD61:AD62)*'Fixed data'!$C$3</f>
        <v>-4.9947857217378072E-2</v>
      </c>
      <c r="AE63" s="34">
        <f>AVERAGE(AE61:AE62)*'Fixed data'!$C$3</f>
        <v>-3.8788093187439851E-2</v>
      </c>
      <c r="AF63" s="34">
        <f>AVERAGE(AF61:AF62)*'Fixed data'!$C$3</f>
        <v>-2.7795492429788238E-2</v>
      </c>
      <c r="AG63" s="34">
        <f>AVERAGE(AG61:AG62)*'Fixed data'!$C$3</f>
        <v>-1.6970054944423229E-2</v>
      </c>
      <c r="AH63" s="34">
        <f>AVERAGE(AH61:AH62)*'Fixed data'!$C$3</f>
        <v>-6.3117807313448227E-3</v>
      </c>
      <c r="AI63" s="34">
        <f>AVERAGE(AI61:AI62)*'Fixed data'!$C$3</f>
        <v>4.1793302094469808E-3</v>
      </c>
      <c r="AJ63" s="34">
        <f>AVERAGE(AJ61:AJ62)*'Fixed data'!$C$3</f>
        <v>1.4586859514095484E-2</v>
      </c>
      <c r="AK63" s="34">
        <f>AVERAGE(AK61:AK62)*'Fixed data'!$C$3</f>
        <v>2.4994388818743985E-2</v>
      </c>
      <c r="AL63" s="34">
        <f>AVERAGE(AL61:AL62)*'Fixed data'!$C$3</f>
        <v>3.5401918123392495E-2</v>
      </c>
      <c r="AM63" s="34">
        <f>AVERAGE(AM61:AM62)*'Fixed data'!$C$3</f>
        <v>4.5809447428040988E-2</v>
      </c>
      <c r="AN63" s="34">
        <f>AVERAGE(AN61:AN62)*'Fixed data'!$C$3</f>
        <v>5.6216976732689494E-2</v>
      </c>
      <c r="AO63" s="34">
        <f>AVERAGE(AO61:AO62)*'Fixed data'!$C$3</f>
        <v>6.6624506037338008E-2</v>
      </c>
      <c r="AP63" s="34">
        <f>AVERAGE(AP61:AP62)*'Fixed data'!$C$3</f>
        <v>7.7032035341986507E-2</v>
      </c>
      <c r="AQ63" s="34">
        <f>AVERAGE(AQ61:AQ62)*'Fixed data'!$C$3</f>
        <v>8.7439564646635021E-2</v>
      </c>
      <c r="AR63" s="34">
        <f>AVERAGE(AR61:AR62)*'Fixed data'!$C$3</f>
        <v>9.7847093951283506E-2</v>
      </c>
      <c r="AS63" s="34">
        <f>AVERAGE(AS61:AS62)*'Fixed data'!$C$3</f>
        <v>0.10825462325593202</v>
      </c>
      <c r="AT63" s="34">
        <f>AVERAGE(AT61:AT62)*'Fixed data'!$C$3</f>
        <v>0.11866215256058052</v>
      </c>
      <c r="AU63" s="34">
        <f>AVERAGE(AU61:AU62)*'Fixed data'!$C$3</f>
        <v>0.12906968186522902</v>
      </c>
      <c r="AV63" s="34">
        <f>AVERAGE(AV61:AV62)*'Fixed data'!$C$3</f>
        <v>0.13947721116987755</v>
      </c>
      <c r="AW63" s="34">
        <f>AVERAGE(AW61:AW62)*'Fixed data'!$C$3</f>
        <v>0.14988474047452605</v>
      </c>
      <c r="AX63" s="34">
        <f>AVERAGE(AX61:AX62)*'Fixed data'!$C$3</f>
        <v>0.15653109615272601</v>
      </c>
      <c r="AY63" s="34">
        <f>AVERAGE(AY61:AY62)*'Fixed data'!$C$3</f>
        <v>0.15896264460447734</v>
      </c>
      <c r="AZ63" s="34">
        <f>AVERAGE(AZ61:AZ62)*'Fixed data'!$C$3</f>
        <v>0.16050163037662776</v>
      </c>
      <c r="BA63" s="34">
        <f>AVERAGE(BA61:BA62)*'Fixed data'!$C$3</f>
        <v>0.16117779649856878</v>
      </c>
      <c r="BB63" s="34">
        <f>AVERAGE(BB61:BB62)*'Fixed data'!$C$3</f>
        <v>0.16102212467523594</v>
      </c>
      <c r="BC63" s="34">
        <f>AVERAGE(BC61:BC62)*'Fixed data'!$C$3</f>
        <v>0.16006749866921363</v>
      </c>
      <c r="BD63" s="34">
        <f>AVERAGE(BD61:BD62)*'Fixed data'!$C$3</f>
        <v>0.15834839978906787</v>
      </c>
    </row>
    <row r="64" spans="1:56" ht="15.75" thickBot="1" x14ac:dyDescent="0.35">
      <c r="A64" s="114"/>
      <c r="B64" s="12" t="s">
        <v>94</v>
      </c>
      <c r="C64" s="12" t="s">
        <v>45</v>
      </c>
      <c r="D64" s="12" t="s">
        <v>40</v>
      </c>
      <c r="E64" s="53">
        <f t="shared" ref="E64:BD64" si="9">E29+E60+E63</f>
        <v>-0.23173351199999995</v>
      </c>
      <c r="F64" s="53">
        <f t="shared" si="9"/>
        <v>-0.2833792671191358</v>
      </c>
      <c r="G64" s="53">
        <f t="shared" si="9"/>
        <v>-0.3320295556552757</v>
      </c>
      <c r="H64" s="53">
        <f t="shared" si="9"/>
        <v>-0.3773786972109977</v>
      </c>
      <c r="I64" s="53">
        <f t="shared" si="9"/>
        <v>-0.4192914440807729</v>
      </c>
      <c r="J64" s="53">
        <f t="shared" si="9"/>
        <v>-0.45787252038428849</v>
      </c>
      <c r="K64" s="53">
        <f t="shared" si="9"/>
        <v>-0.4893393975069753</v>
      </c>
      <c r="L64" s="53">
        <f t="shared" si="9"/>
        <v>-0.52000269862708337</v>
      </c>
      <c r="M64" s="53">
        <f t="shared" si="9"/>
        <v>-0.36412002560247253</v>
      </c>
      <c r="N64" s="53">
        <f t="shared" si="9"/>
        <v>-0.34826763699063229</v>
      </c>
      <c r="O64" s="53">
        <f t="shared" si="9"/>
        <v>-0.33151456254696698</v>
      </c>
      <c r="P64" s="53">
        <f t="shared" si="9"/>
        <v>-0.31384219273999719</v>
      </c>
      <c r="Q64" s="53">
        <f t="shared" si="9"/>
        <v>-0.29575134309274215</v>
      </c>
      <c r="R64" s="53">
        <f t="shared" si="9"/>
        <v>-0.27776282964894539</v>
      </c>
      <c r="S64" s="53">
        <f t="shared" si="9"/>
        <v>-0.26038040821659814</v>
      </c>
      <c r="T64" s="53">
        <f t="shared" si="9"/>
        <v>-0.24365187339871686</v>
      </c>
      <c r="U64" s="53">
        <f t="shared" si="9"/>
        <v>-0.2272608907071807</v>
      </c>
      <c r="V64" s="53">
        <f t="shared" si="9"/>
        <v>-0.21107286621629834</v>
      </c>
      <c r="W64" s="53">
        <f t="shared" si="9"/>
        <v>-0.19507709808546991</v>
      </c>
      <c r="X64" s="53">
        <f t="shared" si="9"/>
        <v>-0.17928625383510308</v>
      </c>
      <c r="Y64" s="53">
        <f t="shared" si="9"/>
        <v>-0.16366257285702282</v>
      </c>
      <c r="Z64" s="53">
        <f t="shared" si="9"/>
        <v>-0.1482060551512292</v>
      </c>
      <c r="AA64" s="53">
        <f t="shared" si="9"/>
        <v>-0.13291670071772216</v>
      </c>
      <c r="AB64" s="53">
        <f t="shared" si="9"/>
        <v>-0.11779450955650171</v>
      </c>
      <c r="AC64" s="53">
        <f t="shared" si="9"/>
        <v>-0.10283948166756787</v>
      </c>
      <c r="AD64" s="53">
        <f t="shared" si="9"/>
        <v>-8.8051617050920641E-2</v>
      </c>
      <c r="AE64" s="53">
        <f t="shared" si="9"/>
        <v>-7.3430915706560004E-2</v>
      </c>
      <c r="AF64" s="53">
        <f t="shared" si="9"/>
        <v>-5.8977377634485975E-2</v>
      </c>
      <c r="AG64" s="53">
        <f t="shared" si="9"/>
        <v>-4.4691002834698554E-2</v>
      </c>
      <c r="AH64" s="53">
        <f t="shared" si="9"/>
        <v>-3.0571791307197727E-2</v>
      </c>
      <c r="AI64" s="53">
        <f t="shared" si="9"/>
        <v>-1.6619743051983507E-2</v>
      </c>
      <c r="AJ64" s="53">
        <f t="shared" si="9"/>
        <v>-6.2122137473350058E-3</v>
      </c>
      <c r="AK64" s="53">
        <f t="shared" si="9"/>
        <v>4.1953155573134955E-3</v>
      </c>
      <c r="AL64" s="53">
        <f t="shared" si="9"/>
        <v>1.4602844861962005E-2</v>
      </c>
      <c r="AM64" s="53">
        <f t="shared" si="9"/>
        <v>2.5010374166610498E-2</v>
      </c>
      <c r="AN64" s="53">
        <f t="shared" si="9"/>
        <v>3.5417903471259005E-2</v>
      </c>
      <c r="AO64" s="53">
        <f t="shared" si="9"/>
        <v>4.5825432775907518E-2</v>
      </c>
      <c r="AP64" s="53">
        <f t="shared" si="9"/>
        <v>5.6232962080556018E-2</v>
      </c>
      <c r="AQ64" s="53">
        <f t="shared" si="9"/>
        <v>6.6640491385204531E-2</v>
      </c>
      <c r="AR64" s="53">
        <f t="shared" si="9"/>
        <v>7.7048020689853017E-2</v>
      </c>
      <c r="AS64" s="53">
        <f t="shared" si="9"/>
        <v>8.745554999450153E-2</v>
      </c>
      <c r="AT64" s="53">
        <f t="shared" si="9"/>
        <v>9.786307929915003E-2</v>
      </c>
      <c r="AU64" s="53">
        <f t="shared" si="9"/>
        <v>0.10827060860379853</v>
      </c>
      <c r="AV64" s="53">
        <f t="shared" si="9"/>
        <v>0.11867813790844706</v>
      </c>
      <c r="AW64" s="53">
        <f t="shared" si="9"/>
        <v>0.12908566721309556</v>
      </c>
      <c r="AX64" s="53">
        <f t="shared" si="9"/>
        <v>9.6796478104043321E-2</v>
      </c>
      <c r="AY64" s="53">
        <f t="shared" si="9"/>
        <v>0.11801202655579467</v>
      </c>
      <c r="AZ64" s="53">
        <f t="shared" si="9"/>
        <v>0.13772612949568669</v>
      </c>
      <c r="BA64" s="53">
        <f t="shared" si="9"/>
        <v>0.1559547001976872</v>
      </c>
      <c r="BB64" s="53">
        <f t="shared" si="9"/>
        <v>0.17269125920936054</v>
      </c>
      <c r="BC64" s="53">
        <f t="shared" si="9"/>
        <v>0.18792739129957345</v>
      </c>
      <c r="BD64" s="53">
        <f t="shared" si="9"/>
        <v>0.20167272579828488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0.98016239640481739</v>
      </c>
      <c r="G67" s="81">
        <f>'Fixed data'!$G$7*G$88/1000000</f>
        <v>1.770161318416714</v>
      </c>
      <c r="H67" s="81">
        <f>'Fixed data'!$G$7*H$88/1000000</f>
        <v>2.66685922256756</v>
      </c>
      <c r="I67" s="81">
        <f>'Fixed data'!$G$7*I$88/1000000</f>
        <v>3.710016818050061</v>
      </c>
      <c r="J67" s="81">
        <f>'Fixed data'!$G$7*J$88/1000000</f>
        <v>4.8612225213670497</v>
      </c>
      <c r="K67" s="81">
        <f>'Fixed data'!$G$7*K$88/1000000</f>
        <v>6.1785021551550523</v>
      </c>
      <c r="L67" s="81">
        <f>'Fixed data'!$G$7*L$88/1000000</f>
        <v>7.5137282928171389</v>
      </c>
      <c r="M67" s="81">
        <f>'Fixed data'!$G$7*M$88/1000000</f>
        <v>9.3733666678822321</v>
      </c>
      <c r="N67" s="81">
        <f>'Fixed data'!$G$7*N$88/1000000</f>
        <v>10.543340556405953</v>
      </c>
      <c r="O67" s="81">
        <f>'Fixed data'!$G$7*O$88/1000000</f>
        <v>11.789343937893495</v>
      </c>
      <c r="P67" s="81">
        <f>'Fixed data'!$G$7*P$88/1000000</f>
        <v>13.105241833023063</v>
      </c>
      <c r="Q67" s="81">
        <f>'Fixed data'!$G$7*Q$88/1000000</f>
        <v>14.285047745020199</v>
      </c>
      <c r="R67" s="81">
        <f>'Fixed data'!$G$7*R$88/1000000</f>
        <v>15.164739229411389</v>
      </c>
      <c r="S67" s="81">
        <f>'Fixed data'!$G$7*S$88/1000000</f>
        <v>15.641120730691782</v>
      </c>
      <c r="T67" s="81">
        <f>'Fixed data'!$G$7*T$88/1000000</f>
        <v>15.823364469852763</v>
      </c>
      <c r="U67" s="81">
        <f>'Fixed data'!$G$7*U$88/1000000</f>
        <v>15.905673009886756</v>
      </c>
      <c r="V67" s="81">
        <f>'Fixed data'!$G$7*V$88/1000000</f>
        <v>15.955316327480372</v>
      </c>
      <c r="W67" s="81">
        <f>'Fixed data'!$G$7*W$88/1000000</f>
        <v>15.979750294742402</v>
      </c>
      <c r="X67" s="81">
        <f>'Fixed data'!$G$7*X$88/1000000</f>
        <v>15.979750294742402</v>
      </c>
      <c r="Y67" s="81">
        <f>'Fixed data'!$G$7*Y$88/1000000</f>
        <v>15.979750294742402</v>
      </c>
      <c r="Z67" s="81">
        <f>'Fixed data'!$G$7*Z$88/1000000</f>
        <v>15.979750294742402</v>
      </c>
      <c r="AA67" s="81">
        <f>'Fixed data'!$G$7*AA$88/1000000</f>
        <v>15.979750294742402</v>
      </c>
      <c r="AB67" s="81">
        <f>'Fixed data'!$G$7*AB$88/1000000</f>
        <v>15.979750294742402</v>
      </c>
      <c r="AC67" s="81">
        <f>'Fixed data'!$G$7*AC$88/1000000</f>
        <v>15.979750294742402</v>
      </c>
      <c r="AD67" s="81">
        <f>'Fixed data'!$G$7*AD$88/1000000</f>
        <v>15.979750294742402</v>
      </c>
      <c r="AE67" s="81">
        <f>'Fixed data'!$G$7*AE$88/1000000</f>
        <v>15.979750294742402</v>
      </c>
      <c r="AF67" s="81">
        <f>'Fixed data'!$G$7*AF$88/1000000</f>
        <v>15.979750294742402</v>
      </c>
      <c r="AG67" s="81">
        <f>'Fixed data'!$G$7*AG$88/1000000</f>
        <v>15.979750294742402</v>
      </c>
      <c r="AH67" s="81">
        <f>'Fixed data'!$G$7*AH$88/1000000</f>
        <v>15.979750294742402</v>
      </c>
      <c r="AI67" s="81">
        <f>'Fixed data'!$G$7*AI$88/1000000</f>
        <v>15.979750294742402</v>
      </c>
      <c r="AJ67" s="81">
        <f>'Fixed data'!$G$7*AJ$88/1000000</f>
        <v>15.979750294742402</v>
      </c>
      <c r="AK67" s="81">
        <f>'Fixed data'!$G$7*AK$88/1000000</f>
        <v>15.979750294742402</v>
      </c>
      <c r="AL67" s="81">
        <f>'Fixed data'!$G$7*AL$88/1000000</f>
        <v>15.979750294742402</v>
      </c>
      <c r="AM67" s="81">
        <f>'Fixed data'!$G$7*AM$88/1000000</f>
        <v>15.979750294742402</v>
      </c>
      <c r="AN67" s="81">
        <f>'Fixed data'!$G$7*AN$88/1000000</f>
        <v>15.979750294742402</v>
      </c>
      <c r="AO67" s="81">
        <f>'Fixed data'!$G$7*AO$88/1000000</f>
        <v>15.979750294742402</v>
      </c>
      <c r="AP67" s="81">
        <f>'Fixed data'!$G$7*AP$88/1000000</f>
        <v>15.979750294742402</v>
      </c>
      <c r="AQ67" s="81">
        <f>'Fixed data'!$G$7*AQ$88/1000000</f>
        <v>15.979750294742402</v>
      </c>
      <c r="AR67" s="81">
        <f>'Fixed data'!$G$7*AR$88/1000000</f>
        <v>15.979750294742402</v>
      </c>
      <c r="AS67" s="81">
        <f>'Fixed data'!$G$7*AS$88/1000000</f>
        <v>15.979750294742402</v>
      </c>
      <c r="AT67" s="81">
        <f>'Fixed data'!$G$7*AT$88/1000000</f>
        <v>15.979750294742402</v>
      </c>
      <c r="AU67" s="81">
        <f>'Fixed data'!$G$7*AU$88/1000000</f>
        <v>15.979750294742402</v>
      </c>
      <c r="AV67" s="81">
        <f>'Fixed data'!$G$7*AV$88/1000000</f>
        <v>15.979750294742402</v>
      </c>
      <c r="AW67" s="81">
        <f>'Fixed data'!$G$7*AW$88/1000000</f>
        <v>15.979750294742402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0.32655814669737704</v>
      </c>
      <c r="G68" s="81">
        <f>'Fixed data'!$G$8*G89/1000000</f>
        <v>0.58975966494971299</v>
      </c>
      <c r="H68" s="81">
        <f>'Fixed data'!$G$8*H89/1000000</f>
        <v>0.88850956918533353</v>
      </c>
      <c r="I68" s="81">
        <f>'Fixed data'!$G$8*I89/1000000</f>
        <v>1.236055609259999</v>
      </c>
      <c r="J68" s="81">
        <f>'Fixed data'!$G$8*J89/1000000</f>
        <v>1.6195987855264904</v>
      </c>
      <c r="K68" s="81">
        <f>'Fixed data'!$G$8*K89/1000000</f>
        <v>2.0584724543833492</v>
      </c>
      <c r="L68" s="81">
        <f>'Fixed data'!$G$8*L89/1000000</f>
        <v>2.5033244935643113</v>
      </c>
      <c r="M68" s="81">
        <f>'Fixed data'!$G$8*M89/1000000</f>
        <v>3.1228943141625281</v>
      </c>
      <c r="N68" s="81">
        <f>'Fixed data'!$G$8*N89/1000000</f>
        <v>3.512690740019905</v>
      </c>
      <c r="O68" s="81">
        <f>'Fixed data'!$G$8*O89/1000000</f>
        <v>3.9278176664713094</v>
      </c>
      <c r="P68" s="81">
        <f>'Fixed data'!$G$8*P89/1000000</f>
        <v>4.3662311341147593</v>
      </c>
      <c r="Q68" s="81">
        <f>'Fixed data'!$G$8*Q89/1000000</f>
        <v>4.7593033073375262</v>
      </c>
      <c r="R68" s="81">
        <f>'Fixed data'!$G$8*R89/1000000</f>
        <v>5.0523874012819014</v>
      </c>
      <c r="S68" s="81">
        <f>'Fixed data'!$G$8*S89/1000000</f>
        <v>5.2111019540364385</v>
      </c>
      <c r="T68" s="81">
        <f>'Fixed data'!$G$8*T89/1000000</f>
        <v>5.2718195983355951</v>
      </c>
      <c r="U68" s="81">
        <f>'Fixed data'!$G$8*U89/1000000</f>
        <v>5.2992421294360437</v>
      </c>
      <c r="V68" s="81">
        <f>'Fixed data'!$G$8*V89/1000000</f>
        <v>5.3157816704843821</v>
      </c>
      <c r="W68" s="81">
        <f>'Fixed data'!$G$8*W89/1000000</f>
        <v>5.3239222729032907</v>
      </c>
      <c r="X68" s="81">
        <f>'Fixed data'!$G$8*X89/1000000</f>
        <v>5.3239222729032907</v>
      </c>
      <c r="Y68" s="81">
        <f>'Fixed data'!$G$8*Y89/1000000</f>
        <v>5.3239222729032907</v>
      </c>
      <c r="Z68" s="81">
        <f>'Fixed data'!$G$8*Z89/1000000</f>
        <v>5.3239222729032907</v>
      </c>
      <c r="AA68" s="81">
        <f>'Fixed data'!$G$8*AA89/1000000</f>
        <v>5.3239222729032907</v>
      </c>
      <c r="AB68" s="81">
        <f>'Fixed data'!$G$8*AB89/1000000</f>
        <v>5.3239222729032907</v>
      </c>
      <c r="AC68" s="81">
        <f>'Fixed data'!$G$8*AC89/1000000</f>
        <v>5.3239222729032907</v>
      </c>
      <c r="AD68" s="81">
        <f>'Fixed data'!$G$8*AD89/1000000</f>
        <v>5.3239222729032907</v>
      </c>
      <c r="AE68" s="81">
        <f>'Fixed data'!$G$8*AE89/1000000</f>
        <v>5.3239222729032907</v>
      </c>
      <c r="AF68" s="81">
        <f>'Fixed data'!$G$8*AF89/1000000</f>
        <v>5.3239222729032907</v>
      </c>
      <c r="AG68" s="81">
        <f>'Fixed data'!$G$8*AG89/1000000</f>
        <v>5.3239222729032907</v>
      </c>
      <c r="AH68" s="81">
        <f>'Fixed data'!$G$8*AH89/1000000</f>
        <v>5.3239222729032907</v>
      </c>
      <c r="AI68" s="81">
        <f>'Fixed data'!$G$8*AI89/1000000</f>
        <v>5.3239222729032907</v>
      </c>
      <c r="AJ68" s="81">
        <f>'Fixed data'!$G$8*AJ89/1000000</f>
        <v>5.3239222729032907</v>
      </c>
      <c r="AK68" s="81">
        <f>'Fixed data'!$G$8*AK89/1000000</f>
        <v>5.3239222729032907</v>
      </c>
      <c r="AL68" s="81">
        <f>'Fixed data'!$G$8*AL89/1000000</f>
        <v>5.3239222729032907</v>
      </c>
      <c r="AM68" s="81">
        <f>'Fixed data'!$G$8*AM89/1000000</f>
        <v>5.3239222729032907</v>
      </c>
      <c r="AN68" s="81">
        <f>'Fixed data'!$G$8*AN89/1000000</f>
        <v>5.3239222729032907</v>
      </c>
      <c r="AO68" s="81">
        <f>'Fixed data'!$G$8*AO89/1000000</f>
        <v>5.3239222729032907</v>
      </c>
      <c r="AP68" s="81">
        <f>'Fixed data'!$G$8*AP89/1000000</f>
        <v>5.3239222729032907</v>
      </c>
      <c r="AQ68" s="81">
        <f>'Fixed data'!$G$8*AQ89/1000000</f>
        <v>5.3239222729032907</v>
      </c>
      <c r="AR68" s="81">
        <f>'Fixed data'!$G$8*AR89/1000000</f>
        <v>5.3239222729032907</v>
      </c>
      <c r="AS68" s="81">
        <f>'Fixed data'!$G$8*AS89/1000000</f>
        <v>5.3239222729032907</v>
      </c>
      <c r="AT68" s="81">
        <f>'Fixed data'!$G$8*AT89/1000000</f>
        <v>5.3239222729032907</v>
      </c>
      <c r="AU68" s="81">
        <f>'Fixed data'!$G$8*AU89/1000000</f>
        <v>5.3239222729032907</v>
      </c>
      <c r="AV68" s="81">
        <f>'Fixed data'!$G$8*AV89/1000000</f>
        <v>5.3239222729032907</v>
      </c>
      <c r="AW68" s="81">
        <f>'Fixed data'!$G$8*AW89/1000000</f>
        <v>5.3239222729032907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5.3279060703156888E-6</v>
      </c>
      <c r="G69" s="34">
        <f>G90*'Fixed data'!J$5/1000000</f>
        <v>1.3101593124753268E-5</v>
      </c>
      <c r="H69" s="34">
        <f>H90*'Fixed data'!K$5/1000000</f>
        <v>2.3299413556547634E-5</v>
      </c>
      <c r="I69" s="34">
        <f>I90*'Fixed data'!L$5/1000000</f>
        <v>3.7020872240450048E-5</v>
      </c>
      <c r="J69" s="34">
        <f>J90*'Fixed data'!M$5/1000000</f>
        <v>9.2690625552837376E-5</v>
      </c>
      <c r="K69" s="34">
        <f>K90*'Fixed data'!N$5/1000000</f>
        <v>1.7682961093183803E-4</v>
      </c>
      <c r="L69" s="34">
        <f>L90*'Fixed data'!O$5/1000000</f>
        <v>2.9400898686448754E-4</v>
      </c>
      <c r="M69" s="34">
        <f>M90*'Fixed data'!P$5/1000000</f>
        <v>4.5654143263920943E-4</v>
      </c>
      <c r="N69" s="34">
        <f>N90*'Fixed data'!Q$5/1000000</f>
        <v>6.1070114573341997E-4</v>
      </c>
      <c r="O69" s="34">
        <f>O90*'Fixed data'!R$5/1000000</f>
        <v>7.9148786019707189E-4</v>
      </c>
      <c r="P69" s="34">
        <f>P90*'Fixed data'!S$5/1000000</f>
        <v>1.0004021191809195E-3</v>
      </c>
      <c r="Q69" s="34">
        <f>Q90*'Fixed data'!T$5/1000000</f>
        <v>1.2222200553147872E-3</v>
      </c>
      <c r="R69" s="34">
        <f>R90*'Fixed data'!U$5/1000000</f>
        <v>1.4384963781175874E-3</v>
      </c>
      <c r="S69" s="34">
        <f>S90*'Fixed data'!V$5/1000000</f>
        <v>1.6297788170947867E-3</v>
      </c>
      <c r="T69" s="34">
        <f>T90*'Fixed data'!W$5/1000000</f>
        <v>1.7652854322142957E-3</v>
      </c>
      <c r="U69" s="34">
        <f>U90*'Fixed data'!X$5/1000000</f>
        <v>1.9263587690936232E-3</v>
      </c>
      <c r="V69" s="34">
        <f>V90*'Fixed data'!Y$5/1000000</f>
        <v>2.0846246735260606E-3</v>
      </c>
      <c r="W69" s="34">
        <f>W90*'Fixed data'!Z$5/1000000</f>
        <v>2.2409043796240984E-3</v>
      </c>
      <c r="X69" s="34">
        <f>X90*'Fixed data'!AA$5/1000000</f>
        <v>2.3946919350884971E-3</v>
      </c>
      <c r="Y69" s="34">
        <f>Y90*'Fixed data'!AB$5/1000000</f>
        <v>2.5484794905528962E-3</v>
      </c>
      <c r="Z69" s="34">
        <f>Z90*'Fixed data'!AC$5/1000000</f>
        <v>2.6802973952366671E-3</v>
      </c>
      <c r="AA69" s="34">
        <f>AA90*'Fixed data'!AD$5/1000000</f>
        <v>2.8340849507010658E-3</v>
      </c>
      <c r="AB69" s="34">
        <f>AB90*'Fixed data'!AE$5/1000000</f>
        <v>2.9878725061654645E-3</v>
      </c>
      <c r="AC69" s="34">
        <f>AC90*'Fixed data'!AF$5/1000000</f>
        <v>3.1416600616298632E-3</v>
      </c>
      <c r="AD69" s="34">
        <f>AD90*'Fixed data'!AG$5/1000000</f>
        <v>3.2954476170942624E-3</v>
      </c>
      <c r="AE69" s="34">
        <f>AE90*'Fixed data'!AH$5/1000000</f>
        <v>3.4492351725586615E-3</v>
      </c>
      <c r="AF69" s="34">
        <f>AF90*'Fixed data'!AI$5/1000000</f>
        <v>3.6030227280230602E-3</v>
      </c>
      <c r="AG69" s="34">
        <f>AG90*'Fixed data'!AJ$5/1000000</f>
        <v>3.756810283487459E-3</v>
      </c>
      <c r="AH69" s="34">
        <f>AH90*'Fixed data'!AK$5/1000000</f>
        <v>3.9105978389518585E-3</v>
      </c>
      <c r="AI69" s="34">
        <f>AI90*'Fixed data'!AL$5/1000000</f>
        <v>4.0424157436356285E-3</v>
      </c>
      <c r="AJ69" s="34">
        <f>AJ90*'Fixed data'!AM$5/1000000</f>
        <v>4.1962032991000268E-3</v>
      </c>
      <c r="AK69" s="34">
        <f>AK90*'Fixed data'!AN$5/1000000</f>
        <v>4.3499908545644259E-3</v>
      </c>
      <c r="AL69" s="34">
        <f>AL90*'Fixed data'!AO$5/1000000</f>
        <v>4.5037784100288251E-3</v>
      </c>
      <c r="AM69" s="34">
        <f>AM90*'Fixed data'!AP$5/1000000</f>
        <v>4.6575659654932242E-3</v>
      </c>
      <c r="AN69" s="34">
        <f>AN90*'Fixed data'!AQ$5/1000000</f>
        <v>4.8333231717382517E-3</v>
      </c>
      <c r="AO69" s="34">
        <f>AO90*'Fixed data'!AR$5/1000000</f>
        <v>4.98711072720265E-3</v>
      </c>
      <c r="AP69" s="34">
        <f>AP90*'Fixed data'!AS$5/1000000</f>
        <v>5.1408982826670491E-3</v>
      </c>
      <c r="AQ69" s="34">
        <f>AQ90*'Fixed data'!AT$5/1000000</f>
        <v>5.2946858381314474E-3</v>
      </c>
      <c r="AR69" s="34">
        <f>AR90*'Fixed data'!AU$5/1000000</f>
        <v>5.4484733935958466E-3</v>
      </c>
      <c r="AS69" s="34">
        <f>AS90*'Fixed data'!AV$5/1000000</f>
        <v>5.6242305998408749E-3</v>
      </c>
      <c r="AT69" s="34">
        <f>AT90*'Fixed data'!AW$5/1000000</f>
        <v>5.756048504524644E-3</v>
      </c>
      <c r="AU69" s="34">
        <f>AU90*'Fixed data'!AX$5/1000000</f>
        <v>5.9098360599890449E-3</v>
      </c>
      <c r="AV69" s="34">
        <f>AV90*'Fixed data'!AY$5/1000000</f>
        <v>6.0636236154534432E-3</v>
      </c>
      <c r="AW69" s="34">
        <f>AW90*'Fixed data'!AZ$5/1000000</f>
        <v>6.1954415201372131E-3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2.8790567855954403E-4</v>
      </c>
      <c r="G70" s="34">
        <f>G91*'Fixed data'!$G$9</f>
        <v>7.3712277897079964E-4</v>
      </c>
      <c r="H70" s="34">
        <f>H91*'Fixed data'!$G$9</f>
        <v>1.3906297697349201E-3</v>
      </c>
      <c r="I70" s="34">
        <f>I91*'Fixed data'!$G$9</f>
        <v>1.9958961086312841E-3</v>
      </c>
      <c r="J70" s="34">
        <f>J91*'Fixed data'!$G$9</f>
        <v>2.7458767229798986E-3</v>
      </c>
      <c r="K70" s="34">
        <f>K91*'Fixed data'!$G$9</f>
        <v>3.6210796024703645E-3</v>
      </c>
      <c r="L70" s="34">
        <f>L91*'Fixed data'!$G$9</f>
        <v>4.4710687779867817E-3</v>
      </c>
      <c r="M70" s="34">
        <f>M91*'Fixed data'!$G$9</f>
        <v>5.9671631585182334E-3</v>
      </c>
      <c r="N70" s="34">
        <f>N91*'Fixed data'!$G$9</f>
        <v>6.7082548843616719E-3</v>
      </c>
      <c r="O70" s="34">
        <f>O91*'Fixed data'!$G$9</f>
        <v>7.4971644052069675E-3</v>
      </c>
      <c r="P70" s="34">
        <f>P91*'Fixed data'!$G$9</f>
        <v>8.3259391662836909E-3</v>
      </c>
      <c r="Q70" s="34">
        <f>Q91*'Fixed data'!$G$9</f>
        <v>9.0996805231993386E-3</v>
      </c>
      <c r="R70" s="34">
        <f>R91*'Fixed data'!$G$9</f>
        <v>9.6699160019447315E-3</v>
      </c>
      <c r="S70" s="34">
        <f>S91*'Fixed data'!$G$9</f>
        <v>1.0014000543283498E-2</v>
      </c>
      <c r="T70" s="34">
        <f>T91*'Fixed data'!$G$9</f>
        <v>1.0158268282536053E-2</v>
      </c>
      <c r="U70" s="34">
        <f>U91*'Fixed data'!$G$9</f>
        <v>1.0218955910078853E-2</v>
      </c>
      <c r="V70" s="34">
        <f>V91*'Fixed data'!$G$9</f>
        <v>1.0248781280062232E-2</v>
      </c>
      <c r="W70" s="34">
        <f>W91*'Fixed data'!$G$9</f>
        <v>1.0256822245713778E-2</v>
      </c>
      <c r="X70" s="34">
        <f>X91*'Fixed data'!$G$9</f>
        <v>1.0256822245713778E-2</v>
      </c>
      <c r="Y70" s="34">
        <f>Y91*'Fixed data'!$G$9</f>
        <v>1.0256822245713778E-2</v>
      </c>
      <c r="Z70" s="34">
        <f>Z91*'Fixed data'!$G$9</f>
        <v>1.0256822245713778E-2</v>
      </c>
      <c r="AA70" s="34">
        <f>AA91*'Fixed data'!$G$9</f>
        <v>1.0256822245713778E-2</v>
      </c>
      <c r="AB70" s="34">
        <f>AB91*'Fixed data'!$G$9</f>
        <v>1.0256822245713778E-2</v>
      </c>
      <c r="AC70" s="34">
        <f>AC91*'Fixed data'!$G$9</f>
        <v>1.0256822245713778E-2</v>
      </c>
      <c r="AD70" s="34">
        <f>AD91*'Fixed data'!$G$9</f>
        <v>1.0256822245713778E-2</v>
      </c>
      <c r="AE70" s="34">
        <f>AE91*'Fixed data'!$G$9</f>
        <v>1.0256822245713778E-2</v>
      </c>
      <c r="AF70" s="34">
        <f>AF91*'Fixed data'!$G$9</f>
        <v>1.0256822245713778E-2</v>
      </c>
      <c r="AG70" s="34">
        <f>AG91*'Fixed data'!$G$9</f>
        <v>1.0256822245713778E-2</v>
      </c>
      <c r="AH70" s="34">
        <f>AH91*'Fixed data'!$G$9</f>
        <v>1.0256822245713778E-2</v>
      </c>
      <c r="AI70" s="34">
        <f>AI91*'Fixed data'!$G$9</f>
        <v>1.0256822245713778E-2</v>
      </c>
      <c r="AJ70" s="34">
        <f>AJ91*'Fixed data'!$G$9</f>
        <v>1.0256822245713778E-2</v>
      </c>
      <c r="AK70" s="34">
        <f>AK91*'Fixed data'!$G$9</f>
        <v>1.0256822245713778E-2</v>
      </c>
      <c r="AL70" s="34">
        <f>AL91*'Fixed data'!$G$9</f>
        <v>1.0256822245713778E-2</v>
      </c>
      <c r="AM70" s="34">
        <f>AM91*'Fixed data'!$G$9</f>
        <v>1.0256822245713778E-2</v>
      </c>
      <c r="AN70" s="34">
        <f>AN91*'Fixed data'!$G$9</f>
        <v>1.0256822245713778E-2</v>
      </c>
      <c r="AO70" s="34">
        <f>AO91*'Fixed data'!$G$9</f>
        <v>1.0256822245713778E-2</v>
      </c>
      <c r="AP70" s="34">
        <f>AP91*'Fixed data'!$G$9</f>
        <v>1.0256822245713778E-2</v>
      </c>
      <c r="AQ70" s="34">
        <f>AQ91*'Fixed data'!$G$9</f>
        <v>1.0256822245713778E-2</v>
      </c>
      <c r="AR70" s="34">
        <f>AR91*'Fixed data'!$G$9</f>
        <v>1.0256822245713778E-2</v>
      </c>
      <c r="AS70" s="34">
        <f>AS91*'Fixed data'!$G$9</f>
        <v>1.0256822245713778E-2</v>
      </c>
      <c r="AT70" s="34">
        <f>AT91*'Fixed data'!$G$9</f>
        <v>1.0256822245713778E-2</v>
      </c>
      <c r="AU70" s="34">
        <f>AU91*'Fixed data'!$G$9</f>
        <v>1.0256822245713778E-2</v>
      </c>
      <c r="AV70" s="34">
        <f>AV91*'Fixed data'!$G$9</f>
        <v>1.0256822245713778E-2</v>
      </c>
      <c r="AW70" s="34">
        <f>AW91*'Fixed data'!$G$9</f>
        <v>1.0256822245713778E-2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4.404904716958614E-5</v>
      </c>
      <c r="G71" s="34">
        <f>G92*'Fixed data'!$G$10</f>
        <v>1.1276820188550277E-4</v>
      </c>
      <c r="H71" s="34">
        <f>H92*'Fixed data'!$G$10</f>
        <v>2.1271864283712354E-4</v>
      </c>
      <c r="I71" s="34">
        <f>I92*'Fixed data'!$G$10</f>
        <v>3.0532956618407414E-4</v>
      </c>
      <c r="J71" s="34">
        <f>J92*'Fixed data'!$G$10</f>
        <v>4.2012397573021836E-4</v>
      </c>
      <c r="K71" s="34">
        <f>K92*'Fixed data'!$G$10</f>
        <v>5.5402459418727736E-4</v>
      </c>
      <c r="L71" s="34">
        <f>L92*'Fixed data'!$G$10</f>
        <v>6.8413327613986116E-4</v>
      </c>
      <c r="M71" s="34">
        <f>M92*'Fixed data'!$G$10</f>
        <v>9.1321233292656094E-4</v>
      </c>
      <c r="N71" s="34">
        <f>N92*'Fixed data'!$G$10</f>
        <v>1.026628558701439E-3</v>
      </c>
      <c r="O71" s="34">
        <f>O92*'Fixed data'!$G$10</f>
        <v>1.1473627325362162E-3</v>
      </c>
      <c r="P71" s="34">
        <f>P92*'Fixed data'!$G$10</f>
        <v>1.2741988520661746E-3</v>
      </c>
      <c r="Q71" s="34">
        <f>Q92*'Fixed data'!$G$10</f>
        <v>1.3926162093257889E-3</v>
      </c>
      <c r="R71" s="34">
        <f>R92*'Fixed data'!$G$10</f>
        <v>1.4799059989705527E-3</v>
      </c>
      <c r="S71" s="34">
        <f>S92*'Fixed data'!$G$10</f>
        <v>1.5325894291320112E-3</v>
      </c>
      <c r="T71" s="34">
        <f>T92*'Fixed data'!$G$10</f>
        <v>1.5546780349643215E-3</v>
      </c>
      <c r="U71" s="34">
        <f>U92*'Fixed data'!$G$10</f>
        <v>1.5639592792724782E-3</v>
      </c>
      <c r="V71" s="34">
        <f>V92*'Fixed data'!$G$10</f>
        <v>1.5685209346944014E-3</v>
      </c>
      <c r="W71" s="34">
        <f>W92*'Fixed data'!$G$10</f>
        <v>1.5697514741394127E-3</v>
      </c>
      <c r="X71" s="34">
        <f>X92*'Fixed data'!$G$10</f>
        <v>1.5697514741394127E-3</v>
      </c>
      <c r="Y71" s="34">
        <f>Y92*'Fixed data'!$G$10</f>
        <v>1.5697514741394127E-3</v>
      </c>
      <c r="Z71" s="34">
        <f>Z92*'Fixed data'!$G$10</f>
        <v>1.5697514741394127E-3</v>
      </c>
      <c r="AA71" s="34">
        <f>AA92*'Fixed data'!$G$10</f>
        <v>1.5697514741394127E-3</v>
      </c>
      <c r="AB71" s="34">
        <f>AB92*'Fixed data'!$G$10</f>
        <v>1.5697514741394127E-3</v>
      </c>
      <c r="AC71" s="34">
        <f>AC92*'Fixed data'!$G$10</f>
        <v>1.5697514741394127E-3</v>
      </c>
      <c r="AD71" s="34">
        <f>AD92*'Fixed data'!$G$10</f>
        <v>1.5697514741394127E-3</v>
      </c>
      <c r="AE71" s="34">
        <f>AE92*'Fixed data'!$G$10</f>
        <v>1.5697514741394127E-3</v>
      </c>
      <c r="AF71" s="34">
        <f>AF92*'Fixed data'!$G$10</f>
        <v>1.5697514741394127E-3</v>
      </c>
      <c r="AG71" s="34">
        <f>AG92*'Fixed data'!$G$10</f>
        <v>1.5697514741394127E-3</v>
      </c>
      <c r="AH71" s="34">
        <f>AH92*'Fixed data'!$G$10</f>
        <v>1.5697514741394127E-3</v>
      </c>
      <c r="AI71" s="34">
        <f>AI92*'Fixed data'!$G$10</f>
        <v>1.5697514741394127E-3</v>
      </c>
      <c r="AJ71" s="34">
        <f>AJ92*'Fixed data'!$G$10</f>
        <v>1.5697514741394127E-3</v>
      </c>
      <c r="AK71" s="34">
        <f>AK92*'Fixed data'!$G$10</f>
        <v>1.5697514741394127E-3</v>
      </c>
      <c r="AL71" s="34">
        <f>AL92*'Fixed data'!$G$10</f>
        <v>1.5697514741394127E-3</v>
      </c>
      <c r="AM71" s="34">
        <f>AM92*'Fixed data'!$G$10</f>
        <v>1.5697514741394127E-3</v>
      </c>
      <c r="AN71" s="34">
        <f>AN92*'Fixed data'!$G$10</f>
        <v>1.5697514741394127E-3</v>
      </c>
      <c r="AO71" s="34">
        <f>AO92*'Fixed data'!$G$10</f>
        <v>1.5697514741394127E-3</v>
      </c>
      <c r="AP71" s="34">
        <f>AP92*'Fixed data'!$G$10</f>
        <v>1.5697514741394127E-3</v>
      </c>
      <c r="AQ71" s="34">
        <f>AQ92*'Fixed data'!$G$10</f>
        <v>1.5697514741394127E-3</v>
      </c>
      <c r="AR71" s="34">
        <f>AR92*'Fixed data'!$G$10</f>
        <v>1.5697514741394127E-3</v>
      </c>
      <c r="AS71" s="34">
        <f>AS92*'Fixed data'!$G$10</f>
        <v>1.5697514741394127E-3</v>
      </c>
      <c r="AT71" s="34">
        <f>AT92*'Fixed data'!$G$10</f>
        <v>1.5697514741394127E-3</v>
      </c>
      <c r="AU71" s="34">
        <f>AU92*'Fixed data'!$G$10</f>
        <v>1.5697514741394127E-3</v>
      </c>
      <c r="AV71" s="34">
        <f>AV92*'Fixed data'!$G$10</f>
        <v>1.5697514741394127E-3</v>
      </c>
      <c r="AW71" s="34">
        <f>AW92*'Fixed data'!$G$10</f>
        <v>1.5697514741394127E-3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9.4151475293024654E-4</v>
      </c>
      <c r="G72" s="34">
        <f>'Fixed data'!$G$11*G93/1000000</f>
        <v>2.177241635918056E-3</v>
      </c>
      <c r="H72" s="34">
        <f>'Fixed data'!$G$11*H93/1000000</f>
        <v>3.6405239598225302E-3</v>
      </c>
      <c r="I72" s="34">
        <f>'Fixed data'!$G$11*I93/1000000</f>
        <v>5.4327245310160496E-3</v>
      </c>
      <c r="J72" s="34">
        <f>'Fixed data'!$G$11*J93/1000000</f>
        <v>7.6210691837987257E-3</v>
      </c>
      <c r="K72" s="34">
        <f>'Fixed data'!$G$11*K93/1000000</f>
        <v>1.0098559701838801E-2</v>
      </c>
      <c r="L72" s="34">
        <f>'Fixed data'!$G$11*L93/1000000</f>
        <v>1.2862140846876176E-2</v>
      </c>
      <c r="M72" s="34">
        <f>'Fixed data'!$G$11*M93/1000000</f>
        <v>1.6185335007322593E-2</v>
      </c>
      <c r="N72" s="34">
        <f>'Fixed data'!$G$11*N93/1000000</f>
        <v>1.8199882549531528E-2</v>
      </c>
      <c r="O72" s="34">
        <f>'Fixed data'!$G$11*O93/1000000</f>
        <v>2.0344981518615555E-2</v>
      </c>
      <c r="P72" s="34">
        <f>'Fixed data'!$G$11*P93/1000000</f>
        <v>2.2607205609339074E-2</v>
      </c>
      <c r="Q72" s="34">
        <f>'Fixed data'!$G$11*Q93/1000000</f>
        <v>2.4641735882039179E-2</v>
      </c>
      <c r="R72" s="34">
        <f>'Fixed data'!$G$11*R93/1000000</f>
        <v>2.6179329688307978E-2</v>
      </c>
      <c r="S72" s="34">
        <f>'Fixed data'!$G$11*S93/1000000</f>
        <v>2.7029599737681931E-2</v>
      </c>
      <c r="T72" s="34">
        <f>'Fixed data'!$G$11*T93/1000000</f>
        <v>2.7343172731214255E-2</v>
      </c>
      <c r="U72" s="34">
        <f>'Fixed data'!$G$11*U93/1000000</f>
        <v>2.7464605181683695E-2</v>
      </c>
      <c r="V72" s="34">
        <f>'Fixed data'!$G$11*V93/1000000</f>
        <v>2.7531065659377074E-2</v>
      </c>
      <c r="W72" s="34">
        <f>'Fixed data'!$G$11*W93/1000000</f>
        <v>2.7563971263268136E-2</v>
      </c>
      <c r="X72" s="34">
        <f>'Fixed data'!$G$11*X93/1000000</f>
        <v>2.7563971263268136E-2</v>
      </c>
      <c r="Y72" s="34">
        <f>'Fixed data'!$G$11*Y93/1000000</f>
        <v>2.7563971263268136E-2</v>
      </c>
      <c r="Z72" s="34">
        <f>'Fixed data'!$G$11*Z93/1000000</f>
        <v>2.7563971263268136E-2</v>
      </c>
      <c r="AA72" s="34">
        <f>'Fixed data'!$G$11*AA93/1000000</f>
        <v>2.7563971263268136E-2</v>
      </c>
      <c r="AB72" s="34">
        <f>'Fixed data'!$G$11*AB93/1000000</f>
        <v>2.7563971263268136E-2</v>
      </c>
      <c r="AC72" s="34">
        <f>'Fixed data'!$G$11*AC93/1000000</f>
        <v>2.7563971263268136E-2</v>
      </c>
      <c r="AD72" s="34">
        <f>'Fixed data'!$G$11*AD93/1000000</f>
        <v>2.7563971263268136E-2</v>
      </c>
      <c r="AE72" s="34">
        <f>'Fixed data'!$G$11*AE93/1000000</f>
        <v>2.7563971263268136E-2</v>
      </c>
      <c r="AF72" s="34">
        <f>'Fixed data'!$G$11*AF93/1000000</f>
        <v>2.7563971263268136E-2</v>
      </c>
      <c r="AG72" s="34">
        <f>'Fixed data'!$G$11*AG93/1000000</f>
        <v>2.7563971263268136E-2</v>
      </c>
      <c r="AH72" s="34">
        <f>'Fixed data'!$G$11*AH93/1000000</f>
        <v>2.7563971263268136E-2</v>
      </c>
      <c r="AI72" s="34">
        <f>'Fixed data'!$G$11*AI93/1000000</f>
        <v>2.7563971263268136E-2</v>
      </c>
      <c r="AJ72" s="34">
        <f>'Fixed data'!$G$11*AJ93/1000000</f>
        <v>2.7563971263268136E-2</v>
      </c>
      <c r="AK72" s="34">
        <f>'Fixed data'!$G$11*AK93/1000000</f>
        <v>2.7563971263268136E-2</v>
      </c>
      <c r="AL72" s="34">
        <f>'Fixed data'!$G$11*AL93/1000000</f>
        <v>2.7563971263268136E-2</v>
      </c>
      <c r="AM72" s="34">
        <f>'Fixed data'!$G$11*AM93/1000000</f>
        <v>2.7563971263268136E-2</v>
      </c>
      <c r="AN72" s="34">
        <f>'Fixed data'!$G$11*AN93/1000000</f>
        <v>2.7563971263268136E-2</v>
      </c>
      <c r="AO72" s="34">
        <f>'Fixed data'!$G$11*AO93/1000000</f>
        <v>2.7563971263268136E-2</v>
      </c>
      <c r="AP72" s="34">
        <f>'Fixed data'!$G$11*AP93/1000000</f>
        <v>2.7563971263268136E-2</v>
      </c>
      <c r="AQ72" s="34">
        <f>'Fixed data'!$G$11*AQ93/1000000</f>
        <v>2.7563971263268136E-2</v>
      </c>
      <c r="AR72" s="34">
        <f>'Fixed data'!$G$11*AR93/1000000</f>
        <v>2.7563971263268136E-2</v>
      </c>
      <c r="AS72" s="34">
        <f>'Fixed data'!$G$11*AS93/1000000</f>
        <v>2.7563971263268136E-2</v>
      </c>
      <c r="AT72" s="34">
        <f>'Fixed data'!$G$11*AT93/1000000</f>
        <v>2.7563971263268136E-2</v>
      </c>
      <c r="AU72" s="34">
        <f>'Fixed data'!$G$11*AU93/1000000</f>
        <v>2.7563971263268136E-2</v>
      </c>
      <c r="AV72" s="34">
        <f>'Fixed data'!$G$11*AV93/1000000</f>
        <v>2.7563971263268136E-2</v>
      </c>
      <c r="AW72" s="34">
        <f>'Fixed data'!$G$11*AW93/1000000</f>
        <v>2.7563971263268136E-2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1.3079993404869241</v>
      </c>
      <c r="G76" s="53">
        <f t="shared" si="10"/>
        <v>2.3629612175763262</v>
      </c>
      <c r="H76" s="53">
        <f t="shared" si="10"/>
        <v>3.5606359635388447</v>
      </c>
      <c r="I76" s="53">
        <f t="shared" si="10"/>
        <v>4.9538433983881331</v>
      </c>
      <c r="J76" s="53">
        <f t="shared" si="10"/>
        <v>6.4917010674016016</v>
      </c>
      <c r="K76" s="53">
        <f t="shared" si="10"/>
        <v>8.2514251030478309</v>
      </c>
      <c r="L76" s="53">
        <f t="shared" si="10"/>
        <v>10.035364138269317</v>
      </c>
      <c r="M76" s="53">
        <f t="shared" si="10"/>
        <v>12.519783233976167</v>
      </c>
      <c r="N76" s="53">
        <f t="shared" si="10"/>
        <v>14.082576763564186</v>
      </c>
      <c r="O76" s="53">
        <f t="shared" si="10"/>
        <v>15.74694260088136</v>
      </c>
      <c r="P76" s="53">
        <f t="shared" si="10"/>
        <v>17.504680712884692</v>
      </c>
      <c r="Q76" s="53">
        <f t="shared" si="10"/>
        <v>19.080707305027605</v>
      </c>
      <c r="R76" s="53">
        <f t="shared" si="10"/>
        <v>20.255894278760628</v>
      </c>
      <c r="S76" s="53">
        <f t="shared" si="10"/>
        <v>20.892428653255408</v>
      </c>
      <c r="T76" s="53">
        <f t="shared" si="10"/>
        <v>21.136005472669286</v>
      </c>
      <c r="U76" s="53">
        <f t="shared" si="10"/>
        <v>21.246089018462932</v>
      </c>
      <c r="V76" s="53">
        <f t="shared" si="10"/>
        <v>21.312530990512411</v>
      </c>
      <c r="W76" s="53">
        <f t="shared" si="10"/>
        <v>21.345304017008441</v>
      </c>
      <c r="X76" s="53">
        <f t="shared" si="10"/>
        <v>21.345457804563903</v>
      </c>
      <c r="Y76" s="53">
        <f t="shared" si="10"/>
        <v>21.345611592119369</v>
      </c>
      <c r="Z76" s="53">
        <f t="shared" si="10"/>
        <v>21.345743410024053</v>
      </c>
      <c r="AA76" s="53">
        <f t="shared" si="10"/>
        <v>21.345897197579518</v>
      </c>
      <c r="AB76" s="53">
        <f t="shared" si="10"/>
        <v>21.34605098513498</v>
      </c>
      <c r="AC76" s="53">
        <f t="shared" si="10"/>
        <v>21.346204772690445</v>
      </c>
      <c r="AD76" s="53">
        <f t="shared" si="10"/>
        <v>21.34635856024591</v>
      </c>
      <c r="AE76" s="53">
        <f t="shared" si="10"/>
        <v>21.346512347801376</v>
      </c>
      <c r="AF76" s="53">
        <f t="shared" si="10"/>
        <v>21.346666135356838</v>
      </c>
      <c r="AG76" s="53">
        <f t="shared" si="10"/>
        <v>21.346819922912303</v>
      </c>
      <c r="AH76" s="53">
        <f t="shared" si="10"/>
        <v>21.346973710467768</v>
      </c>
      <c r="AI76" s="53">
        <f t="shared" si="10"/>
        <v>21.347105528372452</v>
      </c>
      <c r="AJ76" s="53">
        <f t="shared" si="10"/>
        <v>21.347259315927914</v>
      </c>
      <c r="AK76" s="53">
        <f t="shared" si="10"/>
        <v>21.34741310348338</v>
      </c>
      <c r="AL76" s="53">
        <f t="shared" si="10"/>
        <v>21.347566891038845</v>
      </c>
      <c r="AM76" s="53">
        <f t="shared" si="10"/>
        <v>21.34772067859431</v>
      </c>
      <c r="AN76" s="53">
        <f t="shared" si="10"/>
        <v>21.347896435800553</v>
      </c>
      <c r="AO76" s="53">
        <f t="shared" si="10"/>
        <v>21.348050223356019</v>
      </c>
      <c r="AP76" s="53">
        <f t="shared" si="10"/>
        <v>21.348204010911484</v>
      </c>
      <c r="AQ76" s="53">
        <f t="shared" si="10"/>
        <v>21.348357798466946</v>
      </c>
      <c r="AR76" s="53">
        <f t="shared" si="10"/>
        <v>21.348511586022411</v>
      </c>
      <c r="AS76" s="53">
        <f t="shared" si="10"/>
        <v>21.348687343228658</v>
      </c>
      <c r="AT76" s="53">
        <f t="shared" si="10"/>
        <v>21.348819161133338</v>
      </c>
      <c r="AU76" s="53">
        <f t="shared" si="10"/>
        <v>21.348972948688804</v>
      </c>
      <c r="AV76" s="53">
        <f t="shared" si="10"/>
        <v>21.349126736244269</v>
      </c>
      <c r="AW76" s="53">
        <f t="shared" si="10"/>
        <v>21.349258554148953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-0.23173351199999995</v>
      </c>
      <c r="F77" s="54">
        <f>IF('Fixed data'!$G$19=FALSE,F64+F76,F64)</f>
        <v>1.0246200733677884</v>
      </c>
      <c r="G77" s="54">
        <f>IF('Fixed data'!$G$19=FALSE,G64+G76,G64)</f>
        <v>2.0309316619210502</v>
      </c>
      <c r="H77" s="54">
        <f>IF('Fixed data'!$G$19=FALSE,H64+H76,H64)</f>
        <v>3.1832572663278471</v>
      </c>
      <c r="I77" s="54">
        <f>IF('Fixed data'!$G$19=FALSE,I64+I76,I64)</f>
        <v>4.5345519543073607</v>
      </c>
      <c r="J77" s="54">
        <f>IF('Fixed data'!$G$19=FALSE,J64+J76,J64)</f>
        <v>6.033828547017313</v>
      </c>
      <c r="K77" s="54">
        <f>IF('Fixed data'!$G$19=FALSE,K64+K76,K64)</f>
        <v>7.7620857055408559</v>
      </c>
      <c r="L77" s="54">
        <f>IF('Fixed data'!$G$19=FALSE,L64+L76,L64)</f>
        <v>9.5153614396422341</v>
      </c>
      <c r="M77" s="54">
        <f>IF('Fixed data'!$G$19=FALSE,M64+M76,M64)</f>
        <v>12.155663208373694</v>
      </c>
      <c r="N77" s="54">
        <f>IF('Fixed data'!$G$19=FALSE,N64+N76,N64)</f>
        <v>13.734309126573553</v>
      </c>
      <c r="O77" s="54">
        <f>IF('Fixed data'!$G$19=FALSE,O64+O76,O64)</f>
        <v>15.415428038334392</v>
      </c>
      <c r="P77" s="54">
        <f>IF('Fixed data'!$G$19=FALSE,P64+P76,P64)</f>
        <v>17.190838520144695</v>
      </c>
      <c r="Q77" s="54">
        <f>IF('Fixed data'!$G$19=FALSE,Q64+Q76,Q64)</f>
        <v>18.784955961934863</v>
      </c>
      <c r="R77" s="54">
        <f>IF('Fixed data'!$G$19=FALSE,R64+R76,R64)</f>
        <v>19.978131449111682</v>
      </c>
      <c r="S77" s="54">
        <f>IF('Fixed data'!$G$19=FALSE,S64+S76,S64)</f>
        <v>20.63204824503881</v>
      </c>
      <c r="T77" s="54">
        <f>IF('Fixed data'!$G$19=FALSE,T64+T76,T64)</f>
        <v>20.892353599270567</v>
      </c>
      <c r="U77" s="54">
        <f>IF('Fixed data'!$G$19=FALSE,U64+U76,U64)</f>
        <v>21.01882812775575</v>
      </c>
      <c r="V77" s="54">
        <f>IF('Fixed data'!$G$19=FALSE,V64+V76,V64)</f>
        <v>21.101458124296112</v>
      </c>
      <c r="W77" s="54">
        <f>IF('Fixed data'!$G$19=FALSE,W64+W76,W64)</f>
        <v>21.150226918922971</v>
      </c>
      <c r="X77" s="54">
        <f>IF('Fixed data'!$G$19=FALSE,X64+X76,X64)</f>
        <v>21.166171550728802</v>
      </c>
      <c r="Y77" s="54">
        <f>IF('Fixed data'!$G$19=FALSE,Y64+Y76,Y64)</f>
        <v>21.181949019262344</v>
      </c>
      <c r="Z77" s="54">
        <f>IF('Fixed data'!$G$19=FALSE,Z64+Z76,Z64)</f>
        <v>21.197537354872825</v>
      </c>
      <c r="AA77" s="54">
        <f>IF('Fixed data'!$G$19=FALSE,AA64+AA76,AA64)</f>
        <v>21.212980496861796</v>
      </c>
      <c r="AB77" s="54">
        <f>IF('Fixed data'!$G$19=FALSE,AB64+AB76,AB64)</f>
        <v>21.22825647557848</v>
      </c>
      <c r="AC77" s="54">
        <f>IF('Fixed data'!$G$19=FALSE,AC64+AC76,AC64)</f>
        <v>21.243365291022876</v>
      </c>
      <c r="AD77" s="54">
        <f>IF('Fixed data'!$G$19=FALSE,AD64+AD76,AD64)</f>
        <v>21.258306943194992</v>
      </c>
      <c r="AE77" s="54">
        <f>IF('Fixed data'!$G$19=FALSE,AE64+AE76,AE64)</f>
        <v>21.273081432094816</v>
      </c>
      <c r="AF77" s="54">
        <f>IF('Fixed data'!$G$19=FALSE,AF64+AF76,AF64)</f>
        <v>21.28768875772235</v>
      </c>
      <c r="AG77" s="54">
        <f>IF('Fixed data'!$G$19=FALSE,AG64+AG76,AG64)</f>
        <v>21.302128920077603</v>
      </c>
      <c r="AH77" s="54">
        <f>IF('Fixed data'!$G$19=FALSE,AH64+AH76,AH64)</f>
        <v>21.316401919160569</v>
      </c>
      <c r="AI77" s="54">
        <f>IF('Fixed data'!$G$19=FALSE,AI64+AI76,AI64)</f>
        <v>21.330485785320469</v>
      </c>
      <c r="AJ77" s="54">
        <f>IF('Fixed data'!$G$19=FALSE,AJ64+AJ76,AJ64)</f>
        <v>21.341047102180578</v>
      </c>
      <c r="AK77" s="54">
        <f>IF('Fixed data'!$G$19=FALSE,AK64+AK76,AK64)</f>
        <v>21.351608419040694</v>
      </c>
      <c r="AL77" s="54">
        <f>IF('Fixed data'!$G$19=FALSE,AL64+AL76,AL64)</f>
        <v>21.362169735900807</v>
      </c>
      <c r="AM77" s="54">
        <f>IF('Fixed data'!$G$19=FALSE,AM64+AM76,AM64)</f>
        <v>21.372731052760919</v>
      </c>
      <c r="AN77" s="54">
        <f>IF('Fixed data'!$G$19=FALSE,AN64+AN76,AN64)</f>
        <v>21.383314339271813</v>
      </c>
      <c r="AO77" s="54">
        <f>IF('Fixed data'!$G$19=FALSE,AO64+AO76,AO64)</f>
        <v>21.393875656131925</v>
      </c>
      <c r="AP77" s="54">
        <f>IF('Fixed data'!$G$19=FALSE,AP64+AP76,AP64)</f>
        <v>21.404436972992041</v>
      </c>
      <c r="AQ77" s="54">
        <f>IF('Fixed data'!$G$19=FALSE,AQ64+AQ76,AQ64)</f>
        <v>21.41499828985215</v>
      </c>
      <c r="AR77" s="54">
        <f>IF('Fixed data'!$G$19=FALSE,AR64+AR76,AR64)</f>
        <v>21.425559606712266</v>
      </c>
      <c r="AS77" s="54">
        <f>IF('Fixed data'!$G$19=FALSE,AS64+AS76,AS64)</f>
        <v>21.43614289322316</v>
      </c>
      <c r="AT77" s="54">
        <f>IF('Fixed data'!$G$19=FALSE,AT64+AT76,AT64)</f>
        <v>21.446682240432487</v>
      </c>
      <c r="AU77" s="54">
        <f>IF('Fixed data'!$G$19=FALSE,AU64+AU76,AU64)</f>
        <v>21.457243557292603</v>
      </c>
      <c r="AV77" s="54">
        <f>IF('Fixed data'!$G$19=FALSE,AV64+AV76,AV64)</f>
        <v>21.467804874152716</v>
      </c>
      <c r="AW77" s="54">
        <f>IF('Fixed data'!$G$19=FALSE,AW64+AW76,AW64)</f>
        <v>21.47834422136205</v>
      </c>
      <c r="AX77" s="54">
        <f>IF('Fixed data'!$G$19=FALSE,AX64+AX76,AX64)</f>
        <v>9.6796478104043321E-2</v>
      </c>
      <c r="AY77" s="54">
        <f>IF('Fixed data'!$G$19=FALSE,AY64+AY76,AY64)</f>
        <v>0.11801202655579467</v>
      </c>
      <c r="AZ77" s="54">
        <f>IF('Fixed data'!$G$19=FALSE,AZ64+AZ76,AZ64)</f>
        <v>0.13772612949568669</v>
      </c>
      <c r="BA77" s="54">
        <f>IF('Fixed data'!$G$19=FALSE,BA64+BA76,BA64)</f>
        <v>0.1559547001976872</v>
      </c>
      <c r="BB77" s="54">
        <f>IF('Fixed data'!$G$19=FALSE,BB64+BB76,BB64)</f>
        <v>0.17269125920936054</v>
      </c>
      <c r="BC77" s="54">
        <f>IF('Fixed data'!$G$19=FALSE,BC64+BC76,BC64)</f>
        <v>0.18792739129957345</v>
      </c>
      <c r="BD77" s="54">
        <f>IF('Fixed data'!$G$19=FALSE,BD64+BD76,BD64)</f>
        <v>0.20167272579828488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-0.22389711304347823</v>
      </c>
      <c r="F80" s="55">
        <f t="shared" ref="F80:BD80" si="11">F77*F78</f>
        <v>0.95649380229903935</v>
      </c>
      <c r="G80" s="55">
        <f t="shared" si="11"/>
        <v>1.8317839981799253</v>
      </c>
      <c r="H80" s="55">
        <f t="shared" si="11"/>
        <v>2.774024803506407</v>
      </c>
      <c r="I80" s="55">
        <f t="shared" si="11"/>
        <v>3.8179710692526783</v>
      </c>
      <c r="J80" s="55">
        <f t="shared" si="11"/>
        <v>4.908523410641096</v>
      </c>
      <c r="K80" s="55">
        <f t="shared" si="11"/>
        <v>6.1009292006081974</v>
      </c>
      <c r="L80" s="55">
        <f t="shared" si="11"/>
        <v>7.2260754388388113</v>
      </c>
      <c r="M80" s="55">
        <f t="shared" si="11"/>
        <v>8.9189865834895539</v>
      </c>
      <c r="N80" s="55">
        <f t="shared" si="11"/>
        <v>9.7365101331338195</v>
      </c>
      <c r="O80" s="55">
        <f t="shared" si="11"/>
        <v>10.55873136015882</v>
      </c>
      <c r="P80" s="55">
        <f t="shared" si="11"/>
        <v>11.376609816217165</v>
      </c>
      <c r="Q80" s="55">
        <f t="shared" si="11"/>
        <v>12.011178854787724</v>
      </c>
      <c r="R80" s="55">
        <f t="shared" si="11"/>
        <v>12.342125813014919</v>
      </c>
      <c r="S80" s="55">
        <f t="shared" si="11"/>
        <v>12.315076040478036</v>
      </c>
      <c r="T80" s="55">
        <f t="shared" si="11"/>
        <v>12.048743830335054</v>
      </c>
      <c r="U80" s="55">
        <f t="shared" si="11"/>
        <v>11.711770472071304</v>
      </c>
      <c r="V80" s="55">
        <f t="shared" si="11"/>
        <v>11.360205041969335</v>
      </c>
      <c r="W80" s="55">
        <f t="shared" si="11"/>
        <v>11.001410884849419</v>
      </c>
      <c r="X80" s="55">
        <f t="shared" si="11"/>
        <v>10.637395725424485</v>
      </c>
      <c r="Y80" s="55">
        <f t="shared" si="11"/>
        <v>10.285338109035886</v>
      </c>
      <c r="Z80" s="55">
        <f t="shared" si="11"/>
        <v>9.9448380205139344</v>
      </c>
      <c r="AA80" s="55">
        <f t="shared" si="11"/>
        <v>9.6155393046559574</v>
      </c>
      <c r="AB80" s="55">
        <f t="shared" si="11"/>
        <v>9.2970663636204041</v>
      </c>
      <c r="AC80" s="55">
        <f t="shared" si="11"/>
        <v>8.9890660648589105</v>
      </c>
      <c r="AD80" s="55">
        <f t="shared" si="11"/>
        <v>8.6911966956427644</v>
      </c>
      <c r="AE80" s="55">
        <f t="shared" si="11"/>
        <v>8.4031275973639747</v>
      </c>
      <c r="AF80" s="55">
        <f t="shared" si="11"/>
        <v>8.1245388114147623</v>
      </c>
      <c r="AG80" s="55">
        <f t="shared" si="11"/>
        <v>7.8551207362837596</v>
      </c>
      <c r="AH80" s="55">
        <f t="shared" si="11"/>
        <v>7.5945737955183956</v>
      </c>
      <c r="AI80" s="55">
        <f t="shared" si="11"/>
        <v>8.5319201141692158</v>
      </c>
      <c r="AJ80" s="55">
        <f t="shared" si="11"/>
        <v>8.2875189370380919</v>
      </c>
      <c r="AK80" s="55">
        <f t="shared" si="11"/>
        <v>8.050116783984592</v>
      </c>
      <c r="AL80" s="55">
        <f t="shared" si="11"/>
        <v>7.8195132792630488</v>
      </c>
      <c r="AM80" s="55">
        <f t="shared" si="11"/>
        <v>7.5955137819750069</v>
      </c>
      <c r="AN80" s="55">
        <f t="shared" si="11"/>
        <v>7.3779368022283771</v>
      </c>
      <c r="AO80" s="55">
        <f t="shared" si="11"/>
        <v>7.1665832999965193</v>
      </c>
      <c r="AP80" s="55">
        <f t="shared" si="11"/>
        <v>6.96128268052074</v>
      </c>
      <c r="AQ80" s="55">
        <f t="shared" si="11"/>
        <v>6.7618616475409565</v>
      </c>
      <c r="AR80" s="55">
        <f t="shared" si="11"/>
        <v>6.5681518648445998</v>
      </c>
      <c r="AS80" s="55">
        <f t="shared" si="11"/>
        <v>6.3799963531285275</v>
      </c>
      <c r="AT80" s="55">
        <f t="shared" si="11"/>
        <v>6.1972166582210315</v>
      </c>
      <c r="AU80" s="55">
        <f t="shared" si="11"/>
        <v>6.0196781049957959</v>
      </c>
      <c r="AV80" s="55">
        <f t="shared" si="11"/>
        <v>5.8472242794516989</v>
      </c>
      <c r="AW80" s="55">
        <f t="shared" si="11"/>
        <v>5.679703786638111</v>
      </c>
      <c r="AX80" s="55">
        <f t="shared" si="11"/>
        <v>2.4851191703968892E-2</v>
      </c>
      <c r="AY80" s="55">
        <f t="shared" si="11"/>
        <v>2.9415531991779688E-2</v>
      </c>
      <c r="AZ80" s="55">
        <f t="shared" si="11"/>
        <v>3.3329558197295987E-2</v>
      </c>
      <c r="BA80" s="55">
        <f t="shared" si="11"/>
        <v>3.6641602378828422E-2</v>
      </c>
      <c r="BB80" s="55">
        <f t="shared" si="11"/>
        <v>3.9392098843462689E-2</v>
      </c>
      <c r="BC80" s="55">
        <f t="shared" si="11"/>
        <v>4.1618998487235069E-2</v>
      </c>
      <c r="BD80" s="55">
        <f t="shared" si="11"/>
        <v>4.3362217508800587E-2</v>
      </c>
    </row>
    <row r="81" spans="1:56" x14ac:dyDescent="0.3">
      <c r="A81" s="74"/>
      <c r="B81" s="15" t="s">
        <v>18</v>
      </c>
      <c r="C81" s="15"/>
      <c r="D81" s="14" t="s">
        <v>40</v>
      </c>
      <c r="E81" s="56">
        <f>+E80</f>
        <v>-0.22389711304347823</v>
      </c>
      <c r="F81" s="56">
        <f t="shared" ref="F81:BD81" si="12">+E81+F80</f>
        <v>0.7325966892555611</v>
      </c>
      <c r="G81" s="56">
        <f t="shared" si="12"/>
        <v>2.5643806874354862</v>
      </c>
      <c r="H81" s="56">
        <f t="shared" si="12"/>
        <v>5.3384054909418932</v>
      </c>
      <c r="I81" s="56">
        <f t="shared" si="12"/>
        <v>9.1563765601945715</v>
      </c>
      <c r="J81" s="56">
        <f t="shared" si="12"/>
        <v>14.064899970835668</v>
      </c>
      <c r="K81" s="56">
        <f t="shared" si="12"/>
        <v>20.165829171443868</v>
      </c>
      <c r="L81" s="56">
        <f t="shared" si="12"/>
        <v>27.39190461028268</v>
      </c>
      <c r="M81" s="56">
        <f t="shared" si="12"/>
        <v>36.310891193772235</v>
      </c>
      <c r="N81" s="56">
        <f t="shared" si="12"/>
        <v>46.047401326906055</v>
      </c>
      <c r="O81" s="56">
        <f t="shared" si="12"/>
        <v>56.606132687064871</v>
      </c>
      <c r="P81" s="56">
        <f t="shared" si="12"/>
        <v>67.98274250328204</v>
      </c>
      <c r="Q81" s="56">
        <f t="shared" si="12"/>
        <v>79.99392135806977</v>
      </c>
      <c r="R81" s="56">
        <f t="shared" si="12"/>
        <v>92.336047171084687</v>
      </c>
      <c r="S81" s="56">
        <f t="shared" si="12"/>
        <v>104.65112321156272</v>
      </c>
      <c r="T81" s="56">
        <f t="shared" si="12"/>
        <v>116.69986704189778</v>
      </c>
      <c r="U81" s="56">
        <f t="shared" si="12"/>
        <v>128.41163751396908</v>
      </c>
      <c r="V81" s="56">
        <f t="shared" si="12"/>
        <v>139.77184255593841</v>
      </c>
      <c r="W81" s="56">
        <f t="shared" si="12"/>
        <v>150.77325344078781</v>
      </c>
      <c r="X81" s="56">
        <f t="shared" si="12"/>
        <v>161.41064916621229</v>
      </c>
      <c r="Y81" s="56">
        <f t="shared" si="12"/>
        <v>171.69598727524817</v>
      </c>
      <c r="Z81" s="56">
        <f t="shared" si="12"/>
        <v>181.64082529576211</v>
      </c>
      <c r="AA81" s="56">
        <f t="shared" si="12"/>
        <v>191.25636460041807</v>
      </c>
      <c r="AB81" s="56">
        <f t="shared" si="12"/>
        <v>200.55343096403848</v>
      </c>
      <c r="AC81" s="56">
        <f t="shared" si="12"/>
        <v>209.5424970288974</v>
      </c>
      <c r="AD81" s="56">
        <f t="shared" si="12"/>
        <v>218.23369372454016</v>
      </c>
      <c r="AE81" s="56">
        <f t="shared" si="12"/>
        <v>226.63682132190414</v>
      </c>
      <c r="AF81" s="56">
        <f t="shared" si="12"/>
        <v>234.7613601333189</v>
      </c>
      <c r="AG81" s="56">
        <f t="shared" si="12"/>
        <v>242.61648086960267</v>
      </c>
      <c r="AH81" s="56">
        <f t="shared" si="12"/>
        <v>250.21105466512105</v>
      </c>
      <c r="AI81" s="56">
        <f t="shared" si="12"/>
        <v>258.74297477929025</v>
      </c>
      <c r="AJ81" s="56">
        <f t="shared" si="12"/>
        <v>267.03049371632835</v>
      </c>
      <c r="AK81" s="56">
        <f t="shared" si="12"/>
        <v>275.08061050031296</v>
      </c>
      <c r="AL81" s="56">
        <f t="shared" si="12"/>
        <v>282.90012377957601</v>
      </c>
      <c r="AM81" s="56">
        <f t="shared" si="12"/>
        <v>290.49563756155101</v>
      </c>
      <c r="AN81" s="56">
        <f t="shared" si="12"/>
        <v>297.87357436377937</v>
      </c>
      <c r="AO81" s="56">
        <f t="shared" si="12"/>
        <v>305.04015766377591</v>
      </c>
      <c r="AP81" s="56">
        <f t="shared" si="12"/>
        <v>312.00144034429667</v>
      </c>
      <c r="AQ81" s="56">
        <f t="shared" si="12"/>
        <v>318.76330199183764</v>
      </c>
      <c r="AR81" s="56">
        <f t="shared" si="12"/>
        <v>325.33145385668223</v>
      </c>
      <c r="AS81" s="56">
        <f t="shared" si="12"/>
        <v>331.71145020981078</v>
      </c>
      <c r="AT81" s="56">
        <f t="shared" si="12"/>
        <v>337.90866686803179</v>
      </c>
      <c r="AU81" s="56">
        <f t="shared" si="12"/>
        <v>343.92834497302761</v>
      </c>
      <c r="AV81" s="56">
        <f t="shared" si="12"/>
        <v>349.77556925247933</v>
      </c>
      <c r="AW81" s="56">
        <f t="shared" si="12"/>
        <v>355.45527303911746</v>
      </c>
      <c r="AX81" s="56">
        <f t="shared" si="12"/>
        <v>355.48012423082145</v>
      </c>
      <c r="AY81" s="56">
        <f t="shared" si="12"/>
        <v>355.50953976281323</v>
      </c>
      <c r="AZ81" s="56">
        <f t="shared" si="12"/>
        <v>355.54286932101053</v>
      </c>
      <c r="BA81" s="56">
        <f t="shared" si="12"/>
        <v>355.57951092338936</v>
      </c>
      <c r="BB81" s="56">
        <f t="shared" si="12"/>
        <v>355.61890302223281</v>
      </c>
      <c r="BC81" s="56">
        <f t="shared" si="12"/>
        <v>355.66052202072007</v>
      </c>
      <c r="BD81" s="56">
        <f t="shared" si="12"/>
        <v>355.70388423822885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63467.547777891858</v>
      </c>
      <c r="G88" s="43">
        <f>'Option 1'!G88*0.8</f>
        <v>114621.61623754847</v>
      </c>
      <c r="H88" s="43">
        <f>'Option 1'!H88*0.8</f>
        <v>172684.66505759768</v>
      </c>
      <c r="I88" s="43">
        <f>'Option 1'!I88*0.8</f>
        <v>240231.28261199358</v>
      </c>
      <c r="J88" s="43">
        <f>'Option 1'!J88*0.8</f>
        <v>314774.23921331612</v>
      </c>
      <c r="K88" s="43">
        <f>'Option 1'!K88*0.8</f>
        <v>400070.82720826549</v>
      </c>
      <c r="L88" s="43">
        <f>'Option 1'!L88*0.8</f>
        <v>486529.48854560428</v>
      </c>
      <c r="M88" s="43">
        <f>'Option 1'!M88*0.8</f>
        <v>606944.929754082</v>
      </c>
      <c r="N88" s="43">
        <f>'Option 1'!N88*0.8</f>
        <v>682703.16526804364</v>
      </c>
      <c r="O88" s="43">
        <f>'Option 1'!O88*0.8</f>
        <v>763384.46811748925</v>
      </c>
      <c r="P88" s="43">
        <f>'Option 1'!P88*0.8</f>
        <v>848591.58566892601</v>
      </c>
      <c r="Q88" s="43">
        <f>'Option 1'!Q88*0.8</f>
        <v>924986.46509193897</v>
      </c>
      <c r="R88" s="43">
        <f>'Option 1'!R88*0.8</f>
        <v>981948.31296550634</v>
      </c>
      <c r="S88" s="43">
        <f>'Option 1'!S88*0.8</f>
        <v>1012795.0030690205</v>
      </c>
      <c r="T88" s="43">
        <f>'Option 1'!T88*0.8</f>
        <v>1024595.6631074455</v>
      </c>
      <c r="U88" s="43">
        <f>'Option 1'!U88*0.8</f>
        <v>1029925.3117618901</v>
      </c>
      <c r="V88" s="43">
        <f>'Option 1'!V88*0.8</f>
        <v>1033139.8195238513</v>
      </c>
      <c r="W88" s="43">
        <f>'Option 1'!W88*0.8</f>
        <v>1034721.9695739802</v>
      </c>
      <c r="X88" s="43">
        <f>'Option 1'!X88*0.8</f>
        <v>1034721.9695739802</v>
      </c>
      <c r="Y88" s="43">
        <f>'Option 1'!Y88*0.8</f>
        <v>1034721.9695739802</v>
      </c>
      <c r="Z88" s="43">
        <f>'Option 1'!Z88*0.8</f>
        <v>1034721.9695739802</v>
      </c>
      <c r="AA88" s="43">
        <f>'Option 1'!AA88*0.8</f>
        <v>1034721.9695739802</v>
      </c>
      <c r="AB88" s="43">
        <f>'Option 1'!AB88*0.8</f>
        <v>1034721.9695739802</v>
      </c>
      <c r="AC88" s="43">
        <f>'Option 1'!AC88*0.8</f>
        <v>1034721.9695739802</v>
      </c>
      <c r="AD88" s="43">
        <f>'Option 1'!AD88*0.8</f>
        <v>1034721.9695739802</v>
      </c>
      <c r="AE88" s="43">
        <f>'Option 1'!AE88*0.8</f>
        <v>1034721.9695739802</v>
      </c>
      <c r="AF88" s="43">
        <f>'Option 1'!AF88*0.8</f>
        <v>1034721.9695739802</v>
      </c>
      <c r="AG88" s="43">
        <f>'Option 1'!AG88*0.8</f>
        <v>1034721.9695739802</v>
      </c>
      <c r="AH88" s="43">
        <f>'Option 1'!AH88*0.8</f>
        <v>1034721.9695739802</v>
      </c>
      <c r="AI88" s="43">
        <f>'Option 1'!AI88*0.8</f>
        <v>1034721.9695739802</v>
      </c>
      <c r="AJ88" s="43">
        <f>'Option 1'!AJ88*0.8</f>
        <v>1034721.9695739802</v>
      </c>
      <c r="AK88" s="43">
        <f>'Option 1'!AK88*0.8</f>
        <v>1034721.9695739802</v>
      </c>
      <c r="AL88" s="43">
        <f>'Option 1'!AL88*0.8</f>
        <v>1034721.9695739802</v>
      </c>
      <c r="AM88" s="43">
        <f>'Option 1'!AM88*0.8</f>
        <v>1034721.9695739802</v>
      </c>
      <c r="AN88" s="43">
        <f>'Option 1'!AN88*0.8</f>
        <v>1034721.9695739802</v>
      </c>
      <c r="AO88" s="43">
        <f>'Option 1'!AO88*0.8</f>
        <v>1034721.9695739802</v>
      </c>
      <c r="AP88" s="43">
        <f>'Option 1'!AP88*0.8</f>
        <v>1034721.9695739802</v>
      </c>
      <c r="AQ88" s="43">
        <f>'Option 1'!AQ88*0.8</f>
        <v>1034721.9695739802</v>
      </c>
      <c r="AR88" s="43">
        <f>'Option 1'!AR88*0.8</f>
        <v>1034721.9695739802</v>
      </c>
      <c r="AS88" s="43">
        <f>'Option 1'!AS88*0.8</f>
        <v>1034721.9695739802</v>
      </c>
      <c r="AT88" s="43">
        <f>'Option 1'!AT88*0.8</f>
        <v>1034721.9695739802</v>
      </c>
      <c r="AU88" s="43">
        <f>'Option 1'!AU88*0.8</f>
        <v>1034721.9695739802</v>
      </c>
      <c r="AV88" s="43">
        <f>'Option 1'!AV88*0.8</f>
        <v>1034721.9695739802</v>
      </c>
      <c r="AW88" s="43">
        <f>'Option 1'!AW88*0.8</f>
        <v>1034721.9695739802</v>
      </c>
      <c r="AX88" s="43"/>
      <c r="AY88" s="43"/>
      <c r="AZ88" s="43"/>
      <c r="BA88" s="43"/>
      <c r="BB88" s="43"/>
      <c r="BC88" s="43"/>
      <c r="BD88" s="43"/>
    </row>
    <row r="89" spans="1:56" x14ac:dyDescent="0.3">
      <c r="A89" s="172"/>
      <c r="B89" s="4" t="s">
        <v>214</v>
      </c>
      <c r="D89" s="4" t="s">
        <v>88</v>
      </c>
      <c r="E89" s="43">
        <f>'Option 1'!E89*0.8</f>
        <v>0</v>
      </c>
      <c r="F89" s="43">
        <f>'Option 1'!F89*0.8</f>
        <v>866958.00512820564</v>
      </c>
      <c r="G89" s="43">
        <f>'Option 1'!G89*0.8</f>
        <v>1565714.6140766882</v>
      </c>
      <c r="H89" s="43">
        <f>'Option 1'!H89*0.8</f>
        <v>2358846.3231697581</v>
      </c>
      <c r="I89" s="43">
        <f>'Option 1'!I89*0.8</f>
        <v>3281523.7227097633</v>
      </c>
      <c r="J89" s="43">
        <f>'Option 1'!J89*0.8</f>
        <v>4299767.5801648861</v>
      </c>
      <c r="K89" s="43">
        <f>'Option 1'!K89*0.8</f>
        <v>5464904.7672277354</v>
      </c>
      <c r="L89" s="43">
        <f>'Option 1'!L89*0.8</f>
        <v>6645913.5412116889</v>
      </c>
      <c r="M89" s="43">
        <f>'Option 1'!M89*0.8</f>
        <v>8290769.2005661055</v>
      </c>
      <c r="N89" s="43">
        <f>'Option 1'!N89*0.8</f>
        <v>9325614.4040470757</v>
      </c>
      <c r="O89" s="43">
        <f>'Option 1'!O89*0.8</f>
        <v>10427707.907673039</v>
      </c>
      <c r="P89" s="43">
        <f>'Option 1'!P89*0.8</f>
        <v>11591623.336436577</v>
      </c>
      <c r="Q89" s="43">
        <f>'Option 1'!Q89*0.8</f>
        <v>12635165.108751994</v>
      </c>
      <c r="R89" s="43">
        <f>'Option 1'!R89*0.8</f>
        <v>13413255.026246201</v>
      </c>
      <c r="S89" s="43">
        <f>'Option 1'!S89*0.8</f>
        <v>13834615.979670532</v>
      </c>
      <c r="T89" s="43">
        <f>'Option 1'!T89*0.8</f>
        <v>13995811.308312757</v>
      </c>
      <c r="U89" s="43">
        <f>'Option 1'!U89*0.8</f>
        <v>14068613.604316855</v>
      </c>
      <c r="V89" s="43">
        <f>'Option 1'!V89*0.8</f>
        <v>14112523.357167978</v>
      </c>
      <c r="W89" s="43">
        <f>'Option 1'!W89*0.8</f>
        <v>14134135.31358375</v>
      </c>
      <c r="X89" s="43">
        <f>'Option 1'!X89*0.8</f>
        <v>14134135.31358375</v>
      </c>
      <c r="Y89" s="43">
        <f>'Option 1'!Y89*0.8</f>
        <v>14134135.31358375</v>
      </c>
      <c r="Z89" s="43">
        <f>'Option 1'!Z89*0.8</f>
        <v>14134135.31358375</v>
      </c>
      <c r="AA89" s="43">
        <f>'Option 1'!AA89*0.8</f>
        <v>14134135.31358375</v>
      </c>
      <c r="AB89" s="43">
        <f>'Option 1'!AB89*0.8</f>
        <v>14134135.31358375</v>
      </c>
      <c r="AC89" s="43">
        <f>'Option 1'!AC89*0.8</f>
        <v>14134135.31358375</v>
      </c>
      <c r="AD89" s="43">
        <f>'Option 1'!AD89*0.8</f>
        <v>14134135.31358375</v>
      </c>
      <c r="AE89" s="43">
        <f>'Option 1'!AE89*0.8</f>
        <v>14134135.31358375</v>
      </c>
      <c r="AF89" s="43">
        <f>'Option 1'!AF89*0.8</f>
        <v>14134135.31358375</v>
      </c>
      <c r="AG89" s="43">
        <f>'Option 1'!AG89*0.8</f>
        <v>14134135.31358375</v>
      </c>
      <c r="AH89" s="43">
        <f>'Option 1'!AH89*0.8</f>
        <v>14134135.31358375</v>
      </c>
      <c r="AI89" s="43">
        <f>'Option 1'!AI89*0.8</f>
        <v>14134135.31358375</v>
      </c>
      <c r="AJ89" s="43">
        <f>'Option 1'!AJ89*0.8</f>
        <v>14134135.31358375</v>
      </c>
      <c r="AK89" s="43">
        <f>'Option 1'!AK89*0.8</f>
        <v>14134135.31358375</v>
      </c>
      <c r="AL89" s="43">
        <f>'Option 1'!AL89*0.8</f>
        <v>14134135.31358375</v>
      </c>
      <c r="AM89" s="43">
        <f>'Option 1'!AM89*0.8</f>
        <v>14134135.31358375</v>
      </c>
      <c r="AN89" s="43">
        <f>'Option 1'!AN89*0.8</f>
        <v>14134135.31358375</v>
      </c>
      <c r="AO89" s="43">
        <f>'Option 1'!AO89*0.8</f>
        <v>14134135.31358375</v>
      </c>
      <c r="AP89" s="43">
        <f>'Option 1'!AP89*0.8</f>
        <v>14134135.31358375</v>
      </c>
      <c r="AQ89" s="43">
        <f>'Option 1'!AQ89*0.8</f>
        <v>14134135.31358375</v>
      </c>
      <c r="AR89" s="43">
        <f>'Option 1'!AR89*0.8</f>
        <v>14134135.31358375</v>
      </c>
      <c r="AS89" s="43">
        <f>'Option 1'!AS89*0.8</f>
        <v>14134135.31358375</v>
      </c>
      <c r="AT89" s="43">
        <f>'Option 1'!AT89*0.8</f>
        <v>14134135.31358375</v>
      </c>
      <c r="AU89" s="43">
        <f>'Option 1'!AU89*0.8</f>
        <v>14134135.31358375</v>
      </c>
      <c r="AV89" s="43">
        <f>'Option 1'!AV89*0.8</f>
        <v>14134135.31358375</v>
      </c>
      <c r="AW89" s="43">
        <f>'Option 1'!AW89*0.8</f>
        <v>14134135.31358375</v>
      </c>
      <c r="AX89" s="43"/>
      <c r="AY89" s="43"/>
      <c r="AZ89" s="43"/>
      <c r="BA89" s="43"/>
      <c r="BB89" s="43"/>
      <c r="BC89" s="43"/>
      <c r="BD89" s="43"/>
    </row>
    <row r="90" spans="1:56" ht="16.5" x14ac:dyDescent="0.3">
      <c r="A90" s="172"/>
      <c r="B90" s="4" t="s">
        <v>331</v>
      </c>
      <c r="D90" s="4" t="s">
        <v>89</v>
      </c>
      <c r="E90" s="43">
        <f>'Option 1'!E90*0.8</f>
        <v>0</v>
      </c>
      <c r="F90" s="43">
        <f>'Option 1'!F90*0.8</f>
        <v>0.69459056913654971</v>
      </c>
      <c r="G90" s="43">
        <f>'Option 1'!G90*0.8</f>
        <v>1.6062303503991289</v>
      </c>
      <c r="H90" s="43">
        <f>'Option 1'!H90*0.8</f>
        <v>2.685716183204943</v>
      </c>
      <c r="I90" s="43">
        <f>'Option 1'!I90*0.8</f>
        <v>4.0078476416231457</v>
      </c>
      <c r="J90" s="43">
        <f>'Option 1'!J90*0.8</f>
        <v>5.6222732731636924</v>
      </c>
      <c r="K90" s="43">
        <f>'Option 1'!K90*0.8</f>
        <v>7.4499885589060684</v>
      </c>
      <c r="L90" s="43">
        <f>'Option 1'!L90*0.8</f>
        <v>9.488818286993407</v>
      </c>
      <c r="M90" s="43">
        <f>'Option 1'!M90*0.8</f>
        <v>11.940714264638142</v>
      </c>
      <c r="N90" s="43">
        <f>'Option 1'!N90*0.8</f>
        <v>13.426948101932323</v>
      </c>
      <c r="O90" s="43">
        <f>'Option 1'!O90*0.8</f>
        <v>15.009496425733046</v>
      </c>
      <c r="P90" s="43">
        <f>'Option 1'!P90*0.8</f>
        <v>16.678454977291434</v>
      </c>
      <c r="Q90" s="43">
        <f>'Option 1'!Q90*0.8</f>
        <v>18.179430582801523</v>
      </c>
      <c r="R90" s="43">
        <f>'Option 1'!R90*0.8</f>
        <v>19.313819352746165</v>
      </c>
      <c r="S90" s="43">
        <f>'Option 1'!S90*0.8</f>
        <v>19.941159525469057</v>
      </c>
      <c r="T90" s="43">
        <f>'Option 1'!T90*0.8</f>
        <v>20.172540205676341</v>
      </c>
      <c r="U90" s="43">
        <f>'Option 1'!U90*0.8</f>
        <v>20.262133545913329</v>
      </c>
      <c r="V90" s="43">
        <f>'Option 1'!V90*0.8</f>
        <v>20.311169938073149</v>
      </c>
      <c r="W90" s="43">
        <f>'Option 1'!W90*0.8</f>
        <v>20.335451764760684</v>
      </c>
      <c r="X90" s="43">
        <f>'Option 1'!X90*0.8</f>
        <v>20.335451764760684</v>
      </c>
      <c r="Y90" s="43">
        <f>'Option 1'!Y90*0.8</f>
        <v>20.335451764760684</v>
      </c>
      <c r="Z90" s="43">
        <f>'Option 1'!Z90*0.8</f>
        <v>20.335451764760684</v>
      </c>
      <c r="AA90" s="43">
        <f>'Option 1'!AA90*0.8</f>
        <v>20.335451764760684</v>
      </c>
      <c r="AB90" s="43">
        <f>'Option 1'!AB90*0.8</f>
        <v>20.335451764760684</v>
      </c>
      <c r="AC90" s="43">
        <f>'Option 1'!AC90*0.8</f>
        <v>20.335451764760684</v>
      </c>
      <c r="AD90" s="43">
        <f>'Option 1'!AD90*0.8</f>
        <v>20.335451764760684</v>
      </c>
      <c r="AE90" s="43">
        <f>'Option 1'!AE90*0.8</f>
        <v>20.335451764760684</v>
      </c>
      <c r="AF90" s="43">
        <f>'Option 1'!AF90*0.8</f>
        <v>20.335451764760684</v>
      </c>
      <c r="AG90" s="43">
        <f>'Option 1'!AG90*0.8</f>
        <v>20.335451764760684</v>
      </c>
      <c r="AH90" s="43">
        <f>'Option 1'!AH90*0.8</f>
        <v>20.335451764760684</v>
      </c>
      <c r="AI90" s="43">
        <f>'Option 1'!AI90*0.8</f>
        <v>20.335451764760684</v>
      </c>
      <c r="AJ90" s="43">
        <f>'Option 1'!AJ90*0.8</f>
        <v>20.335451764760684</v>
      </c>
      <c r="AK90" s="43">
        <f>'Option 1'!AK90*0.8</f>
        <v>20.335451764760684</v>
      </c>
      <c r="AL90" s="43">
        <f>'Option 1'!AL90*0.8</f>
        <v>20.335451764760684</v>
      </c>
      <c r="AM90" s="43">
        <f>'Option 1'!AM90*0.8</f>
        <v>20.335451764760684</v>
      </c>
      <c r="AN90" s="43">
        <f>'Option 1'!AN90*0.8</f>
        <v>20.335451764760684</v>
      </c>
      <c r="AO90" s="43">
        <f>'Option 1'!AO90*0.8</f>
        <v>20.335451764760684</v>
      </c>
      <c r="AP90" s="43">
        <f>'Option 1'!AP90*0.8</f>
        <v>20.335451764760684</v>
      </c>
      <c r="AQ90" s="43">
        <f>'Option 1'!AQ90*0.8</f>
        <v>20.335451764760684</v>
      </c>
      <c r="AR90" s="43">
        <f>'Option 1'!AR90*0.8</f>
        <v>20.335451764760684</v>
      </c>
      <c r="AS90" s="43">
        <f>'Option 1'!AS90*0.8</f>
        <v>20.335451764760684</v>
      </c>
      <c r="AT90" s="43">
        <f>'Option 1'!AT90*0.8</f>
        <v>20.335451764760684</v>
      </c>
      <c r="AU90" s="43">
        <f>'Option 1'!AU90*0.8</f>
        <v>20.335451764760684</v>
      </c>
      <c r="AV90" s="43">
        <f>'Option 1'!AV90*0.8</f>
        <v>20.335451764760684</v>
      </c>
      <c r="AW90" s="43">
        <f>'Option 1'!AW90*0.8</f>
        <v>20.335451764760684</v>
      </c>
      <c r="AX90" s="37"/>
      <c r="AY90" s="37"/>
      <c r="AZ90" s="37"/>
      <c r="BA90" s="37"/>
      <c r="BB90" s="37"/>
      <c r="BC90" s="37"/>
      <c r="BD90" s="37"/>
    </row>
    <row r="91" spans="1:56" ht="16.5" x14ac:dyDescent="0.3">
      <c r="A91" s="172"/>
      <c r="B91" s="4" t="s">
        <v>332</v>
      </c>
      <c r="D91" s="4" t="s">
        <v>42</v>
      </c>
      <c r="E91" s="43">
        <f>'Option 1'!E91*0.8</f>
        <v>0</v>
      </c>
      <c r="F91" s="43">
        <f>'Option 1'!F91*0.8</f>
        <v>1.6061924098545214E-4</v>
      </c>
      <c r="G91" s="43">
        <f>'Option 1'!G91*0.8</f>
        <v>4.1123225447910232E-4</v>
      </c>
      <c r="H91" s="43">
        <f>'Option 1'!H91*0.8</f>
        <v>7.7581622989906303E-4</v>
      </c>
      <c r="I91" s="43">
        <f>'Option 1'!I91*0.8</f>
        <v>1.1134873047940694E-3</v>
      </c>
      <c r="J91" s="43">
        <f>'Option 1'!J91*0.8</f>
        <v>1.531892796596705E-3</v>
      </c>
      <c r="K91" s="43">
        <f>'Option 1'!K91*0.8</f>
        <v>2.0201583386845368E-3</v>
      </c>
      <c r="L91" s="43">
        <f>'Option 1'!L91*0.8</f>
        <v>2.4943574475745044E-3</v>
      </c>
      <c r="M91" s="43">
        <f>'Option 1'!M91*0.8</f>
        <v>3.3290111614082984E-3</v>
      </c>
      <c r="N91" s="43">
        <f>'Option 1'!N91*0.8</f>
        <v>3.7424576453440211E-3</v>
      </c>
      <c r="O91" s="43">
        <f>'Option 1'!O91*0.8</f>
        <v>4.1825811228604999E-3</v>
      </c>
      <c r="P91" s="43">
        <f>'Option 1'!P91*0.8</f>
        <v>4.6449449558284969E-3</v>
      </c>
      <c r="Q91" s="43">
        <f>'Option 1'!Q91*0.8</f>
        <v>5.0766062905011379E-3</v>
      </c>
      <c r="R91" s="43">
        <f>'Option 1'!R91*0.8</f>
        <v>5.394734054556748E-3</v>
      </c>
      <c r="S91" s="43">
        <f>'Option 1'!S91*0.8</f>
        <v>5.5866948319237353E-3</v>
      </c>
      <c r="T91" s="43">
        <f>'Option 1'!T91*0.8</f>
        <v>5.6671801314613062E-3</v>
      </c>
      <c r="U91" s="43">
        <f>'Option 1'!U91*0.8</f>
        <v>5.7010370554438465E-3</v>
      </c>
      <c r="V91" s="43">
        <f>'Option 1'!V91*0.8</f>
        <v>5.7176762836550054E-3</v>
      </c>
      <c r="W91" s="43">
        <f>'Option 1'!W91*0.8</f>
        <v>5.7221622451900586E-3</v>
      </c>
      <c r="X91" s="43">
        <f>'Option 1'!X91*0.8</f>
        <v>5.7221622451900586E-3</v>
      </c>
      <c r="Y91" s="43">
        <f>'Option 1'!Y91*0.8</f>
        <v>5.7221622451900586E-3</v>
      </c>
      <c r="Z91" s="43">
        <f>'Option 1'!Z91*0.8</f>
        <v>5.7221622451900586E-3</v>
      </c>
      <c r="AA91" s="43">
        <f>'Option 1'!AA91*0.8</f>
        <v>5.7221622451900586E-3</v>
      </c>
      <c r="AB91" s="43">
        <f>'Option 1'!AB91*0.8</f>
        <v>5.7221622451900586E-3</v>
      </c>
      <c r="AC91" s="43">
        <f>'Option 1'!AC91*0.8</f>
        <v>5.7221622451900586E-3</v>
      </c>
      <c r="AD91" s="43">
        <f>'Option 1'!AD91*0.8</f>
        <v>5.7221622451900586E-3</v>
      </c>
      <c r="AE91" s="43">
        <f>'Option 1'!AE91*0.8</f>
        <v>5.7221622451900586E-3</v>
      </c>
      <c r="AF91" s="43">
        <f>'Option 1'!AF91*0.8</f>
        <v>5.7221622451900586E-3</v>
      </c>
      <c r="AG91" s="43">
        <f>'Option 1'!AG91*0.8</f>
        <v>5.7221622451900586E-3</v>
      </c>
      <c r="AH91" s="43">
        <f>'Option 1'!AH91*0.8</f>
        <v>5.7221622451900586E-3</v>
      </c>
      <c r="AI91" s="43">
        <f>'Option 1'!AI91*0.8</f>
        <v>5.7221622451900586E-3</v>
      </c>
      <c r="AJ91" s="43">
        <f>'Option 1'!AJ91*0.8</f>
        <v>5.7221622451900586E-3</v>
      </c>
      <c r="AK91" s="43">
        <f>'Option 1'!AK91*0.8</f>
        <v>5.7221622451900586E-3</v>
      </c>
      <c r="AL91" s="43">
        <f>'Option 1'!AL91*0.8</f>
        <v>5.7221622451900586E-3</v>
      </c>
      <c r="AM91" s="43">
        <f>'Option 1'!AM91*0.8</f>
        <v>5.7221622451900586E-3</v>
      </c>
      <c r="AN91" s="43">
        <f>'Option 1'!AN91*0.8</f>
        <v>5.7221622451900586E-3</v>
      </c>
      <c r="AO91" s="43">
        <f>'Option 1'!AO91*0.8</f>
        <v>5.7221622451900586E-3</v>
      </c>
      <c r="AP91" s="43">
        <f>'Option 1'!AP91*0.8</f>
        <v>5.7221622451900586E-3</v>
      </c>
      <c r="AQ91" s="43">
        <f>'Option 1'!AQ91*0.8</f>
        <v>5.7221622451900586E-3</v>
      </c>
      <c r="AR91" s="43">
        <f>'Option 1'!AR91*0.8</f>
        <v>5.7221622451900586E-3</v>
      </c>
      <c r="AS91" s="43">
        <f>'Option 1'!AS91*0.8</f>
        <v>5.7221622451900586E-3</v>
      </c>
      <c r="AT91" s="43">
        <f>'Option 1'!AT91*0.8</f>
        <v>5.7221622451900586E-3</v>
      </c>
      <c r="AU91" s="43">
        <f>'Option 1'!AU91*0.8</f>
        <v>5.7221622451900586E-3</v>
      </c>
      <c r="AV91" s="43">
        <f>'Option 1'!AV91*0.8</f>
        <v>5.7221622451900586E-3</v>
      </c>
      <c r="AW91" s="43">
        <f>'Option 1'!AW91*0.8</f>
        <v>5.7221622451900586E-3</v>
      </c>
      <c r="AX91" s="35"/>
      <c r="AY91" s="35"/>
      <c r="AZ91" s="35"/>
      <c r="BA91" s="35"/>
      <c r="BB91" s="35"/>
      <c r="BC91" s="35"/>
      <c r="BD91" s="35"/>
    </row>
    <row r="92" spans="1:56" ht="16.5" x14ac:dyDescent="0.3">
      <c r="A92" s="172"/>
      <c r="B92" s="4" t="s">
        <v>333</v>
      </c>
      <c r="D92" s="4" t="s">
        <v>42</v>
      </c>
      <c r="E92" s="43">
        <f>'Option 1'!E92*0.8</f>
        <v>0</v>
      </c>
      <c r="F92" s="43">
        <f>'Option 1'!F92*0.8</f>
        <v>1.6024940764668373E-3</v>
      </c>
      <c r="G92" s="43">
        <f>'Option 1'!G92*0.8</f>
        <v>4.1024809194989105E-3</v>
      </c>
      <c r="H92" s="43">
        <f>'Option 1'!H92*0.8</f>
        <v>7.7386546816367394E-3</v>
      </c>
      <c r="I92" s="43">
        <f>'Option 1'!I92*0.8</f>
        <v>1.1107818502780229E-2</v>
      </c>
      <c r="J92" s="43">
        <f>'Option 1'!J92*0.8</f>
        <v>1.5284012385044688E-2</v>
      </c>
      <c r="K92" s="43">
        <f>'Option 1'!K92*0.8</f>
        <v>2.0155285697418115E-2</v>
      </c>
      <c r="L92" s="43">
        <f>'Option 1'!L92*0.8</f>
        <v>2.4888609242947196E-2</v>
      </c>
      <c r="M92" s="43">
        <f>'Option 1'!M92*0.8</f>
        <v>3.3222451973528688E-2</v>
      </c>
      <c r="N92" s="43">
        <f>'Option 1'!N92*0.8</f>
        <v>3.7348507851190371E-2</v>
      </c>
      <c r="O92" s="43">
        <f>'Option 1'!O92*0.8</f>
        <v>4.1740788974831432E-2</v>
      </c>
      <c r="P92" s="43">
        <f>'Option 1'!P92*0.8</f>
        <v>4.6355057461645276E-2</v>
      </c>
      <c r="Q92" s="43">
        <f>'Option 1'!Q92*0.8</f>
        <v>5.066305333789687E-2</v>
      </c>
      <c r="R92" s="43">
        <f>'Option 1'!R92*0.8</f>
        <v>5.3838635554312037E-2</v>
      </c>
      <c r="S92" s="43">
        <f>'Option 1'!S92*0.8</f>
        <v>5.5755246472969616E-2</v>
      </c>
      <c r="T92" s="43">
        <f>'Option 1'!T92*0.8</f>
        <v>5.6558824808442168E-2</v>
      </c>
      <c r="U92" s="43">
        <f>'Option 1'!U92*0.8</f>
        <v>5.6896474314657414E-2</v>
      </c>
      <c r="V92" s="43">
        <f>'Option 1'!V92*0.8</f>
        <v>5.706242627644155E-2</v>
      </c>
      <c r="W92" s="43">
        <f>'Option 1'!W92*0.8</f>
        <v>5.7107193014843349E-2</v>
      </c>
      <c r="X92" s="43">
        <f>'Option 1'!X92*0.8</f>
        <v>5.7107193014843349E-2</v>
      </c>
      <c r="Y92" s="43">
        <f>'Option 1'!Y92*0.8</f>
        <v>5.7107193014843349E-2</v>
      </c>
      <c r="Z92" s="43">
        <f>'Option 1'!Z92*0.8</f>
        <v>5.7107193014843349E-2</v>
      </c>
      <c r="AA92" s="43">
        <f>'Option 1'!AA92*0.8</f>
        <v>5.7107193014843349E-2</v>
      </c>
      <c r="AB92" s="43">
        <f>'Option 1'!AB92*0.8</f>
        <v>5.7107193014843349E-2</v>
      </c>
      <c r="AC92" s="43">
        <f>'Option 1'!AC92*0.8</f>
        <v>5.7107193014843349E-2</v>
      </c>
      <c r="AD92" s="43">
        <f>'Option 1'!AD92*0.8</f>
        <v>5.7107193014843349E-2</v>
      </c>
      <c r="AE92" s="43">
        <f>'Option 1'!AE92*0.8</f>
        <v>5.7107193014843349E-2</v>
      </c>
      <c r="AF92" s="43">
        <f>'Option 1'!AF92*0.8</f>
        <v>5.7107193014843349E-2</v>
      </c>
      <c r="AG92" s="43">
        <f>'Option 1'!AG92*0.8</f>
        <v>5.7107193014843349E-2</v>
      </c>
      <c r="AH92" s="43">
        <f>'Option 1'!AH92*0.8</f>
        <v>5.7107193014843349E-2</v>
      </c>
      <c r="AI92" s="43">
        <f>'Option 1'!AI92*0.8</f>
        <v>5.7107193014843349E-2</v>
      </c>
      <c r="AJ92" s="43">
        <f>'Option 1'!AJ92*0.8</f>
        <v>5.7107193014843349E-2</v>
      </c>
      <c r="AK92" s="43">
        <f>'Option 1'!AK92*0.8</f>
        <v>5.7107193014843349E-2</v>
      </c>
      <c r="AL92" s="43">
        <f>'Option 1'!AL92*0.8</f>
        <v>5.7107193014843349E-2</v>
      </c>
      <c r="AM92" s="43">
        <f>'Option 1'!AM92*0.8</f>
        <v>5.7107193014843349E-2</v>
      </c>
      <c r="AN92" s="43">
        <f>'Option 1'!AN92*0.8</f>
        <v>5.7107193014843349E-2</v>
      </c>
      <c r="AO92" s="43">
        <f>'Option 1'!AO92*0.8</f>
        <v>5.7107193014843349E-2</v>
      </c>
      <c r="AP92" s="43">
        <f>'Option 1'!AP92*0.8</f>
        <v>5.7107193014843349E-2</v>
      </c>
      <c r="AQ92" s="43">
        <f>'Option 1'!AQ92*0.8</f>
        <v>5.7107193014843349E-2</v>
      </c>
      <c r="AR92" s="43">
        <f>'Option 1'!AR92*0.8</f>
        <v>5.7107193014843349E-2</v>
      </c>
      <c r="AS92" s="43">
        <f>'Option 1'!AS92*0.8</f>
        <v>5.7107193014843349E-2</v>
      </c>
      <c r="AT92" s="43">
        <f>'Option 1'!AT92*0.8</f>
        <v>5.7107193014843349E-2</v>
      </c>
      <c r="AU92" s="43">
        <f>'Option 1'!AU92*0.8</f>
        <v>5.7107193014843349E-2</v>
      </c>
      <c r="AV92" s="43">
        <f>'Option 1'!AV92*0.8</f>
        <v>5.7107193014843349E-2</v>
      </c>
      <c r="AW92" s="43">
        <f>'Option 1'!AW92*0.8</f>
        <v>5.7107193014843349E-2</v>
      </c>
      <c r="AX92" s="35"/>
      <c r="AY92" s="35"/>
      <c r="AZ92" s="35"/>
      <c r="BA92" s="35"/>
      <c r="BB92" s="35"/>
      <c r="BC92" s="35"/>
      <c r="BD92" s="35"/>
    </row>
    <row r="93" spans="1:56" x14ac:dyDescent="0.3">
      <c r="A93" s="172"/>
      <c r="B93" s="4" t="s">
        <v>215</v>
      </c>
      <c r="D93" s="4" t="s">
        <v>90</v>
      </c>
      <c r="E93" s="43">
        <f>'Option 1'!E93*0.8</f>
        <v>0</v>
      </c>
      <c r="F93" s="43">
        <f>'Option 1'!F93*0.8</f>
        <v>26.094169309342671</v>
      </c>
      <c r="G93" s="43">
        <f>'Option 1'!G93*0.8</f>
        <v>60.34245528089464</v>
      </c>
      <c r="H93" s="43">
        <f>'Option 1'!H93*0.8</f>
        <v>100.89746154977739</v>
      </c>
      <c r="I93" s="43">
        <f>'Option 1'!I93*0.8</f>
        <v>150.56846776128501</v>
      </c>
      <c r="J93" s="43">
        <f>'Option 1'!J93*0.8</f>
        <v>211.21864419153837</v>
      </c>
      <c r="K93" s="43">
        <f>'Option 1'!K93*0.8</f>
        <v>279.88252528190543</v>
      </c>
      <c r="L93" s="43">
        <f>'Option 1'!L93*0.8</f>
        <v>356.47543481866654</v>
      </c>
      <c r="M93" s="43">
        <f>'Option 1'!M93*0.8</f>
        <v>448.57807134201812</v>
      </c>
      <c r="N93" s="43">
        <f>'Option 1'!N93*0.8</f>
        <v>504.41144462110333</v>
      </c>
      <c r="O93" s="43">
        <f>'Option 1'!O93*0.8</f>
        <v>563.8630628887588</v>
      </c>
      <c r="P93" s="43">
        <f>'Option 1'!P93*0.8</f>
        <v>626.56081484144295</v>
      </c>
      <c r="Q93" s="43">
        <f>'Option 1'!Q93*0.8</f>
        <v>682.94801136235913</v>
      </c>
      <c r="R93" s="43">
        <f>'Option 1'!R93*0.8</f>
        <v>725.56256730521989</v>
      </c>
      <c r="S93" s="43">
        <f>'Option 1'!S93*0.8</f>
        <v>749.12788113378701</v>
      </c>
      <c r="T93" s="43">
        <f>'Option 1'!T93*0.8</f>
        <v>757.8185859353888</v>
      </c>
      <c r="U93" s="43">
        <f>'Option 1'!U93*0.8</f>
        <v>761.18409764121827</v>
      </c>
      <c r="V93" s="43">
        <f>'Option 1'!V93*0.8</f>
        <v>763.02605598750381</v>
      </c>
      <c r="W93" s="43">
        <f>'Option 1'!W93*0.8</f>
        <v>763.93803787253239</v>
      </c>
      <c r="X93" s="43">
        <f>'Option 1'!X93*0.8</f>
        <v>763.93803787253239</v>
      </c>
      <c r="Y93" s="43">
        <f>'Option 1'!Y93*0.8</f>
        <v>763.93803787253239</v>
      </c>
      <c r="Z93" s="43">
        <f>'Option 1'!Z93*0.8</f>
        <v>763.93803787253239</v>
      </c>
      <c r="AA93" s="43">
        <f>'Option 1'!AA93*0.8</f>
        <v>763.93803787253239</v>
      </c>
      <c r="AB93" s="43">
        <f>'Option 1'!AB93*0.8</f>
        <v>763.93803787253239</v>
      </c>
      <c r="AC93" s="43">
        <f>'Option 1'!AC93*0.8</f>
        <v>763.93803787253239</v>
      </c>
      <c r="AD93" s="43">
        <f>'Option 1'!AD93*0.8</f>
        <v>763.93803787253239</v>
      </c>
      <c r="AE93" s="43">
        <f>'Option 1'!AE93*0.8</f>
        <v>763.93803787253239</v>
      </c>
      <c r="AF93" s="43">
        <f>'Option 1'!AF93*0.8</f>
        <v>763.93803787253239</v>
      </c>
      <c r="AG93" s="43">
        <f>'Option 1'!AG93*0.8</f>
        <v>763.93803787253239</v>
      </c>
      <c r="AH93" s="43">
        <f>'Option 1'!AH93*0.8</f>
        <v>763.93803787253239</v>
      </c>
      <c r="AI93" s="43">
        <f>'Option 1'!AI93*0.8</f>
        <v>763.93803787253239</v>
      </c>
      <c r="AJ93" s="43">
        <f>'Option 1'!AJ93*0.8</f>
        <v>763.93803787253239</v>
      </c>
      <c r="AK93" s="43">
        <f>'Option 1'!AK93*0.8</f>
        <v>763.93803787253239</v>
      </c>
      <c r="AL93" s="43">
        <f>'Option 1'!AL93*0.8</f>
        <v>763.93803787253239</v>
      </c>
      <c r="AM93" s="43">
        <f>'Option 1'!AM93*0.8</f>
        <v>763.93803787253239</v>
      </c>
      <c r="AN93" s="43">
        <f>'Option 1'!AN93*0.8</f>
        <v>763.93803787253239</v>
      </c>
      <c r="AO93" s="43">
        <f>'Option 1'!AO93*0.8</f>
        <v>763.93803787253239</v>
      </c>
      <c r="AP93" s="43">
        <f>'Option 1'!AP93*0.8</f>
        <v>763.93803787253239</v>
      </c>
      <c r="AQ93" s="43">
        <f>'Option 1'!AQ93*0.8</f>
        <v>763.93803787253239</v>
      </c>
      <c r="AR93" s="43">
        <f>'Option 1'!AR93*0.8</f>
        <v>763.93803787253239</v>
      </c>
      <c r="AS93" s="43">
        <f>'Option 1'!AS93*0.8</f>
        <v>763.93803787253239</v>
      </c>
      <c r="AT93" s="43">
        <f>'Option 1'!AT93*0.8</f>
        <v>763.93803787253239</v>
      </c>
      <c r="AU93" s="43">
        <f>'Option 1'!AU93*0.8</f>
        <v>763.93803787253239</v>
      </c>
      <c r="AV93" s="43">
        <f>'Option 1'!AV93*0.8</f>
        <v>763.93803787253239</v>
      </c>
      <c r="AW93" s="43">
        <f>'Option 1'!AW93*0.8</f>
        <v>763.93803787253239</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Switchgear Other delivers a cost effective reduction in the risk of condition based failure.  This CBA specifically relates to West Midlands.</v>
      </c>
      <c r="C2" s="148"/>
      <c r="D2" s="148"/>
      <c r="E2" s="148"/>
      <c r="F2" s="149"/>
      <c r="G2" s="25" t="s">
        <v>400</v>
      </c>
      <c r="Z2" s="26" t="s">
        <v>80</v>
      </c>
      <c r="AJ2" s="22" t="s">
        <v>401</v>
      </c>
    </row>
    <row r="3" spans="2:36" ht="24.75" customHeight="1" x14ac:dyDescent="0.3">
      <c r="B3" s="150"/>
      <c r="C3" s="151"/>
      <c r="D3" s="151"/>
      <c r="E3" s="151"/>
      <c r="F3" s="152"/>
      <c r="G3" s="18" t="s">
        <v>379</v>
      </c>
      <c r="AJ3" s="22" t="s">
        <v>402</v>
      </c>
    </row>
    <row r="4" spans="2:36" ht="18" customHeight="1" x14ac:dyDescent="0.3">
      <c r="B4" s="25" t="s">
        <v>79</v>
      </c>
      <c r="C4" s="27"/>
      <c r="D4" s="27"/>
      <c r="E4" s="27"/>
      <c r="F4" s="27"/>
      <c r="AJ4" s="22" t="s">
        <v>342</v>
      </c>
    </row>
    <row r="5" spans="2:36" ht="96" customHeight="1" x14ac:dyDescent="0.3">
      <c r="B5" s="144" t="s">
        <v>404</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146.93164739514782</v>
      </c>
      <c r="H29" s="65">
        <f>'Option 1'!$C$5</f>
        <v>251.92177144721691</v>
      </c>
      <c r="I29" s="65">
        <f>'Option 1'!$C$6</f>
        <v>335.05996539462723</v>
      </c>
      <c r="J29" s="65">
        <f>'Option 1'!$C$7</f>
        <v>445.52656994771792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146.46154946315806</v>
      </c>
      <c r="H30" s="65">
        <f>'Option 1(i)'!$C$5</f>
        <v>251.32043458277695</v>
      </c>
      <c r="I30" s="65">
        <f>'Option 1(i)'!$C$6</f>
        <v>334.37196827882406</v>
      </c>
      <c r="J30" s="65">
        <f>'Option 1(i)'!$C$7</f>
        <v>444.75157393779301</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116.69986704189778</v>
      </c>
      <c r="H31" s="65">
        <f>'Option 1(ii)'!$C$5</f>
        <v>200.55343096403848</v>
      </c>
      <c r="I31" s="65">
        <f>'Option 1(ii)'!$C$6</f>
        <v>267.03049371632835</v>
      </c>
      <c r="J31" s="65">
        <f>'Option 1(ii)'!$C$7</f>
        <v>355.45527303911746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- 132kV Switchgear Other</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-7.1946426134889149E-2</v>
      </c>
      <c r="F7" s="62">
        <v>-7.8442621567171592E-2</v>
      </c>
      <c r="G7" s="62">
        <v>-8.5324097889225251E-2</v>
      </c>
      <c r="H7" s="62">
        <v>-9.2223051213984858E-2</v>
      </c>
      <c r="I7" s="62">
        <v>-0.1008932418919012</v>
      </c>
      <c r="J7" s="62">
        <v>-0.11009768324417894</v>
      </c>
      <c r="K7" s="62">
        <v>-0.11985253574216975</v>
      </c>
      <c r="L7" s="62">
        <v>-0.12998934133018414</v>
      </c>
      <c r="M7" s="62">
        <v>-0.14332476679109935</v>
      </c>
      <c r="N7" s="62">
        <v>-0.15755302472666435</v>
      </c>
      <c r="O7" s="62">
        <v>-0.1727033354766685</v>
      </c>
      <c r="P7" s="62">
        <v>-0.18868087211934206</v>
      </c>
      <c r="Q7" s="62">
        <v>-0.20305028198678718</v>
      </c>
      <c r="R7" s="62">
        <v>-0.21390995943885019</v>
      </c>
      <c r="S7" s="62">
        <v>-0.21991523542407723</v>
      </c>
      <c r="T7" s="62">
        <v>-0.22212994646836329</v>
      </c>
      <c r="U7" s="62">
        <v>-0.22298760913673846</v>
      </c>
      <c r="V7" s="62">
        <v>-0.22345701173781377</v>
      </c>
      <c r="W7" s="62">
        <v>-0.22368942348621806</v>
      </c>
      <c r="X7" s="62">
        <v>-0.22368942348621806</v>
      </c>
      <c r="Y7" s="62">
        <v>-0.22368942348621806</v>
      </c>
      <c r="Z7" s="62">
        <v>-0.22368942348621806</v>
      </c>
      <c r="AA7" s="62">
        <v>-0.22368942348621806</v>
      </c>
      <c r="AB7" s="62">
        <v>-0.22368942348621806</v>
      </c>
      <c r="AC7" s="62">
        <v>-0.22368942348621806</v>
      </c>
      <c r="AD7" s="62">
        <v>-0.22368942348621806</v>
      </c>
      <c r="AE7" s="62">
        <v>-0.22368942348621806</v>
      </c>
      <c r="AF7" s="62">
        <v>-0.22368942348621806</v>
      </c>
      <c r="AG7" s="62">
        <v>-0.22368942348621806</v>
      </c>
      <c r="AH7" s="62">
        <v>-0.22368942348621806</v>
      </c>
      <c r="AI7" s="62">
        <v>-0.22368942348621806</v>
      </c>
      <c r="AJ7" s="62">
        <v>-0.22368942348621806</v>
      </c>
      <c r="AK7" s="62">
        <v>-0.22368942348621806</v>
      </c>
      <c r="AL7" s="62">
        <v>-0.22368942348621806</v>
      </c>
      <c r="AM7" s="62">
        <v>-0.22368942348621806</v>
      </c>
      <c r="AN7" s="62">
        <v>-0.22368942348621806</v>
      </c>
      <c r="AO7" s="62">
        <v>-0.22368942348621806</v>
      </c>
      <c r="AP7" s="62">
        <v>-0.22368942348621806</v>
      </c>
      <c r="AQ7" s="62">
        <v>-0.22368942348621806</v>
      </c>
      <c r="AR7" s="62">
        <v>-0.22368942348621806</v>
      </c>
      <c r="AS7" s="62">
        <v>-0.22368942348621806</v>
      </c>
      <c r="AT7" s="62">
        <v>-0.22368942348621806</v>
      </c>
      <c r="AU7" s="62">
        <v>-0.22368942348621806</v>
      </c>
      <c r="AV7" s="62">
        <v>-0.22368942348621806</v>
      </c>
      <c r="AW7" s="62">
        <v>-0.22368942348621806</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-7.1946426134889149E-2</v>
      </c>
      <c r="F12" s="59">
        <f t="shared" ref="F12:AW12" si="0">SUM(F7:F11)</f>
        <v>-7.8442621567171592E-2</v>
      </c>
      <c r="G12" s="59">
        <f t="shared" si="0"/>
        <v>-8.5324097889225251E-2</v>
      </c>
      <c r="H12" s="59">
        <f t="shared" si="0"/>
        <v>-9.2223051213984858E-2</v>
      </c>
      <c r="I12" s="59">
        <f t="shared" si="0"/>
        <v>-0.1008932418919012</v>
      </c>
      <c r="J12" s="59">
        <f t="shared" si="0"/>
        <v>-0.11009768324417894</v>
      </c>
      <c r="K12" s="59">
        <f t="shared" si="0"/>
        <v>-0.11985253574216975</v>
      </c>
      <c r="L12" s="59">
        <f t="shared" si="0"/>
        <v>-0.12998934133018414</v>
      </c>
      <c r="M12" s="59">
        <f t="shared" si="0"/>
        <v>-0.14332476679109935</v>
      </c>
      <c r="N12" s="59">
        <f t="shared" si="0"/>
        <v>-0.15755302472666435</v>
      </c>
      <c r="O12" s="59">
        <f t="shared" si="0"/>
        <v>-0.1727033354766685</v>
      </c>
      <c r="P12" s="59">
        <f t="shared" si="0"/>
        <v>-0.18868087211934206</v>
      </c>
      <c r="Q12" s="59">
        <f t="shared" si="0"/>
        <v>-0.20305028198678718</v>
      </c>
      <c r="R12" s="59">
        <f t="shared" si="0"/>
        <v>-0.21390995943885019</v>
      </c>
      <c r="S12" s="59">
        <f t="shared" si="0"/>
        <v>-0.21991523542407723</v>
      </c>
      <c r="T12" s="59">
        <f t="shared" si="0"/>
        <v>-0.22212994646836329</v>
      </c>
      <c r="U12" s="59">
        <f t="shared" si="0"/>
        <v>-0.22298760913673846</v>
      </c>
      <c r="V12" s="59">
        <f t="shared" si="0"/>
        <v>-0.22345701173781377</v>
      </c>
      <c r="W12" s="59">
        <f t="shared" si="0"/>
        <v>-0.22368942348621806</v>
      </c>
      <c r="X12" s="59">
        <f t="shared" si="0"/>
        <v>-0.22368942348621806</v>
      </c>
      <c r="Y12" s="59">
        <f t="shared" si="0"/>
        <v>-0.22368942348621806</v>
      </c>
      <c r="Z12" s="59">
        <f t="shared" si="0"/>
        <v>-0.22368942348621806</v>
      </c>
      <c r="AA12" s="59">
        <f t="shared" si="0"/>
        <v>-0.22368942348621806</v>
      </c>
      <c r="AB12" s="59">
        <f t="shared" si="0"/>
        <v>-0.22368942348621806</v>
      </c>
      <c r="AC12" s="59">
        <f t="shared" si="0"/>
        <v>-0.22368942348621806</v>
      </c>
      <c r="AD12" s="59">
        <f t="shared" si="0"/>
        <v>-0.22368942348621806</v>
      </c>
      <c r="AE12" s="59">
        <f t="shared" si="0"/>
        <v>-0.22368942348621806</v>
      </c>
      <c r="AF12" s="59">
        <f t="shared" si="0"/>
        <v>-0.22368942348621806</v>
      </c>
      <c r="AG12" s="59">
        <f t="shared" si="0"/>
        <v>-0.22368942348621806</v>
      </c>
      <c r="AH12" s="59">
        <f t="shared" si="0"/>
        <v>-0.22368942348621806</v>
      </c>
      <c r="AI12" s="59">
        <f t="shared" si="0"/>
        <v>-0.22368942348621806</v>
      </c>
      <c r="AJ12" s="59">
        <f t="shared" si="0"/>
        <v>-0.22368942348621806</v>
      </c>
      <c r="AK12" s="59">
        <f t="shared" si="0"/>
        <v>-0.22368942348621806</v>
      </c>
      <c r="AL12" s="59">
        <f t="shared" si="0"/>
        <v>-0.22368942348621806</v>
      </c>
      <c r="AM12" s="59">
        <f t="shared" si="0"/>
        <v>-0.22368942348621806</v>
      </c>
      <c r="AN12" s="59">
        <f t="shared" si="0"/>
        <v>-0.22368942348621806</v>
      </c>
      <c r="AO12" s="59">
        <f t="shared" si="0"/>
        <v>-0.22368942348621806</v>
      </c>
      <c r="AP12" s="59">
        <f t="shared" si="0"/>
        <v>-0.22368942348621806</v>
      </c>
      <c r="AQ12" s="59">
        <f t="shared" si="0"/>
        <v>-0.22368942348621806</v>
      </c>
      <c r="AR12" s="59">
        <f t="shared" si="0"/>
        <v>-0.22368942348621806</v>
      </c>
      <c r="AS12" s="59">
        <f t="shared" si="0"/>
        <v>-0.22368942348621806</v>
      </c>
      <c r="AT12" s="59">
        <f t="shared" si="0"/>
        <v>-0.22368942348621806</v>
      </c>
      <c r="AU12" s="59">
        <f t="shared" si="0"/>
        <v>-0.22368942348621806</v>
      </c>
      <c r="AV12" s="59">
        <f t="shared" si="0"/>
        <v>-0.22368942348621806</v>
      </c>
      <c r="AW12" s="59">
        <f t="shared" si="0"/>
        <v>-0.22368942348621806</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-7.3647534155544294</v>
      </c>
      <c r="F15" s="81">
        <f>'Fixed data'!$G$7*F$31/1000000</f>
        <v>-8.031288930413135</v>
      </c>
      <c r="G15" s="81">
        <f>'Fixed data'!$G$7*G$31/1000000</f>
        <v>-8.7374577870296743</v>
      </c>
      <c r="H15" s="81">
        <f>'Fixed data'!$G$7*H$31/1000000</f>
        <v>-9.445993730042634</v>
      </c>
      <c r="I15" s="81">
        <f>'Fixed data'!$G$7*I$31/1000000</f>
        <v>-10.336288117526887</v>
      </c>
      <c r="J15" s="81">
        <f>'Fixed data'!$G$7*J$31/1000000</f>
        <v>-11.281589271111145</v>
      </c>
      <c r="K15" s="81">
        <f>'Fixed data'!$G$7*K$31/1000000</f>
        <v>-12.283565693971713</v>
      </c>
      <c r="L15" s="81">
        <f>'Fixed data'!$G$7*L$31/1000000</f>
        <v>-13.322875505425143</v>
      </c>
      <c r="M15" s="81">
        <f>'Fixed data'!$G$7*M$31/1000000</f>
        <v>-14.693326479693376</v>
      </c>
      <c r="N15" s="81">
        <f>'Fixed data'!$G$7*N$31/1000000</f>
        <v>-16.155793840348025</v>
      </c>
      <c r="O15" s="81">
        <f>'Fixed data'!$G$7*O$31/1000000</f>
        <v>-17.71329806720745</v>
      </c>
      <c r="P15" s="81">
        <f>'Fixed data'!$G$7*P$31/1000000</f>
        <v>-19.358170436119412</v>
      </c>
      <c r="Q15" s="81">
        <f>'Fixed data'!$G$7*Q$31/1000000</f>
        <v>-20.832927826115831</v>
      </c>
      <c r="R15" s="81">
        <f>'Fixed data'!$G$7*R$31/1000000</f>
        <v>-21.932542181604816</v>
      </c>
      <c r="S15" s="81">
        <f>'Fixed data'!$G$7*S$31/1000000</f>
        <v>-22.528019058205313</v>
      </c>
      <c r="T15" s="81">
        <f>'Fixed data'!$G$7*T$31/1000000</f>
        <v>-22.755823732156532</v>
      </c>
      <c r="U15" s="81">
        <f>'Fixed data'!$G$7*U$31/1000000</f>
        <v>-22.858709407199029</v>
      </c>
      <c r="V15" s="81">
        <f>'Fixed data'!$G$7*V$31/1000000</f>
        <v>-22.920763554191044</v>
      </c>
      <c r="W15" s="81">
        <f>'Fixed data'!$G$7*W$31/1000000</f>
        <v>-22.951306013268585</v>
      </c>
      <c r="X15" s="81">
        <f>'Fixed data'!$G$7*X$31/1000000</f>
        <v>-22.951306013268585</v>
      </c>
      <c r="Y15" s="81">
        <f>'Fixed data'!$G$7*Y$31/1000000</f>
        <v>-22.951306013268585</v>
      </c>
      <c r="Z15" s="81">
        <f>'Fixed data'!$G$7*Z$31/1000000</f>
        <v>-22.951306013268585</v>
      </c>
      <c r="AA15" s="81">
        <f>'Fixed data'!$G$7*AA$31/1000000</f>
        <v>-22.951306013268585</v>
      </c>
      <c r="AB15" s="81">
        <f>'Fixed data'!$G$7*AB$31/1000000</f>
        <v>-22.951306013268585</v>
      </c>
      <c r="AC15" s="81">
        <f>'Fixed data'!$G$7*AC$31/1000000</f>
        <v>-22.951306013268585</v>
      </c>
      <c r="AD15" s="81">
        <f>'Fixed data'!$G$7*AD$31/1000000</f>
        <v>-22.951306013268585</v>
      </c>
      <c r="AE15" s="81">
        <f>'Fixed data'!$G$7*AE$31/1000000</f>
        <v>-22.951306013268585</v>
      </c>
      <c r="AF15" s="81">
        <f>'Fixed data'!$G$7*AF$31/1000000</f>
        <v>-22.951306013268585</v>
      </c>
      <c r="AG15" s="81">
        <f>'Fixed data'!$G$7*AG$31/1000000</f>
        <v>-22.951306013268585</v>
      </c>
      <c r="AH15" s="81">
        <f>'Fixed data'!$G$7*AH$31/1000000</f>
        <v>-22.951306013268585</v>
      </c>
      <c r="AI15" s="81">
        <f>'Fixed data'!$G$7*AI$31/1000000</f>
        <v>-22.951306013268585</v>
      </c>
      <c r="AJ15" s="81">
        <f>'Fixed data'!$G$7*AJ$31/1000000</f>
        <v>-22.951306013268585</v>
      </c>
      <c r="AK15" s="81">
        <f>'Fixed data'!$G$7*AK$31/1000000</f>
        <v>-22.951306013268585</v>
      </c>
      <c r="AL15" s="81">
        <f>'Fixed data'!$G$7*AL$31/1000000</f>
        <v>-22.951306013268585</v>
      </c>
      <c r="AM15" s="81">
        <f>'Fixed data'!$G$7*AM$31/1000000</f>
        <v>-22.951306013268585</v>
      </c>
      <c r="AN15" s="81">
        <f>'Fixed data'!$G$7*AN$31/1000000</f>
        <v>-22.951306013268585</v>
      </c>
      <c r="AO15" s="81">
        <f>'Fixed data'!$G$7*AO$31/1000000</f>
        <v>-22.951306013268585</v>
      </c>
      <c r="AP15" s="81">
        <f>'Fixed data'!$G$7*AP$31/1000000</f>
        <v>-22.951306013268585</v>
      </c>
      <c r="AQ15" s="81">
        <f>'Fixed data'!$G$7*AQ$31/1000000</f>
        <v>-22.951306013268585</v>
      </c>
      <c r="AR15" s="81">
        <f>'Fixed data'!$G$7*AR$31/1000000</f>
        <v>-22.951306013268585</v>
      </c>
      <c r="AS15" s="81">
        <f>'Fixed data'!$G$7*AS$31/1000000</f>
        <v>-22.951306013268585</v>
      </c>
      <c r="AT15" s="81">
        <f>'Fixed data'!$G$7*AT$31/1000000</f>
        <v>-22.951306013268585</v>
      </c>
      <c r="AU15" s="81">
        <f>'Fixed data'!$G$7*AU$31/1000000</f>
        <v>-22.951306013268585</v>
      </c>
      <c r="AV15" s="81">
        <f>'Fixed data'!$G$7*AV$31/1000000</f>
        <v>-22.951306013268585</v>
      </c>
      <c r="AW15" s="81">
        <f>'Fixed data'!$G$7*AW$31/1000000</f>
        <v>-22.951306013268585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-2.453691183234183</v>
      </c>
      <c r="F16" s="81">
        <f>'Fixed data'!$G$8*F32/1000000</f>
        <v>-2.6757586732706145</v>
      </c>
      <c r="G16" s="81">
        <f>'Fixed data'!$G$8*G32/1000000</f>
        <v>-2.9110306760208968</v>
      </c>
      <c r="H16" s="81">
        <f>'Fixed data'!$G$8*H32/1000000</f>
        <v>-3.1470913091786881</v>
      </c>
      <c r="I16" s="81">
        <f>'Fixed data'!$G$8*I32/1000000</f>
        <v>-3.443707819891948</v>
      </c>
      <c r="J16" s="81">
        <f>'Fixed data'!$G$8*J32/1000000</f>
        <v>-3.7586507573395296</v>
      </c>
      <c r="K16" s="81">
        <f>'Fixed data'!$G$8*K32/1000000</f>
        <v>-4.0924760113345471</v>
      </c>
      <c r="L16" s="81">
        <f>'Fixed data'!$G$8*L32/1000000</f>
        <v>-4.4387395073683846</v>
      </c>
      <c r="M16" s="81">
        <f>'Fixed data'!$G$8*M32/1000000</f>
        <v>-4.8953282374414346</v>
      </c>
      <c r="N16" s="81">
        <f>'Fixed data'!$G$8*N32/1000000</f>
        <v>-5.3825737697631553</v>
      </c>
      <c r="O16" s="81">
        <f>'Fixed data'!$G$8*O32/1000000</f>
        <v>-5.9014824278274114</v>
      </c>
      <c r="P16" s="81">
        <f>'Fixed data'!$G$8*P32/1000000</f>
        <v>-6.4494992623817229</v>
      </c>
      <c r="Q16" s="81">
        <f>'Fixed data'!$G$8*Q32/1000000</f>
        <v>-6.9408394789101813</v>
      </c>
      <c r="R16" s="81">
        <f>'Fixed data'!$G$8*R32/1000000</f>
        <v>-7.3071945963406506</v>
      </c>
      <c r="S16" s="81">
        <f>'Fixed data'!$G$8*S32/1000000</f>
        <v>-7.5055877872838224</v>
      </c>
      <c r="T16" s="81">
        <f>'Fixed data'!$G$8*T32/1000000</f>
        <v>-7.5814848426577663</v>
      </c>
      <c r="U16" s="81">
        <f>'Fixed data'!$G$8*U32/1000000</f>
        <v>-7.6157630065333306</v>
      </c>
      <c r="V16" s="81">
        <f>'Fixed data'!$G$8*V32/1000000</f>
        <v>-7.6364374328437501</v>
      </c>
      <c r="W16" s="81">
        <f>'Fixed data'!$G$8*W32/1000000</f>
        <v>-7.6466131858673876</v>
      </c>
      <c r="X16" s="81">
        <f>'Fixed data'!$G$8*X32/1000000</f>
        <v>-7.6466131858673876</v>
      </c>
      <c r="Y16" s="81">
        <f>'Fixed data'!$G$8*Y32/1000000</f>
        <v>-7.6466131858673876</v>
      </c>
      <c r="Z16" s="81">
        <f>'Fixed data'!$G$8*Z32/1000000</f>
        <v>-7.6466131858673876</v>
      </c>
      <c r="AA16" s="81">
        <f>'Fixed data'!$G$8*AA32/1000000</f>
        <v>-7.6466131858673876</v>
      </c>
      <c r="AB16" s="81">
        <f>'Fixed data'!$G$8*AB32/1000000</f>
        <v>-7.6466131858673876</v>
      </c>
      <c r="AC16" s="81">
        <f>'Fixed data'!$G$8*AC32/1000000</f>
        <v>-7.6466131858673876</v>
      </c>
      <c r="AD16" s="81">
        <f>'Fixed data'!$G$8*AD32/1000000</f>
        <v>-7.6466131858673876</v>
      </c>
      <c r="AE16" s="81">
        <f>'Fixed data'!$G$8*AE32/1000000</f>
        <v>-7.6466131858673876</v>
      </c>
      <c r="AF16" s="81">
        <f>'Fixed data'!$G$8*AF32/1000000</f>
        <v>-7.6466131858673876</v>
      </c>
      <c r="AG16" s="81">
        <f>'Fixed data'!$G$8*AG32/1000000</f>
        <v>-7.6466131858673876</v>
      </c>
      <c r="AH16" s="81">
        <f>'Fixed data'!$G$8*AH32/1000000</f>
        <v>-7.6466131858673876</v>
      </c>
      <c r="AI16" s="81">
        <f>'Fixed data'!$G$8*AI32/1000000</f>
        <v>-7.6466131858673876</v>
      </c>
      <c r="AJ16" s="81">
        <f>'Fixed data'!$G$8*AJ32/1000000</f>
        <v>-7.6466131858673876</v>
      </c>
      <c r="AK16" s="81">
        <f>'Fixed data'!$G$8*AK32/1000000</f>
        <v>-7.6466131858673876</v>
      </c>
      <c r="AL16" s="81">
        <f>'Fixed data'!$G$8*AL32/1000000</f>
        <v>-7.6466131858673876</v>
      </c>
      <c r="AM16" s="81">
        <f>'Fixed data'!$G$8*AM32/1000000</f>
        <v>-7.6466131858673876</v>
      </c>
      <c r="AN16" s="81">
        <f>'Fixed data'!$G$8*AN32/1000000</f>
        <v>-7.6466131858673876</v>
      </c>
      <c r="AO16" s="81">
        <f>'Fixed data'!$G$8*AO32/1000000</f>
        <v>-7.6466131858673876</v>
      </c>
      <c r="AP16" s="81">
        <f>'Fixed data'!$G$8*AP32/1000000</f>
        <v>-7.6466131858673876</v>
      </c>
      <c r="AQ16" s="81">
        <f>'Fixed data'!$G$8*AQ32/1000000</f>
        <v>-7.6466131858673876</v>
      </c>
      <c r="AR16" s="81">
        <f>'Fixed data'!$G$8*AR32/1000000</f>
        <v>-7.6466131858673876</v>
      </c>
      <c r="AS16" s="81">
        <f>'Fixed data'!$G$8*AS32/1000000</f>
        <v>-7.6466131858673876</v>
      </c>
      <c r="AT16" s="81">
        <f>'Fixed data'!$G$8*AT32/1000000</f>
        <v>-7.6466131858673876</v>
      </c>
      <c r="AU16" s="81">
        <f>'Fixed data'!$G$8*AU32/1000000</f>
        <v>-7.6466131858673876</v>
      </c>
      <c r="AV16" s="81">
        <f>'Fixed data'!$G$8*AV32/1000000</f>
        <v>-7.6466131858673876</v>
      </c>
      <c r="AW16" s="81">
        <f>'Fixed data'!$G$8*AW32/1000000</f>
        <v>-7.6466131858673876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-6.8607261283444305E-5</v>
      </c>
      <c r="F17" s="34">
        <f>F33*'Fixed data'!I$5/1000000</f>
        <v>-7.856418820722578E-5</v>
      </c>
      <c r="G17" s="34">
        <f>G33*'Fixed data'!J$5/1000000</f>
        <v>-9.087257888643707E-5</v>
      </c>
      <c r="H17" s="34">
        <f>H33*'Fixed data'!K$5/1000000</f>
        <v>-1.0446462792796941E-4</v>
      </c>
      <c r="I17" s="34">
        <f>I33*'Fixed data'!L$5/1000000</f>
        <v>-1.216865197188141E-4</v>
      </c>
      <c r="J17" s="34">
        <f>J33*'Fixed data'!M$5/1000000</f>
        <v>-2.3699928663624569E-4</v>
      </c>
      <c r="K17" s="34">
        <f>K33*'Fixed data'!N$5/1000000</f>
        <v>-3.714425502670808E-4</v>
      </c>
      <c r="L17" s="34">
        <f>L33*'Fixed data'!O$5/1000000</f>
        <v>-5.2589765254859198E-4</v>
      </c>
      <c r="M17" s="34">
        <f>M33*'Fixed data'!P$5/1000000</f>
        <v>-7.1551078563301062E-4</v>
      </c>
      <c r="N17" s="34">
        <f>N33*'Fixed data'!Q$5/1000000</f>
        <v>-9.3567118160196448E-4</v>
      </c>
      <c r="O17" s="34">
        <f>O33*'Fixed data'!R$5/1000000</f>
        <v>-1.1891153292827197E-3</v>
      </c>
      <c r="P17" s="34">
        <f>P33*'Fixed data'!S$5/1000000</f>
        <v>-1.4777189076137201E-3</v>
      </c>
      <c r="Q17" s="34">
        <f>Q33*'Fixed data'!T$5/1000000</f>
        <v>-1.7824520823822452E-3</v>
      </c>
      <c r="R17" s="34">
        <f>R33*'Fixed data'!U$5/1000000</f>
        <v>-2.0802582404869357E-3</v>
      </c>
      <c r="S17" s="34">
        <f>S33*'Fixed data'!V$5/1000000</f>
        <v>-2.3468220438096253E-3</v>
      </c>
      <c r="T17" s="34">
        <f>T33*'Fixed data'!W$5/1000000</f>
        <v>-2.5381002511764288E-3</v>
      </c>
      <c r="U17" s="34">
        <f>U33*'Fixed data'!X$5/1000000</f>
        <v>-2.7680895053170691E-3</v>
      </c>
      <c r="V17" s="34">
        <f>V33*'Fixed data'!Y$5/1000000</f>
        <v>-2.9945694688990961E-3</v>
      </c>
      <c r="W17" s="34">
        <f>W33*'Fixed data'!Z$5/1000000</f>
        <v>-3.2185666845631236E-3</v>
      </c>
      <c r="X17" s="34">
        <f>X33*'Fixed data'!AA$5/1000000</f>
        <v>-3.4394487119351028E-3</v>
      </c>
      <c r="Y17" s="34">
        <f>Y33*'Fixed data'!AB$5/1000000</f>
        <v>-3.660330739307082E-3</v>
      </c>
      <c r="Z17" s="34">
        <f>Z33*'Fixed data'!AC$5/1000000</f>
        <v>-3.8496581913402069E-3</v>
      </c>
      <c r="AA17" s="34">
        <f>AA33*'Fixed data'!AD$5/1000000</f>
        <v>-4.0705402187121856E-3</v>
      </c>
      <c r="AB17" s="34">
        <f>AB33*'Fixed data'!AE$5/1000000</f>
        <v>-4.2914222460841648E-3</v>
      </c>
      <c r="AC17" s="34">
        <f>AC33*'Fixed data'!AF$5/1000000</f>
        <v>-4.512304273456144E-3</v>
      </c>
      <c r="AD17" s="34">
        <f>AD33*'Fixed data'!AG$5/1000000</f>
        <v>-4.7331863008281232E-3</v>
      </c>
      <c r="AE17" s="34">
        <f>AE33*'Fixed data'!AH$5/1000000</f>
        <v>-4.9540683282001024E-3</v>
      </c>
      <c r="AF17" s="34">
        <f>AF33*'Fixed data'!AI$5/1000000</f>
        <v>-5.1749503555720815E-3</v>
      </c>
      <c r="AG17" s="34">
        <f>AG33*'Fixed data'!AJ$5/1000000</f>
        <v>-5.3958323829440607E-3</v>
      </c>
      <c r="AH17" s="34">
        <f>AH33*'Fixed data'!AK$5/1000000</f>
        <v>-5.616714410316039E-3</v>
      </c>
      <c r="AI17" s="34">
        <f>AI33*'Fixed data'!AL$5/1000000</f>
        <v>-5.8060418623491639E-3</v>
      </c>
      <c r="AJ17" s="34">
        <f>AJ33*'Fixed data'!AM$5/1000000</f>
        <v>-6.0269238897211431E-3</v>
      </c>
      <c r="AK17" s="34">
        <f>AK33*'Fixed data'!AN$5/1000000</f>
        <v>-6.2478059170931223E-3</v>
      </c>
      <c r="AL17" s="34">
        <f>AL33*'Fixed data'!AO$5/1000000</f>
        <v>-6.4686879444651024E-3</v>
      </c>
      <c r="AM17" s="34">
        <f>AM33*'Fixed data'!AP$5/1000000</f>
        <v>-6.6895699718370807E-3</v>
      </c>
      <c r="AN17" s="34">
        <f>AN33*'Fixed data'!AQ$5/1000000</f>
        <v>-6.9420065745479142E-3</v>
      </c>
      <c r="AO17" s="34">
        <f>AO33*'Fixed data'!AR$5/1000000</f>
        <v>-7.1628886019198925E-3</v>
      </c>
      <c r="AP17" s="34">
        <f>AP33*'Fixed data'!AS$5/1000000</f>
        <v>-7.3837706292918717E-3</v>
      </c>
      <c r="AQ17" s="34">
        <f>AQ33*'Fixed data'!AT$5/1000000</f>
        <v>-7.60465265666385E-3</v>
      </c>
      <c r="AR17" s="34">
        <f>AR33*'Fixed data'!AU$5/1000000</f>
        <v>-7.82553468403583E-3</v>
      </c>
      <c r="AS17" s="34">
        <f>AS33*'Fixed data'!AV$5/1000000</f>
        <v>-8.0779712867466626E-3</v>
      </c>
      <c r="AT17" s="34">
        <f>AT33*'Fixed data'!AW$5/1000000</f>
        <v>-8.2672987387797867E-3</v>
      </c>
      <c r="AU17" s="34">
        <f>AU33*'Fixed data'!AX$5/1000000</f>
        <v>-8.4881807661517684E-3</v>
      </c>
      <c r="AV17" s="34">
        <f>AV33*'Fixed data'!AY$5/1000000</f>
        <v>-8.7090627935237485E-3</v>
      </c>
      <c r="AW17" s="34">
        <f>AW33*'Fixed data'!AZ$5/1000000</f>
        <v>-8.8983902455568708E-3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-4.7153881393793423E-3</v>
      </c>
      <c r="F18" s="34">
        <f>F34*'Fixed data'!$G$9</f>
        <v>-5.1391708166703826E-3</v>
      </c>
      <c r="G18" s="34">
        <f>G34*'Fixed data'!$G$9</f>
        <v>-5.5879755608765451E-3</v>
      </c>
      <c r="H18" s="34">
        <f>H34*'Fixed data'!$G$9</f>
        <v>-6.0386337831481165E-3</v>
      </c>
      <c r="I18" s="34">
        <f>I34*'Fixed data'!$G$9</f>
        <v>-6.605490104910388E-3</v>
      </c>
      <c r="J18" s="34">
        <f>J34*'Fixed data'!$G$9</f>
        <v>-7.2072104338248531E-3</v>
      </c>
      <c r="K18" s="34">
        <f>K34*'Fixed data'!$G$9</f>
        <v>-7.8448470124974114E-3</v>
      </c>
      <c r="L18" s="34">
        <f>L34*'Fixed data'!$G$9</f>
        <v>-8.502684020449439E-3</v>
      </c>
      <c r="M18" s="34">
        <f>M34*'Fixed data'!$G$9</f>
        <v>-9.3711623102939075E-3</v>
      </c>
      <c r="N18" s="34">
        <f>N34*'Fixed data'!$G$9</f>
        <v>-1.0297526967598204E-2</v>
      </c>
      <c r="O18" s="34">
        <f>O34*'Fixed data'!$G$9</f>
        <v>-1.1283663868654823E-2</v>
      </c>
      <c r="P18" s="34">
        <f>P34*'Fixed data'!$G$9</f>
        <v>-1.231963232000073E-2</v>
      </c>
      <c r="Q18" s="34">
        <f>Q34*'Fixed data'!$G$9</f>
        <v>-1.3286809016145288E-2</v>
      </c>
      <c r="R18" s="34">
        <f>R34*'Fixed data'!$G$9</f>
        <v>-1.3999603364577029E-2</v>
      </c>
      <c r="S18" s="34">
        <f>S34*'Fixed data'!$G$9</f>
        <v>-1.4429709041250488E-2</v>
      </c>
      <c r="T18" s="34">
        <f>T34*'Fixed data'!$G$9</f>
        <v>-1.4610043715316181E-2</v>
      </c>
      <c r="U18" s="34">
        <f>U34*'Fixed data'!$G$9</f>
        <v>-1.468590324974468E-2</v>
      </c>
      <c r="V18" s="34">
        <f>V34*'Fixed data'!$G$9</f>
        <v>-1.4723184962223905E-2</v>
      </c>
      <c r="W18" s="34">
        <f>W34*'Fixed data'!$G$9</f>
        <v>-1.4733236169288337E-2</v>
      </c>
      <c r="X18" s="34">
        <f>X34*'Fixed data'!$G$9</f>
        <v>-1.4733236169288337E-2</v>
      </c>
      <c r="Y18" s="34">
        <f>Y34*'Fixed data'!$G$9</f>
        <v>-1.4733236169288337E-2</v>
      </c>
      <c r="Z18" s="34">
        <f>Z34*'Fixed data'!$G$9</f>
        <v>-1.4733236169288337E-2</v>
      </c>
      <c r="AA18" s="34">
        <f>AA34*'Fixed data'!$G$9</f>
        <v>-1.4733236169288337E-2</v>
      </c>
      <c r="AB18" s="34">
        <f>AB34*'Fixed data'!$G$9</f>
        <v>-1.4733236169288337E-2</v>
      </c>
      <c r="AC18" s="34">
        <f>AC34*'Fixed data'!$G$9</f>
        <v>-1.4733236169288337E-2</v>
      </c>
      <c r="AD18" s="34">
        <f>AD34*'Fixed data'!$G$9</f>
        <v>-1.4733236169288337E-2</v>
      </c>
      <c r="AE18" s="34">
        <f>AE34*'Fixed data'!$G$9</f>
        <v>-1.4733236169288337E-2</v>
      </c>
      <c r="AF18" s="34">
        <f>AF34*'Fixed data'!$G$9</f>
        <v>-1.4733236169288337E-2</v>
      </c>
      <c r="AG18" s="34">
        <f>AG34*'Fixed data'!$G$9</f>
        <v>-1.4733236169288337E-2</v>
      </c>
      <c r="AH18" s="34">
        <f>AH34*'Fixed data'!$G$9</f>
        <v>-1.4733236169288337E-2</v>
      </c>
      <c r="AI18" s="34">
        <f>AI34*'Fixed data'!$G$9</f>
        <v>-1.4733236169288337E-2</v>
      </c>
      <c r="AJ18" s="34">
        <f>AJ34*'Fixed data'!$G$9</f>
        <v>-1.4733236169288337E-2</v>
      </c>
      <c r="AK18" s="34">
        <f>AK34*'Fixed data'!$G$9</f>
        <v>-1.4733236169288337E-2</v>
      </c>
      <c r="AL18" s="34">
        <f>AL34*'Fixed data'!$G$9</f>
        <v>-1.4733236169288337E-2</v>
      </c>
      <c r="AM18" s="34">
        <f>AM34*'Fixed data'!$G$9</f>
        <v>-1.4733236169288337E-2</v>
      </c>
      <c r="AN18" s="34">
        <f>AN34*'Fixed data'!$G$9</f>
        <v>-1.4733236169288337E-2</v>
      </c>
      <c r="AO18" s="34">
        <f>AO34*'Fixed data'!$G$9</f>
        <v>-1.4733236169288337E-2</v>
      </c>
      <c r="AP18" s="34">
        <f>AP34*'Fixed data'!$G$9</f>
        <v>-1.4733236169288337E-2</v>
      </c>
      <c r="AQ18" s="34">
        <f>AQ34*'Fixed data'!$G$9</f>
        <v>-1.4733236169288337E-2</v>
      </c>
      <c r="AR18" s="34">
        <f>AR34*'Fixed data'!$G$9</f>
        <v>-1.4733236169288337E-2</v>
      </c>
      <c r="AS18" s="34">
        <f>AS34*'Fixed data'!$G$9</f>
        <v>-1.4733236169288337E-2</v>
      </c>
      <c r="AT18" s="34">
        <f>AT34*'Fixed data'!$G$9</f>
        <v>-1.4733236169288337E-2</v>
      </c>
      <c r="AU18" s="34">
        <f>AU34*'Fixed data'!$G$9</f>
        <v>-1.4733236169288337E-2</v>
      </c>
      <c r="AV18" s="34">
        <f>AV34*'Fixed data'!$G$9</f>
        <v>-1.4733236169288337E-2</v>
      </c>
      <c r="AW18" s="34">
        <f>AW34*'Fixed data'!$G$9</f>
        <v>-1.4733236169288337E-2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-7.2164979378851039E-4</v>
      </c>
      <c r="F19" s="34">
        <f>F35*'Fixed data'!$G$10</f>
        <v>-7.8650546162574821E-4</v>
      </c>
      <c r="G19" s="34">
        <f>G35*'Fixed data'!$G$10</f>
        <v>-8.5519046788351451E-4</v>
      </c>
      <c r="H19" s="34">
        <f>H35*'Fixed data'!$G$10</f>
        <v>-9.2415929161808886E-4</v>
      </c>
      <c r="I19" s="34">
        <f>I35*'Fixed data'!$G$10</f>
        <v>-1.0109111524835887E-3</v>
      </c>
      <c r="J19" s="34">
        <f>J35*'Fixed data'!$G$10</f>
        <v>-1.1029985818108358E-3</v>
      </c>
      <c r="K19" s="34">
        <f>K35*'Fixed data'!$G$10</f>
        <v>-1.2005826132512846E-3</v>
      </c>
      <c r="L19" s="34">
        <f>L35*'Fixed data'!$G$10</f>
        <v>-1.3012571968197514E-3</v>
      </c>
      <c r="M19" s="34">
        <f>M35*'Fixed data'!$G$10</f>
        <v>-1.4341686527952545E-3</v>
      </c>
      <c r="N19" s="34">
        <f>N35*'Fixed data'!$G$10</f>
        <v>-1.575938935013852E-3</v>
      </c>
      <c r="O19" s="34">
        <f>O35*'Fixed data'!$G$10</f>
        <v>-1.7268566523073233E-3</v>
      </c>
      <c r="P19" s="34">
        <f>P35*'Fixed data'!$G$10</f>
        <v>-1.8854018017197712E-3</v>
      </c>
      <c r="Q19" s="34">
        <f>Q35*'Fixed data'!$G$10</f>
        <v>-2.033423498294289E-3</v>
      </c>
      <c r="R19" s="34">
        <f>R35*'Fixed data'!$G$10</f>
        <v>-2.1425357353502439E-3</v>
      </c>
      <c r="S19" s="34">
        <f>S35*'Fixed data'!$G$10</f>
        <v>-2.2083900230520669E-3</v>
      </c>
      <c r="T19" s="34">
        <f>T35*'Fixed data'!$G$10</f>
        <v>-2.2360007803424549E-3</v>
      </c>
      <c r="U19" s="34">
        <f>U35*'Fixed data'!$G$10</f>
        <v>-2.2476023357276506E-3</v>
      </c>
      <c r="V19" s="34">
        <f>V35*'Fixed data'!$G$10</f>
        <v>-2.2533044050050549E-3</v>
      </c>
      <c r="W19" s="34">
        <f>W35*'Fixed data'!$G$10</f>
        <v>-2.2548425793113189E-3</v>
      </c>
      <c r="X19" s="34">
        <f>X35*'Fixed data'!$G$10</f>
        <v>-2.2548425793113189E-3</v>
      </c>
      <c r="Y19" s="34">
        <f>Y35*'Fixed data'!$G$10</f>
        <v>-2.2548425793113189E-3</v>
      </c>
      <c r="Z19" s="34">
        <f>Z35*'Fixed data'!$G$10</f>
        <v>-2.2548425793113189E-3</v>
      </c>
      <c r="AA19" s="34">
        <f>AA35*'Fixed data'!$G$10</f>
        <v>-2.2548425793113189E-3</v>
      </c>
      <c r="AB19" s="34">
        <f>AB35*'Fixed data'!$G$10</f>
        <v>-2.2548425793113189E-3</v>
      </c>
      <c r="AC19" s="34">
        <f>AC35*'Fixed data'!$G$10</f>
        <v>-2.2548425793113189E-3</v>
      </c>
      <c r="AD19" s="34">
        <f>AD35*'Fixed data'!$G$10</f>
        <v>-2.2548425793113189E-3</v>
      </c>
      <c r="AE19" s="34">
        <f>AE35*'Fixed data'!$G$10</f>
        <v>-2.2548425793113189E-3</v>
      </c>
      <c r="AF19" s="34">
        <f>AF35*'Fixed data'!$G$10</f>
        <v>-2.2548425793113189E-3</v>
      </c>
      <c r="AG19" s="34">
        <f>AG35*'Fixed data'!$G$10</f>
        <v>-2.2548425793113189E-3</v>
      </c>
      <c r="AH19" s="34">
        <f>AH35*'Fixed data'!$G$10</f>
        <v>-2.2548425793113189E-3</v>
      </c>
      <c r="AI19" s="34">
        <f>AI35*'Fixed data'!$G$10</f>
        <v>-2.2548425793113189E-3</v>
      </c>
      <c r="AJ19" s="34">
        <f>AJ35*'Fixed data'!$G$10</f>
        <v>-2.2548425793113189E-3</v>
      </c>
      <c r="AK19" s="34">
        <f>AK35*'Fixed data'!$G$10</f>
        <v>-2.2548425793113189E-3</v>
      </c>
      <c r="AL19" s="34">
        <f>AL35*'Fixed data'!$G$10</f>
        <v>-2.2548425793113189E-3</v>
      </c>
      <c r="AM19" s="34">
        <f>AM35*'Fixed data'!$G$10</f>
        <v>-2.2548425793113189E-3</v>
      </c>
      <c r="AN19" s="34">
        <f>AN35*'Fixed data'!$G$10</f>
        <v>-2.2548425793113189E-3</v>
      </c>
      <c r="AO19" s="34">
        <f>AO35*'Fixed data'!$G$10</f>
        <v>-2.2548425793113189E-3</v>
      </c>
      <c r="AP19" s="34">
        <f>AP35*'Fixed data'!$G$10</f>
        <v>-2.2548425793113189E-3</v>
      </c>
      <c r="AQ19" s="34">
        <f>AQ35*'Fixed data'!$G$10</f>
        <v>-2.2548425793113189E-3</v>
      </c>
      <c r="AR19" s="34">
        <f>AR35*'Fixed data'!$G$10</f>
        <v>-2.2548425793113189E-3</v>
      </c>
      <c r="AS19" s="34">
        <f>AS35*'Fixed data'!$G$10</f>
        <v>-2.2548425793113189E-3</v>
      </c>
      <c r="AT19" s="34">
        <f>AT35*'Fixed data'!$G$10</f>
        <v>-2.2548425793113189E-3</v>
      </c>
      <c r="AU19" s="34">
        <f>AU35*'Fixed data'!$G$10</f>
        <v>-2.2548425793113189E-3</v>
      </c>
      <c r="AV19" s="34">
        <f>AV35*'Fixed data'!$G$10</f>
        <v>-2.2548425793113189E-3</v>
      </c>
      <c r="AW19" s="34">
        <f>AW35*'Fixed data'!$G$10</f>
        <v>-2.2548425793113189E-3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-1.273341748375318E-2</v>
      </c>
      <c r="F20" s="34">
        <f>'Fixed data'!$G$11*F36/1000000</f>
        <v>-1.3883144902118984E-2</v>
      </c>
      <c r="G20" s="34">
        <f>'Fixed data'!$G$11*G36/1000000</f>
        <v>-1.5101061164499007E-2</v>
      </c>
      <c r="H20" s="34">
        <f>'Fixed data'!$G$11*H36/1000000</f>
        <v>-1.6322070356215659E-2</v>
      </c>
      <c r="I20" s="34">
        <f>'Fixed data'!$G$11*I36/1000000</f>
        <v>-1.7856561583892653E-2</v>
      </c>
      <c r="J20" s="34">
        <f>'Fixed data'!$G$11*J36/1000000</f>
        <v>-1.9485607015638708E-2</v>
      </c>
      <c r="K20" s="34">
        <f>'Fixed data'!$G$11*K36/1000000</f>
        <v>-2.1212066807914438E-2</v>
      </c>
      <c r="L20" s="34">
        <f>'Fixed data'!$G$11*L36/1000000</f>
        <v>-2.300612682792532E-2</v>
      </c>
      <c r="M20" s="34">
        <f>'Fixed data'!$G$11*M36/1000000</f>
        <v>-2.5366293526903286E-2</v>
      </c>
      <c r="N20" s="34">
        <f>'Fixed data'!$G$11*N36/1000000</f>
        <v>-2.7884477954664453E-2</v>
      </c>
      <c r="O20" s="34">
        <f>'Fixed data'!$G$11*O36/1000000</f>
        <v>-3.0565851666019488E-2</v>
      </c>
      <c r="P20" s="34">
        <f>'Fixed data'!$G$11*P36/1000000</f>
        <v>-3.339363177942388E-2</v>
      </c>
      <c r="Q20" s="34">
        <f>'Fixed data'!$G$11*Q36/1000000</f>
        <v>-3.5936794620299022E-2</v>
      </c>
      <c r="R20" s="34">
        <f>'Fixed data'!$G$11*R36/1000000</f>
        <v>-3.7858786878135015E-2</v>
      </c>
      <c r="S20" s="34">
        <f>'Fixed data'!$G$11*S36/1000000</f>
        <v>-3.8921624439852455E-2</v>
      </c>
      <c r="T20" s="34">
        <f>'Fixed data'!$G$11*T36/1000000</f>
        <v>-3.9313590681767853E-2</v>
      </c>
      <c r="U20" s="34">
        <f>'Fixed data'!$G$11*U36/1000000</f>
        <v>-3.9465381244854658E-2</v>
      </c>
      <c r="V20" s="34">
        <f>'Fixed data'!$G$11*V36/1000000</f>
        <v>-3.9548456841971384E-2</v>
      </c>
      <c r="W20" s="34">
        <f>'Fixed data'!$G$11*W36/1000000</f>
        <v>-3.9589588846835215E-2</v>
      </c>
      <c r="X20" s="34">
        <f>'Fixed data'!$G$11*X36/1000000</f>
        <v>-3.9589588846835215E-2</v>
      </c>
      <c r="Y20" s="34">
        <f>'Fixed data'!$G$11*Y36/1000000</f>
        <v>-3.9589588846835215E-2</v>
      </c>
      <c r="Z20" s="34">
        <f>'Fixed data'!$G$11*Z36/1000000</f>
        <v>-3.9589588846835215E-2</v>
      </c>
      <c r="AA20" s="34">
        <f>'Fixed data'!$G$11*AA36/1000000</f>
        <v>-3.9589588846835215E-2</v>
      </c>
      <c r="AB20" s="34">
        <f>'Fixed data'!$G$11*AB36/1000000</f>
        <v>-3.9589588846835215E-2</v>
      </c>
      <c r="AC20" s="34">
        <f>'Fixed data'!$G$11*AC36/1000000</f>
        <v>-3.9589588846835215E-2</v>
      </c>
      <c r="AD20" s="34">
        <f>'Fixed data'!$G$11*AD36/1000000</f>
        <v>-3.9589588846835215E-2</v>
      </c>
      <c r="AE20" s="34">
        <f>'Fixed data'!$G$11*AE36/1000000</f>
        <v>-3.9589588846835215E-2</v>
      </c>
      <c r="AF20" s="34">
        <f>'Fixed data'!$G$11*AF36/1000000</f>
        <v>-3.9589588846835215E-2</v>
      </c>
      <c r="AG20" s="34">
        <f>'Fixed data'!$G$11*AG36/1000000</f>
        <v>-3.9589588846835215E-2</v>
      </c>
      <c r="AH20" s="34">
        <f>'Fixed data'!$G$11*AH36/1000000</f>
        <v>-3.9589588846835215E-2</v>
      </c>
      <c r="AI20" s="34">
        <f>'Fixed data'!$G$11*AI36/1000000</f>
        <v>-3.9589588846835215E-2</v>
      </c>
      <c r="AJ20" s="34">
        <f>'Fixed data'!$G$11*AJ36/1000000</f>
        <v>-3.9589588846835215E-2</v>
      </c>
      <c r="AK20" s="34">
        <f>'Fixed data'!$G$11*AK36/1000000</f>
        <v>-3.9589588846835215E-2</v>
      </c>
      <c r="AL20" s="34">
        <f>'Fixed data'!$G$11*AL36/1000000</f>
        <v>-3.9589588846835215E-2</v>
      </c>
      <c r="AM20" s="34">
        <f>'Fixed data'!$G$11*AM36/1000000</f>
        <v>-3.9589588846835215E-2</v>
      </c>
      <c r="AN20" s="34">
        <f>'Fixed data'!$G$11*AN36/1000000</f>
        <v>-3.9589588846835215E-2</v>
      </c>
      <c r="AO20" s="34">
        <f>'Fixed data'!$G$11*AO36/1000000</f>
        <v>-3.9589588846835215E-2</v>
      </c>
      <c r="AP20" s="34">
        <f>'Fixed data'!$G$11*AP36/1000000</f>
        <v>-3.9589588846835215E-2</v>
      </c>
      <c r="AQ20" s="34">
        <f>'Fixed data'!$G$11*AQ36/1000000</f>
        <v>-3.9589588846835215E-2</v>
      </c>
      <c r="AR20" s="34">
        <f>'Fixed data'!$G$11*AR36/1000000</f>
        <v>-3.9589588846835215E-2</v>
      </c>
      <c r="AS20" s="34">
        <f>'Fixed data'!$G$11*AS36/1000000</f>
        <v>-3.9589588846835215E-2</v>
      </c>
      <c r="AT20" s="34">
        <f>'Fixed data'!$G$11*AT36/1000000</f>
        <v>-3.9589588846835215E-2</v>
      </c>
      <c r="AU20" s="34">
        <f>'Fixed data'!$G$11*AU36/1000000</f>
        <v>-3.9589588846835215E-2</v>
      </c>
      <c r="AV20" s="34">
        <f>'Fixed data'!$G$11*AV36/1000000</f>
        <v>-3.9589588846835215E-2</v>
      </c>
      <c r="AW20" s="34">
        <f>'Fixed data'!$G$11*AW36/1000000</f>
        <v>-3.9589588846835215E-2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-9.8366836614668181</v>
      </c>
      <c r="F24" s="53">
        <f t="shared" ref="F24:BD24" si="1">SUM(F13:F23)</f>
        <v>-10.726934989052372</v>
      </c>
      <c r="G24" s="53">
        <f t="shared" si="1"/>
        <v>-11.670123562822715</v>
      </c>
      <c r="H24" s="53">
        <f t="shared" si="1"/>
        <v>-12.616474367280231</v>
      </c>
      <c r="I24" s="53">
        <f t="shared" si="1"/>
        <v>-13.805590586779841</v>
      </c>
      <c r="J24" s="53">
        <f t="shared" si="1"/>
        <v>-15.068272843768584</v>
      </c>
      <c r="K24" s="53">
        <f t="shared" si="1"/>
        <v>-16.406670644290191</v>
      </c>
      <c r="L24" s="53">
        <f t="shared" si="1"/>
        <v>-17.794950978491269</v>
      </c>
      <c r="M24" s="53">
        <f t="shared" si="1"/>
        <v>-19.625541852410436</v>
      </c>
      <c r="N24" s="53">
        <f t="shared" si="1"/>
        <v>-21.579061225150056</v>
      </c>
      <c r="O24" s="53">
        <f t="shared" si="1"/>
        <v>-23.659545982551123</v>
      </c>
      <c r="P24" s="53">
        <f t="shared" si="1"/>
        <v>-25.856746083309893</v>
      </c>
      <c r="Q24" s="53">
        <f t="shared" si="1"/>
        <v>-27.826806784243129</v>
      </c>
      <c r="R24" s="53">
        <f t="shared" si="1"/>
        <v>-29.295817962164016</v>
      </c>
      <c r="S24" s="53">
        <f t="shared" si="1"/>
        <v>-30.0915133910371</v>
      </c>
      <c r="T24" s="53">
        <f t="shared" si="1"/>
        <v>-30.3960063102429</v>
      </c>
      <c r="U24" s="53">
        <f t="shared" si="1"/>
        <v>-30.533639390068007</v>
      </c>
      <c r="V24" s="53">
        <f t="shared" si="1"/>
        <v>-30.616720502712894</v>
      </c>
      <c r="W24" s="53">
        <f t="shared" si="1"/>
        <v>-30.657715433415969</v>
      </c>
      <c r="X24" s="53">
        <f t="shared" si="1"/>
        <v>-30.65793631544334</v>
      </c>
      <c r="Y24" s="53">
        <f t="shared" si="1"/>
        <v>-30.658157197470715</v>
      </c>
      <c r="Z24" s="53">
        <f t="shared" si="1"/>
        <v>-30.658346524922745</v>
      </c>
      <c r="AA24" s="53">
        <f t="shared" si="1"/>
        <v>-30.65856740695012</v>
      </c>
      <c r="AB24" s="53">
        <f t="shared" si="1"/>
        <v>-30.65878828897749</v>
      </c>
      <c r="AC24" s="53">
        <f t="shared" si="1"/>
        <v>-30.659009171004861</v>
      </c>
      <c r="AD24" s="53">
        <f t="shared" si="1"/>
        <v>-30.659230053032235</v>
      </c>
      <c r="AE24" s="53">
        <f t="shared" si="1"/>
        <v>-30.659450935059606</v>
      </c>
      <c r="AF24" s="53">
        <f t="shared" si="1"/>
        <v>-30.659671817086977</v>
      </c>
      <c r="AG24" s="53">
        <f t="shared" si="1"/>
        <v>-30.659892699114351</v>
      </c>
      <c r="AH24" s="53">
        <f t="shared" si="1"/>
        <v>-30.660113581141722</v>
      </c>
      <c r="AI24" s="53">
        <f t="shared" si="1"/>
        <v>-30.660302908593756</v>
      </c>
      <c r="AJ24" s="53">
        <f t="shared" si="1"/>
        <v>-30.660523790621127</v>
      </c>
      <c r="AK24" s="53">
        <f t="shared" si="1"/>
        <v>-30.660744672648498</v>
      </c>
      <c r="AL24" s="53">
        <f t="shared" si="1"/>
        <v>-30.660965554675872</v>
      </c>
      <c r="AM24" s="53">
        <f t="shared" si="1"/>
        <v>-30.661186436703243</v>
      </c>
      <c r="AN24" s="53">
        <f t="shared" si="1"/>
        <v>-30.661438873305954</v>
      </c>
      <c r="AO24" s="53">
        <f t="shared" si="1"/>
        <v>-30.661659755333325</v>
      </c>
      <c r="AP24" s="53">
        <f t="shared" si="1"/>
        <v>-30.661880637360699</v>
      </c>
      <c r="AQ24" s="53">
        <f t="shared" si="1"/>
        <v>-30.66210151938807</v>
      </c>
      <c r="AR24" s="53">
        <f t="shared" si="1"/>
        <v>-30.662322401415441</v>
      </c>
      <c r="AS24" s="53">
        <f t="shared" si="1"/>
        <v>-30.662574838018152</v>
      </c>
      <c r="AT24" s="53">
        <f t="shared" si="1"/>
        <v>-30.662764165470186</v>
      </c>
      <c r="AU24" s="53">
        <f t="shared" si="1"/>
        <v>-30.662985047497557</v>
      </c>
      <c r="AV24" s="53">
        <f t="shared" si="1"/>
        <v>-30.663205929524931</v>
      </c>
      <c r="AW24" s="53">
        <f t="shared" si="1"/>
        <v>-30.663395256976962</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-476883.05630635767</v>
      </c>
      <c r="F31" s="139">
        <v>-520042.61312074179</v>
      </c>
      <c r="G31" s="139">
        <v>-565768.5110035442</v>
      </c>
      <c r="H31" s="139">
        <v>-611647.68263925752</v>
      </c>
      <c r="I31" s="139">
        <v>-669296.09047585924</v>
      </c>
      <c r="J31" s="139">
        <v>-730506.30048765626</v>
      </c>
      <c r="K31" s="139">
        <v>-795386.35171537125</v>
      </c>
      <c r="L31" s="139">
        <v>-862683.81727454695</v>
      </c>
      <c r="M31" s="139">
        <v>-951423.35982959927</v>
      </c>
      <c r="N31" s="139">
        <v>-1046121.1542220513</v>
      </c>
      <c r="O31" s="139">
        <v>-1146972.7827838582</v>
      </c>
      <c r="P31" s="139">
        <v>-1253481.6797231541</v>
      </c>
      <c r="Q31" s="139">
        <v>-1348975.2790019203</v>
      </c>
      <c r="R31" s="139">
        <v>-1420177.5888438795</v>
      </c>
      <c r="S31" s="139">
        <v>-1458735.9514732724</v>
      </c>
      <c r="T31" s="139">
        <v>-1473486.7765213035</v>
      </c>
      <c r="U31" s="139">
        <v>-1480148.8373393591</v>
      </c>
      <c r="V31" s="139">
        <v>-1484166.9720418106</v>
      </c>
      <c r="W31" s="139">
        <v>-1486144.6596044719</v>
      </c>
      <c r="X31" s="139">
        <v>-1486144.6596044719</v>
      </c>
      <c r="Y31" s="139">
        <v>-1486144.6596044719</v>
      </c>
      <c r="Z31" s="139">
        <v>-1486144.6596044719</v>
      </c>
      <c r="AA31" s="139">
        <v>-1486144.6596044719</v>
      </c>
      <c r="AB31" s="139">
        <v>-1486144.6596044719</v>
      </c>
      <c r="AC31" s="139">
        <v>-1486144.6596044719</v>
      </c>
      <c r="AD31" s="139">
        <v>-1486144.6596044719</v>
      </c>
      <c r="AE31" s="139">
        <v>-1486144.6596044719</v>
      </c>
      <c r="AF31" s="139">
        <v>-1486144.6596044719</v>
      </c>
      <c r="AG31" s="139">
        <v>-1486144.6596044719</v>
      </c>
      <c r="AH31" s="139">
        <v>-1486144.6596044719</v>
      </c>
      <c r="AI31" s="139">
        <v>-1486144.6596044719</v>
      </c>
      <c r="AJ31" s="139">
        <v>-1486144.6596044719</v>
      </c>
      <c r="AK31" s="139">
        <v>-1486144.6596044719</v>
      </c>
      <c r="AL31" s="139">
        <v>-1486144.6596044719</v>
      </c>
      <c r="AM31" s="139">
        <v>-1486144.6596044719</v>
      </c>
      <c r="AN31" s="139">
        <v>-1486144.6596044719</v>
      </c>
      <c r="AO31" s="139">
        <v>-1486144.6596044719</v>
      </c>
      <c r="AP31" s="139">
        <v>-1486144.6596044719</v>
      </c>
      <c r="AQ31" s="139">
        <v>-1486144.6596044719</v>
      </c>
      <c r="AR31" s="139">
        <v>-1486144.6596044719</v>
      </c>
      <c r="AS31" s="139">
        <v>-1486144.6596044719</v>
      </c>
      <c r="AT31" s="139">
        <v>-1486144.6596044719</v>
      </c>
      <c r="AU31" s="139">
        <v>-1486144.6596044719</v>
      </c>
      <c r="AV31" s="139">
        <v>-1486144.6596044719</v>
      </c>
      <c r="AW31" s="139">
        <v>-1486144.6596044719</v>
      </c>
      <c r="AX31" s="43"/>
      <c r="AY31" s="43"/>
      <c r="AZ31" s="43"/>
      <c r="BA31" s="43"/>
      <c r="BB31" s="43"/>
      <c r="BC31" s="43"/>
      <c r="BD31" s="43"/>
      <c r="BP31" s="22" t="s">
        <v>393</v>
      </c>
    </row>
    <row r="32" spans="1:68" x14ac:dyDescent="0.3">
      <c r="A32" s="172"/>
      <c r="B32" s="4" t="s">
        <v>214</v>
      </c>
      <c r="D32" s="4" t="s">
        <v>88</v>
      </c>
      <c r="E32" s="139">
        <v>-6514145.2906048736</v>
      </c>
      <c r="F32" s="139">
        <v>-7103697.8407797255</v>
      </c>
      <c r="G32" s="139">
        <v>-7728306.1937782615</v>
      </c>
      <c r="H32" s="139">
        <v>-8355008.2304034084</v>
      </c>
      <c r="I32" s="139">
        <v>-9142476.1316539701</v>
      </c>
      <c r="J32" s="139">
        <v>-9978597.6724581644</v>
      </c>
      <c r="K32" s="139">
        <v>-10864848.648561165</v>
      </c>
      <c r="L32" s="139">
        <v>-11784121.105262136</v>
      </c>
      <c r="M32" s="139">
        <v>-12996288.857288796</v>
      </c>
      <c r="N32" s="139">
        <v>-14289845.361640008</v>
      </c>
      <c r="O32" s="139">
        <v>-15667462.241172463</v>
      </c>
      <c r="P32" s="139">
        <v>-17122356.527126886</v>
      </c>
      <c r="Q32" s="139">
        <v>-18426783.742521156</v>
      </c>
      <c r="R32" s="139">
        <v>-19399396.139388915</v>
      </c>
      <c r="S32" s="139">
        <v>-19926097.331169326</v>
      </c>
      <c r="T32" s="139">
        <v>-20127591.491972107</v>
      </c>
      <c r="U32" s="139">
        <v>-20218594.361977234</v>
      </c>
      <c r="V32" s="139">
        <v>-20273481.553041134</v>
      </c>
      <c r="W32" s="139">
        <v>-20300496.498560853</v>
      </c>
      <c r="X32" s="139">
        <v>-20300496.498560853</v>
      </c>
      <c r="Y32" s="139">
        <v>-20300496.498560853</v>
      </c>
      <c r="Z32" s="139">
        <v>-20300496.498560853</v>
      </c>
      <c r="AA32" s="139">
        <v>-20300496.498560853</v>
      </c>
      <c r="AB32" s="139">
        <v>-20300496.498560853</v>
      </c>
      <c r="AC32" s="139">
        <v>-20300496.498560853</v>
      </c>
      <c r="AD32" s="139">
        <v>-20300496.498560853</v>
      </c>
      <c r="AE32" s="139">
        <v>-20300496.498560853</v>
      </c>
      <c r="AF32" s="139">
        <v>-20300496.498560853</v>
      </c>
      <c r="AG32" s="139">
        <v>-20300496.498560853</v>
      </c>
      <c r="AH32" s="139">
        <v>-20300496.498560853</v>
      </c>
      <c r="AI32" s="139">
        <v>-20300496.498560853</v>
      </c>
      <c r="AJ32" s="139">
        <v>-20300496.498560853</v>
      </c>
      <c r="AK32" s="139">
        <v>-20300496.498560853</v>
      </c>
      <c r="AL32" s="139">
        <v>-20300496.498560853</v>
      </c>
      <c r="AM32" s="139">
        <v>-20300496.498560853</v>
      </c>
      <c r="AN32" s="139">
        <v>-20300496.498560853</v>
      </c>
      <c r="AO32" s="139">
        <v>-20300496.498560853</v>
      </c>
      <c r="AP32" s="139">
        <v>-20300496.498560853</v>
      </c>
      <c r="AQ32" s="139">
        <v>-20300496.498560853</v>
      </c>
      <c r="AR32" s="139">
        <v>-20300496.498560853</v>
      </c>
      <c r="AS32" s="139">
        <v>-20300496.498560853</v>
      </c>
      <c r="AT32" s="139">
        <v>-20300496.498560853</v>
      </c>
      <c r="AU32" s="139">
        <v>-20300496.498560853</v>
      </c>
      <c r="AV32" s="139">
        <v>-20300496.498560853</v>
      </c>
      <c r="AW32" s="139">
        <v>-20300496.498560853</v>
      </c>
      <c r="AX32" s="43"/>
      <c r="AY32" s="43"/>
      <c r="AZ32" s="43"/>
      <c r="BA32" s="43"/>
      <c r="BB32" s="43"/>
      <c r="BC32" s="43"/>
      <c r="BD32" s="43"/>
      <c r="BP32" s="22" t="s">
        <v>394</v>
      </c>
    </row>
    <row r="33" spans="1:68" ht="16.5" x14ac:dyDescent="0.3">
      <c r="A33" s="172"/>
      <c r="B33" s="4" t="s">
        <v>331</v>
      </c>
      <c r="D33" s="4" t="s">
        <v>89</v>
      </c>
      <c r="E33" s="140">
        <v>-9.394075765985944</v>
      </c>
      <c r="F33" s="140">
        <v>-10.242287210099894</v>
      </c>
      <c r="G33" s="140">
        <v>-11.140805002611701</v>
      </c>
      <c r="H33" s="140">
        <v>-12.041605301253879</v>
      </c>
      <c r="I33" s="140">
        <v>-13.173677484008646</v>
      </c>
      <c r="J33" s="140">
        <v>-14.375507200070208</v>
      </c>
      <c r="K33" s="140">
        <v>-15.649204537623081</v>
      </c>
      <c r="L33" s="140">
        <v>-16.972771192501018</v>
      </c>
      <c r="M33" s="140">
        <v>-18.713985705788865</v>
      </c>
      <c r="N33" s="140">
        <v>-20.571778002406592</v>
      </c>
      <c r="O33" s="140">
        <v>-22.549963407157495</v>
      </c>
      <c r="P33" s="140">
        <v>-24.636161596605483</v>
      </c>
      <c r="Q33" s="140">
        <v>-26.512381103493091</v>
      </c>
      <c r="R33" s="140">
        <v>-27.930367065923893</v>
      </c>
      <c r="S33" s="140">
        <v>-28.714542281827509</v>
      </c>
      <c r="T33" s="140">
        <v>-29.003768132086613</v>
      </c>
      <c r="U33" s="140">
        <v>-29.115759807382851</v>
      </c>
      <c r="V33" s="140">
        <v>-29.177055297582626</v>
      </c>
      <c r="W33" s="140">
        <v>-29.207407580942043</v>
      </c>
      <c r="X33" s="140">
        <v>-29.207407580942043</v>
      </c>
      <c r="Y33" s="140">
        <v>-29.207407580942043</v>
      </c>
      <c r="Z33" s="140">
        <v>-29.207407580942043</v>
      </c>
      <c r="AA33" s="140">
        <v>-29.207407580942043</v>
      </c>
      <c r="AB33" s="140">
        <v>-29.207407580942043</v>
      </c>
      <c r="AC33" s="140">
        <v>-29.207407580942043</v>
      </c>
      <c r="AD33" s="140">
        <v>-29.207407580942043</v>
      </c>
      <c r="AE33" s="140">
        <v>-29.207407580942043</v>
      </c>
      <c r="AF33" s="140">
        <v>-29.207407580942043</v>
      </c>
      <c r="AG33" s="140">
        <v>-29.207407580942043</v>
      </c>
      <c r="AH33" s="140">
        <v>-29.207407580942043</v>
      </c>
      <c r="AI33" s="140">
        <v>-29.207407580942043</v>
      </c>
      <c r="AJ33" s="140">
        <v>-29.207407580942043</v>
      </c>
      <c r="AK33" s="140">
        <v>-29.207407580942043</v>
      </c>
      <c r="AL33" s="140">
        <v>-29.207407580942043</v>
      </c>
      <c r="AM33" s="140">
        <v>-29.207407580942043</v>
      </c>
      <c r="AN33" s="140">
        <v>-29.207407580942043</v>
      </c>
      <c r="AO33" s="140">
        <v>-29.207407580942043</v>
      </c>
      <c r="AP33" s="140">
        <v>-29.207407580942043</v>
      </c>
      <c r="AQ33" s="140">
        <v>-29.207407580942043</v>
      </c>
      <c r="AR33" s="140">
        <v>-29.207407580942043</v>
      </c>
      <c r="AS33" s="140">
        <v>-29.207407580942043</v>
      </c>
      <c r="AT33" s="140">
        <v>-29.207407580942043</v>
      </c>
      <c r="AU33" s="140">
        <v>-29.207407580942043</v>
      </c>
      <c r="AV33" s="140">
        <v>-29.207407580942043</v>
      </c>
      <c r="AW33" s="140">
        <v>-29.207407580942043</v>
      </c>
      <c r="AX33" s="37"/>
      <c r="AY33" s="37"/>
      <c r="AZ33" s="37"/>
      <c r="BA33" s="37"/>
      <c r="BB33" s="37"/>
      <c r="BC33" s="37"/>
      <c r="BD33" s="37"/>
      <c r="BP33" s="22" t="s">
        <v>395</v>
      </c>
    </row>
    <row r="34" spans="1:68" ht="16.5" x14ac:dyDescent="0.3">
      <c r="A34" s="172"/>
      <c r="B34" s="4" t="s">
        <v>332</v>
      </c>
      <c r="D34" s="4" t="s">
        <v>42</v>
      </c>
      <c r="E34" s="140">
        <v>-2.6306603874166837E-3</v>
      </c>
      <c r="F34" s="140">
        <v>-2.8670838310591545E-3</v>
      </c>
      <c r="G34" s="140">
        <v>-3.1174667958055588E-3</v>
      </c>
      <c r="H34" s="140">
        <v>-3.3688837944811948E-3</v>
      </c>
      <c r="I34" s="140">
        <v>-3.6851263660233565E-3</v>
      </c>
      <c r="J34" s="140">
        <v>-4.0208191630508715E-3</v>
      </c>
      <c r="K34" s="140">
        <v>-4.3765492195171436E-3</v>
      </c>
      <c r="L34" s="140">
        <v>-4.7435488613374868E-3</v>
      </c>
      <c r="M34" s="140">
        <v>-5.2280628328057917E-3</v>
      </c>
      <c r="N34" s="140">
        <v>-5.744870937725445E-3</v>
      </c>
      <c r="O34" s="140">
        <v>-6.295025284621043E-3</v>
      </c>
      <c r="P34" s="140">
        <v>-6.8729800758310401E-3</v>
      </c>
      <c r="Q34" s="140">
        <v>-7.4125567441718412E-3</v>
      </c>
      <c r="R34" s="140">
        <v>-7.8102164492413534E-3</v>
      </c>
      <c r="S34" s="140">
        <v>-8.0501674209500877E-3</v>
      </c>
      <c r="T34" s="140">
        <v>-8.1507740453720511E-3</v>
      </c>
      <c r="U34" s="140">
        <v>-8.1930952003502269E-3</v>
      </c>
      <c r="V34" s="140">
        <v>-8.2138942356141751E-3</v>
      </c>
      <c r="W34" s="140">
        <v>-8.2195016875329912E-3</v>
      </c>
      <c r="X34" s="140">
        <v>-8.2195016875329912E-3</v>
      </c>
      <c r="Y34" s="140">
        <v>-8.2195016875329912E-3</v>
      </c>
      <c r="Z34" s="140">
        <v>-8.2195016875329912E-3</v>
      </c>
      <c r="AA34" s="140">
        <v>-8.2195016875329912E-3</v>
      </c>
      <c r="AB34" s="140">
        <v>-8.2195016875329912E-3</v>
      </c>
      <c r="AC34" s="140">
        <v>-8.2195016875329912E-3</v>
      </c>
      <c r="AD34" s="140">
        <v>-8.2195016875329912E-3</v>
      </c>
      <c r="AE34" s="140">
        <v>-8.2195016875329912E-3</v>
      </c>
      <c r="AF34" s="140">
        <v>-8.2195016875329912E-3</v>
      </c>
      <c r="AG34" s="140">
        <v>-8.2195016875329912E-3</v>
      </c>
      <c r="AH34" s="140">
        <v>-8.2195016875329912E-3</v>
      </c>
      <c r="AI34" s="140">
        <v>-8.2195016875329912E-3</v>
      </c>
      <c r="AJ34" s="140">
        <v>-8.2195016875329912E-3</v>
      </c>
      <c r="AK34" s="140">
        <v>-8.2195016875329912E-3</v>
      </c>
      <c r="AL34" s="140">
        <v>-8.2195016875329912E-3</v>
      </c>
      <c r="AM34" s="140">
        <v>-8.2195016875329912E-3</v>
      </c>
      <c r="AN34" s="140">
        <v>-8.2195016875329912E-3</v>
      </c>
      <c r="AO34" s="140">
        <v>-8.2195016875329912E-3</v>
      </c>
      <c r="AP34" s="140">
        <v>-8.2195016875329912E-3</v>
      </c>
      <c r="AQ34" s="140">
        <v>-8.2195016875329912E-3</v>
      </c>
      <c r="AR34" s="140">
        <v>-8.2195016875329912E-3</v>
      </c>
      <c r="AS34" s="140">
        <v>-8.2195016875329912E-3</v>
      </c>
      <c r="AT34" s="140">
        <v>-8.2195016875329912E-3</v>
      </c>
      <c r="AU34" s="140">
        <v>-8.2195016875329912E-3</v>
      </c>
      <c r="AV34" s="140">
        <v>-8.2195016875329912E-3</v>
      </c>
      <c r="AW34" s="140">
        <v>-8.2195016875329912E-3</v>
      </c>
      <c r="AX34" s="35"/>
      <c r="AY34" s="35"/>
      <c r="AZ34" s="35"/>
      <c r="BA34" s="35"/>
      <c r="BB34" s="35"/>
      <c r="BC34" s="35"/>
      <c r="BD34" s="35"/>
      <c r="BP34" s="22" t="s">
        <v>396</v>
      </c>
    </row>
    <row r="35" spans="1:68" ht="16.5" x14ac:dyDescent="0.3">
      <c r="A35" s="172"/>
      <c r="B35" s="4" t="s">
        <v>333</v>
      </c>
      <c r="D35" s="4" t="s">
        <v>42</v>
      </c>
      <c r="E35" s="140">
        <v>-2.6253451416948501E-2</v>
      </c>
      <c r="F35" s="140">
        <v>-2.8612885507187661E-2</v>
      </c>
      <c r="G35" s="140">
        <v>-3.111163003726582E-2</v>
      </c>
      <c r="H35" s="140">
        <v>-3.362069978104569E-2</v>
      </c>
      <c r="I35" s="140">
        <v>-3.6776712273761426E-2</v>
      </c>
      <c r="J35" s="140">
        <v>-4.0126831504396276E-2</v>
      </c>
      <c r="K35" s="140">
        <v>-4.3676915839683431E-2</v>
      </c>
      <c r="L35" s="140">
        <v>-4.7339433741560431E-2</v>
      </c>
      <c r="M35" s="140">
        <v>-5.217472155324291E-2</v>
      </c>
      <c r="N35" s="140">
        <v>-5.7332291400320014E-2</v>
      </c>
      <c r="O35" s="140">
        <v>-6.2822642804871334E-2</v>
      </c>
      <c r="P35" s="140">
        <v>-6.8590478413388639E-2</v>
      </c>
      <c r="Q35" s="140">
        <v>-7.3975473258703128E-2</v>
      </c>
      <c r="R35" s="140">
        <v>-7.7944951029222082E-2</v>
      </c>
      <c r="S35" s="140">
        <v>-8.0340714677544056E-2</v>
      </c>
      <c r="T35" s="140">
        <v>-8.1345187596884749E-2</v>
      </c>
      <c r="U35" s="140">
        <v>-8.1767249479653803E-2</v>
      </c>
      <c r="V35" s="140">
        <v>-8.1974689431883976E-2</v>
      </c>
      <c r="W35" s="140">
        <v>-8.2030647854886229E-2</v>
      </c>
      <c r="X35" s="140">
        <v>-8.2030647854886229E-2</v>
      </c>
      <c r="Y35" s="140">
        <v>-8.2030647854886229E-2</v>
      </c>
      <c r="Z35" s="140">
        <v>-8.2030647854886229E-2</v>
      </c>
      <c r="AA35" s="140">
        <v>-8.2030647854886229E-2</v>
      </c>
      <c r="AB35" s="140">
        <v>-8.2030647854886229E-2</v>
      </c>
      <c r="AC35" s="140">
        <v>-8.2030647854886229E-2</v>
      </c>
      <c r="AD35" s="140">
        <v>-8.2030647854886229E-2</v>
      </c>
      <c r="AE35" s="140">
        <v>-8.2030647854886229E-2</v>
      </c>
      <c r="AF35" s="140">
        <v>-8.2030647854886229E-2</v>
      </c>
      <c r="AG35" s="140">
        <v>-8.2030647854886229E-2</v>
      </c>
      <c r="AH35" s="140">
        <v>-8.2030647854886229E-2</v>
      </c>
      <c r="AI35" s="140">
        <v>-8.2030647854886229E-2</v>
      </c>
      <c r="AJ35" s="140">
        <v>-8.2030647854886229E-2</v>
      </c>
      <c r="AK35" s="140">
        <v>-8.2030647854886229E-2</v>
      </c>
      <c r="AL35" s="140">
        <v>-8.2030647854886229E-2</v>
      </c>
      <c r="AM35" s="140">
        <v>-8.2030647854886229E-2</v>
      </c>
      <c r="AN35" s="140">
        <v>-8.2030647854886229E-2</v>
      </c>
      <c r="AO35" s="140">
        <v>-8.2030647854886229E-2</v>
      </c>
      <c r="AP35" s="140">
        <v>-8.2030647854886229E-2</v>
      </c>
      <c r="AQ35" s="140">
        <v>-8.2030647854886229E-2</v>
      </c>
      <c r="AR35" s="140">
        <v>-8.2030647854886229E-2</v>
      </c>
      <c r="AS35" s="140">
        <v>-8.2030647854886229E-2</v>
      </c>
      <c r="AT35" s="140">
        <v>-8.2030647854886229E-2</v>
      </c>
      <c r="AU35" s="140">
        <v>-8.2030647854886229E-2</v>
      </c>
      <c r="AV35" s="140">
        <v>-8.2030647854886229E-2</v>
      </c>
      <c r="AW35" s="140">
        <v>-8.2030647854886229E-2</v>
      </c>
      <c r="AX35" s="35"/>
      <c r="AY35" s="35"/>
      <c r="AZ35" s="35"/>
      <c r="BA35" s="35"/>
      <c r="BB35" s="35"/>
      <c r="BC35" s="35"/>
      <c r="BD35" s="35"/>
      <c r="BP35" s="22" t="s">
        <v>397</v>
      </c>
    </row>
    <row r="36" spans="1:68" x14ac:dyDescent="0.3">
      <c r="A36" s="172"/>
      <c r="B36" s="4" t="s">
        <v>215</v>
      </c>
      <c r="D36" s="4" t="s">
        <v>90</v>
      </c>
      <c r="E36" s="140">
        <v>-352.90785478771585</v>
      </c>
      <c r="F36" s="140">
        <v>-384.77265756543017</v>
      </c>
      <c r="G36" s="140">
        <v>-418.52732052343123</v>
      </c>
      <c r="H36" s="140">
        <v>-452.36770430685823</v>
      </c>
      <c r="I36" s="140">
        <v>-494.89627199428463</v>
      </c>
      <c r="J36" s="140">
        <v>-540.04541827828564</v>
      </c>
      <c r="K36" s="140">
        <v>-587.8944126622888</v>
      </c>
      <c r="L36" s="140">
        <v>-637.61695367143113</v>
      </c>
      <c r="M36" s="140">
        <v>-703.02919415914459</v>
      </c>
      <c r="N36" s="140">
        <v>-772.82091075800099</v>
      </c>
      <c r="O36" s="140">
        <v>-847.13543359257039</v>
      </c>
      <c r="P36" s="140">
        <v>-925.50762353342543</v>
      </c>
      <c r="Q36" s="140">
        <v>-995.99161918457082</v>
      </c>
      <c r="R36" s="140">
        <v>-1049.2598141131466</v>
      </c>
      <c r="S36" s="140">
        <v>-1078.7164563988556</v>
      </c>
      <c r="T36" s="140">
        <v>-1089.5798374008577</v>
      </c>
      <c r="U36" s="140">
        <v>-1093.7867270331446</v>
      </c>
      <c r="V36" s="140">
        <v>-1096.0891749660016</v>
      </c>
      <c r="W36" s="140">
        <v>-1097.2291523222873</v>
      </c>
      <c r="X36" s="140">
        <v>-1097.2291523222873</v>
      </c>
      <c r="Y36" s="140">
        <v>-1097.2291523222873</v>
      </c>
      <c r="Z36" s="140">
        <v>-1097.2291523222873</v>
      </c>
      <c r="AA36" s="140">
        <v>-1097.2291523222873</v>
      </c>
      <c r="AB36" s="140">
        <v>-1097.2291523222873</v>
      </c>
      <c r="AC36" s="140">
        <v>-1097.2291523222873</v>
      </c>
      <c r="AD36" s="140">
        <v>-1097.2291523222873</v>
      </c>
      <c r="AE36" s="140">
        <v>-1097.2291523222873</v>
      </c>
      <c r="AF36" s="140">
        <v>-1097.2291523222873</v>
      </c>
      <c r="AG36" s="140">
        <v>-1097.2291523222873</v>
      </c>
      <c r="AH36" s="140">
        <v>-1097.2291523222873</v>
      </c>
      <c r="AI36" s="140">
        <v>-1097.2291523222873</v>
      </c>
      <c r="AJ36" s="140">
        <v>-1097.2291523222873</v>
      </c>
      <c r="AK36" s="140">
        <v>-1097.2291523222873</v>
      </c>
      <c r="AL36" s="140">
        <v>-1097.2291523222873</v>
      </c>
      <c r="AM36" s="140">
        <v>-1097.2291523222873</v>
      </c>
      <c r="AN36" s="140">
        <v>-1097.2291523222873</v>
      </c>
      <c r="AO36" s="140">
        <v>-1097.2291523222873</v>
      </c>
      <c r="AP36" s="140">
        <v>-1097.2291523222873</v>
      </c>
      <c r="AQ36" s="140">
        <v>-1097.2291523222873</v>
      </c>
      <c r="AR36" s="140">
        <v>-1097.2291523222873</v>
      </c>
      <c r="AS36" s="140">
        <v>-1097.2291523222873</v>
      </c>
      <c r="AT36" s="140">
        <v>-1097.2291523222873</v>
      </c>
      <c r="AU36" s="140">
        <v>-1097.2291523222873</v>
      </c>
      <c r="AV36" s="140">
        <v>-1097.2291523222873</v>
      </c>
      <c r="AW36" s="140">
        <v>-1097.2291523222873</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- 132kV Switchgear Other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146.93164739514782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251.92177144721691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335.05996539462723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445.52656994771792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-1.0566</v>
      </c>
      <c r="F13" s="62">
        <v>-1.0289999999999999</v>
      </c>
      <c r="G13" s="62">
        <v>-1.0026999999999999</v>
      </c>
      <c r="H13" s="62">
        <v>-0.97589999999999999</v>
      </c>
      <c r="I13" s="62">
        <v>-0.94910000000000005</v>
      </c>
      <c r="J13" s="62">
        <v>-0.92369999999999997</v>
      </c>
      <c r="K13" s="62">
        <v>-0.88190000000000002</v>
      </c>
      <c r="L13" s="62">
        <v>-0.85699999999999998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-1.0566</v>
      </c>
      <c r="F18" s="59">
        <f t="shared" ref="F18:AW18" si="0">SUM(F13:F17)</f>
        <v>-1.0289999999999999</v>
      </c>
      <c r="G18" s="59">
        <f t="shared" si="0"/>
        <v>-1.0026999999999999</v>
      </c>
      <c r="H18" s="59">
        <f t="shared" si="0"/>
        <v>-0.97589999999999999</v>
      </c>
      <c r="I18" s="59">
        <f t="shared" si="0"/>
        <v>-0.94910000000000005</v>
      </c>
      <c r="J18" s="59">
        <f t="shared" si="0"/>
        <v>-0.92369999999999997</v>
      </c>
      <c r="K18" s="59">
        <f t="shared" si="0"/>
        <v>-0.88190000000000002</v>
      </c>
      <c r="L18" s="59">
        <f t="shared" si="0"/>
        <v>-0.85699999999999998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6.649659314536413E-3</v>
      </c>
      <c r="G19" s="62">
        <v>1.5377242371654054E-2</v>
      </c>
      <c r="H19" s="62">
        <v>2.5712015530902993E-2</v>
      </c>
      <c r="I19" s="62">
        <v>3.8369857086769474E-2</v>
      </c>
      <c r="J19" s="62">
        <v>5.3825622439282503E-2</v>
      </c>
      <c r="K19" s="62">
        <v>7.1323549090839114E-2</v>
      </c>
      <c r="L19" s="62">
        <v>9.0842053885650281E-2</v>
      </c>
      <c r="M19" s="62">
        <v>0.11431306724114233</v>
      </c>
      <c r="N19" s="62">
        <v>0.12854132517670736</v>
      </c>
      <c r="O19" s="62">
        <v>0.1436916359267115</v>
      </c>
      <c r="P19" s="62">
        <v>0.15966917256938506</v>
      </c>
      <c r="Q19" s="62">
        <v>0.17403858243683018</v>
      </c>
      <c r="R19" s="62">
        <v>0.18489825988889319</v>
      </c>
      <c r="S19" s="62">
        <v>0.19090353587412023</v>
      </c>
      <c r="T19" s="62">
        <v>0.19311824691840629</v>
      </c>
      <c r="U19" s="62">
        <v>0.19397590958678146</v>
      </c>
      <c r="V19" s="62">
        <v>0.19444531218785677</v>
      </c>
      <c r="W19" s="62">
        <v>0.19467772393626107</v>
      </c>
      <c r="X19" s="62">
        <v>0.19467772393626107</v>
      </c>
      <c r="Y19" s="62">
        <v>0.19467772393626107</v>
      </c>
      <c r="Z19" s="62">
        <v>0.19467772393626107</v>
      </c>
      <c r="AA19" s="62">
        <v>0.19467772393626107</v>
      </c>
      <c r="AB19" s="62">
        <v>0.19467772393626107</v>
      </c>
      <c r="AC19" s="62">
        <v>0.19467772393626107</v>
      </c>
      <c r="AD19" s="62">
        <v>0.19467772393626107</v>
      </c>
      <c r="AE19" s="62">
        <v>0.19467772393626107</v>
      </c>
      <c r="AF19" s="62">
        <v>0.19467772393626107</v>
      </c>
      <c r="AG19" s="62">
        <v>0.19467772393626107</v>
      </c>
      <c r="AH19" s="62">
        <v>0.19467772393626107</v>
      </c>
      <c r="AI19" s="62">
        <v>0.19467772393626107</v>
      </c>
      <c r="AJ19" s="62">
        <v>0.19467772393626107</v>
      </c>
      <c r="AK19" s="62">
        <v>0.19467772393626107</v>
      </c>
      <c r="AL19" s="62">
        <v>0.19467772393626107</v>
      </c>
      <c r="AM19" s="62">
        <v>0.19467772393626107</v>
      </c>
      <c r="AN19" s="62">
        <v>0.19467772393626107</v>
      </c>
      <c r="AO19" s="62">
        <v>0.19467772393626107</v>
      </c>
      <c r="AP19" s="62">
        <v>0.19467772393626107</v>
      </c>
      <c r="AQ19" s="62">
        <v>0.19467772393626107</v>
      </c>
      <c r="AR19" s="62">
        <v>0.19467772393626107</v>
      </c>
      <c r="AS19" s="62">
        <v>0.19467772393626107</v>
      </c>
      <c r="AT19" s="62">
        <v>0.19467772393626107</v>
      </c>
      <c r="AU19" s="62">
        <v>0.19467772393626107</v>
      </c>
      <c r="AV19" s="62">
        <v>0.19467772393626107</v>
      </c>
      <c r="AW19" s="62">
        <v>0.19467772393626107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6.649659314536413E-3</v>
      </c>
      <c r="G25" s="67">
        <f t="shared" si="1"/>
        <v>1.5377242371654054E-2</v>
      </c>
      <c r="H25" s="67">
        <f t="shared" si="1"/>
        <v>2.5712015530902993E-2</v>
      </c>
      <c r="I25" s="67">
        <f t="shared" si="1"/>
        <v>3.8369857086769474E-2</v>
      </c>
      <c r="J25" s="67">
        <f t="shared" si="1"/>
        <v>5.3825622439282503E-2</v>
      </c>
      <c r="K25" s="67">
        <f t="shared" si="1"/>
        <v>7.1323549090839114E-2</v>
      </c>
      <c r="L25" s="67">
        <f t="shared" si="1"/>
        <v>9.0842053885650281E-2</v>
      </c>
      <c r="M25" s="67">
        <f t="shared" si="1"/>
        <v>0.11431306724114233</v>
      </c>
      <c r="N25" s="67">
        <f t="shared" si="1"/>
        <v>0.12854132517670736</v>
      </c>
      <c r="O25" s="67">
        <f t="shared" si="1"/>
        <v>0.1436916359267115</v>
      </c>
      <c r="P25" s="67">
        <f t="shared" si="1"/>
        <v>0.15966917256938506</v>
      </c>
      <c r="Q25" s="67">
        <f t="shared" si="1"/>
        <v>0.17403858243683018</v>
      </c>
      <c r="R25" s="67">
        <f t="shared" si="1"/>
        <v>0.18489825988889319</v>
      </c>
      <c r="S25" s="67">
        <f t="shared" si="1"/>
        <v>0.19090353587412023</v>
      </c>
      <c r="T25" s="67">
        <f t="shared" si="1"/>
        <v>0.19311824691840629</v>
      </c>
      <c r="U25" s="67">
        <f t="shared" si="1"/>
        <v>0.19397590958678146</v>
      </c>
      <c r="V25" s="67">
        <f t="shared" si="1"/>
        <v>0.19444531218785677</v>
      </c>
      <c r="W25" s="67">
        <f t="shared" si="1"/>
        <v>0.19467772393626107</v>
      </c>
      <c r="X25" s="67">
        <f t="shared" si="1"/>
        <v>0.19467772393626107</v>
      </c>
      <c r="Y25" s="67">
        <f t="shared" si="1"/>
        <v>0.19467772393626107</v>
      </c>
      <c r="Z25" s="67">
        <f t="shared" si="1"/>
        <v>0.19467772393626107</v>
      </c>
      <c r="AA25" s="67">
        <f t="shared" si="1"/>
        <v>0.19467772393626107</v>
      </c>
      <c r="AB25" s="67">
        <f t="shared" si="1"/>
        <v>0.19467772393626107</v>
      </c>
      <c r="AC25" s="67">
        <f t="shared" si="1"/>
        <v>0.19467772393626107</v>
      </c>
      <c r="AD25" s="67">
        <f t="shared" si="1"/>
        <v>0.19467772393626107</v>
      </c>
      <c r="AE25" s="67">
        <f t="shared" si="1"/>
        <v>0.19467772393626107</v>
      </c>
      <c r="AF25" s="67">
        <f t="shared" si="1"/>
        <v>0.19467772393626107</v>
      </c>
      <c r="AG25" s="67">
        <f t="shared" si="1"/>
        <v>0.19467772393626107</v>
      </c>
      <c r="AH25" s="67">
        <f t="shared" si="1"/>
        <v>0.19467772393626107</v>
      </c>
      <c r="AI25" s="67">
        <f t="shared" si="1"/>
        <v>0.19467772393626107</v>
      </c>
      <c r="AJ25" s="67">
        <f t="shared" si="1"/>
        <v>0.19467772393626107</v>
      </c>
      <c r="AK25" s="67">
        <f t="shared" si="1"/>
        <v>0.19467772393626107</v>
      </c>
      <c r="AL25" s="67">
        <f t="shared" si="1"/>
        <v>0.19467772393626107</v>
      </c>
      <c r="AM25" s="67">
        <f t="shared" si="1"/>
        <v>0.19467772393626107</v>
      </c>
      <c r="AN25" s="67">
        <f t="shared" si="1"/>
        <v>0.19467772393626107</v>
      </c>
      <c r="AO25" s="67">
        <f t="shared" si="1"/>
        <v>0.19467772393626107</v>
      </c>
      <c r="AP25" s="67">
        <f t="shared" si="1"/>
        <v>0.19467772393626107</v>
      </c>
      <c r="AQ25" s="67">
        <f t="shared" si="1"/>
        <v>0.19467772393626107</v>
      </c>
      <c r="AR25" s="67">
        <f t="shared" si="1"/>
        <v>0.19467772393626107</v>
      </c>
      <c r="AS25" s="67">
        <f t="shared" si="1"/>
        <v>0.19467772393626107</v>
      </c>
      <c r="AT25" s="67">
        <f t="shared" si="1"/>
        <v>0.19467772393626107</v>
      </c>
      <c r="AU25" s="67">
        <f t="shared" si="1"/>
        <v>0.19467772393626107</v>
      </c>
      <c r="AV25" s="67">
        <f t="shared" si="1"/>
        <v>0.19467772393626107</v>
      </c>
      <c r="AW25" s="67">
        <f t="shared" si="1"/>
        <v>0.19467772393626107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-1.0566</v>
      </c>
      <c r="F26" s="59">
        <f t="shared" ref="F26:BD26" si="2">F18+F25</f>
        <v>-1.0223503406854635</v>
      </c>
      <c r="G26" s="59">
        <f t="shared" si="2"/>
        <v>-0.98732275762834587</v>
      </c>
      <c r="H26" s="59">
        <f t="shared" si="2"/>
        <v>-0.95018798446909702</v>
      </c>
      <c r="I26" s="59">
        <f t="shared" si="2"/>
        <v>-0.91073014291323062</v>
      </c>
      <c r="J26" s="59">
        <f t="shared" si="2"/>
        <v>-0.8698743775607175</v>
      </c>
      <c r="K26" s="59">
        <f t="shared" si="2"/>
        <v>-0.81057645090916086</v>
      </c>
      <c r="L26" s="59">
        <f t="shared" si="2"/>
        <v>-0.76615794611434973</v>
      </c>
      <c r="M26" s="59">
        <f t="shared" si="2"/>
        <v>0.11431306724114233</v>
      </c>
      <c r="N26" s="59">
        <f t="shared" si="2"/>
        <v>0.12854132517670736</v>
      </c>
      <c r="O26" s="59">
        <f t="shared" si="2"/>
        <v>0.1436916359267115</v>
      </c>
      <c r="P26" s="59">
        <f t="shared" si="2"/>
        <v>0.15966917256938506</v>
      </c>
      <c r="Q26" s="59">
        <f t="shared" si="2"/>
        <v>0.17403858243683018</v>
      </c>
      <c r="R26" s="59">
        <f t="shared" si="2"/>
        <v>0.18489825988889319</v>
      </c>
      <c r="S26" s="59">
        <f t="shared" si="2"/>
        <v>0.19090353587412023</v>
      </c>
      <c r="T26" s="59">
        <f t="shared" si="2"/>
        <v>0.19311824691840629</v>
      </c>
      <c r="U26" s="59">
        <f t="shared" si="2"/>
        <v>0.19397590958678146</v>
      </c>
      <c r="V26" s="59">
        <f t="shared" si="2"/>
        <v>0.19444531218785677</v>
      </c>
      <c r="W26" s="59">
        <f t="shared" si="2"/>
        <v>0.19467772393626107</v>
      </c>
      <c r="X26" s="59">
        <f t="shared" si="2"/>
        <v>0.19467772393626107</v>
      </c>
      <c r="Y26" s="59">
        <f t="shared" si="2"/>
        <v>0.19467772393626107</v>
      </c>
      <c r="Z26" s="59">
        <f t="shared" si="2"/>
        <v>0.19467772393626107</v>
      </c>
      <c r="AA26" s="59">
        <f t="shared" si="2"/>
        <v>0.19467772393626107</v>
      </c>
      <c r="AB26" s="59">
        <f t="shared" si="2"/>
        <v>0.19467772393626107</v>
      </c>
      <c r="AC26" s="59">
        <f t="shared" si="2"/>
        <v>0.19467772393626107</v>
      </c>
      <c r="AD26" s="59">
        <f t="shared" si="2"/>
        <v>0.19467772393626107</v>
      </c>
      <c r="AE26" s="59">
        <f t="shared" si="2"/>
        <v>0.19467772393626107</v>
      </c>
      <c r="AF26" s="59">
        <f t="shared" si="2"/>
        <v>0.19467772393626107</v>
      </c>
      <c r="AG26" s="59">
        <f t="shared" si="2"/>
        <v>0.19467772393626107</v>
      </c>
      <c r="AH26" s="59">
        <f t="shared" si="2"/>
        <v>0.19467772393626107</v>
      </c>
      <c r="AI26" s="59">
        <f t="shared" si="2"/>
        <v>0.19467772393626107</v>
      </c>
      <c r="AJ26" s="59">
        <f t="shared" si="2"/>
        <v>0.19467772393626107</v>
      </c>
      <c r="AK26" s="59">
        <f t="shared" si="2"/>
        <v>0.19467772393626107</v>
      </c>
      <c r="AL26" s="59">
        <f t="shared" si="2"/>
        <v>0.19467772393626107</v>
      </c>
      <c r="AM26" s="59">
        <f t="shared" si="2"/>
        <v>0.19467772393626107</v>
      </c>
      <c r="AN26" s="59">
        <f t="shared" si="2"/>
        <v>0.19467772393626107</v>
      </c>
      <c r="AO26" s="59">
        <f t="shared" si="2"/>
        <v>0.19467772393626107</v>
      </c>
      <c r="AP26" s="59">
        <f t="shared" si="2"/>
        <v>0.19467772393626107</v>
      </c>
      <c r="AQ26" s="59">
        <f t="shared" si="2"/>
        <v>0.19467772393626107</v>
      </c>
      <c r="AR26" s="59">
        <f t="shared" si="2"/>
        <v>0.19467772393626107</v>
      </c>
      <c r="AS26" s="59">
        <f t="shared" si="2"/>
        <v>0.19467772393626107</v>
      </c>
      <c r="AT26" s="59">
        <f t="shared" si="2"/>
        <v>0.19467772393626107</v>
      </c>
      <c r="AU26" s="59">
        <f t="shared" si="2"/>
        <v>0.19467772393626107</v>
      </c>
      <c r="AV26" s="59">
        <f t="shared" si="2"/>
        <v>0.19467772393626107</v>
      </c>
      <c r="AW26" s="59">
        <f t="shared" si="2"/>
        <v>0.19467772393626107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-0.84528000000000003</v>
      </c>
      <c r="F28" s="34">
        <f t="shared" ref="F28:AW28" si="4">F26*F27</f>
        <v>-0.81788027254837081</v>
      </c>
      <c r="G28" s="34">
        <f t="shared" si="4"/>
        <v>-0.78985820610267676</v>
      </c>
      <c r="H28" s="34">
        <f t="shared" si="4"/>
        <v>-0.76015038757527764</v>
      </c>
      <c r="I28" s="34">
        <f t="shared" si="4"/>
        <v>-0.72858411433058456</v>
      </c>
      <c r="J28" s="34">
        <f t="shared" si="4"/>
        <v>-0.69589950204857409</v>
      </c>
      <c r="K28" s="34">
        <f t="shared" si="4"/>
        <v>-0.64846116072732873</v>
      </c>
      <c r="L28" s="34">
        <f t="shared" si="4"/>
        <v>-0.61292635689147978</v>
      </c>
      <c r="M28" s="34">
        <f t="shared" si="4"/>
        <v>9.1450453792913874E-2</v>
      </c>
      <c r="N28" s="34">
        <f t="shared" si="4"/>
        <v>0.1028330601413659</v>
      </c>
      <c r="O28" s="34">
        <f t="shared" si="4"/>
        <v>0.11495330874136921</v>
      </c>
      <c r="P28" s="34">
        <f t="shared" si="4"/>
        <v>0.12773533805550805</v>
      </c>
      <c r="Q28" s="34">
        <f t="shared" si="4"/>
        <v>0.13923086594946416</v>
      </c>
      <c r="R28" s="34">
        <f t="shared" si="4"/>
        <v>0.14791860791111455</v>
      </c>
      <c r="S28" s="34">
        <f t="shared" si="4"/>
        <v>0.15272282869929621</v>
      </c>
      <c r="T28" s="34">
        <f t="shared" si="4"/>
        <v>0.15449459753472505</v>
      </c>
      <c r="U28" s="34">
        <f t="shared" si="4"/>
        <v>0.15518072766942517</v>
      </c>
      <c r="V28" s="34">
        <f t="shared" si="4"/>
        <v>0.15555624975028542</v>
      </c>
      <c r="W28" s="34">
        <f t="shared" si="4"/>
        <v>0.15574217914900887</v>
      </c>
      <c r="X28" s="34">
        <f t="shared" si="4"/>
        <v>0.15574217914900887</v>
      </c>
      <c r="Y28" s="34">
        <f t="shared" si="4"/>
        <v>0.15574217914900887</v>
      </c>
      <c r="Z28" s="34">
        <f t="shared" si="4"/>
        <v>0.15574217914900887</v>
      </c>
      <c r="AA28" s="34">
        <f t="shared" si="4"/>
        <v>0.15574217914900887</v>
      </c>
      <c r="AB28" s="34">
        <f t="shared" si="4"/>
        <v>0.15574217914900887</v>
      </c>
      <c r="AC28" s="34">
        <f t="shared" si="4"/>
        <v>0.15574217914900887</v>
      </c>
      <c r="AD28" s="34">
        <f t="shared" si="4"/>
        <v>0.15574217914900887</v>
      </c>
      <c r="AE28" s="34">
        <f t="shared" si="4"/>
        <v>0.15574217914900887</v>
      </c>
      <c r="AF28" s="34">
        <f t="shared" si="4"/>
        <v>0.15574217914900887</v>
      </c>
      <c r="AG28" s="34">
        <f t="shared" si="4"/>
        <v>0.15574217914900887</v>
      </c>
      <c r="AH28" s="34">
        <f t="shared" si="4"/>
        <v>0.15574217914900887</v>
      </c>
      <c r="AI28" s="34">
        <f t="shared" si="4"/>
        <v>0.15574217914900887</v>
      </c>
      <c r="AJ28" s="34">
        <f t="shared" si="4"/>
        <v>0.15574217914900887</v>
      </c>
      <c r="AK28" s="34">
        <f t="shared" si="4"/>
        <v>0.15574217914900887</v>
      </c>
      <c r="AL28" s="34">
        <f t="shared" si="4"/>
        <v>0.15574217914900887</v>
      </c>
      <c r="AM28" s="34">
        <f t="shared" si="4"/>
        <v>0.15574217914900887</v>
      </c>
      <c r="AN28" s="34">
        <f t="shared" si="4"/>
        <v>0.15574217914900887</v>
      </c>
      <c r="AO28" s="34">
        <f t="shared" si="4"/>
        <v>0.15574217914900887</v>
      </c>
      <c r="AP28" s="34">
        <f t="shared" si="4"/>
        <v>0.15574217914900887</v>
      </c>
      <c r="AQ28" s="34">
        <f t="shared" si="4"/>
        <v>0.15574217914900887</v>
      </c>
      <c r="AR28" s="34">
        <f t="shared" si="4"/>
        <v>0.15574217914900887</v>
      </c>
      <c r="AS28" s="34">
        <f t="shared" si="4"/>
        <v>0.15574217914900887</v>
      </c>
      <c r="AT28" s="34">
        <f t="shared" si="4"/>
        <v>0.15574217914900887</v>
      </c>
      <c r="AU28" s="34">
        <f t="shared" si="4"/>
        <v>0.15574217914900887</v>
      </c>
      <c r="AV28" s="34">
        <f t="shared" si="4"/>
        <v>0.15574217914900887</v>
      </c>
      <c r="AW28" s="34">
        <f t="shared" si="4"/>
        <v>0.15574217914900887</v>
      </c>
      <c r="AX28" s="34"/>
      <c r="AY28" s="34"/>
      <c r="AZ28" s="34"/>
      <c r="BA28" s="34"/>
      <c r="BB28" s="34"/>
      <c r="BC28" s="34"/>
      <c r="BD28" s="34"/>
    </row>
    <row r="29" spans="1:56" x14ac:dyDescent="0.3">
      <c r="A29" s="115"/>
      <c r="B29" s="9" t="s">
        <v>92</v>
      </c>
      <c r="C29" s="11" t="s">
        <v>44</v>
      </c>
      <c r="D29" s="9" t="s">
        <v>40</v>
      </c>
      <c r="E29" s="34">
        <f>E26-E28</f>
        <v>-0.21131999999999995</v>
      </c>
      <c r="F29" s="34">
        <f t="shared" ref="F29:AW29" si="5">F26-F28</f>
        <v>-0.20447006813709268</v>
      </c>
      <c r="G29" s="34">
        <f t="shared" si="5"/>
        <v>-0.19746455152566911</v>
      </c>
      <c r="H29" s="34">
        <f t="shared" si="5"/>
        <v>-0.19003759689381938</v>
      </c>
      <c r="I29" s="34">
        <f t="shared" si="5"/>
        <v>-0.18214602858264606</v>
      </c>
      <c r="J29" s="34">
        <f t="shared" si="5"/>
        <v>-0.17397487551214341</v>
      </c>
      <c r="K29" s="34">
        <f t="shared" si="5"/>
        <v>-0.16211529018183213</v>
      </c>
      <c r="L29" s="34">
        <f t="shared" si="5"/>
        <v>-0.15323158922286995</v>
      </c>
      <c r="M29" s="34">
        <f t="shared" si="5"/>
        <v>2.2862613448228458E-2</v>
      </c>
      <c r="N29" s="34">
        <f t="shared" si="5"/>
        <v>2.570826503534146E-2</v>
      </c>
      <c r="O29" s="34">
        <f t="shared" si="5"/>
        <v>2.8738327185342291E-2</v>
      </c>
      <c r="P29" s="34">
        <f t="shared" si="5"/>
        <v>3.1933834513877019E-2</v>
      </c>
      <c r="Q29" s="34">
        <f t="shared" si="5"/>
        <v>3.4807716487366025E-2</v>
      </c>
      <c r="R29" s="34">
        <f t="shared" si="5"/>
        <v>3.6979651977778638E-2</v>
      </c>
      <c r="S29" s="34">
        <f t="shared" si="5"/>
        <v>3.8180707174824025E-2</v>
      </c>
      <c r="T29" s="34">
        <f t="shared" si="5"/>
        <v>3.8623649383681236E-2</v>
      </c>
      <c r="U29" s="34">
        <f t="shared" si="5"/>
        <v>3.8795181917356286E-2</v>
      </c>
      <c r="V29" s="34">
        <f t="shared" si="5"/>
        <v>3.8889062437571342E-2</v>
      </c>
      <c r="W29" s="34">
        <f t="shared" si="5"/>
        <v>3.8935544787252196E-2</v>
      </c>
      <c r="X29" s="34">
        <f t="shared" si="5"/>
        <v>3.8935544787252196E-2</v>
      </c>
      <c r="Y29" s="34">
        <f t="shared" si="5"/>
        <v>3.8935544787252196E-2</v>
      </c>
      <c r="Z29" s="34">
        <f t="shared" si="5"/>
        <v>3.8935544787252196E-2</v>
      </c>
      <c r="AA29" s="34">
        <f t="shared" si="5"/>
        <v>3.8935544787252196E-2</v>
      </c>
      <c r="AB29" s="34">
        <f t="shared" si="5"/>
        <v>3.8935544787252196E-2</v>
      </c>
      <c r="AC29" s="34">
        <f t="shared" si="5"/>
        <v>3.8935544787252196E-2</v>
      </c>
      <c r="AD29" s="34">
        <f t="shared" si="5"/>
        <v>3.8935544787252196E-2</v>
      </c>
      <c r="AE29" s="34">
        <f t="shared" si="5"/>
        <v>3.8935544787252196E-2</v>
      </c>
      <c r="AF29" s="34">
        <f t="shared" si="5"/>
        <v>3.8935544787252196E-2</v>
      </c>
      <c r="AG29" s="34">
        <f t="shared" si="5"/>
        <v>3.8935544787252196E-2</v>
      </c>
      <c r="AH29" s="34">
        <f t="shared" si="5"/>
        <v>3.8935544787252196E-2</v>
      </c>
      <c r="AI29" s="34">
        <f t="shared" si="5"/>
        <v>3.8935544787252196E-2</v>
      </c>
      <c r="AJ29" s="34">
        <f t="shared" si="5"/>
        <v>3.8935544787252196E-2</v>
      </c>
      <c r="AK29" s="34">
        <f t="shared" si="5"/>
        <v>3.8935544787252196E-2</v>
      </c>
      <c r="AL29" s="34">
        <f t="shared" si="5"/>
        <v>3.8935544787252196E-2</v>
      </c>
      <c r="AM29" s="34">
        <f t="shared" si="5"/>
        <v>3.8935544787252196E-2</v>
      </c>
      <c r="AN29" s="34">
        <f t="shared" si="5"/>
        <v>3.8935544787252196E-2</v>
      </c>
      <c r="AO29" s="34">
        <f t="shared" si="5"/>
        <v>3.8935544787252196E-2</v>
      </c>
      <c r="AP29" s="34">
        <f t="shared" si="5"/>
        <v>3.8935544787252196E-2</v>
      </c>
      <c r="AQ29" s="34">
        <f t="shared" si="5"/>
        <v>3.8935544787252196E-2</v>
      </c>
      <c r="AR29" s="34">
        <f t="shared" si="5"/>
        <v>3.8935544787252196E-2</v>
      </c>
      <c r="AS29" s="34">
        <f t="shared" si="5"/>
        <v>3.8935544787252196E-2</v>
      </c>
      <c r="AT29" s="34">
        <f t="shared" si="5"/>
        <v>3.8935544787252196E-2</v>
      </c>
      <c r="AU29" s="34">
        <f t="shared" si="5"/>
        <v>3.8935544787252196E-2</v>
      </c>
      <c r="AV29" s="34">
        <f t="shared" si="5"/>
        <v>3.8935544787252196E-2</v>
      </c>
      <c r="AW29" s="34">
        <f t="shared" si="5"/>
        <v>3.8935544787252196E-2</v>
      </c>
      <c r="AX29" s="34"/>
      <c r="AY29" s="34"/>
      <c r="AZ29" s="34"/>
      <c r="BA29" s="34"/>
      <c r="BB29" s="34"/>
      <c r="BC29" s="34"/>
      <c r="BD29" s="34"/>
    </row>
    <row r="30" spans="1:56" ht="16.5" hidden="1" customHeight="1" outlineLevel="1" x14ac:dyDescent="0.35">
      <c r="A30" s="115"/>
      <c r="B30" s="9" t="s">
        <v>1</v>
      </c>
      <c r="C30" s="11" t="s">
        <v>53</v>
      </c>
      <c r="D30" s="9" t="s">
        <v>40</v>
      </c>
      <c r="F30" s="34">
        <f>$E$28/'Fixed data'!$C$7</f>
        <v>-1.8784000000000002E-2</v>
      </c>
      <c r="G30" s="34">
        <f>$E$28/'Fixed data'!$C$7</f>
        <v>-1.8784000000000002E-2</v>
      </c>
      <c r="H30" s="34">
        <f>$E$28/'Fixed data'!$C$7</f>
        <v>-1.8784000000000002E-2</v>
      </c>
      <c r="I30" s="34">
        <f>$E$28/'Fixed data'!$C$7</f>
        <v>-1.8784000000000002E-2</v>
      </c>
      <c r="J30" s="34">
        <f>$E$28/'Fixed data'!$C$7</f>
        <v>-1.8784000000000002E-2</v>
      </c>
      <c r="K30" s="34">
        <f>$E$28/'Fixed data'!$C$7</f>
        <v>-1.8784000000000002E-2</v>
      </c>
      <c r="L30" s="34">
        <f>$E$28/'Fixed data'!$C$7</f>
        <v>-1.8784000000000002E-2</v>
      </c>
      <c r="M30" s="34">
        <f>$E$28/'Fixed data'!$C$7</f>
        <v>-1.8784000000000002E-2</v>
      </c>
      <c r="N30" s="34">
        <f>$E$28/'Fixed data'!$C$7</f>
        <v>-1.8784000000000002E-2</v>
      </c>
      <c r="O30" s="34">
        <f>$E$28/'Fixed data'!$C$7</f>
        <v>-1.8784000000000002E-2</v>
      </c>
      <c r="P30" s="34">
        <f>$E$28/'Fixed data'!$C$7</f>
        <v>-1.8784000000000002E-2</v>
      </c>
      <c r="Q30" s="34">
        <f>$E$28/'Fixed data'!$C$7</f>
        <v>-1.8784000000000002E-2</v>
      </c>
      <c r="R30" s="34">
        <f>$E$28/'Fixed data'!$C$7</f>
        <v>-1.8784000000000002E-2</v>
      </c>
      <c r="S30" s="34">
        <f>$E$28/'Fixed data'!$C$7</f>
        <v>-1.8784000000000002E-2</v>
      </c>
      <c r="T30" s="34">
        <f>$E$28/'Fixed data'!$C$7</f>
        <v>-1.8784000000000002E-2</v>
      </c>
      <c r="U30" s="34">
        <f>$E$28/'Fixed data'!$C$7</f>
        <v>-1.8784000000000002E-2</v>
      </c>
      <c r="V30" s="34">
        <f>$E$28/'Fixed data'!$C$7</f>
        <v>-1.8784000000000002E-2</v>
      </c>
      <c r="W30" s="34">
        <f>$E$28/'Fixed data'!$C$7</f>
        <v>-1.8784000000000002E-2</v>
      </c>
      <c r="X30" s="34">
        <f>$E$28/'Fixed data'!$C$7</f>
        <v>-1.8784000000000002E-2</v>
      </c>
      <c r="Y30" s="34">
        <f>$E$28/'Fixed data'!$C$7</f>
        <v>-1.8784000000000002E-2</v>
      </c>
      <c r="Z30" s="34">
        <f>$E$28/'Fixed data'!$C$7</f>
        <v>-1.8784000000000002E-2</v>
      </c>
      <c r="AA30" s="34">
        <f>$E$28/'Fixed data'!$C$7</f>
        <v>-1.8784000000000002E-2</v>
      </c>
      <c r="AB30" s="34">
        <f>$E$28/'Fixed data'!$C$7</f>
        <v>-1.8784000000000002E-2</v>
      </c>
      <c r="AC30" s="34">
        <f>$E$28/'Fixed data'!$C$7</f>
        <v>-1.8784000000000002E-2</v>
      </c>
      <c r="AD30" s="34">
        <f>$E$28/'Fixed data'!$C$7</f>
        <v>-1.8784000000000002E-2</v>
      </c>
      <c r="AE30" s="34">
        <f>$E$28/'Fixed data'!$C$7</f>
        <v>-1.8784000000000002E-2</v>
      </c>
      <c r="AF30" s="34">
        <f>$E$28/'Fixed data'!$C$7</f>
        <v>-1.8784000000000002E-2</v>
      </c>
      <c r="AG30" s="34">
        <f>$E$28/'Fixed data'!$C$7</f>
        <v>-1.8784000000000002E-2</v>
      </c>
      <c r="AH30" s="34">
        <f>$E$28/'Fixed data'!$C$7</f>
        <v>-1.8784000000000002E-2</v>
      </c>
      <c r="AI30" s="34">
        <f>$E$28/'Fixed data'!$C$7</f>
        <v>-1.8784000000000002E-2</v>
      </c>
      <c r="AJ30" s="34">
        <f>$E$28/'Fixed data'!$C$7</f>
        <v>-1.8784000000000002E-2</v>
      </c>
      <c r="AK30" s="34">
        <f>$E$28/'Fixed data'!$C$7</f>
        <v>-1.8784000000000002E-2</v>
      </c>
      <c r="AL30" s="34">
        <f>$E$28/'Fixed data'!$C$7</f>
        <v>-1.8784000000000002E-2</v>
      </c>
      <c r="AM30" s="34">
        <f>$E$28/'Fixed data'!$C$7</f>
        <v>-1.8784000000000002E-2</v>
      </c>
      <c r="AN30" s="34">
        <f>$E$28/'Fixed data'!$C$7</f>
        <v>-1.8784000000000002E-2</v>
      </c>
      <c r="AO30" s="34">
        <f>$E$28/'Fixed data'!$C$7</f>
        <v>-1.8784000000000002E-2</v>
      </c>
      <c r="AP30" s="34">
        <f>$E$28/'Fixed data'!$C$7</f>
        <v>-1.8784000000000002E-2</v>
      </c>
      <c r="AQ30" s="34">
        <f>$E$28/'Fixed data'!$C$7</f>
        <v>-1.8784000000000002E-2</v>
      </c>
      <c r="AR30" s="34">
        <f>$E$28/'Fixed data'!$C$7</f>
        <v>-1.8784000000000002E-2</v>
      </c>
      <c r="AS30" s="34">
        <f>$E$28/'Fixed data'!$C$7</f>
        <v>-1.8784000000000002E-2</v>
      </c>
      <c r="AT30" s="34">
        <f>$E$28/'Fixed data'!$C$7</f>
        <v>-1.8784000000000002E-2</v>
      </c>
      <c r="AU30" s="34">
        <f>$E$28/'Fixed data'!$C$7</f>
        <v>-1.8784000000000002E-2</v>
      </c>
      <c r="AV30" s="34">
        <f>$E$28/'Fixed data'!$C$7</f>
        <v>-1.8784000000000002E-2</v>
      </c>
      <c r="AW30" s="34">
        <f>$E$28/'Fixed data'!$C$7</f>
        <v>-1.8784000000000002E-2</v>
      </c>
      <c r="AX30" s="34">
        <f>$E$28/'Fixed data'!$C$7</f>
        <v>-1.8784000000000002E-2</v>
      </c>
      <c r="AY30" s="34"/>
      <c r="AZ30" s="34"/>
      <c r="BA30" s="34"/>
      <c r="BB30" s="34"/>
      <c r="BC30" s="34"/>
      <c r="BD30" s="34"/>
    </row>
    <row r="31" spans="1:56" ht="16.5" hidden="1" customHeight="1" outlineLevel="1" x14ac:dyDescent="0.35">
      <c r="A31" s="115"/>
      <c r="B31" s="9" t="s">
        <v>2</v>
      </c>
      <c r="C31" s="11" t="s">
        <v>54</v>
      </c>
      <c r="D31" s="9" t="s">
        <v>40</v>
      </c>
      <c r="F31" s="34"/>
      <c r="G31" s="34">
        <f>$F$28/'Fixed data'!$C$7</f>
        <v>-1.8175117167741575E-2</v>
      </c>
      <c r="H31" s="34">
        <f>$F$28/'Fixed data'!$C$7</f>
        <v>-1.8175117167741575E-2</v>
      </c>
      <c r="I31" s="34">
        <f>$F$28/'Fixed data'!$C$7</f>
        <v>-1.8175117167741575E-2</v>
      </c>
      <c r="J31" s="34">
        <f>$F$28/'Fixed data'!$C$7</f>
        <v>-1.8175117167741575E-2</v>
      </c>
      <c r="K31" s="34">
        <f>$F$28/'Fixed data'!$C$7</f>
        <v>-1.8175117167741575E-2</v>
      </c>
      <c r="L31" s="34">
        <f>$F$28/'Fixed data'!$C$7</f>
        <v>-1.8175117167741575E-2</v>
      </c>
      <c r="M31" s="34">
        <f>$F$28/'Fixed data'!$C$7</f>
        <v>-1.8175117167741575E-2</v>
      </c>
      <c r="N31" s="34">
        <f>$F$28/'Fixed data'!$C$7</f>
        <v>-1.8175117167741575E-2</v>
      </c>
      <c r="O31" s="34">
        <f>$F$28/'Fixed data'!$C$7</f>
        <v>-1.8175117167741575E-2</v>
      </c>
      <c r="P31" s="34">
        <f>$F$28/'Fixed data'!$C$7</f>
        <v>-1.8175117167741575E-2</v>
      </c>
      <c r="Q31" s="34">
        <f>$F$28/'Fixed data'!$C$7</f>
        <v>-1.8175117167741575E-2</v>
      </c>
      <c r="R31" s="34">
        <f>$F$28/'Fixed data'!$C$7</f>
        <v>-1.8175117167741575E-2</v>
      </c>
      <c r="S31" s="34">
        <f>$F$28/'Fixed data'!$C$7</f>
        <v>-1.8175117167741575E-2</v>
      </c>
      <c r="T31" s="34">
        <f>$F$28/'Fixed data'!$C$7</f>
        <v>-1.8175117167741575E-2</v>
      </c>
      <c r="U31" s="34">
        <f>$F$28/'Fixed data'!$C$7</f>
        <v>-1.8175117167741575E-2</v>
      </c>
      <c r="V31" s="34">
        <f>$F$28/'Fixed data'!$C$7</f>
        <v>-1.8175117167741575E-2</v>
      </c>
      <c r="W31" s="34">
        <f>$F$28/'Fixed data'!$C$7</f>
        <v>-1.8175117167741575E-2</v>
      </c>
      <c r="X31" s="34">
        <f>$F$28/'Fixed data'!$C$7</f>
        <v>-1.8175117167741575E-2</v>
      </c>
      <c r="Y31" s="34">
        <f>$F$28/'Fixed data'!$C$7</f>
        <v>-1.8175117167741575E-2</v>
      </c>
      <c r="Z31" s="34">
        <f>$F$28/'Fixed data'!$C$7</f>
        <v>-1.8175117167741575E-2</v>
      </c>
      <c r="AA31" s="34">
        <f>$F$28/'Fixed data'!$C$7</f>
        <v>-1.8175117167741575E-2</v>
      </c>
      <c r="AB31" s="34">
        <f>$F$28/'Fixed data'!$C$7</f>
        <v>-1.8175117167741575E-2</v>
      </c>
      <c r="AC31" s="34">
        <f>$F$28/'Fixed data'!$C$7</f>
        <v>-1.8175117167741575E-2</v>
      </c>
      <c r="AD31" s="34">
        <f>$F$28/'Fixed data'!$C$7</f>
        <v>-1.8175117167741575E-2</v>
      </c>
      <c r="AE31" s="34">
        <f>$F$28/'Fixed data'!$C$7</f>
        <v>-1.8175117167741575E-2</v>
      </c>
      <c r="AF31" s="34">
        <f>$F$28/'Fixed data'!$C$7</f>
        <v>-1.8175117167741575E-2</v>
      </c>
      <c r="AG31" s="34">
        <f>$F$28/'Fixed data'!$C$7</f>
        <v>-1.8175117167741575E-2</v>
      </c>
      <c r="AH31" s="34">
        <f>$F$28/'Fixed data'!$C$7</f>
        <v>-1.8175117167741575E-2</v>
      </c>
      <c r="AI31" s="34">
        <f>$F$28/'Fixed data'!$C$7</f>
        <v>-1.8175117167741575E-2</v>
      </c>
      <c r="AJ31" s="34">
        <f>$F$28/'Fixed data'!$C$7</f>
        <v>-1.8175117167741575E-2</v>
      </c>
      <c r="AK31" s="34">
        <f>$F$28/'Fixed data'!$C$7</f>
        <v>-1.8175117167741575E-2</v>
      </c>
      <c r="AL31" s="34">
        <f>$F$28/'Fixed data'!$C$7</f>
        <v>-1.8175117167741575E-2</v>
      </c>
      <c r="AM31" s="34">
        <f>$F$28/'Fixed data'!$C$7</f>
        <v>-1.8175117167741575E-2</v>
      </c>
      <c r="AN31" s="34">
        <f>$F$28/'Fixed data'!$C$7</f>
        <v>-1.8175117167741575E-2</v>
      </c>
      <c r="AO31" s="34">
        <f>$F$28/'Fixed data'!$C$7</f>
        <v>-1.8175117167741575E-2</v>
      </c>
      <c r="AP31" s="34">
        <f>$F$28/'Fixed data'!$C$7</f>
        <v>-1.8175117167741575E-2</v>
      </c>
      <c r="AQ31" s="34">
        <f>$F$28/'Fixed data'!$C$7</f>
        <v>-1.8175117167741575E-2</v>
      </c>
      <c r="AR31" s="34">
        <f>$F$28/'Fixed data'!$C$7</f>
        <v>-1.8175117167741575E-2</v>
      </c>
      <c r="AS31" s="34">
        <f>$F$28/'Fixed data'!$C$7</f>
        <v>-1.8175117167741575E-2</v>
      </c>
      <c r="AT31" s="34">
        <f>$F$28/'Fixed data'!$C$7</f>
        <v>-1.8175117167741575E-2</v>
      </c>
      <c r="AU31" s="34">
        <f>$F$28/'Fixed data'!$C$7</f>
        <v>-1.8175117167741575E-2</v>
      </c>
      <c r="AV31" s="34">
        <f>$F$28/'Fixed data'!$C$7</f>
        <v>-1.8175117167741575E-2</v>
      </c>
      <c r="AW31" s="34">
        <f>$F$28/'Fixed data'!$C$7</f>
        <v>-1.8175117167741575E-2</v>
      </c>
      <c r="AX31" s="34">
        <f>$F$28/'Fixed data'!$C$7</f>
        <v>-1.8175117167741575E-2</v>
      </c>
      <c r="AY31" s="34">
        <f>$F$28/'Fixed data'!$C$7</f>
        <v>-1.8175117167741575E-2</v>
      </c>
      <c r="AZ31" s="34"/>
      <c r="BA31" s="34"/>
      <c r="BB31" s="34"/>
      <c r="BC31" s="34"/>
      <c r="BD31" s="34"/>
    </row>
    <row r="32" spans="1:56" ht="16.5" hidden="1" customHeight="1" outlineLevel="1" x14ac:dyDescent="0.35">
      <c r="A32" s="115"/>
      <c r="B32" s="9" t="s">
        <v>3</v>
      </c>
      <c r="C32" s="11" t="s">
        <v>55</v>
      </c>
      <c r="D32" s="9" t="s">
        <v>40</v>
      </c>
      <c r="F32" s="34"/>
      <c r="G32" s="34"/>
      <c r="H32" s="34">
        <f>$G$28/'Fixed data'!$C$7</f>
        <v>-1.7552404580059484E-2</v>
      </c>
      <c r="I32" s="34">
        <f>$G$28/'Fixed data'!$C$7</f>
        <v>-1.7552404580059484E-2</v>
      </c>
      <c r="J32" s="34">
        <f>$G$28/'Fixed data'!$C$7</f>
        <v>-1.7552404580059484E-2</v>
      </c>
      <c r="K32" s="34">
        <f>$G$28/'Fixed data'!$C$7</f>
        <v>-1.7552404580059484E-2</v>
      </c>
      <c r="L32" s="34">
        <f>$G$28/'Fixed data'!$C$7</f>
        <v>-1.7552404580059484E-2</v>
      </c>
      <c r="M32" s="34">
        <f>$G$28/'Fixed data'!$C$7</f>
        <v>-1.7552404580059484E-2</v>
      </c>
      <c r="N32" s="34">
        <f>$G$28/'Fixed data'!$C$7</f>
        <v>-1.7552404580059484E-2</v>
      </c>
      <c r="O32" s="34">
        <f>$G$28/'Fixed data'!$C$7</f>
        <v>-1.7552404580059484E-2</v>
      </c>
      <c r="P32" s="34">
        <f>$G$28/'Fixed data'!$C$7</f>
        <v>-1.7552404580059484E-2</v>
      </c>
      <c r="Q32" s="34">
        <f>$G$28/'Fixed data'!$C$7</f>
        <v>-1.7552404580059484E-2</v>
      </c>
      <c r="R32" s="34">
        <f>$G$28/'Fixed data'!$C$7</f>
        <v>-1.7552404580059484E-2</v>
      </c>
      <c r="S32" s="34">
        <f>$G$28/'Fixed data'!$C$7</f>
        <v>-1.7552404580059484E-2</v>
      </c>
      <c r="T32" s="34">
        <f>$G$28/'Fixed data'!$C$7</f>
        <v>-1.7552404580059484E-2</v>
      </c>
      <c r="U32" s="34">
        <f>$G$28/'Fixed data'!$C$7</f>
        <v>-1.7552404580059484E-2</v>
      </c>
      <c r="V32" s="34">
        <f>$G$28/'Fixed data'!$C$7</f>
        <v>-1.7552404580059484E-2</v>
      </c>
      <c r="W32" s="34">
        <f>$G$28/'Fixed data'!$C$7</f>
        <v>-1.7552404580059484E-2</v>
      </c>
      <c r="X32" s="34">
        <f>$G$28/'Fixed data'!$C$7</f>
        <v>-1.7552404580059484E-2</v>
      </c>
      <c r="Y32" s="34">
        <f>$G$28/'Fixed data'!$C$7</f>
        <v>-1.7552404580059484E-2</v>
      </c>
      <c r="Z32" s="34">
        <f>$G$28/'Fixed data'!$C$7</f>
        <v>-1.7552404580059484E-2</v>
      </c>
      <c r="AA32" s="34">
        <f>$G$28/'Fixed data'!$C$7</f>
        <v>-1.7552404580059484E-2</v>
      </c>
      <c r="AB32" s="34">
        <f>$G$28/'Fixed data'!$C$7</f>
        <v>-1.7552404580059484E-2</v>
      </c>
      <c r="AC32" s="34">
        <f>$G$28/'Fixed data'!$C$7</f>
        <v>-1.7552404580059484E-2</v>
      </c>
      <c r="AD32" s="34">
        <f>$G$28/'Fixed data'!$C$7</f>
        <v>-1.7552404580059484E-2</v>
      </c>
      <c r="AE32" s="34">
        <f>$G$28/'Fixed data'!$C$7</f>
        <v>-1.7552404580059484E-2</v>
      </c>
      <c r="AF32" s="34">
        <f>$G$28/'Fixed data'!$C$7</f>
        <v>-1.7552404580059484E-2</v>
      </c>
      <c r="AG32" s="34">
        <f>$G$28/'Fixed data'!$C$7</f>
        <v>-1.7552404580059484E-2</v>
      </c>
      <c r="AH32" s="34">
        <f>$G$28/'Fixed data'!$C$7</f>
        <v>-1.7552404580059484E-2</v>
      </c>
      <c r="AI32" s="34">
        <f>$G$28/'Fixed data'!$C$7</f>
        <v>-1.7552404580059484E-2</v>
      </c>
      <c r="AJ32" s="34">
        <f>$G$28/'Fixed data'!$C$7</f>
        <v>-1.7552404580059484E-2</v>
      </c>
      <c r="AK32" s="34">
        <f>$G$28/'Fixed data'!$C$7</f>
        <v>-1.7552404580059484E-2</v>
      </c>
      <c r="AL32" s="34">
        <f>$G$28/'Fixed data'!$C$7</f>
        <v>-1.7552404580059484E-2</v>
      </c>
      <c r="AM32" s="34">
        <f>$G$28/'Fixed data'!$C$7</f>
        <v>-1.7552404580059484E-2</v>
      </c>
      <c r="AN32" s="34">
        <f>$G$28/'Fixed data'!$C$7</f>
        <v>-1.7552404580059484E-2</v>
      </c>
      <c r="AO32" s="34">
        <f>$G$28/'Fixed data'!$C$7</f>
        <v>-1.7552404580059484E-2</v>
      </c>
      <c r="AP32" s="34">
        <f>$G$28/'Fixed data'!$C$7</f>
        <v>-1.7552404580059484E-2</v>
      </c>
      <c r="AQ32" s="34">
        <f>$G$28/'Fixed data'!$C$7</f>
        <v>-1.7552404580059484E-2</v>
      </c>
      <c r="AR32" s="34">
        <f>$G$28/'Fixed data'!$C$7</f>
        <v>-1.7552404580059484E-2</v>
      </c>
      <c r="AS32" s="34">
        <f>$G$28/'Fixed data'!$C$7</f>
        <v>-1.7552404580059484E-2</v>
      </c>
      <c r="AT32" s="34">
        <f>$G$28/'Fixed data'!$C$7</f>
        <v>-1.7552404580059484E-2</v>
      </c>
      <c r="AU32" s="34">
        <f>$G$28/'Fixed data'!$C$7</f>
        <v>-1.7552404580059484E-2</v>
      </c>
      <c r="AV32" s="34">
        <f>$G$28/'Fixed data'!$C$7</f>
        <v>-1.7552404580059484E-2</v>
      </c>
      <c r="AW32" s="34">
        <f>$G$28/'Fixed data'!$C$7</f>
        <v>-1.7552404580059484E-2</v>
      </c>
      <c r="AX32" s="34">
        <f>$G$28/'Fixed data'!$C$7</f>
        <v>-1.7552404580059484E-2</v>
      </c>
      <c r="AY32" s="34">
        <f>$G$28/'Fixed data'!$C$7</f>
        <v>-1.7552404580059484E-2</v>
      </c>
      <c r="AZ32" s="34">
        <f>$G$28/'Fixed data'!$C$7</f>
        <v>-1.7552404580059484E-2</v>
      </c>
      <c r="BA32" s="34"/>
      <c r="BB32" s="34"/>
      <c r="BC32" s="34"/>
      <c r="BD32" s="34"/>
    </row>
    <row r="33" spans="1:57" ht="16.5" hidden="1" customHeight="1" outlineLevel="1" x14ac:dyDescent="0.35">
      <c r="A33" s="115"/>
      <c r="B33" s="9" t="s">
        <v>4</v>
      </c>
      <c r="C33" s="11" t="s">
        <v>56</v>
      </c>
      <c r="D33" s="9" t="s">
        <v>40</v>
      </c>
      <c r="F33" s="34"/>
      <c r="G33" s="34"/>
      <c r="H33" s="34"/>
      <c r="I33" s="34">
        <f>$H$28/'Fixed data'!$C$7</f>
        <v>-1.689223083500617E-2</v>
      </c>
      <c r="J33" s="34">
        <f>$H$28/'Fixed data'!$C$7</f>
        <v>-1.689223083500617E-2</v>
      </c>
      <c r="K33" s="34">
        <f>$H$28/'Fixed data'!$C$7</f>
        <v>-1.689223083500617E-2</v>
      </c>
      <c r="L33" s="34">
        <f>$H$28/'Fixed data'!$C$7</f>
        <v>-1.689223083500617E-2</v>
      </c>
      <c r="M33" s="34">
        <f>$H$28/'Fixed data'!$C$7</f>
        <v>-1.689223083500617E-2</v>
      </c>
      <c r="N33" s="34">
        <f>$H$28/'Fixed data'!$C$7</f>
        <v>-1.689223083500617E-2</v>
      </c>
      <c r="O33" s="34">
        <f>$H$28/'Fixed data'!$C$7</f>
        <v>-1.689223083500617E-2</v>
      </c>
      <c r="P33" s="34">
        <f>$H$28/'Fixed data'!$C$7</f>
        <v>-1.689223083500617E-2</v>
      </c>
      <c r="Q33" s="34">
        <f>$H$28/'Fixed data'!$C$7</f>
        <v>-1.689223083500617E-2</v>
      </c>
      <c r="R33" s="34">
        <f>$H$28/'Fixed data'!$C$7</f>
        <v>-1.689223083500617E-2</v>
      </c>
      <c r="S33" s="34">
        <f>$H$28/'Fixed data'!$C$7</f>
        <v>-1.689223083500617E-2</v>
      </c>
      <c r="T33" s="34">
        <f>$H$28/'Fixed data'!$C$7</f>
        <v>-1.689223083500617E-2</v>
      </c>
      <c r="U33" s="34">
        <f>$H$28/'Fixed data'!$C$7</f>
        <v>-1.689223083500617E-2</v>
      </c>
      <c r="V33" s="34">
        <f>$H$28/'Fixed data'!$C$7</f>
        <v>-1.689223083500617E-2</v>
      </c>
      <c r="W33" s="34">
        <f>$H$28/'Fixed data'!$C$7</f>
        <v>-1.689223083500617E-2</v>
      </c>
      <c r="X33" s="34">
        <f>$H$28/'Fixed data'!$C$7</f>
        <v>-1.689223083500617E-2</v>
      </c>
      <c r="Y33" s="34">
        <f>$H$28/'Fixed data'!$C$7</f>
        <v>-1.689223083500617E-2</v>
      </c>
      <c r="Z33" s="34">
        <f>$H$28/'Fixed data'!$C$7</f>
        <v>-1.689223083500617E-2</v>
      </c>
      <c r="AA33" s="34">
        <f>$H$28/'Fixed data'!$C$7</f>
        <v>-1.689223083500617E-2</v>
      </c>
      <c r="AB33" s="34">
        <f>$H$28/'Fixed data'!$C$7</f>
        <v>-1.689223083500617E-2</v>
      </c>
      <c r="AC33" s="34">
        <f>$H$28/'Fixed data'!$C$7</f>
        <v>-1.689223083500617E-2</v>
      </c>
      <c r="AD33" s="34">
        <f>$H$28/'Fixed data'!$C$7</f>
        <v>-1.689223083500617E-2</v>
      </c>
      <c r="AE33" s="34">
        <f>$H$28/'Fixed data'!$C$7</f>
        <v>-1.689223083500617E-2</v>
      </c>
      <c r="AF33" s="34">
        <f>$H$28/'Fixed data'!$C$7</f>
        <v>-1.689223083500617E-2</v>
      </c>
      <c r="AG33" s="34">
        <f>$H$28/'Fixed data'!$C$7</f>
        <v>-1.689223083500617E-2</v>
      </c>
      <c r="AH33" s="34">
        <f>$H$28/'Fixed data'!$C$7</f>
        <v>-1.689223083500617E-2</v>
      </c>
      <c r="AI33" s="34">
        <f>$H$28/'Fixed data'!$C$7</f>
        <v>-1.689223083500617E-2</v>
      </c>
      <c r="AJ33" s="34">
        <f>$H$28/'Fixed data'!$C$7</f>
        <v>-1.689223083500617E-2</v>
      </c>
      <c r="AK33" s="34">
        <f>$H$28/'Fixed data'!$C$7</f>
        <v>-1.689223083500617E-2</v>
      </c>
      <c r="AL33" s="34">
        <f>$H$28/'Fixed data'!$C$7</f>
        <v>-1.689223083500617E-2</v>
      </c>
      <c r="AM33" s="34">
        <f>$H$28/'Fixed data'!$C$7</f>
        <v>-1.689223083500617E-2</v>
      </c>
      <c r="AN33" s="34">
        <f>$H$28/'Fixed data'!$C$7</f>
        <v>-1.689223083500617E-2</v>
      </c>
      <c r="AO33" s="34">
        <f>$H$28/'Fixed data'!$C$7</f>
        <v>-1.689223083500617E-2</v>
      </c>
      <c r="AP33" s="34">
        <f>$H$28/'Fixed data'!$C$7</f>
        <v>-1.689223083500617E-2</v>
      </c>
      <c r="AQ33" s="34">
        <f>$H$28/'Fixed data'!$C$7</f>
        <v>-1.689223083500617E-2</v>
      </c>
      <c r="AR33" s="34">
        <f>$H$28/'Fixed data'!$C$7</f>
        <v>-1.689223083500617E-2</v>
      </c>
      <c r="AS33" s="34">
        <f>$H$28/'Fixed data'!$C$7</f>
        <v>-1.689223083500617E-2</v>
      </c>
      <c r="AT33" s="34">
        <f>$H$28/'Fixed data'!$C$7</f>
        <v>-1.689223083500617E-2</v>
      </c>
      <c r="AU33" s="34">
        <f>$H$28/'Fixed data'!$C$7</f>
        <v>-1.689223083500617E-2</v>
      </c>
      <c r="AV33" s="34">
        <f>$H$28/'Fixed data'!$C$7</f>
        <v>-1.689223083500617E-2</v>
      </c>
      <c r="AW33" s="34">
        <f>$H$28/'Fixed data'!$C$7</f>
        <v>-1.689223083500617E-2</v>
      </c>
      <c r="AX33" s="34">
        <f>$H$28/'Fixed data'!$C$7</f>
        <v>-1.689223083500617E-2</v>
      </c>
      <c r="AY33" s="34">
        <f>$H$28/'Fixed data'!$C$7</f>
        <v>-1.689223083500617E-2</v>
      </c>
      <c r="AZ33" s="34">
        <f>$H$28/'Fixed data'!$C$7</f>
        <v>-1.689223083500617E-2</v>
      </c>
      <c r="BA33" s="34">
        <f>$H$28/'Fixed data'!$C$7</f>
        <v>-1.689223083500617E-2</v>
      </c>
      <c r="BB33" s="34"/>
      <c r="BC33" s="34"/>
      <c r="BD33" s="34"/>
    </row>
    <row r="34" spans="1:57" ht="16.5" hidden="1" customHeight="1" outlineLevel="1" x14ac:dyDescent="0.35">
      <c r="A34" s="115"/>
      <c r="B34" s="9" t="s">
        <v>5</v>
      </c>
      <c r="C34" s="11" t="s">
        <v>57</v>
      </c>
      <c r="D34" s="9" t="s">
        <v>40</v>
      </c>
      <c r="F34" s="34"/>
      <c r="G34" s="34"/>
      <c r="H34" s="34"/>
      <c r="I34" s="34"/>
      <c r="J34" s="34">
        <f>$I$28/'Fixed data'!$C$7</f>
        <v>-1.6190758096235214E-2</v>
      </c>
      <c r="K34" s="34">
        <f>$I$28/'Fixed data'!$C$7</f>
        <v>-1.6190758096235214E-2</v>
      </c>
      <c r="L34" s="34">
        <f>$I$28/'Fixed data'!$C$7</f>
        <v>-1.6190758096235214E-2</v>
      </c>
      <c r="M34" s="34">
        <f>$I$28/'Fixed data'!$C$7</f>
        <v>-1.6190758096235214E-2</v>
      </c>
      <c r="N34" s="34">
        <f>$I$28/'Fixed data'!$C$7</f>
        <v>-1.6190758096235214E-2</v>
      </c>
      <c r="O34" s="34">
        <f>$I$28/'Fixed data'!$C$7</f>
        <v>-1.6190758096235214E-2</v>
      </c>
      <c r="P34" s="34">
        <f>$I$28/'Fixed data'!$C$7</f>
        <v>-1.6190758096235214E-2</v>
      </c>
      <c r="Q34" s="34">
        <f>$I$28/'Fixed data'!$C$7</f>
        <v>-1.6190758096235214E-2</v>
      </c>
      <c r="R34" s="34">
        <f>$I$28/'Fixed data'!$C$7</f>
        <v>-1.6190758096235214E-2</v>
      </c>
      <c r="S34" s="34">
        <f>$I$28/'Fixed data'!$C$7</f>
        <v>-1.6190758096235214E-2</v>
      </c>
      <c r="T34" s="34">
        <f>$I$28/'Fixed data'!$C$7</f>
        <v>-1.6190758096235214E-2</v>
      </c>
      <c r="U34" s="34">
        <f>$I$28/'Fixed data'!$C$7</f>
        <v>-1.6190758096235214E-2</v>
      </c>
      <c r="V34" s="34">
        <f>$I$28/'Fixed data'!$C$7</f>
        <v>-1.6190758096235214E-2</v>
      </c>
      <c r="W34" s="34">
        <f>$I$28/'Fixed data'!$C$7</f>
        <v>-1.6190758096235214E-2</v>
      </c>
      <c r="X34" s="34">
        <f>$I$28/'Fixed data'!$C$7</f>
        <v>-1.6190758096235214E-2</v>
      </c>
      <c r="Y34" s="34">
        <f>$I$28/'Fixed data'!$C$7</f>
        <v>-1.6190758096235214E-2</v>
      </c>
      <c r="Z34" s="34">
        <f>$I$28/'Fixed data'!$C$7</f>
        <v>-1.6190758096235214E-2</v>
      </c>
      <c r="AA34" s="34">
        <f>$I$28/'Fixed data'!$C$7</f>
        <v>-1.6190758096235214E-2</v>
      </c>
      <c r="AB34" s="34">
        <f>$I$28/'Fixed data'!$C$7</f>
        <v>-1.6190758096235214E-2</v>
      </c>
      <c r="AC34" s="34">
        <f>$I$28/'Fixed data'!$C$7</f>
        <v>-1.6190758096235214E-2</v>
      </c>
      <c r="AD34" s="34">
        <f>$I$28/'Fixed data'!$C$7</f>
        <v>-1.6190758096235214E-2</v>
      </c>
      <c r="AE34" s="34">
        <f>$I$28/'Fixed data'!$C$7</f>
        <v>-1.6190758096235214E-2</v>
      </c>
      <c r="AF34" s="34">
        <f>$I$28/'Fixed data'!$C$7</f>
        <v>-1.6190758096235214E-2</v>
      </c>
      <c r="AG34" s="34">
        <f>$I$28/'Fixed data'!$C$7</f>
        <v>-1.6190758096235214E-2</v>
      </c>
      <c r="AH34" s="34">
        <f>$I$28/'Fixed data'!$C$7</f>
        <v>-1.6190758096235214E-2</v>
      </c>
      <c r="AI34" s="34">
        <f>$I$28/'Fixed data'!$C$7</f>
        <v>-1.6190758096235214E-2</v>
      </c>
      <c r="AJ34" s="34">
        <f>$I$28/'Fixed data'!$C$7</f>
        <v>-1.6190758096235214E-2</v>
      </c>
      <c r="AK34" s="34">
        <f>$I$28/'Fixed data'!$C$7</f>
        <v>-1.6190758096235214E-2</v>
      </c>
      <c r="AL34" s="34">
        <f>$I$28/'Fixed data'!$C$7</f>
        <v>-1.6190758096235214E-2</v>
      </c>
      <c r="AM34" s="34">
        <f>$I$28/'Fixed data'!$C$7</f>
        <v>-1.6190758096235214E-2</v>
      </c>
      <c r="AN34" s="34">
        <f>$I$28/'Fixed data'!$C$7</f>
        <v>-1.6190758096235214E-2</v>
      </c>
      <c r="AO34" s="34">
        <f>$I$28/'Fixed data'!$C$7</f>
        <v>-1.6190758096235214E-2</v>
      </c>
      <c r="AP34" s="34">
        <f>$I$28/'Fixed data'!$C$7</f>
        <v>-1.6190758096235214E-2</v>
      </c>
      <c r="AQ34" s="34">
        <f>$I$28/'Fixed data'!$C$7</f>
        <v>-1.6190758096235214E-2</v>
      </c>
      <c r="AR34" s="34">
        <f>$I$28/'Fixed data'!$C$7</f>
        <v>-1.6190758096235214E-2</v>
      </c>
      <c r="AS34" s="34">
        <f>$I$28/'Fixed data'!$C$7</f>
        <v>-1.6190758096235214E-2</v>
      </c>
      <c r="AT34" s="34">
        <f>$I$28/'Fixed data'!$C$7</f>
        <v>-1.6190758096235214E-2</v>
      </c>
      <c r="AU34" s="34">
        <f>$I$28/'Fixed data'!$C$7</f>
        <v>-1.6190758096235214E-2</v>
      </c>
      <c r="AV34" s="34">
        <f>$I$28/'Fixed data'!$C$7</f>
        <v>-1.6190758096235214E-2</v>
      </c>
      <c r="AW34" s="34">
        <f>$I$28/'Fixed data'!$C$7</f>
        <v>-1.6190758096235214E-2</v>
      </c>
      <c r="AX34" s="34">
        <f>$I$28/'Fixed data'!$C$7</f>
        <v>-1.6190758096235214E-2</v>
      </c>
      <c r="AY34" s="34">
        <f>$I$28/'Fixed data'!$C$7</f>
        <v>-1.6190758096235214E-2</v>
      </c>
      <c r="AZ34" s="34">
        <f>$I$28/'Fixed data'!$C$7</f>
        <v>-1.6190758096235214E-2</v>
      </c>
      <c r="BA34" s="34">
        <f>$I$28/'Fixed data'!$C$7</f>
        <v>-1.6190758096235214E-2</v>
      </c>
      <c r="BB34" s="34">
        <f>$I$28/'Fixed data'!$C$7</f>
        <v>-1.6190758096235214E-2</v>
      </c>
      <c r="BC34" s="34"/>
      <c r="BD34" s="34"/>
    </row>
    <row r="35" spans="1:57" ht="16.5" hidden="1" customHeight="1" outlineLevel="1" x14ac:dyDescent="0.35">
      <c r="A35" s="115"/>
      <c r="B35" s="9" t="s">
        <v>6</v>
      </c>
      <c r="C35" s="11" t="s">
        <v>58</v>
      </c>
      <c r="D35" s="9" t="s">
        <v>40</v>
      </c>
      <c r="F35" s="34"/>
      <c r="G35" s="34"/>
      <c r="H35" s="34"/>
      <c r="I35" s="34"/>
      <c r="J35" s="34"/>
      <c r="K35" s="34">
        <f>$J$28/'Fixed data'!$C$7</f>
        <v>-1.5464433378857202E-2</v>
      </c>
      <c r="L35" s="34">
        <f>$J$28/'Fixed data'!$C$7</f>
        <v>-1.5464433378857202E-2</v>
      </c>
      <c r="M35" s="34">
        <f>$J$28/'Fixed data'!$C$7</f>
        <v>-1.5464433378857202E-2</v>
      </c>
      <c r="N35" s="34">
        <f>$J$28/'Fixed data'!$C$7</f>
        <v>-1.5464433378857202E-2</v>
      </c>
      <c r="O35" s="34">
        <f>$J$28/'Fixed data'!$C$7</f>
        <v>-1.5464433378857202E-2</v>
      </c>
      <c r="P35" s="34">
        <f>$J$28/'Fixed data'!$C$7</f>
        <v>-1.5464433378857202E-2</v>
      </c>
      <c r="Q35" s="34">
        <f>$J$28/'Fixed data'!$C$7</f>
        <v>-1.5464433378857202E-2</v>
      </c>
      <c r="R35" s="34">
        <f>$J$28/'Fixed data'!$C$7</f>
        <v>-1.5464433378857202E-2</v>
      </c>
      <c r="S35" s="34">
        <f>$J$28/'Fixed data'!$C$7</f>
        <v>-1.5464433378857202E-2</v>
      </c>
      <c r="T35" s="34">
        <f>$J$28/'Fixed data'!$C$7</f>
        <v>-1.5464433378857202E-2</v>
      </c>
      <c r="U35" s="34">
        <f>$J$28/'Fixed data'!$C$7</f>
        <v>-1.5464433378857202E-2</v>
      </c>
      <c r="V35" s="34">
        <f>$J$28/'Fixed data'!$C$7</f>
        <v>-1.5464433378857202E-2</v>
      </c>
      <c r="W35" s="34">
        <f>$J$28/'Fixed data'!$C$7</f>
        <v>-1.5464433378857202E-2</v>
      </c>
      <c r="X35" s="34">
        <f>$J$28/'Fixed data'!$C$7</f>
        <v>-1.5464433378857202E-2</v>
      </c>
      <c r="Y35" s="34">
        <f>$J$28/'Fixed data'!$C$7</f>
        <v>-1.5464433378857202E-2</v>
      </c>
      <c r="Z35" s="34">
        <f>$J$28/'Fixed data'!$C$7</f>
        <v>-1.5464433378857202E-2</v>
      </c>
      <c r="AA35" s="34">
        <f>$J$28/'Fixed data'!$C$7</f>
        <v>-1.5464433378857202E-2</v>
      </c>
      <c r="AB35" s="34">
        <f>$J$28/'Fixed data'!$C$7</f>
        <v>-1.5464433378857202E-2</v>
      </c>
      <c r="AC35" s="34">
        <f>$J$28/'Fixed data'!$C$7</f>
        <v>-1.5464433378857202E-2</v>
      </c>
      <c r="AD35" s="34">
        <f>$J$28/'Fixed data'!$C$7</f>
        <v>-1.5464433378857202E-2</v>
      </c>
      <c r="AE35" s="34">
        <f>$J$28/'Fixed data'!$C$7</f>
        <v>-1.5464433378857202E-2</v>
      </c>
      <c r="AF35" s="34">
        <f>$J$28/'Fixed data'!$C$7</f>
        <v>-1.5464433378857202E-2</v>
      </c>
      <c r="AG35" s="34">
        <f>$J$28/'Fixed data'!$C$7</f>
        <v>-1.5464433378857202E-2</v>
      </c>
      <c r="AH35" s="34">
        <f>$J$28/'Fixed data'!$C$7</f>
        <v>-1.5464433378857202E-2</v>
      </c>
      <c r="AI35" s="34">
        <f>$J$28/'Fixed data'!$C$7</f>
        <v>-1.5464433378857202E-2</v>
      </c>
      <c r="AJ35" s="34">
        <f>$J$28/'Fixed data'!$C$7</f>
        <v>-1.5464433378857202E-2</v>
      </c>
      <c r="AK35" s="34">
        <f>$J$28/'Fixed data'!$C$7</f>
        <v>-1.5464433378857202E-2</v>
      </c>
      <c r="AL35" s="34">
        <f>$J$28/'Fixed data'!$C$7</f>
        <v>-1.5464433378857202E-2</v>
      </c>
      <c r="AM35" s="34">
        <f>$J$28/'Fixed data'!$C$7</f>
        <v>-1.5464433378857202E-2</v>
      </c>
      <c r="AN35" s="34">
        <f>$J$28/'Fixed data'!$C$7</f>
        <v>-1.5464433378857202E-2</v>
      </c>
      <c r="AO35" s="34">
        <f>$J$28/'Fixed data'!$C$7</f>
        <v>-1.5464433378857202E-2</v>
      </c>
      <c r="AP35" s="34">
        <f>$J$28/'Fixed data'!$C$7</f>
        <v>-1.5464433378857202E-2</v>
      </c>
      <c r="AQ35" s="34">
        <f>$J$28/'Fixed data'!$C$7</f>
        <v>-1.5464433378857202E-2</v>
      </c>
      <c r="AR35" s="34">
        <f>$J$28/'Fixed data'!$C$7</f>
        <v>-1.5464433378857202E-2</v>
      </c>
      <c r="AS35" s="34">
        <f>$J$28/'Fixed data'!$C$7</f>
        <v>-1.5464433378857202E-2</v>
      </c>
      <c r="AT35" s="34">
        <f>$J$28/'Fixed data'!$C$7</f>
        <v>-1.5464433378857202E-2</v>
      </c>
      <c r="AU35" s="34">
        <f>$J$28/'Fixed data'!$C$7</f>
        <v>-1.5464433378857202E-2</v>
      </c>
      <c r="AV35" s="34">
        <f>$J$28/'Fixed data'!$C$7</f>
        <v>-1.5464433378857202E-2</v>
      </c>
      <c r="AW35" s="34">
        <f>$J$28/'Fixed data'!$C$7</f>
        <v>-1.5464433378857202E-2</v>
      </c>
      <c r="AX35" s="34">
        <f>$J$28/'Fixed data'!$C$7</f>
        <v>-1.5464433378857202E-2</v>
      </c>
      <c r="AY35" s="34">
        <f>$J$28/'Fixed data'!$C$7</f>
        <v>-1.5464433378857202E-2</v>
      </c>
      <c r="AZ35" s="34">
        <f>$J$28/'Fixed data'!$C$7</f>
        <v>-1.5464433378857202E-2</v>
      </c>
      <c r="BA35" s="34">
        <f>$J$28/'Fixed data'!$C$7</f>
        <v>-1.5464433378857202E-2</v>
      </c>
      <c r="BB35" s="34">
        <f>$J$28/'Fixed data'!$C$7</f>
        <v>-1.5464433378857202E-2</v>
      </c>
      <c r="BC35" s="34">
        <f>$J$28/'Fixed data'!$C$7</f>
        <v>-1.5464433378857202E-2</v>
      </c>
      <c r="BD35" s="34"/>
    </row>
    <row r="36" spans="1:57" ht="16.5" hidden="1" customHeight="1" outlineLevel="1" x14ac:dyDescent="0.35">
      <c r="A36" s="115"/>
      <c r="B36" s="9" t="s">
        <v>32</v>
      </c>
      <c r="C36" s="11" t="s">
        <v>59</v>
      </c>
      <c r="D36" s="9" t="s">
        <v>40</v>
      </c>
      <c r="F36" s="34"/>
      <c r="G36" s="34"/>
      <c r="H36" s="34"/>
      <c r="I36" s="34"/>
      <c r="J36" s="34"/>
      <c r="K36" s="34"/>
      <c r="L36" s="34">
        <f>$K$28/'Fixed data'!$C$7</f>
        <v>-1.4410248016162861E-2</v>
      </c>
      <c r="M36" s="34">
        <f>$K$28/'Fixed data'!$C$7</f>
        <v>-1.4410248016162861E-2</v>
      </c>
      <c r="N36" s="34">
        <f>$K$28/'Fixed data'!$C$7</f>
        <v>-1.4410248016162861E-2</v>
      </c>
      <c r="O36" s="34">
        <f>$K$28/'Fixed data'!$C$7</f>
        <v>-1.4410248016162861E-2</v>
      </c>
      <c r="P36" s="34">
        <f>$K$28/'Fixed data'!$C$7</f>
        <v>-1.4410248016162861E-2</v>
      </c>
      <c r="Q36" s="34">
        <f>$K$28/'Fixed data'!$C$7</f>
        <v>-1.4410248016162861E-2</v>
      </c>
      <c r="R36" s="34">
        <f>$K$28/'Fixed data'!$C$7</f>
        <v>-1.4410248016162861E-2</v>
      </c>
      <c r="S36" s="34">
        <f>$K$28/'Fixed data'!$C$7</f>
        <v>-1.4410248016162861E-2</v>
      </c>
      <c r="T36" s="34">
        <f>$K$28/'Fixed data'!$C$7</f>
        <v>-1.4410248016162861E-2</v>
      </c>
      <c r="U36" s="34">
        <f>$K$28/'Fixed data'!$C$7</f>
        <v>-1.4410248016162861E-2</v>
      </c>
      <c r="V36" s="34">
        <f>$K$28/'Fixed data'!$C$7</f>
        <v>-1.4410248016162861E-2</v>
      </c>
      <c r="W36" s="34">
        <f>$K$28/'Fixed data'!$C$7</f>
        <v>-1.4410248016162861E-2</v>
      </c>
      <c r="X36" s="34">
        <f>$K$28/'Fixed data'!$C$7</f>
        <v>-1.4410248016162861E-2</v>
      </c>
      <c r="Y36" s="34">
        <f>$K$28/'Fixed data'!$C$7</f>
        <v>-1.4410248016162861E-2</v>
      </c>
      <c r="Z36" s="34">
        <f>$K$28/'Fixed data'!$C$7</f>
        <v>-1.4410248016162861E-2</v>
      </c>
      <c r="AA36" s="34">
        <f>$K$28/'Fixed data'!$C$7</f>
        <v>-1.4410248016162861E-2</v>
      </c>
      <c r="AB36" s="34">
        <f>$K$28/'Fixed data'!$C$7</f>
        <v>-1.4410248016162861E-2</v>
      </c>
      <c r="AC36" s="34">
        <f>$K$28/'Fixed data'!$C$7</f>
        <v>-1.4410248016162861E-2</v>
      </c>
      <c r="AD36" s="34">
        <f>$K$28/'Fixed data'!$C$7</f>
        <v>-1.4410248016162861E-2</v>
      </c>
      <c r="AE36" s="34">
        <f>$K$28/'Fixed data'!$C$7</f>
        <v>-1.4410248016162861E-2</v>
      </c>
      <c r="AF36" s="34">
        <f>$K$28/'Fixed data'!$C$7</f>
        <v>-1.4410248016162861E-2</v>
      </c>
      <c r="AG36" s="34">
        <f>$K$28/'Fixed data'!$C$7</f>
        <v>-1.4410248016162861E-2</v>
      </c>
      <c r="AH36" s="34">
        <f>$K$28/'Fixed data'!$C$7</f>
        <v>-1.4410248016162861E-2</v>
      </c>
      <c r="AI36" s="34">
        <f>$K$28/'Fixed data'!$C$7</f>
        <v>-1.4410248016162861E-2</v>
      </c>
      <c r="AJ36" s="34">
        <f>$K$28/'Fixed data'!$C$7</f>
        <v>-1.4410248016162861E-2</v>
      </c>
      <c r="AK36" s="34">
        <f>$K$28/'Fixed data'!$C$7</f>
        <v>-1.4410248016162861E-2</v>
      </c>
      <c r="AL36" s="34">
        <f>$K$28/'Fixed data'!$C$7</f>
        <v>-1.4410248016162861E-2</v>
      </c>
      <c r="AM36" s="34">
        <f>$K$28/'Fixed data'!$C$7</f>
        <v>-1.4410248016162861E-2</v>
      </c>
      <c r="AN36" s="34">
        <f>$K$28/'Fixed data'!$C$7</f>
        <v>-1.4410248016162861E-2</v>
      </c>
      <c r="AO36" s="34">
        <f>$K$28/'Fixed data'!$C$7</f>
        <v>-1.4410248016162861E-2</v>
      </c>
      <c r="AP36" s="34">
        <f>$K$28/'Fixed data'!$C$7</f>
        <v>-1.4410248016162861E-2</v>
      </c>
      <c r="AQ36" s="34">
        <f>$K$28/'Fixed data'!$C$7</f>
        <v>-1.4410248016162861E-2</v>
      </c>
      <c r="AR36" s="34">
        <f>$K$28/'Fixed data'!$C$7</f>
        <v>-1.4410248016162861E-2</v>
      </c>
      <c r="AS36" s="34">
        <f>$K$28/'Fixed data'!$C$7</f>
        <v>-1.4410248016162861E-2</v>
      </c>
      <c r="AT36" s="34">
        <f>$K$28/'Fixed data'!$C$7</f>
        <v>-1.4410248016162861E-2</v>
      </c>
      <c r="AU36" s="34">
        <f>$K$28/'Fixed data'!$C$7</f>
        <v>-1.4410248016162861E-2</v>
      </c>
      <c r="AV36" s="34">
        <f>$K$28/'Fixed data'!$C$7</f>
        <v>-1.4410248016162861E-2</v>
      </c>
      <c r="AW36" s="34">
        <f>$K$28/'Fixed data'!$C$7</f>
        <v>-1.4410248016162861E-2</v>
      </c>
      <c r="AX36" s="34">
        <f>$K$28/'Fixed data'!$C$7</f>
        <v>-1.4410248016162861E-2</v>
      </c>
      <c r="AY36" s="34">
        <f>$K$28/'Fixed data'!$C$7</f>
        <v>-1.4410248016162861E-2</v>
      </c>
      <c r="AZ36" s="34">
        <f>$K$28/'Fixed data'!$C$7</f>
        <v>-1.4410248016162861E-2</v>
      </c>
      <c r="BA36" s="34">
        <f>$K$28/'Fixed data'!$C$7</f>
        <v>-1.4410248016162861E-2</v>
      </c>
      <c r="BB36" s="34">
        <f>$K$28/'Fixed data'!$C$7</f>
        <v>-1.4410248016162861E-2</v>
      </c>
      <c r="BC36" s="34">
        <f>$K$28/'Fixed data'!$C$7</f>
        <v>-1.4410248016162861E-2</v>
      </c>
      <c r="BD36" s="34">
        <f>$K$28/'Fixed data'!$C$7</f>
        <v>-1.4410248016162861E-2</v>
      </c>
    </row>
    <row r="37" spans="1:57" ht="16.5" hidden="1" customHeight="1" outlineLevel="1" x14ac:dyDescent="0.35">
      <c r="A37" s="115"/>
      <c r="B37" s="9" t="s">
        <v>33</v>
      </c>
      <c r="C37" s="11" t="s">
        <v>60</v>
      </c>
      <c r="D37" s="9" t="s">
        <v>40</v>
      </c>
      <c r="F37" s="34"/>
      <c r="G37" s="34"/>
      <c r="H37" s="34"/>
      <c r="I37" s="34"/>
      <c r="J37" s="34"/>
      <c r="K37" s="34"/>
      <c r="L37" s="34"/>
      <c r="M37" s="34">
        <f>$L$28/'Fixed data'!$C$7</f>
        <v>-1.3620585708699551E-2</v>
      </c>
      <c r="N37" s="34">
        <f>$L$28/'Fixed data'!$C$7</f>
        <v>-1.3620585708699551E-2</v>
      </c>
      <c r="O37" s="34">
        <f>$L$28/'Fixed data'!$C$7</f>
        <v>-1.3620585708699551E-2</v>
      </c>
      <c r="P37" s="34">
        <f>$L$28/'Fixed data'!$C$7</f>
        <v>-1.3620585708699551E-2</v>
      </c>
      <c r="Q37" s="34">
        <f>$L$28/'Fixed data'!$C$7</f>
        <v>-1.3620585708699551E-2</v>
      </c>
      <c r="R37" s="34">
        <f>$L$28/'Fixed data'!$C$7</f>
        <v>-1.3620585708699551E-2</v>
      </c>
      <c r="S37" s="34">
        <f>$L$28/'Fixed data'!$C$7</f>
        <v>-1.3620585708699551E-2</v>
      </c>
      <c r="T37" s="34">
        <f>$L$28/'Fixed data'!$C$7</f>
        <v>-1.3620585708699551E-2</v>
      </c>
      <c r="U37" s="34">
        <f>$L$28/'Fixed data'!$C$7</f>
        <v>-1.3620585708699551E-2</v>
      </c>
      <c r="V37" s="34">
        <f>$L$28/'Fixed data'!$C$7</f>
        <v>-1.3620585708699551E-2</v>
      </c>
      <c r="W37" s="34">
        <f>$L$28/'Fixed data'!$C$7</f>
        <v>-1.3620585708699551E-2</v>
      </c>
      <c r="X37" s="34">
        <f>$L$28/'Fixed data'!$C$7</f>
        <v>-1.3620585708699551E-2</v>
      </c>
      <c r="Y37" s="34">
        <f>$L$28/'Fixed data'!$C$7</f>
        <v>-1.3620585708699551E-2</v>
      </c>
      <c r="Z37" s="34">
        <f>$L$28/'Fixed data'!$C$7</f>
        <v>-1.3620585708699551E-2</v>
      </c>
      <c r="AA37" s="34">
        <f>$L$28/'Fixed data'!$C$7</f>
        <v>-1.3620585708699551E-2</v>
      </c>
      <c r="AB37" s="34">
        <f>$L$28/'Fixed data'!$C$7</f>
        <v>-1.3620585708699551E-2</v>
      </c>
      <c r="AC37" s="34">
        <f>$L$28/'Fixed data'!$C$7</f>
        <v>-1.3620585708699551E-2</v>
      </c>
      <c r="AD37" s="34">
        <f>$L$28/'Fixed data'!$C$7</f>
        <v>-1.3620585708699551E-2</v>
      </c>
      <c r="AE37" s="34">
        <f>$L$28/'Fixed data'!$C$7</f>
        <v>-1.3620585708699551E-2</v>
      </c>
      <c r="AF37" s="34">
        <f>$L$28/'Fixed data'!$C$7</f>
        <v>-1.3620585708699551E-2</v>
      </c>
      <c r="AG37" s="34">
        <f>$L$28/'Fixed data'!$C$7</f>
        <v>-1.3620585708699551E-2</v>
      </c>
      <c r="AH37" s="34">
        <f>$L$28/'Fixed data'!$C$7</f>
        <v>-1.3620585708699551E-2</v>
      </c>
      <c r="AI37" s="34">
        <f>$L$28/'Fixed data'!$C$7</f>
        <v>-1.3620585708699551E-2</v>
      </c>
      <c r="AJ37" s="34">
        <f>$L$28/'Fixed data'!$C$7</f>
        <v>-1.3620585708699551E-2</v>
      </c>
      <c r="AK37" s="34">
        <f>$L$28/'Fixed data'!$C$7</f>
        <v>-1.3620585708699551E-2</v>
      </c>
      <c r="AL37" s="34">
        <f>$L$28/'Fixed data'!$C$7</f>
        <v>-1.3620585708699551E-2</v>
      </c>
      <c r="AM37" s="34">
        <f>$L$28/'Fixed data'!$C$7</f>
        <v>-1.3620585708699551E-2</v>
      </c>
      <c r="AN37" s="34">
        <f>$L$28/'Fixed data'!$C$7</f>
        <v>-1.3620585708699551E-2</v>
      </c>
      <c r="AO37" s="34">
        <f>$L$28/'Fixed data'!$C$7</f>
        <v>-1.3620585708699551E-2</v>
      </c>
      <c r="AP37" s="34">
        <f>$L$28/'Fixed data'!$C$7</f>
        <v>-1.3620585708699551E-2</v>
      </c>
      <c r="AQ37" s="34">
        <f>$L$28/'Fixed data'!$C$7</f>
        <v>-1.3620585708699551E-2</v>
      </c>
      <c r="AR37" s="34">
        <f>$L$28/'Fixed data'!$C$7</f>
        <v>-1.3620585708699551E-2</v>
      </c>
      <c r="AS37" s="34">
        <f>$L$28/'Fixed data'!$C$7</f>
        <v>-1.3620585708699551E-2</v>
      </c>
      <c r="AT37" s="34">
        <f>$L$28/'Fixed data'!$C$7</f>
        <v>-1.3620585708699551E-2</v>
      </c>
      <c r="AU37" s="34">
        <f>$L$28/'Fixed data'!$C$7</f>
        <v>-1.3620585708699551E-2</v>
      </c>
      <c r="AV37" s="34">
        <f>$L$28/'Fixed data'!$C$7</f>
        <v>-1.3620585708699551E-2</v>
      </c>
      <c r="AW37" s="34">
        <f>$L$28/'Fixed data'!$C$7</f>
        <v>-1.3620585708699551E-2</v>
      </c>
      <c r="AX37" s="34">
        <f>$L$28/'Fixed data'!$C$7</f>
        <v>-1.3620585708699551E-2</v>
      </c>
      <c r="AY37" s="34">
        <f>$L$28/'Fixed data'!$C$7</f>
        <v>-1.3620585708699551E-2</v>
      </c>
      <c r="AZ37" s="34">
        <f>$L$28/'Fixed data'!$C$7</f>
        <v>-1.3620585708699551E-2</v>
      </c>
      <c r="BA37" s="34">
        <f>$L$28/'Fixed data'!$C$7</f>
        <v>-1.3620585708699551E-2</v>
      </c>
      <c r="BB37" s="34">
        <f>$L$28/'Fixed data'!$C$7</f>
        <v>-1.3620585708699551E-2</v>
      </c>
      <c r="BC37" s="34">
        <f>$L$28/'Fixed data'!$C$7</f>
        <v>-1.3620585708699551E-2</v>
      </c>
      <c r="BD37" s="34">
        <f>$L$28/'Fixed data'!$C$7</f>
        <v>-1.3620585708699551E-2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2.0322323065091971E-3</v>
      </c>
      <c r="O38" s="34">
        <f>$M$28/'Fixed data'!$C$7</f>
        <v>2.0322323065091971E-3</v>
      </c>
      <c r="P38" s="34">
        <f>$M$28/'Fixed data'!$C$7</f>
        <v>2.0322323065091971E-3</v>
      </c>
      <c r="Q38" s="34">
        <f>$M$28/'Fixed data'!$C$7</f>
        <v>2.0322323065091971E-3</v>
      </c>
      <c r="R38" s="34">
        <f>$M$28/'Fixed data'!$C$7</f>
        <v>2.0322323065091971E-3</v>
      </c>
      <c r="S38" s="34">
        <f>$M$28/'Fixed data'!$C$7</f>
        <v>2.0322323065091971E-3</v>
      </c>
      <c r="T38" s="34">
        <f>$M$28/'Fixed data'!$C$7</f>
        <v>2.0322323065091971E-3</v>
      </c>
      <c r="U38" s="34">
        <f>$M$28/'Fixed data'!$C$7</f>
        <v>2.0322323065091971E-3</v>
      </c>
      <c r="V38" s="34">
        <f>$M$28/'Fixed data'!$C$7</f>
        <v>2.0322323065091971E-3</v>
      </c>
      <c r="W38" s="34">
        <f>$M$28/'Fixed data'!$C$7</f>
        <v>2.0322323065091971E-3</v>
      </c>
      <c r="X38" s="34">
        <f>$M$28/'Fixed data'!$C$7</f>
        <v>2.0322323065091971E-3</v>
      </c>
      <c r="Y38" s="34">
        <f>$M$28/'Fixed data'!$C$7</f>
        <v>2.0322323065091971E-3</v>
      </c>
      <c r="Z38" s="34">
        <f>$M$28/'Fixed data'!$C$7</f>
        <v>2.0322323065091971E-3</v>
      </c>
      <c r="AA38" s="34">
        <f>$M$28/'Fixed data'!$C$7</f>
        <v>2.0322323065091971E-3</v>
      </c>
      <c r="AB38" s="34">
        <f>$M$28/'Fixed data'!$C$7</f>
        <v>2.0322323065091971E-3</v>
      </c>
      <c r="AC38" s="34">
        <f>$M$28/'Fixed data'!$C$7</f>
        <v>2.0322323065091971E-3</v>
      </c>
      <c r="AD38" s="34">
        <f>$M$28/'Fixed data'!$C$7</f>
        <v>2.0322323065091971E-3</v>
      </c>
      <c r="AE38" s="34">
        <f>$M$28/'Fixed data'!$C$7</f>
        <v>2.0322323065091971E-3</v>
      </c>
      <c r="AF38" s="34">
        <f>$M$28/'Fixed data'!$C$7</f>
        <v>2.0322323065091971E-3</v>
      </c>
      <c r="AG38" s="34">
        <f>$M$28/'Fixed data'!$C$7</f>
        <v>2.0322323065091971E-3</v>
      </c>
      <c r="AH38" s="34">
        <f>$M$28/'Fixed data'!$C$7</f>
        <v>2.0322323065091971E-3</v>
      </c>
      <c r="AI38" s="34">
        <f>$M$28/'Fixed data'!$C$7</f>
        <v>2.0322323065091971E-3</v>
      </c>
      <c r="AJ38" s="34">
        <f>$M$28/'Fixed data'!$C$7</f>
        <v>2.0322323065091971E-3</v>
      </c>
      <c r="AK38" s="34">
        <f>$M$28/'Fixed data'!$C$7</f>
        <v>2.0322323065091971E-3</v>
      </c>
      <c r="AL38" s="34">
        <f>$M$28/'Fixed data'!$C$7</f>
        <v>2.0322323065091971E-3</v>
      </c>
      <c r="AM38" s="34">
        <f>$M$28/'Fixed data'!$C$7</f>
        <v>2.0322323065091971E-3</v>
      </c>
      <c r="AN38" s="34">
        <f>$M$28/'Fixed data'!$C$7</f>
        <v>2.0322323065091971E-3</v>
      </c>
      <c r="AO38" s="34">
        <f>$M$28/'Fixed data'!$C$7</f>
        <v>2.0322323065091971E-3</v>
      </c>
      <c r="AP38" s="34">
        <f>$M$28/'Fixed data'!$C$7</f>
        <v>2.0322323065091971E-3</v>
      </c>
      <c r="AQ38" s="34">
        <f>$M$28/'Fixed data'!$C$7</f>
        <v>2.0322323065091971E-3</v>
      </c>
      <c r="AR38" s="34">
        <f>$M$28/'Fixed data'!$C$7</f>
        <v>2.0322323065091971E-3</v>
      </c>
      <c r="AS38" s="34">
        <f>$M$28/'Fixed data'!$C$7</f>
        <v>2.0322323065091971E-3</v>
      </c>
      <c r="AT38" s="34">
        <f>$M$28/'Fixed data'!$C$7</f>
        <v>2.0322323065091971E-3</v>
      </c>
      <c r="AU38" s="34">
        <f>$M$28/'Fixed data'!$C$7</f>
        <v>2.0322323065091971E-3</v>
      </c>
      <c r="AV38" s="34">
        <f>$M$28/'Fixed data'!$C$7</f>
        <v>2.0322323065091971E-3</v>
      </c>
      <c r="AW38" s="34">
        <f>$M$28/'Fixed data'!$C$7</f>
        <v>2.0322323065091971E-3</v>
      </c>
      <c r="AX38" s="34">
        <f>$M$28/'Fixed data'!$C$7</f>
        <v>2.0322323065091971E-3</v>
      </c>
      <c r="AY38" s="34">
        <f>$M$28/'Fixed data'!$C$7</f>
        <v>2.0322323065091971E-3</v>
      </c>
      <c r="AZ38" s="34">
        <f>$M$28/'Fixed data'!$C$7</f>
        <v>2.0322323065091971E-3</v>
      </c>
      <c r="BA38" s="34">
        <f>$M$28/'Fixed data'!$C$7</f>
        <v>2.0322323065091971E-3</v>
      </c>
      <c r="BB38" s="34">
        <f>$M$28/'Fixed data'!$C$7</f>
        <v>2.0322323065091971E-3</v>
      </c>
      <c r="BC38" s="34">
        <f>$M$28/'Fixed data'!$C$7</f>
        <v>2.0322323065091971E-3</v>
      </c>
      <c r="BD38" s="34">
        <f>$M$28/'Fixed data'!$C$7</f>
        <v>2.0322323065091971E-3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2.2851791142525753E-3</v>
      </c>
      <c r="P39" s="34">
        <f>$N$28/'Fixed data'!$C$7</f>
        <v>2.2851791142525753E-3</v>
      </c>
      <c r="Q39" s="34">
        <f>$N$28/'Fixed data'!$C$7</f>
        <v>2.2851791142525753E-3</v>
      </c>
      <c r="R39" s="34">
        <f>$N$28/'Fixed data'!$C$7</f>
        <v>2.2851791142525753E-3</v>
      </c>
      <c r="S39" s="34">
        <f>$N$28/'Fixed data'!$C$7</f>
        <v>2.2851791142525753E-3</v>
      </c>
      <c r="T39" s="34">
        <f>$N$28/'Fixed data'!$C$7</f>
        <v>2.2851791142525753E-3</v>
      </c>
      <c r="U39" s="34">
        <f>$N$28/'Fixed data'!$C$7</f>
        <v>2.2851791142525753E-3</v>
      </c>
      <c r="V39" s="34">
        <f>$N$28/'Fixed data'!$C$7</f>
        <v>2.2851791142525753E-3</v>
      </c>
      <c r="W39" s="34">
        <f>$N$28/'Fixed data'!$C$7</f>
        <v>2.2851791142525753E-3</v>
      </c>
      <c r="X39" s="34">
        <f>$N$28/'Fixed data'!$C$7</f>
        <v>2.2851791142525753E-3</v>
      </c>
      <c r="Y39" s="34">
        <f>$N$28/'Fixed data'!$C$7</f>
        <v>2.2851791142525753E-3</v>
      </c>
      <c r="Z39" s="34">
        <f>$N$28/'Fixed data'!$C$7</f>
        <v>2.2851791142525753E-3</v>
      </c>
      <c r="AA39" s="34">
        <f>$N$28/'Fixed data'!$C$7</f>
        <v>2.2851791142525753E-3</v>
      </c>
      <c r="AB39" s="34">
        <f>$N$28/'Fixed data'!$C$7</f>
        <v>2.2851791142525753E-3</v>
      </c>
      <c r="AC39" s="34">
        <f>$N$28/'Fixed data'!$C$7</f>
        <v>2.2851791142525753E-3</v>
      </c>
      <c r="AD39" s="34">
        <f>$N$28/'Fixed data'!$C$7</f>
        <v>2.2851791142525753E-3</v>
      </c>
      <c r="AE39" s="34">
        <f>$N$28/'Fixed data'!$C$7</f>
        <v>2.2851791142525753E-3</v>
      </c>
      <c r="AF39" s="34">
        <f>$N$28/'Fixed data'!$C$7</f>
        <v>2.2851791142525753E-3</v>
      </c>
      <c r="AG39" s="34">
        <f>$N$28/'Fixed data'!$C$7</f>
        <v>2.2851791142525753E-3</v>
      </c>
      <c r="AH39" s="34">
        <f>$N$28/'Fixed data'!$C$7</f>
        <v>2.2851791142525753E-3</v>
      </c>
      <c r="AI39" s="34">
        <f>$N$28/'Fixed data'!$C$7</f>
        <v>2.2851791142525753E-3</v>
      </c>
      <c r="AJ39" s="34">
        <f>$N$28/'Fixed data'!$C$7</f>
        <v>2.2851791142525753E-3</v>
      </c>
      <c r="AK39" s="34">
        <f>$N$28/'Fixed data'!$C$7</f>
        <v>2.2851791142525753E-3</v>
      </c>
      <c r="AL39" s="34">
        <f>$N$28/'Fixed data'!$C$7</f>
        <v>2.2851791142525753E-3</v>
      </c>
      <c r="AM39" s="34">
        <f>$N$28/'Fixed data'!$C$7</f>
        <v>2.2851791142525753E-3</v>
      </c>
      <c r="AN39" s="34">
        <f>$N$28/'Fixed data'!$C$7</f>
        <v>2.2851791142525753E-3</v>
      </c>
      <c r="AO39" s="34">
        <f>$N$28/'Fixed data'!$C$7</f>
        <v>2.2851791142525753E-3</v>
      </c>
      <c r="AP39" s="34">
        <f>$N$28/'Fixed data'!$C$7</f>
        <v>2.2851791142525753E-3</v>
      </c>
      <c r="AQ39" s="34">
        <f>$N$28/'Fixed data'!$C$7</f>
        <v>2.2851791142525753E-3</v>
      </c>
      <c r="AR39" s="34">
        <f>$N$28/'Fixed data'!$C$7</f>
        <v>2.2851791142525753E-3</v>
      </c>
      <c r="AS39" s="34">
        <f>$N$28/'Fixed data'!$C$7</f>
        <v>2.2851791142525753E-3</v>
      </c>
      <c r="AT39" s="34">
        <f>$N$28/'Fixed data'!$C$7</f>
        <v>2.2851791142525753E-3</v>
      </c>
      <c r="AU39" s="34">
        <f>$N$28/'Fixed data'!$C$7</f>
        <v>2.2851791142525753E-3</v>
      </c>
      <c r="AV39" s="34">
        <f>$N$28/'Fixed data'!$C$7</f>
        <v>2.2851791142525753E-3</v>
      </c>
      <c r="AW39" s="34">
        <f>$N$28/'Fixed data'!$C$7</f>
        <v>2.2851791142525753E-3</v>
      </c>
      <c r="AX39" s="34">
        <f>$N$28/'Fixed data'!$C$7</f>
        <v>2.2851791142525753E-3</v>
      </c>
      <c r="AY39" s="34">
        <f>$N$28/'Fixed data'!$C$7</f>
        <v>2.2851791142525753E-3</v>
      </c>
      <c r="AZ39" s="34">
        <f>$N$28/'Fixed data'!$C$7</f>
        <v>2.2851791142525753E-3</v>
      </c>
      <c r="BA39" s="34">
        <f>$N$28/'Fixed data'!$C$7</f>
        <v>2.2851791142525753E-3</v>
      </c>
      <c r="BB39" s="34">
        <f>$N$28/'Fixed data'!$C$7</f>
        <v>2.2851791142525753E-3</v>
      </c>
      <c r="BC39" s="34">
        <f>$N$28/'Fixed data'!$C$7</f>
        <v>2.2851791142525753E-3</v>
      </c>
      <c r="BD39" s="34">
        <f>$N$28/'Fixed data'!$C$7</f>
        <v>2.2851791142525753E-3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2.5545179720304267E-3</v>
      </c>
      <c r="Q40" s="34">
        <f>$O$28/'Fixed data'!$C$7</f>
        <v>2.5545179720304267E-3</v>
      </c>
      <c r="R40" s="34">
        <f>$O$28/'Fixed data'!$C$7</f>
        <v>2.5545179720304267E-3</v>
      </c>
      <c r="S40" s="34">
        <f>$O$28/'Fixed data'!$C$7</f>
        <v>2.5545179720304267E-3</v>
      </c>
      <c r="T40" s="34">
        <f>$O$28/'Fixed data'!$C$7</f>
        <v>2.5545179720304267E-3</v>
      </c>
      <c r="U40" s="34">
        <f>$O$28/'Fixed data'!$C$7</f>
        <v>2.5545179720304267E-3</v>
      </c>
      <c r="V40" s="34">
        <f>$O$28/'Fixed data'!$C$7</f>
        <v>2.5545179720304267E-3</v>
      </c>
      <c r="W40" s="34">
        <f>$O$28/'Fixed data'!$C$7</f>
        <v>2.5545179720304267E-3</v>
      </c>
      <c r="X40" s="34">
        <f>$O$28/'Fixed data'!$C$7</f>
        <v>2.5545179720304267E-3</v>
      </c>
      <c r="Y40" s="34">
        <f>$O$28/'Fixed data'!$C$7</f>
        <v>2.5545179720304267E-3</v>
      </c>
      <c r="Z40" s="34">
        <f>$O$28/'Fixed data'!$C$7</f>
        <v>2.5545179720304267E-3</v>
      </c>
      <c r="AA40" s="34">
        <f>$O$28/'Fixed data'!$C$7</f>
        <v>2.5545179720304267E-3</v>
      </c>
      <c r="AB40" s="34">
        <f>$O$28/'Fixed data'!$C$7</f>
        <v>2.5545179720304267E-3</v>
      </c>
      <c r="AC40" s="34">
        <f>$O$28/'Fixed data'!$C$7</f>
        <v>2.5545179720304267E-3</v>
      </c>
      <c r="AD40" s="34">
        <f>$O$28/'Fixed data'!$C$7</f>
        <v>2.5545179720304267E-3</v>
      </c>
      <c r="AE40" s="34">
        <f>$O$28/'Fixed data'!$C$7</f>
        <v>2.5545179720304267E-3</v>
      </c>
      <c r="AF40" s="34">
        <f>$O$28/'Fixed data'!$C$7</f>
        <v>2.5545179720304267E-3</v>
      </c>
      <c r="AG40" s="34">
        <f>$O$28/'Fixed data'!$C$7</f>
        <v>2.5545179720304267E-3</v>
      </c>
      <c r="AH40" s="34">
        <f>$O$28/'Fixed data'!$C$7</f>
        <v>2.5545179720304267E-3</v>
      </c>
      <c r="AI40" s="34">
        <f>$O$28/'Fixed data'!$C$7</f>
        <v>2.5545179720304267E-3</v>
      </c>
      <c r="AJ40" s="34">
        <f>$O$28/'Fixed data'!$C$7</f>
        <v>2.5545179720304267E-3</v>
      </c>
      <c r="AK40" s="34">
        <f>$O$28/'Fixed data'!$C$7</f>
        <v>2.5545179720304267E-3</v>
      </c>
      <c r="AL40" s="34">
        <f>$O$28/'Fixed data'!$C$7</f>
        <v>2.5545179720304267E-3</v>
      </c>
      <c r="AM40" s="34">
        <f>$O$28/'Fixed data'!$C$7</f>
        <v>2.5545179720304267E-3</v>
      </c>
      <c r="AN40" s="34">
        <f>$O$28/'Fixed data'!$C$7</f>
        <v>2.5545179720304267E-3</v>
      </c>
      <c r="AO40" s="34">
        <f>$O$28/'Fixed data'!$C$7</f>
        <v>2.5545179720304267E-3</v>
      </c>
      <c r="AP40" s="34">
        <f>$O$28/'Fixed data'!$C$7</f>
        <v>2.5545179720304267E-3</v>
      </c>
      <c r="AQ40" s="34">
        <f>$O$28/'Fixed data'!$C$7</f>
        <v>2.5545179720304267E-3</v>
      </c>
      <c r="AR40" s="34">
        <f>$O$28/'Fixed data'!$C$7</f>
        <v>2.5545179720304267E-3</v>
      </c>
      <c r="AS40" s="34">
        <f>$O$28/'Fixed data'!$C$7</f>
        <v>2.5545179720304267E-3</v>
      </c>
      <c r="AT40" s="34">
        <f>$O$28/'Fixed data'!$C$7</f>
        <v>2.5545179720304267E-3</v>
      </c>
      <c r="AU40" s="34">
        <f>$O$28/'Fixed data'!$C$7</f>
        <v>2.5545179720304267E-3</v>
      </c>
      <c r="AV40" s="34">
        <f>$O$28/'Fixed data'!$C$7</f>
        <v>2.5545179720304267E-3</v>
      </c>
      <c r="AW40" s="34">
        <f>$O$28/'Fixed data'!$C$7</f>
        <v>2.5545179720304267E-3</v>
      </c>
      <c r="AX40" s="34">
        <f>$O$28/'Fixed data'!$C$7</f>
        <v>2.5545179720304267E-3</v>
      </c>
      <c r="AY40" s="34">
        <f>$O$28/'Fixed data'!$C$7</f>
        <v>2.5545179720304267E-3</v>
      </c>
      <c r="AZ40" s="34">
        <f>$O$28/'Fixed data'!$C$7</f>
        <v>2.5545179720304267E-3</v>
      </c>
      <c r="BA40" s="34">
        <f>$O$28/'Fixed data'!$C$7</f>
        <v>2.5545179720304267E-3</v>
      </c>
      <c r="BB40" s="34">
        <f>$O$28/'Fixed data'!$C$7</f>
        <v>2.5545179720304267E-3</v>
      </c>
      <c r="BC40" s="34">
        <f>$O$28/'Fixed data'!$C$7</f>
        <v>2.5545179720304267E-3</v>
      </c>
      <c r="BD40" s="34">
        <f>$O$28/'Fixed data'!$C$7</f>
        <v>2.5545179720304267E-3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2.8385630679001786E-3</v>
      </c>
      <c r="R41" s="34">
        <f>$P$28/'Fixed data'!$C$7</f>
        <v>2.8385630679001786E-3</v>
      </c>
      <c r="S41" s="34">
        <f>$P$28/'Fixed data'!$C$7</f>
        <v>2.8385630679001786E-3</v>
      </c>
      <c r="T41" s="34">
        <f>$P$28/'Fixed data'!$C$7</f>
        <v>2.8385630679001786E-3</v>
      </c>
      <c r="U41" s="34">
        <f>$P$28/'Fixed data'!$C$7</f>
        <v>2.8385630679001786E-3</v>
      </c>
      <c r="V41" s="34">
        <f>$P$28/'Fixed data'!$C$7</f>
        <v>2.8385630679001786E-3</v>
      </c>
      <c r="W41" s="34">
        <f>$P$28/'Fixed data'!$C$7</f>
        <v>2.8385630679001786E-3</v>
      </c>
      <c r="X41" s="34">
        <f>$P$28/'Fixed data'!$C$7</f>
        <v>2.8385630679001786E-3</v>
      </c>
      <c r="Y41" s="34">
        <f>$P$28/'Fixed data'!$C$7</f>
        <v>2.8385630679001786E-3</v>
      </c>
      <c r="Z41" s="34">
        <f>$P$28/'Fixed data'!$C$7</f>
        <v>2.8385630679001786E-3</v>
      </c>
      <c r="AA41" s="34">
        <f>$P$28/'Fixed data'!$C$7</f>
        <v>2.8385630679001786E-3</v>
      </c>
      <c r="AB41" s="34">
        <f>$P$28/'Fixed data'!$C$7</f>
        <v>2.8385630679001786E-3</v>
      </c>
      <c r="AC41" s="34">
        <f>$P$28/'Fixed data'!$C$7</f>
        <v>2.8385630679001786E-3</v>
      </c>
      <c r="AD41" s="34">
        <f>$P$28/'Fixed data'!$C$7</f>
        <v>2.8385630679001786E-3</v>
      </c>
      <c r="AE41" s="34">
        <f>$P$28/'Fixed data'!$C$7</f>
        <v>2.8385630679001786E-3</v>
      </c>
      <c r="AF41" s="34">
        <f>$P$28/'Fixed data'!$C$7</f>
        <v>2.8385630679001786E-3</v>
      </c>
      <c r="AG41" s="34">
        <f>$P$28/'Fixed data'!$C$7</f>
        <v>2.8385630679001786E-3</v>
      </c>
      <c r="AH41" s="34">
        <f>$P$28/'Fixed data'!$C$7</f>
        <v>2.8385630679001786E-3</v>
      </c>
      <c r="AI41" s="34">
        <f>$P$28/'Fixed data'!$C$7</f>
        <v>2.8385630679001786E-3</v>
      </c>
      <c r="AJ41" s="34">
        <f>$P$28/'Fixed data'!$C$7</f>
        <v>2.8385630679001786E-3</v>
      </c>
      <c r="AK41" s="34">
        <f>$P$28/'Fixed data'!$C$7</f>
        <v>2.8385630679001786E-3</v>
      </c>
      <c r="AL41" s="34">
        <f>$P$28/'Fixed data'!$C$7</f>
        <v>2.8385630679001786E-3</v>
      </c>
      <c r="AM41" s="34">
        <f>$P$28/'Fixed data'!$C$7</f>
        <v>2.8385630679001786E-3</v>
      </c>
      <c r="AN41" s="34">
        <f>$P$28/'Fixed data'!$C$7</f>
        <v>2.8385630679001786E-3</v>
      </c>
      <c r="AO41" s="34">
        <f>$P$28/'Fixed data'!$C$7</f>
        <v>2.8385630679001786E-3</v>
      </c>
      <c r="AP41" s="34">
        <f>$P$28/'Fixed data'!$C$7</f>
        <v>2.8385630679001786E-3</v>
      </c>
      <c r="AQ41" s="34">
        <f>$P$28/'Fixed data'!$C$7</f>
        <v>2.8385630679001786E-3</v>
      </c>
      <c r="AR41" s="34">
        <f>$P$28/'Fixed data'!$C$7</f>
        <v>2.8385630679001786E-3</v>
      </c>
      <c r="AS41" s="34">
        <f>$P$28/'Fixed data'!$C$7</f>
        <v>2.8385630679001786E-3</v>
      </c>
      <c r="AT41" s="34">
        <f>$P$28/'Fixed data'!$C$7</f>
        <v>2.8385630679001786E-3</v>
      </c>
      <c r="AU41" s="34">
        <f>$P$28/'Fixed data'!$C$7</f>
        <v>2.8385630679001786E-3</v>
      </c>
      <c r="AV41" s="34">
        <f>$P$28/'Fixed data'!$C$7</f>
        <v>2.8385630679001786E-3</v>
      </c>
      <c r="AW41" s="34">
        <f>$P$28/'Fixed data'!$C$7</f>
        <v>2.8385630679001786E-3</v>
      </c>
      <c r="AX41" s="34">
        <f>$P$28/'Fixed data'!$C$7</f>
        <v>2.8385630679001786E-3</v>
      </c>
      <c r="AY41" s="34">
        <f>$P$28/'Fixed data'!$C$7</f>
        <v>2.8385630679001786E-3</v>
      </c>
      <c r="AZ41" s="34">
        <f>$P$28/'Fixed data'!$C$7</f>
        <v>2.8385630679001786E-3</v>
      </c>
      <c r="BA41" s="34">
        <f>$P$28/'Fixed data'!$C$7</f>
        <v>2.8385630679001786E-3</v>
      </c>
      <c r="BB41" s="34">
        <f>$P$28/'Fixed data'!$C$7</f>
        <v>2.8385630679001786E-3</v>
      </c>
      <c r="BC41" s="34">
        <f>$P$28/'Fixed data'!$C$7</f>
        <v>2.8385630679001786E-3</v>
      </c>
      <c r="BD41" s="34">
        <f>$P$28/'Fixed data'!$C$7</f>
        <v>2.8385630679001786E-3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3.0940192433214259E-3</v>
      </c>
      <c r="S42" s="34">
        <f>$Q$28/'Fixed data'!$C$7</f>
        <v>3.0940192433214259E-3</v>
      </c>
      <c r="T42" s="34">
        <f>$Q$28/'Fixed data'!$C$7</f>
        <v>3.0940192433214259E-3</v>
      </c>
      <c r="U42" s="34">
        <f>$Q$28/'Fixed data'!$C$7</f>
        <v>3.0940192433214259E-3</v>
      </c>
      <c r="V42" s="34">
        <f>$Q$28/'Fixed data'!$C$7</f>
        <v>3.0940192433214259E-3</v>
      </c>
      <c r="W42" s="34">
        <f>$Q$28/'Fixed data'!$C$7</f>
        <v>3.0940192433214259E-3</v>
      </c>
      <c r="X42" s="34">
        <f>$Q$28/'Fixed data'!$C$7</f>
        <v>3.0940192433214259E-3</v>
      </c>
      <c r="Y42" s="34">
        <f>$Q$28/'Fixed data'!$C$7</f>
        <v>3.0940192433214259E-3</v>
      </c>
      <c r="Z42" s="34">
        <f>$Q$28/'Fixed data'!$C$7</f>
        <v>3.0940192433214259E-3</v>
      </c>
      <c r="AA42" s="34">
        <f>$Q$28/'Fixed data'!$C$7</f>
        <v>3.0940192433214259E-3</v>
      </c>
      <c r="AB42" s="34">
        <f>$Q$28/'Fixed data'!$C$7</f>
        <v>3.0940192433214259E-3</v>
      </c>
      <c r="AC42" s="34">
        <f>$Q$28/'Fixed data'!$C$7</f>
        <v>3.0940192433214259E-3</v>
      </c>
      <c r="AD42" s="34">
        <f>$Q$28/'Fixed data'!$C$7</f>
        <v>3.0940192433214259E-3</v>
      </c>
      <c r="AE42" s="34">
        <f>$Q$28/'Fixed data'!$C$7</f>
        <v>3.0940192433214259E-3</v>
      </c>
      <c r="AF42" s="34">
        <f>$Q$28/'Fixed data'!$C$7</f>
        <v>3.0940192433214259E-3</v>
      </c>
      <c r="AG42" s="34">
        <f>$Q$28/'Fixed data'!$C$7</f>
        <v>3.0940192433214259E-3</v>
      </c>
      <c r="AH42" s="34">
        <f>$Q$28/'Fixed data'!$C$7</f>
        <v>3.0940192433214259E-3</v>
      </c>
      <c r="AI42" s="34">
        <f>$Q$28/'Fixed data'!$C$7</f>
        <v>3.0940192433214259E-3</v>
      </c>
      <c r="AJ42" s="34">
        <f>$Q$28/'Fixed data'!$C$7</f>
        <v>3.0940192433214259E-3</v>
      </c>
      <c r="AK42" s="34">
        <f>$Q$28/'Fixed data'!$C$7</f>
        <v>3.0940192433214259E-3</v>
      </c>
      <c r="AL42" s="34">
        <f>$Q$28/'Fixed data'!$C$7</f>
        <v>3.0940192433214259E-3</v>
      </c>
      <c r="AM42" s="34">
        <f>$Q$28/'Fixed data'!$C$7</f>
        <v>3.0940192433214259E-3</v>
      </c>
      <c r="AN42" s="34">
        <f>$Q$28/'Fixed data'!$C$7</f>
        <v>3.0940192433214259E-3</v>
      </c>
      <c r="AO42" s="34">
        <f>$Q$28/'Fixed data'!$C$7</f>
        <v>3.0940192433214259E-3</v>
      </c>
      <c r="AP42" s="34">
        <f>$Q$28/'Fixed data'!$C$7</f>
        <v>3.0940192433214259E-3</v>
      </c>
      <c r="AQ42" s="34">
        <f>$Q$28/'Fixed data'!$C$7</f>
        <v>3.0940192433214259E-3</v>
      </c>
      <c r="AR42" s="34">
        <f>$Q$28/'Fixed data'!$C$7</f>
        <v>3.0940192433214259E-3</v>
      </c>
      <c r="AS42" s="34">
        <f>$Q$28/'Fixed data'!$C$7</f>
        <v>3.0940192433214259E-3</v>
      </c>
      <c r="AT42" s="34">
        <f>$Q$28/'Fixed data'!$C$7</f>
        <v>3.0940192433214259E-3</v>
      </c>
      <c r="AU42" s="34">
        <f>$Q$28/'Fixed data'!$C$7</f>
        <v>3.0940192433214259E-3</v>
      </c>
      <c r="AV42" s="34">
        <f>$Q$28/'Fixed data'!$C$7</f>
        <v>3.0940192433214259E-3</v>
      </c>
      <c r="AW42" s="34">
        <f>$Q$28/'Fixed data'!$C$7</f>
        <v>3.0940192433214259E-3</v>
      </c>
      <c r="AX42" s="34">
        <f>$Q$28/'Fixed data'!$C$7</f>
        <v>3.0940192433214259E-3</v>
      </c>
      <c r="AY42" s="34">
        <f>$Q$28/'Fixed data'!$C$7</f>
        <v>3.0940192433214259E-3</v>
      </c>
      <c r="AZ42" s="34">
        <f>$Q$28/'Fixed data'!$C$7</f>
        <v>3.0940192433214259E-3</v>
      </c>
      <c r="BA42" s="34">
        <f>$Q$28/'Fixed data'!$C$7</f>
        <v>3.0940192433214259E-3</v>
      </c>
      <c r="BB42" s="34">
        <f>$Q$28/'Fixed data'!$C$7</f>
        <v>3.0940192433214259E-3</v>
      </c>
      <c r="BC42" s="34">
        <f>$Q$28/'Fixed data'!$C$7</f>
        <v>3.0940192433214259E-3</v>
      </c>
      <c r="BD42" s="34">
        <f>$Q$28/'Fixed data'!$C$7</f>
        <v>3.0940192433214259E-3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3.2870801758025456E-3</v>
      </c>
      <c r="T43" s="34">
        <f>$R$28/'Fixed data'!$C$7</f>
        <v>3.2870801758025456E-3</v>
      </c>
      <c r="U43" s="34">
        <f>$R$28/'Fixed data'!$C$7</f>
        <v>3.2870801758025456E-3</v>
      </c>
      <c r="V43" s="34">
        <f>$R$28/'Fixed data'!$C$7</f>
        <v>3.2870801758025456E-3</v>
      </c>
      <c r="W43" s="34">
        <f>$R$28/'Fixed data'!$C$7</f>
        <v>3.2870801758025456E-3</v>
      </c>
      <c r="X43" s="34">
        <f>$R$28/'Fixed data'!$C$7</f>
        <v>3.2870801758025456E-3</v>
      </c>
      <c r="Y43" s="34">
        <f>$R$28/'Fixed data'!$C$7</f>
        <v>3.2870801758025456E-3</v>
      </c>
      <c r="Z43" s="34">
        <f>$R$28/'Fixed data'!$C$7</f>
        <v>3.2870801758025456E-3</v>
      </c>
      <c r="AA43" s="34">
        <f>$R$28/'Fixed data'!$C$7</f>
        <v>3.2870801758025456E-3</v>
      </c>
      <c r="AB43" s="34">
        <f>$R$28/'Fixed data'!$C$7</f>
        <v>3.2870801758025456E-3</v>
      </c>
      <c r="AC43" s="34">
        <f>$R$28/'Fixed data'!$C$7</f>
        <v>3.2870801758025456E-3</v>
      </c>
      <c r="AD43" s="34">
        <f>$R$28/'Fixed data'!$C$7</f>
        <v>3.2870801758025456E-3</v>
      </c>
      <c r="AE43" s="34">
        <f>$R$28/'Fixed data'!$C$7</f>
        <v>3.2870801758025456E-3</v>
      </c>
      <c r="AF43" s="34">
        <f>$R$28/'Fixed data'!$C$7</f>
        <v>3.2870801758025456E-3</v>
      </c>
      <c r="AG43" s="34">
        <f>$R$28/'Fixed data'!$C$7</f>
        <v>3.2870801758025456E-3</v>
      </c>
      <c r="AH43" s="34">
        <f>$R$28/'Fixed data'!$C$7</f>
        <v>3.2870801758025456E-3</v>
      </c>
      <c r="AI43" s="34">
        <f>$R$28/'Fixed data'!$C$7</f>
        <v>3.2870801758025456E-3</v>
      </c>
      <c r="AJ43" s="34">
        <f>$R$28/'Fixed data'!$C$7</f>
        <v>3.2870801758025456E-3</v>
      </c>
      <c r="AK43" s="34">
        <f>$R$28/'Fixed data'!$C$7</f>
        <v>3.2870801758025456E-3</v>
      </c>
      <c r="AL43" s="34">
        <f>$R$28/'Fixed data'!$C$7</f>
        <v>3.2870801758025456E-3</v>
      </c>
      <c r="AM43" s="34">
        <f>$R$28/'Fixed data'!$C$7</f>
        <v>3.2870801758025456E-3</v>
      </c>
      <c r="AN43" s="34">
        <f>$R$28/'Fixed data'!$C$7</f>
        <v>3.2870801758025456E-3</v>
      </c>
      <c r="AO43" s="34">
        <f>$R$28/'Fixed data'!$C$7</f>
        <v>3.2870801758025456E-3</v>
      </c>
      <c r="AP43" s="34">
        <f>$R$28/'Fixed data'!$C$7</f>
        <v>3.2870801758025456E-3</v>
      </c>
      <c r="AQ43" s="34">
        <f>$R$28/'Fixed data'!$C$7</f>
        <v>3.2870801758025456E-3</v>
      </c>
      <c r="AR43" s="34">
        <f>$R$28/'Fixed data'!$C$7</f>
        <v>3.2870801758025456E-3</v>
      </c>
      <c r="AS43" s="34">
        <f>$R$28/'Fixed data'!$C$7</f>
        <v>3.2870801758025456E-3</v>
      </c>
      <c r="AT43" s="34">
        <f>$R$28/'Fixed data'!$C$7</f>
        <v>3.2870801758025456E-3</v>
      </c>
      <c r="AU43" s="34">
        <f>$R$28/'Fixed data'!$C$7</f>
        <v>3.2870801758025456E-3</v>
      </c>
      <c r="AV43" s="34">
        <f>$R$28/'Fixed data'!$C$7</f>
        <v>3.2870801758025456E-3</v>
      </c>
      <c r="AW43" s="34">
        <f>$R$28/'Fixed data'!$C$7</f>
        <v>3.2870801758025456E-3</v>
      </c>
      <c r="AX43" s="34">
        <f>$R$28/'Fixed data'!$C$7</f>
        <v>3.2870801758025456E-3</v>
      </c>
      <c r="AY43" s="34">
        <f>$R$28/'Fixed data'!$C$7</f>
        <v>3.2870801758025456E-3</v>
      </c>
      <c r="AZ43" s="34">
        <f>$R$28/'Fixed data'!$C$7</f>
        <v>3.2870801758025456E-3</v>
      </c>
      <c r="BA43" s="34">
        <f>$R$28/'Fixed data'!$C$7</f>
        <v>3.2870801758025456E-3</v>
      </c>
      <c r="BB43" s="34">
        <f>$R$28/'Fixed data'!$C$7</f>
        <v>3.2870801758025456E-3</v>
      </c>
      <c r="BC43" s="34">
        <f>$R$28/'Fixed data'!$C$7</f>
        <v>3.2870801758025456E-3</v>
      </c>
      <c r="BD43" s="34">
        <f>$R$28/'Fixed data'!$C$7</f>
        <v>3.2870801758025456E-3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3.3938406377621378E-3</v>
      </c>
      <c r="U44" s="34">
        <f>$S$28/'Fixed data'!$C$7</f>
        <v>3.3938406377621378E-3</v>
      </c>
      <c r="V44" s="34">
        <f>$S$28/'Fixed data'!$C$7</f>
        <v>3.3938406377621378E-3</v>
      </c>
      <c r="W44" s="34">
        <f>$S$28/'Fixed data'!$C$7</f>
        <v>3.3938406377621378E-3</v>
      </c>
      <c r="X44" s="34">
        <f>$S$28/'Fixed data'!$C$7</f>
        <v>3.3938406377621378E-3</v>
      </c>
      <c r="Y44" s="34">
        <f>$S$28/'Fixed data'!$C$7</f>
        <v>3.3938406377621378E-3</v>
      </c>
      <c r="Z44" s="34">
        <f>$S$28/'Fixed data'!$C$7</f>
        <v>3.3938406377621378E-3</v>
      </c>
      <c r="AA44" s="34">
        <f>$S$28/'Fixed data'!$C$7</f>
        <v>3.3938406377621378E-3</v>
      </c>
      <c r="AB44" s="34">
        <f>$S$28/'Fixed data'!$C$7</f>
        <v>3.3938406377621378E-3</v>
      </c>
      <c r="AC44" s="34">
        <f>$S$28/'Fixed data'!$C$7</f>
        <v>3.3938406377621378E-3</v>
      </c>
      <c r="AD44" s="34">
        <f>$S$28/'Fixed data'!$C$7</f>
        <v>3.3938406377621378E-3</v>
      </c>
      <c r="AE44" s="34">
        <f>$S$28/'Fixed data'!$C$7</f>
        <v>3.3938406377621378E-3</v>
      </c>
      <c r="AF44" s="34">
        <f>$S$28/'Fixed data'!$C$7</f>
        <v>3.3938406377621378E-3</v>
      </c>
      <c r="AG44" s="34">
        <f>$S$28/'Fixed data'!$C$7</f>
        <v>3.3938406377621378E-3</v>
      </c>
      <c r="AH44" s="34">
        <f>$S$28/'Fixed data'!$C$7</f>
        <v>3.3938406377621378E-3</v>
      </c>
      <c r="AI44" s="34">
        <f>$S$28/'Fixed data'!$C$7</f>
        <v>3.3938406377621378E-3</v>
      </c>
      <c r="AJ44" s="34">
        <f>$S$28/'Fixed data'!$C$7</f>
        <v>3.3938406377621378E-3</v>
      </c>
      <c r="AK44" s="34">
        <f>$S$28/'Fixed data'!$C$7</f>
        <v>3.3938406377621378E-3</v>
      </c>
      <c r="AL44" s="34">
        <f>$S$28/'Fixed data'!$C$7</f>
        <v>3.3938406377621378E-3</v>
      </c>
      <c r="AM44" s="34">
        <f>$S$28/'Fixed data'!$C$7</f>
        <v>3.3938406377621378E-3</v>
      </c>
      <c r="AN44" s="34">
        <f>$S$28/'Fixed data'!$C$7</f>
        <v>3.3938406377621378E-3</v>
      </c>
      <c r="AO44" s="34">
        <f>$S$28/'Fixed data'!$C$7</f>
        <v>3.3938406377621378E-3</v>
      </c>
      <c r="AP44" s="34">
        <f>$S$28/'Fixed data'!$C$7</f>
        <v>3.3938406377621378E-3</v>
      </c>
      <c r="AQ44" s="34">
        <f>$S$28/'Fixed data'!$C$7</f>
        <v>3.3938406377621378E-3</v>
      </c>
      <c r="AR44" s="34">
        <f>$S$28/'Fixed data'!$C$7</f>
        <v>3.3938406377621378E-3</v>
      </c>
      <c r="AS44" s="34">
        <f>$S$28/'Fixed data'!$C$7</f>
        <v>3.3938406377621378E-3</v>
      </c>
      <c r="AT44" s="34">
        <f>$S$28/'Fixed data'!$C$7</f>
        <v>3.3938406377621378E-3</v>
      </c>
      <c r="AU44" s="34">
        <f>$S$28/'Fixed data'!$C$7</f>
        <v>3.3938406377621378E-3</v>
      </c>
      <c r="AV44" s="34">
        <f>$S$28/'Fixed data'!$C$7</f>
        <v>3.3938406377621378E-3</v>
      </c>
      <c r="AW44" s="34">
        <f>$S$28/'Fixed data'!$C$7</f>
        <v>3.3938406377621378E-3</v>
      </c>
      <c r="AX44" s="34">
        <f>$S$28/'Fixed data'!$C$7</f>
        <v>3.3938406377621378E-3</v>
      </c>
      <c r="AY44" s="34">
        <f>$S$28/'Fixed data'!$C$7</f>
        <v>3.3938406377621378E-3</v>
      </c>
      <c r="AZ44" s="34">
        <f>$S$28/'Fixed data'!$C$7</f>
        <v>3.3938406377621378E-3</v>
      </c>
      <c r="BA44" s="34">
        <f>$S$28/'Fixed data'!$C$7</f>
        <v>3.3938406377621378E-3</v>
      </c>
      <c r="BB44" s="34">
        <f>$S$28/'Fixed data'!$C$7</f>
        <v>3.3938406377621378E-3</v>
      </c>
      <c r="BC44" s="34">
        <f>$S$28/'Fixed data'!$C$7</f>
        <v>3.3938406377621378E-3</v>
      </c>
      <c r="BD44" s="34">
        <f>$S$28/'Fixed data'!$C$7</f>
        <v>3.3938406377621378E-3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3.4332132785494457E-3</v>
      </c>
      <c r="V45" s="34">
        <f>$T$28/'Fixed data'!$C$7</f>
        <v>3.4332132785494457E-3</v>
      </c>
      <c r="W45" s="34">
        <f>$T$28/'Fixed data'!$C$7</f>
        <v>3.4332132785494457E-3</v>
      </c>
      <c r="X45" s="34">
        <f>$T$28/'Fixed data'!$C$7</f>
        <v>3.4332132785494457E-3</v>
      </c>
      <c r="Y45" s="34">
        <f>$T$28/'Fixed data'!$C$7</f>
        <v>3.4332132785494457E-3</v>
      </c>
      <c r="Z45" s="34">
        <f>$T$28/'Fixed data'!$C$7</f>
        <v>3.4332132785494457E-3</v>
      </c>
      <c r="AA45" s="34">
        <f>$T$28/'Fixed data'!$C$7</f>
        <v>3.4332132785494457E-3</v>
      </c>
      <c r="AB45" s="34">
        <f>$T$28/'Fixed data'!$C$7</f>
        <v>3.4332132785494457E-3</v>
      </c>
      <c r="AC45" s="34">
        <f>$T$28/'Fixed data'!$C$7</f>
        <v>3.4332132785494457E-3</v>
      </c>
      <c r="AD45" s="34">
        <f>$T$28/'Fixed data'!$C$7</f>
        <v>3.4332132785494457E-3</v>
      </c>
      <c r="AE45" s="34">
        <f>$T$28/'Fixed data'!$C$7</f>
        <v>3.4332132785494457E-3</v>
      </c>
      <c r="AF45" s="34">
        <f>$T$28/'Fixed data'!$C$7</f>
        <v>3.4332132785494457E-3</v>
      </c>
      <c r="AG45" s="34">
        <f>$T$28/'Fixed data'!$C$7</f>
        <v>3.4332132785494457E-3</v>
      </c>
      <c r="AH45" s="34">
        <f>$T$28/'Fixed data'!$C$7</f>
        <v>3.4332132785494457E-3</v>
      </c>
      <c r="AI45" s="34">
        <f>$T$28/'Fixed data'!$C$7</f>
        <v>3.4332132785494457E-3</v>
      </c>
      <c r="AJ45" s="34">
        <f>$T$28/'Fixed data'!$C$7</f>
        <v>3.4332132785494457E-3</v>
      </c>
      <c r="AK45" s="34">
        <f>$T$28/'Fixed data'!$C$7</f>
        <v>3.4332132785494457E-3</v>
      </c>
      <c r="AL45" s="34">
        <f>$T$28/'Fixed data'!$C$7</f>
        <v>3.4332132785494457E-3</v>
      </c>
      <c r="AM45" s="34">
        <f>$T$28/'Fixed data'!$C$7</f>
        <v>3.4332132785494457E-3</v>
      </c>
      <c r="AN45" s="34">
        <f>$T$28/'Fixed data'!$C$7</f>
        <v>3.4332132785494457E-3</v>
      </c>
      <c r="AO45" s="34">
        <f>$T$28/'Fixed data'!$C$7</f>
        <v>3.4332132785494457E-3</v>
      </c>
      <c r="AP45" s="34">
        <f>$T$28/'Fixed data'!$C$7</f>
        <v>3.4332132785494457E-3</v>
      </c>
      <c r="AQ45" s="34">
        <f>$T$28/'Fixed data'!$C$7</f>
        <v>3.4332132785494457E-3</v>
      </c>
      <c r="AR45" s="34">
        <f>$T$28/'Fixed data'!$C$7</f>
        <v>3.4332132785494457E-3</v>
      </c>
      <c r="AS45" s="34">
        <f>$T$28/'Fixed data'!$C$7</f>
        <v>3.4332132785494457E-3</v>
      </c>
      <c r="AT45" s="34">
        <f>$T$28/'Fixed data'!$C$7</f>
        <v>3.4332132785494457E-3</v>
      </c>
      <c r="AU45" s="34">
        <f>$T$28/'Fixed data'!$C$7</f>
        <v>3.4332132785494457E-3</v>
      </c>
      <c r="AV45" s="34">
        <f>$T$28/'Fixed data'!$C$7</f>
        <v>3.4332132785494457E-3</v>
      </c>
      <c r="AW45" s="34">
        <f>$T$28/'Fixed data'!$C$7</f>
        <v>3.4332132785494457E-3</v>
      </c>
      <c r="AX45" s="34">
        <f>$T$28/'Fixed data'!$C$7</f>
        <v>3.4332132785494457E-3</v>
      </c>
      <c r="AY45" s="34">
        <f>$T$28/'Fixed data'!$C$7</f>
        <v>3.4332132785494457E-3</v>
      </c>
      <c r="AZ45" s="34">
        <f>$T$28/'Fixed data'!$C$7</f>
        <v>3.4332132785494457E-3</v>
      </c>
      <c r="BA45" s="34">
        <f>$T$28/'Fixed data'!$C$7</f>
        <v>3.4332132785494457E-3</v>
      </c>
      <c r="BB45" s="34">
        <f>$T$28/'Fixed data'!$C$7</f>
        <v>3.4332132785494457E-3</v>
      </c>
      <c r="BC45" s="34">
        <f>$T$28/'Fixed data'!$C$7</f>
        <v>3.4332132785494457E-3</v>
      </c>
      <c r="BD45" s="34">
        <f>$T$28/'Fixed data'!$C$7</f>
        <v>3.4332132785494457E-3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3.4484606148761148E-3</v>
      </c>
      <c r="W46" s="34">
        <f>$U$28/'Fixed data'!$C$7</f>
        <v>3.4484606148761148E-3</v>
      </c>
      <c r="X46" s="34">
        <f>$U$28/'Fixed data'!$C$7</f>
        <v>3.4484606148761148E-3</v>
      </c>
      <c r="Y46" s="34">
        <f>$U$28/'Fixed data'!$C$7</f>
        <v>3.4484606148761148E-3</v>
      </c>
      <c r="Z46" s="34">
        <f>$U$28/'Fixed data'!$C$7</f>
        <v>3.4484606148761148E-3</v>
      </c>
      <c r="AA46" s="34">
        <f>$U$28/'Fixed data'!$C$7</f>
        <v>3.4484606148761148E-3</v>
      </c>
      <c r="AB46" s="34">
        <f>$U$28/'Fixed data'!$C$7</f>
        <v>3.4484606148761148E-3</v>
      </c>
      <c r="AC46" s="34">
        <f>$U$28/'Fixed data'!$C$7</f>
        <v>3.4484606148761148E-3</v>
      </c>
      <c r="AD46" s="34">
        <f>$U$28/'Fixed data'!$C$7</f>
        <v>3.4484606148761148E-3</v>
      </c>
      <c r="AE46" s="34">
        <f>$U$28/'Fixed data'!$C$7</f>
        <v>3.4484606148761148E-3</v>
      </c>
      <c r="AF46" s="34">
        <f>$U$28/'Fixed data'!$C$7</f>
        <v>3.4484606148761148E-3</v>
      </c>
      <c r="AG46" s="34">
        <f>$U$28/'Fixed data'!$C$7</f>
        <v>3.4484606148761148E-3</v>
      </c>
      <c r="AH46" s="34">
        <f>$U$28/'Fixed data'!$C$7</f>
        <v>3.4484606148761148E-3</v>
      </c>
      <c r="AI46" s="34">
        <f>$U$28/'Fixed data'!$C$7</f>
        <v>3.4484606148761148E-3</v>
      </c>
      <c r="AJ46" s="34">
        <f>$U$28/'Fixed data'!$C$7</f>
        <v>3.4484606148761148E-3</v>
      </c>
      <c r="AK46" s="34">
        <f>$U$28/'Fixed data'!$C$7</f>
        <v>3.4484606148761148E-3</v>
      </c>
      <c r="AL46" s="34">
        <f>$U$28/'Fixed data'!$C$7</f>
        <v>3.4484606148761148E-3</v>
      </c>
      <c r="AM46" s="34">
        <f>$U$28/'Fixed data'!$C$7</f>
        <v>3.4484606148761148E-3</v>
      </c>
      <c r="AN46" s="34">
        <f>$U$28/'Fixed data'!$C$7</f>
        <v>3.4484606148761148E-3</v>
      </c>
      <c r="AO46" s="34">
        <f>$U$28/'Fixed data'!$C$7</f>
        <v>3.4484606148761148E-3</v>
      </c>
      <c r="AP46" s="34">
        <f>$U$28/'Fixed data'!$C$7</f>
        <v>3.4484606148761148E-3</v>
      </c>
      <c r="AQ46" s="34">
        <f>$U$28/'Fixed data'!$C$7</f>
        <v>3.4484606148761148E-3</v>
      </c>
      <c r="AR46" s="34">
        <f>$U$28/'Fixed data'!$C$7</f>
        <v>3.4484606148761148E-3</v>
      </c>
      <c r="AS46" s="34">
        <f>$U$28/'Fixed data'!$C$7</f>
        <v>3.4484606148761148E-3</v>
      </c>
      <c r="AT46" s="34">
        <f>$U$28/'Fixed data'!$C$7</f>
        <v>3.4484606148761148E-3</v>
      </c>
      <c r="AU46" s="34">
        <f>$U$28/'Fixed data'!$C$7</f>
        <v>3.4484606148761148E-3</v>
      </c>
      <c r="AV46" s="34">
        <f>$U$28/'Fixed data'!$C$7</f>
        <v>3.4484606148761148E-3</v>
      </c>
      <c r="AW46" s="34">
        <f>$U$28/'Fixed data'!$C$7</f>
        <v>3.4484606148761148E-3</v>
      </c>
      <c r="AX46" s="34">
        <f>$U$28/'Fixed data'!$C$7</f>
        <v>3.4484606148761148E-3</v>
      </c>
      <c r="AY46" s="34">
        <f>$U$28/'Fixed data'!$C$7</f>
        <v>3.4484606148761148E-3</v>
      </c>
      <c r="AZ46" s="34">
        <f>$U$28/'Fixed data'!$C$7</f>
        <v>3.4484606148761148E-3</v>
      </c>
      <c r="BA46" s="34">
        <f>$U$28/'Fixed data'!$C$7</f>
        <v>3.4484606148761148E-3</v>
      </c>
      <c r="BB46" s="34">
        <f>$U$28/'Fixed data'!$C$7</f>
        <v>3.4484606148761148E-3</v>
      </c>
      <c r="BC46" s="34">
        <f>$U$28/'Fixed data'!$C$7</f>
        <v>3.4484606148761148E-3</v>
      </c>
      <c r="BD46" s="34">
        <f>$U$28/'Fixed data'!$C$7</f>
        <v>3.4484606148761148E-3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3.4568055500063428E-3</v>
      </c>
      <c r="X47" s="34">
        <f>$V$28/'Fixed data'!$C$7</f>
        <v>3.4568055500063428E-3</v>
      </c>
      <c r="Y47" s="34">
        <f>$V$28/'Fixed data'!$C$7</f>
        <v>3.4568055500063428E-3</v>
      </c>
      <c r="Z47" s="34">
        <f>$V$28/'Fixed data'!$C$7</f>
        <v>3.4568055500063428E-3</v>
      </c>
      <c r="AA47" s="34">
        <f>$V$28/'Fixed data'!$C$7</f>
        <v>3.4568055500063428E-3</v>
      </c>
      <c r="AB47" s="34">
        <f>$V$28/'Fixed data'!$C$7</f>
        <v>3.4568055500063428E-3</v>
      </c>
      <c r="AC47" s="34">
        <f>$V$28/'Fixed data'!$C$7</f>
        <v>3.4568055500063428E-3</v>
      </c>
      <c r="AD47" s="34">
        <f>$V$28/'Fixed data'!$C$7</f>
        <v>3.4568055500063428E-3</v>
      </c>
      <c r="AE47" s="34">
        <f>$V$28/'Fixed data'!$C$7</f>
        <v>3.4568055500063428E-3</v>
      </c>
      <c r="AF47" s="34">
        <f>$V$28/'Fixed data'!$C$7</f>
        <v>3.4568055500063428E-3</v>
      </c>
      <c r="AG47" s="34">
        <f>$V$28/'Fixed data'!$C$7</f>
        <v>3.4568055500063428E-3</v>
      </c>
      <c r="AH47" s="34">
        <f>$V$28/'Fixed data'!$C$7</f>
        <v>3.4568055500063428E-3</v>
      </c>
      <c r="AI47" s="34">
        <f>$V$28/'Fixed data'!$C$7</f>
        <v>3.4568055500063428E-3</v>
      </c>
      <c r="AJ47" s="34">
        <f>$V$28/'Fixed data'!$C$7</f>
        <v>3.4568055500063428E-3</v>
      </c>
      <c r="AK47" s="34">
        <f>$V$28/'Fixed data'!$C$7</f>
        <v>3.4568055500063428E-3</v>
      </c>
      <c r="AL47" s="34">
        <f>$V$28/'Fixed data'!$C$7</f>
        <v>3.4568055500063428E-3</v>
      </c>
      <c r="AM47" s="34">
        <f>$V$28/'Fixed data'!$C$7</f>
        <v>3.4568055500063428E-3</v>
      </c>
      <c r="AN47" s="34">
        <f>$V$28/'Fixed data'!$C$7</f>
        <v>3.4568055500063428E-3</v>
      </c>
      <c r="AO47" s="34">
        <f>$V$28/'Fixed data'!$C$7</f>
        <v>3.4568055500063428E-3</v>
      </c>
      <c r="AP47" s="34">
        <f>$V$28/'Fixed data'!$C$7</f>
        <v>3.4568055500063428E-3</v>
      </c>
      <c r="AQ47" s="34">
        <f>$V$28/'Fixed data'!$C$7</f>
        <v>3.4568055500063428E-3</v>
      </c>
      <c r="AR47" s="34">
        <f>$V$28/'Fixed data'!$C$7</f>
        <v>3.4568055500063428E-3</v>
      </c>
      <c r="AS47" s="34">
        <f>$V$28/'Fixed data'!$C$7</f>
        <v>3.4568055500063428E-3</v>
      </c>
      <c r="AT47" s="34">
        <f>$V$28/'Fixed data'!$C$7</f>
        <v>3.4568055500063428E-3</v>
      </c>
      <c r="AU47" s="34">
        <f>$V$28/'Fixed data'!$C$7</f>
        <v>3.4568055500063428E-3</v>
      </c>
      <c r="AV47" s="34">
        <f>$V$28/'Fixed data'!$C$7</f>
        <v>3.4568055500063428E-3</v>
      </c>
      <c r="AW47" s="34">
        <f>$V$28/'Fixed data'!$C$7</f>
        <v>3.4568055500063428E-3</v>
      </c>
      <c r="AX47" s="34">
        <f>$V$28/'Fixed data'!$C$7</f>
        <v>3.4568055500063428E-3</v>
      </c>
      <c r="AY47" s="34">
        <f>$V$28/'Fixed data'!$C$7</f>
        <v>3.4568055500063428E-3</v>
      </c>
      <c r="AZ47" s="34">
        <f>$V$28/'Fixed data'!$C$7</f>
        <v>3.4568055500063428E-3</v>
      </c>
      <c r="BA47" s="34">
        <f>$V$28/'Fixed data'!$C$7</f>
        <v>3.4568055500063428E-3</v>
      </c>
      <c r="BB47" s="34">
        <f>$V$28/'Fixed data'!$C$7</f>
        <v>3.4568055500063428E-3</v>
      </c>
      <c r="BC47" s="34">
        <f>$V$28/'Fixed data'!$C$7</f>
        <v>3.4568055500063428E-3</v>
      </c>
      <c r="BD47" s="34">
        <f>$V$28/'Fixed data'!$C$7</f>
        <v>3.4568055500063428E-3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3.4609373144224194E-3</v>
      </c>
      <c r="Y48" s="34">
        <f>$W$28/'Fixed data'!$C$7</f>
        <v>3.4609373144224194E-3</v>
      </c>
      <c r="Z48" s="34">
        <f>$W$28/'Fixed data'!$C$7</f>
        <v>3.4609373144224194E-3</v>
      </c>
      <c r="AA48" s="34">
        <f>$W$28/'Fixed data'!$C$7</f>
        <v>3.4609373144224194E-3</v>
      </c>
      <c r="AB48" s="34">
        <f>$W$28/'Fixed data'!$C$7</f>
        <v>3.4609373144224194E-3</v>
      </c>
      <c r="AC48" s="34">
        <f>$W$28/'Fixed data'!$C$7</f>
        <v>3.4609373144224194E-3</v>
      </c>
      <c r="AD48" s="34">
        <f>$W$28/'Fixed data'!$C$7</f>
        <v>3.4609373144224194E-3</v>
      </c>
      <c r="AE48" s="34">
        <f>$W$28/'Fixed data'!$C$7</f>
        <v>3.4609373144224194E-3</v>
      </c>
      <c r="AF48" s="34">
        <f>$W$28/'Fixed data'!$C$7</f>
        <v>3.4609373144224194E-3</v>
      </c>
      <c r="AG48" s="34">
        <f>$W$28/'Fixed data'!$C$7</f>
        <v>3.4609373144224194E-3</v>
      </c>
      <c r="AH48" s="34">
        <f>$W$28/'Fixed data'!$C$7</f>
        <v>3.4609373144224194E-3</v>
      </c>
      <c r="AI48" s="34">
        <f>$W$28/'Fixed data'!$C$7</f>
        <v>3.4609373144224194E-3</v>
      </c>
      <c r="AJ48" s="34">
        <f>$W$28/'Fixed data'!$C$7</f>
        <v>3.4609373144224194E-3</v>
      </c>
      <c r="AK48" s="34">
        <f>$W$28/'Fixed data'!$C$7</f>
        <v>3.4609373144224194E-3</v>
      </c>
      <c r="AL48" s="34">
        <f>$W$28/'Fixed data'!$C$7</f>
        <v>3.4609373144224194E-3</v>
      </c>
      <c r="AM48" s="34">
        <f>$W$28/'Fixed data'!$C$7</f>
        <v>3.4609373144224194E-3</v>
      </c>
      <c r="AN48" s="34">
        <f>$W$28/'Fixed data'!$C$7</f>
        <v>3.4609373144224194E-3</v>
      </c>
      <c r="AO48" s="34">
        <f>$W$28/'Fixed data'!$C$7</f>
        <v>3.4609373144224194E-3</v>
      </c>
      <c r="AP48" s="34">
        <f>$W$28/'Fixed data'!$C$7</f>
        <v>3.4609373144224194E-3</v>
      </c>
      <c r="AQ48" s="34">
        <f>$W$28/'Fixed data'!$C$7</f>
        <v>3.4609373144224194E-3</v>
      </c>
      <c r="AR48" s="34">
        <f>$W$28/'Fixed data'!$C$7</f>
        <v>3.4609373144224194E-3</v>
      </c>
      <c r="AS48" s="34">
        <f>$W$28/'Fixed data'!$C$7</f>
        <v>3.4609373144224194E-3</v>
      </c>
      <c r="AT48" s="34">
        <f>$W$28/'Fixed data'!$C$7</f>
        <v>3.4609373144224194E-3</v>
      </c>
      <c r="AU48" s="34">
        <f>$W$28/'Fixed data'!$C$7</f>
        <v>3.4609373144224194E-3</v>
      </c>
      <c r="AV48" s="34">
        <f>$W$28/'Fixed data'!$C$7</f>
        <v>3.4609373144224194E-3</v>
      </c>
      <c r="AW48" s="34">
        <f>$W$28/'Fixed data'!$C$7</f>
        <v>3.4609373144224194E-3</v>
      </c>
      <c r="AX48" s="34">
        <f>$W$28/'Fixed data'!$C$7</f>
        <v>3.4609373144224194E-3</v>
      </c>
      <c r="AY48" s="34">
        <f>$W$28/'Fixed data'!$C$7</f>
        <v>3.4609373144224194E-3</v>
      </c>
      <c r="AZ48" s="34">
        <f>$W$28/'Fixed data'!$C$7</f>
        <v>3.4609373144224194E-3</v>
      </c>
      <c r="BA48" s="34">
        <f>$W$28/'Fixed data'!$C$7</f>
        <v>3.4609373144224194E-3</v>
      </c>
      <c r="BB48" s="34">
        <f>$W$28/'Fixed data'!$C$7</f>
        <v>3.4609373144224194E-3</v>
      </c>
      <c r="BC48" s="34">
        <f>$W$28/'Fixed data'!$C$7</f>
        <v>3.4609373144224194E-3</v>
      </c>
      <c r="BD48" s="34">
        <f>$W$28/'Fixed data'!$C$7</f>
        <v>3.4609373144224194E-3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3.4609373144224194E-3</v>
      </c>
      <c r="Z49" s="34">
        <f>$X$28/'Fixed data'!$C$7</f>
        <v>3.4609373144224194E-3</v>
      </c>
      <c r="AA49" s="34">
        <f>$X$28/'Fixed data'!$C$7</f>
        <v>3.4609373144224194E-3</v>
      </c>
      <c r="AB49" s="34">
        <f>$X$28/'Fixed data'!$C$7</f>
        <v>3.4609373144224194E-3</v>
      </c>
      <c r="AC49" s="34">
        <f>$X$28/'Fixed data'!$C$7</f>
        <v>3.4609373144224194E-3</v>
      </c>
      <c r="AD49" s="34">
        <f>$X$28/'Fixed data'!$C$7</f>
        <v>3.4609373144224194E-3</v>
      </c>
      <c r="AE49" s="34">
        <f>$X$28/'Fixed data'!$C$7</f>
        <v>3.4609373144224194E-3</v>
      </c>
      <c r="AF49" s="34">
        <f>$X$28/'Fixed data'!$C$7</f>
        <v>3.4609373144224194E-3</v>
      </c>
      <c r="AG49" s="34">
        <f>$X$28/'Fixed data'!$C$7</f>
        <v>3.4609373144224194E-3</v>
      </c>
      <c r="AH49" s="34">
        <f>$X$28/'Fixed data'!$C$7</f>
        <v>3.4609373144224194E-3</v>
      </c>
      <c r="AI49" s="34">
        <f>$X$28/'Fixed data'!$C$7</f>
        <v>3.4609373144224194E-3</v>
      </c>
      <c r="AJ49" s="34">
        <f>$X$28/'Fixed data'!$C$7</f>
        <v>3.4609373144224194E-3</v>
      </c>
      <c r="AK49" s="34">
        <f>$X$28/'Fixed data'!$C$7</f>
        <v>3.4609373144224194E-3</v>
      </c>
      <c r="AL49" s="34">
        <f>$X$28/'Fixed data'!$C$7</f>
        <v>3.4609373144224194E-3</v>
      </c>
      <c r="AM49" s="34">
        <f>$X$28/'Fixed data'!$C$7</f>
        <v>3.4609373144224194E-3</v>
      </c>
      <c r="AN49" s="34">
        <f>$X$28/'Fixed data'!$C$7</f>
        <v>3.4609373144224194E-3</v>
      </c>
      <c r="AO49" s="34">
        <f>$X$28/'Fixed data'!$C$7</f>
        <v>3.4609373144224194E-3</v>
      </c>
      <c r="AP49" s="34">
        <f>$X$28/'Fixed data'!$C$7</f>
        <v>3.4609373144224194E-3</v>
      </c>
      <c r="AQ49" s="34">
        <f>$X$28/'Fixed data'!$C$7</f>
        <v>3.4609373144224194E-3</v>
      </c>
      <c r="AR49" s="34">
        <f>$X$28/'Fixed data'!$C$7</f>
        <v>3.4609373144224194E-3</v>
      </c>
      <c r="AS49" s="34">
        <f>$X$28/'Fixed data'!$C$7</f>
        <v>3.4609373144224194E-3</v>
      </c>
      <c r="AT49" s="34">
        <f>$X$28/'Fixed data'!$C$7</f>
        <v>3.4609373144224194E-3</v>
      </c>
      <c r="AU49" s="34">
        <f>$X$28/'Fixed data'!$C$7</f>
        <v>3.4609373144224194E-3</v>
      </c>
      <c r="AV49" s="34">
        <f>$X$28/'Fixed data'!$C$7</f>
        <v>3.4609373144224194E-3</v>
      </c>
      <c r="AW49" s="34">
        <f>$X$28/'Fixed data'!$C$7</f>
        <v>3.4609373144224194E-3</v>
      </c>
      <c r="AX49" s="34">
        <f>$X$28/'Fixed data'!$C$7</f>
        <v>3.4609373144224194E-3</v>
      </c>
      <c r="AY49" s="34">
        <f>$X$28/'Fixed data'!$C$7</f>
        <v>3.4609373144224194E-3</v>
      </c>
      <c r="AZ49" s="34">
        <f>$X$28/'Fixed data'!$C$7</f>
        <v>3.4609373144224194E-3</v>
      </c>
      <c r="BA49" s="34">
        <f>$X$28/'Fixed data'!$C$7</f>
        <v>3.4609373144224194E-3</v>
      </c>
      <c r="BB49" s="34">
        <f>$X$28/'Fixed data'!$C$7</f>
        <v>3.4609373144224194E-3</v>
      </c>
      <c r="BC49" s="34">
        <f>$X$28/'Fixed data'!$C$7</f>
        <v>3.4609373144224194E-3</v>
      </c>
      <c r="BD49" s="34">
        <f>$X$28/'Fixed data'!$C$7</f>
        <v>3.4609373144224194E-3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3.4609373144224194E-3</v>
      </c>
      <c r="AA50" s="34">
        <f>$Y$28/'Fixed data'!$C$7</f>
        <v>3.4609373144224194E-3</v>
      </c>
      <c r="AB50" s="34">
        <f>$Y$28/'Fixed data'!$C$7</f>
        <v>3.4609373144224194E-3</v>
      </c>
      <c r="AC50" s="34">
        <f>$Y$28/'Fixed data'!$C$7</f>
        <v>3.4609373144224194E-3</v>
      </c>
      <c r="AD50" s="34">
        <f>$Y$28/'Fixed data'!$C$7</f>
        <v>3.4609373144224194E-3</v>
      </c>
      <c r="AE50" s="34">
        <f>$Y$28/'Fixed data'!$C$7</f>
        <v>3.4609373144224194E-3</v>
      </c>
      <c r="AF50" s="34">
        <f>$Y$28/'Fixed data'!$C$7</f>
        <v>3.4609373144224194E-3</v>
      </c>
      <c r="AG50" s="34">
        <f>$Y$28/'Fixed data'!$C$7</f>
        <v>3.4609373144224194E-3</v>
      </c>
      <c r="AH50" s="34">
        <f>$Y$28/'Fixed data'!$C$7</f>
        <v>3.4609373144224194E-3</v>
      </c>
      <c r="AI50" s="34">
        <f>$Y$28/'Fixed data'!$C$7</f>
        <v>3.4609373144224194E-3</v>
      </c>
      <c r="AJ50" s="34">
        <f>$Y$28/'Fixed data'!$C$7</f>
        <v>3.4609373144224194E-3</v>
      </c>
      <c r="AK50" s="34">
        <f>$Y$28/'Fixed data'!$C$7</f>
        <v>3.4609373144224194E-3</v>
      </c>
      <c r="AL50" s="34">
        <f>$Y$28/'Fixed data'!$C$7</f>
        <v>3.4609373144224194E-3</v>
      </c>
      <c r="AM50" s="34">
        <f>$Y$28/'Fixed data'!$C$7</f>
        <v>3.4609373144224194E-3</v>
      </c>
      <c r="AN50" s="34">
        <f>$Y$28/'Fixed data'!$C$7</f>
        <v>3.4609373144224194E-3</v>
      </c>
      <c r="AO50" s="34">
        <f>$Y$28/'Fixed data'!$C$7</f>
        <v>3.4609373144224194E-3</v>
      </c>
      <c r="AP50" s="34">
        <f>$Y$28/'Fixed data'!$C$7</f>
        <v>3.4609373144224194E-3</v>
      </c>
      <c r="AQ50" s="34">
        <f>$Y$28/'Fixed data'!$C$7</f>
        <v>3.4609373144224194E-3</v>
      </c>
      <c r="AR50" s="34">
        <f>$Y$28/'Fixed data'!$C$7</f>
        <v>3.4609373144224194E-3</v>
      </c>
      <c r="AS50" s="34">
        <f>$Y$28/'Fixed data'!$C$7</f>
        <v>3.4609373144224194E-3</v>
      </c>
      <c r="AT50" s="34">
        <f>$Y$28/'Fixed data'!$C$7</f>
        <v>3.4609373144224194E-3</v>
      </c>
      <c r="AU50" s="34">
        <f>$Y$28/'Fixed data'!$C$7</f>
        <v>3.4609373144224194E-3</v>
      </c>
      <c r="AV50" s="34">
        <f>$Y$28/'Fixed data'!$C$7</f>
        <v>3.4609373144224194E-3</v>
      </c>
      <c r="AW50" s="34">
        <f>$Y$28/'Fixed data'!$C$7</f>
        <v>3.4609373144224194E-3</v>
      </c>
      <c r="AX50" s="34">
        <f>$Y$28/'Fixed data'!$C$7</f>
        <v>3.4609373144224194E-3</v>
      </c>
      <c r="AY50" s="34">
        <f>$Y$28/'Fixed data'!$C$7</f>
        <v>3.4609373144224194E-3</v>
      </c>
      <c r="AZ50" s="34">
        <f>$Y$28/'Fixed data'!$C$7</f>
        <v>3.4609373144224194E-3</v>
      </c>
      <c r="BA50" s="34">
        <f>$Y$28/'Fixed data'!$C$7</f>
        <v>3.4609373144224194E-3</v>
      </c>
      <c r="BB50" s="34">
        <f>$Y$28/'Fixed data'!$C$7</f>
        <v>3.4609373144224194E-3</v>
      </c>
      <c r="BC50" s="34">
        <f>$Y$28/'Fixed data'!$C$7</f>
        <v>3.4609373144224194E-3</v>
      </c>
      <c r="BD50" s="34">
        <f>$Y$28/'Fixed data'!$C$7</f>
        <v>3.4609373144224194E-3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3.4609373144224194E-3</v>
      </c>
      <c r="AB51" s="34">
        <f>$Z$28/'Fixed data'!$C$7</f>
        <v>3.4609373144224194E-3</v>
      </c>
      <c r="AC51" s="34">
        <f>$Z$28/'Fixed data'!$C$7</f>
        <v>3.4609373144224194E-3</v>
      </c>
      <c r="AD51" s="34">
        <f>$Z$28/'Fixed data'!$C$7</f>
        <v>3.4609373144224194E-3</v>
      </c>
      <c r="AE51" s="34">
        <f>$Z$28/'Fixed data'!$C$7</f>
        <v>3.4609373144224194E-3</v>
      </c>
      <c r="AF51" s="34">
        <f>$Z$28/'Fixed data'!$C$7</f>
        <v>3.4609373144224194E-3</v>
      </c>
      <c r="AG51" s="34">
        <f>$Z$28/'Fixed data'!$C$7</f>
        <v>3.4609373144224194E-3</v>
      </c>
      <c r="AH51" s="34">
        <f>$Z$28/'Fixed data'!$C$7</f>
        <v>3.4609373144224194E-3</v>
      </c>
      <c r="AI51" s="34">
        <f>$Z$28/'Fixed data'!$C$7</f>
        <v>3.4609373144224194E-3</v>
      </c>
      <c r="AJ51" s="34">
        <f>$Z$28/'Fixed data'!$C$7</f>
        <v>3.4609373144224194E-3</v>
      </c>
      <c r="AK51" s="34">
        <f>$Z$28/'Fixed data'!$C$7</f>
        <v>3.4609373144224194E-3</v>
      </c>
      <c r="AL51" s="34">
        <f>$Z$28/'Fixed data'!$C$7</f>
        <v>3.4609373144224194E-3</v>
      </c>
      <c r="AM51" s="34">
        <f>$Z$28/'Fixed data'!$C$7</f>
        <v>3.4609373144224194E-3</v>
      </c>
      <c r="AN51" s="34">
        <f>$Z$28/'Fixed data'!$C$7</f>
        <v>3.4609373144224194E-3</v>
      </c>
      <c r="AO51" s="34">
        <f>$Z$28/'Fixed data'!$C$7</f>
        <v>3.4609373144224194E-3</v>
      </c>
      <c r="AP51" s="34">
        <f>$Z$28/'Fixed data'!$C$7</f>
        <v>3.4609373144224194E-3</v>
      </c>
      <c r="AQ51" s="34">
        <f>$Z$28/'Fixed data'!$C$7</f>
        <v>3.4609373144224194E-3</v>
      </c>
      <c r="AR51" s="34">
        <f>$Z$28/'Fixed data'!$C$7</f>
        <v>3.4609373144224194E-3</v>
      </c>
      <c r="AS51" s="34">
        <f>$Z$28/'Fixed data'!$C$7</f>
        <v>3.4609373144224194E-3</v>
      </c>
      <c r="AT51" s="34">
        <f>$Z$28/'Fixed data'!$C$7</f>
        <v>3.4609373144224194E-3</v>
      </c>
      <c r="AU51" s="34">
        <f>$Z$28/'Fixed data'!$C$7</f>
        <v>3.4609373144224194E-3</v>
      </c>
      <c r="AV51" s="34">
        <f>$Z$28/'Fixed data'!$C$7</f>
        <v>3.4609373144224194E-3</v>
      </c>
      <c r="AW51" s="34">
        <f>$Z$28/'Fixed data'!$C$7</f>
        <v>3.4609373144224194E-3</v>
      </c>
      <c r="AX51" s="34">
        <f>$Z$28/'Fixed data'!$C$7</f>
        <v>3.4609373144224194E-3</v>
      </c>
      <c r="AY51" s="34">
        <f>$Z$28/'Fixed data'!$C$7</f>
        <v>3.4609373144224194E-3</v>
      </c>
      <c r="AZ51" s="34">
        <f>$Z$28/'Fixed data'!$C$7</f>
        <v>3.4609373144224194E-3</v>
      </c>
      <c r="BA51" s="34">
        <f>$Z$28/'Fixed data'!$C$7</f>
        <v>3.4609373144224194E-3</v>
      </c>
      <c r="BB51" s="34">
        <f>$Z$28/'Fixed data'!$C$7</f>
        <v>3.4609373144224194E-3</v>
      </c>
      <c r="BC51" s="34">
        <f>$Z$28/'Fixed data'!$C$7</f>
        <v>3.4609373144224194E-3</v>
      </c>
      <c r="BD51" s="34">
        <f>$Z$28/'Fixed data'!$C$7</f>
        <v>3.4609373144224194E-3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3.4609373144224194E-3</v>
      </c>
      <c r="AC52" s="34">
        <f>$AA$28/'Fixed data'!$C$7</f>
        <v>3.4609373144224194E-3</v>
      </c>
      <c r="AD52" s="34">
        <f>$AA$28/'Fixed data'!$C$7</f>
        <v>3.4609373144224194E-3</v>
      </c>
      <c r="AE52" s="34">
        <f>$AA$28/'Fixed data'!$C$7</f>
        <v>3.4609373144224194E-3</v>
      </c>
      <c r="AF52" s="34">
        <f>$AA$28/'Fixed data'!$C$7</f>
        <v>3.4609373144224194E-3</v>
      </c>
      <c r="AG52" s="34">
        <f>$AA$28/'Fixed data'!$C$7</f>
        <v>3.4609373144224194E-3</v>
      </c>
      <c r="AH52" s="34">
        <f>$AA$28/'Fixed data'!$C$7</f>
        <v>3.4609373144224194E-3</v>
      </c>
      <c r="AI52" s="34">
        <f>$AA$28/'Fixed data'!$C$7</f>
        <v>3.4609373144224194E-3</v>
      </c>
      <c r="AJ52" s="34">
        <f>$AA$28/'Fixed data'!$C$7</f>
        <v>3.4609373144224194E-3</v>
      </c>
      <c r="AK52" s="34">
        <f>$AA$28/'Fixed data'!$C$7</f>
        <v>3.4609373144224194E-3</v>
      </c>
      <c r="AL52" s="34">
        <f>$AA$28/'Fixed data'!$C$7</f>
        <v>3.4609373144224194E-3</v>
      </c>
      <c r="AM52" s="34">
        <f>$AA$28/'Fixed data'!$C$7</f>
        <v>3.4609373144224194E-3</v>
      </c>
      <c r="AN52" s="34">
        <f>$AA$28/'Fixed data'!$C$7</f>
        <v>3.4609373144224194E-3</v>
      </c>
      <c r="AO52" s="34">
        <f>$AA$28/'Fixed data'!$C$7</f>
        <v>3.4609373144224194E-3</v>
      </c>
      <c r="AP52" s="34">
        <f>$AA$28/'Fixed data'!$C$7</f>
        <v>3.4609373144224194E-3</v>
      </c>
      <c r="AQ52" s="34">
        <f>$AA$28/'Fixed data'!$C$7</f>
        <v>3.4609373144224194E-3</v>
      </c>
      <c r="AR52" s="34">
        <f>$AA$28/'Fixed data'!$C$7</f>
        <v>3.4609373144224194E-3</v>
      </c>
      <c r="AS52" s="34">
        <f>$AA$28/'Fixed data'!$C$7</f>
        <v>3.4609373144224194E-3</v>
      </c>
      <c r="AT52" s="34">
        <f>$AA$28/'Fixed data'!$C$7</f>
        <v>3.4609373144224194E-3</v>
      </c>
      <c r="AU52" s="34">
        <f>$AA$28/'Fixed data'!$C$7</f>
        <v>3.4609373144224194E-3</v>
      </c>
      <c r="AV52" s="34">
        <f>$AA$28/'Fixed data'!$C$7</f>
        <v>3.4609373144224194E-3</v>
      </c>
      <c r="AW52" s="34">
        <f>$AA$28/'Fixed data'!$C$7</f>
        <v>3.4609373144224194E-3</v>
      </c>
      <c r="AX52" s="34">
        <f>$AA$28/'Fixed data'!$C$7</f>
        <v>3.4609373144224194E-3</v>
      </c>
      <c r="AY52" s="34">
        <f>$AA$28/'Fixed data'!$C$7</f>
        <v>3.4609373144224194E-3</v>
      </c>
      <c r="AZ52" s="34">
        <f>$AA$28/'Fixed data'!$C$7</f>
        <v>3.4609373144224194E-3</v>
      </c>
      <c r="BA52" s="34">
        <f>$AA$28/'Fixed data'!$C$7</f>
        <v>3.4609373144224194E-3</v>
      </c>
      <c r="BB52" s="34">
        <f>$AA$28/'Fixed data'!$C$7</f>
        <v>3.4609373144224194E-3</v>
      </c>
      <c r="BC52" s="34">
        <f>$AA$28/'Fixed data'!$C$7</f>
        <v>3.4609373144224194E-3</v>
      </c>
      <c r="BD52" s="34">
        <f>$AA$28/'Fixed data'!$C$7</f>
        <v>3.4609373144224194E-3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3.4609373144224194E-3</v>
      </c>
      <c r="AD53" s="34">
        <f>$AB$28/'Fixed data'!$C$7</f>
        <v>3.4609373144224194E-3</v>
      </c>
      <c r="AE53" s="34">
        <f>$AB$28/'Fixed data'!$C$7</f>
        <v>3.4609373144224194E-3</v>
      </c>
      <c r="AF53" s="34">
        <f>$AB$28/'Fixed data'!$C$7</f>
        <v>3.4609373144224194E-3</v>
      </c>
      <c r="AG53" s="34">
        <f>$AB$28/'Fixed data'!$C$7</f>
        <v>3.4609373144224194E-3</v>
      </c>
      <c r="AH53" s="34">
        <f>$AB$28/'Fixed data'!$C$7</f>
        <v>3.4609373144224194E-3</v>
      </c>
      <c r="AI53" s="34">
        <f>$AB$28/'Fixed data'!$C$7</f>
        <v>3.4609373144224194E-3</v>
      </c>
      <c r="AJ53" s="34">
        <f>$AB$28/'Fixed data'!$C$7</f>
        <v>3.4609373144224194E-3</v>
      </c>
      <c r="AK53" s="34">
        <f>$AB$28/'Fixed data'!$C$7</f>
        <v>3.4609373144224194E-3</v>
      </c>
      <c r="AL53" s="34">
        <f>$AB$28/'Fixed data'!$C$7</f>
        <v>3.4609373144224194E-3</v>
      </c>
      <c r="AM53" s="34">
        <f>$AB$28/'Fixed data'!$C$7</f>
        <v>3.4609373144224194E-3</v>
      </c>
      <c r="AN53" s="34">
        <f>$AB$28/'Fixed data'!$C$7</f>
        <v>3.4609373144224194E-3</v>
      </c>
      <c r="AO53" s="34">
        <f>$AB$28/'Fixed data'!$C$7</f>
        <v>3.4609373144224194E-3</v>
      </c>
      <c r="AP53" s="34">
        <f>$AB$28/'Fixed data'!$C$7</f>
        <v>3.4609373144224194E-3</v>
      </c>
      <c r="AQ53" s="34">
        <f>$AB$28/'Fixed data'!$C$7</f>
        <v>3.4609373144224194E-3</v>
      </c>
      <c r="AR53" s="34">
        <f>$AB$28/'Fixed data'!$C$7</f>
        <v>3.4609373144224194E-3</v>
      </c>
      <c r="AS53" s="34">
        <f>$AB$28/'Fixed data'!$C$7</f>
        <v>3.4609373144224194E-3</v>
      </c>
      <c r="AT53" s="34">
        <f>$AB$28/'Fixed data'!$C$7</f>
        <v>3.4609373144224194E-3</v>
      </c>
      <c r="AU53" s="34">
        <f>$AB$28/'Fixed data'!$C$7</f>
        <v>3.4609373144224194E-3</v>
      </c>
      <c r="AV53" s="34">
        <f>$AB$28/'Fixed data'!$C$7</f>
        <v>3.4609373144224194E-3</v>
      </c>
      <c r="AW53" s="34">
        <f>$AB$28/'Fixed data'!$C$7</f>
        <v>3.4609373144224194E-3</v>
      </c>
      <c r="AX53" s="34">
        <f>$AB$28/'Fixed data'!$C$7</f>
        <v>3.4609373144224194E-3</v>
      </c>
      <c r="AY53" s="34">
        <f>$AB$28/'Fixed data'!$C$7</f>
        <v>3.4609373144224194E-3</v>
      </c>
      <c r="AZ53" s="34">
        <f>$AB$28/'Fixed data'!$C$7</f>
        <v>3.4609373144224194E-3</v>
      </c>
      <c r="BA53" s="34">
        <f>$AB$28/'Fixed data'!$C$7</f>
        <v>3.4609373144224194E-3</v>
      </c>
      <c r="BB53" s="34">
        <f>$AB$28/'Fixed data'!$C$7</f>
        <v>3.4609373144224194E-3</v>
      </c>
      <c r="BC53" s="34">
        <f>$AB$28/'Fixed data'!$C$7</f>
        <v>3.4609373144224194E-3</v>
      </c>
      <c r="BD53" s="34">
        <f>$AB$28/'Fixed data'!$C$7</f>
        <v>3.4609373144224194E-3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3.4609373144224194E-3</v>
      </c>
      <c r="AE54" s="34">
        <f>$AC$28/'Fixed data'!$C$7</f>
        <v>3.4609373144224194E-3</v>
      </c>
      <c r="AF54" s="34">
        <f>$AC$28/'Fixed data'!$C$7</f>
        <v>3.4609373144224194E-3</v>
      </c>
      <c r="AG54" s="34">
        <f>$AC$28/'Fixed data'!$C$7</f>
        <v>3.4609373144224194E-3</v>
      </c>
      <c r="AH54" s="34">
        <f>$AC$28/'Fixed data'!$C$7</f>
        <v>3.4609373144224194E-3</v>
      </c>
      <c r="AI54" s="34">
        <f>$AC$28/'Fixed data'!$C$7</f>
        <v>3.4609373144224194E-3</v>
      </c>
      <c r="AJ54" s="34">
        <f>$AC$28/'Fixed data'!$C$7</f>
        <v>3.4609373144224194E-3</v>
      </c>
      <c r="AK54" s="34">
        <f>$AC$28/'Fixed data'!$C$7</f>
        <v>3.4609373144224194E-3</v>
      </c>
      <c r="AL54" s="34">
        <f>$AC$28/'Fixed data'!$C$7</f>
        <v>3.4609373144224194E-3</v>
      </c>
      <c r="AM54" s="34">
        <f>$AC$28/'Fixed data'!$C$7</f>
        <v>3.4609373144224194E-3</v>
      </c>
      <c r="AN54" s="34">
        <f>$AC$28/'Fixed data'!$C$7</f>
        <v>3.4609373144224194E-3</v>
      </c>
      <c r="AO54" s="34">
        <f>$AC$28/'Fixed data'!$C$7</f>
        <v>3.4609373144224194E-3</v>
      </c>
      <c r="AP54" s="34">
        <f>$AC$28/'Fixed data'!$C$7</f>
        <v>3.4609373144224194E-3</v>
      </c>
      <c r="AQ54" s="34">
        <f>$AC$28/'Fixed data'!$C$7</f>
        <v>3.4609373144224194E-3</v>
      </c>
      <c r="AR54" s="34">
        <f>$AC$28/'Fixed data'!$C$7</f>
        <v>3.4609373144224194E-3</v>
      </c>
      <c r="AS54" s="34">
        <f>$AC$28/'Fixed data'!$C$7</f>
        <v>3.4609373144224194E-3</v>
      </c>
      <c r="AT54" s="34">
        <f>$AC$28/'Fixed data'!$C$7</f>
        <v>3.4609373144224194E-3</v>
      </c>
      <c r="AU54" s="34">
        <f>$AC$28/'Fixed data'!$C$7</f>
        <v>3.4609373144224194E-3</v>
      </c>
      <c r="AV54" s="34">
        <f>$AC$28/'Fixed data'!$C$7</f>
        <v>3.4609373144224194E-3</v>
      </c>
      <c r="AW54" s="34">
        <f>$AC$28/'Fixed data'!$C$7</f>
        <v>3.4609373144224194E-3</v>
      </c>
      <c r="AX54" s="34">
        <f>$AC$28/'Fixed data'!$C$7</f>
        <v>3.4609373144224194E-3</v>
      </c>
      <c r="AY54" s="34">
        <f>$AC$28/'Fixed data'!$C$7</f>
        <v>3.4609373144224194E-3</v>
      </c>
      <c r="AZ54" s="34">
        <f>$AC$28/'Fixed data'!$C$7</f>
        <v>3.4609373144224194E-3</v>
      </c>
      <c r="BA54" s="34">
        <f>$AC$28/'Fixed data'!$C$7</f>
        <v>3.4609373144224194E-3</v>
      </c>
      <c r="BB54" s="34">
        <f>$AC$28/'Fixed data'!$C$7</f>
        <v>3.4609373144224194E-3</v>
      </c>
      <c r="BC54" s="34">
        <f>$AC$28/'Fixed data'!$C$7</f>
        <v>3.4609373144224194E-3</v>
      </c>
      <c r="BD54" s="34">
        <f>$AC$28/'Fixed data'!$C$7</f>
        <v>3.4609373144224194E-3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3.4609373144224194E-3</v>
      </c>
      <c r="AF55" s="34">
        <f>$AD$28/'Fixed data'!$C$7</f>
        <v>3.4609373144224194E-3</v>
      </c>
      <c r="AG55" s="34">
        <f>$AD$28/'Fixed data'!$C$7</f>
        <v>3.4609373144224194E-3</v>
      </c>
      <c r="AH55" s="34">
        <f>$AD$28/'Fixed data'!$C$7</f>
        <v>3.4609373144224194E-3</v>
      </c>
      <c r="AI55" s="34">
        <f>$AD$28/'Fixed data'!$C$7</f>
        <v>3.4609373144224194E-3</v>
      </c>
      <c r="AJ55" s="34">
        <f>$AD$28/'Fixed data'!$C$7</f>
        <v>3.4609373144224194E-3</v>
      </c>
      <c r="AK55" s="34">
        <f>$AD$28/'Fixed data'!$C$7</f>
        <v>3.4609373144224194E-3</v>
      </c>
      <c r="AL55" s="34">
        <f>$AD$28/'Fixed data'!$C$7</f>
        <v>3.4609373144224194E-3</v>
      </c>
      <c r="AM55" s="34">
        <f>$AD$28/'Fixed data'!$C$7</f>
        <v>3.4609373144224194E-3</v>
      </c>
      <c r="AN55" s="34">
        <f>$AD$28/'Fixed data'!$C$7</f>
        <v>3.4609373144224194E-3</v>
      </c>
      <c r="AO55" s="34">
        <f>$AD$28/'Fixed data'!$C$7</f>
        <v>3.4609373144224194E-3</v>
      </c>
      <c r="AP55" s="34">
        <f>$AD$28/'Fixed data'!$C$7</f>
        <v>3.4609373144224194E-3</v>
      </c>
      <c r="AQ55" s="34">
        <f>$AD$28/'Fixed data'!$C$7</f>
        <v>3.4609373144224194E-3</v>
      </c>
      <c r="AR55" s="34">
        <f>$AD$28/'Fixed data'!$C$7</f>
        <v>3.4609373144224194E-3</v>
      </c>
      <c r="AS55" s="34">
        <f>$AD$28/'Fixed data'!$C$7</f>
        <v>3.4609373144224194E-3</v>
      </c>
      <c r="AT55" s="34">
        <f>$AD$28/'Fixed data'!$C$7</f>
        <v>3.4609373144224194E-3</v>
      </c>
      <c r="AU55" s="34">
        <f>$AD$28/'Fixed data'!$C$7</f>
        <v>3.4609373144224194E-3</v>
      </c>
      <c r="AV55" s="34">
        <f>$AD$28/'Fixed data'!$C$7</f>
        <v>3.4609373144224194E-3</v>
      </c>
      <c r="AW55" s="34">
        <f>$AD$28/'Fixed data'!$C$7</f>
        <v>3.4609373144224194E-3</v>
      </c>
      <c r="AX55" s="34">
        <f>$AD$28/'Fixed data'!$C$7</f>
        <v>3.4609373144224194E-3</v>
      </c>
      <c r="AY55" s="34">
        <f>$AD$28/'Fixed data'!$C$7</f>
        <v>3.4609373144224194E-3</v>
      </c>
      <c r="AZ55" s="34">
        <f>$AD$28/'Fixed data'!$C$7</f>
        <v>3.4609373144224194E-3</v>
      </c>
      <c r="BA55" s="34">
        <f>$AD$28/'Fixed data'!$C$7</f>
        <v>3.4609373144224194E-3</v>
      </c>
      <c r="BB55" s="34">
        <f>$AD$28/'Fixed data'!$C$7</f>
        <v>3.4609373144224194E-3</v>
      </c>
      <c r="BC55" s="34">
        <f>$AD$28/'Fixed data'!$C$7</f>
        <v>3.4609373144224194E-3</v>
      </c>
      <c r="BD55" s="34">
        <f>$AD$28/'Fixed data'!$C$7</f>
        <v>3.4609373144224194E-3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3.4609373144224194E-3</v>
      </c>
      <c r="AG56" s="34">
        <f>$AE$28/'Fixed data'!$C$7</f>
        <v>3.4609373144224194E-3</v>
      </c>
      <c r="AH56" s="34">
        <f>$AE$28/'Fixed data'!$C$7</f>
        <v>3.4609373144224194E-3</v>
      </c>
      <c r="AI56" s="34">
        <f>$AE$28/'Fixed data'!$C$7</f>
        <v>3.4609373144224194E-3</v>
      </c>
      <c r="AJ56" s="34">
        <f>$AE$28/'Fixed data'!$C$7</f>
        <v>3.4609373144224194E-3</v>
      </c>
      <c r="AK56" s="34">
        <f>$AE$28/'Fixed data'!$C$7</f>
        <v>3.4609373144224194E-3</v>
      </c>
      <c r="AL56" s="34">
        <f>$AE$28/'Fixed data'!$C$7</f>
        <v>3.4609373144224194E-3</v>
      </c>
      <c r="AM56" s="34">
        <f>$AE$28/'Fixed data'!$C$7</f>
        <v>3.4609373144224194E-3</v>
      </c>
      <c r="AN56" s="34">
        <f>$AE$28/'Fixed data'!$C$7</f>
        <v>3.4609373144224194E-3</v>
      </c>
      <c r="AO56" s="34">
        <f>$AE$28/'Fixed data'!$C$7</f>
        <v>3.4609373144224194E-3</v>
      </c>
      <c r="AP56" s="34">
        <f>$AE$28/'Fixed data'!$C$7</f>
        <v>3.4609373144224194E-3</v>
      </c>
      <c r="AQ56" s="34">
        <f>$AE$28/'Fixed data'!$C$7</f>
        <v>3.4609373144224194E-3</v>
      </c>
      <c r="AR56" s="34">
        <f>$AE$28/'Fixed data'!$C$7</f>
        <v>3.4609373144224194E-3</v>
      </c>
      <c r="AS56" s="34">
        <f>$AE$28/'Fixed data'!$C$7</f>
        <v>3.4609373144224194E-3</v>
      </c>
      <c r="AT56" s="34">
        <f>$AE$28/'Fixed data'!$C$7</f>
        <v>3.4609373144224194E-3</v>
      </c>
      <c r="AU56" s="34">
        <f>$AE$28/'Fixed data'!$C$7</f>
        <v>3.4609373144224194E-3</v>
      </c>
      <c r="AV56" s="34">
        <f>$AE$28/'Fixed data'!$C$7</f>
        <v>3.4609373144224194E-3</v>
      </c>
      <c r="AW56" s="34">
        <f>$AE$28/'Fixed data'!$C$7</f>
        <v>3.4609373144224194E-3</v>
      </c>
      <c r="AX56" s="34">
        <f>$AE$28/'Fixed data'!$C$7</f>
        <v>3.4609373144224194E-3</v>
      </c>
      <c r="AY56" s="34">
        <f>$AE$28/'Fixed data'!$C$7</f>
        <v>3.4609373144224194E-3</v>
      </c>
      <c r="AZ56" s="34">
        <f>$AE$28/'Fixed data'!$C$7</f>
        <v>3.4609373144224194E-3</v>
      </c>
      <c r="BA56" s="34">
        <f>$AE$28/'Fixed data'!$C$7</f>
        <v>3.4609373144224194E-3</v>
      </c>
      <c r="BB56" s="34">
        <f>$AE$28/'Fixed data'!$C$7</f>
        <v>3.4609373144224194E-3</v>
      </c>
      <c r="BC56" s="34">
        <f>$AE$28/'Fixed data'!$C$7</f>
        <v>3.4609373144224194E-3</v>
      </c>
      <c r="BD56" s="34">
        <f>$AE$28/'Fixed data'!$C$7</f>
        <v>3.4609373144224194E-3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3.4609373144224194E-3</v>
      </c>
      <c r="AH57" s="34">
        <f>$AF$28/'Fixed data'!$C$7</f>
        <v>3.4609373144224194E-3</v>
      </c>
      <c r="AI57" s="34">
        <f>$AF$28/'Fixed data'!$C$7</f>
        <v>3.4609373144224194E-3</v>
      </c>
      <c r="AJ57" s="34">
        <f>$AF$28/'Fixed data'!$C$7</f>
        <v>3.4609373144224194E-3</v>
      </c>
      <c r="AK57" s="34">
        <f>$AF$28/'Fixed data'!$C$7</f>
        <v>3.4609373144224194E-3</v>
      </c>
      <c r="AL57" s="34">
        <f>$AF$28/'Fixed data'!$C$7</f>
        <v>3.4609373144224194E-3</v>
      </c>
      <c r="AM57" s="34">
        <f>$AF$28/'Fixed data'!$C$7</f>
        <v>3.4609373144224194E-3</v>
      </c>
      <c r="AN57" s="34">
        <f>$AF$28/'Fixed data'!$C$7</f>
        <v>3.4609373144224194E-3</v>
      </c>
      <c r="AO57" s="34">
        <f>$AF$28/'Fixed data'!$C$7</f>
        <v>3.4609373144224194E-3</v>
      </c>
      <c r="AP57" s="34">
        <f>$AF$28/'Fixed data'!$C$7</f>
        <v>3.4609373144224194E-3</v>
      </c>
      <c r="AQ57" s="34">
        <f>$AF$28/'Fixed data'!$C$7</f>
        <v>3.4609373144224194E-3</v>
      </c>
      <c r="AR57" s="34">
        <f>$AF$28/'Fixed data'!$C$7</f>
        <v>3.4609373144224194E-3</v>
      </c>
      <c r="AS57" s="34">
        <f>$AF$28/'Fixed data'!$C$7</f>
        <v>3.4609373144224194E-3</v>
      </c>
      <c r="AT57" s="34">
        <f>$AF$28/'Fixed data'!$C$7</f>
        <v>3.4609373144224194E-3</v>
      </c>
      <c r="AU57" s="34">
        <f>$AF$28/'Fixed data'!$C$7</f>
        <v>3.4609373144224194E-3</v>
      </c>
      <c r="AV57" s="34">
        <f>$AF$28/'Fixed data'!$C$7</f>
        <v>3.4609373144224194E-3</v>
      </c>
      <c r="AW57" s="34">
        <f>$AF$28/'Fixed data'!$C$7</f>
        <v>3.4609373144224194E-3</v>
      </c>
      <c r="AX57" s="34">
        <f>$AF$28/'Fixed data'!$C$7</f>
        <v>3.4609373144224194E-3</v>
      </c>
      <c r="AY57" s="34">
        <f>$AF$28/'Fixed data'!$C$7</f>
        <v>3.4609373144224194E-3</v>
      </c>
      <c r="AZ57" s="34">
        <f>$AF$28/'Fixed data'!$C$7</f>
        <v>3.4609373144224194E-3</v>
      </c>
      <c r="BA57" s="34">
        <f>$AF$28/'Fixed data'!$C$7</f>
        <v>3.4609373144224194E-3</v>
      </c>
      <c r="BB57" s="34">
        <f>$AF$28/'Fixed data'!$C$7</f>
        <v>3.4609373144224194E-3</v>
      </c>
      <c r="BC57" s="34">
        <f>$AF$28/'Fixed data'!$C$7</f>
        <v>3.4609373144224194E-3</v>
      </c>
      <c r="BD57" s="34">
        <f>$AF$28/'Fixed data'!$C$7</f>
        <v>3.4609373144224194E-3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3.4609373144224194E-3</v>
      </c>
      <c r="AI58" s="34">
        <f>$AG$28/'Fixed data'!$C$7</f>
        <v>3.4609373144224194E-3</v>
      </c>
      <c r="AJ58" s="34">
        <f>$AG$28/'Fixed data'!$C$7</f>
        <v>3.4609373144224194E-3</v>
      </c>
      <c r="AK58" s="34">
        <f>$AG$28/'Fixed data'!$C$7</f>
        <v>3.4609373144224194E-3</v>
      </c>
      <c r="AL58" s="34">
        <f>$AG$28/'Fixed data'!$C$7</f>
        <v>3.4609373144224194E-3</v>
      </c>
      <c r="AM58" s="34">
        <f>$AG$28/'Fixed data'!$C$7</f>
        <v>3.4609373144224194E-3</v>
      </c>
      <c r="AN58" s="34">
        <f>$AG$28/'Fixed data'!$C$7</f>
        <v>3.4609373144224194E-3</v>
      </c>
      <c r="AO58" s="34">
        <f>$AG$28/'Fixed data'!$C$7</f>
        <v>3.4609373144224194E-3</v>
      </c>
      <c r="AP58" s="34">
        <f>$AG$28/'Fixed data'!$C$7</f>
        <v>3.4609373144224194E-3</v>
      </c>
      <c r="AQ58" s="34">
        <f>$AG$28/'Fixed data'!$C$7</f>
        <v>3.4609373144224194E-3</v>
      </c>
      <c r="AR58" s="34">
        <f>$AG$28/'Fixed data'!$C$7</f>
        <v>3.4609373144224194E-3</v>
      </c>
      <c r="AS58" s="34">
        <f>$AG$28/'Fixed data'!$C$7</f>
        <v>3.4609373144224194E-3</v>
      </c>
      <c r="AT58" s="34">
        <f>$AG$28/'Fixed data'!$C$7</f>
        <v>3.4609373144224194E-3</v>
      </c>
      <c r="AU58" s="34">
        <f>$AG$28/'Fixed data'!$C$7</f>
        <v>3.4609373144224194E-3</v>
      </c>
      <c r="AV58" s="34">
        <f>$AG$28/'Fixed data'!$C$7</f>
        <v>3.4609373144224194E-3</v>
      </c>
      <c r="AW58" s="34">
        <f>$AG$28/'Fixed data'!$C$7</f>
        <v>3.4609373144224194E-3</v>
      </c>
      <c r="AX58" s="34">
        <f>$AG$28/'Fixed data'!$C$7</f>
        <v>3.4609373144224194E-3</v>
      </c>
      <c r="AY58" s="34">
        <f>$AG$28/'Fixed data'!$C$7</f>
        <v>3.4609373144224194E-3</v>
      </c>
      <c r="AZ58" s="34">
        <f>$AG$28/'Fixed data'!$C$7</f>
        <v>3.4609373144224194E-3</v>
      </c>
      <c r="BA58" s="34">
        <f>$AG$28/'Fixed data'!$C$7</f>
        <v>3.4609373144224194E-3</v>
      </c>
      <c r="BB58" s="34">
        <f>$AG$28/'Fixed data'!$C$7</f>
        <v>3.4609373144224194E-3</v>
      </c>
      <c r="BC58" s="34">
        <f>$AG$28/'Fixed data'!$C$7</f>
        <v>3.4609373144224194E-3</v>
      </c>
      <c r="BD58" s="34">
        <f>$AG$28/'Fixed data'!$C$7</f>
        <v>3.4609373144224194E-3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3.4609373144224194E-3</v>
      </c>
      <c r="AJ59" s="34">
        <f>$AH$28/'Fixed data'!$C$7</f>
        <v>3.4609373144224194E-3</v>
      </c>
      <c r="AK59" s="34">
        <f>$AH$28/'Fixed data'!$C$7</f>
        <v>3.4609373144224194E-3</v>
      </c>
      <c r="AL59" s="34">
        <f>$AH$28/'Fixed data'!$C$7</f>
        <v>3.4609373144224194E-3</v>
      </c>
      <c r="AM59" s="34">
        <f>$AH$28/'Fixed data'!$C$7</f>
        <v>3.4609373144224194E-3</v>
      </c>
      <c r="AN59" s="34">
        <f>$AH$28/'Fixed data'!$C$7</f>
        <v>3.4609373144224194E-3</v>
      </c>
      <c r="AO59" s="34">
        <f>$AH$28/'Fixed data'!$C$7</f>
        <v>3.4609373144224194E-3</v>
      </c>
      <c r="AP59" s="34">
        <f>$AH$28/'Fixed data'!$C$7</f>
        <v>3.4609373144224194E-3</v>
      </c>
      <c r="AQ59" s="34">
        <f>$AH$28/'Fixed data'!$C$7</f>
        <v>3.4609373144224194E-3</v>
      </c>
      <c r="AR59" s="34">
        <f>$AH$28/'Fixed data'!$C$7</f>
        <v>3.4609373144224194E-3</v>
      </c>
      <c r="AS59" s="34">
        <f>$AH$28/'Fixed data'!$C$7</f>
        <v>3.4609373144224194E-3</v>
      </c>
      <c r="AT59" s="34">
        <f>$AH$28/'Fixed data'!$C$7</f>
        <v>3.4609373144224194E-3</v>
      </c>
      <c r="AU59" s="34">
        <f>$AH$28/'Fixed data'!$C$7</f>
        <v>3.4609373144224194E-3</v>
      </c>
      <c r="AV59" s="34">
        <f>$AH$28/'Fixed data'!$C$7</f>
        <v>3.4609373144224194E-3</v>
      </c>
      <c r="AW59" s="34">
        <f>$AH$28/'Fixed data'!$C$7</f>
        <v>3.4609373144224194E-3</v>
      </c>
      <c r="AX59" s="34">
        <f>$AH$28/'Fixed data'!$C$7</f>
        <v>3.4609373144224194E-3</v>
      </c>
      <c r="AY59" s="34">
        <f>$AH$28/'Fixed data'!$C$7</f>
        <v>3.4609373144224194E-3</v>
      </c>
      <c r="AZ59" s="34">
        <f>$AH$28/'Fixed data'!$C$7</f>
        <v>3.4609373144224194E-3</v>
      </c>
      <c r="BA59" s="34">
        <f>$AH$28/'Fixed data'!$C$7</f>
        <v>3.4609373144224194E-3</v>
      </c>
      <c r="BB59" s="34">
        <f>$AH$28/'Fixed data'!$C$7</f>
        <v>3.4609373144224194E-3</v>
      </c>
      <c r="BC59" s="34">
        <f>$AH$28/'Fixed data'!$C$7</f>
        <v>3.4609373144224194E-3</v>
      </c>
      <c r="BD59" s="34">
        <f>$AH$28/'Fixed data'!$C$7</f>
        <v>3.4609373144224194E-3</v>
      </c>
    </row>
    <row r="60" spans="1:56" ht="16.5" collapsed="1" x14ac:dyDescent="0.35">
      <c r="A60" s="115"/>
      <c r="B60" s="9" t="s">
        <v>7</v>
      </c>
      <c r="C60" s="9" t="s">
        <v>61</v>
      </c>
      <c r="D60" s="9" t="s">
        <v>40</v>
      </c>
      <c r="E60" s="34">
        <f>SUM(E30:E59)</f>
        <v>0</v>
      </c>
      <c r="F60" s="34">
        <f t="shared" ref="F60:BD60" si="6">SUM(F30:F59)</f>
        <v>-1.8784000000000002E-2</v>
      </c>
      <c r="G60" s="34">
        <f t="shared" si="6"/>
        <v>-3.6959117167741577E-2</v>
      </c>
      <c r="H60" s="34">
        <f t="shared" si="6"/>
        <v>-5.4511521747801064E-2</v>
      </c>
      <c r="I60" s="34">
        <f t="shared" si="6"/>
        <v>-7.1403752582807234E-2</v>
      </c>
      <c r="J60" s="34">
        <f t="shared" si="6"/>
        <v>-8.7594510679042448E-2</v>
      </c>
      <c r="K60" s="34">
        <f t="shared" si="6"/>
        <v>-0.10305894405789964</v>
      </c>
      <c r="L60" s="34">
        <f t="shared" si="6"/>
        <v>-0.11746919207406251</v>
      </c>
      <c r="M60" s="34">
        <f t="shared" si="6"/>
        <v>-0.13108977778276207</v>
      </c>
      <c r="N60" s="34">
        <f t="shared" si="6"/>
        <v>-0.12905754547625287</v>
      </c>
      <c r="O60" s="34">
        <f t="shared" si="6"/>
        <v>-0.12677236636200029</v>
      </c>
      <c r="P60" s="34">
        <f t="shared" si="6"/>
        <v>-0.12421784838996987</v>
      </c>
      <c r="Q60" s="34">
        <f t="shared" si="6"/>
        <v>-0.12137928532206969</v>
      </c>
      <c r="R60" s="34">
        <f t="shared" si="6"/>
        <v>-0.11828526607874827</v>
      </c>
      <c r="S60" s="34">
        <f t="shared" si="6"/>
        <v>-0.11499818590294572</v>
      </c>
      <c r="T60" s="34">
        <f t="shared" si="6"/>
        <v>-0.11160434526518358</v>
      </c>
      <c r="U60" s="34">
        <f t="shared" si="6"/>
        <v>-0.10817113198663413</v>
      </c>
      <c r="V60" s="34">
        <f t="shared" si="6"/>
        <v>-0.10472267137175802</v>
      </c>
      <c r="W60" s="34">
        <f t="shared" si="6"/>
        <v>-0.10126586582175168</v>
      </c>
      <c r="X60" s="34">
        <f t="shared" si="6"/>
        <v>-9.7804928507329261E-2</v>
      </c>
      <c r="Y60" s="34">
        <f t="shared" si="6"/>
        <v>-9.4343991192906845E-2</v>
      </c>
      <c r="Z60" s="34">
        <f t="shared" si="6"/>
        <v>-9.0883053878484429E-2</v>
      </c>
      <c r="AA60" s="34">
        <f t="shared" si="6"/>
        <v>-8.7422116564062013E-2</v>
      </c>
      <c r="AB60" s="34">
        <f t="shared" si="6"/>
        <v>-8.3961179249639598E-2</v>
      </c>
      <c r="AC60" s="34">
        <f t="shared" si="6"/>
        <v>-8.0500241935217182E-2</v>
      </c>
      <c r="AD60" s="34">
        <f t="shared" si="6"/>
        <v>-7.7039304620794766E-2</v>
      </c>
      <c r="AE60" s="34">
        <f t="shared" si="6"/>
        <v>-7.357836730637235E-2</v>
      </c>
      <c r="AF60" s="34">
        <f t="shared" si="6"/>
        <v>-7.0117429991949934E-2</v>
      </c>
      <c r="AG60" s="34">
        <f t="shared" si="6"/>
        <v>-6.6656492677527518E-2</v>
      </c>
      <c r="AH60" s="34">
        <f t="shared" si="6"/>
        <v>-6.3195555363105102E-2</v>
      </c>
      <c r="AI60" s="34">
        <f t="shared" si="6"/>
        <v>-5.9734618048682686E-2</v>
      </c>
      <c r="AJ60" s="34">
        <f t="shared" si="6"/>
        <v>-5.9734618048682686E-2</v>
      </c>
      <c r="AK60" s="34">
        <f t="shared" si="6"/>
        <v>-5.9734618048682686E-2</v>
      </c>
      <c r="AL60" s="34">
        <f t="shared" si="6"/>
        <v>-5.9734618048682686E-2</v>
      </c>
      <c r="AM60" s="34">
        <f t="shared" si="6"/>
        <v>-5.9734618048682686E-2</v>
      </c>
      <c r="AN60" s="34">
        <f t="shared" si="6"/>
        <v>-5.9734618048682686E-2</v>
      </c>
      <c r="AO60" s="34">
        <f t="shared" si="6"/>
        <v>-5.9734618048682686E-2</v>
      </c>
      <c r="AP60" s="34">
        <f t="shared" si="6"/>
        <v>-5.9734618048682686E-2</v>
      </c>
      <c r="AQ60" s="34">
        <f t="shared" si="6"/>
        <v>-5.9734618048682686E-2</v>
      </c>
      <c r="AR60" s="34">
        <f t="shared" si="6"/>
        <v>-5.9734618048682686E-2</v>
      </c>
      <c r="AS60" s="34">
        <f t="shared" si="6"/>
        <v>-5.9734618048682686E-2</v>
      </c>
      <c r="AT60" s="34">
        <f t="shared" si="6"/>
        <v>-5.9734618048682686E-2</v>
      </c>
      <c r="AU60" s="34">
        <f t="shared" si="6"/>
        <v>-5.9734618048682686E-2</v>
      </c>
      <c r="AV60" s="34">
        <f t="shared" si="6"/>
        <v>-5.9734618048682686E-2</v>
      </c>
      <c r="AW60" s="34">
        <f t="shared" si="6"/>
        <v>-5.9734618048682686E-2</v>
      </c>
      <c r="AX60" s="34">
        <f t="shared" si="6"/>
        <v>-5.9734618048682686E-2</v>
      </c>
      <c r="AY60" s="34">
        <f t="shared" si="6"/>
        <v>-4.0950618048682677E-2</v>
      </c>
      <c r="AZ60" s="34">
        <f t="shared" si="6"/>
        <v>-2.2775500880941078E-2</v>
      </c>
      <c r="BA60" s="34">
        <f t="shared" si="6"/>
        <v>-5.2230963008815939E-3</v>
      </c>
      <c r="BB60" s="34">
        <f t="shared" si="6"/>
        <v>1.1669134534124593E-2</v>
      </c>
      <c r="BC60" s="34">
        <f t="shared" si="6"/>
        <v>2.7859892630359807E-2</v>
      </c>
      <c r="BD60" s="34">
        <f t="shared" si="6"/>
        <v>4.3324326009216999E-2</v>
      </c>
    </row>
    <row r="61" spans="1:56" ht="17.25" hidden="1" customHeight="1" outlineLevel="1" x14ac:dyDescent="0.35">
      <c r="A61" s="115"/>
      <c r="B61" s="9" t="s">
        <v>35</v>
      </c>
      <c r="C61" s="9" t="s">
        <v>62</v>
      </c>
      <c r="D61" s="9" t="s">
        <v>40</v>
      </c>
      <c r="E61" s="34">
        <v>0</v>
      </c>
      <c r="F61" s="34">
        <f>E62</f>
        <v>-0.84528000000000003</v>
      </c>
      <c r="G61" s="34">
        <f t="shared" ref="G61:BD61" si="7">F62</f>
        <v>-1.6443762725483708</v>
      </c>
      <c r="H61" s="34">
        <f t="shared" si="7"/>
        <v>-2.397275361483306</v>
      </c>
      <c r="I61" s="34">
        <f t="shared" si="7"/>
        <v>-3.1029142273107828</v>
      </c>
      <c r="J61" s="34">
        <f t="shared" si="7"/>
        <v>-3.7600945890585602</v>
      </c>
      <c r="K61" s="34">
        <f t="shared" si="7"/>
        <v>-4.3683995804280915</v>
      </c>
      <c r="L61" s="34">
        <f t="shared" si="7"/>
        <v>-4.9138017970975207</v>
      </c>
      <c r="M61" s="34">
        <f t="shared" si="7"/>
        <v>-5.4092589619149383</v>
      </c>
      <c r="N61" s="34">
        <f t="shared" si="7"/>
        <v>-5.1867187303392619</v>
      </c>
      <c r="O61" s="34">
        <f t="shared" si="7"/>
        <v>-4.9548281247216428</v>
      </c>
      <c r="P61" s="34">
        <f t="shared" si="7"/>
        <v>-4.7131024496182734</v>
      </c>
      <c r="Q61" s="34">
        <f t="shared" si="7"/>
        <v>-4.4611492631727954</v>
      </c>
      <c r="R61" s="34">
        <f t="shared" si="7"/>
        <v>-4.2005391119012616</v>
      </c>
      <c r="S61" s="34">
        <f t="shared" si="7"/>
        <v>-3.9343352379113989</v>
      </c>
      <c r="T61" s="34">
        <f t="shared" si="7"/>
        <v>-3.666614223309157</v>
      </c>
      <c r="U61" s="34">
        <f t="shared" si="7"/>
        <v>-3.4005152805092482</v>
      </c>
      <c r="V61" s="34">
        <f t="shared" si="7"/>
        <v>-3.1371634208531889</v>
      </c>
      <c r="W61" s="34">
        <f t="shared" si="7"/>
        <v>-2.8768844997311454</v>
      </c>
      <c r="X61" s="34">
        <f t="shared" si="7"/>
        <v>-2.6198764547603846</v>
      </c>
      <c r="Y61" s="34">
        <f t="shared" si="7"/>
        <v>-2.3663293471040463</v>
      </c>
      <c r="Z61" s="34">
        <f t="shared" si="7"/>
        <v>-2.1162431767621306</v>
      </c>
      <c r="AA61" s="34">
        <f t="shared" si="7"/>
        <v>-1.8696179437346374</v>
      </c>
      <c r="AB61" s="34">
        <f t="shared" si="7"/>
        <v>-1.6264536480215666</v>
      </c>
      <c r="AC61" s="34">
        <f t="shared" si="7"/>
        <v>-1.386750289622918</v>
      </c>
      <c r="AD61" s="34">
        <f t="shared" si="7"/>
        <v>-1.150507868538692</v>
      </c>
      <c r="AE61" s="34">
        <f t="shared" si="7"/>
        <v>-0.91772638476888835</v>
      </c>
      <c r="AF61" s="34">
        <f t="shared" si="7"/>
        <v>-0.6884058383135071</v>
      </c>
      <c r="AG61" s="34">
        <f t="shared" si="7"/>
        <v>-0.46254622917254828</v>
      </c>
      <c r="AH61" s="34">
        <f t="shared" si="7"/>
        <v>-0.2401475573460119</v>
      </c>
      <c r="AI61" s="34">
        <f t="shared" si="7"/>
        <v>-2.120982283389794E-2</v>
      </c>
      <c r="AJ61" s="34">
        <f t="shared" si="7"/>
        <v>0.19426697436379362</v>
      </c>
      <c r="AK61" s="34">
        <f t="shared" si="7"/>
        <v>0.40974377156148517</v>
      </c>
      <c r="AL61" s="34">
        <f t="shared" si="7"/>
        <v>0.62522056875917675</v>
      </c>
      <c r="AM61" s="34">
        <f t="shared" si="7"/>
        <v>0.84069736595686828</v>
      </c>
      <c r="AN61" s="34">
        <f t="shared" si="7"/>
        <v>1.0561741631545598</v>
      </c>
      <c r="AO61" s="34">
        <f t="shared" si="7"/>
        <v>1.2716509603522514</v>
      </c>
      <c r="AP61" s="34">
        <f t="shared" si="7"/>
        <v>1.4871277575499431</v>
      </c>
      <c r="AQ61" s="34">
        <f t="shared" si="7"/>
        <v>1.7026045547476347</v>
      </c>
      <c r="AR61" s="34">
        <f t="shared" si="7"/>
        <v>1.9180813519453264</v>
      </c>
      <c r="AS61" s="34">
        <f t="shared" si="7"/>
        <v>2.1335581491430178</v>
      </c>
      <c r="AT61" s="34">
        <f t="shared" si="7"/>
        <v>2.3490349463407094</v>
      </c>
      <c r="AU61" s="34">
        <f t="shared" si="7"/>
        <v>2.5645117435384011</v>
      </c>
      <c r="AV61" s="34">
        <f t="shared" si="7"/>
        <v>2.7799885407360927</v>
      </c>
      <c r="AW61" s="34">
        <f t="shared" si="7"/>
        <v>2.9954653379337843</v>
      </c>
      <c r="AX61" s="34">
        <f t="shared" si="7"/>
        <v>3.210942135131476</v>
      </c>
      <c r="AY61" s="34">
        <f t="shared" si="7"/>
        <v>3.2706767531801586</v>
      </c>
      <c r="AZ61" s="34">
        <f t="shared" si="7"/>
        <v>3.3116273712288411</v>
      </c>
      <c r="BA61" s="34">
        <f t="shared" si="7"/>
        <v>3.334402872109782</v>
      </c>
      <c r="BB61" s="34">
        <f t="shared" si="7"/>
        <v>3.3396259684106635</v>
      </c>
      <c r="BC61" s="34">
        <f t="shared" si="7"/>
        <v>3.3279568338765388</v>
      </c>
      <c r="BD61" s="34">
        <f t="shared" si="7"/>
        <v>3.3000969412461791</v>
      </c>
    </row>
    <row r="62" spans="1:56" ht="16.5" hidden="1" customHeight="1" outlineLevel="1" x14ac:dyDescent="0.3">
      <c r="A62" s="115"/>
      <c r="B62" s="9" t="s">
        <v>34</v>
      </c>
      <c r="C62" s="9" t="s">
        <v>68</v>
      </c>
      <c r="D62" s="9" t="s">
        <v>40</v>
      </c>
      <c r="E62" s="34">
        <f t="shared" ref="E62:BD62" si="8">E28-E60+E61</f>
        <v>-0.84528000000000003</v>
      </c>
      <c r="F62" s="34">
        <f t="shared" si="8"/>
        <v>-1.6443762725483708</v>
      </c>
      <c r="G62" s="34">
        <f t="shared" si="8"/>
        <v>-2.397275361483306</v>
      </c>
      <c r="H62" s="34">
        <f t="shared" si="8"/>
        <v>-3.1029142273107828</v>
      </c>
      <c r="I62" s="34">
        <f t="shared" si="8"/>
        <v>-3.7600945890585602</v>
      </c>
      <c r="J62" s="34">
        <f t="shared" si="8"/>
        <v>-4.3683995804280915</v>
      </c>
      <c r="K62" s="34">
        <f t="shared" si="8"/>
        <v>-4.9138017970975207</v>
      </c>
      <c r="L62" s="34">
        <f t="shared" si="8"/>
        <v>-5.4092589619149383</v>
      </c>
      <c r="M62" s="34">
        <f t="shared" si="8"/>
        <v>-5.1867187303392619</v>
      </c>
      <c r="N62" s="34">
        <f t="shared" si="8"/>
        <v>-4.9548281247216428</v>
      </c>
      <c r="O62" s="34">
        <f t="shared" si="8"/>
        <v>-4.7131024496182734</v>
      </c>
      <c r="P62" s="34">
        <f t="shared" si="8"/>
        <v>-4.4611492631727954</v>
      </c>
      <c r="Q62" s="34">
        <f t="shared" si="8"/>
        <v>-4.2005391119012616</v>
      </c>
      <c r="R62" s="34">
        <f t="shared" si="8"/>
        <v>-3.9343352379113989</v>
      </c>
      <c r="S62" s="34">
        <f t="shared" si="8"/>
        <v>-3.666614223309157</v>
      </c>
      <c r="T62" s="34">
        <f t="shared" si="8"/>
        <v>-3.4005152805092482</v>
      </c>
      <c r="U62" s="34">
        <f t="shared" si="8"/>
        <v>-3.1371634208531889</v>
      </c>
      <c r="V62" s="34">
        <f t="shared" si="8"/>
        <v>-2.8768844997311454</v>
      </c>
      <c r="W62" s="34">
        <f t="shared" si="8"/>
        <v>-2.6198764547603846</v>
      </c>
      <c r="X62" s="34">
        <f t="shared" si="8"/>
        <v>-2.3663293471040463</v>
      </c>
      <c r="Y62" s="34">
        <f t="shared" si="8"/>
        <v>-2.1162431767621306</v>
      </c>
      <c r="Z62" s="34">
        <f t="shared" si="8"/>
        <v>-1.8696179437346374</v>
      </c>
      <c r="AA62" s="34">
        <f t="shared" si="8"/>
        <v>-1.6264536480215666</v>
      </c>
      <c r="AB62" s="34">
        <f t="shared" si="8"/>
        <v>-1.386750289622918</v>
      </c>
      <c r="AC62" s="34">
        <f t="shared" si="8"/>
        <v>-1.150507868538692</v>
      </c>
      <c r="AD62" s="34">
        <f t="shared" si="8"/>
        <v>-0.91772638476888835</v>
      </c>
      <c r="AE62" s="34">
        <f t="shared" si="8"/>
        <v>-0.6884058383135071</v>
      </c>
      <c r="AF62" s="34">
        <f t="shared" si="8"/>
        <v>-0.46254622917254828</v>
      </c>
      <c r="AG62" s="34">
        <f t="shared" si="8"/>
        <v>-0.2401475573460119</v>
      </c>
      <c r="AH62" s="34">
        <f t="shared" si="8"/>
        <v>-2.120982283389794E-2</v>
      </c>
      <c r="AI62" s="34">
        <f t="shared" si="8"/>
        <v>0.19426697436379362</v>
      </c>
      <c r="AJ62" s="34">
        <f t="shared" si="8"/>
        <v>0.40974377156148517</v>
      </c>
      <c r="AK62" s="34">
        <f t="shared" si="8"/>
        <v>0.62522056875917675</v>
      </c>
      <c r="AL62" s="34">
        <f t="shared" si="8"/>
        <v>0.84069736595686828</v>
      </c>
      <c r="AM62" s="34">
        <f t="shared" si="8"/>
        <v>1.0561741631545598</v>
      </c>
      <c r="AN62" s="34">
        <f t="shared" si="8"/>
        <v>1.2716509603522514</v>
      </c>
      <c r="AO62" s="34">
        <f t="shared" si="8"/>
        <v>1.4871277575499431</v>
      </c>
      <c r="AP62" s="34">
        <f t="shared" si="8"/>
        <v>1.7026045547476347</v>
      </c>
      <c r="AQ62" s="34">
        <f t="shared" si="8"/>
        <v>1.9180813519453264</v>
      </c>
      <c r="AR62" s="34">
        <f t="shared" si="8"/>
        <v>2.1335581491430178</v>
      </c>
      <c r="AS62" s="34">
        <f t="shared" si="8"/>
        <v>2.3490349463407094</v>
      </c>
      <c r="AT62" s="34">
        <f t="shared" si="8"/>
        <v>2.5645117435384011</v>
      </c>
      <c r="AU62" s="34">
        <f t="shared" si="8"/>
        <v>2.7799885407360927</v>
      </c>
      <c r="AV62" s="34">
        <f t="shared" si="8"/>
        <v>2.9954653379337843</v>
      </c>
      <c r="AW62" s="34">
        <f t="shared" si="8"/>
        <v>3.210942135131476</v>
      </c>
      <c r="AX62" s="34">
        <f t="shared" si="8"/>
        <v>3.2706767531801586</v>
      </c>
      <c r="AY62" s="34">
        <f t="shared" si="8"/>
        <v>3.3116273712288411</v>
      </c>
      <c r="AZ62" s="34">
        <f t="shared" si="8"/>
        <v>3.334402872109782</v>
      </c>
      <c r="BA62" s="34">
        <f t="shared" si="8"/>
        <v>3.3396259684106635</v>
      </c>
      <c r="BB62" s="34">
        <f t="shared" si="8"/>
        <v>3.3279568338765388</v>
      </c>
      <c r="BC62" s="34">
        <f t="shared" si="8"/>
        <v>3.3000969412461791</v>
      </c>
      <c r="BD62" s="34">
        <f t="shared" si="8"/>
        <v>3.256772615236962</v>
      </c>
    </row>
    <row r="63" spans="1:56" ht="16.5" collapsed="1" x14ac:dyDescent="0.3">
      <c r="A63" s="115"/>
      <c r="B63" s="9" t="s">
        <v>8</v>
      </c>
      <c r="C63" s="11" t="s">
        <v>67</v>
      </c>
      <c r="D63" s="9" t="s">
        <v>40</v>
      </c>
      <c r="E63" s="34">
        <f>AVERAGE(E61:E62)*'Fixed data'!$C$3</f>
        <v>-2.0413512000000002E-2</v>
      </c>
      <c r="F63" s="34">
        <f>AVERAGE(F61:F62)*'Fixed data'!$C$3</f>
        <v>-6.0125198982043153E-2</v>
      </c>
      <c r="G63" s="34">
        <f>AVERAGE(G61:G62)*'Fixed data'!$C$3</f>
        <v>-9.7605886961865007E-2</v>
      </c>
      <c r="H63" s="34">
        <f>AVERAGE(H61:H62)*'Fixed data'!$C$3</f>
        <v>-0.13282957856937724</v>
      </c>
      <c r="I63" s="34">
        <f>AVERAGE(I61:I62)*'Fixed data'!$C$3</f>
        <v>-0.16574166291531964</v>
      </c>
      <c r="J63" s="34">
        <f>AVERAGE(J61:J62)*'Fixed data'!$C$3</f>
        <v>-0.19630313419310266</v>
      </c>
      <c r="K63" s="34">
        <f>AVERAGE(K61:K62)*'Fixed data'!$C$3</f>
        <v>-0.22416516326724356</v>
      </c>
      <c r="L63" s="34">
        <f>AVERAGE(L61:L62)*'Fixed data'!$C$3</f>
        <v>-0.24930191733015092</v>
      </c>
      <c r="M63" s="34">
        <f>AVERAGE(M61:M62)*'Fixed data'!$C$3</f>
        <v>-0.25589286126793892</v>
      </c>
      <c r="N63" s="34">
        <f>AVERAGE(N61:N62)*'Fixed data'!$C$3</f>
        <v>-0.24491835654972088</v>
      </c>
      <c r="O63" s="34">
        <f>AVERAGE(O61:O62)*'Fixed data'!$C$3</f>
        <v>-0.233480523370309</v>
      </c>
      <c r="P63" s="34">
        <f>AVERAGE(P61:P62)*'Fixed data'!$C$3</f>
        <v>-0.22155817886390433</v>
      </c>
      <c r="Q63" s="34">
        <f>AVERAGE(Q61:Q62)*'Fixed data'!$C$3</f>
        <v>-0.20917977425803849</v>
      </c>
      <c r="R63" s="34">
        <f>AVERAGE(R61:R62)*'Fixed data'!$C$3</f>
        <v>-0.19645721554797577</v>
      </c>
      <c r="S63" s="34">
        <f>AVERAGE(S61:S62)*'Fixed data'!$C$3</f>
        <v>-0.18356292948847644</v>
      </c>
      <c r="T63" s="34">
        <f>AVERAGE(T61:T62)*'Fixed data'!$C$3</f>
        <v>-0.1706711775172145</v>
      </c>
      <c r="U63" s="34">
        <f>AVERAGE(U61:U62)*'Fixed data'!$C$3</f>
        <v>-0.15788494063790287</v>
      </c>
      <c r="V63" s="34">
        <f>AVERAGE(V61:V62)*'Fixed data'!$C$3</f>
        <v>-0.14523925728211168</v>
      </c>
      <c r="W63" s="34">
        <f>AVERAGE(W61:W62)*'Fixed data'!$C$3</f>
        <v>-0.13274677705097043</v>
      </c>
      <c r="X63" s="34">
        <f>AVERAGE(X61:X62)*'Fixed data'!$C$3</f>
        <v>-0.12041687011502601</v>
      </c>
      <c r="Y63" s="34">
        <f>AVERAGE(Y61:Y62)*'Fixed data'!$C$3</f>
        <v>-0.10825412645136817</v>
      </c>
      <c r="Z63" s="34">
        <f>AVERAGE(Z61:Z62)*'Fixed data'!$C$3</f>
        <v>-9.6258546059996952E-2</v>
      </c>
      <c r="AA63" s="34">
        <f>AVERAGE(AA61:AA62)*'Fixed data'!$C$3</f>
        <v>-8.4430128940912327E-2</v>
      </c>
      <c r="AB63" s="34">
        <f>AVERAGE(AB61:AB62)*'Fixed data'!$C$3</f>
        <v>-7.276887509411431E-2</v>
      </c>
      <c r="AC63" s="34">
        <f>AVERAGE(AC61:AC62)*'Fixed data'!$C$3</f>
        <v>-6.1274784519602887E-2</v>
      </c>
      <c r="AD63" s="34">
        <f>AVERAGE(AD61:AD62)*'Fixed data'!$C$3</f>
        <v>-4.9947857217378072E-2</v>
      </c>
      <c r="AE63" s="34">
        <f>AVERAGE(AE61:AE62)*'Fixed data'!$C$3</f>
        <v>-3.8788093187439851E-2</v>
      </c>
      <c r="AF63" s="34">
        <f>AVERAGE(AF61:AF62)*'Fixed data'!$C$3</f>
        <v>-2.7795492429788238E-2</v>
      </c>
      <c r="AG63" s="34">
        <f>AVERAGE(AG61:AG62)*'Fixed data'!$C$3</f>
        <v>-1.6970054944423229E-2</v>
      </c>
      <c r="AH63" s="34">
        <f>AVERAGE(AH61:AH62)*'Fixed data'!$C$3</f>
        <v>-6.3117807313448227E-3</v>
      </c>
      <c r="AI63" s="34">
        <f>AVERAGE(AI61:AI62)*'Fixed data'!$C$3</f>
        <v>4.1793302094469808E-3</v>
      </c>
      <c r="AJ63" s="34">
        <f>AVERAGE(AJ61:AJ62)*'Fixed data'!$C$3</f>
        <v>1.4586859514095484E-2</v>
      </c>
      <c r="AK63" s="34">
        <f>AVERAGE(AK61:AK62)*'Fixed data'!$C$3</f>
        <v>2.4994388818743985E-2</v>
      </c>
      <c r="AL63" s="34">
        <f>AVERAGE(AL61:AL62)*'Fixed data'!$C$3</f>
        <v>3.5401918123392495E-2</v>
      </c>
      <c r="AM63" s="34">
        <f>AVERAGE(AM61:AM62)*'Fixed data'!$C$3</f>
        <v>4.5809447428040988E-2</v>
      </c>
      <c r="AN63" s="34">
        <f>AVERAGE(AN61:AN62)*'Fixed data'!$C$3</f>
        <v>5.6216976732689494E-2</v>
      </c>
      <c r="AO63" s="34">
        <f>AVERAGE(AO61:AO62)*'Fixed data'!$C$3</f>
        <v>6.6624506037338008E-2</v>
      </c>
      <c r="AP63" s="34">
        <f>AVERAGE(AP61:AP62)*'Fixed data'!$C$3</f>
        <v>7.7032035341986507E-2</v>
      </c>
      <c r="AQ63" s="34">
        <f>AVERAGE(AQ61:AQ62)*'Fixed data'!$C$3</f>
        <v>8.7439564646635021E-2</v>
      </c>
      <c r="AR63" s="34">
        <f>AVERAGE(AR61:AR62)*'Fixed data'!$C$3</f>
        <v>9.7847093951283506E-2</v>
      </c>
      <c r="AS63" s="34">
        <f>AVERAGE(AS61:AS62)*'Fixed data'!$C$3</f>
        <v>0.10825462325593202</v>
      </c>
      <c r="AT63" s="34">
        <f>AVERAGE(AT61:AT62)*'Fixed data'!$C$3</f>
        <v>0.11866215256058052</v>
      </c>
      <c r="AU63" s="34">
        <f>AVERAGE(AU61:AU62)*'Fixed data'!$C$3</f>
        <v>0.12906968186522902</v>
      </c>
      <c r="AV63" s="34">
        <f>AVERAGE(AV61:AV62)*'Fixed data'!$C$3</f>
        <v>0.13947721116987755</v>
      </c>
      <c r="AW63" s="34">
        <f>AVERAGE(AW61:AW62)*'Fixed data'!$C$3</f>
        <v>0.14988474047452605</v>
      </c>
      <c r="AX63" s="34">
        <f>AVERAGE(AX61:AX62)*'Fixed data'!$C$3</f>
        <v>0.15653109615272601</v>
      </c>
      <c r="AY63" s="34">
        <f>AVERAGE(AY61:AY62)*'Fixed data'!$C$3</f>
        <v>0.15896264460447734</v>
      </c>
      <c r="AZ63" s="34">
        <f>AVERAGE(AZ61:AZ62)*'Fixed data'!$C$3</f>
        <v>0.16050163037662776</v>
      </c>
      <c r="BA63" s="34">
        <f>AVERAGE(BA61:BA62)*'Fixed data'!$C$3</f>
        <v>0.16117779649856878</v>
      </c>
      <c r="BB63" s="34">
        <f>AVERAGE(BB61:BB62)*'Fixed data'!$C$3</f>
        <v>0.16102212467523594</v>
      </c>
      <c r="BC63" s="34">
        <f>AVERAGE(BC61:BC62)*'Fixed data'!$C$3</f>
        <v>0.16006749866921363</v>
      </c>
      <c r="BD63" s="34">
        <f>AVERAGE(BD61:BD62)*'Fixed data'!$C$3</f>
        <v>0.15834839978906787</v>
      </c>
    </row>
    <row r="64" spans="1:56" ht="15.75" thickBot="1" x14ac:dyDescent="0.35">
      <c r="A64" s="114"/>
      <c r="B64" s="12" t="s">
        <v>94</v>
      </c>
      <c r="C64" s="12" t="s">
        <v>45</v>
      </c>
      <c r="D64" s="12" t="s">
        <v>40</v>
      </c>
      <c r="E64" s="53">
        <f t="shared" ref="E64:BD64" si="9">E29+E60+E63</f>
        <v>-0.23173351199999995</v>
      </c>
      <c r="F64" s="53">
        <f t="shared" si="9"/>
        <v>-0.2833792671191358</v>
      </c>
      <c r="G64" s="53">
        <f t="shared" si="9"/>
        <v>-0.3320295556552757</v>
      </c>
      <c r="H64" s="53">
        <f t="shared" si="9"/>
        <v>-0.3773786972109977</v>
      </c>
      <c r="I64" s="53">
        <f t="shared" si="9"/>
        <v>-0.4192914440807729</v>
      </c>
      <c r="J64" s="53">
        <f t="shared" si="9"/>
        <v>-0.45787252038428849</v>
      </c>
      <c r="K64" s="53">
        <f t="shared" si="9"/>
        <v>-0.4893393975069753</v>
      </c>
      <c r="L64" s="53">
        <f t="shared" si="9"/>
        <v>-0.52000269862708337</v>
      </c>
      <c r="M64" s="53">
        <f t="shared" si="9"/>
        <v>-0.36412002560247253</v>
      </c>
      <c r="N64" s="53">
        <f t="shared" si="9"/>
        <v>-0.34826763699063229</v>
      </c>
      <c r="O64" s="53">
        <f t="shared" si="9"/>
        <v>-0.33151456254696698</v>
      </c>
      <c r="P64" s="53">
        <f t="shared" si="9"/>
        <v>-0.31384219273999719</v>
      </c>
      <c r="Q64" s="53">
        <f t="shared" si="9"/>
        <v>-0.29575134309274215</v>
      </c>
      <c r="R64" s="53">
        <f t="shared" si="9"/>
        <v>-0.27776282964894539</v>
      </c>
      <c r="S64" s="53">
        <f t="shared" si="9"/>
        <v>-0.26038040821659814</v>
      </c>
      <c r="T64" s="53">
        <f t="shared" si="9"/>
        <v>-0.24365187339871686</v>
      </c>
      <c r="U64" s="53">
        <f t="shared" si="9"/>
        <v>-0.2272608907071807</v>
      </c>
      <c r="V64" s="53">
        <f t="shared" si="9"/>
        <v>-0.21107286621629834</v>
      </c>
      <c r="W64" s="53">
        <f t="shared" si="9"/>
        <v>-0.19507709808546991</v>
      </c>
      <c r="X64" s="53">
        <f t="shared" si="9"/>
        <v>-0.17928625383510308</v>
      </c>
      <c r="Y64" s="53">
        <f t="shared" si="9"/>
        <v>-0.16366257285702282</v>
      </c>
      <c r="Z64" s="53">
        <f t="shared" si="9"/>
        <v>-0.1482060551512292</v>
      </c>
      <c r="AA64" s="53">
        <f t="shared" si="9"/>
        <v>-0.13291670071772216</v>
      </c>
      <c r="AB64" s="53">
        <f t="shared" si="9"/>
        <v>-0.11779450955650171</v>
      </c>
      <c r="AC64" s="53">
        <f t="shared" si="9"/>
        <v>-0.10283948166756787</v>
      </c>
      <c r="AD64" s="53">
        <f t="shared" si="9"/>
        <v>-8.8051617050920641E-2</v>
      </c>
      <c r="AE64" s="53">
        <f t="shared" si="9"/>
        <v>-7.3430915706560004E-2</v>
      </c>
      <c r="AF64" s="53">
        <f t="shared" si="9"/>
        <v>-5.8977377634485975E-2</v>
      </c>
      <c r="AG64" s="53">
        <f t="shared" si="9"/>
        <v>-4.4691002834698554E-2</v>
      </c>
      <c r="AH64" s="53">
        <f t="shared" si="9"/>
        <v>-3.0571791307197727E-2</v>
      </c>
      <c r="AI64" s="53">
        <f t="shared" si="9"/>
        <v>-1.6619743051983507E-2</v>
      </c>
      <c r="AJ64" s="53">
        <f t="shared" si="9"/>
        <v>-6.2122137473350058E-3</v>
      </c>
      <c r="AK64" s="53">
        <f t="shared" si="9"/>
        <v>4.1953155573134955E-3</v>
      </c>
      <c r="AL64" s="53">
        <f t="shared" si="9"/>
        <v>1.4602844861962005E-2</v>
      </c>
      <c r="AM64" s="53">
        <f t="shared" si="9"/>
        <v>2.5010374166610498E-2</v>
      </c>
      <c r="AN64" s="53">
        <f t="shared" si="9"/>
        <v>3.5417903471259005E-2</v>
      </c>
      <c r="AO64" s="53">
        <f t="shared" si="9"/>
        <v>4.5825432775907518E-2</v>
      </c>
      <c r="AP64" s="53">
        <f t="shared" si="9"/>
        <v>5.6232962080556018E-2</v>
      </c>
      <c r="AQ64" s="53">
        <f t="shared" si="9"/>
        <v>6.6640491385204531E-2</v>
      </c>
      <c r="AR64" s="53">
        <f t="shared" si="9"/>
        <v>7.7048020689853017E-2</v>
      </c>
      <c r="AS64" s="53">
        <f t="shared" si="9"/>
        <v>8.745554999450153E-2</v>
      </c>
      <c r="AT64" s="53">
        <f t="shared" si="9"/>
        <v>9.786307929915003E-2</v>
      </c>
      <c r="AU64" s="53">
        <f t="shared" si="9"/>
        <v>0.10827060860379853</v>
      </c>
      <c r="AV64" s="53">
        <f t="shared" si="9"/>
        <v>0.11867813790844706</v>
      </c>
      <c r="AW64" s="53">
        <f t="shared" si="9"/>
        <v>0.12908566721309556</v>
      </c>
      <c r="AX64" s="53">
        <f t="shared" si="9"/>
        <v>9.6796478104043321E-2</v>
      </c>
      <c r="AY64" s="53">
        <f t="shared" si="9"/>
        <v>0.11801202655579467</v>
      </c>
      <c r="AZ64" s="53">
        <f t="shared" si="9"/>
        <v>0.13772612949568669</v>
      </c>
      <c r="BA64" s="53">
        <f t="shared" si="9"/>
        <v>0.1559547001976872</v>
      </c>
      <c r="BB64" s="53">
        <f t="shared" si="9"/>
        <v>0.17269125920936054</v>
      </c>
      <c r="BC64" s="53">
        <f t="shared" si="9"/>
        <v>0.18792739129957345</v>
      </c>
      <c r="BD64" s="53">
        <f t="shared" si="9"/>
        <v>0.20167272579828488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1.2252029955060217</v>
      </c>
      <c r="G67" s="81">
        <f>'Fixed data'!$G$7*G$88/1000000</f>
        <v>2.2127016480208921</v>
      </c>
      <c r="H67" s="81">
        <f>'Fixed data'!$G$7*H$88/1000000</f>
        <v>3.3335740282094504</v>
      </c>
      <c r="I67" s="81">
        <f>'Fixed data'!$G$7*I$88/1000000</f>
        <v>4.6375210225625754</v>
      </c>
      <c r="J67" s="81">
        <f>'Fixed data'!$G$7*J$88/1000000</f>
        <v>6.0765281517088114</v>
      </c>
      <c r="K67" s="81">
        <f>'Fixed data'!$G$7*K$88/1000000</f>
        <v>7.7231276939438152</v>
      </c>
      <c r="L67" s="81">
        <f>'Fixed data'!$G$7*L$88/1000000</f>
        <v>9.3921603660214235</v>
      </c>
      <c r="M67" s="81">
        <f>'Fixed data'!$G$7*M$88/1000000</f>
        <v>11.71670833485279</v>
      </c>
      <c r="N67" s="81">
        <f>'Fixed data'!$G$7*N$88/1000000</f>
        <v>13.179175695507441</v>
      </c>
      <c r="O67" s="81">
        <f>'Fixed data'!$G$7*O$88/1000000</f>
        <v>14.736679922366868</v>
      </c>
      <c r="P67" s="81">
        <f>'Fixed data'!$G$7*P$88/1000000</f>
        <v>16.38155229127883</v>
      </c>
      <c r="Q67" s="81">
        <f>'Fixed data'!$G$7*Q$88/1000000</f>
        <v>17.856309681275249</v>
      </c>
      <c r="R67" s="81">
        <f>'Fixed data'!$G$7*R$88/1000000</f>
        <v>18.955924036764234</v>
      </c>
      <c r="S67" s="81">
        <f>'Fixed data'!$G$7*S$88/1000000</f>
        <v>19.551400913364727</v>
      </c>
      <c r="T67" s="81">
        <f>'Fixed data'!$G$7*T$88/1000000</f>
        <v>19.77920558731595</v>
      </c>
      <c r="U67" s="81">
        <f>'Fixed data'!$G$7*U$88/1000000</f>
        <v>19.882091262358447</v>
      </c>
      <c r="V67" s="81">
        <f>'Fixed data'!$G$7*V$88/1000000</f>
        <v>19.944145409350462</v>
      </c>
      <c r="W67" s="81">
        <f>'Fixed data'!$G$7*W$88/1000000</f>
        <v>19.974687868428003</v>
      </c>
      <c r="X67" s="81">
        <f>'Fixed data'!$G$7*X$88/1000000</f>
        <v>19.974687868428003</v>
      </c>
      <c r="Y67" s="81">
        <f>'Fixed data'!$G$7*Y$88/1000000</f>
        <v>19.974687868428003</v>
      </c>
      <c r="Z67" s="81">
        <f>'Fixed data'!$G$7*Z$88/1000000</f>
        <v>19.974687868428003</v>
      </c>
      <c r="AA67" s="81">
        <f>'Fixed data'!$G$7*AA$88/1000000</f>
        <v>19.974687868428003</v>
      </c>
      <c r="AB67" s="81">
        <f>'Fixed data'!$G$7*AB$88/1000000</f>
        <v>19.974687868428003</v>
      </c>
      <c r="AC67" s="81">
        <f>'Fixed data'!$G$7*AC$88/1000000</f>
        <v>19.974687868428003</v>
      </c>
      <c r="AD67" s="81">
        <f>'Fixed data'!$G$7*AD$88/1000000</f>
        <v>19.974687868428003</v>
      </c>
      <c r="AE67" s="81">
        <f>'Fixed data'!$G$7*AE$88/1000000</f>
        <v>19.974687868428003</v>
      </c>
      <c r="AF67" s="81">
        <f>'Fixed data'!$G$7*AF$88/1000000</f>
        <v>19.974687868428003</v>
      </c>
      <c r="AG67" s="81">
        <f>'Fixed data'!$G$7*AG$88/1000000</f>
        <v>19.974687868428003</v>
      </c>
      <c r="AH67" s="81">
        <f>'Fixed data'!$G$7*AH$88/1000000</f>
        <v>19.974687868428003</v>
      </c>
      <c r="AI67" s="81">
        <f>'Fixed data'!$G$7*AI$88/1000000</f>
        <v>19.974687868428003</v>
      </c>
      <c r="AJ67" s="81">
        <f>'Fixed data'!$G$7*AJ$88/1000000</f>
        <v>19.974687868428003</v>
      </c>
      <c r="AK67" s="81">
        <f>'Fixed data'!$G$7*AK$88/1000000</f>
        <v>19.974687868428003</v>
      </c>
      <c r="AL67" s="81">
        <f>'Fixed data'!$G$7*AL$88/1000000</f>
        <v>19.974687868428003</v>
      </c>
      <c r="AM67" s="81">
        <f>'Fixed data'!$G$7*AM$88/1000000</f>
        <v>19.974687868428003</v>
      </c>
      <c r="AN67" s="81">
        <f>'Fixed data'!$G$7*AN$88/1000000</f>
        <v>19.974687868428003</v>
      </c>
      <c r="AO67" s="81">
        <f>'Fixed data'!$G$7*AO$88/1000000</f>
        <v>19.974687868428003</v>
      </c>
      <c r="AP67" s="81">
        <f>'Fixed data'!$G$7*AP$88/1000000</f>
        <v>19.974687868428003</v>
      </c>
      <c r="AQ67" s="81">
        <f>'Fixed data'!$G$7*AQ$88/1000000</f>
        <v>19.974687868428003</v>
      </c>
      <c r="AR67" s="81">
        <f>'Fixed data'!$G$7*AR$88/1000000</f>
        <v>19.974687868428003</v>
      </c>
      <c r="AS67" s="81">
        <f>'Fixed data'!$G$7*AS$88/1000000</f>
        <v>19.974687868428003</v>
      </c>
      <c r="AT67" s="81">
        <f>'Fixed data'!$G$7*AT$88/1000000</f>
        <v>19.974687868428003</v>
      </c>
      <c r="AU67" s="81">
        <f>'Fixed data'!$G$7*AU$88/1000000</f>
        <v>19.974687868428003</v>
      </c>
      <c r="AV67" s="81">
        <f>'Fixed data'!$G$7*AV$88/1000000</f>
        <v>19.974687868428003</v>
      </c>
      <c r="AW67" s="81">
        <f>'Fixed data'!$G$7*AW$88/1000000</f>
        <v>19.974687868428003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0.40819768337172124</v>
      </c>
      <c r="G68" s="81">
        <f>'Fixed data'!$G$8*G89/1000000</f>
        <v>0.73719958118714124</v>
      </c>
      <c r="H68" s="81">
        <f>'Fixed data'!$G$8*H89/1000000</f>
        <v>1.1106369614816671</v>
      </c>
      <c r="I68" s="81">
        <f>'Fixed data'!$G$8*I89/1000000</f>
        <v>1.5450695115749988</v>
      </c>
      <c r="J68" s="81">
        <f>'Fixed data'!$G$8*J89/1000000</f>
        <v>2.0244984819081129</v>
      </c>
      <c r="K68" s="81">
        <f>'Fixed data'!$G$8*K89/1000000</f>
        <v>2.5730905679791864</v>
      </c>
      <c r="L68" s="81">
        <f>'Fixed data'!$G$8*L89/1000000</f>
        <v>3.1291556169553889</v>
      </c>
      <c r="M68" s="81">
        <f>'Fixed data'!$G$8*M89/1000000</f>
        <v>3.9036178927031604</v>
      </c>
      <c r="N68" s="81">
        <f>'Fixed data'!$G$8*N89/1000000</f>
        <v>4.3908634250248797</v>
      </c>
      <c r="O68" s="81">
        <f>'Fixed data'!$G$8*O89/1000000</f>
        <v>4.9097720830891376</v>
      </c>
      <c r="P68" s="81">
        <f>'Fixed data'!$G$8*P89/1000000</f>
        <v>5.4577889176434491</v>
      </c>
      <c r="Q68" s="81">
        <f>'Fixed data'!$G$8*Q89/1000000</f>
        <v>5.9491291341719066</v>
      </c>
      <c r="R68" s="81">
        <f>'Fixed data'!$G$8*R89/1000000</f>
        <v>6.3154842516023768</v>
      </c>
      <c r="S68" s="81">
        <f>'Fixed data'!$G$8*S89/1000000</f>
        <v>6.5138774425455477</v>
      </c>
      <c r="T68" s="81">
        <f>'Fixed data'!$G$8*T89/1000000</f>
        <v>6.5897744979194925</v>
      </c>
      <c r="U68" s="81">
        <f>'Fixed data'!$G$8*U89/1000000</f>
        <v>6.6240526617950559</v>
      </c>
      <c r="V68" s="81">
        <f>'Fixed data'!$G$8*V89/1000000</f>
        <v>6.6447270881054763</v>
      </c>
      <c r="W68" s="81">
        <f>'Fixed data'!$G$8*W89/1000000</f>
        <v>6.6549028411291129</v>
      </c>
      <c r="X68" s="81">
        <f>'Fixed data'!$G$8*X89/1000000</f>
        <v>6.6549028411291129</v>
      </c>
      <c r="Y68" s="81">
        <f>'Fixed data'!$G$8*Y89/1000000</f>
        <v>6.6549028411291129</v>
      </c>
      <c r="Z68" s="81">
        <f>'Fixed data'!$G$8*Z89/1000000</f>
        <v>6.6549028411291129</v>
      </c>
      <c r="AA68" s="81">
        <f>'Fixed data'!$G$8*AA89/1000000</f>
        <v>6.6549028411291129</v>
      </c>
      <c r="AB68" s="81">
        <f>'Fixed data'!$G$8*AB89/1000000</f>
        <v>6.6549028411291129</v>
      </c>
      <c r="AC68" s="81">
        <f>'Fixed data'!$G$8*AC89/1000000</f>
        <v>6.6549028411291129</v>
      </c>
      <c r="AD68" s="81">
        <f>'Fixed data'!$G$8*AD89/1000000</f>
        <v>6.6549028411291129</v>
      </c>
      <c r="AE68" s="81">
        <f>'Fixed data'!$G$8*AE89/1000000</f>
        <v>6.6549028411291129</v>
      </c>
      <c r="AF68" s="81">
        <f>'Fixed data'!$G$8*AF89/1000000</f>
        <v>6.6549028411291129</v>
      </c>
      <c r="AG68" s="81">
        <f>'Fixed data'!$G$8*AG89/1000000</f>
        <v>6.6549028411291129</v>
      </c>
      <c r="AH68" s="81">
        <f>'Fixed data'!$G$8*AH89/1000000</f>
        <v>6.6549028411291129</v>
      </c>
      <c r="AI68" s="81">
        <f>'Fixed data'!$G$8*AI89/1000000</f>
        <v>6.6549028411291129</v>
      </c>
      <c r="AJ68" s="81">
        <f>'Fixed data'!$G$8*AJ89/1000000</f>
        <v>6.6549028411291129</v>
      </c>
      <c r="AK68" s="81">
        <f>'Fixed data'!$G$8*AK89/1000000</f>
        <v>6.6549028411291129</v>
      </c>
      <c r="AL68" s="81">
        <f>'Fixed data'!$G$8*AL89/1000000</f>
        <v>6.6549028411291129</v>
      </c>
      <c r="AM68" s="81">
        <f>'Fixed data'!$G$8*AM89/1000000</f>
        <v>6.6549028411291129</v>
      </c>
      <c r="AN68" s="81">
        <f>'Fixed data'!$G$8*AN89/1000000</f>
        <v>6.6549028411291129</v>
      </c>
      <c r="AO68" s="81">
        <f>'Fixed data'!$G$8*AO89/1000000</f>
        <v>6.6549028411291129</v>
      </c>
      <c r="AP68" s="81">
        <f>'Fixed data'!$G$8*AP89/1000000</f>
        <v>6.6549028411291129</v>
      </c>
      <c r="AQ68" s="81">
        <f>'Fixed data'!$G$8*AQ89/1000000</f>
        <v>6.6549028411291129</v>
      </c>
      <c r="AR68" s="81">
        <f>'Fixed data'!$G$8*AR89/1000000</f>
        <v>6.6549028411291129</v>
      </c>
      <c r="AS68" s="81">
        <f>'Fixed data'!$G$8*AS89/1000000</f>
        <v>6.6549028411291129</v>
      </c>
      <c r="AT68" s="81">
        <f>'Fixed data'!$G$8*AT89/1000000</f>
        <v>6.6549028411291129</v>
      </c>
      <c r="AU68" s="81">
        <f>'Fixed data'!$G$8*AU89/1000000</f>
        <v>6.6549028411291129</v>
      </c>
      <c r="AV68" s="81">
        <f>'Fixed data'!$G$8*AV89/1000000</f>
        <v>6.6549028411291129</v>
      </c>
      <c r="AW68" s="81">
        <f>'Fixed data'!$G$8*AW89/1000000</f>
        <v>6.6549028411291129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6.65988258789461E-6</v>
      </c>
      <c r="G69" s="34">
        <f>G90*'Fixed data'!J$5/1000000</f>
        <v>1.6376991405941585E-5</v>
      </c>
      <c r="H69" s="34">
        <f>H90*'Fixed data'!K$5/1000000</f>
        <v>2.9124266945684539E-5</v>
      </c>
      <c r="I69" s="34">
        <f>I90*'Fixed data'!L$5/1000000</f>
        <v>4.6276090300562555E-5</v>
      </c>
      <c r="J69" s="34">
        <f>J90*'Fixed data'!M$5/1000000</f>
        <v>1.1586328194104671E-4</v>
      </c>
      <c r="K69" s="34">
        <f>K90*'Fixed data'!N$5/1000000</f>
        <v>2.2103701366479753E-4</v>
      </c>
      <c r="L69" s="34">
        <f>L90*'Fixed data'!O$5/1000000</f>
        <v>3.6751123358060944E-4</v>
      </c>
      <c r="M69" s="34">
        <f>M90*'Fixed data'!P$5/1000000</f>
        <v>5.7067679079901166E-4</v>
      </c>
      <c r="N69" s="34">
        <f>N90*'Fixed data'!Q$5/1000000</f>
        <v>7.6337643216677488E-4</v>
      </c>
      <c r="O69" s="34">
        <f>O90*'Fixed data'!R$5/1000000</f>
        <v>9.8935982524633978E-4</v>
      </c>
      <c r="P69" s="34">
        <f>P90*'Fixed data'!S$5/1000000</f>
        <v>1.2505026489761494E-3</v>
      </c>
      <c r="Q69" s="34">
        <f>Q90*'Fixed data'!T$5/1000000</f>
        <v>1.527775069143484E-3</v>
      </c>
      <c r="R69" s="34">
        <f>R90*'Fixed data'!U$5/1000000</f>
        <v>1.7981204726469841E-3</v>
      </c>
      <c r="S69" s="34">
        <f>S90*'Fixed data'!V$5/1000000</f>
        <v>2.0372235213684834E-3</v>
      </c>
      <c r="T69" s="34">
        <f>T90*'Fixed data'!W$5/1000000</f>
        <v>2.2066067902678692E-3</v>
      </c>
      <c r="U69" s="34">
        <f>U90*'Fixed data'!X$5/1000000</f>
        <v>2.4079484613670288E-3</v>
      </c>
      <c r="V69" s="34">
        <f>V90*'Fixed data'!Y$5/1000000</f>
        <v>2.6057808419075756E-3</v>
      </c>
      <c r="W69" s="34">
        <f>W90*'Fixed data'!Z$5/1000000</f>
        <v>2.8011304745301229E-3</v>
      </c>
      <c r="X69" s="34">
        <f>X90*'Fixed data'!AA$5/1000000</f>
        <v>2.9933649188606214E-3</v>
      </c>
      <c r="Y69" s="34">
        <f>Y90*'Fixed data'!AB$5/1000000</f>
        <v>3.1855993631911203E-3</v>
      </c>
      <c r="Z69" s="34">
        <f>Z90*'Fixed data'!AC$5/1000000</f>
        <v>3.3503717440458332E-3</v>
      </c>
      <c r="AA69" s="34">
        <f>AA90*'Fixed data'!AD$5/1000000</f>
        <v>3.5426061883763317E-3</v>
      </c>
      <c r="AB69" s="34">
        <f>AB90*'Fixed data'!AE$5/1000000</f>
        <v>3.7348406327068302E-3</v>
      </c>
      <c r="AC69" s="34">
        <f>AC90*'Fixed data'!AF$5/1000000</f>
        <v>3.9270750770373291E-3</v>
      </c>
      <c r="AD69" s="34">
        <f>AD90*'Fixed data'!AG$5/1000000</f>
        <v>4.1193095213678281E-3</v>
      </c>
      <c r="AE69" s="34">
        <f>AE90*'Fixed data'!AH$5/1000000</f>
        <v>4.3115439656983261E-3</v>
      </c>
      <c r="AF69" s="34">
        <f>AF90*'Fixed data'!AI$5/1000000</f>
        <v>4.5037784100288251E-3</v>
      </c>
      <c r="AG69" s="34">
        <f>AG90*'Fixed data'!AJ$5/1000000</f>
        <v>4.696012854359324E-3</v>
      </c>
      <c r="AH69" s="34">
        <f>AH90*'Fixed data'!AK$5/1000000</f>
        <v>4.8882472986898221E-3</v>
      </c>
      <c r="AI69" s="34">
        <f>AI90*'Fixed data'!AL$5/1000000</f>
        <v>5.053019679544535E-3</v>
      </c>
      <c r="AJ69" s="34">
        <f>AJ90*'Fixed data'!AM$5/1000000</f>
        <v>5.2452541238750339E-3</v>
      </c>
      <c r="AK69" s="34">
        <f>AK90*'Fixed data'!AN$5/1000000</f>
        <v>5.437488568205532E-3</v>
      </c>
      <c r="AL69" s="34">
        <f>AL90*'Fixed data'!AO$5/1000000</f>
        <v>5.6297230125360318E-3</v>
      </c>
      <c r="AM69" s="34">
        <f>AM90*'Fixed data'!AP$5/1000000</f>
        <v>5.8219574568665299E-3</v>
      </c>
      <c r="AN69" s="34">
        <f>AN90*'Fixed data'!AQ$5/1000000</f>
        <v>6.041653964672814E-3</v>
      </c>
      <c r="AO69" s="34">
        <f>AO90*'Fixed data'!AR$5/1000000</f>
        <v>6.2338884090033129E-3</v>
      </c>
      <c r="AP69" s="34">
        <f>AP90*'Fixed data'!AS$5/1000000</f>
        <v>6.426122853333811E-3</v>
      </c>
      <c r="AQ69" s="34">
        <f>AQ90*'Fixed data'!AT$5/1000000</f>
        <v>6.6183572976643099E-3</v>
      </c>
      <c r="AR69" s="34">
        <f>AR90*'Fixed data'!AU$5/1000000</f>
        <v>6.810591741994808E-3</v>
      </c>
      <c r="AS69" s="34">
        <f>AS90*'Fixed data'!AV$5/1000000</f>
        <v>7.030288249801093E-3</v>
      </c>
      <c r="AT69" s="34">
        <f>AT90*'Fixed data'!AW$5/1000000</f>
        <v>7.195060630655805E-3</v>
      </c>
      <c r="AU69" s="34">
        <f>AU90*'Fixed data'!AX$5/1000000</f>
        <v>7.3872950749863048E-3</v>
      </c>
      <c r="AV69" s="34">
        <f>AV90*'Fixed data'!AY$5/1000000</f>
        <v>7.5795295193168037E-3</v>
      </c>
      <c r="AW69" s="34">
        <f>AW90*'Fixed data'!AZ$5/1000000</f>
        <v>7.7443019001715158E-3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3.5988209819942999E-4</v>
      </c>
      <c r="G70" s="34">
        <f>G91*'Fixed data'!$G$9</f>
        <v>9.2140347371349953E-4</v>
      </c>
      <c r="H70" s="34">
        <f>H91*'Fixed data'!$G$9</f>
        <v>1.7382872121686501E-3</v>
      </c>
      <c r="I70" s="34">
        <f>I91*'Fixed data'!$G$9</f>
        <v>2.4948701357891049E-3</v>
      </c>
      <c r="J70" s="34">
        <f>J91*'Fixed data'!$G$9</f>
        <v>3.432345903724873E-3</v>
      </c>
      <c r="K70" s="34">
        <f>K91*'Fixed data'!$G$9</f>
        <v>4.5263495030879557E-3</v>
      </c>
      <c r="L70" s="34">
        <f>L91*'Fixed data'!$G$9</f>
        <v>5.5888359724834769E-3</v>
      </c>
      <c r="M70" s="34">
        <f>M91*'Fixed data'!$G$9</f>
        <v>7.458953948147792E-3</v>
      </c>
      <c r="N70" s="34">
        <f>N91*'Fixed data'!$G$9</f>
        <v>8.3853186054520905E-3</v>
      </c>
      <c r="O70" s="34">
        <f>O91*'Fixed data'!$G$9</f>
        <v>9.3714555065087073E-3</v>
      </c>
      <c r="P70" s="34">
        <f>P91*'Fixed data'!$G$9</f>
        <v>1.0407423957854614E-2</v>
      </c>
      <c r="Q70" s="34">
        <f>Q91*'Fixed data'!$G$9</f>
        <v>1.1374600653999173E-2</v>
      </c>
      <c r="R70" s="34">
        <f>R91*'Fixed data'!$G$9</f>
        <v>1.2087395002430914E-2</v>
      </c>
      <c r="S70" s="34">
        <f>S91*'Fixed data'!$G$9</f>
        <v>1.2517500679104373E-2</v>
      </c>
      <c r="T70" s="34">
        <f>T91*'Fixed data'!$G$9</f>
        <v>1.2697835353170065E-2</v>
      </c>
      <c r="U70" s="34">
        <f>U91*'Fixed data'!$G$9</f>
        <v>1.2773694887598564E-2</v>
      </c>
      <c r="V70" s="34">
        <f>V91*'Fixed data'!$G$9</f>
        <v>1.281097660007779E-2</v>
      </c>
      <c r="W70" s="34">
        <f>W91*'Fixed data'!$G$9</f>
        <v>1.2821027807142222E-2</v>
      </c>
      <c r="X70" s="34">
        <f>X91*'Fixed data'!$G$9</f>
        <v>1.2821027807142222E-2</v>
      </c>
      <c r="Y70" s="34">
        <f>Y91*'Fixed data'!$G$9</f>
        <v>1.2821027807142222E-2</v>
      </c>
      <c r="Z70" s="34">
        <f>Z91*'Fixed data'!$G$9</f>
        <v>1.2821027807142222E-2</v>
      </c>
      <c r="AA70" s="34">
        <f>AA91*'Fixed data'!$G$9</f>
        <v>1.2821027807142222E-2</v>
      </c>
      <c r="AB70" s="34">
        <f>AB91*'Fixed data'!$G$9</f>
        <v>1.2821027807142222E-2</v>
      </c>
      <c r="AC70" s="34">
        <f>AC91*'Fixed data'!$G$9</f>
        <v>1.2821027807142222E-2</v>
      </c>
      <c r="AD70" s="34">
        <f>AD91*'Fixed data'!$G$9</f>
        <v>1.2821027807142222E-2</v>
      </c>
      <c r="AE70" s="34">
        <f>AE91*'Fixed data'!$G$9</f>
        <v>1.2821027807142222E-2</v>
      </c>
      <c r="AF70" s="34">
        <f>AF91*'Fixed data'!$G$9</f>
        <v>1.2821027807142222E-2</v>
      </c>
      <c r="AG70" s="34">
        <f>AG91*'Fixed data'!$G$9</f>
        <v>1.2821027807142222E-2</v>
      </c>
      <c r="AH70" s="34">
        <f>AH91*'Fixed data'!$G$9</f>
        <v>1.2821027807142222E-2</v>
      </c>
      <c r="AI70" s="34">
        <f>AI91*'Fixed data'!$G$9</f>
        <v>1.2821027807142222E-2</v>
      </c>
      <c r="AJ70" s="34">
        <f>AJ91*'Fixed data'!$G$9</f>
        <v>1.2821027807142222E-2</v>
      </c>
      <c r="AK70" s="34">
        <f>AK91*'Fixed data'!$G$9</f>
        <v>1.2821027807142222E-2</v>
      </c>
      <c r="AL70" s="34">
        <f>AL91*'Fixed data'!$G$9</f>
        <v>1.2821027807142222E-2</v>
      </c>
      <c r="AM70" s="34">
        <f>AM91*'Fixed data'!$G$9</f>
        <v>1.2821027807142222E-2</v>
      </c>
      <c r="AN70" s="34">
        <f>AN91*'Fixed data'!$G$9</f>
        <v>1.2821027807142222E-2</v>
      </c>
      <c r="AO70" s="34">
        <f>AO91*'Fixed data'!$G$9</f>
        <v>1.2821027807142222E-2</v>
      </c>
      <c r="AP70" s="34">
        <f>AP91*'Fixed data'!$G$9</f>
        <v>1.2821027807142222E-2</v>
      </c>
      <c r="AQ70" s="34">
        <f>AQ91*'Fixed data'!$G$9</f>
        <v>1.2821027807142222E-2</v>
      </c>
      <c r="AR70" s="34">
        <f>AR91*'Fixed data'!$G$9</f>
        <v>1.2821027807142222E-2</v>
      </c>
      <c r="AS70" s="34">
        <f>AS91*'Fixed data'!$G$9</f>
        <v>1.2821027807142222E-2</v>
      </c>
      <c r="AT70" s="34">
        <f>AT91*'Fixed data'!$G$9</f>
        <v>1.2821027807142222E-2</v>
      </c>
      <c r="AU70" s="34">
        <f>AU91*'Fixed data'!$G$9</f>
        <v>1.2821027807142222E-2</v>
      </c>
      <c r="AV70" s="34">
        <f>AV91*'Fixed data'!$G$9</f>
        <v>1.2821027807142222E-2</v>
      </c>
      <c r="AW70" s="34">
        <f>AW91*'Fixed data'!$G$9</f>
        <v>1.2821027807142222E-2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5.5061308961982666E-5</v>
      </c>
      <c r="G71" s="34">
        <f>G92*'Fixed data'!$G$10</f>
        <v>1.4096025235687846E-4</v>
      </c>
      <c r="H71" s="34">
        <f>H92*'Fixed data'!$G$10</f>
        <v>2.6589830354640441E-4</v>
      </c>
      <c r="I71" s="34">
        <f>I92*'Fixed data'!$G$10</f>
        <v>3.8166195773009265E-4</v>
      </c>
      <c r="J71" s="34">
        <f>J92*'Fixed data'!$G$10</f>
        <v>5.2515496966277293E-4</v>
      </c>
      <c r="K71" s="34">
        <f>K92*'Fixed data'!$G$10</f>
        <v>6.9253074273409668E-4</v>
      </c>
      <c r="L71" s="34">
        <f>L92*'Fixed data'!$G$10</f>
        <v>8.5516659517482628E-4</v>
      </c>
      <c r="M71" s="34">
        <f>M92*'Fixed data'!$G$10</f>
        <v>1.1415154161582013E-3</v>
      </c>
      <c r="N71" s="34">
        <f>N92*'Fixed data'!$G$10</f>
        <v>1.2832856983767988E-3</v>
      </c>
      <c r="O71" s="34">
        <f>O92*'Fixed data'!$G$10</f>
        <v>1.4342034156702701E-3</v>
      </c>
      <c r="P71" s="34">
        <f>P92*'Fixed data'!$G$10</f>
        <v>1.592748565082718E-3</v>
      </c>
      <c r="Q71" s="34">
        <f>Q92*'Fixed data'!$G$10</f>
        <v>1.7407702616572358E-3</v>
      </c>
      <c r="R71" s="34">
        <f>R92*'Fixed data'!$G$10</f>
        <v>1.8498824987131907E-3</v>
      </c>
      <c r="S71" s="34">
        <f>S92*'Fixed data'!$G$10</f>
        <v>1.9157367864150138E-3</v>
      </c>
      <c r="T71" s="34">
        <f>T92*'Fixed data'!$G$10</f>
        <v>1.9433475437054017E-3</v>
      </c>
      <c r="U71" s="34">
        <f>U92*'Fixed data'!$G$10</f>
        <v>1.9549490990905978E-3</v>
      </c>
      <c r="V71" s="34">
        <f>V92*'Fixed data'!$G$10</f>
        <v>1.9606511683680017E-3</v>
      </c>
      <c r="W71" s="34">
        <f>W92*'Fixed data'!$G$10</f>
        <v>1.9621893426742657E-3</v>
      </c>
      <c r="X71" s="34">
        <f>X92*'Fixed data'!$G$10</f>
        <v>1.9621893426742657E-3</v>
      </c>
      <c r="Y71" s="34">
        <f>Y92*'Fixed data'!$G$10</f>
        <v>1.9621893426742657E-3</v>
      </c>
      <c r="Z71" s="34">
        <f>Z92*'Fixed data'!$G$10</f>
        <v>1.9621893426742657E-3</v>
      </c>
      <c r="AA71" s="34">
        <f>AA92*'Fixed data'!$G$10</f>
        <v>1.9621893426742657E-3</v>
      </c>
      <c r="AB71" s="34">
        <f>AB92*'Fixed data'!$G$10</f>
        <v>1.9621893426742657E-3</v>
      </c>
      <c r="AC71" s="34">
        <f>AC92*'Fixed data'!$G$10</f>
        <v>1.9621893426742657E-3</v>
      </c>
      <c r="AD71" s="34">
        <f>AD92*'Fixed data'!$G$10</f>
        <v>1.9621893426742657E-3</v>
      </c>
      <c r="AE71" s="34">
        <f>AE92*'Fixed data'!$G$10</f>
        <v>1.9621893426742657E-3</v>
      </c>
      <c r="AF71" s="34">
        <f>AF92*'Fixed data'!$G$10</f>
        <v>1.9621893426742657E-3</v>
      </c>
      <c r="AG71" s="34">
        <f>AG92*'Fixed data'!$G$10</f>
        <v>1.9621893426742657E-3</v>
      </c>
      <c r="AH71" s="34">
        <f>AH92*'Fixed data'!$G$10</f>
        <v>1.9621893426742657E-3</v>
      </c>
      <c r="AI71" s="34">
        <f>AI92*'Fixed data'!$G$10</f>
        <v>1.9621893426742657E-3</v>
      </c>
      <c r="AJ71" s="34">
        <f>AJ92*'Fixed data'!$G$10</f>
        <v>1.9621893426742657E-3</v>
      </c>
      <c r="AK71" s="34">
        <f>AK92*'Fixed data'!$G$10</f>
        <v>1.9621893426742657E-3</v>
      </c>
      <c r="AL71" s="34">
        <f>AL92*'Fixed data'!$G$10</f>
        <v>1.9621893426742657E-3</v>
      </c>
      <c r="AM71" s="34">
        <f>AM92*'Fixed data'!$G$10</f>
        <v>1.9621893426742657E-3</v>
      </c>
      <c r="AN71" s="34">
        <f>AN92*'Fixed data'!$G$10</f>
        <v>1.9621893426742657E-3</v>
      </c>
      <c r="AO71" s="34">
        <f>AO92*'Fixed data'!$G$10</f>
        <v>1.9621893426742657E-3</v>
      </c>
      <c r="AP71" s="34">
        <f>AP92*'Fixed data'!$G$10</f>
        <v>1.9621893426742657E-3</v>
      </c>
      <c r="AQ71" s="34">
        <f>AQ92*'Fixed data'!$G$10</f>
        <v>1.9621893426742657E-3</v>
      </c>
      <c r="AR71" s="34">
        <f>AR92*'Fixed data'!$G$10</f>
        <v>1.9621893426742657E-3</v>
      </c>
      <c r="AS71" s="34">
        <f>AS92*'Fixed data'!$G$10</f>
        <v>1.9621893426742657E-3</v>
      </c>
      <c r="AT71" s="34">
        <f>AT92*'Fixed data'!$G$10</f>
        <v>1.9621893426742657E-3</v>
      </c>
      <c r="AU71" s="34">
        <f>AU92*'Fixed data'!$G$10</f>
        <v>1.9621893426742657E-3</v>
      </c>
      <c r="AV71" s="34">
        <f>AV92*'Fixed data'!$G$10</f>
        <v>1.9621893426742657E-3</v>
      </c>
      <c r="AW71" s="34">
        <f>AW92*'Fixed data'!$G$10</f>
        <v>1.9621893426742657E-3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1.1768934411628081E-3</v>
      </c>
      <c r="G72" s="34">
        <f>'Fixed data'!$G$11*G93/1000000</f>
        <v>2.7215520448975704E-3</v>
      </c>
      <c r="H72" s="34">
        <f>'Fixed data'!$G$11*H93/1000000</f>
        <v>4.5506549497781627E-3</v>
      </c>
      <c r="I72" s="34">
        <f>'Fixed data'!$G$11*I93/1000000</f>
        <v>6.7909056637700613E-3</v>
      </c>
      <c r="J72" s="34">
        <f>'Fixed data'!$G$11*J93/1000000</f>
        <v>9.5263364797484058E-3</v>
      </c>
      <c r="K72" s="34">
        <f>'Fixed data'!$G$11*K93/1000000</f>
        <v>1.2623199627298499E-2</v>
      </c>
      <c r="L72" s="34">
        <f>'Fixed data'!$G$11*L93/1000000</f>
        <v>1.6077676058595218E-2</v>
      </c>
      <c r="M72" s="34">
        <f>'Fixed data'!$G$11*M93/1000000</f>
        <v>2.0231668759153238E-2</v>
      </c>
      <c r="N72" s="34">
        <f>'Fixed data'!$G$11*N93/1000000</f>
        <v>2.2749853186914411E-2</v>
      </c>
      <c r="O72" s="34">
        <f>'Fixed data'!$G$11*O93/1000000</f>
        <v>2.5431226898269439E-2</v>
      </c>
      <c r="P72" s="34">
        <f>'Fixed data'!$G$11*P93/1000000</f>
        <v>2.8259007011673838E-2</v>
      </c>
      <c r="Q72" s="34">
        <f>'Fixed data'!$G$11*Q93/1000000</f>
        <v>3.0802169852548973E-2</v>
      </c>
      <c r="R72" s="34">
        <f>'Fixed data'!$G$11*R93/1000000</f>
        <v>3.2724162110384973E-2</v>
      </c>
      <c r="S72" s="34">
        <f>'Fixed data'!$G$11*S93/1000000</f>
        <v>3.3786999672102414E-2</v>
      </c>
      <c r="T72" s="34">
        <f>'Fixed data'!$G$11*T93/1000000</f>
        <v>3.4178965914017818E-2</v>
      </c>
      <c r="U72" s="34">
        <f>'Fixed data'!$G$11*U93/1000000</f>
        <v>3.4330756477104617E-2</v>
      </c>
      <c r="V72" s="34">
        <f>'Fixed data'!$G$11*V93/1000000</f>
        <v>3.4413832074221343E-2</v>
      </c>
      <c r="W72" s="34">
        <f>'Fixed data'!$G$11*W93/1000000</f>
        <v>3.4454964079085167E-2</v>
      </c>
      <c r="X72" s="34">
        <f>'Fixed data'!$G$11*X93/1000000</f>
        <v>3.4454964079085167E-2</v>
      </c>
      <c r="Y72" s="34">
        <f>'Fixed data'!$G$11*Y93/1000000</f>
        <v>3.4454964079085167E-2</v>
      </c>
      <c r="Z72" s="34">
        <f>'Fixed data'!$G$11*Z93/1000000</f>
        <v>3.4454964079085167E-2</v>
      </c>
      <c r="AA72" s="34">
        <f>'Fixed data'!$G$11*AA93/1000000</f>
        <v>3.4454964079085167E-2</v>
      </c>
      <c r="AB72" s="34">
        <f>'Fixed data'!$G$11*AB93/1000000</f>
        <v>3.4454964079085167E-2</v>
      </c>
      <c r="AC72" s="34">
        <f>'Fixed data'!$G$11*AC93/1000000</f>
        <v>3.4454964079085167E-2</v>
      </c>
      <c r="AD72" s="34">
        <f>'Fixed data'!$G$11*AD93/1000000</f>
        <v>3.4454964079085167E-2</v>
      </c>
      <c r="AE72" s="34">
        <f>'Fixed data'!$G$11*AE93/1000000</f>
        <v>3.4454964079085167E-2</v>
      </c>
      <c r="AF72" s="34">
        <f>'Fixed data'!$G$11*AF93/1000000</f>
        <v>3.4454964079085167E-2</v>
      </c>
      <c r="AG72" s="34">
        <f>'Fixed data'!$G$11*AG93/1000000</f>
        <v>3.4454964079085167E-2</v>
      </c>
      <c r="AH72" s="34">
        <f>'Fixed data'!$G$11*AH93/1000000</f>
        <v>3.4454964079085167E-2</v>
      </c>
      <c r="AI72" s="34">
        <f>'Fixed data'!$G$11*AI93/1000000</f>
        <v>3.4454964079085167E-2</v>
      </c>
      <c r="AJ72" s="34">
        <f>'Fixed data'!$G$11*AJ93/1000000</f>
        <v>3.4454964079085167E-2</v>
      </c>
      <c r="AK72" s="34">
        <f>'Fixed data'!$G$11*AK93/1000000</f>
        <v>3.4454964079085167E-2</v>
      </c>
      <c r="AL72" s="34">
        <f>'Fixed data'!$G$11*AL93/1000000</f>
        <v>3.4454964079085167E-2</v>
      </c>
      <c r="AM72" s="34">
        <f>'Fixed data'!$G$11*AM93/1000000</f>
        <v>3.4454964079085167E-2</v>
      </c>
      <c r="AN72" s="34">
        <f>'Fixed data'!$G$11*AN93/1000000</f>
        <v>3.4454964079085167E-2</v>
      </c>
      <c r="AO72" s="34">
        <f>'Fixed data'!$G$11*AO93/1000000</f>
        <v>3.4454964079085167E-2</v>
      </c>
      <c r="AP72" s="34">
        <f>'Fixed data'!$G$11*AP93/1000000</f>
        <v>3.4454964079085167E-2</v>
      </c>
      <c r="AQ72" s="34">
        <f>'Fixed data'!$G$11*AQ93/1000000</f>
        <v>3.4454964079085167E-2</v>
      </c>
      <c r="AR72" s="34">
        <f>'Fixed data'!$G$11*AR93/1000000</f>
        <v>3.4454964079085167E-2</v>
      </c>
      <c r="AS72" s="34">
        <f>'Fixed data'!$G$11*AS93/1000000</f>
        <v>3.4454964079085167E-2</v>
      </c>
      <c r="AT72" s="34">
        <f>'Fixed data'!$G$11*AT93/1000000</f>
        <v>3.4454964079085167E-2</v>
      </c>
      <c r="AU72" s="34">
        <f>'Fixed data'!$G$11*AU93/1000000</f>
        <v>3.4454964079085167E-2</v>
      </c>
      <c r="AV72" s="34">
        <f>'Fixed data'!$G$11*AV93/1000000</f>
        <v>3.4454964079085167E-2</v>
      </c>
      <c r="AW72" s="34">
        <f>'Fixed data'!$G$11*AW93/1000000</f>
        <v>3.4454964079085167E-2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1.634999175608655</v>
      </c>
      <c r="G76" s="53">
        <f t="shared" si="10"/>
        <v>2.9537015219704075</v>
      </c>
      <c r="H76" s="53">
        <f t="shared" si="10"/>
        <v>4.4507949544235563</v>
      </c>
      <c r="I76" s="53">
        <f t="shared" si="10"/>
        <v>6.192304247985164</v>
      </c>
      <c r="J76" s="53">
        <f t="shared" si="10"/>
        <v>8.1146263342520033</v>
      </c>
      <c r="K76" s="53">
        <f t="shared" si="10"/>
        <v>10.314281378809788</v>
      </c>
      <c r="L76" s="53">
        <f t="shared" si="10"/>
        <v>12.544205172836646</v>
      </c>
      <c r="M76" s="53">
        <f t="shared" si="10"/>
        <v>15.649729042470209</v>
      </c>
      <c r="N76" s="53">
        <f t="shared" si="10"/>
        <v>17.603220954455235</v>
      </c>
      <c r="O76" s="53">
        <f t="shared" si="10"/>
        <v>19.6836782511017</v>
      </c>
      <c r="P76" s="53">
        <f t="shared" si="10"/>
        <v>21.880850891105865</v>
      </c>
      <c r="Q76" s="53">
        <f t="shared" si="10"/>
        <v>23.850884131284502</v>
      </c>
      <c r="R76" s="53">
        <f t="shared" si="10"/>
        <v>25.319867848450787</v>
      </c>
      <c r="S76" s="53">
        <f t="shared" si="10"/>
        <v>26.115535816569267</v>
      </c>
      <c r="T76" s="53">
        <f t="shared" si="10"/>
        <v>26.420006840836599</v>
      </c>
      <c r="U76" s="53">
        <f t="shared" si="10"/>
        <v>26.557611273078663</v>
      </c>
      <c r="V76" s="53">
        <f t="shared" si="10"/>
        <v>26.640663738140514</v>
      </c>
      <c r="W76" s="53">
        <f t="shared" si="10"/>
        <v>26.681630021260546</v>
      </c>
      <c r="X76" s="53">
        <f t="shared" si="10"/>
        <v>26.681822255704876</v>
      </c>
      <c r="Y76" s="53">
        <f t="shared" si="10"/>
        <v>26.682014490149207</v>
      </c>
      <c r="Z76" s="53">
        <f t="shared" si="10"/>
        <v>26.68217926253006</v>
      </c>
      <c r="AA76" s="53">
        <f t="shared" si="10"/>
        <v>26.68237149697439</v>
      </c>
      <c r="AB76" s="53">
        <f t="shared" si="10"/>
        <v>26.682563731418721</v>
      </c>
      <c r="AC76" s="53">
        <f t="shared" si="10"/>
        <v>26.682755965863052</v>
      </c>
      <c r="AD76" s="53">
        <f t="shared" si="10"/>
        <v>26.682948200307383</v>
      </c>
      <c r="AE76" s="53">
        <f t="shared" si="10"/>
        <v>26.683140434751714</v>
      </c>
      <c r="AF76" s="53">
        <f t="shared" si="10"/>
        <v>26.683332669196044</v>
      </c>
      <c r="AG76" s="53">
        <f t="shared" si="10"/>
        <v>26.683524903640375</v>
      </c>
      <c r="AH76" s="53">
        <f t="shared" si="10"/>
        <v>26.683717138084706</v>
      </c>
      <c r="AI76" s="53">
        <f t="shared" si="10"/>
        <v>26.683881910465558</v>
      </c>
      <c r="AJ76" s="53">
        <f t="shared" si="10"/>
        <v>26.684074144909889</v>
      </c>
      <c r="AK76" s="53">
        <f t="shared" si="10"/>
        <v>26.68426637935422</v>
      </c>
      <c r="AL76" s="53">
        <f t="shared" si="10"/>
        <v>26.684458613798551</v>
      </c>
      <c r="AM76" s="53">
        <f t="shared" si="10"/>
        <v>26.684650848242882</v>
      </c>
      <c r="AN76" s="53">
        <f t="shared" si="10"/>
        <v>26.684870544750687</v>
      </c>
      <c r="AO76" s="53">
        <f t="shared" si="10"/>
        <v>26.685062779195018</v>
      </c>
      <c r="AP76" s="53">
        <f t="shared" si="10"/>
        <v>26.685255013639349</v>
      </c>
      <c r="AQ76" s="53">
        <f t="shared" si="10"/>
        <v>26.68544724808368</v>
      </c>
      <c r="AR76" s="53">
        <f t="shared" si="10"/>
        <v>26.685639482528011</v>
      </c>
      <c r="AS76" s="53">
        <f t="shared" si="10"/>
        <v>26.685859179035816</v>
      </c>
      <c r="AT76" s="53">
        <f t="shared" si="10"/>
        <v>26.686023951416672</v>
      </c>
      <c r="AU76" s="53">
        <f t="shared" si="10"/>
        <v>26.686216185861003</v>
      </c>
      <c r="AV76" s="53">
        <f t="shared" si="10"/>
        <v>26.68640842030533</v>
      </c>
      <c r="AW76" s="53">
        <f t="shared" si="10"/>
        <v>26.686573192686186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-0.23173351199999995</v>
      </c>
      <c r="F77" s="54">
        <f>IF('Fixed data'!$G$19=FALSE,F64+F76,F64)</f>
        <v>1.3516199084895193</v>
      </c>
      <c r="G77" s="54">
        <f>IF('Fixed data'!$G$19=FALSE,G64+G76,G64)</f>
        <v>2.621671966315132</v>
      </c>
      <c r="H77" s="54">
        <f>IF('Fixed data'!$G$19=FALSE,H64+H76,H64)</f>
        <v>4.0734162572125587</v>
      </c>
      <c r="I77" s="54">
        <f>IF('Fixed data'!$G$19=FALSE,I64+I76,I64)</f>
        <v>5.7730128039043915</v>
      </c>
      <c r="J77" s="54">
        <f>IF('Fixed data'!$G$19=FALSE,J64+J76,J64)</f>
        <v>7.6567538138677147</v>
      </c>
      <c r="K77" s="54">
        <f>IF('Fixed data'!$G$19=FALSE,K64+K76,K64)</f>
        <v>9.8249419813028123</v>
      </c>
      <c r="L77" s="54">
        <f>IF('Fixed data'!$G$19=FALSE,L64+L76,L64)</f>
        <v>12.024202474209563</v>
      </c>
      <c r="M77" s="54">
        <f>IF('Fixed data'!$G$19=FALSE,M64+M76,M64)</f>
        <v>15.285609016867737</v>
      </c>
      <c r="N77" s="54">
        <f>IF('Fixed data'!$G$19=FALSE,N64+N76,N64)</f>
        <v>17.254953317464604</v>
      </c>
      <c r="O77" s="54">
        <f>IF('Fixed data'!$G$19=FALSE,O64+O76,O64)</f>
        <v>19.352163688554732</v>
      </c>
      <c r="P77" s="54">
        <f>IF('Fixed data'!$G$19=FALSE,P64+P76,P64)</f>
        <v>21.567008698365868</v>
      </c>
      <c r="Q77" s="54">
        <f>IF('Fixed data'!$G$19=FALSE,Q64+Q76,Q64)</f>
        <v>23.555132788191759</v>
      </c>
      <c r="R77" s="54">
        <f>IF('Fixed data'!$G$19=FALSE,R64+R76,R64)</f>
        <v>25.042105018801841</v>
      </c>
      <c r="S77" s="54">
        <f>IF('Fixed data'!$G$19=FALSE,S64+S76,S64)</f>
        <v>25.855155408352669</v>
      </c>
      <c r="T77" s="54">
        <f>IF('Fixed data'!$G$19=FALSE,T64+T76,T64)</f>
        <v>26.176354967437881</v>
      </c>
      <c r="U77" s="54">
        <f>IF('Fixed data'!$G$19=FALSE,U64+U76,U64)</f>
        <v>26.330350382371481</v>
      </c>
      <c r="V77" s="54">
        <f>IF('Fixed data'!$G$19=FALSE,V64+V76,V64)</f>
        <v>26.429590871924216</v>
      </c>
      <c r="W77" s="54">
        <f>IF('Fixed data'!$G$19=FALSE,W64+W76,W64)</f>
        <v>26.486552923175076</v>
      </c>
      <c r="X77" s="54">
        <f>IF('Fixed data'!$G$19=FALSE,X64+X76,X64)</f>
        <v>26.502536001869775</v>
      </c>
      <c r="Y77" s="54">
        <f>IF('Fixed data'!$G$19=FALSE,Y64+Y76,Y64)</f>
        <v>26.518351917292183</v>
      </c>
      <c r="Z77" s="54">
        <f>IF('Fixed data'!$G$19=FALSE,Z64+Z76,Z64)</f>
        <v>26.533973207378832</v>
      </c>
      <c r="AA77" s="54">
        <f>IF('Fixed data'!$G$19=FALSE,AA64+AA76,AA64)</f>
        <v>26.549454796256668</v>
      </c>
      <c r="AB77" s="54">
        <f>IF('Fixed data'!$G$19=FALSE,AB64+AB76,AB64)</f>
        <v>26.564769221862221</v>
      </c>
      <c r="AC77" s="54">
        <f>IF('Fixed data'!$G$19=FALSE,AC64+AC76,AC64)</f>
        <v>26.579916484195483</v>
      </c>
      <c r="AD77" s="54">
        <f>IF('Fixed data'!$G$19=FALSE,AD64+AD76,AD64)</f>
        <v>26.594896583256464</v>
      </c>
      <c r="AE77" s="54">
        <f>IF('Fixed data'!$G$19=FALSE,AE64+AE76,AE64)</f>
        <v>26.609709519045154</v>
      </c>
      <c r="AF77" s="54">
        <f>IF('Fixed data'!$G$19=FALSE,AF64+AF76,AF64)</f>
        <v>26.624355291561557</v>
      </c>
      <c r="AG77" s="54">
        <f>IF('Fixed data'!$G$19=FALSE,AG64+AG76,AG64)</f>
        <v>26.638833900805675</v>
      </c>
      <c r="AH77" s="54">
        <f>IF('Fixed data'!$G$19=FALSE,AH64+AH76,AH64)</f>
        <v>26.653145346777507</v>
      </c>
      <c r="AI77" s="54">
        <f>IF('Fixed data'!$G$19=FALSE,AI64+AI76,AI64)</f>
        <v>26.667262167413575</v>
      </c>
      <c r="AJ77" s="54">
        <f>IF('Fixed data'!$G$19=FALSE,AJ64+AJ76,AJ64)</f>
        <v>26.677861931162553</v>
      </c>
      <c r="AK77" s="54">
        <f>IF('Fixed data'!$G$19=FALSE,AK64+AK76,AK64)</f>
        <v>26.688461694911535</v>
      </c>
      <c r="AL77" s="54">
        <f>IF('Fixed data'!$G$19=FALSE,AL64+AL76,AL64)</f>
        <v>26.699061458660513</v>
      </c>
      <c r="AM77" s="54">
        <f>IF('Fixed data'!$G$19=FALSE,AM64+AM76,AM64)</f>
        <v>26.70966122240949</v>
      </c>
      <c r="AN77" s="54">
        <f>IF('Fixed data'!$G$19=FALSE,AN64+AN76,AN64)</f>
        <v>26.720288448221947</v>
      </c>
      <c r="AO77" s="54">
        <f>IF('Fixed data'!$G$19=FALSE,AO64+AO76,AO64)</f>
        <v>26.730888211970925</v>
      </c>
      <c r="AP77" s="54">
        <f>IF('Fixed data'!$G$19=FALSE,AP64+AP76,AP64)</f>
        <v>26.741487975719906</v>
      </c>
      <c r="AQ77" s="54">
        <f>IF('Fixed data'!$G$19=FALSE,AQ64+AQ76,AQ64)</f>
        <v>26.752087739468884</v>
      </c>
      <c r="AR77" s="54">
        <f>IF('Fixed data'!$G$19=FALSE,AR64+AR76,AR64)</f>
        <v>26.762687503217865</v>
      </c>
      <c r="AS77" s="54">
        <f>IF('Fixed data'!$G$19=FALSE,AS64+AS76,AS64)</f>
        <v>26.773314729030318</v>
      </c>
      <c r="AT77" s="54">
        <f>IF('Fixed data'!$G$19=FALSE,AT64+AT76,AT64)</f>
        <v>26.783887030715821</v>
      </c>
      <c r="AU77" s="54">
        <f>IF('Fixed data'!$G$19=FALSE,AU64+AU76,AU64)</f>
        <v>26.794486794464802</v>
      </c>
      <c r="AV77" s="54">
        <f>IF('Fixed data'!$G$19=FALSE,AV64+AV76,AV64)</f>
        <v>26.805086558213777</v>
      </c>
      <c r="AW77" s="54">
        <f>IF('Fixed data'!$G$19=FALSE,AW64+AW76,AW64)</f>
        <v>26.815658859899283</v>
      </c>
      <c r="AX77" s="54">
        <f>IF('Fixed data'!$G$19=FALSE,AX64+AX76,AX64)</f>
        <v>9.6796478104043321E-2</v>
      </c>
      <c r="AY77" s="54">
        <f>IF('Fixed data'!$G$19=FALSE,AY64+AY76,AY64)</f>
        <v>0.11801202655579467</v>
      </c>
      <c r="AZ77" s="54">
        <f>IF('Fixed data'!$G$19=FALSE,AZ64+AZ76,AZ64)</f>
        <v>0.13772612949568669</v>
      </c>
      <c r="BA77" s="54">
        <f>IF('Fixed data'!$G$19=FALSE,BA64+BA76,BA64)</f>
        <v>0.1559547001976872</v>
      </c>
      <c r="BB77" s="54">
        <f>IF('Fixed data'!$G$19=FALSE,BB64+BB76,BB64)</f>
        <v>0.17269125920936054</v>
      </c>
      <c r="BC77" s="54">
        <f>IF('Fixed data'!$G$19=FALSE,BC64+BC76,BC64)</f>
        <v>0.18792739129957345</v>
      </c>
      <c r="BD77" s="54">
        <f>IF('Fixed data'!$G$19=FALSE,BD64+BD76,BD64)</f>
        <v>0.20167272579828488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-0.22389711304347823</v>
      </c>
      <c r="F80" s="55">
        <f t="shared" ref="F80:BD80" si="11">F77*F78</f>
        <v>1.2617516474032247</v>
      </c>
      <c r="G80" s="55">
        <f t="shared" si="11"/>
        <v>2.3645979066722744</v>
      </c>
      <c r="H80" s="55">
        <f t="shared" si="11"/>
        <v>3.549746937528893</v>
      </c>
      <c r="I80" s="55">
        <f t="shared" si="11"/>
        <v>4.8607218728181891</v>
      </c>
      <c r="J80" s="55">
        <f t="shared" si="11"/>
        <v>6.2287741608872293</v>
      </c>
      <c r="K80" s="55">
        <f t="shared" si="11"/>
        <v>7.7223155865469826</v>
      </c>
      <c r="L80" s="55">
        <f t="shared" si="11"/>
        <v>9.1313183131987739</v>
      </c>
      <c r="M80" s="55">
        <f t="shared" si="11"/>
        <v>11.215524764456696</v>
      </c>
      <c r="N80" s="55">
        <f t="shared" si="11"/>
        <v>12.232361036434504</v>
      </c>
      <c r="O80" s="55">
        <f t="shared" si="11"/>
        <v>13.255181569862367</v>
      </c>
      <c r="P80" s="55">
        <f t="shared" si="11"/>
        <v>14.272686150634899</v>
      </c>
      <c r="Q80" s="55">
        <f t="shared" si="11"/>
        <v>15.061249727737152</v>
      </c>
      <c r="R80" s="55">
        <f t="shared" si="11"/>
        <v>15.470556470811859</v>
      </c>
      <c r="S80" s="55">
        <f t="shared" si="11"/>
        <v>15.432699706332096</v>
      </c>
      <c r="T80" s="55">
        <f t="shared" si="11"/>
        <v>15.09605865686617</v>
      </c>
      <c r="U80" s="55">
        <f t="shared" si="11"/>
        <v>14.671370746894057</v>
      </c>
      <c r="V80" s="55">
        <f t="shared" si="11"/>
        <v>14.228664659657758</v>
      </c>
      <c r="W80" s="55">
        <f t="shared" si="11"/>
        <v>13.777131221720094</v>
      </c>
      <c r="X80" s="55">
        <f t="shared" si="11"/>
        <v>13.319270445461875</v>
      </c>
      <c r="Y80" s="55">
        <f t="shared" si="11"/>
        <v>12.876540082110374</v>
      </c>
      <c r="Z80" s="55">
        <f t="shared" si="11"/>
        <v>12.448430266706431</v>
      </c>
      <c r="AA80" s="55">
        <f t="shared" si="11"/>
        <v>12.034486438544517</v>
      </c>
      <c r="AB80" s="55">
        <f t="shared" si="11"/>
        <v>11.63423019097397</v>
      </c>
      <c r="AC80" s="55">
        <f t="shared" si="11"/>
        <v>11.247211635335065</v>
      </c>
      <c r="AD80" s="55">
        <f t="shared" si="11"/>
        <v>10.872995574059599</v>
      </c>
      <c r="AE80" s="55">
        <f t="shared" si="11"/>
        <v>10.511161024372022</v>
      </c>
      <c r="AF80" s="55">
        <f t="shared" si="11"/>
        <v>10.161300757308318</v>
      </c>
      <c r="AG80" s="55">
        <f t="shared" si="11"/>
        <v>9.8230208515644986</v>
      </c>
      <c r="AH80" s="55">
        <f t="shared" si="11"/>
        <v>9.4959402617020405</v>
      </c>
      <c r="AI80" s="55">
        <f t="shared" si="11"/>
        <v>10.666562063605687</v>
      </c>
      <c r="AJ80" s="55">
        <f t="shared" si="11"/>
        <v>10.360001779463129</v>
      </c>
      <c r="AK80" s="55">
        <f t="shared" si="11"/>
        <v>10.062250543961127</v>
      </c>
      <c r="AL80" s="55">
        <f t="shared" si="11"/>
        <v>9.7730552748579456</v>
      </c>
      <c r="AM80" s="55">
        <f t="shared" si="11"/>
        <v>9.4921701595308097</v>
      </c>
      <c r="AN80" s="55">
        <f t="shared" si="11"/>
        <v>9.2193659215041919</v>
      </c>
      <c r="AO80" s="55">
        <f t="shared" si="11"/>
        <v>8.954391440481098</v>
      </c>
      <c r="AP80" s="55">
        <f t="shared" si="11"/>
        <v>8.6970312431773689</v>
      </c>
      <c r="AQ80" s="55">
        <f t="shared" si="11"/>
        <v>8.4470665665607303</v>
      </c>
      <c r="AR80" s="55">
        <f t="shared" si="11"/>
        <v>8.2042849316031088</v>
      </c>
      <c r="AS80" s="55">
        <f t="shared" si="11"/>
        <v>7.9684881362857904</v>
      </c>
      <c r="AT80" s="55">
        <f t="shared" si="11"/>
        <v>7.7394512129124129</v>
      </c>
      <c r="AU80" s="55">
        <f t="shared" si="11"/>
        <v>7.5170039926409951</v>
      </c>
      <c r="AV80" s="55">
        <f t="shared" si="11"/>
        <v>7.3009492053238141</v>
      </c>
      <c r="AW80" s="55">
        <f t="shared" si="11"/>
        <v>7.0910959242512472</v>
      </c>
      <c r="AX80" s="55">
        <f t="shared" si="11"/>
        <v>2.4851191703968892E-2</v>
      </c>
      <c r="AY80" s="55">
        <f t="shared" si="11"/>
        <v>2.9415531991779688E-2</v>
      </c>
      <c r="AZ80" s="55">
        <f t="shared" si="11"/>
        <v>3.3329558197295987E-2</v>
      </c>
      <c r="BA80" s="55">
        <f t="shared" si="11"/>
        <v>3.6641602378828422E-2</v>
      </c>
      <c r="BB80" s="55">
        <f t="shared" si="11"/>
        <v>3.9392098843462689E-2</v>
      </c>
      <c r="BC80" s="55">
        <f t="shared" si="11"/>
        <v>4.1618998487235069E-2</v>
      </c>
      <c r="BD80" s="55">
        <f t="shared" si="11"/>
        <v>4.3362217508800587E-2</v>
      </c>
    </row>
    <row r="81" spans="1:56" x14ac:dyDescent="0.3">
      <c r="A81" s="74"/>
      <c r="B81" s="15" t="s">
        <v>18</v>
      </c>
      <c r="C81" s="15"/>
      <c r="D81" s="14" t="s">
        <v>40</v>
      </c>
      <c r="E81" s="56">
        <f>+E80</f>
        <v>-0.22389711304347823</v>
      </c>
      <c r="F81" s="56">
        <f t="shared" ref="F81:BD81" si="12">+E81+F80</f>
        <v>1.0378545343597465</v>
      </c>
      <c r="G81" s="56">
        <f t="shared" si="12"/>
        <v>3.4024524410320209</v>
      </c>
      <c r="H81" s="56">
        <f t="shared" si="12"/>
        <v>6.9521993785609144</v>
      </c>
      <c r="I81" s="56">
        <f t="shared" si="12"/>
        <v>11.812921251379104</v>
      </c>
      <c r="J81" s="56">
        <f t="shared" si="12"/>
        <v>18.041695412266332</v>
      </c>
      <c r="K81" s="56">
        <f t="shared" si="12"/>
        <v>25.764010998813315</v>
      </c>
      <c r="L81" s="56">
        <f t="shared" si="12"/>
        <v>34.895329312012088</v>
      </c>
      <c r="M81" s="56">
        <f t="shared" si="12"/>
        <v>46.110854076468783</v>
      </c>
      <c r="N81" s="56">
        <f t="shared" si="12"/>
        <v>58.343215112903287</v>
      </c>
      <c r="O81" s="56">
        <f t="shared" si="12"/>
        <v>71.598396682765653</v>
      </c>
      <c r="P81" s="56">
        <f t="shared" si="12"/>
        <v>85.87108283340055</v>
      </c>
      <c r="Q81" s="56">
        <f t="shared" si="12"/>
        <v>100.9323325611377</v>
      </c>
      <c r="R81" s="56">
        <f t="shared" si="12"/>
        <v>116.40288903194956</v>
      </c>
      <c r="S81" s="56">
        <f t="shared" si="12"/>
        <v>131.83558873828164</v>
      </c>
      <c r="T81" s="56">
        <f t="shared" si="12"/>
        <v>146.93164739514782</v>
      </c>
      <c r="U81" s="56">
        <f t="shared" si="12"/>
        <v>161.60301814204189</v>
      </c>
      <c r="V81" s="56">
        <f t="shared" si="12"/>
        <v>175.83168280169966</v>
      </c>
      <c r="W81" s="56">
        <f t="shared" si="12"/>
        <v>189.60881402341974</v>
      </c>
      <c r="X81" s="56">
        <f t="shared" si="12"/>
        <v>202.92808446888162</v>
      </c>
      <c r="Y81" s="56">
        <f t="shared" si="12"/>
        <v>215.804624550992</v>
      </c>
      <c r="Z81" s="56">
        <f t="shared" si="12"/>
        <v>228.25305481769843</v>
      </c>
      <c r="AA81" s="56">
        <f t="shared" si="12"/>
        <v>240.28754125624295</v>
      </c>
      <c r="AB81" s="56">
        <f t="shared" si="12"/>
        <v>251.92177144721691</v>
      </c>
      <c r="AC81" s="56">
        <f t="shared" si="12"/>
        <v>263.16898308255196</v>
      </c>
      <c r="AD81" s="56">
        <f t="shared" si="12"/>
        <v>274.04197865661155</v>
      </c>
      <c r="AE81" s="56">
        <f t="shared" si="12"/>
        <v>284.55313968098358</v>
      </c>
      <c r="AF81" s="56">
        <f t="shared" si="12"/>
        <v>294.71444043829189</v>
      </c>
      <c r="AG81" s="56">
        <f t="shared" si="12"/>
        <v>304.53746128985637</v>
      </c>
      <c r="AH81" s="56">
        <f t="shared" si="12"/>
        <v>314.03340155155843</v>
      </c>
      <c r="AI81" s="56">
        <f t="shared" si="12"/>
        <v>324.69996361516411</v>
      </c>
      <c r="AJ81" s="56">
        <f t="shared" si="12"/>
        <v>335.05996539462723</v>
      </c>
      <c r="AK81" s="56">
        <f t="shared" si="12"/>
        <v>345.12221593858834</v>
      </c>
      <c r="AL81" s="56">
        <f t="shared" si="12"/>
        <v>354.89527121344628</v>
      </c>
      <c r="AM81" s="56">
        <f t="shared" si="12"/>
        <v>364.38744137297709</v>
      </c>
      <c r="AN81" s="56">
        <f t="shared" si="12"/>
        <v>373.60680729448131</v>
      </c>
      <c r="AO81" s="56">
        <f t="shared" si="12"/>
        <v>382.56119873496243</v>
      </c>
      <c r="AP81" s="56">
        <f t="shared" si="12"/>
        <v>391.25822997813981</v>
      </c>
      <c r="AQ81" s="56">
        <f t="shared" si="12"/>
        <v>399.70529654470056</v>
      </c>
      <c r="AR81" s="56">
        <f t="shared" si="12"/>
        <v>407.90958147630369</v>
      </c>
      <c r="AS81" s="56">
        <f t="shared" si="12"/>
        <v>415.87806961258946</v>
      </c>
      <c r="AT81" s="56">
        <f t="shared" si="12"/>
        <v>423.61752082550186</v>
      </c>
      <c r="AU81" s="56">
        <f t="shared" si="12"/>
        <v>431.13452481814284</v>
      </c>
      <c r="AV81" s="56">
        <f t="shared" si="12"/>
        <v>438.43547402346667</v>
      </c>
      <c r="AW81" s="56">
        <f t="shared" si="12"/>
        <v>445.52656994771792</v>
      </c>
      <c r="AX81" s="56">
        <f t="shared" si="12"/>
        <v>445.5514211394219</v>
      </c>
      <c r="AY81" s="56">
        <f t="shared" si="12"/>
        <v>445.58083667141369</v>
      </c>
      <c r="AZ81" s="56">
        <f t="shared" si="12"/>
        <v>445.61416622961099</v>
      </c>
      <c r="BA81" s="56">
        <f t="shared" si="12"/>
        <v>445.65080783198982</v>
      </c>
      <c r="BB81" s="56">
        <f t="shared" si="12"/>
        <v>445.69019993083327</v>
      </c>
      <c r="BC81" s="56">
        <f t="shared" si="12"/>
        <v>445.73181892932053</v>
      </c>
      <c r="BD81" s="56">
        <f t="shared" si="12"/>
        <v>445.77518114682931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79334.434722364822</v>
      </c>
      <c r="G88" s="139">
        <v>143277.02029693557</v>
      </c>
      <c r="H88" s="139">
        <v>215855.8313219971</v>
      </c>
      <c r="I88" s="139">
        <v>300289.10326499195</v>
      </c>
      <c r="J88" s="139">
        <v>393467.79901664512</v>
      </c>
      <c r="K88" s="139">
        <v>500088.53401033184</v>
      </c>
      <c r="L88" s="139">
        <v>608161.8606820053</v>
      </c>
      <c r="M88" s="139">
        <v>758681.16219260253</v>
      </c>
      <c r="N88" s="139">
        <v>853378.95658505452</v>
      </c>
      <c r="O88" s="139">
        <v>954230.5851468615</v>
      </c>
      <c r="P88" s="139">
        <v>1060739.4820861574</v>
      </c>
      <c r="Q88" s="139">
        <v>1156233.0813649236</v>
      </c>
      <c r="R88" s="139">
        <v>1227435.3912068829</v>
      </c>
      <c r="S88" s="139">
        <v>1265993.7538362755</v>
      </c>
      <c r="T88" s="139">
        <v>1280744.5788843068</v>
      </c>
      <c r="U88" s="139">
        <v>1287406.6397023625</v>
      </c>
      <c r="V88" s="139">
        <v>1291424.774404814</v>
      </c>
      <c r="W88" s="139">
        <v>1293402.4619674752</v>
      </c>
      <c r="X88" s="139">
        <v>1293402.4619674752</v>
      </c>
      <c r="Y88" s="139">
        <v>1293402.4619674752</v>
      </c>
      <c r="Z88" s="139">
        <v>1293402.4619674752</v>
      </c>
      <c r="AA88" s="139">
        <v>1293402.4619674752</v>
      </c>
      <c r="AB88" s="139">
        <v>1293402.4619674752</v>
      </c>
      <c r="AC88" s="139">
        <v>1293402.4619674752</v>
      </c>
      <c r="AD88" s="139">
        <v>1293402.4619674752</v>
      </c>
      <c r="AE88" s="139">
        <v>1293402.4619674752</v>
      </c>
      <c r="AF88" s="139">
        <v>1293402.4619674752</v>
      </c>
      <c r="AG88" s="139">
        <v>1293402.4619674752</v>
      </c>
      <c r="AH88" s="139">
        <v>1293402.4619674752</v>
      </c>
      <c r="AI88" s="139">
        <v>1293402.4619674752</v>
      </c>
      <c r="AJ88" s="139">
        <v>1293402.4619674752</v>
      </c>
      <c r="AK88" s="139">
        <v>1293402.4619674752</v>
      </c>
      <c r="AL88" s="139">
        <v>1293402.4619674752</v>
      </c>
      <c r="AM88" s="139">
        <v>1293402.4619674752</v>
      </c>
      <c r="AN88" s="139">
        <v>1293402.4619674752</v>
      </c>
      <c r="AO88" s="139">
        <v>1293402.4619674752</v>
      </c>
      <c r="AP88" s="139">
        <v>1293402.4619674752</v>
      </c>
      <c r="AQ88" s="139">
        <v>1293402.4619674752</v>
      </c>
      <c r="AR88" s="139">
        <v>1293402.4619674752</v>
      </c>
      <c r="AS88" s="139">
        <v>1293402.4619674752</v>
      </c>
      <c r="AT88" s="139">
        <v>1293402.4619674752</v>
      </c>
      <c r="AU88" s="139">
        <v>1293402.4619674752</v>
      </c>
      <c r="AV88" s="139">
        <v>1293402.4619674752</v>
      </c>
      <c r="AW88" s="139">
        <v>1293402.4619674752</v>
      </c>
      <c r="AX88" s="43"/>
      <c r="AY88" s="43"/>
      <c r="AZ88" s="43"/>
      <c r="BA88" s="43"/>
      <c r="BB88" s="43"/>
      <c r="BC88" s="43"/>
      <c r="BD88" s="43"/>
    </row>
    <row r="89" spans="1:56" x14ac:dyDescent="0.3">
      <c r="A89" s="172"/>
      <c r="B89" s="4" t="s">
        <v>214</v>
      </c>
      <c r="D89" s="4" t="s">
        <v>88</v>
      </c>
      <c r="E89" s="139">
        <v>0</v>
      </c>
      <c r="F89" s="139">
        <v>1083697.506410257</v>
      </c>
      <c r="G89" s="139">
        <v>1957143.2675958602</v>
      </c>
      <c r="H89" s="139">
        <v>2948557.9039621977</v>
      </c>
      <c r="I89" s="139">
        <v>4101904.6533872038</v>
      </c>
      <c r="J89" s="139">
        <v>5374709.4752061078</v>
      </c>
      <c r="K89" s="139">
        <v>6831130.9590346683</v>
      </c>
      <c r="L89" s="139">
        <v>8307391.9265146106</v>
      </c>
      <c r="M89" s="139">
        <v>10363461.500707632</v>
      </c>
      <c r="N89" s="139">
        <v>11657018.005058844</v>
      </c>
      <c r="O89" s="139">
        <v>13034634.884591298</v>
      </c>
      <c r="P89" s="139">
        <v>14489529.170545721</v>
      </c>
      <c r="Q89" s="139">
        <v>15793956.385939991</v>
      </c>
      <c r="R89" s="139">
        <v>16766568.782807751</v>
      </c>
      <c r="S89" s="139">
        <v>17293269.974588163</v>
      </c>
      <c r="T89" s="139">
        <v>17494764.135390945</v>
      </c>
      <c r="U89" s="139">
        <v>17585767.005396068</v>
      </c>
      <c r="V89" s="139">
        <v>17640654.196459971</v>
      </c>
      <c r="W89" s="139">
        <v>17667669.141979687</v>
      </c>
      <c r="X89" s="139">
        <v>17667669.141979687</v>
      </c>
      <c r="Y89" s="139">
        <v>17667669.141979687</v>
      </c>
      <c r="Z89" s="139">
        <v>17667669.141979687</v>
      </c>
      <c r="AA89" s="139">
        <v>17667669.141979687</v>
      </c>
      <c r="AB89" s="139">
        <v>17667669.141979687</v>
      </c>
      <c r="AC89" s="139">
        <v>17667669.141979687</v>
      </c>
      <c r="AD89" s="139">
        <v>17667669.141979687</v>
      </c>
      <c r="AE89" s="139">
        <v>17667669.141979687</v>
      </c>
      <c r="AF89" s="139">
        <v>17667669.141979687</v>
      </c>
      <c r="AG89" s="139">
        <v>17667669.141979687</v>
      </c>
      <c r="AH89" s="139">
        <v>17667669.141979687</v>
      </c>
      <c r="AI89" s="139">
        <v>17667669.141979687</v>
      </c>
      <c r="AJ89" s="139">
        <v>17667669.141979687</v>
      </c>
      <c r="AK89" s="139">
        <v>17667669.141979687</v>
      </c>
      <c r="AL89" s="139">
        <v>17667669.141979687</v>
      </c>
      <c r="AM89" s="139">
        <v>17667669.141979687</v>
      </c>
      <c r="AN89" s="139">
        <v>17667669.141979687</v>
      </c>
      <c r="AO89" s="139">
        <v>17667669.141979687</v>
      </c>
      <c r="AP89" s="139">
        <v>17667669.141979687</v>
      </c>
      <c r="AQ89" s="139">
        <v>17667669.141979687</v>
      </c>
      <c r="AR89" s="139">
        <v>17667669.141979687</v>
      </c>
      <c r="AS89" s="139">
        <v>17667669.141979687</v>
      </c>
      <c r="AT89" s="139">
        <v>17667669.141979687</v>
      </c>
      <c r="AU89" s="139">
        <v>17667669.141979687</v>
      </c>
      <c r="AV89" s="139">
        <v>17667669.141979687</v>
      </c>
      <c r="AW89" s="139">
        <v>17667669.141979687</v>
      </c>
      <c r="AX89" s="43"/>
      <c r="AY89" s="43"/>
      <c r="AZ89" s="43"/>
      <c r="BA89" s="43"/>
      <c r="BB89" s="43"/>
      <c r="BC89" s="43"/>
      <c r="BD89" s="43"/>
    </row>
    <row r="90" spans="1:56" ht="16.5" x14ac:dyDescent="0.3">
      <c r="A90" s="172"/>
      <c r="B90" s="4" t="s">
        <v>331</v>
      </c>
      <c r="D90" s="4" t="s">
        <v>89</v>
      </c>
      <c r="E90" s="140">
        <v>0</v>
      </c>
      <c r="F90" s="140">
        <v>0.86823821142068702</v>
      </c>
      <c r="G90" s="140">
        <v>2.007787937998911</v>
      </c>
      <c r="H90" s="140">
        <v>3.3571452290061785</v>
      </c>
      <c r="I90" s="140">
        <v>5.0098095520289316</v>
      </c>
      <c r="J90" s="140">
        <v>7.0278415914546146</v>
      </c>
      <c r="K90" s="140">
        <v>9.3124856986325852</v>
      </c>
      <c r="L90" s="140">
        <v>11.861022858741759</v>
      </c>
      <c r="M90" s="140">
        <v>14.925892830797677</v>
      </c>
      <c r="N90" s="140">
        <v>16.783685127415403</v>
      </c>
      <c r="O90" s="140">
        <v>18.761870532166306</v>
      </c>
      <c r="P90" s="140">
        <v>20.848068721614293</v>
      </c>
      <c r="Q90" s="140">
        <v>22.724288228501901</v>
      </c>
      <c r="R90" s="140">
        <v>24.142274190932703</v>
      </c>
      <c r="S90" s="140">
        <v>24.926449406836319</v>
      </c>
      <c r="T90" s="140">
        <v>25.215675257095423</v>
      </c>
      <c r="U90" s="140">
        <v>25.327666932391661</v>
      </c>
      <c r="V90" s="140">
        <v>25.388962422591437</v>
      </c>
      <c r="W90" s="140">
        <v>25.419314705950853</v>
      </c>
      <c r="X90" s="140">
        <v>25.419314705950853</v>
      </c>
      <c r="Y90" s="140">
        <v>25.419314705950853</v>
      </c>
      <c r="Z90" s="140">
        <v>25.419314705950853</v>
      </c>
      <c r="AA90" s="140">
        <v>25.419314705950853</v>
      </c>
      <c r="AB90" s="140">
        <v>25.419314705950853</v>
      </c>
      <c r="AC90" s="140">
        <v>25.419314705950853</v>
      </c>
      <c r="AD90" s="140">
        <v>25.419314705950853</v>
      </c>
      <c r="AE90" s="140">
        <v>25.419314705950853</v>
      </c>
      <c r="AF90" s="140">
        <v>25.419314705950853</v>
      </c>
      <c r="AG90" s="140">
        <v>25.419314705950853</v>
      </c>
      <c r="AH90" s="140">
        <v>25.419314705950853</v>
      </c>
      <c r="AI90" s="140">
        <v>25.419314705950853</v>
      </c>
      <c r="AJ90" s="140">
        <v>25.419314705950853</v>
      </c>
      <c r="AK90" s="140">
        <v>25.419314705950853</v>
      </c>
      <c r="AL90" s="140">
        <v>25.419314705950853</v>
      </c>
      <c r="AM90" s="140">
        <v>25.419314705950853</v>
      </c>
      <c r="AN90" s="140">
        <v>25.419314705950853</v>
      </c>
      <c r="AO90" s="140">
        <v>25.419314705950853</v>
      </c>
      <c r="AP90" s="140">
        <v>25.419314705950853</v>
      </c>
      <c r="AQ90" s="140">
        <v>25.419314705950853</v>
      </c>
      <c r="AR90" s="140">
        <v>25.419314705950853</v>
      </c>
      <c r="AS90" s="140">
        <v>25.419314705950853</v>
      </c>
      <c r="AT90" s="140">
        <v>25.419314705950853</v>
      </c>
      <c r="AU90" s="140">
        <v>25.419314705950853</v>
      </c>
      <c r="AV90" s="140">
        <v>25.419314705950853</v>
      </c>
      <c r="AW90" s="140">
        <v>25.419314705950853</v>
      </c>
      <c r="AX90" s="37"/>
      <c r="AY90" s="37"/>
      <c r="AZ90" s="37"/>
      <c r="BA90" s="37"/>
      <c r="BB90" s="37"/>
      <c r="BC90" s="37"/>
      <c r="BD90" s="37"/>
    </row>
    <row r="91" spans="1:56" ht="16.5" x14ac:dyDescent="0.3">
      <c r="A91" s="172"/>
      <c r="B91" s="4" t="s">
        <v>332</v>
      </c>
      <c r="D91" s="4" t="s">
        <v>42</v>
      </c>
      <c r="E91" s="140">
        <v>0</v>
      </c>
      <c r="F91" s="140">
        <v>2.0077405123181515E-4</v>
      </c>
      <c r="G91" s="140">
        <v>5.1404031809887786E-4</v>
      </c>
      <c r="H91" s="140">
        <v>9.6977028737382873E-4</v>
      </c>
      <c r="I91" s="140">
        <v>1.3918591309925866E-3</v>
      </c>
      <c r="J91" s="140">
        <v>1.9148659957458811E-3</v>
      </c>
      <c r="K91" s="140">
        <v>2.5251979233556709E-3</v>
      </c>
      <c r="L91" s="140">
        <v>3.11794680946813E-3</v>
      </c>
      <c r="M91" s="140">
        <v>4.1612639517603729E-3</v>
      </c>
      <c r="N91" s="140">
        <v>4.6780720566800263E-3</v>
      </c>
      <c r="O91" s="140">
        <v>5.2282264035756242E-3</v>
      </c>
      <c r="P91" s="140">
        <v>5.8061811947856213E-3</v>
      </c>
      <c r="Q91" s="140">
        <v>6.3457578631264224E-3</v>
      </c>
      <c r="R91" s="140">
        <v>6.7434175681959346E-3</v>
      </c>
      <c r="S91" s="140">
        <v>6.9833685399046689E-3</v>
      </c>
      <c r="T91" s="140">
        <v>7.0839751643266323E-3</v>
      </c>
      <c r="U91" s="140">
        <v>7.1262963193048081E-3</v>
      </c>
      <c r="V91" s="140">
        <v>7.1470953545687563E-3</v>
      </c>
      <c r="W91" s="140">
        <v>7.1527028064875724E-3</v>
      </c>
      <c r="X91" s="140">
        <v>7.1527028064875724E-3</v>
      </c>
      <c r="Y91" s="140">
        <v>7.1527028064875724E-3</v>
      </c>
      <c r="Z91" s="140">
        <v>7.1527028064875724E-3</v>
      </c>
      <c r="AA91" s="140">
        <v>7.1527028064875724E-3</v>
      </c>
      <c r="AB91" s="140">
        <v>7.1527028064875724E-3</v>
      </c>
      <c r="AC91" s="140">
        <v>7.1527028064875724E-3</v>
      </c>
      <c r="AD91" s="140">
        <v>7.1527028064875724E-3</v>
      </c>
      <c r="AE91" s="140">
        <v>7.1527028064875724E-3</v>
      </c>
      <c r="AF91" s="140">
        <v>7.1527028064875724E-3</v>
      </c>
      <c r="AG91" s="140">
        <v>7.1527028064875724E-3</v>
      </c>
      <c r="AH91" s="140">
        <v>7.1527028064875724E-3</v>
      </c>
      <c r="AI91" s="140">
        <v>7.1527028064875724E-3</v>
      </c>
      <c r="AJ91" s="140">
        <v>7.1527028064875724E-3</v>
      </c>
      <c r="AK91" s="140">
        <v>7.1527028064875724E-3</v>
      </c>
      <c r="AL91" s="140">
        <v>7.1527028064875724E-3</v>
      </c>
      <c r="AM91" s="140">
        <v>7.1527028064875724E-3</v>
      </c>
      <c r="AN91" s="140">
        <v>7.1527028064875724E-3</v>
      </c>
      <c r="AO91" s="140">
        <v>7.1527028064875724E-3</v>
      </c>
      <c r="AP91" s="140">
        <v>7.1527028064875724E-3</v>
      </c>
      <c r="AQ91" s="140">
        <v>7.1527028064875724E-3</v>
      </c>
      <c r="AR91" s="140">
        <v>7.1527028064875724E-3</v>
      </c>
      <c r="AS91" s="140">
        <v>7.1527028064875724E-3</v>
      </c>
      <c r="AT91" s="140">
        <v>7.1527028064875724E-3</v>
      </c>
      <c r="AU91" s="140">
        <v>7.1527028064875724E-3</v>
      </c>
      <c r="AV91" s="140">
        <v>7.1527028064875724E-3</v>
      </c>
      <c r="AW91" s="140">
        <v>7.1527028064875724E-3</v>
      </c>
      <c r="AX91" s="35"/>
      <c r="AY91" s="35"/>
      <c r="AZ91" s="35"/>
      <c r="BA91" s="35"/>
      <c r="BB91" s="35"/>
      <c r="BC91" s="35"/>
      <c r="BD91" s="35"/>
    </row>
    <row r="92" spans="1:56" ht="16.5" x14ac:dyDescent="0.3">
      <c r="A92" s="172"/>
      <c r="B92" s="4" t="s">
        <v>333</v>
      </c>
      <c r="D92" s="4" t="s">
        <v>42</v>
      </c>
      <c r="E92" s="140">
        <v>0</v>
      </c>
      <c r="F92" s="140">
        <v>2.0031175955835465E-3</v>
      </c>
      <c r="G92" s="140">
        <v>5.128101149373638E-3</v>
      </c>
      <c r="H92" s="140">
        <v>9.6733183520459239E-3</v>
      </c>
      <c r="I92" s="140">
        <v>1.3884773128475286E-2</v>
      </c>
      <c r="J92" s="140">
        <v>1.9105015481305859E-2</v>
      </c>
      <c r="K92" s="140">
        <v>2.5194107121772641E-2</v>
      </c>
      <c r="L92" s="140">
        <v>3.1110761553683992E-2</v>
      </c>
      <c r="M92" s="140">
        <v>4.152806496691086E-2</v>
      </c>
      <c r="N92" s="140">
        <v>4.6685634813987964E-2</v>
      </c>
      <c r="O92" s="140">
        <v>5.2175986218539284E-2</v>
      </c>
      <c r="P92" s="140">
        <v>5.7943821827056589E-2</v>
      </c>
      <c r="Q92" s="140">
        <v>6.3328816672371085E-2</v>
      </c>
      <c r="R92" s="140">
        <v>6.7298294442890039E-2</v>
      </c>
      <c r="S92" s="140">
        <v>6.9694058091212013E-2</v>
      </c>
      <c r="T92" s="140">
        <v>7.0698531010552706E-2</v>
      </c>
      <c r="U92" s="140">
        <v>7.112059289332176E-2</v>
      </c>
      <c r="V92" s="140">
        <v>7.1328032845551934E-2</v>
      </c>
      <c r="W92" s="140">
        <v>7.1383991268554187E-2</v>
      </c>
      <c r="X92" s="140">
        <v>7.1383991268554187E-2</v>
      </c>
      <c r="Y92" s="140">
        <v>7.1383991268554187E-2</v>
      </c>
      <c r="Z92" s="140">
        <v>7.1383991268554187E-2</v>
      </c>
      <c r="AA92" s="140">
        <v>7.1383991268554187E-2</v>
      </c>
      <c r="AB92" s="140">
        <v>7.1383991268554187E-2</v>
      </c>
      <c r="AC92" s="140">
        <v>7.1383991268554187E-2</v>
      </c>
      <c r="AD92" s="140">
        <v>7.1383991268554187E-2</v>
      </c>
      <c r="AE92" s="140">
        <v>7.1383991268554187E-2</v>
      </c>
      <c r="AF92" s="140">
        <v>7.1383991268554187E-2</v>
      </c>
      <c r="AG92" s="140">
        <v>7.1383991268554187E-2</v>
      </c>
      <c r="AH92" s="140">
        <v>7.1383991268554187E-2</v>
      </c>
      <c r="AI92" s="140">
        <v>7.1383991268554187E-2</v>
      </c>
      <c r="AJ92" s="140">
        <v>7.1383991268554187E-2</v>
      </c>
      <c r="AK92" s="140">
        <v>7.1383991268554187E-2</v>
      </c>
      <c r="AL92" s="140">
        <v>7.1383991268554187E-2</v>
      </c>
      <c r="AM92" s="140">
        <v>7.1383991268554187E-2</v>
      </c>
      <c r="AN92" s="140">
        <v>7.1383991268554187E-2</v>
      </c>
      <c r="AO92" s="140">
        <v>7.1383991268554187E-2</v>
      </c>
      <c r="AP92" s="140">
        <v>7.1383991268554187E-2</v>
      </c>
      <c r="AQ92" s="140">
        <v>7.1383991268554187E-2</v>
      </c>
      <c r="AR92" s="140">
        <v>7.1383991268554187E-2</v>
      </c>
      <c r="AS92" s="140">
        <v>7.1383991268554187E-2</v>
      </c>
      <c r="AT92" s="140">
        <v>7.1383991268554187E-2</v>
      </c>
      <c r="AU92" s="140">
        <v>7.1383991268554187E-2</v>
      </c>
      <c r="AV92" s="140">
        <v>7.1383991268554187E-2</v>
      </c>
      <c r="AW92" s="140">
        <v>7.1383991268554187E-2</v>
      </c>
      <c r="AX92" s="35"/>
      <c r="AY92" s="35"/>
      <c r="AZ92" s="35"/>
      <c r="BA92" s="35"/>
      <c r="BB92" s="35"/>
      <c r="BC92" s="35"/>
      <c r="BD92" s="35"/>
    </row>
    <row r="93" spans="1:56" x14ac:dyDescent="0.3">
      <c r="A93" s="172"/>
      <c r="B93" s="4" t="s">
        <v>215</v>
      </c>
      <c r="D93" s="4" t="s">
        <v>90</v>
      </c>
      <c r="E93" s="140">
        <v>0</v>
      </c>
      <c r="F93" s="140">
        <v>32.617711636678337</v>
      </c>
      <c r="G93" s="140">
        <v>75.428069101118297</v>
      </c>
      <c r="H93" s="140">
        <v>126.12182693722173</v>
      </c>
      <c r="I93" s="140">
        <v>188.21058470160625</v>
      </c>
      <c r="J93" s="140">
        <v>264.02330523942294</v>
      </c>
      <c r="K93" s="140">
        <v>349.85315660238177</v>
      </c>
      <c r="L93" s="140">
        <v>445.59429352333314</v>
      </c>
      <c r="M93" s="140">
        <v>560.72258917752265</v>
      </c>
      <c r="N93" s="140">
        <v>630.51430577637916</v>
      </c>
      <c r="O93" s="140">
        <v>704.82882861094845</v>
      </c>
      <c r="P93" s="140">
        <v>783.2010185518036</v>
      </c>
      <c r="Q93" s="140">
        <v>853.68501420294888</v>
      </c>
      <c r="R93" s="140">
        <v>906.95320913152477</v>
      </c>
      <c r="S93" s="140">
        <v>936.40985141723377</v>
      </c>
      <c r="T93" s="140">
        <v>947.27323241923591</v>
      </c>
      <c r="U93" s="140">
        <v>951.48012205152281</v>
      </c>
      <c r="V93" s="140">
        <v>953.78256998437973</v>
      </c>
      <c r="W93" s="140">
        <v>954.92254734066546</v>
      </c>
      <c r="X93" s="140">
        <v>954.92254734066546</v>
      </c>
      <c r="Y93" s="140">
        <v>954.92254734066546</v>
      </c>
      <c r="Z93" s="140">
        <v>954.92254734066546</v>
      </c>
      <c r="AA93" s="140">
        <v>954.92254734066546</v>
      </c>
      <c r="AB93" s="140">
        <v>954.92254734066546</v>
      </c>
      <c r="AC93" s="140">
        <v>954.92254734066546</v>
      </c>
      <c r="AD93" s="140">
        <v>954.92254734066546</v>
      </c>
      <c r="AE93" s="140">
        <v>954.92254734066546</v>
      </c>
      <c r="AF93" s="140">
        <v>954.92254734066546</v>
      </c>
      <c r="AG93" s="140">
        <v>954.92254734066546</v>
      </c>
      <c r="AH93" s="140">
        <v>954.92254734066546</v>
      </c>
      <c r="AI93" s="140">
        <v>954.92254734066546</v>
      </c>
      <c r="AJ93" s="140">
        <v>954.92254734066546</v>
      </c>
      <c r="AK93" s="140">
        <v>954.92254734066546</v>
      </c>
      <c r="AL93" s="140">
        <v>954.92254734066546</v>
      </c>
      <c r="AM93" s="140">
        <v>954.92254734066546</v>
      </c>
      <c r="AN93" s="140">
        <v>954.92254734066546</v>
      </c>
      <c r="AO93" s="140">
        <v>954.92254734066546</v>
      </c>
      <c r="AP93" s="140">
        <v>954.92254734066546</v>
      </c>
      <c r="AQ93" s="140">
        <v>954.92254734066546</v>
      </c>
      <c r="AR93" s="140">
        <v>954.92254734066546</v>
      </c>
      <c r="AS93" s="140">
        <v>954.92254734066546</v>
      </c>
      <c r="AT93" s="140">
        <v>954.92254734066546</v>
      </c>
      <c r="AU93" s="140">
        <v>954.92254734066546</v>
      </c>
      <c r="AV93" s="140">
        <v>954.92254734066546</v>
      </c>
      <c r="AW93" s="140">
        <v>954.92254734066546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146.46154946315806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251.32043458277695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334.37196827882406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444.75157393779301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-1.1622600000000001</v>
      </c>
      <c r="F13" s="62">
        <f>'Option 1'!F13*1.1</f>
        <v>-1.1318999999999999</v>
      </c>
      <c r="G13" s="62">
        <f>'Option 1'!G13*1.1</f>
        <v>-1.10297</v>
      </c>
      <c r="H13" s="62">
        <f>'Option 1'!H13*1.1</f>
        <v>-1.0734900000000001</v>
      </c>
      <c r="I13" s="62">
        <f>'Option 1'!I13*1.1</f>
        <v>-1.0440100000000001</v>
      </c>
      <c r="J13" s="62">
        <f>'Option 1'!J13*1.1</f>
        <v>-1.01607</v>
      </c>
      <c r="K13" s="62">
        <f>'Option 1'!K13*1.1</f>
        <v>-0.97009000000000012</v>
      </c>
      <c r="L13" s="62">
        <f>'Option 1'!L13*1.1</f>
        <v>-0.94270000000000009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-1.1622600000000001</v>
      </c>
      <c r="F18" s="59">
        <f t="shared" ref="F18:AW18" si="0">SUM(F13:F17)</f>
        <v>-1.1318999999999999</v>
      </c>
      <c r="G18" s="59">
        <f t="shared" si="0"/>
        <v>-1.10297</v>
      </c>
      <c r="H18" s="59">
        <f t="shared" si="0"/>
        <v>-1.0734900000000001</v>
      </c>
      <c r="I18" s="59">
        <f t="shared" si="0"/>
        <v>-1.0440100000000001</v>
      </c>
      <c r="J18" s="59">
        <f t="shared" si="0"/>
        <v>-1.01607</v>
      </c>
      <c r="K18" s="59">
        <f t="shared" si="0"/>
        <v>-0.97009000000000012</v>
      </c>
      <c r="L18" s="59">
        <f t="shared" si="0"/>
        <v>-0.94270000000000009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6.649659314536413E-3</v>
      </c>
      <c r="G19" s="33">
        <f>'Option 1'!G19</f>
        <v>1.5377242371654054E-2</v>
      </c>
      <c r="H19" s="33">
        <f>'Option 1'!H19</f>
        <v>2.5712015530902993E-2</v>
      </c>
      <c r="I19" s="33">
        <f>'Option 1'!I19</f>
        <v>3.8369857086769474E-2</v>
      </c>
      <c r="J19" s="33">
        <f>'Option 1'!J19</f>
        <v>5.3825622439282503E-2</v>
      </c>
      <c r="K19" s="33">
        <f>'Option 1'!K19</f>
        <v>7.1323549090839114E-2</v>
      </c>
      <c r="L19" s="33">
        <f>'Option 1'!L19</f>
        <v>9.0842053885650281E-2</v>
      </c>
      <c r="M19" s="33">
        <f>'Option 1'!M19</f>
        <v>0.11431306724114233</v>
      </c>
      <c r="N19" s="33">
        <f>'Option 1'!N19</f>
        <v>0.12854132517670736</v>
      </c>
      <c r="O19" s="33">
        <f>'Option 1'!O19</f>
        <v>0.1436916359267115</v>
      </c>
      <c r="P19" s="33">
        <f>'Option 1'!P19</f>
        <v>0.15966917256938506</v>
      </c>
      <c r="Q19" s="33">
        <f>'Option 1'!Q19</f>
        <v>0.17403858243683018</v>
      </c>
      <c r="R19" s="33">
        <f>'Option 1'!R19</f>
        <v>0.18489825988889319</v>
      </c>
      <c r="S19" s="33">
        <f>'Option 1'!S19</f>
        <v>0.19090353587412023</v>
      </c>
      <c r="T19" s="33">
        <f>'Option 1'!T19</f>
        <v>0.19311824691840629</v>
      </c>
      <c r="U19" s="33">
        <f>'Option 1'!U19</f>
        <v>0.19397590958678146</v>
      </c>
      <c r="V19" s="33">
        <f>'Option 1'!V19</f>
        <v>0.19444531218785677</v>
      </c>
      <c r="W19" s="33">
        <f>'Option 1'!W19</f>
        <v>0.19467772393626107</v>
      </c>
      <c r="X19" s="33">
        <f>'Option 1'!X19</f>
        <v>0.19467772393626107</v>
      </c>
      <c r="Y19" s="33">
        <f>'Option 1'!Y19</f>
        <v>0.19467772393626107</v>
      </c>
      <c r="Z19" s="33">
        <f>'Option 1'!Z19</f>
        <v>0.19467772393626107</v>
      </c>
      <c r="AA19" s="33">
        <f>'Option 1'!AA19</f>
        <v>0.19467772393626107</v>
      </c>
      <c r="AB19" s="33">
        <f>'Option 1'!AB19</f>
        <v>0.19467772393626107</v>
      </c>
      <c r="AC19" s="33">
        <f>'Option 1'!AC19</f>
        <v>0.19467772393626107</v>
      </c>
      <c r="AD19" s="33">
        <f>'Option 1'!AD19</f>
        <v>0.19467772393626107</v>
      </c>
      <c r="AE19" s="33">
        <f>'Option 1'!AE19</f>
        <v>0.19467772393626107</v>
      </c>
      <c r="AF19" s="33">
        <f>'Option 1'!AF19</f>
        <v>0.19467772393626107</v>
      </c>
      <c r="AG19" s="33">
        <f>'Option 1'!AG19</f>
        <v>0.19467772393626107</v>
      </c>
      <c r="AH19" s="33">
        <f>'Option 1'!AH19</f>
        <v>0.19467772393626107</v>
      </c>
      <c r="AI19" s="33">
        <f>'Option 1'!AI19</f>
        <v>0.19467772393626107</v>
      </c>
      <c r="AJ19" s="33">
        <f>'Option 1'!AJ19</f>
        <v>0.19467772393626107</v>
      </c>
      <c r="AK19" s="33">
        <f>'Option 1'!AK19</f>
        <v>0.19467772393626107</v>
      </c>
      <c r="AL19" s="33">
        <f>'Option 1'!AL19</f>
        <v>0.19467772393626107</v>
      </c>
      <c r="AM19" s="33">
        <f>'Option 1'!AM19</f>
        <v>0.19467772393626107</v>
      </c>
      <c r="AN19" s="33">
        <f>'Option 1'!AN19</f>
        <v>0.19467772393626107</v>
      </c>
      <c r="AO19" s="33">
        <f>'Option 1'!AO19</f>
        <v>0.19467772393626107</v>
      </c>
      <c r="AP19" s="33">
        <f>'Option 1'!AP19</f>
        <v>0.19467772393626107</v>
      </c>
      <c r="AQ19" s="33">
        <f>'Option 1'!AQ19</f>
        <v>0.19467772393626107</v>
      </c>
      <c r="AR19" s="33">
        <f>'Option 1'!AR19</f>
        <v>0.19467772393626107</v>
      </c>
      <c r="AS19" s="33">
        <f>'Option 1'!AS19</f>
        <v>0.19467772393626107</v>
      </c>
      <c r="AT19" s="33">
        <f>'Option 1'!AT19</f>
        <v>0.19467772393626107</v>
      </c>
      <c r="AU19" s="33">
        <f>'Option 1'!AU19</f>
        <v>0.19467772393626107</v>
      </c>
      <c r="AV19" s="33">
        <f>'Option 1'!AV19</f>
        <v>0.19467772393626107</v>
      </c>
      <c r="AW19" s="33">
        <f>'Option 1'!AW19</f>
        <v>0.19467772393626107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6.649659314536413E-3</v>
      </c>
      <c r="G25" s="67">
        <f t="shared" si="1"/>
        <v>1.5377242371654054E-2</v>
      </c>
      <c r="H25" s="67">
        <f t="shared" si="1"/>
        <v>2.5712015530902993E-2</v>
      </c>
      <c r="I25" s="67">
        <f t="shared" si="1"/>
        <v>3.8369857086769474E-2</v>
      </c>
      <c r="J25" s="67">
        <f t="shared" si="1"/>
        <v>5.3825622439282503E-2</v>
      </c>
      <c r="K25" s="67">
        <f t="shared" si="1"/>
        <v>7.1323549090839114E-2</v>
      </c>
      <c r="L25" s="67">
        <f t="shared" si="1"/>
        <v>9.0842053885650281E-2</v>
      </c>
      <c r="M25" s="67">
        <f t="shared" si="1"/>
        <v>0.11431306724114233</v>
      </c>
      <c r="N25" s="67">
        <f t="shared" si="1"/>
        <v>0.12854132517670736</v>
      </c>
      <c r="O25" s="67">
        <f t="shared" si="1"/>
        <v>0.1436916359267115</v>
      </c>
      <c r="P25" s="67">
        <f t="shared" si="1"/>
        <v>0.15966917256938506</v>
      </c>
      <c r="Q25" s="67">
        <f t="shared" si="1"/>
        <v>0.17403858243683018</v>
      </c>
      <c r="R25" s="67">
        <f t="shared" si="1"/>
        <v>0.18489825988889319</v>
      </c>
      <c r="S25" s="67">
        <f t="shared" si="1"/>
        <v>0.19090353587412023</v>
      </c>
      <c r="T25" s="67">
        <f t="shared" si="1"/>
        <v>0.19311824691840629</v>
      </c>
      <c r="U25" s="67">
        <f t="shared" si="1"/>
        <v>0.19397590958678146</v>
      </c>
      <c r="V25" s="67">
        <f t="shared" si="1"/>
        <v>0.19444531218785677</v>
      </c>
      <c r="W25" s="67">
        <f t="shared" si="1"/>
        <v>0.19467772393626107</v>
      </c>
      <c r="X25" s="67">
        <f t="shared" si="1"/>
        <v>0.19467772393626107</v>
      </c>
      <c r="Y25" s="67">
        <f t="shared" si="1"/>
        <v>0.19467772393626107</v>
      </c>
      <c r="Z25" s="67">
        <f t="shared" si="1"/>
        <v>0.19467772393626107</v>
      </c>
      <c r="AA25" s="67">
        <f t="shared" si="1"/>
        <v>0.19467772393626107</v>
      </c>
      <c r="AB25" s="67">
        <f t="shared" si="1"/>
        <v>0.19467772393626107</v>
      </c>
      <c r="AC25" s="67">
        <f t="shared" si="1"/>
        <v>0.19467772393626107</v>
      </c>
      <c r="AD25" s="67">
        <f t="shared" si="1"/>
        <v>0.19467772393626107</v>
      </c>
      <c r="AE25" s="67">
        <f t="shared" si="1"/>
        <v>0.19467772393626107</v>
      </c>
      <c r="AF25" s="67">
        <f t="shared" si="1"/>
        <v>0.19467772393626107</v>
      </c>
      <c r="AG25" s="67">
        <f t="shared" si="1"/>
        <v>0.19467772393626107</v>
      </c>
      <c r="AH25" s="67">
        <f t="shared" si="1"/>
        <v>0.19467772393626107</v>
      </c>
      <c r="AI25" s="67">
        <f t="shared" si="1"/>
        <v>0.19467772393626107</v>
      </c>
      <c r="AJ25" s="67">
        <f t="shared" si="1"/>
        <v>0.19467772393626107</v>
      </c>
      <c r="AK25" s="67">
        <f t="shared" si="1"/>
        <v>0.19467772393626107</v>
      </c>
      <c r="AL25" s="67">
        <f t="shared" si="1"/>
        <v>0.19467772393626107</v>
      </c>
      <c r="AM25" s="67">
        <f t="shared" si="1"/>
        <v>0.19467772393626107</v>
      </c>
      <c r="AN25" s="67">
        <f t="shared" si="1"/>
        <v>0.19467772393626107</v>
      </c>
      <c r="AO25" s="67">
        <f t="shared" si="1"/>
        <v>0.19467772393626107</v>
      </c>
      <c r="AP25" s="67">
        <f t="shared" si="1"/>
        <v>0.19467772393626107</v>
      </c>
      <c r="AQ25" s="67">
        <f t="shared" si="1"/>
        <v>0.19467772393626107</v>
      </c>
      <c r="AR25" s="67">
        <f t="shared" si="1"/>
        <v>0.19467772393626107</v>
      </c>
      <c r="AS25" s="67">
        <f t="shared" si="1"/>
        <v>0.19467772393626107</v>
      </c>
      <c r="AT25" s="67">
        <f t="shared" si="1"/>
        <v>0.19467772393626107</v>
      </c>
      <c r="AU25" s="67">
        <f t="shared" si="1"/>
        <v>0.19467772393626107</v>
      </c>
      <c r="AV25" s="67">
        <f t="shared" si="1"/>
        <v>0.19467772393626107</v>
      </c>
      <c r="AW25" s="67">
        <f t="shared" si="1"/>
        <v>0.19467772393626107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-1.1622600000000001</v>
      </c>
      <c r="F26" s="59">
        <f t="shared" ref="F26:BD26" si="2">F18+F25</f>
        <v>-1.1252503406854635</v>
      </c>
      <c r="G26" s="59">
        <f t="shared" si="2"/>
        <v>-1.087592757628346</v>
      </c>
      <c r="H26" s="59">
        <f t="shared" si="2"/>
        <v>-1.0477779844690971</v>
      </c>
      <c r="I26" s="59">
        <f t="shared" si="2"/>
        <v>-1.0056401429132307</v>
      </c>
      <c r="J26" s="59">
        <f t="shared" si="2"/>
        <v>-0.96224437756071757</v>
      </c>
      <c r="K26" s="59">
        <f t="shared" si="2"/>
        <v>-0.89876645090916096</v>
      </c>
      <c r="L26" s="59">
        <f t="shared" si="2"/>
        <v>-0.85185794611434984</v>
      </c>
      <c r="M26" s="59">
        <f t="shared" si="2"/>
        <v>0.11431306724114233</v>
      </c>
      <c r="N26" s="59">
        <f t="shared" si="2"/>
        <v>0.12854132517670736</v>
      </c>
      <c r="O26" s="59">
        <f t="shared" si="2"/>
        <v>0.1436916359267115</v>
      </c>
      <c r="P26" s="59">
        <f t="shared" si="2"/>
        <v>0.15966917256938506</v>
      </c>
      <c r="Q26" s="59">
        <f t="shared" si="2"/>
        <v>0.17403858243683018</v>
      </c>
      <c r="R26" s="59">
        <f t="shared" si="2"/>
        <v>0.18489825988889319</v>
      </c>
      <c r="S26" s="59">
        <f t="shared" si="2"/>
        <v>0.19090353587412023</v>
      </c>
      <c r="T26" s="59">
        <f t="shared" si="2"/>
        <v>0.19311824691840629</v>
      </c>
      <c r="U26" s="59">
        <f t="shared" si="2"/>
        <v>0.19397590958678146</v>
      </c>
      <c r="V26" s="59">
        <f t="shared" si="2"/>
        <v>0.19444531218785677</v>
      </c>
      <c r="W26" s="59">
        <f t="shared" si="2"/>
        <v>0.19467772393626107</v>
      </c>
      <c r="X26" s="59">
        <f t="shared" si="2"/>
        <v>0.19467772393626107</v>
      </c>
      <c r="Y26" s="59">
        <f t="shared" si="2"/>
        <v>0.19467772393626107</v>
      </c>
      <c r="Z26" s="59">
        <f t="shared" si="2"/>
        <v>0.19467772393626107</v>
      </c>
      <c r="AA26" s="59">
        <f t="shared" si="2"/>
        <v>0.19467772393626107</v>
      </c>
      <c r="AB26" s="59">
        <f t="shared" si="2"/>
        <v>0.19467772393626107</v>
      </c>
      <c r="AC26" s="59">
        <f t="shared" si="2"/>
        <v>0.19467772393626107</v>
      </c>
      <c r="AD26" s="59">
        <f t="shared" si="2"/>
        <v>0.19467772393626107</v>
      </c>
      <c r="AE26" s="59">
        <f t="shared" si="2"/>
        <v>0.19467772393626107</v>
      </c>
      <c r="AF26" s="59">
        <f t="shared" si="2"/>
        <v>0.19467772393626107</v>
      </c>
      <c r="AG26" s="59">
        <f t="shared" si="2"/>
        <v>0.19467772393626107</v>
      </c>
      <c r="AH26" s="59">
        <f t="shared" si="2"/>
        <v>0.19467772393626107</v>
      </c>
      <c r="AI26" s="59">
        <f t="shared" si="2"/>
        <v>0.19467772393626107</v>
      </c>
      <c r="AJ26" s="59">
        <f t="shared" si="2"/>
        <v>0.19467772393626107</v>
      </c>
      <c r="AK26" s="59">
        <f t="shared" si="2"/>
        <v>0.19467772393626107</v>
      </c>
      <c r="AL26" s="59">
        <f t="shared" si="2"/>
        <v>0.19467772393626107</v>
      </c>
      <c r="AM26" s="59">
        <f t="shared" si="2"/>
        <v>0.19467772393626107</v>
      </c>
      <c r="AN26" s="59">
        <f t="shared" si="2"/>
        <v>0.19467772393626107</v>
      </c>
      <c r="AO26" s="59">
        <f t="shared" si="2"/>
        <v>0.19467772393626107</v>
      </c>
      <c r="AP26" s="59">
        <f t="shared" si="2"/>
        <v>0.19467772393626107</v>
      </c>
      <c r="AQ26" s="59">
        <f t="shared" si="2"/>
        <v>0.19467772393626107</v>
      </c>
      <c r="AR26" s="59">
        <f t="shared" si="2"/>
        <v>0.19467772393626107</v>
      </c>
      <c r="AS26" s="59">
        <f t="shared" si="2"/>
        <v>0.19467772393626107</v>
      </c>
      <c r="AT26" s="59">
        <f t="shared" si="2"/>
        <v>0.19467772393626107</v>
      </c>
      <c r="AU26" s="59">
        <f t="shared" si="2"/>
        <v>0.19467772393626107</v>
      </c>
      <c r="AV26" s="59">
        <f t="shared" si="2"/>
        <v>0.19467772393626107</v>
      </c>
      <c r="AW26" s="59">
        <f t="shared" si="2"/>
        <v>0.19467772393626107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-0.92980800000000008</v>
      </c>
      <c r="F28" s="34">
        <f t="shared" ref="F28:AW28" si="4">F26*F27</f>
        <v>-0.90020027254837087</v>
      </c>
      <c r="G28" s="34">
        <f t="shared" si="4"/>
        <v>-0.87007420610267683</v>
      </c>
      <c r="H28" s="34">
        <f t="shared" si="4"/>
        <v>-0.83822238757527767</v>
      </c>
      <c r="I28" s="34">
        <f t="shared" si="4"/>
        <v>-0.80451211433058456</v>
      </c>
      <c r="J28" s="34">
        <f t="shared" si="4"/>
        <v>-0.76979550204857405</v>
      </c>
      <c r="K28" s="34">
        <f t="shared" si="4"/>
        <v>-0.71901316072732879</v>
      </c>
      <c r="L28" s="34">
        <f t="shared" si="4"/>
        <v>-0.68148635689147996</v>
      </c>
      <c r="M28" s="34">
        <f t="shared" si="4"/>
        <v>9.1450453792913874E-2</v>
      </c>
      <c r="N28" s="34">
        <f t="shared" si="4"/>
        <v>0.1028330601413659</v>
      </c>
      <c r="O28" s="34">
        <f t="shared" si="4"/>
        <v>0.11495330874136921</v>
      </c>
      <c r="P28" s="34">
        <f t="shared" si="4"/>
        <v>0.12773533805550805</v>
      </c>
      <c r="Q28" s="34">
        <f t="shared" si="4"/>
        <v>0.13923086594946416</v>
      </c>
      <c r="R28" s="34">
        <f t="shared" si="4"/>
        <v>0.14791860791111455</v>
      </c>
      <c r="S28" s="34">
        <f t="shared" si="4"/>
        <v>0.15272282869929621</v>
      </c>
      <c r="T28" s="34">
        <f t="shared" si="4"/>
        <v>0.15449459753472505</v>
      </c>
      <c r="U28" s="34">
        <f t="shared" si="4"/>
        <v>0.15518072766942517</v>
      </c>
      <c r="V28" s="34">
        <f t="shared" si="4"/>
        <v>0.15555624975028542</v>
      </c>
      <c r="W28" s="34">
        <f t="shared" si="4"/>
        <v>0.15574217914900887</v>
      </c>
      <c r="X28" s="34">
        <f t="shared" si="4"/>
        <v>0.15574217914900887</v>
      </c>
      <c r="Y28" s="34">
        <f t="shared" si="4"/>
        <v>0.15574217914900887</v>
      </c>
      <c r="Z28" s="34">
        <f t="shared" si="4"/>
        <v>0.15574217914900887</v>
      </c>
      <c r="AA28" s="34">
        <f t="shared" si="4"/>
        <v>0.15574217914900887</v>
      </c>
      <c r="AB28" s="34">
        <f t="shared" si="4"/>
        <v>0.15574217914900887</v>
      </c>
      <c r="AC28" s="34">
        <f t="shared" si="4"/>
        <v>0.15574217914900887</v>
      </c>
      <c r="AD28" s="34">
        <f t="shared" si="4"/>
        <v>0.15574217914900887</v>
      </c>
      <c r="AE28" s="34">
        <f t="shared" si="4"/>
        <v>0.15574217914900887</v>
      </c>
      <c r="AF28" s="34">
        <f t="shared" si="4"/>
        <v>0.15574217914900887</v>
      </c>
      <c r="AG28" s="34">
        <f t="shared" si="4"/>
        <v>0.15574217914900887</v>
      </c>
      <c r="AH28" s="34">
        <f t="shared" si="4"/>
        <v>0.15574217914900887</v>
      </c>
      <c r="AI28" s="34">
        <f t="shared" si="4"/>
        <v>0.15574217914900887</v>
      </c>
      <c r="AJ28" s="34">
        <f t="shared" si="4"/>
        <v>0.15574217914900887</v>
      </c>
      <c r="AK28" s="34">
        <f t="shared" si="4"/>
        <v>0.15574217914900887</v>
      </c>
      <c r="AL28" s="34">
        <f t="shared" si="4"/>
        <v>0.15574217914900887</v>
      </c>
      <c r="AM28" s="34">
        <f t="shared" si="4"/>
        <v>0.15574217914900887</v>
      </c>
      <c r="AN28" s="34">
        <f t="shared" si="4"/>
        <v>0.15574217914900887</v>
      </c>
      <c r="AO28" s="34">
        <f t="shared" si="4"/>
        <v>0.15574217914900887</v>
      </c>
      <c r="AP28" s="34">
        <f t="shared" si="4"/>
        <v>0.15574217914900887</v>
      </c>
      <c r="AQ28" s="34">
        <f t="shared" si="4"/>
        <v>0.15574217914900887</v>
      </c>
      <c r="AR28" s="34">
        <f t="shared" si="4"/>
        <v>0.15574217914900887</v>
      </c>
      <c r="AS28" s="34">
        <f t="shared" si="4"/>
        <v>0.15574217914900887</v>
      </c>
      <c r="AT28" s="34">
        <f t="shared" si="4"/>
        <v>0.15574217914900887</v>
      </c>
      <c r="AU28" s="34">
        <f t="shared" si="4"/>
        <v>0.15574217914900887</v>
      </c>
      <c r="AV28" s="34">
        <f t="shared" si="4"/>
        <v>0.15574217914900887</v>
      </c>
      <c r="AW28" s="34">
        <f t="shared" si="4"/>
        <v>0.15574217914900887</v>
      </c>
      <c r="AX28" s="34"/>
      <c r="AY28" s="34"/>
      <c r="AZ28" s="34"/>
      <c r="BA28" s="34"/>
      <c r="BB28" s="34"/>
      <c r="BC28" s="34"/>
      <c r="BD28" s="34"/>
    </row>
    <row r="29" spans="1:56" x14ac:dyDescent="0.3">
      <c r="A29" s="115"/>
      <c r="B29" s="9" t="s">
        <v>92</v>
      </c>
      <c r="C29" s="11" t="s">
        <v>44</v>
      </c>
      <c r="D29" s="9" t="s">
        <v>40</v>
      </c>
      <c r="E29" s="34">
        <f>E26-E28</f>
        <v>-0.23245199999999999</v>
      </c>
      <c r="F29" s="34">
        <f t="shared" ref="F29:AW29" si="5">F26-F28</f>
        <v>-0.22505006813709261</v>
      </c>
      <c r="G29" s="34">
        <f t="shared" si="5"/>
        <v>-0.21751855152566912</v>
      </c>
      <c r="H29" s="34">
        <f t="shared" si="5"/>
        <v>-0.20955559689381942</v>
      </c>
      <c r="I29" s="34">
        <f t="shared" si="5"/>
        <v>-0.20112802858264611</v>
      </c>
      <c r="J29" s="34">
        <f t="shared" si="5"/>
        <v>-0.19244887551214351</v>
      </c>
      <c r="K29" s="34">
        <f t="shared" si="5"/>
        <v>-0.17975329018183217</v>
      </c>
      <c r="L29" s="34">
        <f t="shared" si="5"/>
        <v>-0.17037158922286988</v>
      </c>
      <c r="M29" s="34">
        <f t="shared" si="5"/>
        <v>2.2862613448228458E-2</v>
      </c>
      <c r="N29" s="34">
        <f t="shared" si="5"/>
        <v>2.570826503534146E-2</v>
      </c>
      <c r="O29" s="34">
        <f t="shared" si="5"/>
        <v>2.8738327185342291E-2</v>
      </c>
      <c r="P29" s="34">
        <f t="shared" si="5"/>
        <v>3.1933834513877019E-2</v>
      </c>
      <c r="Q29" s="34">
        <f t="shared" si="5"/>
        <v>3.4807716487366025E-2</v>
      </c>
      <c r="R29" s="34">
        <f t="shared" si="5"/>
        <v>3.6979651977778638E-2</v>
      </c>
      <c r="S29" s="34">
        <f t="shared" si="5"/>
        <v>3.8180707174824025E-2</v>
      </c>
      <c r="T29" s="34">
        <f t="shared" si="5"/>
        <v>3.8623649383681236E-2</v>
      </c>
      <c r="U29" s="34">
        <f t="shared" si="5"/>
        <v>3.8795181917356286E-2</v>
      </c>
      <c r="V29" s="34">
        <f t="shared" si="5"/>
        <v>3.8889062437571342E-2</v>
      </c>
      <c r="W29" s="34">
        <f t="shared" si="5"/>
        <v>3.8935544787252196E-2</v>
      </c>
      <c r="X29" s="34">
        <f t="shared" si="5"/>
        <v>3.8935544787252196E-2</v>
      </c>
      <c r="Y29" s="34">
        <f t="shared" si="5"/>
        <v>3.8935544787252196E-2</v>
      </c>
      <c r="Z29" s="34">
        <f t="shared" si="5"/>
        <v>3.8935544787252196E-2</v>
      </c>
      <c r="AA29" s="34">
        <f t="shared" si="5"/>
        <v>3.8935544787252196E-2</v>
      </c>
      <c r="AB29" s="34">
        <f t="shared" si="5"/>
        <v>3.8935544787252196E-2</v>
      </c>
      <c r="AC29" s="34">
        <f t="shared" si="5"/>
        <v>3.8935544787252196E-2</v>
      </c>
      <c r="AD29" s="34">
        <f t="shared" si="5"/>
        <v>3.8935544787252196E-2</v>
      </c>
      <c r="AE29" s="34">
        <f t="shared" si="5"/>
        <v>3.8935544787252196E-2</v>
      </c>
      <c r="AF29" s="34">
        <f t="shared" si="5"/>
        <v>3.8935544787252196E-2</v>
      </c>
      <c r="AG29" s="34">
        <f t="shared" si="5"/>
        <v>3.8935544787252196E-2</v>
      </c>
      <c r="AH29" s="34">
        <f t="shared" si="5"/>
        <v>3.8935544787252196E-2</v>
      </c>
      <c r="AI29" s="34">
        <f t="shared" si="5"/>
        <v>3.8935544787252196E-2</v>
      </c>
      <c r="AJ29" s="34">
        <f t="shared" si="5"/>
        <v>3.8935544787252196E-2</v>
      </c>
      <c r="AK29" s="34">
        <f t="shared" si="5"/>
        <v>3.8935544787252196E-2</v>
      </c>
      <c r="AL29" s="34">
        <f t="shared" si="5"/>
        <v>3.8935544787252196E-2</v>
      </c>
      <c r="AM29" s="34">
        <f t="shared" si="5"/>
        <v>3.8935544787252196E-2</v>
      </c>
      <c r="AN29" s="34">
        <f t="shared" si="5"/>
        <v>3.8935544787252196E-2</v>
      </c>
      <c r="AO29" s="34">
        <f t="shared" si="5"/>
        <v>3.8935544787252196E-2</v>
      </c>
      <c r="AP29" s="34">
        <f t="shared" si="5"/>
        <v>3.8935544787252196E-2</v>
      </c>
      <c r="AQ29" s="34">
        <f t="shared" si="5"/>
        <v>3.8935544787252196E-2</v>
      </c>
      <c r="AR29" s="34">
        <f t="shared" si="5"/>
        <v>3.8935544787252196E-2</v>
      </c>
      <c r="AS29" s="34">
        <f t="shared" si="5"/>
        <v>3.8935544787252196E-2</v>
      </c>
      <c r="AT29" s="34">
        <f t="shared" si="5"/>
        <v>3.8935544787252196E-2</v>
      </c>
      <c r="AU29" s="34">
        <f t="shared" si="5"/>
        <v>3.8935544787252196E-2</v>
      </c>
      <c r="AV29" s="34">
        <f t="shared" si="5"/>
        <v>3.8935544787252196E-2</v>
      </c>
      <c r="AW29" s="34">
        <f t="shared" si="5"/>
        <v>3.8935544787252196E-2</v>
      </c>
      <c r="AX29" s="34"/>
      <c r="AY29" s="34"/>
      <c r="AZ29" s="34"/>
      <c r="BA29" s="34"/>
      <c r="BB29" s="34"/>
      <c r="BC29" s="34"/>
      <c r="BD29" s="34"/>
    </row>
    <row r="30" spans="1:56" ht="16.5" hidden="1" customHeight="1" outlineLevel="1" x14ac:dyDescent="0.35">
      <c r="A30" s="115"/>
      <c r="B30" s="9" t="s">
        <v>1</v>
      </c>
      <c r="C30" s="11" t="s">
        <v>53</v>
      </c>
      <c r="D30" s="9" t="s">
        <v>40</v>
      </c>
      <c r="F30" s="34">
        <f>$E$28/'Fixed data'!$C$7</f>
        <v>-2.0662400000000001E-2</v>
      </c>
      <c r="G30" s="34">
        <f>$E$28/'Fixed data'!$C$7</f>
        <v>-2.0662400000000001E-2</v>
      </c>
      <c r="H30" s="34">
        <f>$E$28/'Fixed data'!$C$7</f>
        <v>-2.0662400000000001E-2</v>
      </c>
      <c r="I30" s="34">
        <f>$E$28/'Fixed data'!$C$7</f>
        <v>-2.0662400000000001E-2</v>
      </c>
      <c r="J30" s="34">
        <f>$E$28/'Fixed data'!$C$7</f>
        <v>-2.0662400000000001E-2</v>
      </c>
      <c r="K30" s="34">
        <f>$E$28/'Fixed data'!$C$7</f>
        <v>-2.0662400000000001E-2</v>
      </c>
      <c r="L30" s="34">
        <f>$E$28/'Fixed data'!$C$7</f>
        <v>-2.0662400000000001E-2</v>
      </c>
      <c r="M30" s="34">
        <f>$E$28/'Fixed data'!$C$7</f>
        <v>-2.0662400000000001E-2</v>
      </c>
      <c r="N30" s="34">
        <f>$E$28/'Fixed data'!$C$7</f>
        <v>-2.0662400000000001E-2</v>
      </c>
      <c r="O30" s="34">
        <f>$E$28/'Fixed data'!$C$7</f>
        <v>-2.0662400000000001E-2</v>
      </c>
      <c r="P30" s="34">
        <f>$E$28/'Fixed data'!$C$7</f>
        <v>-2.0662400000000001E-2</v>
      </c>
      <c r="Q30" s="34">
        <f>$E$28/'Fixed data'!$C$7</f>
        <v>-2.0662400000000001E-2</v>
      </c>
      <c r="R30" s="34">
        <f>$E$28/'Fixed data'!$C$7</f>
        <v>-2.0662400000000001E-2</v>
      </c>
      <c r="S30" s="34">
        <f>$E$28/'Fixed data'!$C$7</f>
        <v>-2.0662400000000001E-2</v>
      </c>
      <c r="T30" s="34">
        <f>$E$28/'Fixed data'!$C$7</f>
        <v>-2.0662400000000001E-2</v>
      </c>
      <c r="U30" s="34">
        <f>$E$28/'Fixed data'!$C$7</f>
        <v>-2.0662400000000001E-2</v>
      </c>
      <c r="V30" s="34">
        <f>$E$28/'Fixed data'!$C$7</f>
        <v>-2.0662400000000001E-2</v>
      </c>
      <c r="W30" s="34">
        <f>$E$28/'Fixed data'!$C$7</f>
        <v>-2.0662400000000001E-2</v>
      </c>
      <c r="X30" s="34">
        <f>$E$28/'Fixed data'!$C$7</f>
        <v>-2.0662400000000001E-2</v>
      </c>
      <c r="Y30" s="34">
        <f>$E$28/'Fixed data'!$C$7</f>
        <v>-2.0662400000000001E-2</v>
      </c>
      <c r="Z30" s="34">
        <f>$E$28/'Fixed data'!$C$7</f>
        <v>-2.0662400000000001E-2</v>
      </c>
      <c r="AA30" s="34">
        <f>$E$28/'Fixed data'!$C$7</f>
        <v>-2.0662400000000001E-2</v>
      </c>
      <c r="AB30" s="34">
        <f>$E$28/'Fixed data'!$C$7</f>
        <v>-2.0662400000000001E-2</v>
      </c>
      <c r="AC30" s="34">
        <f>$E$28/'Fixed data'!$C$7</f>
        <v>-2.0662400000000001E-2</v>
      </c>
      <c r="AD30" s="34">
        <f>$E$28/'Fixed data'!$C$7</f>
        <v>-2.0662400000000001E-2</v>
      </c>
      <c r="AE30" s="34">
        <f>$E$28/'Fixed data'!$C$7</f>
        <v>-2.0662400000000001E-2</v>
      </c>
      <c r="AF30" s="34">
        <f>$E$28/'Fixed data'!$C$7</f>
        <v>-2.0662400000000001E-2</v>
      </c>
      <c r="AG30" s="34">
        <f>$E$28/'Fixed data'!$C$7</f>
        <v>-2.0662400000000001E-2</v>
      </c>
      <c r="AH30" s="34">
        <f>$E$28/'Fixed data'!$C$7</f>
        <v>-2.0662400000000001E-2</v>
      </c>
      <c r="AI30" s="34">
        <f>$E$28/'Fixed data'!$C$7</f>
        <v>-2.0662400000000001E-2</v>
      </c>
      <c r="AJ30" s="34">
        <f>$E$28/'Fixed data'!$C$7</f>
        <v>-2.0662400000000001E-2</v>
      </c>
      <c r="AK30" s="34">
        <f>$E$28/'Fixed data'!$C$7</f>
        <v>-2.0662400000000001E-2</v>
      </c>
      <c r="AL30" s="34">
        <f>$E$28/'Fixed data'!$C$7</f>
        <v>-2.0662400000000001E-2</v>
      </c>
      <c r="AM30" s="34">
        <f>$E$28/'Fixed data'!$C$7</f>
        <v>-2.0662400000000001E-2</v>
      </c>
      <c r="AN30" s="34">
        <f>$E$28/'Fixed data'!$C$7</f>
        <v>-2.0662400000000001E-2</v>
      </c>
      <c r="AO30" s="34">
        <f>$E$28/'Fixed data'!$C$7</f>
        <v>-2.0662400000000001E-2</v>
      </c>
      <c r="AP30" s="34">
        <f>$E$28/'Fixed data'!$C$7</f>
        <v>-2.0662400000000001E-2</v>
      </c>
      <c r="AQ30" s="34">
        <f>$E$28/'Fixed data'!$C$7</f>
        <v>-2.0662400000000001E-2</v>
      </c>
      <c r="AR30" s="34">
        <f>$E$28/'Fixed data'!$C$7</f>
        <v>-2.0662400000000001E-2</v>
      </c>
      <c r="AS30" s="34">
        <f>$E$28/'Fixed data'!$C$7</f>
        <v>-2.0662400000000001E-2</v>
      </c>
      <c r="AT30" s="34">
        <f>$E$28/'Fixed data'!$C$7</f>
        <v>-2.0662400000000001E-2</v>
      </c>
      <c r="AU30" s="34">
        <f>$E$28/'Fixed data'!$C$7</f>
        <v>-2.0662400000000001E-2</v>
      </c>
      <c r="AV30" s="34">
        <f>$E$28/'Fixed data'!$C$7</f>
        <v>-2.0662400000000001E-2</v>
      </c>
      <c r="AW30" s="34">
        <f>$E$28/'Fixed data'!$C$7</f>
        <v>-2.0662400000000001E-2</v>
      </c>
      <c r="AX30" s="34">
        <f>$E$28/'Fixed data'!$C$7</f>
        <v>-2.0662400000000001E-2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-2.0004450501074907E-2</v>
      </c>
      <c r="H31" s="34">
        <f>$F$28/'Fixed data'!$C$7</f>
        <v>-2.0004450501074907E-2</v>
      </c>
      <c r="I31" s="34">
        <f>$F$28/'Fixed data'!$C$7</f>
        <v>-2.0004450501074907E-2</v>
      </c>
      <c r="J31" s="34">
        <f>$F$28/'Fixed data'!$C$7</f>
        <v>-2.0004450501074907E-2</v>
      </c>
      <c r="K31" s="34">
        <f>$F$28/'Fixed data'!$C$7</f>
        <v>-2.0004450501074907E-2</v>
      </c>
      <c r="L31" s="34">
        <f>$F$28/'Fixed data'!$C$7</f>
        <v>-2.0004450501074907E-2</v>
      </c>
      <c r="M31" s="34">
        <f>$F$28/'Fixed data'!$C$7</f>
        <v>-2.0004450501074907E-2</v>
      </c>
      <c r="N31" s="34">
        <f>$F$28/'Fixed data'!$C$7</f>
        <v>-2.0004450501074907E-2</v>
      </c>
      <c r="O31" s="34">
        <f>$F$28/'Fixed data'!$C$7</f>
        <v>-2.0004450501074907E-2</v>
      </c>
      <c r="P31" s="34">
        <f>$F$28/'Fixed data'!$C$7</f>
        <v>-2.0004450501074907E-2</v>
      </c>
      <c r="Q31" s="34">
        <f>$F$28/'Fixed data'!$C$7</f>
        <v>-2.0004450501074907E-2</v>
      </c>
      <c r="R31" s="34">
        <f>$F$28/'Fixed data'!$C$7</f>
        <v>-2.0004450501074907E-2</v>
      </c>
      <c r="S31" s="34">
        <f>$F$28/'Fixed data'!$C$7</f>
        <v>-2.0004450501074907E-2</v>
      </c>
      <c r="T31" s="34">
        <f>$F$28/'Fixed data'!$C$7</f>
        <v>-2.0004450501074907E-2</v>
      </c>
      <c r="U31" s="34">
        <f>$F$28/'Fixed data'!$C$7</f>
        <v>-2.0004450501074907E-2</v>
      </c>
      <c r="V31" s="34">
        <f>$F$28/'Fixed data'!$C$7</f>
        <v>-2.0004450501074907E-2</v>
      </c>
      <c r="W31" s="34">
        <f>$F$28/'Fixed data'!$C$7</f>
        <v>-2.0004450501074907E-2</v>
      </c>
      <c r="X31" s="34">
        <f>$F$28/'Fixed data'!$C$7</f>
        <v>-2.0004450501074907E-2</v>
      </c>
      <c r="Y31" s="34">
        <f>$F$28/'Fixed data'!$C$7</f>
        <v>-2.0004450501074907E-2</v>
      </c>
      <c r="Z31" s="34">
        <f>$F$28/'Fixed data'!$C$7</f>
        <v>-2.0004450501074907E-2</v>
      </c>
      <c r="AA31" s="34">
        <f>$F$28/'Fixed data'!$C$7</f>
        <v>-2.0004450501074907E-2</v>
      </c>
      <c r="AB31" s="34">
        <f>$F$28/'Fixed data'!$C$7</f>
        <v>-2.0004450501074907E-2</v>
      </c>
      <c r="AC31" s="34">
        <f>$F$28/'Fixed data'!$C$7</f>
        <v>-2.0004450501074907E-2</v>
      </c>
      <c r="AD31" s="34">
        <f>$F$28/'Fixed data'!$C$7</f>
        <v>-2.0004450501074907E-2</v>
      </c>
      <c r="AE31" s="34">
        <f>$F$28/'Fixed data'!$C$7</f>
        <v>-2.0004450501074907E-2</v>
      </c>
      <c r="AF31" s="34">
        <f>$F$28/'Fixed data'!$C$7</f>
        <v>-2.0004450501074907E-2</v>
      </c>
      <c r="AG31" s="34">
        <f>$F$28/'Fixed data'!$C$7</f>
        <v>-2.0004450501074907E-2</v>
      </c>
      <c r="AH31" s="34">
        <f>$F$28/'Fixed data'!$C$7</f>
        <v>-2.0004450501074907E-2</v>
      </c>
      <c r="AI31" s="34">
        <f>$F$28/'Fixed data'!$C$7</f>
        <v>-2.0004450501074907E-2</v>
      </c>
      <c r="AJ31" s="34">
        <f>$F$28/'Fixed data'!$C$7</f>
        <v>-2.0004450501074907E-2</v>
      </c>
      <c r="AK31" s="34">
        <f>$F$28/'Fixed data'!$C$7</f>
        <v>-2.0004450501074907E-2</v>
      </c>
      <c r="AL31" s="34">
        <f>$F$28/'Fixed data'!$C$7</f>
        <v>-2.0004450501074907E-2</v>
      </c>
      <c r="AM31" s="34">
        <f>$F$28/'Fixed data'!$C$7</f>
        <v>-2.0004450501074907E-2</v>
      </c>
      <c r="AN31" s="34">
        <f>$F$28/'Fixed data'!$C$7</f>
        <v>-2.0004450501074907E-2</v>
      </c>
      <c r="AO31" s="34">
        <f>$F$28/'Fixed data'!$C$7</f>
        <v>-2.0004450501074907E-2</v>
      </c>
      <c r="AP31" s="34">
        <f>$F$28/'Fixed data'!$C$7</f>
        <v>-2.0004450501074907E-2</v>
      </c>
      <c r="AQ31" s="34">
        <f>$F$28/'Fixed data'!$C$7</f>
        <v>-2.0004450501074907E-2</v>
      </c>
      <c r="AR31" s="34">
        <f>$F$28/'Fixed data'!$C$7</f>
        <v>-2.0004450501074907E-2</v>
      </c>
      <c r="AS31" s="34">
        <f>$F$28/'Fixed data'!$C$7</f>
        <v>-2.0004450501074907E-2</v>
      </c>
      <c r="AT31" s="34">
        <f>$F$28/'Fixed data'!$C$7</f>
        <v>-2.0004450501074907E-2</v>
      </c>
      <c r="AU31" s="34">
        <f>$F$28/'Fixed data'!$C$7</f>
        <v>-2.0004450501074907E-2</v>
      </c>
      <c r="AV31" s="34">
        <f>$F$28/'Fixed data'!$C$7</f>
        <v>-2.0004450501074907E-2</v>
      </c>
      <c r="AW31" s="34">
        <f>$F$28/'Fixed data'!$C$7</f>
        <v>-2.0004450501074907E-2</v>
      </c>
      <c r="AX31" s="34">
        <f>$F$28/'Fixed data'!$C$7</f>
        <v>-2.0004450501074907E-2</v>
      </c>
      <c r="AY31" s="34">
        <f>$F$28/'Fixed data'!$C$7</f>
        <v>-2.0004450501074907E-2</v>
      </c>
      <c r="AZ31" s="34"/>
      <c r="BA31" s="34"/>
      <c r="BB31" s="34"/>
      <c r="BC31" s="34"/>
      <c r="BD31" s="34"/>
    </row>
    <row r="32" spans="1:56" ht="16.5" hidden="1" customHeight="1" outlineLevel="1" x14ac:dyDescent="0.35">
      <c r="A32" s="115"/>
      <c r="B32" s="9" t="s">
        <v>3</v>
      </c>
      <c r="C32" s="11" t="s">
        <v>55</v>
      </c>
      <c r="D32" s="9" t="s">
        <v>40</v>
      </c>
      <c r="F32" s="34"/>
      <c r="G32" s="34"/>
      <c r="H32" s="34">
        <f>$G$28/'Fixed data'!$C$7</f>
        <v>-1.9334982357837264E-2</v>
      </c>
      <c r="I32" s="34">
        <f>$G$28/'Fixed data'!$C$7</f>
        <v>-1.9334982357837264E-2</v>
      </c>
      <c r="J32" s="34">
        <f>$G$28/'Fixed data'!$C$7</f>
        <v>-1.9334982357837264E-2</v>
      </c>
      <c r="K32" s="34">
        <f>$G$28/'Fixed data'!$C$7</f>
        <v>-1.9334982357837264E-2</v>
      </c>
      <c r="L32" s="34">
        <f>$G$28/'Fixed data'!$C$7</f>
        <v>-1.9334982357837264E-2</v>
      </c>
      <c r="M32" s="34">
        <f>$G$28/'Fixed data'!$C$7</f>
        <v>-1.9334982357837264E-2</v>
      </c>
      <c r="N32" s="34">
        <f>$G$28/'Fixed data'!$C$7</f>
        <v>-1.9334982357837264E-2</v>
      </c>
      <c r="O32" s="34">
        <f>$G$28/'Fixed data'!$C$7</f>
        <v>-1.9334982357837264E-2</v>
      </c>
      <c r="P32" s="34">
        <f>$G$28/'Fixed data'!$C$7</f>
        <v>-1.9334982357837264E-2</v>
      </c>
      <c r="Q32" s="34">
        <f>$G$28/'Fixed data'!$C$7</f>
        <v>-1.9334982357837264E-2</v>
      </c>
      <c r="R32" s="34">
        <f>$G$28/'Fixed data'!$C$7</f>
        <v>-1.9334982357837264E-2</v>
      </c>
      <c r="S32" s="34">
        <f>$G$28/'Fixed data'!$C$7</f>
        <v>-1.9334982357837264E-2</v>
      </c>
      <c r="T32" s="34">
        <f>$G$28/'Fixed data'!$C$7</f>
        <v>-1.9334982357837264E-2</v>
      </c>
      <c r="U32" s="34">
        <f>$G$28/'Fixed data'!$C$7</f>
        <v>-1.9334982357837264E-2</v>
      </c>
      <c r="V32" s="34">
        <f>$G$28/'Fixed data'!$C$7</f>
        <v>-1.9334982357837264E-2</v>
      </c>
      <c r="W32" s="34">
        <f>$G$28/'Fixed data'!$C$7</f>
        <v>-1.9334982357837264E-2</v>
      </c>
      <c r="X32" s="34">
        <f>$G$28/'Fixed data'!$C$7</f>
        <v>-1.9334982357837264E-2</v>
      </c>
      <c r="Y32" s="34">
        <f>$G$28/'Fixed data'!$C$7</f>
        <v>-1.9334982357837264E-2</v>
      </c>
      <c r="Z32" s="34">
        <f>$G$28/'Fixed data'!$C$7</f>
        <v>-1.9334982357837264E-2</v>
      </c>
      <c r="AA32" s="34">
        <f>$G$28/'Fixed data'!$C$7</f>
        <v>-1.9334982357837264E-2</v>
      </c>
      <c r="AB32" s="34">
        <f>$G$28/'Fixed data'!$C$7</f>
        <v>-1.9334982357837264E-2</v>
      </c>
      <c r="AC32" s="34">
        <f>$G$28/'Fixed data'!$C$7</f>
        <v>-1.9334982357837264E-2</v>
      </c>
      <c r="AD32" s="34">
        <f>$G$28/'Fixed data'!$C$7</f>
        <v>-1.9334982357837264E-2</v>
      </c>
      <c r="AE32" s="34">
        <f>$G$28/'Fixed data'!$C$7</f>
        <v>-1.9334982357837264E-2</v>
      </c>
      <c r="AF32" s="34">
        <f>$G$28/'Fixed data'!$C$7</f>
        <v>-1.9334982357837264E-2</v>
      </c>
      <c r="AG32" s="34">
        <f>$G$28/'Fixed data'!$C$7</f>
        <v>-1.9334982357837264E-2</v>
      </c>
      <c r="AH32" s="34">
        <f>$G$28/'Fixed data'!$C$7</f>
        <v>-1.9334982357837264E-2</v>
      </c>
      <c r="AI32" s="34">
        <f>$G$28/'Fixed data'!$C$7</f>
        <v>-1.9334982357837264E-2</v>
      </c>
      <c r="AJ32" s="34">
        <f>$G$28/'Fixed data'!$C$7</f>
        <v>-1.9334982357837264E-2</v>
      </c>
      <c r="AK32" s="34">
        <f>$G$28/'Fixed data'!$C$7</f>
        <v>-1.9334982357837264E-2</v>
      </c>
      <c r="AL32" s="34">
        <f>$G$28/'Fixed data'!$C$7</f>
        <v>-1.9334982357837264E-2</v>
      </c>
      <c r="AM32" s="34">
        <f>$G$28/'Fixed data'!$C$7</f>
        <v>-1.9334982357837264E-2</v>
      </c>
      <c r="AN32" s="34">
        <f>$G$28/'Fixed data'!$C$7</f>
        <v>-1.9334982357837264E-2</v>
      </c>
      <c r="AO32" s="34">
        <f>$G$28/'Fixed data'!$C$7</f>
        <v>-1.9334982357837264E-2</v>
      </c>
      <c r="AP32" s="34">
        <f>$G$28/'Fixed data'!$C$7</f>
        <v>-1.9334982357837264E-2</v>
      </c>
      <c r="AQ32" s="34">
        <f>$G$28/'Fixed data'!$C$7</f>
        <v>-1.9334982357837264E-2</v>
      </c>
      <c r="AR32" s="34">
        <f>$G$28/'Fixed data'!$C$7</f>
        <v>-1.9334982357837264E-2</v>
      </c>
      <c r="AS32" s="34">
        <f>$G$28/'Fixed data'!$C$7</f>
        <v>-1.9334982357837264E-2</v>
      </c>
      <c r="AT32" s="34">
        <f>$G$28/'Fixed data'!$C$7</f>
        <v>-1.9334982357837264E-2</v>
      </c>
      <c r="AU32" s="34">
        <f>$G$28/'Fixed data'!$C$7</f>
        <v>-1.9334982357837264E-2</v>
      </c>
      <c r="AV32" s="34">
        <f>$G$28/'Fixed data'!$C$7</f>
        <v>-1.9334982357837264E-2</v>
      </c>
      <c r="AW32" s="34">
        <f>$G$28/'Fixed data'!$C$7</f>
        <v>-1.9334982357837264E-2</v>
      </c>
      <c r="AX32" s="34">
        <f>$G$28/'Fixed data'!$C$7</f>
        <v>-1.9334982357837264E-2</v>
      </c>
      <c r="AY32" s="34">
        <f>$G$28/'Fixed data'!$C$7</f>
        <v>-1.9334982357837264E-2</v>
      </c>
      <c r="AZ32" s="34">
        <f>$G$28/'Fixed data'!$C$7</f>
        <v>-1.9334982357837264E-2</v>
      </c>
      <c r="BA32" s="34"/>
      <c r="BB32" s="34"/>
      <c r="BC32" s="34"/>
      <c r="BD32" s="34"/>
    </row>
    <row r="33" spans="1:57" ht="16.5" hidden="1" customHeight="1" outlineLevel="1" x14ac:dyDescent="0.35">
      <c r="A33" s="115"/>
      <c r="B33" s="9" t="s">
        <v>4</v>
      </c>
      <c r="C33" s="11" t="s">
        <v>56</v>
      </c>
      <c r="D33" s="9" t="s">
        <v>40</v>
      </c>
      <c r="F33" s="34"/>
      <c r="G33" s="34"/>
      <c r="H33" s="34"/>
      <c r="I33" s="34">
        <f>$H$28/'Fixed data'!$C$7</f>
        <v>-1.8627164168339504E-2</v>
      </c>
      <c r="J33" s="34">
        <f>$H$28/'Fixed data'!$C$7</f>
        <v>-1.8627164168339504E-2</v>
      </c>
      <c r="K33" s="34">
        <f>$H$28/'Fixed data'!$C$7</f>
        <v>-1.8627164168339504E-2</v>
      </c>
      <c r="L33" s="34">
        <f>$H$28/'Fixed data'!$C$7</f>
        <v>-1.8627164168339504E-2</v>
      </c>
      <c r="M33" s="34">
        <f>$H$28/'Fixed data'!$C$7</f>
        <v>-1.8627164168339504E-2</v>
      </c>
      <c r="N33" s="34">
        <f>$H$28/'Fixed data'!$C$7</f>
        <v>-1.8627164168339504E-2</v>
      </c>
      <c r="O33" s="34">
        <f>$H$28/'Fixed data'!$C$7</f>
        <v>-1.8627164168339504E-2</v>
      </c>
      <c r="P33" s="34">
        <f>$H$28/'Fixed data'!$C$7</f>
        <v>-1.8627164168339504E-2</v>
      </c>
      <c r="Q33" s="34">
        <f>$H$28/'Fixed data'!$C$7</f>
        <v>-1.8627164168339504E-2</v>
      </c>
      <c r="R33" s="34">
        <f>$H$28/'Fixed data'!$C$7</f>
        <v>-1.8627164168339504E-2</v>
      </c>
      <c r="S33" s="34">
        <f>$H$28/'Fixed data'!$C$7</f>
        <v>-1.8627164168339504E-2</v>
      </c>
      <c r="T33" s="34">
        <f>$H$28/'Fixed data'!$C$7</f>
        <v>-1.8627164168339504E-2</v>
      </c>
      <c r="U33" s="34">
        <f>$H$28/'Fixed data'!$C$7</f>
        <v>-1.8627164168339504E-2</v>
      </c>
      <c r="V33" s="34">
        <f>$H$28/'Fixed data'!$C$7</f>
        <v>-1.8627164168339504E-2</v>
      </c>
      <c r="W33" s="34">
        <f>$H$28/'Fixed data'!$C$7</f>
        <v>-1.8627164168339504E-2</v>
      </c>
      <c r="X33" s="34">
        <f>$H$28/'Fixed data'!$C$7</f>
        <v>-1.8627164168339504E-2</v>
      </c>
      <c r="Y33" s="34">
        <f>$H$28/'Fixed data'!$C$7</f>
        <v>-1.8627164168339504E-2</v>
      </c>
      <c r="Z33" s="34">
        <f>$H$28/'Fixed data'!$C$7</f>
        <v>-1.8627164168339504E-2</v>
      </c>
      <c r="AA33" s="34">
        <f>$H$28/'Fixed data'!$C$7</f>
        <v>-1.8627164168339504E-2</v>
      </c>
      <c r="AB33" s="34">
        <f>$H$28/'Fixed data'!$C$7</f>
        <v>-1.8627164168339504E-2</v>
      </c>
      <c r="AC33" s="34">
        <f>$H$28/'Fixed data'!$C$7</f>
        <v>-1.8627164168339504E-2</v>
      </c>
      <c r="AD33" s="34">
        <f>$H$28/'Fixed data'!$C$7</f>
        <v>-1.8627164168339504E-2</v>
      </c>
      <c r="AE33" s="34">
        <f>$H$28/'Fixed data'!$C$7</f>
        <v>-1.8627164168339504E-2</v>
      </c>
      <c r="AF33" s="34">
        <f>$H$28/'Fixed data'!$C$7</f>
        <v>-1.8627164168339504E-2</v>
      </c>
      <c r="AG33" s="34">
        <f>$H$28/'Fixed data'!$C$7</f>
        <v>-1.8627164168339504E-2</v>
      </c>
      <c r="AH33" s="34">
        <f>$H$28/'Fixed data'!$C$7</f>
        <v>-1.8627164168339504E-2</v>
      </c>
      <c r="AI33" s="34">
        <f>$H$28/'Fixed data'!$C$7</f>
        <v>-1.8627164168339504E-2</v>
      </c>
      <c r="AJ33" s="34">
        <f>$H$28/'Fixed data'!$C$7</f>
        <v>-1.8627164168339504E-2</v>
      </c>
      <c r="AK33" s="34">
        <f>$H$28/'Fixed data'!$C$7</f>
        <v>-1.8627164168339504E-2</v>
      </c>
      <c r="AL33" s="34">
        <f>$H$28/'Fixed data'!$C$7</f>
        <v>-1.8627164168339504E-2</v>
      </c>
      <c r="AM33" s="34">
        <f>$H$28/'Fixed data'!$C$7</f>
        <v>-1.8627164168339504E-2</v>
      </c>
      <c r="AN33" s="34">
        <f>$H$28/'Fixed data'!$C$7</f>
        <v>-1.8627164168339504E-2</v>
      </c>
      <c r="AO33" s="34">
        <f>$H$28/'Fixed data'!$C$7</f>
        <v>-1.8627164168339504E-2</v>
      </c>
      <c r="AP33" s="34">
        <f>$H$28/'Fixed data'!$C$7</f>
        <v>-1.8627164168339504E-2</v>
      </c>
      <c r="AQ33" s="34">
        <f>$H$28/'Fixed data'!$C$7</f>
        <v>-1.8627164168339504E-2</v>
      </c>
      <c r="AR33" s="34">
        <f>$H$28/'Fixed data'!$C$7</f>
        <v>-1.8627164168339504E-2</v>
      </c>
      <c r="AS33" s="34">
        <f>$H$28/'Fixed data'!$C$7</f>
        <v>-1.8627164168339504E-2</v>
      </c>
      <c r="AT33" s="34">
        <f>$H$28/'Fixed data'!$C$7</f>
        <v>-1.8627164168339504E-2</v>
      </c>
      <c r="AU33" s="34">
        <f>$H$28/'Fixed data'!$C$7</f>
        <v>-1.8627164168339504E-2</v>
      </c>
      <c r="AV33" s="34">
        <f>$H$28/'Fixed data'!$C$7</f>
        <v>-1.8627164168339504E-2</v>
      </c>
      <c r="AW33" s="34">
        <f>$H$28/'Fixed data'!$C$7</f>
        <v>-1.8627164168339504E-2</v>
      </c>
      <c r="AX33" s="34">
        <f>$H$28/'Fixed data'!$C$7</f>
        <v>-1.8627164168339504E-2</v>
      </c>
      <c r="AY33" s="34">
        <f>$H$28/'Fixed data'!$C$7</f>
        <v>-1.8627164168339504E-2</v>
      </c>
      <c r="AZ33" s="34">
        <f>$H$28/'Fixed data'!$C$7</f>
        <v>-1.8627164168339504E-2</v>
      </c>
      <c r="BA33" s="34">
        <f>$H$28/'Fixed data'!$C$7</f>
        <v>-1.8627164168339504E-2</v>
      </c>
      <c r="BB33" s="34"/>
      <c r="BC33" s="34"/>
      <c r="BD33" s="34"/>
    </row>
    <row r="34" spans="1:57" ht="16.5" hidden="1" customHeight="1" outlineLevel="1" x14ac:dyDescent="0.35">
      <c r="A34" s="115"/>
      <c r="B34" s="9" t="s">
        <v>5</v>
      </c>
      <c r="C34" s="11" t="s">
        <v>57</v>
      </c>
      <c r="D34" s="9" t="s">
        <v>40</v>
      </c>
      <c r="F34" s="34"/>
      <c r="G34" s="34"/>
      <c r="H34" s="34"/>
      <c r="I34" s="34"/>
      <c r="J34" s="34">
        <f>$I$28/'Fixed data'!$C$7</f>
        <v>-1.7878046985124102E-2</v>
      </c>
      <c r="K34" s="34">
        <f>$I$28/'Fixed data'!$C$7</f>
        <v>-1.7878046985124102E-2</v>
      </c>
      <c r="L34" s="34">
        <f>$I$28/'Fixed data'!$C$7</f>
        <v>-1.7878046985124102E-2</v>
      </c>
      <c r="M34" s="34">
        <f>$I$28/'Fixed data'!$C$7</f>
        <v>-1.7878046985124102E-2</v>
      </c>
      <c r="N34" s="34">
        <f>$I$28/'Fixed data'!$C$7</f>
        <v>-1.7878046985124102E-2</v>
      </c>
      <c r="O34" s="34">
        <f>$I$28/'Fixed data'!$C$7</f>
        <v>-1.7878046985124102E-2</v>
      </c>
      <c r="P34" s="34">
        <f>$I$28/'Fixed data'!$C$7</f>
        <v>-1.7878046985124102E-2</v>
      </c>
      <c r="Q34" s="34">
        <f>$I$28/'Fixed data'!$C$7</f>
        <v>-1.7878046985124102E-2</v>
      </c>
      <c r="R34" s="34">
        <f>$I$28/'Fixed data'!$C$7</f>
        <v>-1.7878046985124102E-2</v>
      </c>
      <c r="S34" s="34">
        <f>$I$28/'Fixed data'!$C$7</f>
        <v>-1.7878046985124102E-2</v>
      </c>
      <c r="T34" s="34">
        <f>$I$28/'Fixed data'!$C$7</f>
        <v>-1.7878046985124102E-2</v>
      </c>
      <c r="U34" s="34">
        <f>$I$28/'Fixed data'!$C$7</f>
        <v>-1.7878046985124102E-2</v>
      </c>
      <c r="V34" s="34">
        <f>$I$28/'Fixed data'!$C$7</f>
        <v>-1.7878046985124102E-2</v>
      </c>
      <c r="W34" s="34">
        <f>$I$28/'Fixed data'!$C$7</f>
        <v>-1.7878046985124102E-2</v>
      </c>
      <c r="X34" s="34">
        <f>$I$28/'Fixed data'!$C$7</f>
        <v>-1.7878046985124102E-2</v>
      </c>
      <c r="Y34" s="34">
        <f>$I$28/'Fixed data'!$C$7</f>
        <v>-1.7878046985124102E-2</v>
      </c>
      <c r="Z34" s="34">
        <f>$I$28/'Fixed data'!$C$7</f>
        <v>-1.7878046985124102E-2</v>
      </c>
      <c r="AA34" s="34">
        <f>$I$28/'Fixed data'!$C$7</f>
        <v>-1.7878046985124102E-2</v>
      </c>
      <c r="AB34" s="34">
        <f>$I$28/'Fixed data'!$C$7</f>
        <v>-1.7878046985124102E-2</v>
      </c>
      <c r="AC34" s="34">
        <f>$I$28/'Fixed data'!$C$7</f>
        <v>-1.7878046985124102E-2</v>
      </c>
      <c r="AD34" s="34">
        <f>$I$28/'Fixed data'!$C$7</f>
        <v>-1.7878046985124102E-2</v>
      </c>
      <c r="AE34" s="34">
        <f>$I$28/'Fixed data'!$C$7</f>
        <v>-1.7878046985124102E-2</v>
      </c>
      <c r="AF34" s="34">
        <f>$I$28/'Fixed data'!$C$7</f>
        <v>-1.7878046985124102E-2</v>
      </c>
      <c r="AG34" s="34">
        <f>$I$28/'Fixed data'!$C$7</f>
        <v>-1.7878046985124102E-2</v>
      </c>
      <c r="AH34" s="34">
        <f>$I$28/'Fixed data'!$C$7</f>
        <v>-1.7878046985124102E-2</v>
      </c>
      <c r="AI34" s="34">
        <f>$I$28/'Fixed data'!$C$7</f>
        <v>-1.7878046985124102E-2</v>
      </c>
      <c r="AJ34" s="34">
        <f>$I$28/'Fixed data'!$C$7</f>
        <v>-1.7878046985124102E-2</v>
      </c>
      <c r="AK34" s="34">
        <f>$I$28/'Fixed data'!$C$7</f>
        <v>-1.7878046985124102E-2</v>
      </c>
      <c r="AL34" s="34">
        <f>$I$28/'Fixed data'!$C$7</f>
        <v>-1.7878046985124102E-2</v>
      </c>
      <c r="AM34" s="34">
        <f>$I$28/'Fixed data'!$C$7</f>
        <v>-1.7878046985124102E-2</v>
      </c>
      <c r="AN34" s="34">
        <f>$I$28/'Fixed data'!$C$7</f>
        <v>-1.7878046985124102E-2</v>
      </c>
      <c r="AO34" s="34">
        <f>$I$28/'Fixed data'!$C$7</f>
        <v>-1.7878046985124102E-2</v>
      </c>
      <c r="AP34" s="34">
        <f>$I$28/'Fixed data'!$C$7</f>
        <v>-1.7878046985124102E-2</v>
      </c>
      <c r="AQ34" s="34">
        <f>$I$28/'Fixed data'!$C$7</f>
        <v>-1.7878046985124102E-2</v>
      </c>
      <c r="AR34" s="34">
        <f>$I$28/'Fixed data'!$C$7</f>
        <v>-1.7878046985124102E-2</v>
      </c>
      <c r="AS34" s="34">
        <f>$I$28/'Fixed data'!$C$7</f>
        <v>-1.7878046985124102E-2</v>
      </c>
      <c r="AT34" s="34">
        <f>$I$28/'Fixed data'!$C$7</f>
        <v>-1.7878046985124102E-2</v>
      </c>
      <c r="AU34" s="34">
        <f>$I$28/'Fixed data'!$C$7</f>
        <v>-1.7878046985124102E-2</v>
      </c>
      <c r="AV34" s="34">
        <f>$I$28/'Fixed data'!$C$7</f>
        <v>-1.7878046985124102E-2</v>
      </c>
      <c r="AW34" s="34">
        <f>$I$28/'Fixed data'!$C$7</f>
        <v>-1.7878046985124102E-2</v>
      </c>
      <c r="AX34" s="34">
        <f>$I$28/'Fixed data'!$C$7</f>
        <v>-1.7878046985124102E-2</v>
      </c>
      <c r="AY34" s="34">
        <f>$I$28/'Fixed data'!$C$7</f>
        <v>-1.7878046985124102E-2</v>
      </c>
      <c r="AZ34" s="34">
        <f>$I$28/'Fixed data'!$C$7</f>
        <v>-1.7878046985124102E-2</v>
      </c>
      <c r="BA34" s="34">
        <f>$I$28/'Fixed data'!$C$7</f>
        <v>-1.7878046985124102E-2</v>
      </c>
      <c r="BB34" s="34">
        <f>$I$28/'Fixed data'!$C$7</f>
        <v>-1.7878046985124102E-2</v>
      </c>
      <c r="BC34" s="34"/>
      <c r="BD34" s="34"/>
    </row>
    <row r="35" spans="1:57" ht="16.5" hidden="1" customHeight="1" outlineLevel="1" x14ac:dyDescent="0.35">
      <c r="A35" s="115"/>
      <c r="B35" s="9" t="s">
        <v>6</v>
      </c>
      <c r="C35" s="11" t="s">
        <v>58</v>
      </c>
      <c r="D35" s="9" t="s">
        <v>40</v>
      </c>
      <c r="F35" s="34"/>
      <c r="G35" s="34"/>
      <c r="H35" s="34"/>
      <c r="I35" s="34"/>
      <c r="J35" s="34"/>
      <c r="K35" s="34">
        <f>$J$28/'Fixed data'!$C$7</f>
        <v>-1.7106566712190536E-2</v>
      </c>
      <c r="L35" s="34">
        <f>$J$28/'Fixed data'!$C$7</f>
        <v>-1.7106566712190536E-2</v>
      </c>
      <c r="M35" s="34">
        <f>$J$28/'Fixed data'!$C$7</f>
        <v>-1.7106566712190536E-2</v>
      </c>
      <c r="N35" s="34">
        <f>$J$28/'Fixed data'!$C$7</f>
        <v>-1.7106566712190536E-2</v>
      </c>
      <c r="O35" s="34">
        <f>$J$28/'Fixed data'!$C$7</f>
        <v>-1.7106566712190536E-2</v>
      </c>
      <c r="P35" s="34">
        <f>$J$28/'Fixed data'!$C$7</f>
        <v>-1.7106566712190536E-2</v>
      </c>
      <c r="Q35" s="34">
        <f>$J$28/'Fixed data'!$C$7</f>
        <v>-1.7106566712190536E-2</v>
      </c>
      <c r="R35" s="34">
        <f>$J$28/'Fixed data'!$C$7</f>
        <v>-1.7106566712190536E-2</v>
      </c>
      <c r="S35" s="34">
        <f>$J$28/'Fixed data'!$C$7</f>
        <v>-1.7106566712190536E-2</v>
      </c>
      <c r="T35" s="34">
        <f>$J$28/'Fixed data'!$C$7</f>
        <v>-1.7106566712190536E-2</v>
      </c>
      <c r="U35" s="34">
        <f>$J$28/'Fixed data'!$C$7</f>
        <v>-1.7106566712190536E-2</v>
      </c>
      <c r="V35" s="34">
        <f>$J$28/'Fixed data'!$C$7</f>
        <v>-1.7106566712190536E-2</v>
      </c>
      <c r="W35" s="34">
        <f>$J$28/'Fixed data'!$C$7</f>
        <v>-1.7106566712190536E-2</v>
      </c>
      <c r="X35" s="34">
        <f>$J$28/'Fixed data'!$C$7</f>
        <v>-1.7106566712190536E-2</v>
      </c>
      <c r="Y35" s="34">
        <f>$J$28/'Fixed data'!$C$7</f>
        <v>-1.7106566712190536E-2</v>
      </c>
      <c r="Z35" s="34">
        <f>$J$28/'Fixed data'!$C$7</f>
        <v>-1.7106566712190536E-2</v>
      </c>
      <c r="AA35" s="34">
        <f>$J$28/'Fixed data'!$C$7</f>
        <v>-1.7106566712190536E-2</v>
      </c>
      <c r="AB35" s="34">
        <f>$J$28/'Fixed data'!$C$7</f>
        <v>-1.7106566712190536E-2</v>
      </c>
      <c r="AC35" s="34">
        <f>$J$28/'Fixed data'!$C$7</f>
        <v>-1.7106566712190536E-2</v>
      </c>
      <c r="AD35" s="34">
        <f>$J$28/'Fixed data'!$C$7</f>
        <v>-1.7106566712190536E-2</v>
      </c>
      <c r="AE35" s="34">
        <f>$J$28/'Fixed data'!$C$7</f>
        <v>-1.7106566712190536E-2</v>
      </c>
      <c r="AF35" s="34">
        <f>$J$28/'Fixed data'!$C$7</f>
        <v>-1.7106566712190536E-2</v>
      </c>
      <c r="AG35" s="34">
        <f>$J$28/'Fixed data'!$C$7</f>
        <v>-1.7106566712190536E-2</v>
      </c>
      <c r="AH35" s="34">
        <f>$J$28/'Fixed data'!$C$7</f>
        <v>-1.7106566712190536E-2</v>
      </c>
      <c r="AI35" s="34">
        <f>$J$28/'Fixed data'!$C$7</f>
        <v>-1.7106566712190536E-2</v>
      </c>
      <c r="AJ35" s="34">
        <f>$J$28/'Fixed data'!$C$7</f>
        <v>-1.7106566712190536E-2</v>
      </c>
      <c r="AK35" s="34">
        <f>$J$28/'Fixed data'!$C$7</f>
        <v>-1.7106566712190536E-2</v>
      </c>
      <c r="AL35" s="34">
        <f>$J$28/'Fixed data'!$C$7</f>
        <v>-1.7106566712190536E-2</v>
      </c>
      <c r="AM35" s="34">
        <f>$J$28/'Fixed data'!$C$7</f>
        <v>-1.7106566712190536E-2</v>
      </c>
      <c r="AN35" s="34">
        <f>$J$28/'Fixed data'!$C$7</f>
        <v>-1.7106566712190536E-2</v>
      </c>
      <c r="AO35" s="34">
        <f>$J$28/'Fixed data'!$C$7</f>
        <v>-1.7106566712190536E-2</v>
      </c>
      <c r="AP35" s="34">
        <f>$J$28/'Fixed data'!$C$7</f>
        <v>-1.7106566712190536E-2</v>
      </c>
      <c r="AQ35" s="34">
        <f>$J$28/'Fixed data'!$C$7</f>
        <v>-1.7106566712190536E-2</v>
      </c>
      <c r="AR35" s="34">
        <f>$J$28/'Fixed data'!$C$7</f>
        <v>-1.7106566712190536E-2</v>
      </c>
      <c r="AS35" s="34">
        <f>$J$28/'Fixed data'!$C$7</f>
        <v>-1.7106566712190536E-2</v>
      </c>
      <c r="AT35" s="34">
        <f>$J$28/'Fixed data'!$C$7</f>
        <v>-1.7106566712190536E-2</v>
      </c>
      <c r="AU35" s="34">
        <f>$J$28/'Fixed data'!$C$7</f>
        <v>-1.7106566712190536E-2</v>
      </c>
      <c r="AV35" s="34">
        <f>$J$28/'Fixed data'!$C$7</f>
        <v>-1.7106566712190536E-2</v>
      </c>
      <c r="AW35" s="34">
        <f>$J$28/'Fixed data'!$C$7</f>
        <v>-1.7106566712190536E-2</v>
      </c>
      <c r="AX35" s="34">
        <f>$J$28/'Fixed data'!$C$7</f>
        <v>-1.7106566712190536E-2</v>
      </c>
      <c r="AY35" s="34">
        <f>$J$28/'Fixed data'!$C$7</f>
        <v>-1.7106566712190536E-2</v>
      </c>
      <c r="AZ35" s="34">
        <f>$J$28/'Fixed data'!$C$7</f>
        <v>-1.7106566712190536E-2</v>
      </c>
      <c r="BA35" s="34">
        <f>$J$28/'Fixed data'!$C$7</f>
        <v>-1.7106566712190536E-2</v>
      </c>
      <c r="BB35" s="34">
        <f>$J$28/'Fixed data'!$C$7</f>
        <v>-1.7106566712190536E-2</v>
      </c>
      <c r="BC35" s="34">
        <f>$J$28/'Fixed data'!$C$7</f>
        <v>-1.7106566712190536E-2</v>
      </c>
      <c r="BD35" s="34"/>
    </row>
    <row r="36" spans="1:57" ht="16.5" hidden="1" customHeight="1" outlineLevel="1" x14ac:dyDescent="0.35">
      <c r="A36" s="115"/>
      <c r="B36" s="9" t="s">
        <v>32</v>
      </c>
      <c r="C36" s="11" t="s">
        <v>59</v>
      </c>
      <c r="D36" s="9" t="s">
        <v>40</v>
      </c>
      <c r="F36" s="34"/>
      <c r="G36" s="34"/>
      <c r="H36" s="34"/>
      <c r="I36" s="34"/>
      <c r="J36" s="34"/>
      <c r="K36" s="34"/>
      <c r="L36" s="34">
        <f>$K$28/'Fixed data'!$C$7</f>
        <v>-1.5978070238385083E-2</v>
      </c>
      <c r="M36" s="34">
        <f>$K$28/'Fixed data'!$C$7</f>
        <v>-1.5978070238385083E-2</v>
      </c>
      <c r="N36" s="34">
        <f>$K$28/'Fixed data'!$C$7</f>
        <v>-1.5978070238385083E-2</v>
      </c>
      <c r="O36" s="34">
        <f>$K$28/'Fixed data'!$C$7</f>
        <v>-1.5978070238385083E-2</v>
      </c>
      <c r="P36" s="34">
        <f>$K$28/'Fixed data'!$C$7</f>
        <v>-1.5978070238385083E-2</v>
      </c>
      <c r="Q36" s="34">
        <f>$K$28/'Fixed data'!$C$7</f>
        <v>-1.5978070238385083E-2</v>
      </c>
      <c r="R36" s="34">
        <f>$K$28/'Fixed data'!$C$7</f>
        <v>-1.5978070238385083E-2</v>
      </c>
      <c r="S36" s="34">
        <f>$K$28/'Fixed data'!$C$7</f>
        <v>-1.5978070238385083E-2</v>
      </c>
      <c r="T36" s="34">
        <f>$K$28/'Fixed data'!$C$7</f>
        <v>-1.5978070238385083E-2</v>
      </c>
      <c r="U36" s="34">
        <f>$K$28/'Fixed data'!$C$7</f>
        <v>-1.5978070238385083E-2</v>
      </c>
      <c r="V36" s="34">
        <f>$K$28/'Fixed data'!$C$7</f>
        <v>-1.5978070238385083E-2</v>
      </c>
      <c r="W36" s="34">
        <f>$K$28/'Fixed data'!$C$7</f>
        <v>-1.5978070238385083E-2</v>
      </c>
      <c r="X36" s="34">
        <f>$K$28/'Fixed data'!$C$7</f>
        <v>-1.5978070238385083E-2</v>
      </c>
      <c r="Y36" s="34">
        <f>$K$28/'Fixed data'!$C$7</f>
        <v>-1.5978070238385083E-2</v>
      </c>
      <c r="Z36" s="34">
        <f>$K$28/'Fixed data'!$C$7</f>
        <v>-1.5978070238385083E-2</v>
      </c>
      <c r="AA36" s="34">
        <f>$K$28/'Fixed data'!$C$7</f>
        <v>-1.5978070238385083E-2</v>
      </c>
      <c r="AB36" s="34">
        <f>$K$28/'Fixed data'!$C$7</f>
        <v>-1.5978070238385083E-2</v>
      </c>
      <c r="AC36" s="34">
        <f>$K$28/'Fixed data'!$C$7</f>
        <v>-1.5978070238385083E-2</v>
      </c>
      <c r="AD36" s="34">
        <f>$K$28/'Fixed data'!$C$7</f>
        <v>-1.5978070238385083E-2</v>
      </c>
      <c r="AE36" s="34">
        <f>$K$28/'Fixed data'!$C$7</f>
        <v>-1.5978070238385083E-2</v>
      </c>
      <c r="AF36" s="34">
        <f>$K$28/'Fixed data'!$C$7</f>
        <v>-1.5978070238385083E-2</v>
      </c>
      <c r="AG36" s="34">
        <f>$K$28/'Fixed data'!$C$7</f>
        <v>-1.5978070238385083E-2</v>
      </c>
      <c r="AH36" s="34">
        <f>$K$28/'Fixed data'!$C$7</f>
        <v>-1.5978070238385083E-2</v>
      </c>
      <c r="AI36" s="34">
        <f>$K$28/'Fixed data'!$C$7</f>
        <v>-1.5978070238385083E-2</v>
      </c>
      <c r="AJ36" s="34">
        <f>$K$28/'Fixed data'!$C$7</f>
        <v>-1.5978070238385083E-2</v>
      </c>
      <c r="AK36" s="34">
        <f>$K$28/'Fixed data'!$C$7</f>
        <v>-1.5978070238385083E-2</v>
      </c>
      <c r="AL36" s="34">
        <f>$K$28/'Fixed data'!$C$7</f>
        <v>-1.5978070238385083E-2</v>
      </c>
      <c r="AM36" s="34">
        <f>$K$28/'Fixed data'!$C$7</f>
        <v>-1.5978070238385083E-2</v>
      </c>
      <c r="AN36" s="34">
        <f>$K$28/'Fixed data'!$C$7</f>
        <v>-1.5978070238385083E-2</v>
      </c>
      <c r="AO36" s="34">
        <f>$K$28/'Fixed data'!$C$7</f>
        <v>-1.5978070238385083E-2</v>
      </c>
      <c r="AP36" s="34">
        <f>$K$28/'Fixed data'!$C$7</f>
        <v>-1.5978070238385083E-2</v>
      </c>
      <c r="AQ36" s="34">
        <f>$K$28/'Fixed data'!$C$7</f>
        <v>-1.5978070238385083E-2</v>
      </c>
      <c r="AR36" s="34">
        <f>$K$28/'Fixed data'!$C$7</f>
        <v>-1.5978070238385083E-2</v>
      </c>
      <c r="AS36" s="34">
        <f>$K$28/'Fixed data'!$C$7</f>
        <v>-1.5978070238385083E-2</v>
      </c>
      <c r="AT36" s="34">
        <f>$K$28/'Fixed data'!$C$7</f>
        <v>-1.5978070238385083E-2</v>
      </c>
      <c r="AU36" s="34">
        <f>$K$28/'Fixed data'!$C$7</f>
        <v>-1.5978070238385083E-2</v>
      </c>
      <c r="AV36" s="34">
        <f>$K$28/'Fixed data'!$C$7</f>
        <v>-1.5978070238385083E-2</v>
      </c>
      <c r="AW36" s="34">
        <f>$K$28/'Fixed data'!$C$7</f>
        <v>-1.5978070238385083E-2</v>
      </c>
      <c r="AX36" s="34">
        <f>$K$28/'Fixed data'!$C$7</f>
        <v>-1.5978070238385083E-2</v>
      </c>
      <c r="AY36" s="34">
        <f>$K$28/'Fixed data'!$C$7</f>
        <v>-1.5978070238385083E-2</v>
      </c>
      <c r="AZ36" s="34">
        <f>$K$28/'Fixed data'!$C$7</f>
        <v>-1.5978070238385083E-2</v>
      </c>
      <c r="BA36" s="34">
        <f>$K$28/'Fixed data'!$C$7</f>
        <v>-1.5978070238385083E-2</v>
      </c>
      <c r="BB36" s="34">
        <f>$K$28/'Fixed data'!$C$7</f>
        <v>-1.5978070238385083E-2</v>
      </c>
      <c r="BC36" s="34">
        <f>$K$28/'Fixed data'!$C$7</f>
        <v>-1.5978070238385083E-2</v>
      </c>
      <c r="BD36" s="34">
        <f>$K$28/'Fixed data'!$C$7</f>
        <v>-1.5978070238385083E-2</v>
      </c>
    </row>
    <row r="37" spans="1:57" ht="16.5" hidden="1" customHeight="1" outlineLevel="1" x14ac:dyDescent="0.35">
      <c r="A37" s="115"/>
      <c r="B37" s="9" t="s">
        <v>33</v>
      </c>
      <c r="C37" s="11" t="s">
        <v>60</v>
      </c>
      <c r="D37" s="9" t="s">
        <v>40</v>
      </c>
      <c r="F37" s="34"/>
      <c r="G37" s="34"/>
      <c r="H37" s="34"/>
      <c r="I37" s="34"/>
      <c r="J37" s="34"/>
      <c r="K37" s="34"/>
      <c r="L37" s="34"/>
      <c r="M37" s="34">
        <f>$L$28/'Fixed data'!$C$7</f>
        <v>-1.5144141264255111E-2</v>
      </c>
      <c r="N37" s="34">
        <f>$L$28/'Fixed data'!$C$7</f>
        <v>-1.5144141264255111E-2</v>
      </c>
      <c r="O37" s="34">
        <f>$L$28/'Fixed data'!$C$7</f>
        <v>-1.5144141264255111E-2</v>
      </c>
      <c r="P37" s="34">
        <f>$L$28/'Fixed data'!$C$7</f>
        <v>-1.5144141264255111E-2</v>
      </c>
      <c r="Q37" s="34">
        <f>$L$28/'Fixed data'!$C$7</f>
        <v>-1.5144141264255111E-2</v>
      </c>
      <c r="R37" s="34">
        <f>$L$28/'Fixed data'!$C$7</f>
        <v>-1.5144141264255111E-2</v>
      </c>
      <c r="S37" s="34">
        <f>$L$28/'Fixed data'!$C$7</f>
        <v>-1.5144141264255111E-2</v>
      </c>
      <c r="T37" s="34">
        <f>$L$28/'Fixed data'!$C$7</f>
        <v>-1.5144141264255111E-2</v>
      </c>
      <c r="U37" s="34">
        <f>$L$28/'Fixed data'!$C$7</f>
        <v>-1.5144141264255111E-2</v>
      </c>
      <c r="V37" s="34">
        <f>$L$28/'Fixed data'!$C$7</f>
        <v>-1.5144141264255111E-2</v>
      </c>
      <c r="W37" s="34">
        <f>$L$28/'Fixed data'!$C$7</f>
        <v>-1.5144141264255111E-2</v>
      </c>
      <c r="X37" s="34">
        <f>$L$28/'Fixed data'!$C$7</f>
        <v>-1.5144141264255111E-2</v>
      </c>
      <c r="Y37" s="34">
        <f>$L$28/'Fixed data'!$C$7</f>
        <v>-1.5144141264255111E-2</v>
      </c>
      <c r="Z37" s="34">
        <f>$L$28/'Fixed data'!$C$7</f>
        <v>-1.5144141264255111E-2</v>
      </c>
      <c r="AA37" s="34">
        <f>$L$28/'Fixed data'!$C$7</f>
        <v>-1.5144141264255111E-2</v>
      </c>
      <c r="AB37" s="34">
        <f>$L$28/'Fixed data'!$C$7</f>
        <v>-1.5144141264255111E-2</v>
      </c>
      <c r="AC37" s="34">
        <f>$L$28/'Fixed data'!$C$7</f>
        <v>-1.5144141264255111E-2</v>
      </c>
      <c r="AD37" s="34">
        <f>$L$28/'Fixed data'!$C$7</f>
        <v>-1.5144141264255111E-2</v>
      </c>
      <c r="AE37" s="34">
        <f>$L$28/'Fixed data'!$C$7</f>
        <v>-1.5144141264255111E-2</v>
      </c>
      <c r="AF37" s="34">
        <f>$L$28/'Fixed data'!$C$7</f>
        <v>-1.5144141264255111E-2</v>
      </c>
      <c r="AG37" s="34">
        <f>$L$28/'Fixed data'!$C$7</f>
        <v>-1.5144141264255111E-2</v>
      </c>
      <c r="AH37" s="34">
        <f>$L$28/'Fixed data'!$C$7</f>
        <v>-1.5144141264255111E-2</v>
      </c>
      <c r="AI37" s="34">
        <f>$L$28/'Fixed data'!$C$7</f>
        <v>-1.5144141264255111E-2</v>
      </c>
      <c r="AJ37" s="34">
        <f>$L$28/'Fixed data'!$C$7</f>
        <v>-1.5144141264255111E-2</v>
      </c>
      <c r="AK37" s="34">
        <f>$L$28/'Fixed data'!$C$7</f>
        <v>-1.5144141264255111E-2</v>
      </c>
      <c r="AL37" s="34">
        <f>$L$28/'Fixed data'!$C$7</f>
        <v>-1.5144141264255111E-2</v>
      </c>
      <c r="AM37" s="34">
        <f>$L$28/'Fixed data'!$C$7</f>
        <v>-1.5144141264255111E-2</v>
      </c>
      <c r="AN37" s="34">
        <f>$L$28/'Fixed data'!$C$7</f>
        <v>-1.5144141264255111E-2</v>
      </c>
      <c r="AO37" s="34">
        <f>$L$28/'Fixed data'!$C$7</f>
        <v>-1.5144141264255111E-2</v>
      </c>
      <c r="AP37" s="34">
        <f>$L$28/'Fixed data'!$C$7</f>
        <v>-1.5144141264255111E-2</v>
      </c>
      <c r="AQ37" s="34">
        <f>$L$28/'Fixed data'!$C$7</f>
        <v>-1.5144141264255111E-2</v>
      </c>
      <c r="AR37" s="34">
        <f>$L$28/'Fixed data'!$C$7</f>
        <v>-1.5144141264255111E-2</v>
      </c>
      <c r="AS37" s="34">
        <f>$L$28/'Fixed data'!$C$7</f>
        <v>-1.5144141264255111E-2</v>
      </c>
      <c r="AT37" s="34">
        <f>$L$28/'Fixed data'!$C$7</f>
        <v>-1.5144141264255111E-2</v>
      </c>
      <c r="AU37" s="34">
        <f>$L$28/'Fixed data'!$C$7</f>
        <v>-1.5144141264255111E-2</v>
      </c>
      <c r="AV37" s="34">
        <f>$L$28/'Fixed data'!$C$7</f>
        <v>-1.5144141264255111E-2</v>
      </c>
      <c r="AW37" s="34">
        <f>$L$28/'Fixed data'!$C$7</f>
        <v>-1.5144141264255111E-2</v>
      </c>
      <c r="AX37" s="34">
        <f>$L$28/'Fixed data'!$C$7</f>
        <v>-1.5144141264255111E-2</v>
      </c>
      <c r="AY37" s="34">
        <f>$L$28/'Fixed data'!$C$7</f>
        <v>-1.5144141264255111E-2</v>
      </c>
      <c r="AZ37" s="34">
        <f>$L$28/'Fixed data'!$C$7</f>
        <v>-1.5144141264255111E-2</v>
      </c>
      <c r="BA37" s="34">
        <f>$L$28/'Fixed data'!$C$7</f>
        <v>-1.5144141264255111E-2</v>
      </c>
      <c r="BB37" s="34">
        <f>$L$28/'Fixed data'!$C$7</f>
        <v>-1.5144141264255111E-2</v>
      </c>
      <c r="BC37" s="34">
        <f>$L$28/'Fixed data'!$C$7</f>
        <v>-1.5144141264255111E-2</v>
      </c>
      <c r="BD37" s="34">
        <f>$L$28/'Fixed data'!$C$7</f>
        <v>-1.5144141264255111E-2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2.0322323065091971E-3</v>
      </c>
      <c r="O38" s="34">
        <f>$M$28/'Fixed data'!$C$7</f>
        <v>2.0322323065091971E-3</v>
      </c>
      <c r="P38" s="34">
        <f>$M$28/'Fixed data'!$C$7</f>
        <v>2.0322323065091971E-3</v>
      </c>
      <c r="Q38" s="34">
        <f>$M$28/'Fixed data'!$C$7</f>
        <v>2.0322323065091971E-3</v>
      </c>
      <c r="R38" s="34">
        <f>$M$28/'Fixed data'!$C$7</f>
        <v>2.0322323065091971E-3</v>
      </c>
      <c r="S38" s="34">
        <f>$M$28/'Fixed data'!$C$7</f>
        <v>2.0322323065091971E-3</v>
      </c>
      <c r="T38" s="34">
        <f>$M$28/'Fixed data'!$C$7</f>
        <v>2.0322323065091971E-3</v>
      </c>
      <c r="U38" s="34">
        <f>$M$28/'Fixed data'!$C$7</f>
        <v>2.0322323065091971E-3</v>
      </c>
      <c r="V38" s="34">
        <f>$M$28/'Fixed data'!$C$7</f>
        <v>2.0322323065091971E-3</v>
      </c>
      <c r="W38" s="34">
        <f>$M$28/'Fixed data'!$C$7</f>
        <v>2.0322323065091971E-3</v>
      </c>
      <c r="X38" s="34">
        <f>$M$28/'Fixed data'!$C$7</f>
        <v>2.0322323065091971E-3</v>
      </c>
      <c r="Y38" s="34">
        <f>$M$28/'Fixed data'!$C$7</f>
        <v>2.0322323065091971E-3</v>
      </c>
      <c r="Z38" s="34">
        <f>$M$28/'Fixed data'!$C$7</f>
        <v>2.0322323065091971E-3</v>
      </c>
      <c r="AA38" s="34">
        <f>$M$28/'Fixed data'!$C$7</f>
        <v>2.0322323065091971E-3</v>
      </c>
      <c r="AB38" s="34">
        <f>$M$28/'Fixed data'!$C$7</f>
        <v>2.0322323065091971E-3</v>
      </c>
      <c r="AC38" s="34">
        <f>$M$28/'Fixed data'!$C$7</f>
        <v>2.0322323065091971E-3</v>
      </c>
      <c r="AD38" s="34">
        <f>$M$28/'Fixed data'!$C$7</f>
        <v>2.0322323065091971E-3</v>
      </c>
      <c r="AE38" s="34">
        <f>$M$28/'Fixed data'!$C$7</f>
        <v>2.0322323065091971E-3</v>
      </c>
      <c r="AF38" s="34">
        <f>$M$28/'Fixed data'!$C$7</f>
        <v>2.0322323065091971E-3</v>
      </c>
      <c r="AG38" s="34">
        <f>$M$28/'Fixed data'!$C$7</f>
        <v>2.0322323065091971E-3</v>
      </c>
      <c r="AH38" s="34">
        <f>$M$28/'Fixed data'!$C$7</f>
        <v>2.0322323065091971E-3</v>
      </c>
      <c r="AI38" s="34">
        <f>$M$28/'Fixed data'!$C$7</f>
        <v>2.0322323065091971E-3</v>
      </c>
      <c r="AJ38" s="34">
        <f>$M$28/'Fixed data'!$C$7</f>
        <v>2.0322323065091971E-3</v>
      </c>
      <c r="AK38" s="34">
        <f>$M$28/'Fixed data'!$C$7</f>
        <v>2.0322323065091971E-3</v>
      </c>
      <c r="AL38" s="34">
        <f>$M$28/'Fixed data'!$C$7</f>
        <v>2.0322323065091971E-3</v>
      </c>
      <c r="AM38" s="34">
        <f>$M$28/'Fixed data'!$C$7</f>
        <v>2.0322323065091971E-3</v>
      </c>
      <c r="AN38" s="34">
        <f>$M$28/'Fixed data'!$C$7</f>
        <v>2.0322323065091971E-3</v>
      </c>
      <c r="AO38" s="34">
        <f>$M$28/'Fixed data'!$C$7</f>
        <v>2.0322323065091971E-3</v>
      </c>
      <c r="AP38" s="34">
        <f>$M$28/'Fixed data'!$C$7</f>
        <v>2.0322323065091971E-3</v>
      </c>
      <c r="AQ38" s="34">
        <f>$M$28/'Fixed data'!$C$7</f>
        <v>2.0322323065091971E-3</v>
      </c>
      <c r="AR38" s="34">
        <f>$M$28/'Fixed data'!$C$7</f>
        <v>2.0322323065091971E-3</v>
      </c>
      <c r="AS38" s="34">
        <f>$M$28/'Fixed data'!$C$7</f>
        <v>2.0322323065091971E-3</v>
      </c>
      <c r="AT38" s="34">
        <f>$M$28/'Fixed data'!$C$7</f>
        <v>2.0322323065091971E-3</v>
      </c>
      <c r="AU38" s="34">
        <f>$M$28/'Fixed data'!$C$7</f>
        <v>2.0322323065091971E-3</v>
      </c>
      <c r="AV38" s="34">
        <f>$M$28/'Fixed data'!$C$7</f>
        <v>2.0322323065091971E-3</v>
      </c>
      <c r="AW38" s="34">
        <f>$M$28/'Fixed data'!$C$7</f>
        <v>2.0322323065091971E-3</v>
      </c>
      <c r="AX38" s="34">
        <f>$M$28/'Fixed data'!$C$7</f>
        <v>2.0322323065091971E-3</v>
      </c>
      <c r="AY38" s="34">
        <f>$M$28/'Fixed data'!$C$7</f>
        <v>2.0322323065091971E-3</v>
      </c>
      <c r="AZ38" s="34">
        <f>$M$28/'Fixed data'!$C$7</f>
        <v>2.0322323065091971E-3</v>
      </c>
      <c r="BA38" s="34">
        <f>$M$28/'Fixed data'!$C$7</f>
        <v>2.0322323065091971E-3</v>
      </c>
      <c r="BB38" s="34">
        <f>$M$28/'Fixed data'!$C$7</f>
        <v>2.0322323065091971E-3</v>
      </c>
      <c r="BC38" s="34">
        <f>$M$28/'Fixed data'!$C$7</f>
        <v>2.0322323065091971E-3</v>
      </c>
      <c r="BD38" s="34">
        <f>$M$28/'Fixed data'!$C$7</f>
        <v>2.0322323065091971E-3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2.2851791142525753E-3</v>
      </c>
      <c r="P39" s="34">
        <f>$N$28/'Fixed data'!$C$7</f>
        <v>2.2851791142525753E-3</v>
      </c>
      <c r="Q39" s="34">
        <f>$N$28/'Fixed data'!$C$7</f>
        <v>2.2851791142525753E-3</v>
      </c>
      <c r="R39" s="34">
        <f>$N$28/'Fixed data'!$C$7</f>
        <v>2.2851791142525753E-3</v>
      </c>
      <c r="S39" s="34">
        <f>$N$28/'Fixed data'!$C$7</f>
        <v>2.2851791142525753E-3</v>
      </c>
      <c r="T39" s="34">
        <f>$N$28/'Fixed data'!$C$7</f>
        <v>2.2851791142525753E-3</v>
      </c>
      <c r="U39" s="34">
        <f>$N$28/'Fixed data'!$C$7</f>
        <v>2.2851791142525753E-3</v>
      </c>
      <c r="V39" s="34">
        <f>$N$28/'Fixed data'!$C$7</f>
        <v>2.2851791142525753E-3</v>
      </c>
      <c r="W39" s="34">
        <f>$N$28/'Fixed data'!$C$7</f>
        <v>2.2851791142525753E-3</v>
      </c>
      <c r="X39" s="34">
        <f>$N$28/'Fixed data'!$C$7</f>
        <v>2.2851791142525753E-3</v>
      </c>
      <c r="Y39" s="34">
        <f>$N$28/'Fixed data'!$C$7</f>
        <v>2.2851791142525753E-3</v>
      </c>
      <c r="Z39" s="34">
        <f>$N$28/'Fixed data'!$C$7</f>
        <v>2.2851791142525753E-3</v>
      </c>
      <c r="AA39" s="34">
        <f>$N$28/'Fixed data'!$C$7</f>
        <v>2.2851791142525753E-3</v>
      </c>
      <c r="AB39" s="34">
        <f>$N$28/'Fixed data'!$C$7</f>
        <v>2.2851791142525753E-3</v>
      </c>
      <c r="AC39" s="34">
        <f>$N$28/'Fixed data'!$C$7</f>
        <v>2.2851791142525753E-3</v>
      </c>
      <c r="AD39" s="34">
        <f>$N$28/'Fixed data'!$C$7</f>
        <v>2.2851791142525753E-3</v>
      </c>
      <c r="AE39" s="34">
        <f>$N$28/'Fixed data'!$C$7</f>
        <v>2.2851791142525753E-3</v>
      </c>
      <c r="AF39" s="34">
        <f>$N$28/'Fixed data'!$C$7</f>
        <v>2.2851791142525753E-3</v>
      </c>
      <c r="AG39" s="34">
        <f>$N$28/'Fixed data'!$C$7</f>
        <v>2.2851791142525753E-3</v>
      </c>
      <c r="AH39" s="34">
        <f>$N$28/'Fixed data'!$C$7</f>
        <v>2.2851791142525753E-3</v>
      </c>
      <c r="AI39" s="34">
        <f>$N$28/'Fixed data'!$C$7</f>
        <v>2.2851791142525753E-3</v>
      </c>
      <c r="AJ39" s="34">
        <f>$N$28/'Fixed data'!$C$7</f>
        <v>2.2851791142525753E-3</v>
      </c>
      <c r="AK39" s="34">
        <f>$N$28/'Fixed data'!$C$7</f>
        <v>2.2851791142525753E-3</v>
      </c>
      <c r="AL39" s="34">
        <f>$N$28/'Fixed data'!$C$7</f>
        <v>2.2851791142525753E-3</v>
      </c>
      <c r="AM39" s="34">
        <f>$N$28/'Fixed data'!$C$7</f>
        <v>2.2851791142525753E-3</v>
      </c>
      <c r="AN39" s="34">
        <f>$N$28/'Fixed data'!$C$7</f>
        <v>2.2851791142525753E-3</v>
      </c>
      <c r="AO39" s="34">
        <f>$N$28/'Fixed data'!$C$7</f>
        <v>2.2851791142525753E-3</v>
      </c>
      <c r="AP39" s="34">
        <f>$N$28/'Fixed data'!$C$7</f>
        <v>2.2851791142525753E-3</v>
      </c>
      <c r="AQ39" s="34">
        <f>$N$28/'Fixed data'!$C$7</f>
        <v>2.2851791142525753E-3</v>
      </c>
      <c r="AR39" s="34">
        <f>$N$28/'Fixed data'!$C$7</f>
        <v>2.2851791142525753E-3</v>
      </c>
      <c r="AS39" s="34">
        <f>$N$28/'Fixed data'!$C$7</f>
        <v>2.2851791142525753E-3</v>
      </c>
      <c r="AT39" s="34">
        <f>$N$28/'Fixed data'!$C$7</f>
        <v>2.2851791142525753E-3</v>
      </c>
      <c r="AU39" s="34">
        <f>$N$28/'Fixed data'!$C$7</f>
        <v>2.2851791142525753E-3</v>
      </c>
      <c r="AV39" s="34">
        <f>$N$28/'Fixed data'!$C$7</f>
        <v>2.2851791142525753E-3</v>
      </c>
      <c r="AW39" s="34">
        <f>$N$28/'Fixed data'!$C$7</f>
        <v>2.2851791142525753E-3</v>
      </c>
      <c r="AX39" s="34">
        <f>$N$28/'Fixed data'!$C$7</f>
        <v>2.2851791142525753E-3</v>
      </c>
      <c r="AY39" s="34">
        <f>$N$28/'Fixed data'!$C$7</f>
        <v>2.2851791142525753E-3</v>
      </c>
      <c r="AZ39" s="34">
        <f>$N$28/'Fixed data'!$C$7</f>
        <v>2.2851791142525753E-3</v>
      </c>
      <c r="BA39" s="34">
        <f>$N$28/'Fixed data'!$C$7</f>
        <v>2.2851791142525753E-3</v>
      </c>
      <c r="BB39" s="34">
        <f>$N$28/'Fixed data'!$C$7</f>
        <v>2.2851791142525753E-3</v>
      </c>
      <c r="BC39" s="34">
        <f>$N$28/'Fixed data'!$C$7</f>
        <v>2.2851791142525753E-3</v>
      </c>
      <c r="BD39" s="34">
        <f>$N$28/'Fixed data'!$C$7</f>
        <v>2.2851791142525753E-3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2.5545179720304267E-3</v>
      </c>
      <c r="Q40" s="34">
        <f>$O$28/'Fixed data'!$C$7</f>
        <v>2.5545179720304267E-3</v>
      </c>
      <c r="R40" s="34">
        <f>$O$28/'Fixed data'!$C$7</f>
        <v>2.5545179720304267E-3</v>
      </c>
      <c r="S40" s="34">
        <f>$O$28/'Fixed data'!$C$7</f>
        <v>2.5545179720304267E-3</v>
      </c>
      <c r="T40" s="34">
        <f>$O$28/'Fixed data'!$C$7</f>
        <v>2.5545179720304267E-3</v>
      </c>
      <c r="U40" s="34">
        <f>$O$28/'Fixed data'!$C$7</f>
        <v>2.5545179720304267E-3</v>
      </c>
      <c r="V40" s="34">
        <f>$O$28/'Fixed data'!$C$7</f>
        <v>2.5545179720304267E-3</v>
      </c>
      <c r="W40" s="34">
        <f>$O$28/'Fixed data'!$C$7</f>
        <v>2.5545179720304267E-3</v>
      </c>
      <c r="X40" s="34">
        <f>$O$28/'Fixed data'!$C$7</f>
        <v>2.5545179720304267E-3</v>
      </c>
      <c r="Y40" s="34">
        <f>$O$28/'Fixed data'!$C$7</f>
        <v>2.5545179720304267E-3</v>
      </c>
      <c r="Z40" s="34">
        <f>$O$28/'Fixed data'!$C$7</f>
        <v>2.5545179720304267E-3</v>
      </c>
      <c r="AA40" s="34">
        <f>$O$28/'Fixed data'!$C$7</f>
        <v>2.5545179720304267E-3</v>
      </c>
      <c r="AB40" s="34">
        <f>$O$28/'Fixed data'!$C$7</f>
        <v>2.5545179720304267E-3</v>
      </c>
      <c r="AC40" s="34">
        <f>$O$28/'Fixed data'!$C$7</f>
        <v>2.5545179720304267E-3</v>
      </c>
      <c r="AD40" s="34">
        <f>$O$28/'Fixed data'!$C$7</f>
        <v>2.5545179720304267E-3</v>
      </c>
      <c r="AE40" s="34">
        <f>$O$28/'Fixed data'!$C$7</f>
        <v>2.5545179720304267E-3</v>
      </c>
      <c r="AF40" s="34">
        <f>$O$28/'Fixed data'!$C$7</f>
        <v>2.5545179720304267E-3</v>
      </c>
      <c r="AG40" s="34">
        <f>$O$28/'Fixed data'!$C$7</f>
        <v>2.5545179720304267E-3</v>
      </c>
      <c r="AH40" s="34">
        <f>$O$28/'Fixed data'!$C$7</f>
        <v>2.5545179720304267E-3</v>
      </c>
      <c r="AI40" s="34">
        <f>$O$28/'Fixed data'!$C$7</f>
        <v>2.5545179720304267E-3</v>
      </c>
      <c r="AJ40" s="34">
        <f>$O$28/'Fixed data'!$C$7</f>
        <v>2.5545179720304267E-3</v>
      </c>
      <c r="AK40" s="34">
        <f>$O$28/'Fixed data'!$C$7</f>
        <v>2.5545179720304267E-3</v>
      </c>
      <c r="AL40" s="34">
        <f>$O$28/'Fixed data'!$C$7</f>
        <v>2.5545179720304267E-3</v>
      </c>
      <c r="AM40" s="34">
        <f>$O$28/'Fixed data'!$C$7</f>
        <v>2.5545179720304267E-3</v>
      </c>
      <c r="AN40" s="34">
        <f>$O$28/'Fixed data'!$C$7</f>
        <v>2.5545179720304267E-3</v>
      </c>
      <c r="AO40" s="34">
        <f>$O$28/'Fixed data'!$C$7</f>
        <v>2.5545179720304267E-3</v>
      </c>
      <c r="AP40" s="34">
        <f>$O$28/'Fixed data'!$C$7</f>
        <v>2.5545179720304267E-3</v>
      </c>
      <c r="AQ40" s="34">
        <f>$O$28/'Fixed data'!$C$7</f>
        <v>2.5545179720304267E-3</v>
      </c>
      <c r="AR40" s="34">
        <f>$O$28/'Fixed data'!$C$7</f>
        <v>2.5545179720304267E-3</v>
      </c>
      <c r="AS40" s="34">
        <f>$O$28/'Fixed data'!$C$7</f>
        <v>2.5545179720304267E-3</v>
      </c>
      <c r="AT40" s="34">
        <f>$O$28/'Fixed data'!$C$7</f>
        <v>2.5545179720304267E-3</v>
      </c>
      <c r="AU40" s="34">
        <f>$O$28/'Fixed data'!$C$7</f>
        <v>2.5545179720304267E-3</v>
      </c>
      <c r="AV40" s="34">
        <f>$O$28/'Fixed data'!$C$7</f>
        <v>2.5545179720304267E-3</v>
      </c>
      <c r="AW40" s="34">
        <f>$O$28/'Fixed data'!$C$7</f>
        <v>2.5545179720304267E-3</v>
      </c>
      <c r="AX40" s="34">
        <f>$O$28/'Fixed data'!$C$7</f>
        <v>2.5545179720304267E-3</v>
      </c>
      <c r="AY40" s="34">
        <f>$O$28/'Fixed data'!$C$7</f>
        <v>2.5545179720304267E-3</v>
      </c>
      <c r="AZ40" s="34">
        <f>$O$28/'Fixed data'!$C$7</f>
        <v>2.5545179720304267E-3</v>
      </c>
      <c r="BA40" s="34">
        <f>$O$28/'Fixed data'!$C$7</f>
        <v>2.5545179720304267E-3</v>
      </c>
      <c r="BB40" s="34">
        <f>$O$28/'Fixed data'!$C$7</f>
        <v>2.5545179720304267E-3</v>
      </c>
      <c r="BC40" s="34">
        <f>$O$28/'Fixed data'!$C$7</f>
        <v>2.5545179720304267E-3</v>
      </c>
      <c r="BD40" s="34">
        <f>$O$28/'Fixed data'!$C$7</f>
        <v>2.5545179720304267E-3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2.8385630679001786E-3</v>
      </c>
      <c r="R41" s="34">
        <f>$P$28/'Fixed data'!$C$7</f>
        <v>2.8385630679001786E-3</v>
      </c>
      <c r="S41" s="34">
        <f>$P$28/'Fixed data'!$C$7</f>
        <v>2.8385630679001786E-3</v>
      </c>
      <c r="T41" s="34">
        <f>$P$28/'Fixed data'!$C$7</f>
        <v>2.8385630679001786E-3</v>
      </c>
      <c r="U41" s="34">
        <f>$P$28/'Fixed data'!$C$7</f>
        <v>2.8385630679001786E-3</v>
      </c>
      <c r="V41" s="34">
        <f>$P$28/'Fixed data'!$C$7</f>
        <v>2.8385630679001786E-3</v>
      </c>
      <c r="W41" s="34">
        <f>$P$28/'Fixed data'!$C$7</f>
        <v>2.8385630679001786E-3</v>
      </c>
      <c r="X41" s="34">
        <f>$P$28/'Fixed data'!$C$7</f>
        <v>2.8385630679001786E-3</v>
      </c>
      <c r="Y41" s="34">
        <f>$P$28/'Fixed data'!$C$7</f>
        <v>2.8385630679001786E-3</v>
      </c>
      <c r="Z41" s="34">
        <f>$P$28/'Fixed data'!$C$7</f>
        <v>2.8385630679001786E-3</v>
      </c>
      <c r="AA41" s="34">
        <f>$P$28/'Fixed data'!$C$7</f>
        <v>2.8385630679001786E-3</v>
      </c>
      <c r="AB41" s="34">
        <f>$P$28/'Fixed data'!$C$7</f>
        <v>2.8385630679001786E-3</v>
      </c>
      <c r="AC41" s="34">
        <f>$P$28/'Fixed data'!$C$7</f>
        <v>2.8385630679001786E-3</v>
      </c>
      <c r="AD41" s="34">
        <f>$P$28/'Fixed data'!$C$7</f>
        <v>2.8385630679001786E-3</v>
      </c>
      <c r="AE41" s="34">
        <f>$P$28/'Fixed data'!$C$7</f>
        <v>2.8385630679001786E-3</v>
      </c>
      <c r="AF41" s="34">
        <f>$P$28/'Fixed data'!$C$7</f>
        <v>2.8385630679001786E-3</v>
      </c>
      <c r="AG41" s="34">
        <f>$P$28/'Fixed data'!$C$7</f>
        <v>2.8385630679001786E-3</v>
      </c>
      <c r="AH41" s="34">
        <f>$P$28/'Fixed data'!$C$7</f>
        <v>2.8385630679001786E-3</v>
      </c>
      <c r="AI41" s="34">
        <f>$P$28/'Fixed data'!$C$7</f>
        <v>2.8385630679001786E-3</v>
      </c>
      <c r="AJ41" s="34">
        <f>$P$28/'Fixed data'!$C$7</f>
        <v>2.8385630679001786E-3</v>
      </c>
      <c r="AK41" s="34">
        <f>$P$28/'Fixed data'!$C$7</f>
        <v>2.8385630679001786E-3</v>
      </c>
      <c r="AL41" s="34">
        <f>$P$28/'Fixed data'!$C$7</f>
        <v>2.8385630679001786E-3</v>
      </c>
      <c r="AM41" s="34">
        <f>$P$28/'Fixed data'!$C$7</f>
        <v>2.8385630679001786E-3</v>
      </c>
      <c r="AN41" s="34">
        <f>$P$28/'Fixed data'!$C$7</f>
        <v>2.8385630679001786E-3</v>
      </c>
      <c r="AO41" s="34">
        <f>$P$28/'Fixed data'!$C$7</f>
        <v>2.8385630679001786E-3</v>
      </c>
      <c r="AP41" s="34">
        <f>$P$28/'Fixed data'!$C$7</f>
        <v>2.8385630679001786E-3</v>
      </c>
      <c r="AQ41" s="34">
        <f>$P$28/'Fixed data'!$C$7</f>
        <v>2.8385630679001786E-3</v>
      </c>
      <c r="AR41" s="34">
        <f>$P$28/'Fixed data'!$C$7</f>
        <v>2.8385630679001786E-3</v>
      </c>
      <c r="AS41" s="34">
        <f>$P$28/'Fixed data'!$C$7</f>
        <v>2.8385630679001786E-3</v>
      </c>
      <c r="AT41" s="34">
        <f>$P$28/'Fixed data'!$C$7</f>
        <v>2.8385630679001786E-3</v>
      </c>
      <c r="AU41" s="34">
        <f>$P$28/'Fixed data'!$C$7</f>
        <v>2.8385630679001786E-3</v>
      </c>
      <c r="AV41" s="34">
        <f>$P$28/'Fixed data'!$C$7</f>
        <v>2.8385630679001786E-3</v>
      </c>
      <c r="AW41" s="34">
        <f>$P$28/'Fixed data'!$C$7</f>
        <v>2.8385630679001786E-3</v>
      </c>
      <c r="AX41" s="34">
        <f>$P$28/'Fixed data'!$C$7</f>
        <v>2.8385630679001786E-3</v>
      </c>
      <c r="AY41" s="34">
        <f>$P$28/'Fixed data'!$C$7</f>
        <v>2.8385630679001786E-3</v>
      </c>
      <c r="AZ41" s="34">
        <f>$P$28/'Fixed data'!$C$7</f>
        <v>2.8385630679001786E-3</v>
      </c>
      <c r="BA41" s="34">
        <f>$P$28/'Fixed data'!$C$7</f>
        <v>2.8385630679001786E-3</v>
      </c>
      <c r="BB41" s="34">
        <f>$P$28/'Fixed data'!$C$7</f>
        <v>2.8385630679001786E-3</v>
      </c>
      <c r="BC41" s="34">
        <f>$P$28/'Fixed data'!$C$7</f>
        <v>2.8385630679001786E-3</v>
      </c>
      <c r="BD41" s="34">
        <f>$P$28/'Fixed data'!$C$7</f>
        <v>2.8385630679001786E-3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3.0940192433214259E-3</v>
      </c>
      <c r="S42" s="34">
        <f>$Q$28/'Fixed data'!$C$7</f>
        <v>3.0940192433214259E-3</v>
      </c>
      <c r="T42" s="34">
        <f>$Q$28/'Fixed data'!$C$7</f>
        <v>3.0940192433214259E-3</v>
      </c>
      <c r="U42" s="34">
        <f>$Q$28/'Fixed data'!$C$7</f>
        <v>3.0940192433214259E-3</v>
      </c>
      <c r="V42" s="34">
        <f>$Q$28/'Fixed data'!$C$7</f>
        <v>3.0940192433214259E-3</v>
      </c>
      <c r="W42" s="34">
        <f>$Q$28/'Fixed data'!$C$7</f>
        <v>3.0940192433214259E-3</v>
      </c>
      <c r="X42" s="34">
        <f>$Q$28/'Fixed data'!$C$7</f>
        <v>3.0940192433214259E-3</v>
      </c>
      <c r="Y42" s="34">
        <f>$Q$28/'Fixed data'!$C$7</f>
        <v>3.0940192433214259E-3</v>
      </c>
      <c r="Z42" s="34">
        <f>$Q$28/'Fixed data'!$C$7</f>
        <v>3.0940192433214259E-3</v>
      </c>
      <c r="AA42" s="34">
        <f>$Q$28/'Fixed data'!$C$7</f>
        <v>3.0940192433214259E-3</v>
      </c>
      <c r="AB42" s="34">
        <f>$Q$28/'Fixed data'!$C$7</f>
        <v>3.0940192433214259E-3</v>
      </c>
      <c r="AC42" s="34">
        <f>$Q$28/'Fixed data'!$C$7</f>
        <v>3.0940192433214259E-3</v>
      </c>
      <c r="AD42" s="34">
        <f>$Q$28/'Fixed data'!$C$7</f>
        <v>3.0940192433214259E-3</v>
      </c>
      <c r="AE42" s="34">
        <f>$Q$28/'Fixed data'!$C$7</f>
        <v>3.0940192433214259E-3</v>
      </c>
      <c r="AF42" s="34">
        <f>$Q$28/'Fixed data'!$C$7</f>
        <v>3.0940192433214259E-3</v>
      </c>
      <c r="AG42" s="34">
        <f>$Q$28/'Fixed data'!$C$7</f>
        <v>3.0940192433214259E-3</v>
      </c>
      <c r="AH42" s="34">
        <f>$Q$28/'Fixed data'!$C$7</f>
        <v>3.0940192433214259E-3</v>
      </c>
      <c r="AI42" s="34">
        <f>$Q$28/'Fixed data'!$C$7</f>
        <v>3.0940192433214259E-3</v>
      </c>
      <c r="AJ42" s="34">
        <f>$Q$28/'Fixed data'!$C$7</f>
        <v>3.0940192433214259E-3</v>
      </c>
      <c r="AK42" s="34">
        <f>$Q$28/'Fixed data'!$C$7</f>
        <v>3.0940192433214259E-3</v>
      </c>
      <c r="AL42" s="34">
        <f>$Q$28/'Fixed data'!$C$7</f>
        <v>3.0940192433214259E-3</v>
      </c>
      <c r="AM42" s="34">
        <f>$Q$28/'Fixed data'!$C$7</f>
        <v>3.0940192433214259E-3</v>
      </c>
      <c r="AN42" s="34">
        <f>$Q$28/'Fixed data'!$C$7</f>
        <v>3.0940192433214259E-3</v>
      </c>
      <c r="AO42" s="34">
        <f>$Q$28/'Fixed data'!$C$7</f>
        <v>3.0940192433214259E-3</v>
      </c>
      <c r="AP42" s="34">
        <f>$Q$28/'Fixed data'!$C$7</f>
        <v>3.0940192433214259E-3</v>
      </c>
      <c r="AQ42" s="34">
        <f>$Q$28/'Fixed data'!$C$7</f>
        <v>3.0940192433214259E-3</v>
      </c>
      <c r="AR42" s="34">
        <f>$Q$28/'Fixed data'!$C$7</f>
        <v>3.0940192433214259E-3</v>
      </c>
      <c r="AS42" s="34">
        <f>$Q$28/'Fixed data'!$C$7</f>
        <v>3.0940192433214259E-3</v>
      </c>
      <c r="AT42" s="34">
        <f>$Q$28/'Fixed data'!$C$7</f>
        <v>3.0940192433214259E-3</v>
      </c>
      <c r="AU42" s="34">
        <f>$Q$28/'Fixed data'!$C$7</f>
        <v>3.0940192433214259E-3</v>
      </c>
      <c r="AV42" s="34">
        <f>$Q$28/'Fixed data'!$C$7</f>
        <v>3.0940192433214259E-3</v>
      </c>
      <c r="AW42" s="34">
        <f>$Q$28/'Fixed data'!$C$7</f>
        <v>3.0940192433214259E-3</v>
      </c>
      <c r="AX42" s="34">
        <f>$Q$28/'Fixed data'!$C$7</f>
        <v>3.0940192433214259E-3</v>
      </c>
      <c r="AY42" s="34">
        <f>$Q$28/'Fixed data'!$C$7</f>
        <v>3.0940192433214259E-3</v>
      </c>
      <c r="AZ42" s="34">
        <f>$Q$28/'Fixed data'!$C$7</f>
        <v>3.0940192433214259E-3</v>
      </c>
      <c r="BA42" s="34">
        <f>$Q$28/'Fixed data'!$C$7</f>
        <v>3.0940192433214259E-3</v>
      </c>
      <c r="BB42" s="34">
        <f>$Q$28/'Fixed data'!$C$7</f>
        <v>3.0940192433214259E-3</v>
      </c>
      <c r="BC42" s="34">
        <f>$Q$28/'Fixed data'!$C$7</f>
        <v>3.0940192433214259E-3</v>
      </c>
      <c r="BD42" s="34">
        <f>$Q$28/'Fixed data'!$C$7</f>
        <v>3.0940192433214259E-3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3.2870801758025456E-3</v>
      </c>
      <c r="T43" s="34">
        <f>$R$28/'Fixed data'!$C$7</f>
        <v>3.2870801758025456E-3</v>
      </c>
      <c r="U43" s="34">
        <f>$R$28/'Fixed data'!$C$7</f>
        <v>3.2870801758025456E-3</v>
      </c>
      <c r="V43" s="34">
        <f>$R$28/'Fixed data'!$C$7</f>
        <v>3.2870801758025456E-3</v>
      </c>
      <c r="W43" s="34">
        <f>$R$28/'Fixed data'!$C$7</f>
        <v>3.2870801758025456E-3</v>
      </c>
      <c r="X43" s="34">
        <f>$R$28/'Fixed data'!$C$7</f>
        <v>3.2870801758025456E-3</v>
      </c>
      <c r="Y43" s="34">
        <f>$R$28/'Fixed data'!$C$7</f>
        <v>3.2870801758025456E-3</v>
      </c>
      <c r="Z43" s="34">
        <f>$R$28/'Fixed data'!$C$7</f>
        <v>3.2870801758025456E-3</v>
      </c>
      <c r="AA43" s="34">
        <f>$R$28/'Fixed data'!$C$7</f>
        <v>3.2870801758025456E-3</v>
      </c>
      <c r="AB43" s="34">
        <f>$R$28/'Fixed data'!$C$7</f>
        <v>3.2870801758025456E-3</v>
      </c>
      <c r="AC43" s="34">
        <f>$R$28/'Fixed data'!$C$7</f>
        <v>3.2870801758025456E-3</v>
      </c>
      <c r="AD43" s="34">
        <f>$R$28/'Fixed data'!$C$7</f>
        <v>3.2870801758025456E-3</v>
      </c>
      <c r="AE43" s="34">
        <f>$R$28/'Fixed data'!$C$7</f>
        <v>3.2870801758025456E-3</v>
      </c>
      <c r="AF43" s="34">
        <f>$R$28/'Fixed data'!$C$7</f>
        <v>3.2870801758025456E-3</v>
      </c>
      <c r="AG43" s="34">
        <f>$R$28/'Fixed data'!$C$7</f>
        <v>3.2870801758025456E-3</v>
      </c>
      <c r="AH43" s="34">
        <f>$R$28/'Fixed data'!$C$7</f>
        <v>3.2870801758025456E-3</v>
      </c>
      <c r="AI43" s="34">
        <f>$R$28/'Fixed data'!$C$7</f>
        <v>3.2870801758025456E-3</v>
      </c>
      <c r="AJ43" s="34">
        <f>$R$28/'Fixed data'!$C$7</f>
        <v>3.2870801758025456E-3</v>
      </c>
      <c r="AK43" s="34">
        <f>$R$28/'Fixed data'!$C$7</f>
        <v>3.2870801758025456E-3</v>
      </c>
      <c r="AL43" s="34">
        <f>$R$28/'Fixed data'!$C$7</f>
        <v>3.2870801758025456E-3</v>
      </c>
      <c r="AM43" s="34">
        <f>$R$28/'Fixed data'!$C$7</f>
        <v>3.2870801758025456E-3</v>
      </c>
      <c r="AN43" s="34">
        <f>$R$28/'Fixed data'!$C$7</f>
        <v>3.2870801758025456E-3</v>
      </c>
      <c r="AO43" s="34">
        <f>$R$28/'Fixed data'!$C$7</f>
        <v>3.2870801758025456E-3</v>
      </c>
      <c r="AP43" s="34">
        <f>$R$28/'Fixed data'!$C$7</f>
        <v>3.2870801758025456E-3</v>
      </c>
      <c r="AQ43" s="34">
        <f>$R$28/'Fixed data'!$C$7</f>
        <v>3.2870801758025456E-3</v>
      </c>
      <c r="AR43" s="34">
        <f>$R$28/'Fixed data'!$C$7</f>
        <v>3.2870801758025456E-3</v>
      </c>
      <c r="AS43" s="34">
        <f>$R$28/'Fixed data'!$C$7</f>
        <v>3.2870801758025456E-3</v>
      </c>
      <c r="AT43" s="34">
        <f>$R$28/'Fixed data'!$C$7</f>
        <v>3.2870801758025456E-3</v>
      </c>
      <c r="AU43" s="34">
        <f>$R$28/'Fixed data'!$C$7</f>
        <v>3.2870801758025456E-3</v>
      </c>
      <c r="AV43" s="34">
        <f>$R$28/'Fixed data'!$C$7</f>
        <v>3.2870801758025456E-3</v>
      </c>
      <c r="AW43" s="34">
        <f>$R$28/'Fixed data'!$C$7</f>
        <v>3.2870801758025456E-3</v>
      </c>
      <c r="AX43" s="34">
        <f>$R$28/'Fixed data'!$C$7</f>
        <v>3.2870801758025456E-3</v>
      </c>
      <c r="AY43" s="34">
        <f>$R$28/'Fixed data'!$C$7</f>
        <v>3.2870801758025456E-3</v>
      </c>
      <c r="AZ43" s="34">
        <f>$R$28/'Fixed data'!$C$7</f>
        <v>3.2870801758025456E-3</v>
      </c>
      <c r="BA43" s="34">
        <f>$R$28/'Fixed data'!$C$7</f>
        <v>3.2870801758025456E-3</v>
      </c>
      <c r="BB43" s="34">
        <f>$R$28/'Fixed data'!$C$7</f>
        <v>3.2870801758025456E-3</v>
      </c>
      <c r="BC43" s="34">
        <f>$R$28/'Fixed data'!$C$7</f>
        <v>3.2870801758025456E-3</v>
      </c>
      <c r="BD43" s="34">
        <f>$R$28/'Fixed data'!$C$7</f>
        <v>3.2870801758025456E-3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3.3938406377621378E-3</v>
      </c>
      <c r="U44" s="34">
        <f>$S$28/'Fixed data'!$C$7</f>
        <v>3.3938406377621378E-3</v>
      </c>
      <c r="V44" s="34">
        <f>$S$28/'Fixed data'!$C$7</f>
        <v>3.3938406377621378E-3</v>
      </c>
      <c r="W44" s="34">
        <f>$S$28/'Fixed data'!$C$7</f>
        <v>3.3938406377621378E-3</v>
      </c>
      <c r="X44" s="34">
        <f>$S$28/'Fixed data'!$C$7</f>
        <v>3.3938406377621378E-3</v>
      </c>
      <c r="Y44" s="34">
        <f>$S$28/'Fixed data'!$C$7</f>
        <v>3.3938406377621378E-3</v>
      </c>
      <c r="Z44" s="34">
        <f>$S$28/'Fixed data'!$C$7</f>
        <v>3.3938406377621378E-3</v>
      </c>
      <c r="AA44" s="34">
        <f>$S$28/'Fixed data'!$C$7</f>
        <v>3.3938406377621378E-3</v>
      </c>
      <c r="AB44" s="34">
        <f>$S$28/'Fixed data'!$C$7</f>
        <v>3.3938406377621378E-3</v>
      </c>
      <c r="AC44" s="34">
        <f>$S$28/'Fixed data'!$C$7</f>
        <v>3.3938406377621378E-3</v>
      </c>
      <c r="AD44" s="34">
        <f>$S$28/'Fixed data'!$C$7</f>
        <v>3.3938406377621378E-3</v>
      </c>
      <c r="AE44" s="34">
        <f>$S$28/'Fixed data'!$C$7</f>
        <v>3.3938406377621378E-3</v>
      </c>
      <c r="AF44" s="34">
        <f>$S$28/'Fixed data'!$C$7</f>
        <v>3.3938406377621378E-3</v>
      </c>
      <c r="AG44" s="34">
        <f>$S$28/'Fixed data'!$C$7</f>
        <v>3.3938406377621378E-3</v>
      </c>
      <c r="AH44" s="34">
        <f>$S$28/'Fixed data'!$C$7</f>
        <v>3.3938406377621378E-3</v>
      </c>
      <c r="AI44" s="34">
        <f>$S$28/'Fixed data'!$C$7</f>
        <v>3.3938406377621378E-3</v>
      </c>
      <c r="AJ44" s="34">
        <f>$S$28/'Fixed data'!$C$7</f>
        <v>3.3938406377621378E-3</v>
      </c>
      <c r="AK44" s="34">
        <f>$S$28/'Fixed data'!$C$7</f>
        <v>3.3938406377621378E-3</v>
      </c>
      <c r="AL44" s="34">
        <f>$S$28/'Fixed data'!$C$7</f>
        <v>3.3938406377621378E-3</v>
      </c>
      <c r="AM44" s="34">
        <f>$S$28/'Fixed data'!$C$7</f>
        <v>3.3938406377621378E-3</v>
      </c>
      <c r="AN44" s="34">
        <f>$S$28/'Fixed data'!$C$7</f>
        <v>3.3938406377621378E-3</v>
      </c>
      <c r="AO44" s="34">
        <f>$S$28/'Fixed data'!$C$7</f>
        <v>3.3938406377621378E-3</v>
      </c>
      <c r="AP44" s="34">
        <f>$S$28/'Fixed data'!$C$7</f>
        <v>3.3938406377621378E-3</v>
      </c>
      <c r="AQ44" s="34">
        <f>$S$28/'Fixed data'!$C$7</f>
        <v>3.3938406377621378E-3</v>
      </c>
      <c r="AR44" s="34">
        <f>$S$28/'Fixed data'!$C$7</f>
        <v>3.3938406377621378E-3</v>
      </c>
      <c r="AS44" s="34">
        <f>$S$28/'Fixed data'!$C$7</f>
        <v>3.3938406377621378E-3</v>
      </c>
      <c r="AT44" s="34">
        <f>$S$28/'Fixed data'!$C$7</f>
        <v>3.3938406377621378E-3</v>
      </c>
      <c r="AU44" s="34">
        <f>$S$28/'Fixed data'!$C$7</f>
        <v>3.3938406377621378E-3</v>
      </c>
      <c r="AV44" s="34">
        <f>$S$28/'Fixed data'!$C$7</f>
        <v>3.3938406377621378E-3</v>
      </c>
      <c r="AW44" s="34">
        <f>$S$28/'Fixed data'!$C$7</f>
        <v>3.3938406377621378E-3</v>
      </c>
      <c r="AX44" s="34">
        <f>$S$28/'Fixed data'!$C$7</f>
        <v>3.3938406377621378E-3</v>
      </c>
      <c r="AY44" s="34">
        <f>$S$28/'Fixed data'!$C$7</f>
        <v>3.3938406377621378E-3</v>
      </c>
      <c r="AZ44" s="34">
        <f>$S$28/'Fixed data'!$C$7</f>
        <v>3.3938406377621378E-3</v>
      </c>
      <c r="BA44" s="34">
        <f>$S$28/'Fixed data'!$C$7</f>
        <v>3.3938406377621378E-3</v>
      </c>
      <c r="BB44" s="34">
        <f>$S$28/'Fixed data'!$C$7</f>
        <v>3.3938406377621378E-3</v>
      </c>
      <c r="BC44" s="34">
        <f>$S$28/'Fixed data'!$C$7</f>
        <v>3.3938406377621378E-3</v>
      </c>
      <c r="BD44" s="34">
        <f>$S$28/'Fixed data'!$C$7</f>
        <v>3.3938406377621378E-3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3.4332132785494457E-3</v>
      </c>
      <c r="V45" s="34">
        <f>$T$28/'Fixed data'!$C$7</f>
        <v>3.4332132785494457E-3</v>
      </c>
      <c r="W45" s="34">
        <f>$T$28/'Fixed data'!$C$7</f>
        <v>3.4332132785494457E-3</v>
      </c>
      <c r="X45" s="34">
        <f>$T$28/'Fixed data'!$C$7</f>
        <v>3.4332132785494457E-3</v>
      </c>
      <c r="Y45" s="34">
        <f>$T$28/'Fixed data'!$C$7</f>
        <v>3.4332132785494457E-3</v>
      </c>
      <c r="Z45" s="34">
        <f>$T$28/'Fixed data'!$C$7</f>
        <v>3.4332132785494457E-3</v>
      </c>
      <c r="AA45" s="34">
        <f>$T$28/'Fixed data'!$C$7</f>
        <v>3.4332132785494457E-3</v>
      </c>
      <c r="AB45" s="34">
        <f>$T$28/'Fixed data'!$C$7</f>
        <v>3.4332132785494457E-3</v>
      </c>
      <c r="AC45" s="34">
        <f>$T$28/'Fixed data'!$C$7</f>
        <v>3.4332132785494457E-3</v>
      </c>
      <c r="AD45" s="34">
        <f>$T$28/'Fixed data'!$C$7</f>
        <v>3.4332132785494457E-3</v>
      </c>
      <c r="AE45" s="34">
        <f>$T$28/'Fixed data'!$C$7</f>
        <v>3.4332132785494457E-3</v>
      </c>
      <c r="AF45" s="34">
        <f>$T$28/'Fixed data'!$C$7</f>
        <v>3.4332132785494457E-3</v>
      </c>
      <c r="AG45" s="34">
        <f>$T$28/'Fixed data'!$C$7</f>
        <v>3.4332132785494457E-3</v>
      </c>
      <c r="AH45" s="34">
        <f>$T$28/'Fixed data'!$C$7</f>
        <v>3.4332132785494457E-3</v>
      </c>
      <c r="AI45" s="34">
        <f>$T$28/'Fixed data'!$C$7</f>
        <v>3.4332132785494457E-3</v>
      </c>
      <c r="AJ45" s="34">
        <f>$T$28/'Fixed data'!$C$7</f>
        <v>3.4332132785494457E-3</v>
      </c>
      <c r="AK45" s="34">
        <f>$T$28/'Fixed data'!$C$7</f>
        <v>3.4332132785494457E-3</v>
      </c>
      <c r="AL45" s="34">
        <f>$T$28/'Fixed data'!$C$7</f>
        <v>3.4332132785494457E-3</v>
      </c>
      <c r="AM45" s="34">
        <f>$T$28/'Fixed data'!$C$7</f>
        <v>3.4332132785494457E-3</v>
      </c>
      <c r="AN45" s="34">
        <f>$T$28/'Fixed data'!$C$7</f>
        <v>3.4332132785494457E-3</v>
      </c>
      <c r="AO45" s="34">
        <f>$T$28/'Fixed data'!$C$7</f>
        <v>3.4332132785494457E-3</v>
      </c>
      <c r="AP45" s="34">
        <f>$T$28/'Fixed data'!$C$7</f>
        <v>3.4332132785494457E-3</v>
      </c>
      <c r="AQ45" s="34">
        <f>$T$28/'Fixed data'!$C$7</f>
        <v>3.4332132785494457E-3</v>
      </c>
      <c r="AR45" s="34">
        <f>$T$28/'Fixed data'!$C$7</f>
        <v>3.4332132785494457E-3</v>
      </c>
      <c r="AS45" s="34">
        <f>$T$28/'Fixed data'!$C$7</f>
        <v>3.4332132785494457E-3</v>
      </c>
      <c r="AT45" s="34">
        <f>$T$28/'Fixed data'!$C$7</f>
        <v>3.4332132785494457E-3</v>
      </c>
      <c r="AU45" s="34">
        <f>$T$28/'Fixed data'!$C$7</f>
        <v>3.4332132785494457E-3</v>
      </c>
      <c r="AV45" s="34">
        <f>$T$28/'Fixed data'!$C$7</f>
        <v>3.4332132785494457E-3</v>
      </c>
      <c r="AW45" s="34">
        <f>$T$28/'Fixed data'!$C$7</f>
        <v>3.4332132785494457E-3</v>
      </c>
      <c r="AX45" s="34">
        <f>$T$28/'Fixed data'!$C$7</f>
        <v>3.4332132785494457E-3</v>
      </c>
      <c r="AY45" s="34">
        <f>$T$28/'Fixed data'!$C$7</f>
        <v>3.4332132785494457E-3</v>
      </c>
      <c r="AZ45" s="34">
        <f>$T$28/'Fixed data'!$C$7</f>
        <v>3.4332132785494457E-3</v>
      </c>
      <c r="BA45" s="34">
        <f>$T$28/'Fixed data'!$C$7</f>
        <v>3.4332132785494457E-3</v>
      </c>
      <c r="BB45" s="34">
        <f>$T$28/'Fixed data'!$C$7</f>
        <v>3.4332132785494457E-3</v>
      </c>
      <c r="BC45" s="34">
        <f>$T$28/'Fixed data'!$C$7</f>
        <v>3.4332132785494457E-3</v>
      </c>
      <c r="BD45" s="34">
        <f>$T$28/'Fixed data'!$C$7</f>
        <v>3.4332132785494457E-3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3.4484606148761148E-3</v>
      </c>
      <c r="W46" s="34">
        <f>$U$28/'Fixed data'!$C$7</f>
        <v>3.4484606148761148E-3</v>
      </c>
      <c r="X46" s="34">
        <f>$U$28/'Fixed data'!$C$7</f>
        <v>3.4484606148761148E-3</v>
      </c>
      <c r="Y46" s="34">
        <f>$U$28/'Fixed data'!$C$7</f>
        <v>3.4484606148761148E-3</v>
      </c>
      <c r="Z46" s="34">
        <f>$U$28/'Fixed data'!$C$7</f>
        <v>3.4484606148761148E-3</v>
      </c>
      <c r="AA46" s="34">
        <f>$U$28/'Fixed data'!$C$7</f>
        <v>3.4484606148761148E-3</v>
      </c>
      <c r="AB46" s="34">
        <f>$U$28/'Fixed data'!$C$7</f>
        <v>3.4484606148761148E-3</v>
      </c>
      <c r="AC46" s="34">
        <f>$U$28/'Fixed data'!$C$7</f>
        <v>3.4484606148761148E-3</v>
      </c>
      <c r="AD46" s="34">
        <f>$U$28/'Fixed data'!$C$7</f>
        <v>3.4484606148761148E-3</v>
      </c>
      <c r="AE46" s="34">
        <f>$U$28/'Fixed data'!$C$7</f>
        <v>3.4484606148761148E-3</v>
      </c>
      <c r="AF46" s="34">
        <f>$U$28/'Fixed data'!$C$7</f>
        <v>3.4484606148761148E-3</v>
      </c>
      <c r="AG46" s="34">
        <f>$U$28/'Fixed data'!$C$7</f>
        <v>3.4484606148761148E-3</v>
      </c>
      <c r="AH46" s="34">
        <f>$U$28/'Fixed data'!$C$7</f>
        <v>3.4484606148761148E-3</v>
      </c>
      <c r="AI46" s="34">
        <f>$U$28/'Fixed data'!$C$7</f>
        <v>3.4484606148761148E-3</v>
      </c>
      <c r="AJ46" s="34">
        <f>$U$28/'Fixed data'!$C$7</f>
        <v>3.4484606148761148E-3</v>
      </c>
      <c r="AK46" s="34">
        <f>$U$28/'Fixed data'!$C$7</f>
        <v>3.4484606148761148E-3</v>
      </c>
      <c r="AL46" s="34">
        <f>$U$28/'Fixed data'!$C$7</f>
        <v>3.4484606148761148E-3</v>
      </c>
      <c r="AM46" s="34">
        <f>$U$28/'Fixed data'!$C$7</f>
        <v>3.4484606148761148E-3</v>
      </c>
      <c r="AN46" s="34">
        <f>$U$28/'Fixed data'!$C$7</f>
        <v>3.4484606148761148E-3</v>
      </c>
      <c r="AO46" s="34">
        <f>$U$28/'Fixed data'!$C$7</f>
        <v>3.4484606148761148E-3</v>
      </c>
      <c r="AP46" s="34">
        <f>$U$28/'Fixed data'!$C$7</f>
        <v>3.4484606148761148E-3</v>
      </c>
      <c r="AQ46" s="34">
        <f>$U$28/'Fixed data'!$C$7</f>
        <v>3.4484606148761148E-3</v>
      </c>
      <c r="AR46" s="34">
        <f>$U$28/'Fixed data'!$C$7</f>
        <v>3.4484606148761148E-3</v>
      </c>
      <c r="AS46" s="34">
        <f>$U$28/'Fixed data'!$C$7</f>
        <v>3.4484606148761148E-3</v>
      </c>
      <c r="AT46" s="34">
        <f>$U$28/'Fixed data'!$C$7</f>
        <v>3.4484606148761148E-3</v>
      </c>
      <c r="AU46" s="34">
        <f>$U$28/'Fixed data'!$C$7</f>
        <v>3.4484606148761148E-3</v>
      </c>
      <c r="AV46" s="34">
        <f>$U$28/'Fixed data'!$C$7</f>
        <v>3.4484606148761148E-3</v>
      </c>
      <c r="AW46" s="34">
        <f>$U$28/'Fixed data'!$C$7</f>
        <v>3.4484606148761148E-3</v>
      </c>
      <c r="AX46" s="34">
        <f>$U$28/'Fixed data'!$C$7</f>
        <v>3.4484606148761148E-3</v>
      </c>
      <c r="AY46" s="34">
        <f>$U$28/'Fixed data'!$C$7</f>
        <v>3.4484606148761148E-3</v>
      </c>
      <c r="AZ46" s="34">
        <f>$U$28/'Fixed data'!$C$7</f>
        <v>3.4484606148761148E-3</v>
      </c>
      <c r="BA46" s="34">
        <f>$U$28/'Fixed data'!$C$7</f>
        <v>3.4484606148761148E-3</v>
      </c>
      <c r="BB46" s="34">
        <f>$U$28/'Fixed data'!$C$7</f>
        <v>3.4484606148761148E-3</v>
      </c>
      <c r="BC46" s="34">
        <f>$U$28/'Fixed data'!$C$7</f>
        <v>3.4484606148761148E-3</v>
      </c>
      <c r="BD46" s="34">
        <f>$U$28/'Fixed data'!$C$7</f>
        <v>3.4484606148761148E-3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3.4568055500063428E-3</v>
      </c>
      <c r="X47" s="34">
        <f>$V$28/'Fixed data'!$C$7</f>
        <v>3.4568055500063428E-3</v>
      </c>
      <c r="Y47" s="34">
        <f>$V$28/'Fixed data'!$C$7</f>
        <v>3.4568055500063428E-3</v>
      </c>
      <c r="Z47" s="34">
        <f>$V$28/'Fixed data'!$C$7</f>
        <v>3.4568055500063428E-3</v>
      </c>
      <c r="AA47" s="34">
        <f>$V$28/'Fixed data'!$C$7</f>
        <v>3.4568055500063428E-3</v>
      </c>
      <c r="AB47" s="34">
        <f>$V$28/'Fixed data'!$C$7</f>
        <v>3.4568055500063428E-3</v>
      </c>
      <c r="AC47" s="34">
        <f>$V$28/'Fixed data'!$C$7</f>
        <v>3.4568055500063428E-3</v>
      </c>
      <c r="AD47" s="34">
        <f>$V$28/'Fixed data'!$C$7</f>
        <v>3.4568055500063428E-3</v>
      </c>
      <c r="AE47" s="34">
        <f>$V$28/'Fixed data'!$C$7</f>
        <v>3.4568055500063428E-3</v>
      </c>
      <c r="AF47" s="34">
        <f>$V$28/'Fixed data'!$C$7</f>
        <v>3.4568055500063428E-3</v>
      </c>
      <c r="AG47" s="34">
        <f>$V$28/'Fixed data'!$C$7</f>
        <v>3.4568055500063428E-3</v>
      </c>
      <c r="AH47" s="34">
        <f>$V$28/'Fixed data'!$C$7</f>
        <v>3.4568055500063428E-3</v>
      </c>
      <c r="AI47" s="34">
        <f>$V$28/'Fixed data'!$C$7</f>
        <v>3.4568055500063428E-3</v>
      </c>
      <c r="AJ47" s="34">
        <f>$V$28/'Fixed data'!$C$7</f>
        <v>3.4568055500063428E-3</v>
      </c>
      <c r="AK47" s="34">
        <f>$V$28/'Fixed data'!$C$7</f>
        <v>3.4568055500063428E-3</v>
      </c>
      <c r="AL47" s="34">
        <f>$V$28/'Fixed data'!$C$7</f>
        <v>3.4568055500063428E-3</v>
      </c>
      <c r="AM47" s="34">
        <f>$V$28/'Fixed data'!$C$7</f>
        <v>3.4568055500063428E-3</v>
      </c>
      <c r="AN47" s="34">
        <f>$V$28/'Fixed data'!$C$7</f>
        <v>3.4568055500063428E-3</v>
      </c>
      <c r="AO47" s="34">
        <f>$V$28/'Fixed data'!$C$7</f>
        <v>3.4568055500063428E-3</v>
      </c>
      <c r="AP47" s="34">
        <f>$V$28/'Fixed data'!$C$7</f>
        <v>3.4568055500063428E-3</v>
      </c>
      <c r="AQ47" s="34">
        <f>$V$28/'Fixed data'!$C$7</f>
        <v>3.4568055500063428E-3</v>
      </c>
      <c r="AR47" s="34">
        <f>$V$28/'Fixed data'!$C$7</f>
        <v>3.4568055500063428E-3</v>
      </c>
      <c r="AS47" s="34">
        <f>$V$28/'Fixed data'!$C$7</f>
        <v>3.4568055500063428E-3</v>
      </c>
      <c r="AT47" s="34">
        <f>$V$28/'Fixed data'!$C$7</f>
        <v>3.4568055500063428E-3</v>
      </c>
      <c r="AU47" s="34">
        <f>$V$28/'Fixed data'!$C$7</f>
        <v>3.4568055500063428E-3</v>
      </c>
      <c r="AV47" s="34">
        <f>$V$28/'Fixed data'!$C$7</f>
        <v>3.4568055500063428E-3</v>
      </c>
      <c r="AW47" s="34">
        <f>$V$28/'Fixed data'!$C$7</f>
        <v>3.4568055500063428E-3</v>
      </c>
      <c r="AX47" s="34">
        <f>$V$28/'Fixed data'!$C$7</f>
        <v>3.4568055500063428E-3</v>
      </c>
      <c r="AY47" s="34">
        <f>$V$28/'Fixed data'!$C$7</f>
        <v>3.4568055500063428E-3</v>
      </c>
      <c r="AZ47" s="34">
        <f>$V$28/'Fixed data'!$C$7</f>
        <v>3.4568055500063428E-3</v>
      </c>
      <c r="BA47" s="34">
        <f>$V$28/'Fixed data'!$C$7</f>
        <v>3.4568055500063428E-3</v>
      </c>
      <c r="BB47" s="34">
        <f>$V$28/'Fixed data'!$C$7</f>
        <v>3.4568055500063428E-3</v>
      </c>
      <c r="BC47" s="34">
        <f>$V$28/'Fixed data'!$C$7</f>
        <v>3.4568055500063428E-3</v>
      </c>
      <c r="BD47" s="34">
        <f>$V$28/'Fixed data'!$C$7</f>
        <v>3.4568055500063428E-3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3.4609373144224194E-3</v>
      </c>
      <c r="Y48" s="34">
        <f>$W$28/'Fixed data'!$C$7</f>
        <v>3.4609373144224194E-3</v>
      </c>
      <c r="Z48" s="34">
        <f>$W$28/'Fixed data'!$C$7</f>
        <v>3.4609373144224194E-3</v>
      </c>
      <c r="AA48" s="34">
        <f>$W$28/'Fixed data'!$C$7</f>
        <v>3.4609373144224194E-3</v>
      </c>
      <c r="AB48" s="34">
        <f>$W$28/'Fixed data'!$C$7</f>
        <v>3.4609373144224194E-3</v>
      </c>
      <c r="AC48" s="34">
        <f>$W$28/'Fixed data'!$C$7</f>
        <v>3.4609373144224194E-3</v>
      </c>
      <c r="AD48" s="34">
        <f>$W$28/'Fixed data'!$C$7</f>
        <v>3.4609373144224194E-3</v>
      </c>
      <c r="AE48" s="34">
        <f>$W$28/'Fixed data'!$C$7</f>
        <v>3.4609373144224194E-3</v>
      </c>
      <c r="AF48" s="34">
        <f>$W$28/'Fixed data'!$C$7</f>
        <v>3.4609373144224194E-3</v>
      </c>
      <c r="AG48" s="34">
        <f>$W$28/'Fixed data'!$C$7</f>
        <v>3.4609373144224194E-3</v>
      </c>
      <c r="AH48" s="34">
        <f>$W$28/'Fixed data'!$C$7</f>
        <v>3.4609373144224194E-3</v>
      </c>
      <c r="AI48" s="34">
        <f>$W$28/'Fixed data'!$C$7</f>
        <v>3.4609373144224194E-3</v>
      </c>
      <c r="AJ48" s="34">
        <f>$W$28/'Fixed data'!$C$7</f>
        <v>3.4609373144224194E-3</v>
      </c>
      <c r="AK48" s="34">
        <f>$W$28/'Fixed data'!$C$7</f>
        <v>3.4609373144224194E-3</v>
      </c>
      <c r="AL48" s="34">
        <f>$W$28/'Fixed data'!$C$7</f>
        <v>3.4609373144224194E-3</v>
      </c>
      <c r="AM48" s="34">
        <f>$W$28/'Fixed data'!$C$7</f>
        <v>3.4609373144224194E-3</v>
      </c>
      <c r="AN48" s="34">
        <f>$W$28/'Fixed data'!$C$7</f>
        <v>3.4609373144224194E-3</v>
      </c>
      <c r="AO48" s="34">
        <f>$W$28/'Fixed data'!$C$7</f>
        <v>3.4609373144224194E-3</v>
      </c>
      <c r="AP48" s="34">
        <f>$W$28/'Fixed data'!$C$7</f>
        <v>3.4609373144224194E-3</v>
      </c>
      <c r="AQ48" s="34">
        <f>$W$28/'Fixed data'!$C$7</f>
        <v>3.4609373144224194E-3</v>
      </c>
      <c r="AR48" s="34">
        <f>$W$28/'Fixed data'!$C$7</f>
        <v>3.4609373144224194E-3</v>
      </c>
      <c r="AS48" s="34">
        <f>$W$28/'Fixed data'!$C$7</f>
        <v>3.4609373144224194E-3</v>
      </c>
      <c r="AT48" s="34">
        <f>$W$28/'Fixed data'!$C$7</f>
        <v>3.4609373144224194E-3</v>
      </c>
      <c r="AU48" s="34">
        <f>$W$28/'Fixed data'!$C$7</f>
        <v>3.4609373144224194E-3</v>
      </c>
      <c r="AV48" s="34">
        <f>$W$28/'Fixed data'!$C$7</f>
        <v>3.4609373144224194E-3</v>
      </c>
      <c r="AW48" s="34">
        <f>$W$28/'Fixed data'!$C$7</f>
        <v>3.4609373144224194E-3</v>
      </c>
      <c r="AX48" s="34">
        <f>$W$28/'Fixed data'!$C$7</f>
        <v>3.4609373144224194E-3</v>
      </c>
      <c r="AY48" s="34">
        <f>$W$28/'Fixed data'!$C$7</f>
        <v>3.4609373144224194E-3</v>
      </c>
      <c r="AZ48" s="34">
        <f>$W$28/'Fixed data'!$C$7</f>
        <v>3.4609373144224194E-3</v>
      </c>
      <c r="BA48" s="34">
        <f>$W$28/'Fixed data'!$C$7</f>
        <v>3.4609373144224194E-3</v>
      </c>
      <c r="BB48" s="34">
        <f>$W$28/'Fixed data'!$C$7</f>
        <v>3.4609373144224194E-3</v>
      </c>
      <c r="BC48" s="34">
        <f>$W$28/'Fixed data'!$C$7</f>
        <v>3.4609373144224194E-3</v>
      </c>
      <c r="BD48" s="34">
        <f>$W$28/'Fixed data'!$C$7</f>
        <v>3.4609373144224194E-3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3.4609373144224194E-3</v>
      </c>
      <c r="Z49" s="34">
        <f>$X$28/'Fixed data'!$C$7</f>
        <v>3.4609373144224194E-3</v>
      </c>
      <c r="AA49" s="34">
        <f>$X$28/'Fixed data'!$C$7</f>
        <v>3.4609373144224194E-3</v>
      </c>
      <c r="AB49" s="34">
        <f>$X$28/'Fixed data'!$C$7</f>
        <v>3.4609373144224194E-3</v>
      </c>
      <c r="AC49" s="34">
        <f>$X$28/'Fixed data'!$C$7</f>
        <v>3.4609373144224194E-3</v>
      </c>
      <c r="AD49" s="34">
        <f>$X$28/'Fixed data'!$C$7</f>
        <v>3.4609373144224194E-3</v>
      </c>
      <c r="AE49" s="34">
        <f>$X$28/'Fixed data'!$C$7</f>
        <v>3.4609373144224194E-3</v>
      </c>
      <c r="AF49" s="34">
        <f>$X$28/'Fixed data'!$C$7</f>
        <v>3.4609373144224194E-3</v>
      </c>
      <c r="AG49" s="34">
        <f>$X$28/'Fixed data'!$C$7</f>
        <v>3.4609373144224194E-3</v>
      </c>
      <c r="AH49" s="34">
        <f>$X$28/'Fixed data'!$C$7</f>
        <v>3.4609373144224194E-3</v>
      </c>
      <c r="AI49" s="34">
        <f>$X$28/'Fixed data'!$C$7</f>
        <v>3.4609373144224194E-3</v>
      </c>
      <c r="AJ49" s="34">
        <f>$X$28/'Fixed data'!$C$7</f>
        <v>3.4609373144224194E-3</v>
      </c>
      <c r="AK49" s="34">
        <f>$X$28/'Fixed data'!$C$7</f>
        <v>3.4609373144224194E-3</v>
      </c>
      <c r="AL49" s="34">
        <f>$X$28/'Fixed data'!$C$7</f>
        <v>3.4609373144224194E-3</v>
      </c>
      <c r="AM49" s="34">
        <f>$X$28/'Fixed data'!$C$7</f>
        <v>3.4609373144224194E-3</v>
      </c>
      <c r="AN49" s="34">
        <f>$X$28/'Fixed data'!$C$7</f>
        <v>3.4609373144224194E-3</v>
      </c>
      <c r="AO49" s="34">
        <f>$X$28/'Fixed data'!$C$7</f>
        <v>3.4609373144224194E-3</v>
      </c>
      <c r="AP49" s="34">
        <f>$X$28/'Fixed data'!$C$7</f>
        <v>3.4609373144224194E-3</v>
      </c>
      <c r="AQ49" s="34">
        <f>$X$28/'Fixed data'!$C$7</f>
        <v>3.4609373144224194E-3</v>
      </c>
      <c r="AR49" s="34">
        <f>$X$28/'Fixed data'!$C$7</f>
        <v>3.4609373144224194E-3</v>
      </c>
      <c r="AS49" s="34">
        <f>$X$28/'Fixed data'!$C$7</f>
        <v>3.4609373144224194E-3</v>
      </c>
      <c r="AT49" s="34">
        <f>$X$28/'Fixed data'!$C$7</f>
        <v>3.4609373144224194E-3</v>
      </c>
      <c r="AU49" s="34">
        <f>$X$28/'Fixed data'!$C$7</f>
        <v>3.4609373144224194E-3</v>
      </c>
      <c r="AV49" s="34">
        <f>$X$28/'Fixed data'!$C$7</f>
        <v>3.4609373144224194E-3</v>
      </c>
      <c r="AW49" s="34">
        <f>$X$28/'Fixed data'!$C$7</f>
        <v>3.4609373144224194E-3</v>
      </c>
      <c r="AX49" s="34">
        <f>$X$28/'Fixed data'!$C$7</f>
        <v>3.4609373144224194E-3</v>
      </c>
      <c r="AY49" s="34">
        <f>$X$28/'Fixed data'!$C$7</f>
        <v>3.4609373144224194E-3</v>
      </c>
      <c r="AZ49" s="34">
        <f>$X$28/'Fixed data'!$C$7</f>
        <v>3.4609373144224194E-3</v>
      </c>
      <c r="BA49" s="34">
        <f>$X$28/'Fixed data'!$C$7</f>
        <v>3.4609373144224194E-3</v>
      </c>
      <c r="BB49" s="34">
        <f>$X$28/'Fixed data'!$C$7</f>
        <v>3.4609373144224194E-3</v>
      </c>
      <c r="BC49" s="34">
        <f>$X$28/'Fixed data'!$C$7</f>
        <v>3.4609373144224194E-3</v>
      </c>
      <c r="BD49" s="34">
        <f>$X$28/'Fixed data'!$C$7</f>
        <v>3.4609373144224194E-3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3.4609373144224194E-3</v>
      </c>
      <c r="AA50" s="34">
        <f>$Y$28/'Fixed data'!$C$7</f>
        <v>3.4609373144224194E-3</v>
      </c>
      <c r="AB50" s="34">
        <f>$Y$28/'Fixed data'!$C$7</f>
        <v>3.4609373144224194E-3</v>
      </c>
      <c r="AC50" s="34">
        <f>$Y$28/'Fixed data'!$C$7</f>
        <v>3.4609373144224194E-3</v>
      </c>
      <c r="AD50" s="34">
        <f>$Y$28/'Fixed data'!$C$7</f>
        <v>3.4609373144224194E-3</v>
      </c>
      <c r="AE50" s="34">
        <f>$Y$28/'Fixed data'!$C$7</f>
        <v>3.4609373144224194E-3</v>
      </c>
      <c r="AF50" s="34">
        <f>$Y$28/'Fixed data'!$C$7</f>
        <v>3.4609373144224194E-3</v>
      </c>
      <c r="AG50" s="34">
        <f>$Y$28/'Fixed data'!$C$7</f>
        <v>3.4609373144224194E-3</v>
      </c>
      <c r="AH50" s="34">
        <f>$Y$28/'Fixed data'!$C$7</f>
        <v>3.4609373144224194E-3</v>
      </c>
      <c r="AI50" s="34">
        <f>$Y$28/'Fixed data'!$C$7</f>
        <v>3.4609373144224194E-3</v>
      </c>
      <c r="AJ50" s="34">
        <f>$Y$28/'Fixed data'!$C$7</f>
        <v>3.4609373144224194E-3</v>
      </c>
      <c r="AK50" s="34">
        <f>$Y$28/'Fixed data'!$C$7</f>
        <v>3.4609373144224194E-3</v>
      </c>
      <c r="AL50" s="34">
        <f>$Y$28/'Fixed data'!$C$7</f>
        <v>3.4609373144224194E-3</v>
      </c>
      <c r="AM50" s="34">
        <f>$Y$28/'Fixed data'!$C$7</f>
        <v>3.4609373144224194E-3</v>
      </c>
      <c r="AN50" s="34">
        <f>$Y$28/'Fixed data'!$C$7</f>
        <v>3.4609373144224194E-3</v>
      </c>
      <c r="AO50" s="34">
        <f>$Y$28/'Fixed data'!$C$7</f>
        <v>3.4609373144224194E-3</v>
      </c>
      <c r="AP50" s="34">
        <f>$Y$28/'Fixed data'!$C$7</f>
        <v>3.4609373144224194E-3</v>
      </c>
      <c r="AQ50" s="34">
        <f>$Y$28/'Fixed data'!$C$7</f>
        <v>3.4609373144224194E-3</v>
      </c>
      <c r="AR50" s="34">
        <f>$Y$28/'Fixed data'!$C$7</f>
        <v>3.4609373144224194E-3</v>
      </c>
      <c r="AS50" s="34">
        <f>$Y$28/'Fixed data'!$C$7</f>
        <v>3.4609373144224194E-3</v>
      </c>
      <c r="AT50" s="34">
        <f>$Y$28/'Fixed data'!$C$7</f>
        <v>3.4609373144224194E-3</v>
      </c>
      <c r="AU50" s="34">
        <f>$Y$28/'Fixed data'!$C$7</f>
        <v>3.4609373144224194E-3</v>
      </c>
      <c r="AV50" s="34">
        <f>$Y$28/'Fixed data'!$C$7</f>
        <v>3.4609373144224194E-3</v>
      </c>
      <c r="AW50" s="34">
        <f>$Y$28/'Fixed data'!$C$7</f>
        <v>3.4609373144224194E-3</v>
      </c>
      <c r="AX50" s="34">
        <f>$Y$28/'Fixed data'!$C$7</f>
        <v>3.4609373144224194E-3</v>
      </c>
      <c r="AY50" s="34">
        <f>$Y$28/'Fixed data'!$C$7</f>
        <v>3.4609373144224194E-3</v>
      </c>
      <c r="AZ50" s="34">
        <f>$Y$28/'Fixed data'!$C$7</f>
        <v>3.4609373144224194E-3</v>
      </c>
      <c r="BA50" s="34">
        <f>$Y$28/'Fixed data'!$C$7</f>
        <v>3.4609373144224194E-3</v>
      </c>
      <c r="BB50" s="34">
        <f>$Y$28/'Fixed data'!$C$7</f>
        <v>3.4609373144224194E-3</v>
      </c>
      <c r="BC50" s="34">
        <f>$Y$28/'Fixed data'!$C$7</f>
        <v>3.4609373144224194E-3</v>
      </c>
      <c r="BD50" s="34">
        <f>$Y$28/'Fixed data'!$C$7</f>
        <v>3.4609373144224194E-3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3.4609373144224194E-3</v>
      </c>
      <c r="AB51" s="34">
        <f>$Z$28/'Fixed data'!$C$7</f>
        <v>3.4609373144224194E-3</v>
      </c>
      <c r="AC51" s="34">
        <f>$Z$28/'Fixed data'!$C$7</f>
        <v>3.4609373144224194E-3</v>
      </c>
      <c r="AD51" s="34">
        <f>$Z$28/'Fixed data'!$C$7</f>
        <v>3.4609373144224194E-3</v>
      </c>
      <c r="AE51" s="34">
        <f>$Z$28/'Fixed data'!$C$7</f>
        <v>3.4609373144224194E-3</v>
      </c>
      <c r="AF51" s="34">
        <f>$Z$28/'Fixed data'!$C$7</f>
        <v>3.4609373144224194E-3</v>
      </c>
      <c r="AG51" s="34">
        <f>$Z$28/'Fixed data'!$C$7</f>
        <v>3.4609373144224194E-3</v>
      </c>
      <c r="AH51" s="34">
        <f>$Z$28/'Fixed data'!$C$7</f>
        <v>3.4609373144224194E-3</v>
      </c>
      <c r="AI51" s="34">
        <f>$Z$28/'Fixed data'!$C$7</f>
        <v>3.4609373144224194E-3</v>
      </c>
      <c r="AJ51" s="34">
        <f>$Z$28/'Fixed data'!$C$7</f>
        <v>3.4609373144224194E-3</v>
      </c>
      <c r="AK51" s="34">
        <f>$Z$28/'Fixed data'!$C$7</f>
        <v>3.4609373144224194E-3</v>
      </c>
      <c r="AL51" s="34">
        <f>$Z$28/'Fixed data'!$C$7</f>
        <v>3.4609373144224194E-3</v>
      </c>
      <c r="AM51" s="34">
        <f>$Z$28/'Fixed data'!$C$7</f>
        <v>3.4609373144224194E-3</v>
      </c>
      <c r="AN51" s="34">
        <f>$Z$28/'Fixed data'!$C$7</f>
        <v>3.4609373144224194E-3</v>
      </c>
      <c r="AO51" s="34">
        <f>$Z$28/'Fixed data'!$C$7</f>
        <v>3.4609373144224194E-3</v>
      </c>
      <c r="AP51" s="34">
        <f>$Z$28/'Fixed data'!$C$7</f>
        <v>3.4609373144224194E-3</v>
      </c>
      <c r="AQ51" s="34">
        <f>$Z$28/'Fixed data'!$C$7</f>
        <v>3.4609373144224194E-3</v>
      </c>
      <c r="AR51" s="34">
        <f>$Z$28/'Fixed data'!$C$7</f>
        <v>3.4609373144224194E-3</v>
      </c>
      <c r="AS51" s="34">
        <f>$Z$28/'Fixed data'!$C$7</f>
        <v>3.4609373144224194E-3</v>
      </c>
      <c r="AT51" s="34">
        <f>$Z$28/'Fixed data'!$C$7</f>
        <v>3.4609373144224194E-3</v>
      </c>
      <c r="AU51" s="34">
        <f>$Z$28/'Fixed data'!$C$7</f>
        <v>3.4609373144224194E-3</v>
      </c>
      <c r="AV51" s="34">
        <f>$Z$28/'Fixed data'!$C$7</f>
        <v>3.4609373144224194E-3</v>
      </c>
      <c r="AW51" s="34">
        <f>$Z$28/'Fixed data'!$C$7</f>
        <v>3.4609373144224194E-3</v>
      </c>
      <c r="AX51" s="34">
        <f>$Z$28/'Fixed data'!$C$7</f>
        <v>3.4609373144224194E-3</v>
      </c>
      <c r="AY51" s="34">
        <f>$Z$28/'Fixed data'!$C$7</f>
        <v>3.4609373144224194E-3</v>
      </c>
      <c r="AZ51" s="34">
        <f>$Z$28/'Fixed data'!$C$7</f>
        <v>3.4609373144224194E-3</v>
      </c>
      <c r="BA51" s="34">
        <f>$Z$28/'Fixed data'!$C$7</f>
        <v>3.4609373144224194E-3</v>
      </c>
      <c r="BB51" s="34">
        <f>$Z$28/'Fixed data'!$C$7</f>
        <v>3.4609373144224194E-3</v>
      </c>
      <c r="BC51" s="34">
        <f>$Z$28/'Fixed data'!$C$7</f>
        <v>3.4609373144224194E-3</v>
      </c>
      <c r="BD51" s="34">
        <f>$Z$28/'Fixed data'!$C$7</f>
        <v>3.4609373144224194E-3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3.4609373144224194E-3</v>
      </c>
      <c r="AC52" s="34">
        <f>$AA$28/'Fixed data'!$C$7</f>
        <v>3.4609373144224194E-3</v>
      </c>
      <c r="AD52" s="34">
        <f>$AA$28/'Fixed data'!$C$7</f>
        <v>3.4609373144224194E-3</v>
      </c>
      <c r="AE52" s="34">
        <f>$AA$28/'Fixed data'!$C$7</f>
        <v>3.4609373144224194E-3</v>
      </c>
      <c r="AF52" s="34">
        <f>$AA$28/'Fixed data'!$C$7</f>
        <v>3.4609373144224194E-3</v>
      </c>
      <c r="AG52" s="34">
        <f>$AA$28/'Fixed data'!$C$7</f>
        <v>3.4609373144224194E-3</v>
      </c>
      <c r="AH52" s="34">
        <f>$AA$28/'Fixed data'!$C$7</f>
        <v>3.4609373144224194E-3</v>
      </c>
      <c r="AI52" s="34">
        <f>$AA$28/'Fixed data'!$C$7</f>
        <v>3.4609373144224194E-3</v>
      </c>
      <c r="AJ52" s="34">
        <f>$AA$28/'Fixed data'!$C$7</f>
        <v>3.4609373144224194E-3</v>
      </c>
      <c r="AK52" s="34">
        <f>$AA$28/'Fixed data'!$C$7</f>
        <v>3.4609373144224194E-3</v>
      </c>
      <c r="AL52" s="34">
        <f>$AA$28/'Fixed data'!$C$7</f>
        <v>3.4609373144224194E-3</v>
      </c>
      <c r="AM52" s="34">
        <f>$AA$28/'Fixed data'!$C$7</f>
        <v>3.4609373144224194E-3</v>
      </c>
      <c r="AN52" s="34">
        <f>$AA$28/'Fixed data'!$C$7</f>
        <v>3.4609373144224194E-3</v>
      </c>
      <c r="AO52" s="34">
        <f>$AA$28/'Fixed data'!$C$7</f>
        <v>3.4609373144224194E-3</v>
      </c>
      <c r="AP52" s="34">
        <f>$AA$28/'Fixed data'!$C$7</f>
        <v>3.4609373144224194E-3</v>
      </c>
      <c r="AQ52" s="34">
        <f>$AA$28/'Fixed data'!$C$7</f>
        <v>3.4609373144224194E-3</v>
      </c>
      <c r="AR52" s="34">
        <f>$AA$28/'Fixed data'!$C$7</f>
        <v>3.4609373144224194E-3</v>
      </c>
      <c r="AS52" s="34">
        <f>$AA$28/'Fixed data'!$C$7</f>
        <v>3.4609373144224194E-3</v>
      </c>
      <c r="AT52" s="34">
        <f>$AA$28/'Fixed data'!$C$7</f>
        <v>3.4609373144224194E-3</v>
      </c>
      <c r="AU52" s="34">
        <f>$AA$28/'Fixed data'!$C$7</f>
        <v>3.4609373144224194E-3</v>
      </c>
      <c r="AV52" s="34">
        <f>$AA$28/'Fixed data'!$C$7</f>
        <v>3.4609373144224194E-3</v>
      </c>
      <c r="AW52" s="34">
        <f>$AA$28/'Fixed data'!$C$7</f>
        <v>3.4609373144224194E-3</v>
      </c>
      <c r="AX52" s="34">
        <f>$AA$28/'Fixed data'!$C$7</f>
        <v>3.4609373144224194E-3</v>
      </c>
      <c r="AY52" s="34">
        <f>$AA$28/'Fixed data'!$C$7</f>
        <v>3.4609373144224194E-3</v>
      </c>
      <c r="AZ52" s="34">
        <f>$AA$28/'Fixed data'!$C$7</f>
        <v>3.4609373144224194E-3</v>
      </c>
      <c r="BA52" s="34">
        <f>$AA$28/'Fixed data'!$C$7</f>
        <v>3.4609373144224194E-3</v>
      </c>
      <c r="BB52" s="34">
        <f>$AA$28/'Fixed data'!$C$7</f>
        <v>3.4609373144224194E-3</v>
      </c>
      <c r="BC52" s="34">
        <f>$AA$28/'Fixed data'!$C$7</f>
        <v>3.4609373144224194E-3</v>
      </c>
      <c r="BD52" s="34">
        <f>$AA$28/'Fixed data'!$C$7</f>
        <v>3.4609373144224194E-3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3.4609373144224194E-3</v>
      </c>
      <c r="AD53" s="34">
        <f>$AB$28/'Fixed data'!$C$7</f>
        <v>3.4609373144224194E-3</v>
      </c>
      <c r="AE53" s="34">
        <f>$AB$28/'Fixed data'!$C$7</f>
        <v>3.4609373144224194E-3</v>
      </c>
      <c r="AF53" s="34">
        <f>$AB$28/'Fixed data'!$C$7</f>
        <v>3.4609373144224194E-3</v>
      </c>
      <c r="AG53" s="34">
        <f>$AB$28/'Fixed data'!$C$7</f>
        <v>3.4609373144224194E-3</v>
      </c>
      <c r="AH53" s="34">
        <f>$AB$28/'Fixed data'!$C$7</f>
        <v>3.4609373144224194E-3</v>
      </c>
      <c r="AI53" s="34">
        <f>$AB$28/'Fixed data'!$C$7</f>
        <v>3.4609373144224194E-3</v>
      </c>
      <c r="AJ53" s="34">
        <f>$AB$28/'Fixed data'!$C$7</f>
        <v>3.4609373144224194E-3</v>
      </c>
      <c r="AK53" s="34">
        <f>$AB$28/'Fixed data'!$C$7</f>
        <v>3.4609373144224194E-3</v>
      </c>
      <c r="AL53" s="34">
        <f>$AB$28/'Fixed data'!$C$7</f>
        <v>3.4609373144224194E-3</v>
      </c>
      <c r="AM53" s="34">
        <f>$AB$28/'Fixed data'!$C$7</f>
        <v>3.4609373144224194E-3</v>
      </c>
      <c r="AN53" s="34">
        <f>$AB$28/'Fixed data'!$C$7</f>
        <v>3.4609373144224194E-3</v>
      </c>
      <c r="AO53" s="34">
        <f>$AB$28/'Fixed data'!$C$7</f>
        <v>3.4609373144224194E-3</v>
      </c>
      <c r="AP53" s="34">
        <f>$AB$28/'Fixed data'!$C$7</f>
        <v>3.4609373144224194E-3</v>
      </c>
      <c r="AQ53" s="34">
        <f>$AB$28/'Fixed data'!$C$7</f>
        <v>3.4609373144224194E-3</v>
      </c>
      <c r="AR53" s="34">
        <f>$AB$28/'Fixed data'!$C$7</f>
        <v>3.4609373144224194E-3</v>
      </c>
      <c r="AS53" s="34">
        <f>$AB$28/'Fixed data'!$C$7</f>
        <v>3.4609373144224194E-3</v>
      </c>
      <c r="AT53" s="34">
        <f>$AB$28/'Fixed data'!$C$7</f>
        <v>3.4609373144224194E-3</v>
      </c>
      <c r="AU53" s="34">
        <f>$AB$28/'Fixed data'!$C$7</f>
        <v>3.4609373144224194E-3</v>
      </c>
      <c r="AV53" s="34">
        <f>$AB$28/'Fixed data'!$C$7</f>
        <v>3.4609373144224194E-3</v>
      </c>
      <c r="AW53" s="34">
        <f>$AB$28/'Fixed data'!$C$7</f>
        <v>3.4609373144224194E-3</v>
      </c>
      <c r="AX53" s="34">
        <f>$AB$28/'Fixed data'!$C$7</f>
        <v>3.4609373144224194E-3</v>
      </c>
      <c r="AY53" s="34">
        <f>$AB$28/'Fixed data'!$C$7</f>
        <v>3.4609373144224194E-3</v>
      </c>
      <c r="AZ53" s="34">
        <f>$AB$28/'Fixed data'!$C$7</f>
        <v>3.4609373144224194E-3</v>
      </c>
      <c r="BA53" s="34">
        <f>$AB$28/'Fixed data'!$C$7</f>
        <v>3.4609373144224194E-3</v>
      </c>
      <c r="BB53" s="34">
        <f>$AB$28/'Fixed data'!$C$7</f>
        <v>3.4609373144224194E-3</v>
      </c>
      <c r="BC53" s="34">
        <f>$AB$28/'Fixed data'!$C$7</f>
        <v>3.4609373144224194E-3</v>
      </c>
      <c r="BD53" s="34">
        <f>$AB$28/'Fixed data'!$C$7</f>
        <v>3.4609373144224194E-3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3.4609373144224194E-3</v>
      </c>
      <c r="AE54" s="34">
        <f>$AC$28/'Fixed data'!$C$7</f>
        <v>3.4609373144224194E-3</v>
      </c>
      <c r="AF54" s="34">
        <f>$AC$28/'Fixed data'!$C$7</f>
        <v>3.4609373144224194E-3</v>
      </c>
      <c r="AG54" s="34">
        <f>$AC$28/'Fixed data'!$C$7</f>
        <v>3.4609373144224194E-3</v>
      </c>
      <c r="AH54" s="34">
        <f>$AC$28/'Fixed data'!$C$7</f>
        <v>3.4609373144224194E-3</v>
      </c>
      <c r="AI54" s="34">
        <f>$AC$28/'Fixed data'!$C$7</f>
        <v>3.4609373144224194E-3</v>
      </c>
      <c r="AJ54" s="34">
        <f>$AC$28/'Fixed data'!$C$7</f>
        <v>3.4609373144224194E-3</v>
      </c>
      <c r="AK54" s="34">
        <f>$AC$28/'Fixed data'!$C$7</f>
        <v>3.4609373144224194E-3</v>
      </c>
      <c r="AL54" s="34">
        <f>$AC$28/'Fixed data'!$C$7</f>
        <v>3.4609373144224194E-3</v>
      </c>
      <c r="AM54" s="34">
        <f>$AC$28/'Fixed data'!$C$7</f>
        <v>3.4609373144224194E-3</v>
      </c>
      <c r="AN54" s="34">
        <f>$AC$28/'Fixed data'!$C$7</f>
        <v>3.4609373144224194E-3</v>
      </c>
      <c r="AO54" s="34">
        <f>$AC$28/'Fixed data'!$C$7</f>
        <v>3.4609373144224194E-3</v>
      </c>
      <c r="AP54" s="34">
        <f>$AC$28/'Fixed data'!$C$7</f>
        <v>3.4609373144224194E-3</v>
      </c>
      <c r="AQ54" s="34">
        <f>$AC$28/'Fixed data'!$C$7</f>
        <v>3.4609373144224194E-3</v>
      </c>
      <c r="AR54" s="34">
        <f>$AC$28/'Fixed data'!$C$7</f>
        <v>3.4609373144224194E-3</v>
      </c>
      <c r="AS54" s="34">
        <f>$AC$28/'Fixed data'!$C$7</f>
        <v>3.4609373144224194E-3</v>
      </c>
      <c r="AT54" s="34">
        <f>$AC$28/'Fixed data'!$C$7</f>
        <v>3.4609373144224194E-3</v>
      </c>
      <c r="AU54" s="34">
        <f>$AC$28/'Fixed data'!$C$7</f>
        <v>3.4609373144224194E-3</v>
      </c>
      <c r="AV54" s="34">
        <f>$AC$28/'Fixed data'!$C$7</f>
        <v>3.4609373144224194E-3</v>
      </c>
      <c r="AW54" s="34">
        <f>$AC$28/'Fixed data'!$C$7</f>
        <v>3.4609373144224194E-3</v>
      </c>
      <c r="AX54" s="34">
        <f>$AC$28/'Fixed data'!$C$7</f>
        <v>3.4609373144224194E-3</v>
      </c>
      <c r="AY54" s="34">
        <f>$AC$28/'Fixed data'!$C$7</f>
        <v>3.4609373144224194E-3</v>
      </c>
      <c r="AZ54" s="34">
        <f>$AC$28/'Fixed data'!$C$7</f>
        <v>3.4609373144224194E-3</v>
      </c>
      <c r="BA54" s="34">
        <f>$AC$28/'Fixed data'!$C$7</f>
        <v>3.4609373144224194E-3</v>
      </c>
      <c r="BB54" s="34">
        <f>$AC$28/'Fixed data'!$C$7</f>
        <v>3.4609373144224194E-3</v>
      </c>
      <c r="BC54" s="34">
        <f>$AC$28/'Fixed data'!$C$7</f>
        <v>3.4609373144224194E-3</v>
      </c>
      <c r="BD54" s="34">
        <f>$AC$28/'Fixed data'!$C$7</f>
        <v>3.4609373144224194E-3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3.4609373144224194E-3</v>
      </c>
      <c r="AF55" s="34">
        <f>$AD$28/'Fixed data'!$C$7</f>
        <v>3.4609373144224194E-3</v>
      </c>
      <c r="AG55" s="34">
        <f>$AD$28/'Fixed data'!$C$7</f>
        <v>3.4609373144224194E-3</v>
      </c>
      <c r="AH55" s="34">
        <f>$AD$28/'Fixed data'!$C$7</f>
        <v>3.4609373144224194E-3</v>
      </c>
      <c r="AI55" s="34">
        <f>$AD$28/'Fixed data'!$C$7</f>
        <v>3.4609373144224194E-3</v>
      </c>
      <c r="AJ55" s="34">
        <f>$AD$28/'Fixed data'!$C$7</f>
        <v>3.4609373144224194E-3</v>
      </c>
      <c r="AK55" s="34">
        <f>$AD$28/'Fixed data'!$C$7</f>
        <v>3.4609373144224194E-3</v>
      </c>
      <c r="AL55" s="34">
        <f>$AD$28/'Fixed data'!$C$7</f>
        <v>3.4609373144224194E-3</v>
      </c>
      <c r="AM55" s="34">
        <f>$AD$28/'Fixed data'!$C$7</f>
        <v>3.4609373144224194E-3</v>
      </c>
      <c r="AN55" s="34">
        <f>$AD$28/'Fixed data'!$C$7</f>
        <v>3.4609373144224194E-3</v>
      </c>
      <c r="AO55" s="34">
        <f>$AD$28/'Fixed data'!$C$7</f>
        <v>3.4609373144224194E-3</v>
      </c>
      <c r="AP55" s="34">
        <f>$AD$28/'Fixed data'!$C$7</f>
        <v>3.4609373144224194E-3</v>
      </c>
      <c r="AQ55" s="34">
        <f>$AD$28/'Fixed data'!$C$7</f>
        <v>3.4609373144224194E-3</v>
      </c>
      <c r="AR55" s="34">
        <f>$AD$28/'Fixed data'!$C$7</f>
        <v>3.4609373144224194E-3</v>
      </c>
      <c r="AS55" s="34">
        <f>$AD$28/'Fixed data'!$C$7</f>
        <v>3.4609373144224194E-3</v>
      </c>
      <c r="AT55" s="34">
        <f>$AD$28/'Fixed data'!$C$7</f>
        <v>3.4609373144224194E-3</v>
      </c>
      <c r="AU55" s="34">
        <f>$AD$28/'Fixed data'!$C$7</f>
        <v>3.4609373144224194E-3</v>
      </c>
      <c r="AV55" s="34">
        <f>$AD$28/'Fixed data'!$C$7</f>
        <v>3.4609373144224194E-3</v>
      </c>
      <c r="AW55" s="34">
        <f>$AD$28/'Fixed data'!$C$7</f>
        <v>3.4609373144224194E-3</v>
      </c>
      <c r="AX55" s="34">
        <f>$AD$28/'Fixed data'!$C$7</f>
        <v>3.4609373144224194E-3</v>
      </c>
      <c r="AY55" s="34">
        <f>$AD$28/'Fixed data'!$C$7</f>
        <v>3.4609373144224194E-3</v>
      </c>
      <c r="AZ55" s="34">
        <f>$AD$28/'Fixed data'!$C$7</f>
        <v>3.4609373144224194E-3</v>
      </c>
      <c r="BA55" s="34">
        <f>$AD$28/'Fixed data'!$C$7</f>
        <v>3.4609373144224194E-3</v>
      </c>
      <c r="BB55" s="34">
        <f>$AD$28/'Fixed data'!$C$7</f>
        <v>3.4609373144224194E-3</v>
      </c>
      <c r="BC55" s="34">
        <f>$AD$28/'Fixed data'!$C$7</f>
        <v>3.4609373144224194E-3</v>
      </c>
      <c r="BD55" s="34">
        <f>$AD$28/'Fixed data'!$C$7</f>
        <v>3.4609373144224194E-3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3.4609373144224194E-3</v>
      </c>
      <c r="AG56" s="34">
        <f>$AE$28/'Fixed data'!$C$7</f>
        <v>3.4609373144224194E-3</v>
      </c>
      <c r="AH56" s="34">
        <f>$AE$28/'Fixed data'!$C$7</f>
        <v>3.4609373144224194E-3</v>
      </c>
      <c r="AI56" s="34">
        <f>$AE$28/'Fixed data'!$C$7</f>
        <v>3.4609373144224194E-3</v>
      </c>
      <c r="AJ56" s="34">
        <f>$AE$28/'Fixed data'!$C$7</f>
        <v>3.4609373144224194E-3</v>
      </c>
      <c r="AK56" s="34">
        <f>$AE$28/'Fixed data'!$C$7</f>
        <v>3.4609373144224194E-3</v>
      </c>
      <c r="AL56" s="34">
        <f>$AE$28/'Fixed data'!$C$7</f>
        <v>3.4609373144224194E-3</v>
      </c>
      <c r="AM56" s="34">
        <f>$AE$28/'Fixed data'!$C$7</f>
        <v>3.4609373144224194E-3</v>
      </c>
      <c r="AN56" s="34">
        <f>$AE$28/'Fixed data'!$C$7</f>
        <v>3.4609373144224194E-3</v>
      </c>
      <c r="AO56" s="34">
        <f>$AE$28/'Fixed data'!$C$7</f>
        <v>3.4609373144224194E-3</v>
      </c>
      <c r="AP56" s="34">
        <f>$AE$28/'Fixed data'!$C$7</f>
        <v>3.4609373144224194E-3</v>
      </c>
      <c r="AQ56" s="34">
        <f>$AE$28/'Fixed data'!$C$7</f>
        <v>3.4609373144224194E-3</v>
      </c>
      <c r="AR56" s="34">
        <f>$AE$28/'Fixed data'!$C$7</f>
        <v>3.4609373144224194E-3</v>
      </c>
      <c r="AS56" s="34">
        <f>$AE$28/'Fixed data'!$C$7</f>
        <v>3.4609373144224194E-3</v>
      </c>
      <c r="AT56" s="34">
        <f>$AE$28/'Fixed data'!$C$7</f>
        <v>3.4609373144224194E-3</v>
      </c>
      <c r="AU56" s="34">
        <f>$AE$28/'Fixed data'!$C$7</f>
        <v>3.4609373144224194E-3</v>
      </c>
      <c r="AV56" s="34">
        <f>$AE$28/'Fixed data'!$C$7</f>
        <v>3.4609373144224194E-3</v>
      </c>
      <c r="AW56" s="34">
        <f>$AE$28/'Fixed data'!$C$7</f>
        <v>3.4609373144224194E-3</v>
      </c>
      <c r="AX56" s="34">
        <f>$AE$28/'Fixed data'!$C$7</f>
        <v>3.4609373144224194E-3</v>
      </c>
      <c r="AY56" s="34">
        <f>$AE$28/'Fixed data'!$C$7</f>
        <v>3.4609373144224194E-3</v>
      </c>
      <c r="AZ56" s="34">
        <f>$AE$28/'Fixed data'!$C$7</f>
        <v>3.4609373144224194E-3</v>
      </c>
      <c r="BA56" s="34">
        <f>$AE$28/'Fixed data'!$C$7</f>
        <v>3.4609373144224194E-3</v>
      </c>
      <c r="BB56" s="34">
        <f>$AE$28/'Fixed data'!$C$7</f>
        <v>3.4609373144224194E-3</v>
      </c>
      <c r="BC56" s="34">
        <f>$AE$28/'Fixed data'!$C$7</f>
        <v>3.4609373144224194E-3</v>
      </c>
      <c r="BD56" s="34">
        <f>$AE$28/'Fixed data'!$C$7</f>
        <v>3.4609373144224194E-3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3.4609373144224194E-3</v>
      </c>
      <c r="AH57" s="34">
        <f>$AF$28/'Fixed data'!$C$7</f>
        <v>3.4609373144224194E-3</v>
      </c>
      <c r="AI57" s="34">
        <f>$AF$28/'Fixed data'!$C$7</f>
        <v>3.4609373144224194E-3</v>
      </c>
      <c r="AJ57" s="34">
        <f>$AF$28/'Fixed data'!$C$7</f>
        <v>3.4609373144224194E-3</v>
      </c>
      <c r="AK57" s="34">
        <f>$AF$28/'Fixed data'!$C$7</f>
        <v>3.4609373144224194E-3</v>
      </c>
      <c r="AL57" s="34">
        <f>$AF$28/'Fixed data'!$C$7</f>
        <v>3.4609373144224194E-3</v>
      </c>
      <c r="AM57" s="34">
        <f>$AF$28/'Fixed data'!$C$7</f>
        <v>3.4609373144224194E-3</v>
      </c>
      <c r="AN57" s="34">
        <f>$AF$28/'Fixed data'!$C$7</f>
        <v>3.4609373144224194E-3</v>
      </c>
      <c r="AO57" s="34">
        <f>$AF$28/'Fixed data'!$C$7</f>
        <v>3.4609373144224194E-3</v>
      </c>
      <c r="AP57" s="34">
        <f>$AF$28/'Fixed data'!$C$7</f>
        <v>3.4609373144224194E-3</v>
      </c>
      <c r="AQ57" s="34">
        <f>$AF$28/'Fixed data'!$C$7</f>
        <v>3.4609373144224194E-3</v>
      </c>
      <c r="AR57" s="34">
        <f>$AF$28/'Fixed data'!$C$7</f>
        <v>3.4609373144224194E-3</v>
      </c>
      <c r="AS57" s="34">
        <f>$AF$28/'Fixed data'!$C$7</f>
        <v>3.4609373144224194E-3</v>
      </c>
      <c r="AT57" s="34">
        <f>$AF$28/'Fixed data'!$C$7</f>
        <v>3.4609373144224194E-3</v>
      </c>
      <c r="AU57" s="34">
        <f>$AF$28/'Fixed data'!$C$7</f>
        <v>3.4609373144224194E-3</v>
      </c>
      <c r="AV57" s="34">
        <f>$AF$28/'Fixed data'!$C$7</f>
        <v>3.4609373144224194E-3</v>
      </c>
      <c r="AW57" s="34">
        <f>$AF$28/'Fixed data'!$C$7</f>
        <v>3.4609373144224194E-3</v>
      </c>
      <c r="AX57" s="34">
        <f>$AF$28/'Fixed data'!$C$7</f>
        <v>3.4609373144224194E-3</v>
      </c>
      <c r="AY57" s="34">
        <f>$AF$28/'Fixed data'!$C$7</f>
        <v>3.4609373144224194E-3</v>
      </c>
      <c r="AZ57" s="34">
        <f>$AF$28/'Fixed data'!$C$7</f>
        <v>3.4609373144224194E-3</v>
      </c>
      <c r="BA57" s="34">
        <f>$AF$28/'Fixed data'!$C$7</f>
        <v>3.4609373144224194E-3</v>
      </c>
      <c r="BB57" s="34">
        <f>$AF$28/'Fixed data'!$C$7</f>
        <v>3.4609373144224194E-3</v>
      </c>
      <c r="BC57" s="34">
        <f>$AF$28/'Fixed data'!$C$7</f>
        <v>3.4609373144224194E-3</v>
      </c>
      <c r="BD57" s="34">
        <f>$AF$28/'Fixed data'!$C$7</f>
        <v>3.4609373144224194E-3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3.4609373144224194E-3</v>
      </c>
      <c r="AI58" s="34">
        <f>$AG$28/'Fixed data'!$C$7</f>
        <v>3.4609373144224194E-3</v>
      </c>
      <c r="AJ58" s="34">
        <f>$AG$28/'Fixed data'!$C$7</f>
        <v>3.4609373144224194E-3</v>
      </c>
      <c r="AK58" s="34">
        <f>$AG$28/'Fixed data'!$C$7</f>
        <v>3.4609373144224194E-3</v>
      </c>
      <c r="AL58" s="34">
        <f>$AG$28/'Fixed data'!$C$7</f>
        <v>3.4609373144224194E-3</v>
      </c>
      <c r="AM58" s="34">
        <f>$AG$28/'Fixed data'!$C$7</f>
        <v>3.4609373144224194E-3</v>
      </c>
      <c r="AN58" s="34">
        <f>$AG$28/'Fixed data'!$C$7</f>
        <v>3.4609373144224194E-3</v>
      </c>
      <c r="AO58" s="34">
        <f>$AG$28/'Fixed data'!$C$7</f>
        <v>3.4609373144224194E-3</v>
      </c>
      <c r="AP58" s="34">
        <f>$AG$28/'Fixed data'!$C$7</f>
        <v>3.4609373144224194E-3</v>
      </c>
      <c r="AQ58" s="34">
        <f>$AG$28/'Fixed data'!$C$7</f>
        <v>3.4609373144224194E-3</v>
      </c>
      <c r="AR58" s="34">
        <f>$AG$28/'Fixed data'!$C$7</f>
        <v>3.4609373144224194E-3</v>
      </c>
      <c r="AS58" s="34">
        <f>$AG$28/'Fixed data'!$C$7</f>
        <v>3.4609373144224194E-3</v>
      </c>
      <c r="AT58" s="34">
        <f>$AG$28/'Fixed data'!$C$7</f>
        <v>3.4609373144224194E-3</v>
      </c>
      <c r="AU58" s="34">
        <f>$AG$28/'Fixed data'!$C$7</f>
        <v>3.4609373144224194E-3</v>
      </c>
      <c r="AV58" s="34">
        <f>$AG$28/'Fixed data'!$C$7</f>
        <v>3.4609373144224194E-3</v>
      </c>
      <c r="AW58" s="34">
        <f>$AG$28/'Fixed data'!$C$7</f>
        <v>3.4609373144224194E-3</v>
      </c>
      <c r="AX58" s="34">
        <f>$AG$28/'Fixed data'!$C$7</f>
        <v>3.4609373144224194E-3</v>
      </c>
      <c r="AY58" s="34">
        <f>$AG$28/'Fixed data'!$C$7</f>
        <v>3.4609373144224194E-3</v>
      </c>
      <c r="AZ58" s="34">
        <f>$AG$28/'Fixed data'!$C$7</f>
        <v>3.4609373144224194E-3</v>
      </c>
      <c r="BA58" s="34">
        <f>$AG$28/'Fixed data'!$C$7</f>
        <v>3.4609373144224194E-3</v>
      </c>
      <c r="BB58" s="34">
        <f>$AG$28/'Fixed data'!$C$7</f>
        <v>3.4609373144224194E-3</v>
      </c>
      <c r="BC58" s="34">
        <f>$AG$28/'Fixed data'!$C$7</f>
        <v>3.4609373144224194E-3</v>
      </c>
      <c r="BD58" s="34">
        <f>$AG$28/'Fixed data'!$C$7</f>
        <v>3.4609373144224194E-3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3.4609373144224194E-3</v>
      </c>
      <c r="AJ59" s="34">
        <f>$AH$28/'Fixed data'!$C$7</f>
        <v>3.4609373144224194E-3</v>
      </c>
      <c r="AK59" s="34">
        <f>$AH$28/'Fixed data'!$C$7</f>
        <v>3.4609373144224194E-3</v>
      </c>
      <c r="AL59" s="34">
        <f>$AH$28/'Fixed data'!$C$7</f>
        <v>3.4609373144224194E-3</v>
      </c>
      <c r="AM59" s="34">
        <f>$AH$28/'Fixed data'!$C$7</f>
        <v>3.4609373144224194E-3</v>
      </c>
      <c r="AN59" s="34">
        <f>$AH$28/'Fixed data'!$C$7</f>
        <v>3.4609373144224194E-3</v>
      </c>
      <c r="AO59" s="34">
        <f>$AH$28/'Fixed data'!$C$7</f>
        <v>3.4609373144224194E-3</v>
      </c>
      <c r="AP59" s="34">
        <f>$AH$28/'Fixed data'!$C$7</f>
        <v>3.4609373144224194E-3</v>
      </c>
      <c r="AQ59" s="34">
        <f>$AH$28/'Fixed data'!$C$7</f>
        <v>3.4609373144224194E-3</v>
      </c>
      <c r="AR59" s="34">
        <f>$AH$28/'Fixed data'!$C$7</f>
        <v>3.4609373144224194E-3</v>
      </c>
      <c r="AS59" s="34">
        <f>$AH$28/'Fixed data'!$C$7</f>
        <v>3.4609373144224194E-3</v>
      </c>
      <c r="AT59" s="34">
        <f>$AH$28/'Fixed data'!$C$7</f>
        <v>3.4609373144224194E-3</v>
      </c>
      <c r="AU59" s="34">
        <f>$AH$28/'Fixed data'!$C$7</f>
        <v>3.4609373144224194E-3</v>
      </c>
      <c r="AV59" s="34">
        <f>$AH$28/'Fixed data'!$C$7</f>
        <v>3.4609373144224194E-3</v>
      </c>
      <c r="AW59" s="34">
        <f>$AH$28/'Fixed data'!$C$7</f>
        <v>3.4609373144224194E-3</v>
      </c>
      <c r="AX59" s="34">
        <f>$AH$28/'Fixed data'!$C$7</f>
        <v>3.4609373144224194E-3</v>
      </c>
      <c r="AY59" s="34">
        <f>$AH$28/'Fixed data'!$C$7</f>
        <v>3.4609373144224194E-3</v>
      </c>
      <c r="AZ59" s="34">
        <f>$AH$28/'Fixed data'!$C$7</f>
        <v>3.4609373144224194E-3</v>
      </c>
      <c r="BA59" s="34">
        <f>$AH$28/'Fixed data'!$C$7</f>
        <v>3.4609373144224194E-3</v>
      </c>
      <c r="BB59" s="34">
        <f>$AH$28/'Fixed data'!$C$7</f>
        <v>3.4609373144224194E-3</v>
      </c>
      <c r="BC59" s="34">
        <f>$AH$28/'Fixed data'!$C$7</f>
        <v>3.4609373144224194E-3</v>
      </c>
      <c r="BD59" s="34">
        <f>$AH$28/'Fixed data'!$C$7</f>
        <v>3.4609373144224194E-3</v>
      </c>
    </row>
    <row r="60" spans="1:56" ht="16.5" collapsed="1" x14ac:dyDescent="0.35">
      <c r="A60" s="115"/>
      <c r="B60" s="9" t="s">
        <v>7</v>
      </c>
      <c r="C60" s="9" t="s">
        <v>61</v>
      </c>
      <c r="D60" s="9" t="s">
        <v>40</v>
      </c>
      <c r="E60" s="34">
        <f>SUM(E30:E59)</f>
        <v>0</v>
      </c>
      <c r="F60" s="34">
        <f t="shared" ref="F60:BD60" si="6">SUM(F30:F59)</f>
        <v>-2.0662400000000001E-2</v>
      </c>
      <c r="G60" s="34">
        <f t="shared" si="6"/>
        <v>-4.0666850501074908E-2</v>
      </c>
      <c r="H60" s="34">
        <f t="shared" si="6"/>
        <v>-6.0001832858912169E-2</v>
      </c>
      <c r="I60" s="34">
        <f t="shared" si="6"/>
        <v>-7.8628997027251679E-2</v>
      </c>
      <c r="J60" s="34">
        <f t="shared" si="6"/>
        <v>-9.6507044012375781E-2</v>
      </c>
      <c r="K60" s="34">
        <f t="shared" si="6"/>
        <v>-0.11361361072456631</v>
      </c>
      <c r="L60" s="34">
        <f t="shared" si="6"/>
        <v>-0.1295916809629514</v>
      </c>
      <c r="M60" s="34">
        <f t="shared" si="6"/>
        <v>-0.14473582222720652</v>
      </c>
      <c r="N60" s="34">
        <f t="shared" si="6"/>
        <v>-0.14270358992069732</v>
      </c>
      <c r="O60" s="34">
        <f t="shared" si="6"/>
        <v>-0.14041841080644474</v>
      </c>
      <c r="P60" s="34">
        <f t="shared" si="6"/>
        <v>-0.1378638928344143</v>
      </c>
      <c r="Q60" s="34">
        <f t="shared" si="6"/>
        <v>-0.13502532976651413</v>
      </c>
      <c r="R60" s="34">
        <f t="shared" si="6"/>
        <v>-0.13193131052319271</v>
      </c>
      <c r="S60" s="34">
        <f t="shared" si="6"/>
        <v>-0.12864423034739017</v>
      </c>
      <c r="T60" s="34">
        <f t="shared" si="6"/>
        <v>-0.12525038970962804</v>
      </c>
      <c r="U60" s="34">
        <f t="shared" si="6"/>
        <v>-0.12181717643107859</v>
      </c>
      <c r="V60" s="34">
        <f t="shared" si="6"/>
        <v>-0.11836871581620248</v>
      </c>
      <c r="W60" s="34">
        <f t="shared" si="6"/>
        <v>-0.11491191026619614</v>
      </c>
      <c r="X60" s="34">
        <f t="shared" si="6"/>
        <v>-0.11145097295177372</v>
      </c>
      <c r="Y60" s="34">
        <f t="shared" si="6"/>
        <v>-0.10799003563735131</v>
      </c>
      <c r="Z60" s="34">
        <f t="shared" si="6"/>
        <v>-0.10452909832292889</v>
      </c>
      <c r="AA60" s="34">
        <f t="shared" si="6"/>
        <v>-0.10106816100850648</v>
      </c>
      <c r="AB60" s="34">
        <f t="shared" si="6"/>
        <v>-9.7607223694084061E-2</v>
      </c>
      <c r="AC60" s="34">
        <f t="shared" si="6"/>
        <v>-9.4146286379661645E-2</v>
      </c>
      <c r="AD60" s="34">
        <f t="shared" si="6"/>
        <v>-9.0685349065239229E-2</v>
      </c>
      <c r="AE60" s="34">
        <f t="shared" si="6"/>
        <v>-8.7224411750816813E-2</v>
      </c>
      <c r="AF60" s="34">
        <f t="shared" si="6"/>
        <v>-8.3763474436394397E-2</v>
      </c>
      <c r="AG60" s="34">
        <f t="shared" si="6"/>
        <v>-8.0302537121971981E-2</v>
      </c>
      <c r="AH60" s="34">
        <f t="shared" si="6"/>
        <v>-7.6841599807549565E-2</v>
      </c>
      <c r="AI60" s="34">
        <f t="shared" si="6"/>
        <v>-7.338066249312715E-2</v>
      </c>
      <c r="AJ60" s="34">
        <f t="shared" si="6"/>
        <v>-7.338066249312715E-2</v>
      </c>
      <c r="AK60" s="34">
        <f t="shared" si="6"/>
        <v>-7.338066249312715E-2</v>
      </c>
      <c r="AL60" s="34">
        <f t="shared" si="6"/>
        <v>-7.338066249312715E-2</v>
      </c>
      <c r="AM60" s="34">
        <f t="shared" si="6"/>
        <v>-7.338066249312715E-2</v>
      </c>
      <c r="AN60" s="34">
        <f t="shared" si="6"/>
        <v>-7.338066249312715E-2</v>
      </c>
      <c r="AO60" s="34">
        <f t="shared" si="6"/>
        <v>-7.338066249312715E-2</v>
      </c>
      <c r="AP60" s="34">
        <f t="shared" si="6"/>
        <v>-7.338066249312715E-2</v>
      </c>
      <c r="AQ60" s="34">
        <f t="shared" si="6"/>
        <v>-7.338066249312715E-2</v>
      </c>
      <c r="AR60" s="34">
        <f t="shared" si="6"/>
        <v>-7.338066249312715E-2</v>
      </c>
      <c r="AS60" s="34">
        <f t="shared" si="6"/>
        <v>-7.338066249312715E-2</v>
      </c>
      <c r="AT60" s="34">
        <f t="shared" si="6"/>
        <v>-7.338066249312715E-2</v>
      </c>
      <c r="AU60" s="34">
        <f t="shared" si="6"/>
        <v>-7.338066249312715E-2</v>
      </c>
      <c r="AV60" s="34">
        <f t="shared" si="6"/>
        <v>-7.338066249312715E-2</v>
      </c>
      <c r="AW60" s="34">
        <f t="shared" si="6"/>
        <v>-7.338066249312715E-2</v>
      </c>
      <c r="AX60" s="34">
        <f t="shared" si="6"/>
        <v>-7.338066249312715E-2</v>
      </c>
      <c r="AY60" s="34">
        <f t="shared" si="6"/>
        <v>-5.2718262493127138E-2</v>
      </c>
      <c r="AZ60" s="34">
        <f t="shared" si="6"/>
        <v>-3.2713811992052227E-2</v>
      </c>
      <c r="BA60" s="34">
        <f t="shared" si="6"/>
        <v>-1.3378829634214946E-2</v>
      </c>
      <c r="BB60" s="34">
        <f t="shared" si="6"/>
        <v>5.2483345341245956E-3</v>
      </c>
      <c r="BC60" s="34">
        <f t="shared" si="6"/>
        <v>2.3126381519248698E-2</v>
      </c>
      <c r="BD60" s="34">
        <f t="shared" si="6"/>
        <v>4.0232948231439219E-2</v>
      </c>
    </row>
    <row r="61" spans="1:56" ht="17.25" hidden="1" customHeight="1" outlineLevel="1" x14ac:dyDescent="0.35">
      <c r="A61" s="115"/>
      <c r="B61" s="9" t="s">
        <v>35</v>
      </c>
      <c r="C61" s="9" t="s">
        <v>62</v>
      </c>
      <c r="D61" s="9" t="s">
        <v>40</v>
      </c>
      <c r="E61" s="34">
        <v>0</v>
      </c>
      <c r="F61" s="34">
        <f>E62</f>
        <v>-0.92980800000000008</v>
      </c>
      <c r="G61" s="34">
        <f t="shared" ref="G61:BD61" si="7">F62</f>
        <v>-1.8093458725483709</v>
      </c>
      <c r="H61" s="34">
        <f t="shared" si="7"/>
        <v>-2.638753228149973</v>
      </c>
      <c r="I61" s="34">
        <f t="shared" si="7"/>
        <v>-3.4169737828663385</v>
      </c>
      <c r="J61" s="34">
        <f t="shared" si="7"/>
        <v>-4.1428569001696713</v>
      </c>
      <c r="K61" s="34">
        <f t="shared" si="7"/>
        <v>-4.81614535820587</v>
      </c>
      <c r="L61" s="34">
        <f t="shared" si="7"/>
        <v>-5.4215449082086327</v>
      </c>
      <c r="M61" s="34">
        <f t="shared" si="7"/>
        <v>-5.9734395841371608</v>
      </c>
      <c r="N61" s="34">
        <f t="shared" si="7"/>
        <v>-5.7372533081170403</v>
      </c>
      <c r="O61" s="34">
        <f t="shared" si="7"/>
        <v>-5.491716658054977</v>
      </c>
      <c r="P61" s="34">
        <f t="shared" si="7"/>
        <v>-5.2363449385071634</v>
      </c>
      <c r="Q61" s="34">
        <f t="shared" si="7"/>
        <v>-4.9707457076172412</v>
      </c>
      <c r="R61" s="34">
        <f t="shared" si="7"/>
        <v>-4.6964895119012633</v>
      </c>
      <c r="S61" s="34">
        <f t="shared" si="7"/>
        <v>-4.4166395934669556</v>
      </c>
      <c r="T61" s="34">
        <f t="shared" si="7"/>
        <v>-4.1352725344202694</v>
      </c>
      <c r="U61" s="34">
        <f t="shared" si="7"/>
        <v>-3.8555275471759165</v>
      </c>
      <c r="V61" s="34">
        <f t="shared" si="7"/>
        <v>-3.578529643075413</v>
      </c>
      <c r="W61" s="34">
        <f t="shared" si="7"/>
        <v>-3.3046046775089248</v>
      </c>
      <c r="X61" s="34">
        <f t="shared" si="7"/>
        <v>-3.0339505880937199</v>
      </c>
      <c r="Y61" s="34">
        <f t="shared" si="7"/>
        <v>-2.7667574359929374</v>
      </c>
      <c r="Z61" s="34">
        <f t="shared" si="7"/>
        <v>-2.5030252212065771</v>
      </c>
      <c r="AA61" s="34">
        <f t="shared" si="7"/>
        <v>-2.2427539437346393</v>
      </c>
      <c r="AB61" s="34">
        <f t="shared" si="7"/>
        <v>-1.9859436035771241</v>
      </c>
      <c r="AC61" s="34">
        <f t="shared" si="7"/>
        <v>-1.7325942007340311</v>
      </c>
      <c r="AD61" s="34">
        <f t="shared" si="7"/>
        <v>-1.4827057352053608</v>
      </c>
      <c r="AE61" s="34">
        <f t="shared" si="7"/>
        <v>-1.2362782069911127</v>
      </c>
      <c r="AF61" s="34">
        <f t="shared" si="7"/>
        <v>-0.99331161609128693</v>
      </c>
      <c r="AG61" s="34">
        <f t="shared" si="7"/>
        <v>-0.75380596250588372</v>
      </c>
      <c r="AH61" s="34">
        <f t="shared" si="7"/>
        <v>-0.51776124623490283</v>
      </c>
      <c r="AI61" s="34">
        <f t="shared" si="7"/>
        <v>-0.28517746727834437</v>
      </c>
      <c r="AJ61" s="34">
        <f t="shared" si="7"/>
        <v>-5.6054625636208333E-2</v>
      </c>
      <c r="AK61" s="34">
        <f t="shared" si="7"/>
        <v>0.1730682160059277</v>
      </c>
      <c r="AL61" s="34">
        <f t="shared" si="7"/>
        <v>0.40219105764806373</v>
      </c>
      <c r="AM61" s="34">
        <f t="shared" si="7"/>
        <v>0.63131389929019976</v>
      </c>
      <c r="AN61" s="34">
        <f t="shared" si="7"/>
        <v>0.8604367409323358</v>
      </c>
      <c r="AO61" s="34">
        <f t="shared" si="7"/>
        <v>1.0895595825744717</v>
      </c>
      <c r="AP61" s="34">
        <f t="shared" si="7"/>
        <v>1.3186824242166078</v>
      </c>
      <c r="AQ61" s="34">
        <f t="shared" si="7"/>
        <v>1.5478052658587438</v>
      </c>
      <c r="AR61" s="34">
        <f t="shared" si="7"/>
        <v>1.7769281075008798</v>
      </c>
      <c r="AS61" s="34">
        <f t="shared" si="7"/>
        <v>2.0060509491430158</v>
      </c>
      <c r="AT61" s="34">
        <f t="shared" si="7"/>
        <v>2.2351737907851517</v>
      </c>
      <c r="AU61" s="34">
        <f t="shared" si="7"/>
        <v>2.4642966324272875</v>
      </c>
      <c r="AV61" s="34">
        <f t="shared" si="7"/>
        <v>2.6934194740694233</v>
      </c>
      <c r="AW61" s="34">
        <f t="shared" si="7"/>
        <v>2.9225423157115591</v>
      </c>
      <c r="AX61" s="34">
        <f t="shared" si="7"/>
        <v>3.1516651573536949</v>
      </c>
      <c r="AY61" s="34">
        <f t="shared" si="7"/>
        <v>3.2250458198468221</v>
      </c>
      <c r="AZ61" s="34">
        <f t="shared" si="7"/>
        <v>3.2777640823399494</v>
      </c>
      <c r="BA61" s="34">
        <f t="shared" si="7"/>
        <v>3.3104778943320015</v>
      </c>
      <c r="BB61" s="34">
        <f t="shared" si="7"/>
        <v>3.3238567239662165</v>
      </c>
      <c r="BC61" s="34">
        <f t="shared" si="7"/>
        <v>3.3186083894320917</v>
      </c>
      <c r="BD61" s="34">
        <f t="shared" si="7"/>
        <v>3.2954820079128431</v>
      </c>
    </row>
    <row r="62" spans="1:56" ht="16.5" hidden="1" customHeight="1" outlineLevel="1" x14ac:dyDescent="0.3">
      <c r="A62" s="115"/>
      <c r="B62" s="9" t="s">
        <v>34</v>
      </c>
      <c r="C62" s="9" t="s">
        <v>68</v>
      </c>
      <c r="D62" s="9" t="s">
        <v>40</v>
      </c>
      <c r="E62" s="34">
        <f t="shared" ref="E62:BD62" si="8">E28-E60+E61</f>
        <v>-0.92980800000000008</v>
      </c>
      <c r="F62" s="34">
        <f t="shared" si="8"/>
        <v>-1.8093458725483709</v>
      </c>
      <c r="G62" s="34">
        <f t="shared" si="8"/>
        <v>-2.638753228149973</v>
      </c>
      <c r="H62" s="34">
        <f t="shared" si="8"/>
        <v>-3.4169737828663385</v>
      </c>
      <c r="I62" s="34">
        <f t="shared" si="8"/>
        <v>-4.1428569001696713</v>
      </c>
      <c r="J62" s="34">
        <f t="shared" si="8"/>
        <v>-4.81614535820587</v>
      </c>
      <c r="K62" s="34">
        <f t="shared" si="8"/>
        <v>-5.4215449082086327</v>
      </c>
      <c r="L62" s="34">
        <f t="shared" si="8"/>
        <v>-5.9734395841371608</v>
      </c>
      <c r="M62" s="34">
        <f t="shared" si="8"/>
        <v>-5.7372533081170403</v>
      </c>
      <c r="N62" s="34">
        <f t="shared" si="8"/>
        <v>-5.491716658054977</v>
      </c>
      <c r="O62" s="34">
        <f t="shared" si="8"/>
        <v>-5.2363449385071634</v>
      </c>
      <c r="P62" s="34">
        <f t="shared" si="8"/>
        <v>-4.9707457076172412</v>
      </c>
      <c r="Q62" s="34">
        <f t="shared" si="8"/>
        <v>-4.6964895119012633</v>
      </c>
      <c r="R62" s="34">
        <f t="shared" si="8"/>
        <v>-4.4166395934669556</v>
      </c>
      <c r="S62" s="34">
        <f t="shared" si="8"/>
        <v>-4.1352725344202694</v>
      </c>
      <c r="T62" s="34">
        <f t="shared" si="8"/>
        <v>-3.8555275471759165</v>
      </c>
      <c r="U62" s="34">
        <f t="shared" si="8"/>
        <v>-3.578529643075413</v>
      </c>
      <c r="V62" s="34">
        <f t="shared" si="8"/>
        <v>-3.3046046775089248</v>
      </c>
      <c r="W62" s="34">
        <f t="shared" si="8"/>
        <v>-3.0339505880937199</v>
      </c>
      <c r="X62" s="34">
        <f t="shared" si="8"/>
        <v>-2.7667574359929374</v>
      </c>
      <c r="Y62" s="34">
        <f t="shared" si="8"/>
        <v>-2.5030252212065771</v>
      </c>
      <c r="Z62" s="34">
        <f t="shared" si="8"/>
        <v>-2.2427539437346393</v>
      </c>
      <c r="AA62" s="34">
        <f t="shared" si="8"/>
        <v>-1.9859436035771241</v>
      </c>
      <c r="AB62" s="34">
        <f t="shared" si="8"/>
        <v>-1.7325942007340311</v>
      </c>
      <c r="AC62" s="34">
        <f t="shared" si="8"/>
        <v>-1.4827057352053608</v>
      </c>
      <c r="AD62" s="34">
        <f t="shared" si="8"/>
        <v>-1.2362782069911127</v>
      </c>
      <c r="AE62" s="34">
        <f t="shared" si="8"/>
        <v>-0.99331161609128693</v>
      </c>
      <c r="AF62" s="34">
        <f t="shared" si="8"/>
        <v>-0.75380596250588372</v>
      </c>
      <c r="AG62" s="34">
        <f t="shared" si="8"/>
        <v>-0.51776124623490283</v>
      </c>
      <c r="AH62" s="34">
        <f t="shared" si="8"/>
        <v>-0.28517746727834437</v>
      </c>
      <c r="AI62" s="34">
        <f t="shared" si="8"/>
        <v>-5.6054625636208333E-2</v>
      </c>
      <c r="AJ62" s="34">
        <f t="shared" si="8"/>
        <v>0.1730682160059277</v>
      </c>
      <c r="AK62" s="34">
        <f t="shared" si="8"/>
        <v>0.40219105764806373</v>
      </c>
      <c r="AL62" s="34">
        <f t="shared" si="8"/>
        <v>0.63131389929019976</v>
      </c>
      <c r="AM62" s="34">
        <f t="shared" si="8"/>
        <v>0.8604367409323358</v>
      </c>
      <c r="AN62" s="34">
        <f t="shared" si="8"/>
        <v>1.0895595825744717</v>
      </c>
      <c r="AO62" s="34">
        <f t="shared" si="8"/>
        <v>1.3186824242166078</v>
      </c>
      <c r="AP62" s="34">
        <f t="shared" si="8"/>
        <v>1.5478052658587438</v>
      </c>
      <c r="AQ62" s="34">
        <f t="shared" si="8"/>
        <v>1.7769281075008798</v>
      </c>
      <c r="AR62" s="34">
        <f t="shared" si="8"/>
        <v>2.0060509491430158</v>
      </c>
      <c r="AS62" s="34">
        <f t="shared" si="8"/>
        <v>2.2351737907851517</v>
      </c>
      <c r="AT62" s="34">
        <f t="shared" si="8"/>
        <v>2.4642966324272875</v>
      </c>
      <c r="AU62" s="34">
        <f t="shared" si="8"/>
        <v>2.6934194740694233</v>
      </c>
      <c r="AV62" s="34">
        <f t="shared" si="8"/>
        <v>2.9225423157115591</v>
      </c>
      <c r="AW62" s="34">
        <f t="shared" si="8"/>
        <v>3.1516651573536949</v>
      </c>
      <c r="AX62" s="34">
        <f t="shared" si="8"/>
        <v>3.2250458198468221</v>
      </c>
      <c r="AY62" s="34">
        <f t="shared" si="8"/>
        <v>3.2777640823399494</v>
      </c>
      <c r="AZ62" s="34">
        <f t="shared" si="8"/>
        <v>3.3104778943320015</v>
      </c>
      <c r="BA62" s="34">
        <f t="shared" si="8"/>
        <v>3.3238567239662165</v>
      </c>
      <c r="BB62" s="34">
        <f t="shared" si="8"/>
        <v>3.3186083894320917</v>
      </c>
      <c r="BC62" s="34">
        <f t="shared" si="8"/>
        <v>3.2954820079128431</v>
      </c>
      <c r="BD62" s="34">
        <f t="shared" si="8"/>
        <v>3.2552490596814039</v>
      </c>
    </row>
    <row r="63" spans="1:56" ht="16.5" collapsed="1" x14ac:dyDescent="0.3">
      <c r="A63" s="115"/>
      <c r="B63" s="9" t="s">
        <v>8</v>
      </c>
      <c r="C63" s="11" t="s">
        <v>67</v>
      </c>
      <c r="D63" s="9" t="s">
        <v>40</v>
      </c>
      <c r="E63" s="34">
        <f>AVERAGE(E61:E62)*'Fixed data'!$C$3</f>
        <v>-2.2454863200000005E-2</v>
      </c>
      <c r="F63" s="34">
        <f>AVERAGE(F61:F62)*'Fixed data'!$C$3</f>
        <v>-6.6150566022043153E-2</v>
      </c>
      <c r="G63" s="34">
        <f>AVERAGE(G61:G62)*'Fixed data'!$C$3</f>
        <v>-0.10742159328186501</v>
      </c>
      <c r="H63" s="34">
        <f>AVERAGE(H61:H62)*'Fixed data'!$C$3</f>
        <v>-0.14624580731604392</v>
      </c>
      <c r="I63" s="34">
        <f>AVERAGE(I61:I62)*'Fixed data'!$C$3</f>
        <v>-0.18256991099531963</v>
      </c>
      <c r="J63" s="34">
        <f>AVERAGE(J61:J62)*'Fixed data'!$C$3</f>
        <v>-0.21635990453976933</v>
      </c>
      <c r="K63" s="34">
        <f>AVERAGE(K61:K62)*'Fixed data'!$C$3</f>
        <v>-0.24724021993391027</v>
      </c>
      <c r="L63" s="34">
        <f>AVERAGE(L61:L62)*'Fixed data'!$C$3</f>
        <v>-0.27518887549015092</v>
      </c>
      <c r="M63" s="34">
        <f>AVERAGE(M61:M62)*'Fixed data'!$C$3</f>
        <v>-0.28281323334793895</v>
      </c>
      <c r="N63" s="34">
        <f>AVERAGE(N61:N62)*'Fixed data'!$C$3</f>
        <v>-0.27117962468305423</v>
      </c>
      <c r="O63" s="34">
        <f>AVERAGE(O61:O62)*'Fixed data'!$C$3</f>
        <v>-0.25908268755697572</v>
      </c>
      <c r="P63" s="34">
        <f>AVERAGE(P61:P62)*'Fixed data'!$C$3</f>
        <v>-0.2465012391039044</v>
      </c>
      <c r="Q63" s="34">
        <f>AVERAGE(Q61:Q62)*'Fixed data'!$C$3</f>
        <v>-0.2334637305513719</v>
      </c>
      <c r="R63" s="34">
        <f>AVERAGE(R61:R62)*'Fixed data'!$C$3</f>
        <v>-0.22008206789464252</v>
      </c>
      <c r="S63" s="34">
        <f>AVERAGE(S61:S62)*'Fixed data'!$C$3</f>
        <v>-0.20652867788847648</v>
      </c>
      <c r="T63" s="34">
        <f>AVERAGE(T61:T62)*'Fixed data'!$C$3</f>
        <v>-0.19297782197054791</v>
      </c>
      <c r="U63" s="34">
        <f>AVERAGE(U61:U62)*'Fixed data'!$C$3</f>
        <v>-0.17953248114456963</v>
      </c>
      <c r="V63" s="34">
        <f>AVERAGE(V61:V62)*'Fixed data'!$C$3</f>
        <v>-0.16622769384211178</v>
      </c>
      <c r="W63" s="34">
        <f>AVERAGE(W61:W62)*'Fixed data'!$C$3</f>
        <v>-0.15307610966430388</v>
      </c>
      <c r="X63" s="34">
        <f>AVERAGE(X61:X62)*'Fixed data'!$C$3</f>
        <v>-0.14008709878169279</v>
      </c>
      <c r="Y63" s="34">
        <f>AVERAGE(Y61:Y62)*'Fixed data'!$C$3</f>
        <v>-0.12726525117136828</v>
      </c>
      <c r="Z63" s="34">
        <f>AVERAGE(Z61:Z62)*'Fixed data'!$C$3</f>
        <v>-0.11461056683333039</v>
      </c>
      <c r="AA63" s="34">
        <f>AVERAGE(AA61:AA62)*'Fixed data'!$C$3</f>
        <v>-0.10212304576757909</v>
      </c>
      <c r="AB63" s="34">
        <f>AVERAGE(AB61:AB62)*'Fixed data'!$C$3</f>
        <v>-8.9802687974114392E-2</v>
      </c>
      <c r="AC63" s="34">
        <f>AVERAGE(AC61:AC62)*'Fixed data'!$C$3</f>
        <v>-7.7649493452936313E-2</v>
      </c>
      <c r="AD63" s="34">
        <f>AVERAGE(AD61:AD62)*'Fixed data'!$C$3</f>
        <v>-6.5663462204044842E-2</v>
      </c>
      <c r="AE63" s="34">
        <f>AVERAGE(AE61:AE62)*'Fixed data'!$C$3</f>
        <v>-5.3844594227439951E-2</v>
      </c>
      <c r="AF63" s="34">
        <f>AVERAGE(AF61:AF62)*'Fixed data'!$C$3</f>
        <v>-4.2192889523121675E-2</v>
      </c>
      <c r="AG63" s="34">
        <f>AVERAGE(AG61:AG62)*'Fixed data'!$C$3</f>
        <v>-3.0708348091089997E-2</v>
      </c>
      <c r="AH63" s="34">
        <f>AVERAGE(AH61:AH62)*'Fixed data'!$C$3</f>
        <v>-1.9390969931344922E-2</v>
      </c>
      <c r="AI63" s="34">
        <f>AVERAGE(AI61:AI62)*'Fixed data'!$C$3</f>
        <v>-8.2407550438864489E-3</v>
      </c>
      <c r="AJ63" s="34">
        <f>AVERAGE(AJ61:AJ62)*'Fixed data'!$C$3</f>
        <v>2.8258782074287231E-3</v>
      </c>
      <c r="AK63" s="34">
        <f>AVERAGE(AK61:AK62)*'Fixed data'!$C$3</f>
        <v>1.3892511458743893E-2</v>
      </c>
      <c r="AL63" s="34">
        <f>AVERAGE(AL61:AL62)*'Fixed data'!$C$3</f>
        <v>2.4959144710059066E-2</v>
      </c>
      <c r="AM63" s="34">
        <f>AVERAGE(AM61:AM62)*'Fixed data'!$C$3</f>
        <v>3.6025777961374239E-2</v>
      </c>
      <c r="AN63" s="34">
        <f>AVERAGE(AN61:AN62)*'Fixed data'!$C$3</f>
        <v>4.7092411212689408E-2</v>
      </c>
      <c r="AO63" s="34">
        <f>AVERAGE(AO61:AO62)*'Fixed data'!$C$3</f>
        <v>5.8159044464004564E-2</v>
      </c>
      <c r="AP63" s="34">
        <f>AVERAGE(AP61:AP62)*'Fixed data'!$C$3</f>
        <v>6.9225677715319747E-2</v>
      </c>
      <c r="AQ63" s="34">
        <f>AVERAGE(AQ61:AQ62)*'Fixed data'!$C$3</f>
        <v>8.0292310966634903E-2</v>
      </c>
      <c r="AR63" s="34">
        <f>AVERAGE(AR61:AR62)*'Fixed data'!$C$3</f>
        <v>9.1358944217950086E-2</v>
      </c>
      <c r="AS63" s="34">
        <f>AVERAGE(AS61:AS62)*'Fixed data'!$C$3</f>
        <v>0.10242557746926526</v>
      </c>
      <c r="AT63" s="34">
        <f>AVERAGE(AT61:AT62)*'Fixed data'!$C$3</f>
        <v>0.11349221072058041</v>
      </c>
      <c r="AU63" s="34">
        <f>AVERAGE(AU61:AU62)*'Fixed data'!$C$3</f>
        <v>0.12455884397189557</v>
      </c>
      <c r="AV63" s="34">
        <f>AVERAGE(AV61:AV62)*'Fixed data'!$C$3</f>
        <v>0.13562547722321072</v>
      </c>
      <c r="AW63" s="34">
        <f>AVERAGE(AW61:AW62)*'Fixed data'!$C$3</f>
        <v>0.14669211047452591</v>
      </c>
      <c r="AX63" s="34">
        <f>AVERAGE(AX61:AX62)*'Fixed data'!$C$3</f>
        <v>0.15399757009939249</v>
      </c>
      <c r="AY63" s="34">
        <f>AVERAGE(AY61:AY62)*'Fixed data'!$C$3</f>
        <v>0.15704285913781055</v>
      </c>
      <c r="AZ63" s="34">
        <f>AVERAGE(AZ61:AZ62)*'Fixed data'!$C$3</f>
        <v>0.15910604373662762</v>
      </c>
      <c r="BA63" s="34">
        <f>AVERAGE(BA61:BA62)*'Fixed data'!$C$3</f>
        <v>0.16021918103190197</v>
      </c>
      <c r="BB63" s="34">
        <f>AVERAGE(BB61:BB62)*'Fixed data'!$C$3</f>
        <v>0.16041553248856916</v>
      </c>
      <c r="BC63" s="34">
        <f>AVERAGE(BC61:BC62)*'Fixed data'!$C$3</f>
        <v>0.15973028309588019</v>
      </c>
      <c r="BD63" s="34">
        <f>AVERAGE(BD61:BD62)*'Fixed data'!$C$3</f>
        <v>0.15820015528240108</v>
      </c>
    </row>
    <row r="64" spans="1:56" ht="15.75" thickBot="1" x14ac:dyDescent="0.35">
      <c r="A64" s="114"/>
      <c r="B64" s="12" t="s">
        <v>94</v>
      </c>
      <c r="C64" s="12" t="s">
        <v>45</v>
      </c>
      <c r="D64" s="12" t="s">
        <v>40</v>
      </c>
      <c r="E64" s="53">
        <f t="shared" ref="E64:BD64" si="9">E29+E60+E63</f>
        <v>-0.2549068632</v>
      </c>
      <c r="F64" s="53">
        <f t="shared" si="9"/>
        <v>-0.31186303415913574</v>
      </c>
      <c r="G64" s="53">
        <f t="shared" si="9"/>
        <v>-0.36560699530860902</v>
      </c>
      <c r="H64" s="53">
        <f t="shared" si="9"/>
        <v>-0.41580323706877548</v>
      </c>
      <c r="I64" s="53">
        <f t="shared" si="9"/>
        <v>-0.4623269366052174</v>
      </c>
      <c r="J64" s="53">
        <f t="shared" si="9"/>
        <v>-0.50531582406428854</v>
      </c>
      <c r="K64" s="53">
        <f t="shared" si="9"/>
        <v>-0.54060712084030871</v>
      </c>
      <c r="L64" s="53">
        <f t="shared" si="9"/>
        <v>-0.57515214567597217</v>
      </c>
      <c r="M64" s="53">
        <f t="shared" si="9"/>
        <v>-0.40468644212691701</v>
      </c>
      <c r="N64" s="53">
        <f t="shared" si="9"/>
        <v>-0.38817494956841009</v>
      </c>
      <c r="O64" s="53">
        <f t="shared" si="9"/>
        <v>-0.37076277117807815</v>
      </c>
      <c r="P64" s="53">
        <f t="shared" si="9"/>
        <v>-0.35243129742444168</v>
      </c>
      <c r="Q64" s="53">
        <f t="shared" si="9"/>
        <v>-0.33368134383052001</v>
      </c>
      <c r="R64" s="53">
        <f t="shared" si="9"/>
        <v>-0.31503372644005656</v>
      </c>
      <c r="S64" s="53">
        <f t="shared" si="9"/>
        <v>-0.29699220106104263</v>
      </c>
      <c r="T64" s="53">
        <f t="shared" si="9"/>
        <v>-0.27960456229649472</v>
      </c>
      <c r="U64" s="53">
        <f t="shared" si="9"/>
        <v>-0.26255447565829193</v>
      </c>
      <c r="V64" s="53">
        <f t="shared" si="9"/>
        <v>-0.24570734722074292</v>
      </c>
      <c r="W64" s="53">
        <f t="shared" si="9"/>
        <v>-0.22905247514324784</v>
      </c>
      <c r="X64" s="53">
        <f t="shared" si="9"/>
        <v>-0.21260252694621432</v>
      </c>
      <c r="Y64" s="53">
        <f t="shared" si="9"/>
        <v>-0.1963197420214674</v>
      </c>
      <c r="Z64" s="53">
        <f t="shared" si="9"/>
        <v>-0.18020412036900707</v>
      </c>
      <c r="AA64" s="53">
        <f t="shared" si="9"/>
        <v>-0.16425566198883337</v>
      </c>
      <c r="AB64" s="53">
        <f t="shared" si="9"/>
        <v>-0.14847436688094626</v>
      </c>
      <c r="AC64" s="53">
        <f t="shared" si="9"/>
        <v>-0.13286023504534578</v>
      </c>
      <c r="AD64" s="53">
        <f t="shared" si="9"/>
        <v>-0.11741326648203187</v>
      </c>
      <c r="AE64" s="53">
        <f t="shared" si="9"/>
        <v>-0.10213346119100457</v>
      </c>
      <c r="AF64" s="53">
        <f t="shared" si="9"/>
        <v>-8.7020819172263869E-2</v>
      </c>
      <c r="AG64" s="53">
        <f t="shared" si="9"/>
        <v>-7.2075340425809778E-2</v>
      </c>
      <c r="AH64" s="53">
        <f t="shared" si="9"/>
        <v>-5.7297024951642295E-2</v>
      </c>
      <c r="AI64" s="53">
        <f t="shared" si="9"/>
        <v>-4.2685872749761405E-2</v>
      </c>
      <c r="AJ64" s="53">
        <f t="shared" si="9"/>
        <v>-3.1619239498446229E-2</v>
      </c>
      <c r="AK64" s="53">
        <f t="shared" si="9"/>
        <v>-2.055260624713106E-2</v>
      </c>
      <c r="AL64" s="53">
        <f t="shared" si="9"/>
        <v>-9.4859729958158868E-3</v>
      </c>
      <c r="AM64" s="53">
        <f t="shared" si="9"/>
        <v>1.580660255499286E-3</v>
      </c>
      <c r="AN64" s="53">
        <f t="shared" si="9"/>
        <v>1.2647293506814455E-2</v>
      </c>
      <c r="AO64" s="53">
        <f t="shared" si="9"/>
        <v>2.3713926758129611E-2</v>
      </c>
      <c r="AP64" s="53">
        <f t="shared" si="9"/>
        <v>3.4780560009444794E-2</v>
      </c>
      <c r="AQ64" s="53">
        <f t="shared" si="9"/>
        <v>4.584719326075995E-2</v>
      </c>
      <c r="AR64" s="53">
        <f t="shared" si="9"/>
        <v>5.6913826512075133E-2</v>
      </c>
      <c r="AS64" s="53">
        <f t="shared" si="9"/>
        <v>6.7980459763390302E-2</v>
      </c>
      <c r="AT64" s="53">
        <f t="shared" si="9"/>
        <v>7.9047093014705458E-2</v>
      </c>
      <c r="AU64" s="53">
        <f t="shared" si="9"/>
        <v>9.0113726266020613E-2</v>
      </c>
      <c r="AV64" s="53">
        <f t="shared" si="9"/>
        <v>0.10118035951733577</v>
      </c>
      <c r="AW64" s="53">
        <f t="shared" si="9"/>
        <v>0.11224699276865095</v>
      </c>
      <c r="AX64" s="53">
        <f t="shared" si="9"/>
        <v>8.0616907606265345E-2</v>
      </c>
      <c r="AY64" s="53">
        <f t="shared" si="9"/>
        <v>0.10432459664468341</v>
      </c>
      <c r="AZ64" s="53">
        <f t="shared" si="9"/>
        <v>0.1263922317445754</v>
      </c>
      <c r="BA64" s="53">
        <f t="shared" si="9"/>
        <v>0.14684035139768703</v>
      </c>
      <c r="BB64" s="53">
        <f t="shared" si="9"/>
        <v>0.16566386702269376</v>
      </c>
      <c r="BC64" s="53">
        <f t="shared" si="9"/>
        <v>0.18285666461512889</v>
      </c>
      <c r="BD64" s="53">
        <f t="shared" si="9"/>
        <v>0.1984331035138403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1.2252029955060217</v>
      </c>
      <c r="G67" s="81">
        <f>'Fixed data'!$G$7*G$88/1000000</f>
        <v>2.2127016480208921</v>
      </c>
      <c r="H67" s="81">
        <f>'Fixed data'!$G$7*H$88/1000000</f>
        <v>3.3335740282094504</v>
      </c>
      <c r="I67" s="81">
        <f>'Fixed data'!$G$7*I$88/1000000</f>
        <v>4.6375210225625754</v>
      </c>
      <c r="J67" s="81">
        <f>'Fixed data'!$G$7*J$88/1000000</f>
        <v>6.0765281517088114</v>
      </c>
      <c r="K67" s="81">
        <f>'Fixed data'!$G$7*K$88/1000000</f>
        <v>7.7231276939438152</v>
      </c>
      <c r="L67" s="81">
        <f>'Fixed data'!$G$7*L$88/1000000</f>
        <v>9.3921603660214235</v>
      </c>
      <c r="M67" s="81">
        <f>'Fixed data'!$G$7*M$88/1000000</f>
        <v>11.71670833485279</v>
      </c>
      <c r="N67" s="81">
        <f>'Fixed data'!$G$7*N$88/1000000</f>
        <v>13.179175695507441</v>
      </c>
      <c r="O67" s="81">
        <f>'Fixed data'!$G$7*O$88/1000000</f>
        <v>14.736679922366868</v>
      </c>
      <c r="P67" s="81">
        <f>'Fixed data'!$G$7*P$88/1000000</f>
        <v>16.38155229127883</v>
      </c>
      <c r="Q67" s="81">
        <f>'Fixed data'!$G$7*Q$88/1000000</f>
        <v>17.856309681275249</v>
      </c>
      <c r="R67" s="81">
        <f>'Fixed data'!$G$7*R$88/1000000</f>
        <v>18.955924036764234</v>
      </c>
      <c r="S67" s="81">
        <f>'Fixed data'!$G$7*S$88/1000000</f>
        <v>19.551400913364727</v>
      </c>
      <c r="T67" s="81">
        <f>'Fixed data'!$G$7*T$88/1000000</f>
        <v>19.77920558731595</v>
      </c>
      <c r="U67" s="81">
        <f>'Fixed data'!$G$7*U$88/1000000</f>
        <v>19.882091262358447</v>
      </c>
      <c r="V67" s="81">
        <f>'Fixed data'!$G$7*V$88/1000000</f>
        <v>19.944145409350462</v>
      </c>
      <c r="W67" s="81">
        <f>'Fixed data'!$G$7*W$88/1000000</f>
        <v>19.974687868428003</v>
      </c>
      <c r="X67" s="81">
        <f>'Fixed data'!$G$7*X$88/1000000</f>
        <v>19.974687868428003</v>
      </c>
      <c r="Y67" s="81">
        <f>'Fixed data'!$G$7*Y$88/1000000</f>
        <v>19.974687868428003</v>
      </c>
      <c r="Z67" s="81">
        <f>'Fixed data'!$G$7*Z$88/1000000</f>
        <v>19.974687868428003</v>
      </c>
      <c r="AA67" s="81">
        <f>'Fixed data'!$G$7*AA$88/1000000</f>
        <v>19.974687868428003</v>
      </c>
      <c r="AB67" s="81">
        <f>'Fixed data'!$G$7*AB$88/1000000</f>
        <v>19.974687868428003</v>
      </c>
      <c r="AC67" s="81">
        <f>'Fixed data'!$G$7*AC$88/1000000</f>
        <v>19.974687868428003</v>
      </c>
      <c r="AD67" s="81">
        <f>'Fixed data'!$G$7*AD$88/1000000</f>
        <v>19.974687868428003</v>
      </c>
      <c r="AE67" s="81">
        <f>'Fixed data'!$G$7*AE$88/1000000</f>
        <v>19.974687868428003</v>
      </c>
      <c r="AF67" s="81">
        <f>'Fixed data'!$G$7*AF$88/1000000</f>
        <v>19.974687868428003</v>
      </c>
      <c r="AG67" s="81">
        <f>'Fixed data'!$G$7*AG$88/1000000</f>
        <v>19.974687868428003</v>
      </c>
      <c r="AH67" s="81">
        <f>'Fixed data'!$G$7*AH$88/1000000</f>
        <v>19.974687868428003</v>
      </c>
      <c r="AI67" s="81">
        <f>'Fixed data'!$G$7*AI$88/1000000</f>
        <v>19.974687868428003</v>
      </c>
      <c r="AJ67" s="81">
        <f>'Fixed data'!$G$7*AJ$88/1000000</f>
        <v>19.974687868428003</v>
      </c>
      <c r="AK67" s="81">
        <f>'Fixed data'!$G$7*AK$88/1000000</f>
        <v>19.974687868428003</v>
      </c>
      <c r="AL67" s="81">
        <f>'Fixed data'!$G$7*AL$88/1000000</f>
        <v>19.974687868428003</v>
      </c>
      <c r="AM67" s="81">
        <f>'Fixed data'!$G$7*AM$88/1000000</f>
        <v>19.974687868428003</v>
      </c>
      <c r="AN67" s="81">
        <f>'Fixed data'!$G$7*AN$88/1000000</f>
        <v>19.974687868428003</v>
      </c>
      <c r="AO67" s="81">
        <f>'Fixed data'!$G$7*AO$88/1000000</f>
        <v>19.974687868428003</v>
      </c>
      <c r="AP67" s="81">
        <f>'Fixed data'!$G$7*AP$88/1000000</f>
        <v>19.974687868428003</v>
      </c>
      <c r="AQ67" s="81">
        <f>'Fixed data'!$G$7*AQ$88/1000000</f>
        <v>19.974687868428003</v>
      </c>
      <c r="AR67" s="81">
        <f>'Fixed data'!$G$7*AR$88/1000000</f>
        <v>19.974687868428003</v>
      </c>
      <c r="AS67" s="81">
        <f>'Fixed data'!$G$7*AS$88/1000000</f>
        <v>19.974687868428003</v>
      </c>
      <c r="AT67" s="81">
        <f>'Fixed data'!$G$7*AT$88/1000000</f>
        <v>19.974687868428003</v>
      </c>
      <c r="AU67" s="81">
        <f>'Fixed data'!$G$7*AU$88/1000000</f>
        <v>19.974687868428003</v>
      </c>
      <c r="AV67" s="81">
        <f>'Fixed data'!$G$7*AV$88/1000000</f>
        <v>19.974687868428003</v>
      </c>
      <c r="AW67" s="81">
        <f>'Fixed data'!$G$7*AW$88/1000000</f>
        <v>19.974687868428003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0.40819768337172124</v>
      </c>
      <c r="G68" s="81">
        <f>'Fixed data'!$G$8*G89/1000000</f>
        <v>0.73719958118714124</v>
      </c>
      <c r="H68" s="81">
        <f>'Fixed data'!$G$8*H89/1000000</f>
        <v>1.1106369614816671</v>
      </c>
      <c r="I68" s="81">
        <f>'Fixed data'!$G$8*I89/1000000</f>
        <v>1.5450695115749988</v>
      </c>
      <c r="J68" s="81">
        <f>'Fixed data'!$G$8*J89/1000000</f>
        <v>2.0244984819081129</v>
      </c>
      <c r="K68" s="81">
        <f>'Fixed data'!$G$8*K89/1000000</f>
        <v>2.5730905679791864</v>
      </c>
      <c r="L68" s="81">
        <f>'Fixed data'!$G$8*L89/1000000</f>
        <v>3.1291556169553889</v>
      </c>
      <c r="M68" s="81">
        <f>'Fixed data'!$G$8*M89/1000000</f>
        <v>3.9036178927031604</v>
      </c>
      <c r="N68" s="81">
        <f>'Fixed data'!$G$8*N89/1000000</f>
        <v>4.3908634250248797</v>
      </c>
      <c r="O68" s="81">
        <f>'Fixed data'!$G$8*O89/1000000</f>
        <v>4.9097720830891376</v>
      </c>
      <c r="P68" s="81">
        <f>'Fixed data'!$G$8*P89/1000000</f>
        <v>5.4577889176434491</v>
      </c>
      <c r="Q68" s="81">
        <f>'Fixed data'!$G$8*Q89/1000000</f>
        <v>5.9491291341719066</v>
      </c>
      <c r="R68" s="81">
        <f>'Fixed data'!$G$8*R89/1000000</f>
        <v>6.3154842516023768</v>
      </c>
      <c r="S68" s="81">
        <f>'Fixed data'!$G$8*S89/1000000</f>
        <v>6.5138774425455477</v>
      </c>
      <c r="T68" s="81">
        <f>'Fixed data'!$G$8*T89/1000000</f>
        <v>6.5897744979194925</v>
      </c>
      <c r="U68" s="81">
        <f>'Fixed data'!$G$8*U89/1000000</f>
        <v>6.6240526617950559</v>
      </c>
      <c r="V68" s="81">
        <f>'Fixed data'!$G$8*V89/1000000</f>
        <v>6.6447270881054763</v>
      </c>
      <c r="W68" s="81">
        <f>'Fixed data'!$G$8*W89/1000000</f>
        <v>6.6549028411291129</v>
      </c>
      <c r="X68" s="81">
        <f>'Fixed data'!$G$8*X89/1000000</f>
        <v>6.6549028411291129</v>
      </c>
      <c r="Y68" s="81">
        <f>'Fixed data'!$G$8*Y89/1000000</f>
        <v>6.6549028411291129</v>
      </c>
      <c r="Z68" s="81">
        <f>'Fixed data'!$G$8*Z89/1000000</f>
        <v>6.6549028411291129</v>
      </c>
      <c r="AA68" s="81">
        <f>'Fixed data'!$G$8*AA89/1000000</f>
        <v>6.6549028411291129</v>
      </c>
      <c r="AB68" s="81">
        <f>'Fixed data'!$G$8*AB89/1000000</f>
        <v>6.6549028411291129</v>
      </c>
      <c r="AC68" s="81">
        <f>'Fixed data'!$G$8*AC89/1000000</f>
        <v>6.6549028411291129</v>
      </c>
      <c r="AD68" s="81">
        <f>'Fixed data'!$G$8*AD89/1000000</f>
        <v>6.6549028411291129</v>
      </c>
      <c r="AE68" s="81">
        <f>'Fixed data'!$G$8*AE89/1000000</f>
        <v>6.6549028411291129</v>
      </c>
      <c r="AF68" s="81">
        <f>'Fixed data'!$G$8*AF89/1000000</f>
        <v>6.6549028411291129</v>
      </c>
      <c r="AG68" s="81">
        <f>'Fixed data'!$G$8*AG89/1000000</f>
        <v>6.6549028411291129</v>
      </c>
      <c r="AH68" s="81">
        <f>'Fixed data'!$G$8*AH89/1000000</f>
        <v>6.6549028411291129</v>
      </c>
      <c r="AI68" s="81">
        <f>'Fixed data'!$G$8*AI89/1000000</f>
        <v>6.6549028411291129</v>
      </c>
      <c r="AJ68" s="81">
        <f>'Fixed data'!$G$8*AJ89/1000000</f>
        <v>6.6549028411291129</v>
      </c>
      <c r="AK68" s="81">
        <f>'Fixed data'!$G$8*AK89/1000000</f>
        <v>6.6549028411291129</v>
      </c>
      <c r="AL68" s="81">
        <f>'Fixed data'!$G$8*AL89/1000000</f>
        <v>6.6549028411291129</v>
      </c>
      <c r="AM68" s="81">
        <f>'Fixed data'!$G$8*AM89/1000000</f>
        <v>6.6549028411291129</v>
      </c>
      <c r="AN68" s="81">
        <f>'Fixed data'!$G$8*AN89/1000000</f>
        <v>6.6549028411291129</v>
      </c>
      <c r="AO68" s="81">
        <f>'Fixed data'!$G$8*AO89/1000000</f>
        <v>6.6549028411291129</v>
      </c>
      <c r="AP68" s="81">
        <f>'Fixed data'!$G$8*AP89/1000000</f>
        <v>6.6549028411291129</v>
      </c>
      <c r="AQ68" s="81">
        <f>'Fixed data'!$G$8*AQ89/1000000</f>
        <v>6.6549028411291129</v>
      </c>
      <c r="AR68" s="81">
        <f>'Fixed data'!$G$8*AR89/1000000</f>
        <v>6.6549028411291129</v>
      </c>
      <c r="AS68" s="81">
        <f>'Fixed data'!$G$8*AS89/1000000</f>
        <v>6.6549028411291129</v>
      </c>
      <c r="AT68" s="81">
        <f>'Fixed data'!$G$8*AT89/1000000</f>
        <v>6.6549028411291129</v>
      </c>
      <c r="AU68" s="81">
        <f>'Fixed data'!$G$8*AU89/1000000</f>
        <v>6.6549028411291129</v>
      </c>
      <c r="AV68" s="81">
        <f>'Fixed data'!$G$8*AV89/1000000</f>
        <v>6.6549028411291129</v>
      </c>
      <c r="AW68" s="81">
        <f>'Fixed data'!$G$8*AW89/1000000</f>
        <v>6.6549028411291129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6.65988258789461E-6</v>
      </c>
      <c r="G69" s="34">
        <f>G90*'Fixed data'!J$5/1000000</f>
        <v>1.6376991405941585E-5</v>
      </c>
      <c r="H69" s="34">
        <f>H90*'Fixed data'!K$5/1000000</f>
        <v>2.9124266945684539E-5</v>
      </c>
      <c r="I69" s="34">
        <f>I90*'Fixed data'!L$5/1000000</f>
        <v>4.6276090300562555E-5</v>
      </c>
      <c r="J69" s="34">
        <f>J90*'Fixed data'!M$5/1000000</f>
        <v>1.1586328194104671E-4</v>
      </c>
      <c r="K69" s="34">
        <f>K90*'Fixed data'!N$5/1000000</f>
        <v>2.2103701366479753E-4</v>
      </c>
      <c r="L69" s="34">
        <f>L90*'Fixed data'!O$5/1000000</f>
        <v>3.6751123358060944E-4</v>
      </c>
      <c r="M69" s="34">
        <f>M90*'Fixed data'!P$5/1000000</f>
        <v>5.7067679079901166E-4</v>
      </c>
      <c r="N69" s="34">
        <f>N90*'Fixed data'!Q$5/1000000</f>
        <v>7.6337643216677488E-4</v>
      </c>
      <c r="O69" s="34">
        <f>O90*'Fixed data'!R$5/1000000</f>
        <v>9.8935982524633978E-4</v>
      </c>
      <c r="P69" s="34">
        <f>P90*'Fixed data'!S$5/1000000</f>
        <v>1.2505026489761494E-3</v>
      </c>
      <c r="Q69" s="34">
        <f>Q90*'Fixed data'!T$5/1000000</f>
        <v>1.527775069143484E-3</v>
      </c>
      <c r="R69" s="34">
        <f>R90*'Fixed data'!U$5/1000000</f>
        <v>1.7981204726469841E-3</v>
      </c>
      <c r="S69" s="34">
        <f>S90*'Fixed data'!V$5/1000000</f>
        <v>2.0372235213684834E-3</v>
      </c>
      <c r="T69" s="34">
        <f>T90*'Fixed data'!W$5/1000000</f>
        <v>2.2066067902678692E-3</v>
      </c>
      <c r="U69" s="34">
        <f>U90*'Fixed data'!X$5/1000000</f>
        <v>2.4079484613670288E-3</v>
      </c>
      <c r="V69" s="34">
        <f>V90*'Fixed data'!Y$5/1000000</f>
        <v>2.6057808419075756E-3</v>
      </c>
      <c r="W69" s="34">
        <f>W90*'Fixed data'!Z$5/1000000</f>
        <v>2.8011304745301229E-3</v>
      </c>
      <c r="X69" s="34">
        <f>X90*'Fixed data'!AA$5/1000000</f>
        <v>2.9933649188606214E-3</v>
      </c>
      <c r="Y69" s="34">
        <f>Y90*'Fixed data'!AB$5/1000000</f>
        <v>3.1855993631911203E-3</v>
      </c>
      <c r="Z69" s="34">
        <f>Z90*'Fixed data'!AC$5/1000000</f>
        <v>3.3503717440458332E-3</v>
      </c>
      <c r="AA69" s="34">
        <f>AA90*'Fixed data'!AD$5/1000000</f>
        <v>3.5426061883763317E-3</v>
      </c>
      <c r="AB69" s="34">
        <f>AB90*'Fixed data'!AE$5/1000000</f>
        <v>3.7348406327068302E-3</v>
      </c>
      <c r="AC69" s="34">
        <f>AC90*'Fixed data'!AF$5/1000000</f>
        <v>3.9270750770373291E-3</v>
      </c>
      <c r="AD69" s="34">
        <f>AD90*'Fixed data'!AG$5/1000000</f>
        <v>4.1193095213678281E-3</v>
      </c>
      <c r="AE69" s="34">
        <f>AE90*'Fixed data'!AH$5/1000000</f>
        <v>4.3115439656983261E-3</v>
      </c>
      <c r="AF69" s="34">
        <f>AF90*'Fixed data'!AI$5/1000000</f>
        <v>4.5037784100288251E-3</v>
      </c>
      <c r="AG69" s="34">
        <f>AG90*'Fixed data'!AJ$5/1000000</f>
        <v>4.696012854359324E-3</v>
      </c>
      <c r="AH69" s="34">
        <f>AH90*'Fixed data'!AK$5/1000000</f>
        <v>4.8882472986898221E-3</v>
      </c>
      <c r="AI69" s="34">
        <f>AI90*'Fixed data'!AL$5/1000000</f>
        <v>5.053019679544535E-3</v>
      </c>
      <c r="AJ69" s="34">
        <f>AJ90*'Fixed data'!AM$5/1000000</f>
        <v>5.2452541238750339E-3</v>
      </c>
      <c r="AK69" s="34">
        <f>AK90*'Fixed data'!AN$5/1000000</f>
        <v>5.437488568205532E-3</v>
      </c>
      <c r="AL69" s="34">
        <f>AL90*'Fixed data'!AO$5/1000000</f>
        <v>5.6297230125360318E-3</v>
      </c>
      <c r="AM69" s="34">
        <f>AM90*'Fixed data'!AP$5/1000000</f>
        <v>5.8219574568665299E-3</v>
      </c>
      <c r="AN69" s="34">
        <f>AN90*'Fixed data'!AQ$5/1000000</f>
        <v>6.041653964672814E-3</v>
      </c>
      <c r="AO69" s="34">
        <f>AO90*'Fixed data'!AR$5/1000000</f>
        <v>6.2338884090033129E-3</v>
      </c>
      <c r="AP69" s="34">
        <f>AP90*'Fixed data'!AS$5/1000000</f>
        <v>6.426122853333811E-3</v>
      </c>
      <c r="AQ69" s="34">
        <f>AQ90*'Fixed data'!AT$5/1000000</f>
        <v>6.6183572976643099E-3</v>
      </c>
      <c r="AR69" s="34">
        <f>AR90*'Fixed data'!AU$5/1000000</f>
        <v>6.810591741994808E-3</v>
      </c>
      <c r="AS69" s="34">
        <f>AS90*'Fixed data'!AV$5/1000000</f>
        <v>7.030288249801093E-3</v>
      </c>
      <c r="AT69" s="34">
        <f>AT90*'Fixed data'!AW$5/1000000</f>
        <v>7.195060630655805E-3</v>
      </c>
      <c r="AU69" s="34">
        <f>AU90*'Fixed data'!AX$5/1000000</f>
        <v>7.3872950749863048E-3</v>
      </c>
      <c r="AV69" s="34">
        <f>AV90*'Fixed data'!AY$5/1000000</f>
        <v>7.5795295193168037E-3</v>
      </c>
      <c r="AW69" s="34">
        <f>AW90*'Fixed data'!AZ$5/1000000</f>
        <v>7.7443019001715158E-3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3.5988209819942999E-4</v>
      </c>
      <c r="G70" s="34">
        <f>G91*'Fixed data'!$G$9</f>
        <v>9.2140347371349953E-4</v>
      </c>
      <c r="H70" s="34">
        <f>H91*'Fixed data'!$G$9</f>
        <v>1.7382872121686501E-3</v>
      </c>
      <c r="I70" s="34">
        <f>I91*'Fixed data'!$G$9</f>
        <v>2.4948701357891049E-3</v>
      </c>
      <c r="J70" s="34">
        <f>J91*'Fixed data'!$G$9</f>
        <v>3.432345903724873E-3</v>
      </c>
      <c r="K70" s="34">
        <f>K91*'Fixed data'!$G$9</f>
        <v>4.5263495030879557E-3</v>
      </c>
      <c r="L70" s="34">
        <f>L91*'Fixed data'!$G$9</f>
        <v>5.5888359724834769E-3</v>
      </c>
      <c r="M70" s="34">
        <f>M91*'Fixed data'!$G$9</f>
        <v>7.458953948147792E-3</v>
      </c>
      <c r="N70" s="34">
        <f>N91*'Fixed data'!$G$9</f>
        <v>8.3853186054520905E-3</v>
      </c>
      <c r="O70" s="34">
        <f>O91*'Fixed data'!$G$9</f>
        <v>9.3714555065087073E-3</v>
      </c>
      <c r="P70" s="34">
        <f>P91*'Fixed data'!$G$9</f>
        <v>1.0407423957854614E-2</v>
      </c>
      <c r="Q70" s="34">
        <f>Q91*'Fixed data'!$G$9</f>
        <v>1.1374600653999173E-2</v>
      </c>
      <c r="R70" s="34">
        <f>R91*'Fixed data'!$G$9</f>
        <v>1.2087395002430914E-2</v>
      </c>
      <c r="S70" s="34">
        <f>S91*'Fixed data'!$G$9</f>
        <v>1.2517500679104373E-2</v>
      </c>
      <c r="T70" s="34">
        <f>T91*'Fixed data'!$G$9</f>
        <v>1.2697835353170065E-2</v>
      </c>
      <c r="U70" s="34">
        <f>U91*'Fixed data'!$G$9</f>
        <v>1.2773694887598564E-2</v>
      </c>
      <c r="V70" s="34">
        <f>V91*'Fixed data'!$G$9</f>
        <v>1.281097660007779E-2</v>
      </c>
      <c r="W70" s="34">
        <f>W91*'Fixed data'!$G$9</f>
        <v>1.2821027807142222E-2</v>
      </c>
      <c r="X70" s="34">
        <f>X91*'Fixed data'!$G$9</f>
        <v>1.2821027807142222E-2</v>
      </c>
      <c r="Y70" s="34">
        <f>Y91*'Fixed data'!$G$9</f>
        <v>1.2821027807142222E-2</v>
      </c>
      <c r="Z70" s="34">
        <f>Z91*'Fixed data'!$G$9</f>
        <v>1.2821027807142222E-2</v>
      </c>
      <c r="AA70" s="34">
        <f>AA91*'Fixed data'!$G$9</f>
        <v>1.2821027807142222E-2</v>
      </c>
      <c r="AB70" s="34">
        <f>AB91*'Fixed data'!$G$9</f>
        <v>1.2821027807142222E-2</v>
      </c>
      <c r="AC70" s="34">
        <f>AC91*'Fixed data'!$G$9</f>
        <v>1.2821027807142222E-2</v>
      </c>
      <c r="AD70" s="34">
        <f>AD91*'Fixed data'!$G$9</f>
        <v>1.2821027807142222E-2</v>
      </c>
      <c r="AE70" s="34">
        <f>AE91*'Fixed data'!$G$9</f>
        <v>1.2821027807142222E-2</v>
      </c>
      <c r="AF70" s="34">
        <f>AF91*'Fixed data'!$G$9</f>
        <v>1.2821027807142222E-2</v>
      </c>
      <c r="AG70" s="34">
        <f>AG91*'Fixed data'!$G$9</f>
        <v>1.2821027807142222E-2</v>
      </c>
      <c r="AH70" s="34">
        <f>AH91*'Fixed data'!$G$9</f>
        <v>1.2821027807142222E-2</v>
      </c>
      <c r="AI70" s="34">
        <f>AI91*'Fixed data'!$G$9</f>
        <v>1.2821027807142222E-2</v>
      </c>
      <c r="AJ70" s="34">
        <f>AJ91*'Fixed data'!$G$9</f>
        <v>1.2821027807142222E-2</v>
      </c>
      <c r="AK70" s="34">
        <f>AK91*'Fixed data'!$G$9</f>
        <v>1.2821027807142222E-2</v>
      </c>
      <c r="AL70" s="34">
        <f>AL91*'Fixed data'!$G$9</f>
        <v>1.2821027807142222E-2</v>
      </c>
      <c r="AM70" s="34">
        <f>AM91*'Fixed data'!$G$9</f>
        <v>1.2821027807142222E-2</v>
      </c>
      <c r="AN70" s="34">
        <f>AN91*'Fixed data'!$G$9</f>
        <v>1.2821027807142222E-2</v>
      </c>
      <c r="AO70" s="34">
        <f>AO91*'Fixed data'!$G$9</f>
        <v>1.2821027807142222E-2</v>
      </c>
      <c r="AP70" s="34">
        <f>AP91*'Fixed data'!$G$9</f>
        <v>1.2821027807142222E-2</v>
      </c>
      <c r="AQ70" s="34">
        <f>AQ91*'Fixed data'!$G$9</f>
        <v>1.2821027807142222E-2</v>
      </c>
      <c r="AR70" s="34">
        <f>AR91*'Fixed data'!$G$9</f>
        <v>1.2821027807142222E-2</v>
      </c>
      <c r="AS70" s="34">
        <f>AS91*'Fixed data'!$G$9</f>
        <v>1.2821027807142222E-2</v>
      </c>
      <c r="AT70" s="34">
        <f>AT91*'Fixed data'!$G$9</f>
        <v>1.2821027807142222E-2</v>
      </c>
      <c r="AU70" s="34">
        <f>AU91*'Fixed data'!$G$9</f>
        <v>1.2821027807142222E-2</v>
      </c>
      <c r="AV70" s="34">
        <f>AV91*'Fixed data'!$G$9</f>
        <v>1.2821027807142222E-2</v>
      </c>
      <c r="AW70" s="34">
        <f>AW91*'Fixed data'!$G$9</f>
        <v>1.2821027807142222E-2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5.5061308961982666E-5</v>
      </c>
      <c r="G71" s="34">
        <f>G92*'Fixed data'!$G$10</f>
        <v>1.4096025235687846E-4</v>
      </c>
      <c r="H71" s="34">
        <f>H92*'Fixed data'!$G$10</f>
        <v>2.6589830354640441E-4</v>
      </c>
      <c r="I71" s="34">
        <f>I92*'Fixed data'!$G$10</f>
        <v>3.8166195773009265E-4</v>
      </c>
      <c r="J71" s="34">
        <f>J92*'Fixed data'!$G$10</f>
        <v>5.2515496966277293E-4</v>
      </c>
      <c r="K71" s="34">
        <f>K92*'Fixed data'!$G$10</f>
        <v>6.9253074273409668E-4</v>
      </c>
      <c r="L71" s="34">
        <f>L92*'Fixed data'!$G$10</f>
        <v>8.5516659517482628E-4</v>
      </c>
      <c r="M71" s="34">
        <f>M92*'Fixed data'!$G$10</f>
        <v>1.1415154161582013E-3</v>
      </c>
      <c r="N71" s="34">
        <f>N92*'Fixed data'!$G$10</f>
        <v>1.2832856983767988E-3</v>
      </c>
      <c r="O71" s="34">
        <f>O92*'Fixed data'!$G$10</f>
        <v>1.4342034156702701E-3</v>
      </c>
      <c r="P71" s="34">
        <f>P92*'Fixed data'!$G$10</f>
        <v>1.592748565082718E-3</v>
      </c>
      <c r="Q71" s="34">
        <f>Q92*'Fixed data'!$G$10</f>
        <v>1.7407702616572358E-3</v>
      </c>
      <c r="R71" s="34">
        <f>R92*'Fixed data'!$G$10</f>
        <v>1.8498824987131907E-3</v>
      </c>
      <c r="S71" s="34">
        <f>S92*'Fixed data'!$G$10</f>
        <v>1.9157367864150138E-3</v>
      </c>
      <c r="T71" s="34">
        <f>T92*'Fixed data'!$G$10</f>
        <v>1.9433475437054017E-3</v>
      </c>
      <c r="U71" s="34">
        <f>U92*'Fixed data'!$G$10</f>
        <v>1.9549490990905978E-3</v>
      </c>
      <c r="V71" s="34">
        <f>V92*'Fixed data'!$G$10</f>
        <v>1.9606511683680017E-3</v>
      </c>
      <c r="W71" s="34">
        <f>W92*'Fixed data'!$G$10</f>
        <v>1.9621893426742657E-3</v>
      </c>
      <c r="X71" s="34">
        <f>X92*'Fixed data'!$G$10</f>
        <v>1.9621893426742657E-3</v>
      </c>
      <c r="Y71" s="34">
        <f>Y92*'Fixed data'!$G$10</f>
        <v>1.9621893426742657E-3</v>
      </c>
      <c r="Z71" s="34">
        <f>Z92*'Fixed data'!$G$10</f>
        <v>1.9621893426742657E-3</v>
      </c>
      <c r="AA71" s="34">
        <f>AA92*'Fixed data'!$G$10</f>
        <v>1.9621893426742657E-3</v>
      </c>
      <c r="AB71" s="34">
        <f>AB92*'Fixed data'!$G$10</f>
        <v>1.9621893426742657E-3</v>
      </c>
      <c r="AC71" s="34">
        <f>AC92*'Fixed data'!$G$10</f>
        <v>1.9621893426742657E-3</v>
      </c>
      <c r="AD71" s="34">
        <f>AD92*'Fixed data'!$G$10</f>
        <v>1.9621893426742657E-3</v>
      </c>
      <c r="AE71" s="34">
        <f>AE92*'Fixed data'!$G$10</f>
        <v>1.9621893426742657E-3</v>
      </c>
      <c r="AF71" s="34">
        <f>AF92*'Fixed data'!$G$10</f>
        <v>1.9621893426742657E-3</v>
      </c>
      <c r="AG71" s="34">
        <f>AG92*'Fixed data'!$G$10</f>
        <v>1.9621893426742657E-3</v>
      </c>
      <c r="AH71" s="34">
        <f>AH92*'Fixed data'!$G$10</f>
        <v>1.9621893426742657E-3</v>
      </c>
      <c r="AI71" s="34">
        <f>AI92*'Fixed data'!$G$10</f>
        <v>1.9621893426742657E-3</v>
      </c>
      <c r="AJ71" s="34">
        <f>AJ92*'Fixed data'!$G$10</f>
        <v>1.9621893426742657E-3</v>
      </c>
      <c r="AK71" s="34">
        <f>AK92*'Fixed data'!$G$10</f>
        <v>1.9621893426742657E-3</v>
      </c>
      <c r="AL71" s="34">
        <f>AL92*'Fixed data'!$G$10</f>
        <v>1.9621893426742657E-3</v>
      </c>
      <c r="AM71" s="34">
        <f>AM92*'Fixed data'!$G$10</f>
        <v>1.9621893426742657E-3</v>
      </c>
      <c r="AN71" s="34">
        <f>AN92*'Fixed data'!$G$10</f>
        <v>1.9621893426742657E-3</v>
      </c>
      <c r="AO71" s="34">
        <f>AO92*'Fixed data'!$G$10</f>
        <v>1.9621893426742657E-3</v>
      </c>
      <c r="AP71" s="34">
        <f>AP92*'Fixed data'!$G$10</f>
        <v>1.9621893426742657E-3</v>
      </c>
      <c r="AQ71" s="34">
        <f>AQ92*'Fixed data'!$G$10</f>
        <v>1.9621893426742657E-3</v>
      </c>
      <c r="AR71" s="34">
        <f>AR92*'Fixed data'!$G$10</f>
        <v>1.9621893426742657E-3</v>
      </c>
      <c r="AS71" s="34">
        <f>AS92*'Fixed data'!$G$10</f>
        <v>1.9621893426742657E-3</v>
      </c>
      <c r="AT71" s="34">
        <f>AT92*'Fixed data'!$G$10</f>
        <v>1.9621893426742657E-3</v>
      </c>
      <c r="AU71" s="34">
        <f>AU92*'Fixed data'!$G$10</f>
        <v>1.9621893426742657E-3</v>
      </c>
      <c r="AV71" s="34">
        <f>AV92*'Fixed data'!$G$10</f>
        <v>1.9621893426742657E-3</v>
      </c>
      <c r="AW71" s="34">
        <f>AW92*'Fixed data'!$G$10</f>
        <v>1.9621893426742657E-3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1.1768934411628081E-3</v>
      </c>
      <c r="G72" s="34">
        <f>'Fixed data'!$G$11*G93/1000000</f>
        <v>2.7215520448975704E-3</v>
      </c>
      <c r="H72" s="34">
        <f>'Fixed data'!$G$11*H93/1000000</f>
        <v>4.5506549497781627E-3</v>
      </c>
      <c r="I72" s="34">
        <f>'Fixed data'!$G$11*I93/1000000</f>
        <v>6.7909056637700613E-3</v>
      </c>
      <c r="J72" s="34">
        <f>'Fixed data'!$G$11*J93/1000000</f>
        <v>9.5263364797484058E-3</v>
      </c>
      <c r="K72" s="34">
        <f>'Fixed data'!$G$11*K93/1000000</f>
        <v>1.2623199627298499E-2</v>
      </c>
      <c r="L72" s="34">
        <f>'Fixed data'!$G$11*L93/1000000</f>
        <v>1.6077676058595218E-2</v>
      </c>
      <c r="M72" s="34">
        <f>'Fixed data'!$G$11*M93/1000000</f>
        <v>2.0231668759153238E-2</v>
      </c>
      <c r="N72" s="34">
        <f>'Fixed data'!$G$11*N93/1000000</f>
        <v>2.2749853186914411E-2</v>
      </c>
      <c r="O72" s="34">
        <f>'Fixed data'!$G$11*O93/1000000</f>
        <v>2.5431226898269439E-2</v>
      </c>
      <c r="P72" s="34">
        <f>'Fixed data'!$G$11*P93/1000000</f>
        <v>2.8259007011673838E-2</v>
      </c>
      <c r="Q72" s="34">
        <f>'Fixed data'!$G$11*Q93/1000000</f>
        <v>3.0802169852548973E-2</v>
      </c>
      <c r="R72" s="34">
        <f>'Fixed data'!$G$11*R93/1000000</f>
        <v>3.2724162110384973E-2</v>
      </c>
      <c r="S72" s="34">
        <f>'Fixed data'!$G$11*S93/1000000</f>
        <v>3.3786999672102414E-2</v>
      </c>
      <c r="T72" s="34">
        <f>'Fixed data'!$G$11*T93/1000000</f>
        <v>3.4178965914017818E-2</v>
      </c>
      <c r="U72" s="34">
        <f>'Fixed data'!$G$11*U93/1000000</f>
        <v>3.4330756477104617E-2</v>
      </c>
      <c r="V72" s="34">
        <f>'Fixed data'!$G$11*V93/1000000</f>
        <v>3.4413832074221343E-2</v>
      </c>
      <c r="W72" s="34">
        <f>'Fixed data'!$G$11*W93/1000000</f>
        <v>3.4454964079085167E-2</v>
      </c>
      <c r="X72" s="34">
        <f>'Fixed data'!$G$11*X93/1000000</f>
        <v>3.4454964079085167E-2</v>
      </c>
      <c r="Y72" s="34">
        <f>'Fixed data'!$G$11*Y93/1000000</f>
        <v>3.4454964079085167E-2</v>
      </c>
      <c r="Z72" s="34">
        <f>'Fixed data'!$G$11*Z93/1000000</f>
        <v>3.4454964079085167E-2</v>
      </c>
      <c r="AA72" s="34">
        <f>'Fixed data'!$G$11*AA93/1000000</f>
        <v>3.4454964079085167E-2</v>
      </c>
      <c r="AB72" s="34">
        <f>'Fixed data'!$G$11*AB93/1000000</f>
        <v>3.4454964079085167E-2</v>
      </c>
      <c r="AC72" s="34">
        <f>'Fixed data'!$G$11*AC93/1000000</f>
        <v>3.4454964079085167E-2</v>
      </c>
      <c r="AD72" s="34">
        <f>'Fixed data'!$G$11*AD93/1000000</f>
        <v>3.4454964079085167E-2</v>
      </c>
      <c r="AE72" s="34">
        <f>'Fixed data'!$G$11*AE93/1000000</f>
        <v>3.4454964079085167E-2</v>
      </c>
      <c r="AF72" s="34">
        <f>'Fixed data'!$G$11*AF93/1000000</f>
        <v>3.4454964079085167E-2</v>
      </c>
      <c r="AG72" s="34">
        <f>'Fixed data'!$G$11*AG93/1000000</f>
        <v>3.4454964079085167E-2</v>
      </c>
      <c r="AH72" s="34">
        <f>'Fixed data'!$G$11*AH93/1000000</f>
        <v>3.4454964079085167E-2</v>
      </c>
      <c r="AI72" s="34">
        <f>'Fixed data'!$G$11*AI93/1000000</f>
        <v>3.4454964079085167E-2</v>
      </c>
      <c r="AJ72" s="34">
        <f>'Fixed data'!$G$11*AJ93/1000000</f>
        <v>3.4454964079085167E-2</v>
      </c>
      <c r="AK72" s="34">
        <f>'Fixed data'!$G$11*AK93/1000000</f>
        <v>3.4454964079085167E-2</v>
      </c>
      <c r="AL72" s="34">
        <f>'Fixed data'!$G$11*AL93/1000000</f>
        <v>3.4454964079085167E-2</v>
      </c>
      <c r="AM72" s="34">
        <f>'Fixed data'!$G$11*AM93/1000000</f>
        <v>3.4454964079085167E-2</v>
      </c>
      <c r="AN72" s="34">
        <f>'Fixed data'!$G$11*AN93/1000000</f>
        <v>3.4454964079085167E-2</v>
      </c>
      <c r="AO72" s="34">
        <f>'Fixed data'!$G$11*AO93/1000000</f>
        <v>3.4454964079085167E-2</v>
      </c>
      <c r="AP72" s="34">
        <f>'Fixed data'!$G$11*AP93/1000000</f>
        <v>3.4454964079085167E-2</v>
      </c>
      <c r="AQ72" s="34">
        <f>'Fixed data'!$G$11*AQ93/1000000</f>
        <v>3.4454964079085167E-2</v>
      </c>
      <c r="AR72" s="34">
        <f>'Fixed data'!$G$11*AR93/1000000</f>
        <v>3.4454964079085167E-2</v>
      </c>
      <c r="AS72" s="34">
        <f>'Fixed data'!$G$11*AS93/1000000</f>
        <v>3.4454964079085167E-2</v>
      </c>
      <c r="AT72" s="34">
        <f>'Fixed data'!$G$11*AT93/1000000</f>
        <v>3.4454964079085167E-2</v>
      </c>
      <c r="AU72" s="34">
        <f>'Fixed data'!$G$11*AU93/1000000</f>
        <v>3.4454964079085167E-2</v>
      </c>
      <c r="AV72" s="34">
        <f>'Fixed data'!$G$11*AV93/1000000</f>
        <v>3.4454964079085167E-2</v>
      </c>
      <c r="AW72" s="34">
        <f>'Fixed data'!$G$11*AW93/1000000</f>
        <v>3.4454964079085167E-2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1.634999175608655</v>
      </c>
      <c r="G76" s="53">
        <f t="shared" si="10"/>
        <v>2.9537015219704075</v>
      </c>
      <c r="H76" s="53">
        <f t="shared" si="10"/>
        <v>4.4507949544235563</v>
      </c>
      <c r="I76" s="53">
        <f t="shared" si="10"/>
        <v>6.192304247985164</v>
      </c>
      <c r="J76" s="53">
        <f t="shared" si="10"/>
        <v>8.1146263342520033</v>
      </c>
      <c r="K76" s="53">
        <f t="shared" si="10"/>
        <v>10.314281378809788</v>
      </c>
      <c r="L76" s="53">
        <f t="shared" si="10"/>
        <v>12.544205172836646</v>
      </c>
      <c r="M76" s="53">
        <f t="shared" si="10"/>
        <v>15.649729042470209</v>
      </c>
      <c r="N76" s="53">
        <f t="shared" si="10"/>
        <v>17.603220954455235</v>
      </c>
      <c r="O76" s="53">
        <f t="shared" si="10"/>
        <v>19.6836782511017</v>
      </c>
      <c r="P76" s="53">
        <f t="shared" si="10"/>
        <v>21.880850891105865</v>
      </c>
      <c r="Q76" s="53">
        <f t="shared" si="10"/>
        <v>23.850884131284502</v>
      </c>
      <c r="R76" s="53">
        <f t="shared" si="10"/>
        <v>25.319867848450787</v>
      </c>
      <c r="S76" s="53">
        <f t="shared" si="10"/>
        <v>26.115535816569267</v>
      </c>
      <c r="T76" s="53">
        <f t="shared" si="10"/>
        <v>26.420006840836599</v>
      </c>
      <c r="U76" s="53">
        <f t="shared" si="10"/>
        <v>26.557611273078663</v>
      </c>
      <c r="V76" s="53">
        <f t="shared" si="10"/>
        <v>26.640663738140514</v>
      </c>
      <c r="W76" s="53">
        <f t="shared" si="10"/>
        <v>26.681630021260546</v>
      </c>
      <c r="X76" s="53">
        <f t="shared" si="10"/>
        <v>26.681822255704876</v>
      </c>
      <c r="Y76" s="53">
        <f t="shared" si="10"/>
        <v>26.682014490149207</v>
      </c>
      <c r="Z76" s="53">
        <f t="shared" si="10"/>
        <v>26.68217926253006</v>
      </c>
      <c r="AA76" s="53">
        <f t="shared" si="10"/>
        <v>26.68237149697439</v>
      </c>
      <c r="AB76" s="53">
        <f t="shared" si="10"/>
        <v>26.682563731418721</v>
      </c>
      <c r="AC76" s="53">
        <f t="shared" si="10"/>
        <v>26.682755965863052</v>
      </c>
      <c r="AD76" s="53">
        <f t="shared" si="10"/>
        <v>26.682948200307383</v>
      </c>
      <c r="AE76" s="53">
        <f t="shared" si="10"/>
        <v>26.683140434751714</v>
      </c>
      <c r="AF76" s="53">
        <f t="shared" si="10"/>
        <v>26.683332669196044</v>
      </c>
      <c r="AG76" s="53">
        <f t="shared" si="10"/>
        <v>26.683524903640375</v>
      </c>
      <c r="AH76" s="53">
        <f t="shared" si="10"/>
        <v>26.683717138084706</v>
      </c>
      <c r="AI76" s="53">
        <f t="shared" si="10"/>
        <v>26.683881910465558</v>
      </c>
      <c r="AJ76" s="53">
        <f t="shared" si="10"/>
        <v>26.684074144909889</v>
      </c>
      <c r="AK76" s="53">
        <f t="shared" si="10"/>
        <v>26.68426637935422</v>
      </c>
      <c r="AL76" s="53">
        <f t="shared" si="10"/>
        <v>26.684458613798551</v>
      </c>
      <c r="AM76" s="53">
        <f t="shared" si="10"/>
        <v>26.684650848242882</v>
      </c>
      <c r="AN76" s="53">
        <f t="shared" si="10"/>
        <v>26.684870544750687</v>
      </c>
      <c r="AO76" s="53">
        <f t="shared" si="10"/>
        <v>26.685062779195018</v>
      </c>
      <c r="AP76" s="53">
        <f t="shared" si="10"/>
        <v>26.685255013639349</v>
      </c>
      <c r="AQ76" s="53">
        <f t="shared" si="10"/>
        <v>26.68544724808368</v>
      </c>
      <c r="AR76" s="53">
        <f t="shared" si="10"/>
        <v>26.685639482528011</v>
      </c>
      <c r="AS76" s="53">
        <f t="shared" si="10"/>
        <v>26.685859179035816</v>
      </c>
      <c r="AT76" s="53">
        <f t="shared" si="10"/>
        <v>26.686023951416672</v>
      </c>
      <c r="AU76" s="53">
        <f t="shared" si="10"/>
        <v>26.686216185861003</v>
      </c>
      <c r="AV76" s="53">
        <f t="shared" si="10"/>
        <v>26.68640842030533</v>
      </c>
      <c r="AW76" s="53">
        <f t="shared" si="10"/>
        <v>26.686573192686186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-0.2549068632</v>
      </c>
      <c r="F77" s="54">
        <f>IF('Fixed data'!$G$19=FALSE,F64+F76,F64)</f>
        <v>1.3231361414495193</v>
      </c>
      <c r="G77" s="54">
        <f>IF('Fixed data'!$G$19=FALSE,G64+G76,G64)</f>
        <v>2.5880945266617985</v>
      </c>
      <c r="H77" s="54">
        <f>IF('Fixed data'!$G$19=FALSE,H64+H76,H64)</f>
        <v>4.0349917173547807</v>
      </c>
      <c r="I77" s="54">
        <f>IF('Fixed data'!$G$19=FALSE,I64+I76,I64)</f>
        <v>5.7299773113799466</v>
      </c>
      <c r="J77" s="54">
        <f>IF('Fixed data'!$G$19=FALSE,J64+J76,J64)</f>
        <v>7.609310510187715</v>
      </c>
      <c r="K77" s="54">
        <f>IF('Fixed data'!$G$19=FALSE,K64+K76,K64)</f>
        <v>9.7736742579694802</v>
      </c>
      <c r="L77" s="54">
        <f>IF('Fixed data'!$G$19=FALSE,L64+L76,L64)</f>
        <v>11.969053027160674</v>
      </c>
      <c r="M77" s="54">
        <f>IF('Fixed data'!$G$19=FALSE,M64+M76,M64)</f>
        <v>15.245042600343293</v>
      </c>
      <c r="N77" s="54">
        <f>IF('Fixed data'!$G$19=FALSE,N64+N76,N64)</f>
        <v>17.215046004886826</v>
      </c>
      <c r="O77" s="54">
        <f>IF('Fixed data'!$G$19=FALSE,O64+O76,O64)</f>
        <v>19.312915479923621</v>
      </c>
      <c r="P77" s="54">
        <f>IF('Fixed data'!$G$19=FALSE,P64+P76,P64)</f>
        <v>21.528419593681424</v>
      </c>
      <c r="Q77" s="54">
        <f>IF('Fixed data'!$G$19=FALSE,Q64+Q76,Q64)</f>
        <v>23.517202787453982</v>
      </c>
      <c r="R77" s="54">
        <f>IF('Fixed data'!$G$19=FALSE,R64+R76,R64)</f>
        <v>25.004834122010731</v>
      </c>
      <c r="S77" s="54">
        <f>IF('Fixed data'!$G$19=FALSE,S64+S76,S64)</f>
        <v>25.818543615508226</v>
      </c>
      <c r="T77" s="54">
        <f>IF('Fixed data'!$G$19=FALSE,T64+T76,T64)</f>
        <v>26.140402278540105</v>
      </c>
      <c r="U77" s="54">
        <f>IF('Fixed data'!$G$19=FALSE,U64+U76,U64)</f>
        <v>26.295056797420372</v>
      </c>
      <c r="V77" s="54">
        <f>IF('Fixed data'!$G$19=FALSE,V64+V76,V64)</f>
        <v>26.39495639091977</v>
      </c>
      <c r="W77" s="54">
        <f>IF('Fixed data'!$G$19=FALSE,W64+W76,W64)</f>
        <v>26.452577546117297</v>
      </c>
      <c r="X77" s="54">
        <f>IF('Fixed data'!$G$19=FALSE,X64+X76,X64)</f>
        <v>26.469219728758663</v>
      </c>
      <c r="Y77" s="54">
        <f>IF('Fixed data'!$G$19=FALSE,Y64+Y76,Y64)</f>
        <v>26.485694748127738</v>
      </c>
      <c r="Z77" s="54">
        <f>IF('Fixed data'!$G$19=FALSE,Z64+Z76,Z64)</f>
        <v>26.501975142161051</v>
      </c>
      <c r="AA77" s="54">
        <f>IF('Fixed data'!$G$19=FALSE,AA64+AA76,AA64)</f>
        <v>26.518115834985558</v>
      </c>
      <c r="AB77" s="54">
        <f>IF('Fixed data'!$G$19=FALSE,AB64+AB76,AB64)</f>
        <v>26.534089364537774</v>
      </c>
      <c r="AC77" s="54">
        <f>IF('Fixed data'!$G$19=FALSE,AC64+AC76,AC64)</f>
        <v>26.549895730817706</v>
      </c>
      <c r="AD77" s="54">
        <f>IF('Fixed data'!$G$19=FALSE,AD64+AD76,AD64)</f>
        <v>26.565534933825351</v>
      </c>
      <c r="AE77" s="54">
        <f>IF('Fixed data'!$G$19=FALSE,AE64+AE76,AE64)</f>
        <v>26.581006973560708</v>
      </c>
      <c r="AF77" s="54">
        <f>IF('Fixed data'!$G$19=FALSE,AF64+AF76,AF64)</f>
        <v>26.596311850023781</v>
      </c>
      <c r="AG77" s="54">
        <f>IF('Fixed data'!$G$19=FALSE,AG64+AG76,AG64)</f>
        <v>26.611449563214567</v>
      </c>
      <c r="AH77" s="54">
        <f>IF('Fixed data'!$G$19=FALSE,AH64+AH76,AH64)</f>
        <v>26.626420113133065</v>
      </c>
      <c r="AI77" s="54">
        <f>IF('Fixed data'!$G$19=FALSE,AI64+AI76,AI64)</f>
        <v>26.641196037715797</v>
      </c>
      <c r="AJ77" s="54">
        <f>IF('Fixed data'!$G$19=FALSE,AJ64+AJ76,AJ64)</f>
        <v>26.652454905411442</v>
      </c>
      <c r="AK77" s="54">
        <f>IF('Fixed data'!$G$19=FALSE,AK64+AK76,AK64)</f>
        <v>26.663713773107091</v>
      </c>
      <c r="AL77" s="54">
        <f>IF('Fixed data'!$G$19=FALSE,AL64+AL76,AL64)</f>
        <v>26.674972640802736</v>
      </c>
      <c r="AM77" s="54">
        <f>IF('Fixed data'!$G$19=FALSE,AM64+AM76,AM64)</f>
        <v>26.686231508498381</v>
      </c>
      <c r="AN77" s="54">
        <f>IF('Fixed data'!$G$19=FALSE,AN64+AN76,AN64)</f>
        <v>26.6975178382575</v>
      </c>
      <c r="AO77" s="54">
        <f>IF('Fixed data'!$G$19=FALSE,AO64+AO76,AO64)</f>
        <v>26.708776705953149</v>
      </c>
      <c r="AP77" s="54">
        <f>IF('Fixed data'!$G$19=FALSE,AP64+AP76,AP64)</f>
        <v>26.720035573648794</v>
      </c>
      <c r="AQ77" s="54">
        <f>IF('Fixed data'!$G$19=FALSE,AQ64+AQ76,AQ64)</f>
        <v>26.731294441344438</v>
      </c>
      <c r="AR77" s="54">
        <f>IF('Fixed data'!$G$19=FALSE,AR64+AR76,AR64)</f>
        <v>26.742553309040087</v>
      </c>
      <c r="AS77" s="54">
        <f>IF('Fixed data'!$G$19=FALSE,AS64+AS76,AS64)</f>
        <v>26.753839638799207</v>
      </c>
      <c r="AT77" s="54">
        <f>IF('Fixed data'!$G$19=FALSE,AT64+AT76,AT64)</f>
        <v>26.765071044431377</v>
      </c>
      <c r="AU77" s="54">
        <f>IF('Fixed data'!$G$19=FALSE,AU64+AU76,AU64)</f>
        <v>26.776329912127025</v>
      </c>
      <c r="AV77" s="54">
        <f>IF('Fixed data'!$G$19=FALSE,AV64+AV76,AV64)</f>
        <v>26.787588779822666</v>
      </c>
      <c r="AW77" s="54">
        <f>IF('Fixed data'!$G$19=FALSE,AW64+AW76,AW64)</f>
        <v>26.798820185454836</v>
      </c>
      <c r="AX77" s="54">
        <f>IF('Fixed data'!$G$19=FALSE,AX64+AX76,AX64)</f>
        <v>8.0616907606265345E-2</v>
      </c>
      <c r="AY77" s="54">
        <f>IF('Fixed data'!$G$19=FALSE,AY64+AY76,AY64)</f>
        <v>0.10432459664468341</v>
      </c>
      <c r="AZ77" s="54">
        <f>IF('Fixed data'!$G$19=FALSE,AZ64+AZ76,AZ64)</f>
        <v>0.1263922317445754</v>
      </c>
      <c r="BA77" s="54">
        <f>IF('Fixed data'!$G$19=FALSE,BA64+BA76,BA64)</f>
        <v>0.14684035139768703</v>
      </c>
      <c r="BB77" s="54">
        <f>IF('Fixed data'!$G$19=FALSE,BB64+BB76,BB64)</f>
        <v>0.16566386702269376</v>
      </c>
      <c r="BC77" s="54">
        <f>IF('Fixed data'!$G$19=FALSE,BC64+BC76,BC64)</f>
        <v>0.18285666461512889</v>
      </c>
      <c r="BD77" s="54">
        <f>IF('Fixed data'!$G$19=FALSE,BD64+BD76,BD64)</f>
        <v>0.1984331035138403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-0.24628682434782612</v>
      </c>
      <c r="F80" s="55">
        <f t="shared" ref="F80:BD80" si="11">F77*F78</f>
        <v>1.2351617460846409</v>
      </c>
      <c r="G80" s="55">
        <f t="shared" si="11"/>
        <v>2.3343129799019424</v>
      </c>
      <c r="H80" s="55">
        <f t="shared" si="11"/>
        <v>3.5162621709169386</v>
      </c>
      <c r="I80" s="55">
        <f t="shared" si="11"/>
        <v>4.8244871428900655</v>
      </c>
      <c r="J80" s="55">
        <f t="shared" si="11"/>
        <v>6.1901790027754613</v>
      </c>
      <c r="K80" s="55">
        <f t="shared" si="11"/>
        <v>7.6820196194321451</v>
      </c>
      <c r="L80" s="55">
        <f t="shared" si="11"/>
        <v>9.0894371857909118</v>
      </c>
      <c r="M80" s="55">
        <f t="shared" si="11"/>
        <v>11.185759928221968</v>
      </c>
      <c r="N80" s="55">
        <f t="shared" si="11"/>
        <v>12.204069991743522</v>
      </c>
      <c r="O80" s="55">
        <f t="shared" si="11"/>
        <v>13.228298677588937</v>
      </c>
      <c r="P80" s="55">
        <f t="shared" si="11"/>
        <v>14.247148525658803</v>
      </c>
      <c r="Q80" s="55">
        <f t="shared" si="11"/>
        <v>15.03699712774454</v>
      </c>
      <c r="R80" s="55">
        <f t="shared" si="11"/>
        <v>15.44753118946703</v>
      </c>
      <c r="S80" s="55">
        <f t="shared" si="11"/>
        <v>15.410846470652213</v>
      </c>
      <c r="T80" s="55">
        <f t="shared" si="11"/>
        <v>15.075324528636779</v>
      </c>
      <c r="U80" s="55">
        <f t="shared" si="11"/>
        <v>14.651705027969504</v>
      </c>
      <c r="V80" s="55">
        <f t="shared" si="11"/>
        <v>14.210018800996471</v>
      </c>
      <c r="W80" s="55">
        <f t="shared" si="11"/>
        <v>13.759458736010455</v>
      </c>
      <c r="X80" s="55">
        <f t="shared" si="11"/>
        <v>13.302526823199821</v>
      </c>
      <c r="Y80" s="55">
        <f t="shared" si="11"/>
        <v>12.86068271099524</v>
      </c>
      <c r="Z80" s="55">
        <f t="shared" si="11"/>
        <v>12.433418354226536</v>
      </c>
      <c r="AA80" s="55">
        <f t="shared" si="11"/>
        <v>12.020280937628979</v>
      </c>
      <c r="AB80" s="55">
        <f t="shared" si="11"/>
        <v>11.620793728591863</v>
      </c>
      <c r="AC80" s="55">
        <f t="shared" si="11"/>
        <v>11.234508443927643</v>
      </c>
      <c r="AD80" s="55">
        <f t="shared" si="11"/>
        <v>10.860991425695564</v>
      </c>
      <c r="AE80" s="55">
        <f t="shared" si="11"/>
        <v>10.499823167520168</v>
      </c>
      <c r="AF80" s="55">
        <f t="shared" si="11"/>
        <v>10.150597856125744</v>
      </c>
      <c r="AG80" s="55">
        <f t="shared" si="11"/>
        <v>9.8129229276026102</v>
      </c>
      <c r="AH80" s="55">
        <f t="shared" si="11"/>
        <v>9.4864186379362252</v>
      </c>
      <c r="AI80" s="55">
        <f t="shared" si="11"/>
        <v>10.656135946802474</v>
      </c>
      <c r="AJ80" s="55">
        <f t="shared" si="11"/>
        <v>10.350135290436702</v>
      </c>
      <c r="AK80" s="55">
        <f t="shared" si="11"/>
        <v>10.052919927888709</v>
      </c>
      <c r="AL80" s="55">
        <f t="shared" si="11"/>
        <v>9.7642376859402766</v>
      </c>
      <c r="AM80" s="55">
        <f t="shared" si="11"/>
        <v>9.4838436281914014</v>
      </c>
      <c r="AN80" s="55">
        <f t="shared" si="11"/>
        <v>9.2115093227281388</v>
      </c>
      <c r="AO80" s="55">
        <f t="shared" si="11"/>
        <v>8.946984463254914</v>
      </c>
      <c r="AP80" s="55">
        <f t="shared" si="11"/>
        <v>8.6900543609925389</v>
      </c>
      <c r="AQ80" s="55">
        <f t="shared" si="11"/>
        <v>8.4405010089449632</v>
      </c>
      <c r="AR80" s="55">
        <f t="shared" si="11"/>
        <v>8.1981126566444438</v>
      </c>
      <c r="AS80" s="55">
        <f t="shared" si="11"/>
        <v>7.9626918041158543</v>
      </c>
      <c r="AT80" s="55">
        <f t="shared" si="11"/>
        <v>7.7340141601162946</v>
      </c>
      <c r="AU80" s="55">
        <f t="shared" si="11"/>
        <v>7.5119102075622228</v>
      </c>
      <c r="AV80" s="55">
        <f t="shared" si="11"/>
        <v>7.2961833042340318</v>
      </c>
      <c r="AW80" s="55">
        <f t="shared" si="11"/>
        <v>7.0866431283551385</v>
      </c>
      <c r="AX80" s="55">
        <f t="shared" si="11"/>
        <v>2.0697304951023444E-2</v>
      </c>
      <c r="AY80" s="55">
        <f t="shared" si="11"/>
        <v>2.600382011642112E-2</v>
      </c>
      <c r="AZ80" s="55">
        <f t="shared" si="11"/>
        <v>3.0586768531449055E-2</v>
      </c>
      <c r="BA80" s="55">
        <f t="shared" si="11"/>
        <v>3.4500183465206537E-2</v>
      </c>
      <c r="BB80" s="55">
        <f t="shared" si="11"/>
        <v>3.7789100933224795E-2</v>
      </c>
      <c r="BC80" s="55">
        <f t="shared" si="11"/>
        <v>4.0496019209176205E-2</v>
      </c>
      <c r="BD80" s="55">
        <f t="shared" si="11"/>
        <v>4.2665657249656028E-2</v>
      </c>
    </row>
    <row r="81" spans="1:56" x14ac:dyDescent="0.3">
      <c r="A81" s="74"/>
      <c r="B81" s="15" t="s">
        <v>18</v>
      </c>
      <c r="C81" s="15"/>
      <c r="D81" s="14" t="s">
        <v>40</v>
      </c>
      <c r="E81" s="56">
        <f>+E80</f>
        <v>-0.24628682434782612</v>
      </c>
      <c r="F81" s="56">
        <f t="shared" ref="F81:BD81" si="12">+E81+F80</f>
        <v>0.98887492173681479</v>
      </c>
      <c r="G81" s="56">
        <f t="shared" si="12"/>
        <v>3.3231879016387573</v>
      </c>
      <c r="H81" s="56">
        <f t="shared" si="12"/>
        <v>6.8394500725556959</v>
      </c>
      <c r="I81" s="56">
        <f t="shared" si="12"/>
        <v>11.663937215445761</v>
      </c>
      <c r="J81" s="56">
        <f t="shared" si="12"/>
        <v>17.854116218221222</v>
      </c>
      <c r="K81" s="56">
        <f t="shared" si="12"/>
        <v>25.536135837653369</v>
      </c>
      <c r="L81" s="56">
        <f t="shared" si="12"/>
        <v>34.625573023444282</v>
      </c>
      <c r="M81" s="56">
        <f t="shared" si="12"/>
        <v>45.811332951666252</v>
      </c>
      <c r="N81" s="56">
        <f t="shared" si="12"/>
        <v>58.015402943409775</v>
      </c>
      <c r="O81" s="56">
        <f t="shared" si="12"/>
        <v>71.243701620998706</v>
      </c>
      <c r="P81" s="56">
        <f t="shared" si="12"/>
        <v>85.490850146657507</v>
      </c>
      <c r="Q81" s="56">
        <f t="shared" si="12"/>
        <v>100.52784727440205</v>
      </c>
      <c r="R81" s="56">
        <f t="shared" si="12"/>
        <v>115.97537846386908</v>
      </c>
      <c r="S81" s="56">
        <f t="shared" si="12"/>
        <v>131.38622493452129</v>
      </c>
      <c r="T81" s="56">
        <f t="shared" si="12"/>
        <v>146.46154946315806</v>
      </c>
      <c r="U81" s="56">
        <f t="shared" si="12"/>
        <v>161.11325449112758</v>
      </c>
      <c r="V81" s="56">
        <f t="shared" si="12"/>
        <v>175.32327329212404</v>
      </c>
      <c r="W81" s="56">
        <f t="shared" si="12"/>
        <v>189.0827320281345</v>
      </c>
      <c r="X81" s="56">
        <f t="shared" si="12"/>
        <v>202.38525885133433</v>
      </c>
      <c r="Y81" s="56">
        <f t="shared" si="12"/>
        <v>215.24594156232956</v>
      </c>
      <c r="Z81" s="56">
        <f t="shared" si="12"/>
        <v>227.67935991655611</v>
      </c>
      <c r="AA81" s="56">
        <f t="shared" si="12"/>
        <v>239.69964085418508</v>
      </c>
      <c r="AB81" s="56">
        <f t="shared" si="12"/>
        <v>251.32043458277695</v>
      </c>
      <c r="AC81" s="56">
        <f t="shared" si="12"/>
        <v>262.55494302670462</v>
      </c>
      <c r="AD81" s="56">
        <f t="shared" si="12"/>
        <v>273.41593445240017</v>
      </c>
      <c r="AE81" s="56">
        <f t="shared" si="12"/>
        <v>283.91575761992033</v>
      </c>
      <c r="AF81" s="56">
        <f t="shared" si="12"/>
        <v>294.06635547604606</v>
      </c>
      <c r="AG81" s="56">
        <f t="shared" si="12"/>
        <v>303.87927840364864</v>
      </c>
      <c r="AH81" s="56">
        <f t="shared" si="12"/>
        <v>313.36569704158489</v>
      </c>
      <c r="AI81" s="56">
        <f t="shared" si="12"/>
        <v>324.02183298838736</v>
      </c>
      <c r="AJ81" s="56">
        <f t="shared" si="12"/>
        <v>334.37196827882406</v>
      </c>
      <c r="AK81" s="56">
        <f t="shared" si="12"/>
        <v>344.42488820671275</v>
      </c>
      <c r="AL81" s="56">
        <f t="shared" si="12"/>
        <v>354.18912589265301</v>
      </c>
      <c r="AM81" s="56">
        <f t="shared" si="12"/>
        <v>363.67296952084439</v>
      </c>
      <c r="AN81" s="56">
        <f t="shared" si="12"/>
        <v>372.88447884357254</v>
      </c>
      <c r="AO81" s="56">
        <f t="shared" si="12"/>
        <v>381.83146330682746</v>
      </c>
      <c r="AP81" s="56">
        <f t="shared" si="12"/>
        <v>390.52151766781998</v>
      </c>
      <c r="AQ81" s="56">
        <f t="shared" si="12"/>
        <v>398.96201867676496</v>
      </c>
      <c r="AR81" s="56">
        <f t="shared" si="12"/>
        <v>407.16013133340942</v>
      </c>
      <c r="AS81" s="56">
        <f t="shared" si="12"/>
        <v>415.1228231375253</v>
      </c>
      <c r="AT81" s="56">
        <f t="shared" si="12"/>
        <v>422.85683729764162</v>
      </c>
      <c r="AU81" s="56">
        <f t="shared" si="12"/>
        <v>430.36874750520383</v>
      </c>
      <c r="AV81" s="56">
        <f t="shared" si="12"/>
        <v>437.66493080943786</v>
      </c>
      <c r="AW81" s="56">
        <f t="shared" si="12"/>
        <v>444.75157393779301</v>
      </c>
      <c r="AX81" s="56">
        <f t="shared" si="12"/>
        <v>444.77227124274401</v>
      </c>
      <c r="AY81" s="56">
        <f t="shared" si="12"/>
        <v>444.79827506286045</v>
      </c>
      <c r="AZ81" s="56">
        <f t="shared" si="12"/>
        <v>444.82886183139192</v>
      </c>
      <c r="BA81" s="56">
        <f t="shared" si="12"/>
        <v>444.8633620148571</v>
      </c>
      <c r="BB81" s="56">
        <f t="shared" si="12"/>
        <v>444.90115111579036</v>
      </c>
      <c r="BC81" s="56">
        <f t="shared" si="12"/>
        <v>444.94164713499953</v>
      </c>
      <c r="BD81" s="56">
        <f t="shared" si="12"/>
        <v>444.98431279224917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79334.434722364822</v>
      </c>
      <c r="G88" s="43">
        <f>'Option 1'!G88</f>
        <v>143277.02029693557</v>
      </c>
      <c r="H88" s="43">
        <f>'Option 1'!H88</f>
        <v>215855.8313219971</v>
      </c>
      <c r="I88" s="43">
        <f>'Option 1'!I88</f>
        <v>300289.10326499195</v>
      </c>
      <c r="J88" s="43">
        <f>'Option 1'!J88</f>
        <v>393467.79901664512</v>
      </c>
      <c r="K88" s="43">
        <f>'Option 1'!K88</f>
        <v>500088.53401033184</v>
      </c>
      <c r="L88" s="43">
        <f>'Option 1'!L88</f>
        <v>608161.8606820053</v>
      </c>
      <c r="M88" s="43">
        <f>'Option 1'!M88</f>
        <v>758681.16219260253</v>
      </c>
      <c r="N88" s="43">
        <f>'Option 1'!N88</f>
        <v>853378.95658505452</v>
      </c>
      <c r="O88" s="43">
        <f>'Option 1'!O88</f>
        <v>954230.5851468615</v>
      </c>
      <c r="P88" s="43">
        <f>'Option 1'!P88</f>
        <v>1060739.4820861574</v>
      </c>
      <c r="Q88" s="43">
        <f>'Option 1'!Q88</f>
        <v>1156233.0813649236</v>
      </c>
      <c r="R88" s="43">
        <f>'Option 1'!R88</f>
        <v>1227435.3912068829</v>
      </c>
      <c r="S88" s="43">
        <f>'Option 1'!S88</f>
        <v>1265993.7538362755</v>
      </c>
      <c r="T88" s="43">
        <f>'Option 1'!T88</f>
        <v>1280744.5788843068</v>
      </c>
      <c r="U88" s="43">
        <f>'Option 1'!U88</f>
        <v>1287406.6397023625</v>
      </c>
      <c r="V88" s="43">
        <f>'Option 1'!V88</f>
        <v>1291424.774404814</v>
      </c>
      <c r="W88" s="43">
        <f>'Option 1'!W88</f>
        <v>1293402.4619674752</v>
      </c>
      <c r="X88" s="43">
        <f>'Option 1'!X88</f>
        <v>1293402.4619674752</v>
      </c>
      <c r="Y88" s="43">
        <f>'Option 1'!Y88</f>
        <v>1293402.4619674752</v>
      </c>
      <c r="Z88" s="43">
        <f>'Option 1'!Z88</f>
        <v>1293402.4619674752</v>
      </c>
      <c r="AA88" s="43">
        <f>'Option 1'!AA88</f>
        <v>1293402.4619674752</v>
      </c>
      <c r="AB88" s="43">
        <f>'Option 1'!AB88</f>
        <v>1293402.4619674752</v>
      </c>
      <c r="AC88" s="43">
        <f>'Option 1'!AC88</f>
        <v>1293402.4619674752</v>
      </c>
      <c r="AD88" s="43">
        <f>'Option 1'!AD88</f>
        <v>1293402.4619674752</v>
      </c>
      <c r="AE88" s="43">
        <f>'Option 1'!AE88</f>
        <v>1293402.4619674752</v>
      </c>
      <c r="AF88" s="43">
        <f>'Option 1'!AF88</f>
        <v>1293402.4619674752</v>
      </c>
      <c r="AG88" s="43">
        <f>'Option 1'!AG88</f>
        <v>1293402.4619674752</v>
      </c>
      <c r="AH88" s="43">
        <f>'Option 1'!AH88</f>
        <v>1293402.4619674752</v>
      </c>
      <c r="AI88" s="43">
        <f>'Option 1'!AI88</f>
        <v>1293402.4619674752</v>
      </c>
      <c r="AJ88" s="43">
        <f>'Option 1'!AJ88</f>
        <v>1293402.4619674752</v>
      </c>
      <c r="AK88" s="43">
        <f>'Option 1'!AK88</f>
        <v>1293402.4619674752</v>
      </c>
      <c r="AL88" s="43">
        <f>'Option 1'!AL88</f>
        <v>1293402.4619674752</v>
      </c>
      <c r="AM88" s="43">
        <f>'Option 1'!AM88</f>
        <v>1293402.4619674752</v>
      </c>
      <c r="AN88" s="43">
        <f>'Option 1'!AN88</f>
        <v>1293402.4619674752</v>
      </c>
      <c r="AO88" s="43">
        <f>'Option 1'!AO88</f>
        <v>1293402.4619674752</v>
      </c>
      <c r="AP88" s="43">
        <f>'Option 1'!AP88</f>
        <v>1293402.4619674752</v>
      </c>
      <c r="AQ88" s="43">
        <f>'Option 1'!AQ88</f>
        <v>1293402.4619674752</v>
      </c>
      <c r="AR88" s="43">
        <f>'Option 1'!AR88</f>
        <v>1293402.4619674752</v>
      </c>
      <c r="AS88" s="43">
        <f>'Option 1'!AS88</f>
        <v>1293402.4619674752</v>
      </c>
      <c r="AT88" s="43">
        <f>'Option 1'!AT88</f>
        <v>1293402.4619674752</v>
      </c>
      <c r="AU88" s="43">
        <f>'Option 1'!AU88</f>
        <v>1293402.4619674752</v>
      </c>
      <c r="AV88" s="43">
        <f>'Option 1'!AV88</f>
        <v>1293402.4619674752</v>
      </c>
      <c r="AW88" s="43">
        <f>'Option 1'!AW88</f>
        <v>1293402.4619674752</v>
      </c>
      <c r="AX88" s="43"/>
      <c r="AY88" s="43"/>
      <c r="AZ88" s="43"/>
      <c r="BA88" s="43"/>
      <c r="BB88" s="43"/>
      <c r="BC88" s="43"/>
      <c r="BD88" s="43"/>
    </row>
    <row r="89" spans="1:56" x14ac:dyDescent="0.3">
      <c r="A89" s="172"/>
      <c r="B89" s="4" t="s">
        <v>214</v>
      </c>
      <c r="D89" s="4" t="s">
        <v>88</v>
      </c>
      <c r="E89" s="43">
        <f>'Option 1'!E89</f>
        <v>0</v>
      </c>
      <c r="F89" s="43">
        <f>'Option 1'!F89</f>
        <v>1083697.506410257</v>
      </c>
      <c r="G89" s="43">
        <f>'Option 1'!G89</f>
        <v>1957143.2675958602</v>
      </c>
      <c r="H89" s="43">
        <f>'Option 1'!H89</f>
        <v>2948557.9039621977</v>
      </c>
      <c r="I89" s="43">
        <f>'Option 1'!I89</f>
        <v>4101904.6533872038</v>
      </c>
      <c r="J89" s="43">
        <f>'Option 1'!J89</f>
        <v>5374709.4752061078</v>
      </c>
      <c r="K89" s="43">
        <f>'Option 1'!K89</f>
        <v>6831130.9590346683</v>
      </c>
      <c r="L89" s="43">
        <f>'Option 1'!L89</f>
        <v>8307391.9265146106</v>
      </c>
      <c r="M89" s="43">
        <f>'Option 1'!M89</f>
        <v>10363461.500707632</v>
      </c>
      <c r="N89" s="43">
        <f>'Option 1'!N89</f>
        <v>11657018.005058844</v>
      </c>
      <c r="O89" s="43">
        <f>'Option 1'!O89</f>
        <v>13034634.884591298</v>
      </c>
      <c r="P89" s="43">
        <f>'Option 1'!P89</f>
        <v>14489529.170545721</v>
      </c>
      <c r="Q89" s="43">
        <f>'Option 1'!Q89</f>
        <v>15793956.385939991</v>
      </c>
      <c r="R89" s="43">
        <f>'Option 1'!R89</f>
        <v>16766568.782807751</v>
      </c>
      <c r="S89" s="43">
        <f>'Option 1'!S89</f>
        <v>17293269.974588163</v>
      </c>
      <c r="T89" s="43">
        <f>'Option 1'!T89</f>
        <v>17494764.135390945</v>
      </c>
      <c r="U89" s="43">
        <f>'Option 1'!U89</f>
        <v>17585767.005396068</v>
      </c>
      <c r="V89" s="43">
        <f>'Option 1'!V89</f>
        <v>17640654.196459971</v>
      </c>
      <c r="W89" s="43">
        <f>'Option 1'!W89</f>
        <v>17667669.141979687</v>
      </c>
      <c r="X89" s="43">
        <f>'Option 1'!X89</f>
        <v>17667669.141979687</v>
      </c>
      <c r="Y89" s="43">
        <f>'Option 1'!Y89</f>
        <v>17667669.141979687</v>
      </c>
      <c r="Z89" s="43">
        <f>'Option 1'!Z89</f>
        <v>17667669.141979687</v>
      </c>
      <c r="AA89" s="43">
        <f>'Option 1'!AA89</f>
        <v>17667669.141979687</v>
      </c>
      <c r="AB89" s="43">
        <f>'Option 1'!AB89</f>
        <v>17667669.141979687</v>
      </c>
      <c r="AC89" s="43">
        <f>'Option 1'!AC89</f>
        <v>17667669.141979687</v>
      </c>
      <c r="AD89" s="43">
        <f>'Option 1'!AD89</f>
        <v>17667669.141979687</v>
      </c>
      <c r="AE89" s="43">
        <f>'Option 1'!AE89</f>
        <v>17667669.141979687</v>
      </c>
      <c r="AF89" s="43">
        <f>'Option 1'!AF89</f>
        <v>17667669.141979687</v>
      </c>
      <c r="AG89" s="43">
        <f>'Option 1'!AG89</f>
        <v>17667669.141979687</v>
      </c>
      <c r="AH89" s="43">
        <f>'Option 1'!AH89</f>
        <v>17667669.141979687</v>
      </c>
      <c r="AI89" s="43">
        <f>'Option 1'!AI89</f>
        <v>17667669.141979687</v>
      </c>
      <c r="AJ89" s="43">
        <f>'Option 1'!AJ89</f>
        <v>17667669.141979687</v>
      </c>
      <c r="AK89" s="43">
        <f>'Option 1'!AK89</f>
        <v>17667669.141979687</v>
      </c>
      <c r="AL89" s="43">
        <f>'Option 1'!AL89</f>
        <v>17667669.141979687</v>
      </c>
      <c r="AM89" s="43">
        <f>'Option 1'!AM89</f>
        <v>17667669.141979687</v>
      </c>
      <c r="AN89" s="43">
        <f>'Option 1'!AN89</f>
        <v>17667669.141979687</v>
      </c>
      <c r="AO89" s="43">
        <f>'Option 1'!AO89</f>
        <v>17667669.141979687</v>
      </c>
      <c r="AP89" s="43">
        <f>'Option 1'!AP89</f>
        <v>17667669.141979687</v>
      </c>
      <c r="AQ89" s="43">
        <f>'Option 1'!AQ89</f>
        <v>17667669.141979687</v>
      </c>
      <c r="AR89" s="43">
        <f>'Option 1'!AR89</f>
        <v>17667669.141979687</v>
      </c>
      <c r="AS89" s="43">
        <f>'Option 1'!AS89</f>
        <v>17667669.141979687</v>
      </c>
      <c r="AT89" s="43">
        <f>'Option 1'!AT89</f>
        <v>17667669.141979687</v>
      </c>
      <c r="AU89" s="43">
        <f>'Option 1'!AU89</f>
        <v>17667669.141979687</v>
      </c>
      <c r="AV89" s="43">
        <f>'Option 1'!AV89</f>
        <v>17667669.141979687</v>
      </c>
      <c r="AW89" s="43">
        <f>'Option 1'!AW89</f>
        <v>17667669.141979687</v>
      </c>
      <c r="AX89" s="43"/>
      <c r="AY89" s="43"/>
      <c r="AZ89" s="43"/>
      <c r="BA89" s="43"/>
      <c r="BB89" s="43"/>
      <c r="BC89" s="43"/>
      <c r="BD89" s="43"/>
    </row>
    <row r="90" spans="1:56" ht="16.5" x14ac:dyDescent="0.3">
      <c r="A90" s="172"/>
      <c r="B90" s="4" t="s">
        <v>331</v>
      </c>
      <c r="D90" s="4" t="s">
        <v>89</v>
      </c>
      <c r="E90" s="43">
        <f>'Option 1'!E90</f>
        <v>0</v>
      </c>
      <c r="F90" s="43">
        <f>'Option 1'!F90</f>
        <v>0.86823821142068702</v>
      </c>
      <c r="G90" s="43">
        <f>'Option 1'!G90</f>
        <v>2.007787937998911</v>
      </c>
      <c r="H90" s="43">
        <f>'Option 1'!H90</f>
        <v>3.3571452290061785</v>
      </c>
      <c r="I90" s="43">
        <f>'Option 1'!I90</f>
        <v>5.0098095520289316</v>
      </c>
      <c r="J90" s="43">
        <f>'Option 1'!J90</f>
        <v>7.0278415914546146</v>
      </c>
      <c r="K90" s="43">
        <f>'Option 1'!K90</f>
        <v>9.3124856986325852</v>
      </c>
      <c r="L90" s="43">
        <f>'Option 1'!L90</f>
        <v>11.861022858741759</v>
      </c>
      <c r="M90" s="43">
        <f>'Option 1'!M90</f>
        <v>14.925892830797677</v>
      </c>
      <c r="N90" s="43">
        <f>'Option 1'!N90</f>
        <v>16.783685127415403</v>
      </c>
      <c r="O90" s="43">
        <f>'Option 1'!O90</f>
        <v>18.761870532166306</v>
      </c>
      <c r="P90" s="43">
        <f>'Option 1'!P90</f>
        <v>20.848068721614293</v>
      </c>
      <c r="Q90" s="43">
        <f>'Option 1'!Q90</f>
        <v>22.724288228501901</v>
      </c>
      <c r="R90" s="43">
        <f>'Option 1'!R90</f>
        <v>24.142274190932703</v>
      </c>
      <c r="S90" s="43">
        <f>'Option 1'!S90</f>
        <v>24.926449406836319</v>
      </c>
      <c r="T90" s="43">
        <f>'Option 1'!T90</f>
        <v>25.215675257095423</v>
      </c>
      <c r="U90" s="43">
        <f>'Option 1'!U90</f>
        <v>25.327666932391661</v>
      </c>
      <c r="V90" s="43">
        <f>'Option 1'!V90</f>
        <v>25.388962422591437</v>
      </c>
      <c r="W90" s="43">
        <f>'Option 1'!W90</f>
        <v>25.419314705950853</v>
      </c>
      <c r="X90" s="43">
        <f>'Option 1'!X90</f>
        <v>25.419314705950853</v>
      </c>
      <c r="Y90" s="43">
        <f>'Option 1'!Y90</f>
        <v>25.419314705950853</v>
      </c>
      <c r="Z90" s="43">
        <f>'Option 1'!Z90</f>
        <v>25.419314705950853</v>
      </c>
      <c r="AA90" s="43">
        <f>'Option 1'!AA90</f>
        <v>25.419314705950853</v>
      </c>
      <c r="AB90" s="43">
        <f>'Option 1'!AB90</f>
        <v>25.419314705950853</v>
      </c>
      <c r="AC90" s="43">
        <f>'Option 1'!AC90</f>
        <v>25.419314705950853</v>
      </c>
      <c r="AD90" s="43">
        <f>'Option 1'!AD90</f>
        <v>25.419314705950853</v>
      </c>
      <c r="AE90" s="43">
        <f>'Option 1'!AE90</f>
        <v>25.419314705950853</v>
      </c>
      <c r="AF90" s="43">
        <f>'Option 1'!AF90</f>
        <v>25.419314705950853</v>
      </c>
      <c r="AG90" s="43">
        <f>'Option 1'!AG90</f>
        <v>25.419314705950853</v>
      </c>
      <c r="AH90" s="43">
        <f>'Option 1'!AH90</f>
        <v>25.419314705950853</v>
      </c>
      <c r="AI90" s="43">
        <f>'Option 1'!AI90</f>
        <v>25.419314705950853</v>
      </c>
      <c r="AJ90" s="43">
        <f>'Option 1'!AJ90</f>
        <v>25.419314705950853</v>
      </c>
      <c r="AK90" s="43">
        <f>'Option 1'!AK90</f>
        <v>25.419314705950853</v>
      </c>
      <c r="AL90" s="43">
        <f>'Option 1'!AL90</f>
        <v>25.419314705950853</v>
      </c>
      <c r="AM90" s="43">
        <f>'Option 1'!AM90</f>
        <v>25.419314705950853</v>
      </c>
      <c r="AN90" s="43">
        <f>'Option 1'!AN90</f>
        <v>25.419314705950853</v>
      </c>
      <c r="AO90" s="43">
        <f>'Option 1'!AO90</f>
        <v>25.419314705950853</v>
      </c>
      <c r="AP90" s="43">
        <f>'Option 1'!AP90</f>
        <v>25.419314705950853</v>
      </c>
      <c r="AQ90" s="43">
        <f>'Option 1'!AQ90</f>
        <v>25.419314705950853</v>
      </c>
      <c r="AR90" s="43">
        <f>'Option 1'!AR90</f>
        <v>25.419314705950853</v>
      </c>
      <c r="AS90" s="43">
        <f>'Option 1'!AS90</f>
        <v>25.419314705950853</v>
      </c>
      <c r="AT90" s="43">
        <f>'Option 1'!AT90</f>
        <v>25.419314705950853</v>
      </c>
      <c r="AU90" s="43">
        <f>'Option 1'!AU90</f>
        <v>25.419314705950853</v>
      </c>
      <c r="AV90" s="43">
        <f>'Option 1'!AV90</f>
        <v>25.419314705950853</v>
      </c>
      <c r="AW90" s="43">
        <f>'Option 1'!AW90</f>
        <v>25.419314705950853</v>
      </c>
      <c r="AX90" s="37"/>
      <c r="AY90" s="37"/>
      <c r="AZ90" s="37"/>
      <c r="BA90" s="37"/>
      <c r="BB90" s="37"/>
      <c r="BC90" s="37"/>
      <c r="BD90" s="37"/>
    </row>
    <row r="91" spans="1:56" ht="16.5" x14ac:dyDescent="0.3">
      <c r="A91" s="172"/>
      <c r="B91" s="4" t="s">
        <v>332</v>
      </c>
      <c r="D91" s="4" t="s">
        <v>42</v>
      </c>
      <c r="E91" s="43">
        <f>'Option 1'!E91</f>
        <v>0</v>
      </c>
      <c r="F91" s="43">
        <f>'Option 1'!F91</f>
        <v>2.0077405123181515E-4</v>
      </c>
      <c r="G91" s="43">
        <f>'Option 1'!G91</f>
        <v>5.1404031809887786E-4</v>
      </c>
      <c r="H91" s="43">
        <f>'Option 1'!H91</f>
        <v>9.6977028737382873E-4</v>
      </c>
      <c r="I91" s="43">
        <f>'Option 1'!I91</f>
        <v>1.3918591309925866E-3</v>
      </c>
      <c r="J91" s="43">
        <f>'Option 1'!J91</f>
        <v>1.9148659957458811E-3</v>
      </c>
      <c r="K91" s="43">
        <f>'Option 1'!K91</f>
        <v>2.5251979233556709E-3</v>
      </c>
      <c r="L91" s="43">
        <f>'Option 1'!L91</f>
        <v>3.11794680946813E-3</v>
      </c>
      <c r="M91" s="43">
        <f>'Option 1'!M91</f>
        <v>4.1612639517603729E-3</v>
      </c>
      <c r="N91" s="43">
        <f>'Option 1'!N91</f>
        <v>4.6780720566800263E-3</v>
      </c>
      <c r="O91" s="43">
        <f>'Option 1'!O91</f>
        <v>5.2282264035756242E-3</v>
      </c>
      <c r="P91" s="43">
        <f>'Option 1'!P91</f>
        <v>5.8061811947856213E-3</v>
      </c>
      <c r="Q91" s="43">
        <f>'Option 1'!Q91</f>
        <v>6.3457578631264224E-3</v>
      </c>
      <c r="R91" s="43">
        <f>'Option 1'!R91</f>
        <v>6.7434175681959346E-3</v>
      </c>
      <c r="S91" s="43">
        <f>'Option 1'!S91</f>
        <v>6.9833685399046689E-3</v>
      </c>
      <c r="T91" s="43">
        <f>'Option 1'!T91</f>
        <v>7.0839751643266323E-3</v>
      </c>
      <c r="U91" s="43">
        <f>'Option 1'!U91</f>
        <v>7.1262963193048081E-3</v>
      </c>
      <c r="V91" s="43">
        <f>'Option 1'!V91</f>
        <v>7.1470953545687563E-3</v>
      </c>
      <c r="W91" s="43">
        <f>'Option 1'!W91</f>
        <v>7.1527028064875724E-3</v>
      </c>
      <c r="X91" s="43">
        <f>'Option 1'!X91</f>
        <v>7.1527028064875724E-3</v>
      </c>
      <c r="Y91" s="43">
        <f>'Option 1'!Y91</f>
        <v>7.1527028064875724E-3</v>
      </c>
      <c r="Z91" s="43">
        <f>'Option 1'!Z91</f>
        <v>7.1527028064875724E-3</v>
      </c>
      <c r="AA91" s="43">
        <f>'Option 1'!AA91</f>
        <v>7.1527028064875724E-3</v>
      </c>
      <c r="AB91" s="43">
        <f>'Option 1'!AB91</f>
        <v>7.1527028064875724E-3</v>
      </c>
      <c r="AC91" s="43">
        <f>'Option 1'!AC91</f>
        <v>7.1527028064875724E-3</v>
      </c>
      <c r="AD91" s="43">
        <f>'Option 1'!AD91</f>
        <v>7.1527028064875724E-3</v>
      </c>
      <c r="AE91" s="43">
        <f>'Option 1'!AE91</f>
        <v>7.1527028064875724E-3</v>
      </c>
      <c r="AF91" s="43">
        <f>'Option 1'!AF91</f>
        <v>7.1527028064875724E-3</v>
      </c>
      <c r="AG91" s="43">
        <f>'Option 1'!AG91</f>
        <v>7.1527028064875724E-3</v>
      </c>
      <c r="AH91" s="43">
        <f>'Option 1'!AH91</f>
        <v>7.1527028064875724E-3</v>
      </c>
      <c r="AI91" s="43">
        <f>'Option 1'!AI91</f>
        <v>7.1527028064875724E-3</v>
      </c>
      <c r="AJ91" s="43">
        <f>'Option 1'!AJ91</f>
        <v>7.1527028064875724E-3</v>
      </c>
      <c r="AK91" s="43">
        <f>'Option 1'!AK91</f>
        <v>7.1527028064875724E-3</v>
      </c>
      <c r="AL91" s="43">
        <f>'Option 1'!AL91</f>
        <v>7.1527028064875724E-3</v>
      </c>
      <c r="AM91" s="43">
        <f>'Option 1'!AM91</f>
        <v>7.1527028064875724E-3</v>
      </c>
      <c r="AN91" s="43">
        <f>'Option 1'!AN91</f>
        <v>7.1527028064875724E-3</v>
      </c>
      <c r="AO91" s="43">
        <f>'Option 1'!AO91</f>
        <v>7.1527028064875724E-3</v>
      </c>
      <c r="AP91" s="43">
        <f>'Option 1'!AP91</f>
        <v>7.1527028064875724E-3</v>
      </c>
      <c r="AQ91" s="43">
        <f>'Option 1'!AQ91</f>
        <v>7.1527028064875724E-3</v>
      </c>
      <c r="AR91" s="43">
        <f>'Option 1'!AR91</f>
        <v>7.1527028064875724E-3</v>
      </c>
      <c r="AS91" s="43">
        <f>'Option 1'!AS91</f>
        <v>7.1527028064875724E-3</v>
      </c>
      <c r="AT91" s="43">
        <f>'Option 1'!AT91</f>
        <v>7.1527028064875724E-3</v>
      </c>
      <c r="AU91" s="43">
        <f>'Option 1'!AU91</f>
        <v>7.1527028064875724E-3</v>
      </c>
      <c r="AV91" s="43">
        <f>'Option 1'!AV91</f>
        <v>7.1527028064875724E-3</v>
      </c>
      <c r="AW91" s="43">
        <f>'Option 1'!AW91</f>
        <v>7.1527028064875724E-3</v>
      </c>
      <c r="AX91" s="35"/>
      <c r="AY91" s="35"/>
      <c r="AZ91" s="35"/>
      <c r="BA91" s="35"/>
      <c r="BB91" s="35"/>
      <c r="BC91" s="35"/>
      <c r="BD91" s="35"/>
    </row>
    <row r="92" spans="1:56" ht="16.5" x14ac:dyDescent="0.3">
      <c r="A92" s="172"/>
      <c r="B92" s="4" t="s">
        <v>333</v>
      </c>
      <c r="D92" s="4" t="s">
        <v>42</v>
      </c>
      <c r="E92" s="43">
        <f>'Option 1'!E92</f>
        <v>0</v>
      </c>
      <c r="F92" s="43">
        <f>'Option 1'!F92</f>
        <v>2.0031175955835465E-3</v>
      </c>
      <c r="G92" s="43">
        <f>'Option 1'!G92</f>
        <v>5.128101149373638E-3</v>
      </c>
      <c r="H92" s="43">
        <f>'Option 1'!H92</f>
        <v>9.6733183520459239E-3</v>
      </c>
      <c r="I92" s="43">
        <f>'Option 1'!I92</f>
        <v>1.3884773128475286E-2</v>
      </c>
      <c r="J92" s="43">
        <f>'Option 1'!J92</f>
        <v>1.9105015481305859E-2</v>
      </c>
      <c r="K92" s="43">
        <f>'Option 1'!K92</f>
        <v>2.5194107121772641E-2</v>
      </c>
      <c r="L92" s="43">
        <f>'Option 1'!L92</f>
        <v>3.1110761553683992E-2</v>
      </c>
      <c r="M92" s="43">
        <f>'Option 1'!M92</f>
        <v>4.152806496691086E-2</v>
      </c>
      <c r="N92" s="43">
        <f>'Option 1'!N92</f>
        <v>4.6685634813987964E-2</v>
      </c>
      <c r="O92" s="43">
        <f>'Option 1'!O92</f>
        <v>5.2175986218539284E-2</v>
      </c>
      <c r="P92" s="43">
        <f>'Option 1'!P92</f>
        <v>5.7943821827056589E-2</v>
      </c>
      <c r="Q92" s="43">
        <f>'Option 1'!Q92</f>
        <v>6.3328816672371085E-2</v>
      </c>
      <c r="R92" s="43">
        <f>'Option 1'!R92</f>
        <v>6.7298294442890039E-2</v>
      </c>
      <c r="S92" s="43">
        <f>'Option 1'!S92</f>
        <v>6.9694058091212013E-2</v>
      </c>
      <c r="T92" s="43">
        <f>'Option 1'!T92</f>
        <v>7.0698531010552706E-2</v>
      </c>
      <c r="U92" s="43">
        <f>'Option 1'!U92</f>
        <v>7.112059289332176E-2</v>
      </c>
      <c r="V92" s="43">
        <f>'Option 1'!V92</f>
        <v>7.1328032845551934E-2</v>
      </c>
      <c r="W92" s="43">
        <f>'Option 1'!W92</f>
        <v>7.1383991268554187E-2</v>
      </c>
      <c r="X92" s="43">
        <f>'Option 1'!X92</f>
        <v>7.1383991268554187E-2</v>
      </c>
      <c r="Y92" s="43">
        <f>'Option 1'!Y92</f>
        <v>7.1383991268554187E-2</v>
      </c>
      <c r="Z92" s="43">
        <f>'Option 1'!Z92</f>
        <v>7.1383991268554187E-2</v>
      </c>
      <c r="AA92" s="43">
        <f>'Option 1'!AA92</f>
        <v>7.1383991268554187E-2</v>
      </c>
      <c r="AB92" s="43">
        <f>'Option 1'!AB92</f>
        <v>7.1383991268554187E-2</v>
      </c>
      <c r="AC92" s="43">
        <f>'Option 1'!AC92</f>
        <v>7.1383991268554187E-2</v>
      </c>
      <c r="AD92" s="43">
        <f>'Option 1'!AD92</f>
        <v>7.1383991268554187E-2</v>
      </c>
      <c r="AE92" s="43">
        <f>'Option 1'!AE92</f>
        <v>7.1383991268554187E-2</v>
      </c>
      <c r="AF92" s="43">
        <f>'Option 1'!AF92</f>
        <v>7.1383991268554187E-2</v>
      </c>
      <c r="AG92" s="43">
        <f>'Option 1'!AG92</f>
        <v>7.1383991268554187E-2</v>
      </c>
      <c r="AH92" s="43">
        <f>'Option 1'!AH92</f>
        <v>7.1383991268554187E-2</v>
      </c>
      <c r="AI92" s="43">
        <f>'Option 1'!AI92</f>
        <v>7.1383991268554187E-2</v>
      </c>
      <c r="AJ92" s="43">
        <f>'Option 1'!AJ92</f>
        <v>7.1383991268554187E-2</v>
      </c>
      <c r="AK92" s="43">
        <f>'Option 1'!AK92</f>
        <v>7.1383991268554187E-2</v>
      </c>
      <c r="AL92" s="43">
        <f>'Option 1'!AL92</f>
        <v>7.1383991268554187E-2</v>
      </c>
      <c r="AM92" s="43">
        <f>'Option 1'!AM92</f>
        <v>7.1383991268554187E-2</v>
      </c>
      <c r="AN92" s="43">
        <f>'Option 1'!AN92</f>
        <v>7.1383991268554187E-2</v>
      </c>
      <c r="AO92" s="43">
        <f>'Option 1'!AO92</f>
        <v>7.1383991268554187E-2</v>
      </c>
      <c r="AP92" s="43">
        <f>'Option 1'!AP92</f>
        <v>7.1383991268554187E-2</v>
      </c>
      <c r="AQ92" s="43">
        <f>'Option 1'!AQ92</f>
        <v>7.1383991268554187E-2</v>
      </c>
      <c r="AR92" s="43">
        <f>'Option 1'!AR92</f>
        <v>7.1383991268554187E-2</v>
      </c>
      <c r="AS92" s="43">
        <f>'Option 1'!AS92</f>
        <v>7.1383991268554187E-2</v>
      </c>
      <c r="AT92" s="43">
        <f>'Option 1'!AT92</f>
        <v>7.1383991268554187E-2</v>
      </c>
      <c r="AU92" s="43">
        <f>'Option 1'!AU92</f>
        <v>7.1383991268554187E-2</v>
      </c>
      <c r="AV92" s="43">
        <f>'Option 1'!AV92</f>
        <v>7.1383991268554187E-2</v>
      </c>
      <c r="AW92" s="43">
        <f>'Option 1'!AW92</f>
        <v>7.1383991268554187E-2</v>
      </c>
      <c r="AX92" s="35"/>
      <c r="AY92" s="35"/>
      <c r="AZ92" s="35"/>
      <c r="BA92" s="35"/>
      <c r="BB92" s="35"/>
      <c r="BC92" s="35"/>
      <c r="BD92" s="35"/>
    </row>
    <row r="93" spans="1:56" x14ac:dyDescent="0.3">
      <c r="A93" s="172"/>
      <c r="B93" s="4" t="s">
        <v>215</v>
      </c>
      <c r="D93" s="4" t="s">
        <v>90</v>
      </c>
      <c r="E93" s="43">
        <f>'Option 1'!E93</f>
        <v>0</v>
      </c>
      <c r="F93" s="43">
        <f>'Option 1'!F93</f>
        <v>32.617711636678337</v>
      </c>
      <c r="G93" s="43">
        <f>'Option 1'!G93</f>
        <v>75.428069101118297</v>
      </c>
      <c r="H93" s="43">
        <f>'Option 1'!H93</f>
        <v>126.12182693722173</v>
      </c>
      <c r="I93" s="43">
        <f>'Option 1'!I93</f>
        <v>188.21058470160625</v>
      </c>
      <c r="J93" s="43">
        <f>'Option 1'!J93</f>
        <v>264.02330523942294</v>
      </c>
      <c r="K93" s="43">
        <f>'Option 1'!K93</f>
        <v>349.85315660238177</v>
      </c>
      <c r="L93" s="43">
        <f>'Option 1'!L93</f>
        <v>445.59429352333314</v>
      </c>
      <c r="M93" s="43">
        <f>'Option 1'!M93</f>
        <v>560.72258917752265</v>
      </c>
      <c r="N93" s="43">
        <f>'Option 1'!N93</f>
        <v>630.51430577637916</v>
      </c>
      <c r="O93" s="43">
        <f>'Option 1'!O93</f>
        <v>704.82882861094845</v>
      </c>
      <c r="P93" s="43">
        <f>'Option 1'!P93</f>
        <v>783.2010185518036</v>
      </c>
      <c r="Q93" s="43">
        <f>'Option 1'!Q93</f>
        <v>853.68501420294888</v>
      </c>
      <c r="R93" s="43">
        <f>'Option 1'!R93</f>
        <v>906.95320913152477</v>
      </c>
      <c r="S93" s="43">
        <f>'Option 1'!S93</f>
        <v>936.40985141723377</v>
      </c>
      <c r="T93" s="43">
        <f>'Option 1'!T93</f>
        <v>947.27323241923591</v>
      </c>
      <c r="U93" s="43">
        <f>'Option 1'!U93</f>
        <v>951.48012205152281</v>
      </c>
      <c r="V93" s="43">
        <f>'Option 1'!V93</f>
        <v>953.78256998437973</v>
      </c>
      <c r="W93" s="43">
        <f>'Option 1'!W93</f>
        <v>954.92254734066546</v>
      </c>
      <c r="X93" s="43">
        <f>'Option 1'!X93</f>
        <v>954.92254734066546</v>
      </c>
      <c r="Y93" s="43">
        <f>'Option 1'!Y93</f>
        <v>954.92254734066546</v>
      </c>
      <c r="Z93" s="43">
        <f>'Option 1'!Z93</f>
        <v>954.92254734066546</v>
      </c>
      <c r="AA93" s="43">
        <f>'Option 1'!AA93</f>
        <v>954.92254734066546</v>
      </c>
      <c r="AB93" s="43">
        <f>'Option 1'!AB93</f>
        <v>954.92254734066546</v>
      </c>
      <c r="AC93" s="43">
        <f>'Option 1'!AC93</f>
        <v>954.92254734066546</v>
      </c>
      <c r="AD93" s="43">
        <f>'Option 1'!AD93</f>
        <v>954.92254734066546</v>
      </c>
      <c r="AE93" s="43">
        <f>'Option 1'!AE93</f>
        <v>954.92254734066546</v>
      </c>
      <c r="AF93" s="43">
        <f>'Option 1'!AF93</f>
        <v>954.92254734066546</v>
      </c>
      <c r="AG93" s="43">
        <f>'Option 1'!AG93</f>
        <v>954.92254734066546</v>
      </c>
      <c r="AH93" s="43">
        <f>'Option 1'!AH93</f>
        <v>954.92254734066546</v>
      </c>
      <c r="AI93" s="43">
        <f>'Option 1'!AI93</f>
        <v>954.92254734066546</v>
      </c>
      <c r="AJ93" s="43">
        <f>'Option 1'!AJ93</f>
        <v>954.92254734066546</v>
      </c>
      <c r="AK93" s="43">
        <f>'Option 1'!AK93</f>
        <v>954.92254734066546</v>
      </c>
      <c r="AL93" s="43">
        <f>'Option 1'!AL93</f>
        <v>954.92254734066546</v>
      </c>
      <c r="AM93" s="43">
        <f>'Option 1'!AM93</f>
        <v>954.92254734066546</v>
      </c>
      <c r="AN93" s="43">
        <f>'Option 1'!AN93</f>
        <v>954.92254734066546</v>
      </c>
      <c r="AO93" s="43">
        <f>'Option 1'!AO93</f>
        <v>954.92254734066546</v>
      </c>
      <c r="AP93" s="43">
        <f>'Option 1'!AP93</f>
        <v>954.92254734066546</v>
      </c>
      <c r="AQ93" s="43">
        <f>'Option 1'!AQ93</f>
        <v>954.92254734066546</v>
      </c>
      <c r="AR93" s="43">
        <f>'Option 1'!AR93</f>
        <v>954.92254734066546</v>
      </c>
      <c r="AS93" s="43">
        <f>'Option 1'!AS93</f>
        <v>954.92254734066546</v>
      </c>
      <c r="AT93" s="43">
        <f>'Option 1'!AT93</f>
        <v>954.92254734066546</v>
      </c>
      <c r="AU93" s="43">
        <f>'Option 1'!AU93</f>
        <v>954.92254734066546</v>
      </c>
      <c r="AV93" s="43">
        <f>'Option 1'!AV93</f>
        <v>954.92254734066546</v>
      </c>
      <c r="AW93" s="43">
        <f>'Option 1'!AW93</f>
        <v>954.92254734066546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2013-06-26T14:34:51Z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