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10" yWindow="435" windowWidth="19185" windowHeight="6315"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31" l="1"/>
  <c r="E1" i="10"/>
  <c r="B2" i="29"/>
  <c r="E20" i="10" l="1"/>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E90" i="35" l="1"/>
  <c r="E69" i="35" s="1"/>
  <c r="E90" i="33"/>
  <c r="E69" i="33" s="1"/>
  <c r="AS93" i="35"/>
  <c r="AS72" i="35" s="1"/>
  <c r="AS93" i="33"/>
  <c r="AS72" i="33" s="1"/>
  <c r="AK93" i="35"/>
  <c r="AK72" i="35" s="1"/>
  <c r="AK93" i="33"/>
  <c r="AK72"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20" i="10"/>
  <c r="D42" i="20" l="1"/>
  <c r="I12" i="20"/>
  <c r="E87" i="31"/>
  <c r="E3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E19" i="10" l="1"/>
  <c r="I16" i="10"/>
  <c r="M19" i="10"/>
  <c r="M16" i="10"/>
  <c r="E18" i="10"/>
  <c r="E15" i="10"/>
  <c r="M15" i="10"/>
  <c r="M12" i="10"/>
  <c r="M18" i="10"/>
  <c r="I12" i="10"/>
  <c r="E12" i="10"/>
  <c r="I15" i="10"/>
  <c r="I19" i="10"/>
  <c r="E16" i="10"/>
  <c r="I18" i="10"/>
  <c r="M24" i="10" l="1"/>
  <c r="E67" i="31"/>
  <c r="E89" i="35"/>
  <c r="E68" i="35" s="1"/>
  <c r="I88" i="33"/>
  <c r="I67" i="33" s="1"/>
  <c r="E19" i="35"/>
  <c r="E25" i="35" s="1"/>
  <c r="E26" i="35" s="1"/>
  <c r="E28" i="35" s="1"/>
  <c r="M88" i="35"/>
  <c r="M67" i="35" s="1"/>
  <c r="E92" i="35"/>
  <c r="E71" i="35" s="1"/>
  <c r="E24" i="10"/>
  <c r="M89" i="35"/>
  <c r="M68" i="35" s="1"/>
  <c r="N18" i="10"/>
  <c r="E71" i="31"/>
  <c r="M89" i="33"/>
  <c r="M68" i="33" s="1"/>
  <c r="M68" i="31"/>
  <c r="J18" i="10"/>
  <c r="I91" i="35"/>
  <c r="I70" i="35" s="1"/>
  <c r="I91" i="33"/>
  <c r="I70" i="33" s="1"/>
  <c r="I70" i="31"/>
  <c r="J12" i="10"/>
  <c r="M92" i="35"/>
  <c r="M71" i="35" s="1"/>
  <c r="M92" i="33"/>
  <c r="M71" i="33" s="1"/>
  <c r="M71" i="31"/>
  <c r="N12" i="10"/>
  <c r="J19" i="10"/>
  <c r="I24" i="10"/>
  <c r="M67" i="31"/>
  <c r="F15" i="10"/>
  <c r="J15" i="10"/>
  <c r="E88" i="35"/>
  <c r="E67" i="35" s="1"/>
  <c r="E88" i="33"/>
  <c r="E67" i="33" s="1"/>
  <c r="N19" i="10"/>
  <c r="I89" i="35"/>
  <c r="I68" i="35" s="1"/>
  <c r="I89" i="33"/>
  <c r="I68" i="33" s="1"/>
  <c r="I68" i="31"/>
  <c r="F19" i="10"/>
  <c r="I88" i="35"/>
  <c r="I67" i="35" s="1"/>
  <c r="N16" i="10"/>
  <c r="M91" i="35"/>
  <c r="M70" i="35" s="1"/>
  <c r="M91" i="33"/>
  <c r="M70" i="33" s="1"/>
  <c r="M70" i="31"/>
  <c r="F16" i="10"/>
  <c r="F12" i="10"/>
  <c r="N15" i="10"/>
  <c r="F18" i="10"/>
  <c r="J16" i="10"/>
  <c r="E68" i="31" l="1"/>
  <c r="M76" i="31"/>
  <c r="E92" i="33"/>
  <c r="E71" i="33" s="1"/>
  <c r="E25" i="31"/>
  <c r="E26" i="31" s="1"/>
  <c r="E28" i="31" s="1"/>
  <c r="Z30" i="31" s="1"/>
  <c r="E19" i="33"/>
  <c r="E25" i="33" s="1"/>
  <c r="E26" i="33" s="1"/>
  <c r="E28" i="33" s="1"/>
  <c r="AR30" i="33" s="1"/>
  <c r="I67" i="31"/>
  <c r="E89" i="33"/>
  <c r="E68" i="33" s="1"/>
  <c r="M88" i="33"/>
  <c r="M67" i="33" s="1"/>
  <c r="M76" i="33" s="1"/>
  <c r="F24" i="10"/>
  <c r="J89" i="35"/>
  <c r="J68" i="35" s="1"/>
  <c r="J89" i="33"/>
  <c r="J68" i="33" s="1"/>
  <c r="J68" i="31"/>
  <c r="K16" i="10"/>
  <c r="O15" i="10"/>
  <c r="G16" i="10"/>
  <c r="G19" i="10"/>
  <c r="J92" i="35"/>
  <c r="J71" i="35" s="1"/>
  <c r="J92" i="33"/>
  <c r="J71" i="33" s="1"/>
  <c r="J71" i="31"/>
  <c r="O18" i="10"/>
  <c r="G18" i="10"/>
  <c r="N24" i="10"/>
  <c r="E29" i="35"/>
  <c r="AV30" i="35"/>
  <c r="AN30" i="35"/>
  <c r="AF30" i="35"/>
  <c r="X30" i="35"/>
  <c r="P30" i="35"/>
  <c r="H30" i="35"/>
  <c r="AS30" i="35"/>
  <c r="AK30" i="35"/>
  <c r="AC30" i="35"/>
  <c r="U30" i="35"/>
  <c r="M30" i="35"/>
  <c r="AT30" i="35"/>
  <c r="AL30" i="35"/>
  <c r="AD30" i="35"/>
  <c r="V30" i="35"/>
  <c r="N30" i="35"/>
  <c r="F30" i="35"/>
  <c r="F60" i="35" s="1"/>
  <c r="AQ30" i="35"/>
  <c r="AI30" i="35"/>
  <c r="AA30" i="35"/>
  <c r="S30" i="35"/>
  <c r="K30" i="35"/>
  <c r="AX30" i="35"/>
  <c r="AH30" i="35"/>
  <c r="R30" i="35"/>
  <c r="AU30" i="35"/>
  <c r="AE30" i="35"/>
  <c r="O30" i="35"/>
  <c r="Z30" i="35"/>
  <c r="AM30" i="35"/>
  <c r="G30" i="35"/>
  <c r="E62" i="35"/>
  <c r="T30" i="35"/>
  <c r="AG30" i="35"/>
  <c r="AR30" i="35"/>
  <c r="AB30" i="35"/>
  <c r="L30" i="35"/>
  <c r="AO30" i="35"/>
  <c r="Y30" i="35"/>
  <c r="I30" i="35"/>
  <c r="AP30" i="35"/>
  <c r="J30" i="35"/>
  <c r="W30" i="35"/>
  <c r="AJ30" i="35"/>
  <c r="AW30" i="35"/>
  <c r="Q30" i="35"/>
  <c r="G12" i="10"/>
  <c r="F91" i="33"/>
  <c r="F70" i="33" s="1"/>
  <c r="F91" i="35"/>
  <c r="F70" i="35" s="1"/>
  <c r="F70" i="31"/>
  <c r="O19" i="10"/>
  <c r="J24" i="10"/>
  <c r="F88" i="35"/>
  <c r="F67" i="35" s="1"/>
  <c r="F88" i="33"/>
  <c r="F67" i="33" s="1"/>
  <c r="F67" i="31"/>
  <c r="M76" i="35"/>
  <c r="K19" i="10"/>
  <c r="K18" i="10"/>
  <c r="N92" i="35"/>
  <c r="N71" i="35" s="1"/>
  <c r="N92" i="33"/>
  <c r="N71" i="33" s="1"/>
  <c r="N71" i="31"/>
  <c r="F19" i="33"/>
  <c r="F25" i="33" s="1"/>
  <c r="F26" i="33" s="1"/>
  <c r="F19" i="35"/>
  <c r="F25" i="35" s="1"/>
  <c r="F26" i="35" s="1"/>
  <c r="F25" i="31"/>
  <c r="F26" i="31" s="1"/>
  <c r="F28" i="31" s="1"/>
  <c r="J88" i="33"/>
  <c r="J67" i="33" s="1"/>
  <c r="J88" i="35"/>
  <c r="J67" i="35" s="1"/>
  <c r="J67" i="31"/>
  <c r="G15" i="10"/>
  <c r="I19" i="33"/>
  <c r="I25" i="33" s="1"/>
  <c r="I26" i="33" s="1"/>
  <c r="I19" i="35"/>
  <c r="I25" i="35" s="1"/>
  <c r="I26" i="35" s="1"/>
  <c r="I28" i="35" s="1"/>
  <c r="I25" i="31"/>
  <c r="I26" i="31" s="1"/>
  <c r="I28" i="31" s="1"/>
  <c r="I92" i="35"/>
  <c r="I71" i="35" s="1"/>
  <c r="I76" i="35" s="1"/>
  <c r="I92" i="33"/>
  <c r="I71" i="33" s="1"/>
  <c r="I76" i="33" s="1"/>
  <c r="I71" i="31"/>
  <c r="F92" i="35"/>
  <c r="F71" i="35" s="1"/>
  <c r="F92" i="33"/>
  <c r="F71" i="33" s="1"/>
  <c r="F71" i="31"/>
  <c r="T30" i="33"/>
  <c r="AX30" i="33"/>
  <c r="AE30" i="33"/>
  <c r="AA30" i="33"/>
  <c r="AN30" i="33"/>
  <c r="AF30" i="33"/>
  <c r="O16" i="10"/>
  <c r="K15" i="10"/>
  <c r="E91" i="35"/>
  <c r="E70" i="35" s="1"/>
  <c r="E76" i="35" s="1"/>
  <c r="E91" i="33"/>
  <c r="E70" i="33" s="1"/>
  <c r="E70" i="31"/>
  <c r="O12" i="10"/>
  <c r="K12" i="10"/>
  <c r="N88" i="35"/>
  <c r="N67" i="35" s="1"/>
  <c r="N88" i="33"/>
  <c r="N67" i="33" s="1"/>
  <c r="N67" i="31"/>
  <c r="F89" i="35"/>
  <c r="F68" i="35" s="1"/>
  <c r="F89" i="33"/>
  <c r="F68" i="33" s="1"/>
  <c r="F68" i="31"/>
  <c r="N89" i="33"/>
  <c r="N68" i="33" s="1"/>
  <c r="N89" i="35"/>
  <c r="N68" i="35" s="1"/>
  <c r="N68" i="31"/>
  <c r="N91" i="35"/>
  <c r="N70" i="35" s="1"/>
  <c r="N91" i="33"/>
  <c r="N70" i="33" s="1"/>
  <c r="N70" i="31"/>
  <c r="J91" i="35"/>
  <c r="J70" i="35" s="1"/>
  <c r="J91" i="33"/>
  <c r="J70" i="33" s="1"/>
  <c r="J70" i="31"/>
  <c r="E76" i="31" l="1"/>
  <c r="S30" i="33"/>
  <c r="M30" i="33"/>
  <c r="AQ30" i="33"/>
  <c r="AM30" i="33"/>
  <c r="I30" i="33"/>
  <c r="AB30" i="33"/>
  <c r="U30" i="33"/>
  <c r="AV30" i="33"/>
  <c r="AT30" i="33"/>
  <c r="R30" i="33"/>
  <c r="AG30" i="33"/>
  <c r="E62" i="33"/>
  <c r="F61" i="33" s="1"/>
  <c r="AK30" i="33"/>
  <c r="AI30" i="33"/>
  <c r="G30" i="33"/>
  <c r="Z30" i="33"/>
  <c r="AO30" i="33"/>
  <c r="E29" i="33"/>
  <c r="K24" i="10"/>
  <c r="G24" i="10"/>
  <c r="N30" i="31"/>
  <c r="F30" i="31"/>
  <c r="F60" i="31" s="1"/>
  <c r="AB30" i="31"/>
  <c r="U30" i="31"/>
  <c r="O30" i="31"/>
  <c r="T30" i="31"/>
  <c r="H30" i="31"/>
  <c r="AU30" i="31"/>
  <c r="AR30" i="31"/>
  <c r="AN30" i="31"/>
  <c r="AH30" i="31"/>
  <c r="F76" i="35"/>
  <c r="AG30" i="31"/>
  <c r="AO30" i="31"/>
  <c r="AD30" i="31"/>
  <c r="P30" i="31"/>
  <c r="W30" i="31"/>
  <c r="E62" i="31"/>
  <c r="E63" i="31" s="1"/>
  <c r="AW30" i="31"/>
  <c r="Y30" i="31"/>
  <c r="AA30" i="31"/>
  <c r="AT30" i="31"/>
  <c r="AK30" i="31"/>
  <c r="X30" i="31"/>
  <c r="S30" i="31"/>
  <c r="AL30" i="31"/>
  <c r="AE30" i="31"/>
  <c r="R30" i="31"/>
  <c r="AX30" i="31"/>
  <c r="Q30" i="31"/>
  <c r="K30" i="31"/>
  <c r="AC30" i="31"/>
  <c r="AV30" i="31"/>
  <c r="V30" i="31"/>
  <c r="J30" i="31"/>
  <c r="AP30" i="31"/>
  <c r="I30" i="31"/>
  <c r="AJ30" i="31"/>
  <c r="L30" i="31"/>
  <c r="AQ30" i="31"/>
  <c r="M30" i="31"/>
  <c r="AS30" i="31"/>
  <c r="AF30" i="31"/>
  <c r="AI30" i="31"/>
  <c r="G30" i="31"/>
  <c r="AM30" i="31"/>
  <c r="E29" i="31"/>
  <c r="F76" i="33"/>
  <c r="E76" i="33"/>
  <c r="F30" i="33"/>
  <c r="F60" i="33" s="1"/>
  <c r="H30" i="33"/>
  <c r="AS30" i="33"/>
  <c r="V30" i="33"/>
  <c r="N30" i="33"/>
  <c r="O30" i="33"/>
  <c r="AU30" i="33"/>
  <c r="AH30" i="33"/>
  <c r="Q30" i="33"/>
  <c r="AW30" i="33"/>
  <c r="AJ30" i="33"/>
  <c r="I76" i="31"/>
  <c r="AC30" i="33"/>
  <c r="AL30" i="33"/>
  <c r="X30" i="33"/>
  <c r="P30" i="33"/>
  <c r="K30" i="33"/>
  <c r="AD30" i="33"/>
  <c r="W30" i="33"/>
  <c r="J30" i="33"/>
  <c r="AP30" i="33"/>
  <c r="Y30" i="33"/>
  <c r="L30" i="33"/>
  <c r="I29" i="35"/>
  <c r="AC34" i="35"/>
  <c r="X34" i="35"/>
  <c r="U34" i="35"/>
  <c r="AG34" i="35"/>
  <c r="AZ34" i="35"/>
  <c r="AO34" i="35"/>
  <c r="AF34" i="35"/>
  <c r="AV34" i="35"/>
  <c r="BA34" i="35"/>
  <c r="AW34" i="35"/>
  <c r="L34" i="35"/>
  <c r="T34" i="35"/>
  <c r="AB34" i="35"/>
  <c r="W34" i="35"/>
  <c r="J34" i="35"/>
  <c r="AP34" i="35"/>
  <c r="S34" i="35"/>
  <c r="AY34" i="35"/>
  <c r="AL34" i="35"/>
  <c r="AN34" i="35"/>
  <c r="Z34" i="35"/>
  <c r="AI34" i="35"/>
  <c r="BB34" i="35"/>
  <c r="M34" i="35"/>
  <c r="AJ34" i="35"/>
  <c r="AR34" i="35"/>
  <c r="AE34" i="35"/>
  <c r="R34" i="35"/>
  <c r="AX34" i="35"/>
  <c r="AA34" i="35"/>
  <c r="N34" i="35"/>
  <c r="AT34" i="35"/>
  <c r="AM34" i="35"/>
  <c r="V34" i="35"/>
  <c r="AS34" i="35"/>
  <c r="Q34" i="35"/>
  <c r="K34" i="35"/>
  <c r="AK34" i="35"/>
  <c r="Y34" i="35"/>
  <c r="O34" i="35"/>
  <c r="AQ34" i="35"/>
  <c r="P34" i="35"/>
  <c r="AU34" i="35"/>
  <c r="AD34" i="35"/>
  <c r="AH34" i="35"/>
  <c r="G91" i="35"/>
  <c r="G70" i="35" s="1"/>
  <c r="G91" i="33"/>
  <c r="G70" i="33" s="1"/>
  <c r="G70" i="31"/>
  <c r="L16" i="10"/>
  <c r="H19" i="35"/>
  <c r="H25" i="35" s="1"/>
  <c r="H26" i="35" s="1"/>
  <c r="H28" i="35" s="1"/>
  <c r="H19" i="33"/>
  <c r="H25" i="33" s="1"/>
  <c r="H26" i="33" s="1"/>
  <c r="H28" i="33" s="1"/>
  <c r="H25" i="31"/>
  <c r="H26" i="31" s="1"/>
  <c r="H28" i="31" s="1"/>
  <c r="J76" i="31"/>
  <c r="F29" i="31"/>
  <c r="AV31" i="31"/>
  <c r="AN31" i="31"/>
  <c r="AF31" i="31"/>
  <c r="X31" i="31"/>
  <c r="P31" i="31"/>
  <c r="H31" i="31"/>
  <c r="AS31" i="31"/>
  <c r="AK31" i="31"/>
  <c r="AC31" i="31"/>
  <c r="U31" i="31"/>
  <c r="M31" i="31"/>
  <c r="AT31" i="31"/>
  <c r="AL31" i="31"/>
  <c r="AD31" i="31"/>
  <c r="V31" i="31"/>
  <c r="N31" i="31"/>
  <c r="AY31" i="31"/>
  <c r="AQ31" i="31"/>
  <c r="AI31" i="31"/>
  <c r="AA31" i="31"/>
  <c r="S31" i="31"/>
  <c r="K31" i="31"/>
  <c r="AP31" i="31"/>
  <c r="Z31" i="31"/>
  <c r="J31" i="31"/>
  <c r="AM31" i="31"/>
  <c r="W31" i="31"/>
  <c r="G31" i="31"/>
  <c r="G60" i="31" s="1"/>
  <c r="AX31" i="31"/>
  <c r="R31" i="31"/>
  <c r="AE31" i="31"/>
  <c r="AB31" i="31"/>
  <c r="AO31" i="31"/>
  <c r="I31" i="31"/>
  <c r="AJ31" i="31"/>
  <c r="T31" i="31"/>
  <c r="AW31" i="31"/>
  <c r="AG31" i="31"/>
  <c r="Q31" i="31"/>
  <c r="AH31" i="31"/>
  <c r="AU31" i="31"/>
  <c r="O31" i="31"/>
  <c r="AR31" i="31"/>
  <c r="L31" i="31"/>
  <c r="Y31" i="31"/>
  <c r="K92" i="35"/>
  <c r="K71" i="35" s="1"/>
  <c r="K92" i="33"/>
  <c r="K71" i="33" s="1"/>
  <c r="K71" i="31"/>
  <c r="O91" i="35"/>
  <c r="O70" i="35" s="1"/>
  <c r="O91" i="33"/>
  <c r="O70" i="33" s="1"/>
  <c r="O70" i="31"/>
  <c r="H12" i="10"/>
  <c r="J19" i="33"/>
  <c r="J25" i="33" s="1"/>
  <c r="J26" i="33" s="1"/>
  <c r="J19" i="35"/>
  <c r="J25" i="35" s="1"/>
  <c r="J26" i="35" s="1"/>
  <c r="J25" i="31"/>
  <c r="J26" i="31" s="1"/>
  <c r="J28" i="31" s="1"/>
  <c r="N76" i="31"/>
  <c r="K88" i="35"/>
  <c r="K67" i="35" s="1"/>
  <c r="K88" i="33"/>
  <c r="K67" i="33" s="1"/>
  <c r="K67" i="31"/>
  <c r="H15" i="10"/>
  <c r="J76" i="35"/>
  <c r="F28" i="35"/>
  <c r="F29" i="35" s="1"/>
  <c r="L18" i="10"/>
  <c r="P19" i="10"/>
  <c r="H18" i="10"/>
  <c r="G89" i="35"/>
  <c r="G68" i="35" s="1"/>
  <c r="G89" i="33"/>
  <c r="G68" i="33" s="1"/>
  <c r="G68" i="31"/>
  <c r="P15" i="10"/>
  <c r="K89" i="35"/>
  <c r="K68" i="35" s="1"/>
  <c r="K89" i="33"/>
  <c r="K68" i="33" s="1"/>
  <c r="K68" i="31"/>
  <c r="N76" i="35"/>
  <c r="G19" i="35"/>
  <c r="G25" i="35" s="1"/>
  <c r="G26" i="35" s="1"/>
  <c r="G19" i="33"/>
  <c r="G25" i="33" s="1"/>
  <c r="G26" i="33" s="1"/>
  <c r="G25" i="31"/>
  <c r="G26" i="31" s="1"/>
  <c r="G28" i="31" s="1"/>
  <c r="K91" i="33"/>
  <c r="K70" i="33" s="1"/>
  <c r="K91" i="35"/>
  <c r="K70" i="35" s="1"/>
  <c r="K70" i="31"/>
  <c r="O92" i="33"/>
  <c r="O71" i="33" s="1"/>
  <c r="O92" i="35"/>
  <c r="O71" i="35" s="1"/>
  <c r="O71" i="31"/>
  <c r="O88" i="33"/>
  <c r="O67" i="33" s="1"/>
  <c r="O88" i="35"/>
  <c r="O67" i="35" s="1"/>
  <c r="O67" i="31"/>
  <c r="L12" i="10"/>
  <c r="O89" i="33"/>
  <c r="O68" i="33" s="1"/>
  <c r="O89" i="35"/>
  <c r="O68" i="35" s="1"/>
  <c r="O68" i="31"/>
  <c r="I28" i="33"/>
  <c r="I29" i="33" s="1"/>
  <c r="N76" i="33"/>
  <c r="P12" i="10"/>
  <c r="L15" i="10"/>
  <c r="P16" i="10"/>
  <c r="I29" i="31"/>
  <c r="AV34" i="31"/>
  <c r="AN34" i="31"/>
  <c r="AF34" i="31"/>
  <c r="X34" i="31"/>
  <c r="P34" i="31"/>
  <c r="BA34" i="31"/>
  <c r="AS34" i="31"/>
  <c r="AK34" i="31"/>
  <c r="AC34" i="31"/>
  <c r="U34" i="31"/>
  <c r="M34" i="31"/>
  <c r="AZ34" i="31"/>
  <c r="AJ34" i="31"/>
  <c r="T34" i="31"/>
  <c r="AW34" i="31"/>
  <c r="AG34" i="31"/>
  <c r="Q34" i="31"/>
  <c r="BB34" i="31"/>
  <c r="AT34" i="31"/>
  <c r="AL34" i="31"/>
  <c r="AD34" i="31"/>
  <c r="V34" i="31"/>
  <c r="N34" i="31"/>
  <c r="AY34" i="31"/>
  <c r="AQ34" i="31"/>
  <c r="AI34" i="31"/>
  <c r="AA34" i="31"/>
  <c r="S34" i="31"/>
  <c r="K34" i="31"/>
  <c r="AR34" i="31"/>
  <c r="AB34" i="31"/>
  <c r="L34" i="31"/>
  <c r="AO34" i="31"/>
  <c r="Y34" i="31"/>
  <c r="Z34" i="31"/>
  <c r="AM34" i="31"/>
  <c r="J34" i="31"/>
  <c r="AH34" i="31"/>
  <c r="O34" i="31"/>
  <c r="AX34" i="31"/>
  <c r="R34" i="31"/>
  <c r="AE34" i="31"/>
  <c r="AP34" i="31"/>
  <c r="W34" i="31"/>
  <c r="AU34" i="31"/>
  <c r="G88" i="33"/>
  <c r="G67" i="33" s="1"/>
  <c r="G88" i="35"/>
  <c r="G67" i="35" s="1"/>
  <c r="G67" i="31"/>
  <c r="J76" i="33"/>
  <c r="F28" i="33"/>
  <c r="F29" i="33" s="1"/>
  <c r="L19" i="10"/>
  <c r="F76" i="31"/>
  <c r="E63" i="35"/>
  <c r="E64" i="35" s="1"/>
  <c r="E77" i="35" s="1"/>
  <c r="E80" i="35" s="1"/>
  <c r="E81" i="35" s="1"/>
  <c r="F61" i="35"/>
  <c r="G92" i="33"/>
  <c r="G71" i="33" s="1"/>
  <c r="G92" i="35"/>
  <c r="G71" i="35" s="1"/>
  <c r="G71" i="31"/>
  <c r="P18" i="10"/>
  <c r="H19" i="10"/>
  <c r="H16" i="10"/>
  <c r="O24" i="10"/>
  <c r="E63" i="33" l="1"/>
  <c r="E64" i="33" s="1"/>
  <c r="E77" i="33" s="1"/>
  <c r="E80" i="33" s="1"/>
  <c r="E81" i="33" s="1"/>
  <c r="E64" i="31"/>
  <c r="E77" i="31" s="1"/>
  <c r="E80" i="31" s="1"/>
  <c r="E81" i="31" s="1"/>
  <c r="F61" i="31"/>
  <c r="F62" i="31" s="1"/>
  <c r="G61" i="31" s="1"/>
  <c r="G62" i="31" s="1"/>
  <c r="H61" i="31" s="1"/>
  <c r="K76" i="31"/>
  <c r="O76" i="33"/>
  <c r="P24" i="10"/>
  <c r="P92" i="35"/>
  <c r="P71" i="35" s="1"/>
  <c r="P92" i="33"/>
  <c r="P71" i="33" s="1"/>
  <c r="P71" i="31"/>
  <c r="F62" i="35"/>
  <c r="G61" i="35" s="1"/>
  <c r="Q16" i="10"/>
  <c r="L92" i="35"/>
  <c r="L71" i="35" s="1"/>
  <c r="L92" i="33"/>
  <c r="L71" i="33" s="1"/>
  <c r="L71" i="31"/>
  <c r="H24" i="10"/>
  <c r="J28" i="35"/>
  <c r="J29" i="35" s="1"/>
  <c r="H29" i="33"/>
  <c r="AI33" i="33"/>
  <c r="V33" i="33"/>
  <c r="AQ33" i="33"/>
  <c r="AT33" i="33"/>
  <c r="AU33" i="33"/>
  <c r="Z33" i="33"/>
  <c r="AG33" i="33"/>
  <c r="T33" i="33"/>
  <c r="AZ33" i="33"/>
  <c r="S33" i="33"/>
  <c r="AY33" i="33"/>
  <c r="AD33" i="33"/>
  <c r="R33" i="33"/>
  <c r="W33" i="33"/>
  <c r="AP33" i="33"/>
  <c r="I33" i="33"/>
  <c r="AO33" i="33"/>
  <c r="AB33" i="33"/>
  <c r="AA33" i="33"/>
  <c r="AH33" i="33"/>
  <c r="AW33" i="33"/>
  <c r="M33" i="33"/>
  <c r="AS33" i="33"/>
  <c r="AF33" i="33"/>
  <c r="AJ33" i="33"/>
  <c r="AC33" i="33"/>
  <c r="AV33" i="33"/>
  <c r="N33" i="33"/>
  <c r="AX33" i="33"/>
  <c r="L33" i="33"/>
  <c r="U33" i="33"/>
  <c r="BA33" i="33"/>
  <c r="AN33" i="33"/>
  <c r="AL33" i="33"/>
  <c r="O33" i="33"/>
  <c r="AM33" i="33"/>
  <c r="Q33" i="33"/>
  <c r="P33" i="33"/>
  <c r="AE33" i="33"/>
  <c r="K33" i="33"/>
  <c r="AK33" i="33"/>
  <c r="Y33" i="33"/>
  <c r="X33" i="33"/>
  <c r="J33" i="33"/>
  <c r="AR33" i="33"/>
  <c r="K19" i="35"/>
  <c r="K25" i="35" s="1"/>
  <c r="K26" i="35" s="1"/>
  <c r="K19" i="33"/>
  <c r="K25" i="33" s="1"/>
  <c r="K26" i="33" s="1"/>
  <c r="K25" i="31"/>
  <c r="K26" i="31" s="1"/>
  <c r="K28" i="31" s="1"/>
  <c r="H92" i="33"/>
  <c r="H71" i="33" s="1"/>
  <c r="H92" i="35"/>
  <c r="H71" i="35" s="1"/>
  <c r="H71" i="31"/>
  <c r="H29" i="35"/>
  <c r="AT33" i="35"/>
  <c r="N33" i="35"/>
  <c r="AA33" i="35"/>
  <c r="AP33" i="35"/>
  <c r="J33" i="35"/>
  <c r="W33" i="35"/>
  <c r="L33" i="35"/>
  <c r="AJ33" i="35"/>
  <c r="AS33" i="35"/>
  <c r="BA33" i="35"/>
  <c r="T33" i="35"/>
  <c r="AC33" i="35"/>
  <c r="AD33" i="35"/>
  <c r="K33" i="35"/>
  <c r="AM33" i="35"/>
  <c r="Y33" i="35"/>
  <c r="U33" i="35"/>
  <c r="AI33" i="35"/>
  <c r="R33" i="35"/>
  <c r="AB33" i="35"/>
  <c r="AF33" i="35"/>
  <c r="P33" i="35"/>
  <c r="AL33" i="35"/>
  <c r="AY33" i="35"/>
  <c r="S33" i="35"/>
  <c r="AH33" i="35"/>
  <c r="AU33" i="35"/>
  <c r="O33" i="35"/>
  <c r="AO33" i="35"/>
  <c r="AW33" i="35"/>
  <c r="M33" i="35"/>
  <c r="AK33" i="35"/>
  <c r="AG33" i="35"/>
  <c r="AQ33" i="35"/>
  <c r="Z33" i="35"/>
  <c r="AR33" i="35"/>
  <c r="Q33" i="35"/>
  <c r="AN33" i="35"/>
  <c r="AV33" i="35"/>
  <c r="V33" i="35"/>
  <c r="AX33" i="35"/>
  <c r="AE33" i="35"/>
  <c r="I33" i="35"/>
  <c r="X33" i="35"/>
  <c r="AZ33" i="35"/>
  <c r="AX31" i="33"/>
  <c r="AU31" i="33"/>
  <c r="AO31" i="33"/>
  <c r="AR31" i="33"/>
  <c r="J31" i="33"/>
  <c r="AJ31" i="33"/>
  <c r="Q31" i="33"/>
  <c r="AA31" i="33"/>
  <c r="N31" i="33"/>
  <c r="AT31" i="33"/>
  <c r="AK31" i="33"/>
  <c r="X31" i="33"/>
  <c r="AM31" i="33"/>
  <c r="T31" i="33"/>
  <c r="AI31" i="33"/>
  <c r="V31" i="33"/>
  <c r="M31" i="33"/>
  <c r="AS31" i="33"/>
  <c r="AF31" i="33"/>
  <c r="AB31" i="33"/>
  <c r="W31" i="33"/>
  <c r="AQ31" i="33"/>
  <c r="H31" i="33"/>
  <c r="G31" i="33"/>
  <c r="G60" i="33" s="1"/>
  <c r="AY31" i="33"/>
  <c r="P31" i="33"/>
  <c r="I31" i="33"/>
  <c r="O31" i="33"/>
  <c r="Y31" i="33"/>
  <c r="AE31" i="33"/>
  <c r="AP31" i="33"/>
  <c r="AW31" i="33"/>
  <c r="K31" i="33"/>
  <c r="AD31" i="33"/>
  <c r="U31" i="33"/>
  <c r="AN31" i="33"/>
  <c r="Z31" i="33"/>
  <c r="AV31" i="33"/>
  <c r="AC31" i="33"/>
  <c r="L31" i="33"/>
  <c r="AG31" i="33"/>
  <c r="S31" i="33"/>
  <c r="R31" i="33"/>
  <c r="AL31" i="33"/>
  <c r="AH31" i="33"/>
  <c r="G76" i="31"/>
  <c r="P89" i="35"/>
  <c r="P68" i="35" s="1"/>
  <c r="P89" i="33"/>
  <c r="P68" i="33" s="1"/>
  <c r="P68" i="31"/>
  <c r="Q12" i="10"/>
  <c r="O76" i="31"/>
  <c r="G29" i="31"/>
  <c r="AV32" i="31"/>
  <c r="AN32" i="31"/>
  <c r="AF32" i="31"/>
  <c r="X32" i="31"/>
  <c r="P32" i="31"/>
  <c r="H32" i="31"/>
  <c r="H60" i="31" s="1"/>
  <c r="AS32" i="31"/>
  <c r="AK32" i="31"/>
  <c r="AC32" i="31"/>
  <c r="U32" i="31"/>
  <c r="M32" i="31"/>
  <c r="AR32" i="31"/>
  <c r="AB32" i="31"/>
  <c r="L32" i="31"/>
  <c r="AO32" i="31"/>
  <c r="Y32" i="31"/>
  <c r="I32" i="31"/>
  <c r="AT32" i="31"/>
  <c r="AL32" i="31"/>
  <c r="AD32" i="31"/>
  <c r="V32" i="31"/>
  <c r="N32" i="31"/>
  <c r="AY32" i="31"/>
  <c r="AQ32" i="31"/>
  <c r="AI32" i="31"/>
  <c r="AA32" i="31"/>
  <c r="S32" i="31"/>
  <c r="K32" i="31"/>
  <c r="AZ32" i="31"/>
  <c r="AJ32" i="31"/>
  <c r="T32" i="31"/>
  <c r="AW32" i="31"/>
  <c r="AG32" i="31"/>
  <c r="Q32" i="31"/>
  <c r="AX32" i="31"/>
  <c r="R32" i="31"/>
  <c r="AE32" i="31"/>
  <c r="AH32" i="31"/>
  <c r="O32" i="31"/>
  <c r="AM32" i="31"/>
  <c r="AP32" i="31"/>
  <c r="J32" i="31"/>
  <c r="W32" i="31"/>
  <c r="AU32" i="31"/>
  <c r="Z32" i="31"/>
  <c r="AD31" i="35"/>
  <c r="AQ31" i="35"/>
  <c r="K31" i="35"/>
  <c r="T31" i="35"/>
  <c r="AG31" i="35"/>
  <c r="AX31" i="35"/>
  <c r="R31" i="35"/>
  <c r="AE31" i="35"/>
  <c r="AV31" i="35"/>
  <c r="P31" i="35"/>
  <c r="AC31" i="35"/>
  <c r="N31" i="35"/>
  <c r="AJ31" i="35"/>
  <c r="Q31" i="35"/>
  <c r="AU31" i="35"/>
  <c r="AF31" i="35"/>
  <c r="M31" i="35"/>
  <c r="AY31" i="35"/>
  <c r="S31" i="35"/>
  <c r="AO31" i="35"/>
  <c r="Z31" i="35"/>
  <c r="G31" i="35"/>
  <c r="G60" i="35" s="1"/>
  <c r="AK31" i="35"/>
  <c r="V31" i="35"/>
  <c r="AI31" i="35"/>
  <c r="AR31" i="35"/>
  <c r="L31" i="35"/>
  <c r="Y31" i="35"/>
  <c r="AP31" i="35"/>
  <c r="J31" i="35"/>
  <c r="W31" i="35"/>
  <c r="AN31" i="35"/>
  <c r="H31" i="35"/>
  <c r="U31" i="35"/>
  <c r="AT31" i="35"/>
  <c r="AA31" i="35"/>
  <c r="AW31" i="35"/>
  <c r="AH31" i="35"/>
  <c r="O31" i="35"/>
  <c r="AS31" i="35"/>
  <c r="AL31" i="35"/>
  <c r="AB31" i="35"/>
  <c r="I31" i="35"/>
  <c r="AM31" i="35"/>
  <c r="X31" i="35"/>
  <c r="K76" i="35"/>
  <c r="L89" i="35"/>
  <c r="L68" i="35" s="1"/>
  <c r="L89" i="33"/>
  <c r="L68" i="33" s="1"/>
  <c r="L68" i="31"/>
  <c r="H89" i="35"/>
  <c r="H68" i="35" s="1"/>
  <c r="H89" i="33"/>
  <c r="H68" i="33" s="1"/>
  <c r="H68" i="31"/>
  <c r="G76" i="33"/>
  <c r="L24" i="10"/>
  <c r="F62" i="33"/>
  <c r="G61" i="33" s="1"/>
  <c r="G28" i="35"/>
  <c r="G29" i="35" s="1"/>
  <c r="P91" i="35"/>
  <c r="P70" i="35" s="1"/>
  <c r="P91" i="33"/>
  <c r="P70" i="33" s="1"/>
  <c r="P70" i="31"/>
  <c r="Q18" i="10"/>
  <c r="L91" i="35"/>
  <c r="L70" i="35" s="1"/>
  <c r="L91" i="33"/>
  <c r="L70" i="33" s="1"/>
  <c r="L70" i="31"/>
  <c r="L88" i="35"/>
  <c r="L67" i="35" s="1"/>
  <c r="L88" i="33"/>
  <c r="L67" i="33" s="1"/>
  <c r="L67" i="31"/>
  <c r="P88" i="35"/>
  <c r="P67" i="35" s="1"/>
  <c r="P88" i="33"/>
  <c r="P67" i="33" s="1"/>
  <c r="P67" i="31"/>
  <c r="Q19" i="10"/>
  <c r="H88" i="35"/>
  <c r="H67" i="35" s="1"/>
  <c r="H88" i="33"/>
  <c r="H67" i="33" s="1"/>
  <c r="H67" i="31"/>
  <c r="K76" i="33"/>
  <c r="J28" i="33"/>
  <c r="H91" i="35"/>
  <c r="H70" i="35" s="1"/>
  <c r="H91" i="33"/>
  <c r="H70" i="33" s="1"/>
  <c r="H70" i="31"/>
  <c r="G76" i="35"/>
  <c r="AZ34" i="33"/>
  <c r="AR34" i="33"/>
  <c r="AJ34" i="33"/>
  <c r="AB34" i="33"/>
  <c r="T34" i="33"/>
  <c r="L34" i="33"/>
  <c r="AW34" i="33"/>
  <c r="AO34" i="33"/>
  <c r="AG34" i="33"/>
  <c r="Y34" i="33"/>
  <c r="Q34" i="33"/>
  <c r="AV34" i="33"/>
  <c r="AF34" i="33"/>
  <c r="BA34" i="33"/>
  <c r="AK34" i="33"/>
  <c r="U34" i="33"/>
  <c r="AX34" i="33"/>
  <c r="AP34" i="33"/>
  <c r="AH34" i="33"/>
  <c r="Z34" i="33"/>
  <c r="R34" i="33"/>
  <c r="J34" i="33"/>
  <c r="AU34" i="33"/>
  <c r="AM34" i="33"/>
  <c r="AE34" i="33"/>
  <c r="W34" i="33"/>
  <c r="O34" i="33"/>
  <c r="AN34" i="33"/>
  <c r="X34" i="33"/>
  <c r="P34" i="33"/>
  <c r="AS34" i="33"/>
  <c r="AC34" i="33"/>
  <c r="M34" i="33"/>
  <c r="BB34" i="33"/>
  <c r="V34" i="33"/>
  <c r="AI34" i="33"/>
  <c r="AY34" i="33"/>
  <c r="S34" i="33"/>
  <c r="AD34" i="33"/>
  <c r="K34" i="33"/>
  <c r="AT34" i="33"/>
  <c r="N34" i="33"/>
  <c r="AA34" i="33"/>
  <c r="AL34" i="33"/>
  <c r="AQ34" i="33"/>
  <c r="O76" i="35"/>
  <c r="G28" i="33"/>
  <c r="G29" i="33" s="1"/>
  <c r="Q15" i="10"/>
  <c r="J29" i="31"/>
  <c r="AV35" i="31"/>
  <c r="AN35" i="31"/>
  <c r="AF35" i="31"/>
  <c r="X35" i="31"/>
  <c r="P35" i="31"/>
  <c r="BA35" i="31"/>
  <c r="AS35" i="31"/>
  <c r="AK35" i="31"/>
  <c r="AC35" i="31"/>
  <c r="U35" i="31"/>
  <c r="M35" i="31"/>
  <c r="BB35" i="31"/>
  <c r="AT35" i="31"/>
  <c r="AL35" i="31"/>
  <c r="AD35" i="31"/>
  <c r="V35" i="31"/>
  <c r="N35" i="31"/>
  <c r="AY35" i="31"/>
  <c r="AQ35" i="31"/>
  <c r="AI35" i="31"/>
  <c r="AA35" i="31"/>
  <c r="S35" i="31"/>
  <c r="K35" i="31"/>
  <c r="AP35" i="31"/>
  <c r="Z35" i="31"/>
  <c r="BC35" i="31"/>
  <c r="AM35" i="31"/>
  <c r="W35" i="31"/>
  <c r="AX35" i="31"/>
  <c r="R35" i="31"/>
  <c r="AE35" i="31"/>
  <c r="AR35" i="31"/>
  <c r="L35" i="31"/>
  <c r="Y35" i="31"/>
  <c r="AZ35" i="31"/>
  <c r="AJ35" i="31"/>
  <c r="T35" i="31"/>
  <c r="AW35" i="31"/>
  <c r="AG35" i="31"/>
  <c r="Q35" i="31"/>
  <c r="AH35" i="31"/>
  <c r="AU35" i="31"/>
  <c r="O35" i="31"/>
  <c r="AB35" i="31"/>
  <c r="AO35" i="31"/>
  <c r="H29" i="31"/>
  <c r="AV33" i="31"/>
  <c r="AN33" i="31"/>
  <c r="AF33" i="31"/>
  <c r="X33" i="31"/>
  <c r="P33" i="31"/>
  <c r="BA33" i="31"/>
  <c r="AS33" i="31"/>
  <c r="AK33" i="31"/>
  <c r="AC33" i="31"/>
  <c r="U33" i="31"/>
  <c r="M33" i="31"/>
  <c r="AT33" i="31"/>
  <c r="AL33" i="31"/>
  <c r="AD33" i="31"/>
  <c r="V33" i="31"/>
  <c r="N33" i="31"/>
  <c r="AY33" i="31"/>
  <c r="AQ33" i="31"/>
  <c r="AI33" i="31"/>
  <c r="AA33" i="31"/>
  <c r="S33" i="31"/>
  <c r="K33" i="31"/>
  <c r="AX33" i="31"/>
  <c r="AH33" i="31"/>
  <c r="R33" i="31"/>
  <c r="AU33" i="31"/>
  <c r="AE33" i="31"/>
  <c r="O33" i="31"/>
  <c r="AP33" i="31"/>
  <c r="J33" i="31"/>
  <c r="W33" i="31"/>
  <c r="AJ33" i="31"/>
  <c r="AW33" i="31"/>
  <c r="Q33" i="31"/>
  <c r="AR33" i="31"/>
  <c r="AB33" i="31"/>
  <c r="L33" i="31"/>
  <c r="AO33" i="31"/>
  <c r="Y33" i="31"/>
  <c r="I33" i="31"/>
  <c r="Z33" i="31"/>
  <c r="AM33" i="31"/>
  <c r="AZ33" i="31"/>
  <c r="T33" i="31"/>
  <c r="AG33" i="31"/>
  <c r="F63" i="31" l="1"/>
  <c r="F64" i="31" s="1"/>
  <c r="F77" i="31" s="1"/>
  <c r="F80" i="31" s="1"/>
  <c r="F81" i="31" s="1"/>
  <c r="F63" i="33"/>
  <c r="F64" i="33" s="1"/>
  <c r="F77" i="33" s="1"/>
  <c r="F80" i="33" s="1"/>
  <c r="F81" i="33" s="1"/>
  <c r="L76" i="35"/>
  <c r="Q24" i="10"/>
  <c r="J60" i="31"/>
  <c r="F63" i="35"/>
  <c r="F64" i="35" s="1"/>
  <c r="F77" i="35" s="1"/>
  <c r="F80" i="35" s="1"/>
  <c r="F81" i="35" s="1"/>
  <c r="P76" i="35"/>
  <c r="L76" i="33"/>
  <c r="K60" i="31"/>
  <c r="I60" i="31"/>
  <c r="H76" i="35"/>
  <c r="G63" i="31"/>
  <c r="G64" i="31" s="1"/>
  <c r="G77" i="31" s="1"/>
  <c r="G80" i="31" s="1"/>
  <c r="R18" i="10"/>
  <c r="Q88" i="35"/>
  <c r="Q67" i="35" s="1"/>
  <c r="Q88" i="33"/>
  <c r="Q67" i="33" s="1"/>
  <c r="Q67" i="31"/>
  <c r="R16" i="10"/>
  <c r="H76" i="31"/>
  <c r="R19" i="10"/>
  <c r="P76" i="31"/>
  <c r="R12" i="10"/>
  <c r="K28" i="33"/>
  <c r="K29" i="33" s="1"/>
  <c r="H62" i="31"/>
  <c r="I61" i="31" s="1"/>
  <c r="AP35" i="33"/>
  <c r="AM35" i="33"/>
  <c r="W35" i="33"/>
  <c r="AH35" i="33"/>
  <c r="O35" i="33"/>
  <c r="AO35" i="33"/>
  <c r="AI35" i="33"/>
  <c r="V35" i="33"/>
  <c r="BB35" i="33"/>
  <c r="M35" i="33"/>
  <c r="AS35" i="33"/>
  <c r="AF35" i="33"/>
  <c r="AZ35" i="33"/>
  <c r="AG35" i="33"/>
  <c r="T35" i="33"/>
  <c r="Q35" i="33"/>
  <c r="BC35" i="33"/>
  <c r="R35" i="33"/>
  <c r="AR35" i="33"/>
  <c r="Y35" i="33"/>
  <c r="K35" i="33"/>
  <c r="AQ35" i="33"/>
  <c r="AD35" i="33"/>
  <c r="U35" i="33"/>
  <c r="BA35" i="33"/>
  <c r="AN35" i="33"/>
  <c r="AW35" i="33"/>
  <c r="AU35" i="33"/>
  <c r="S35" i="33"/>
  <c r="AL35" i="33"/>
  <c r="AC35" i="33"/>
  <c r="AV35" i="33"/>
  <c r="AB35" i="33"/>
  <c r="Z35" i="33"/>
  <c r="AJ35" i="33"/>
  <c r="AE35" i="33"/>
  <c r="AA35" i="33"/>
  <c r="AT35" i="33"/>
  <c r="AK35" i="33"/>
  <c r="AY35" i="33"/>
  <c r="P35" i="33"/>
  <c r="L35" i="33"/>
  <c r="X35" i="33"/>
  <c r="AX35" i="33"/>
  <c r="N35" i="33"/>
  <c r="L19" i="35"/>
  <c r="L25" i="35" s="1"/>
  <c r="L26" i="35" s="1"/>
  <c r="L28" i="35" s="1"/>
  <c r="L19" i="33"/>
  <c r="L25" i="33" s="1"/>
  <c r="L26" i="33" s="1"/>
  <c r="L28" i="33" s="1"/>
  <c r="L25" i="31"/>
  <c r="L26" i="31" s="1"/>
  <c r="L28" i="31" s="1"/>
  <c r="AJ32" i="33"/>
  <c r="T32" i="33"/>
  <c r="AS32" i="33"/>
  <c r="AG32" i="33"/>
  <c r="AF32" i="33"/>
  <c r="J32" i="33"/>
  <c r="J60" i="33" s="1"/>
  <c r="AH32" i="33"/>
  <c r="P32" i="33"/>
  <c r="AL32" i="33"/>
  <c r="AY32" i="33"/>
  <c r="S32" i="33"/>
  <c r="Y32" i="33"/>
  <c r="I32" i="33"/>
  <c r="I60" i="33" s="1"/>
  <c r="AV32" i="33"/>
  <c r="AO32" i="33"/>
  <c r="AN32" i="33"/>
  <c r="Q32" i="33"/>
  <c r="W32" i="33"/>
  <c r="AZ32" i="33"/>
  <c r="O32" i="33"/>
  <c r="AD32" i="33"/>
  <c r="AQ32" i="33"/>
  <c r="AU32" i="33"/>
  <c r="AC32" i="33"/>
  <c r="K32" i="33"/>
  <c r="K60" i="33" s="1"/>
  <c r="H32" i="33"/>
  <c r="H60" i="33" s="1"/>
  <c r="AX32" i="33"/>
  <c r="AP32" i="33"/>
  <c r="AK32" i="33"/>
  <c r="L32" i="33"/>
  <c r="AT32" i="33"/>
  <c r="AA32" i="33"/>
  <c r="AR32" i="33"/>
  <c r="AB32" i="33"/>
  <c r="AM32" i="33"/>
  <c r="N32" i="33"/>
  <c r="Z32" i="33"/>
  <c r="V32" i="33"/>
  <c r="AW32" i="33"/>
  <c r="U32" i="33"/>
  <c r="AE32" i="33"/>
  <c r="M32" i="33"/>
  <c r="AI32" i="33"/>
  <c r="X32" i="33"/>
  <c r="R32" i="33"/>
  <c r="G62" i="33"/>
  <c r="H61" i="33" s="1"/>
  <c r="K29" i="31"/>
  <c r="BD36" i="31"/>
  <c r="AV36" i="31"/>
  <c r="AN36" i="31"/>
  <c r="AF36" i="31"/>
  <c r="X36" i="31"/>
  <c r="P36" i="31"/>
  <c r="BA36" i="31"/>
  <c r="AS36" i="31"/>
  <c r="AK36" i="31"/>
  <c r="AC36" i="31"/>
  <c r="U36" i="31"/>
  <c r="M36" i="31"/>
  <c r="AR36" i="31"/>
  <c r="AB36" i="31"/>
  <c r="L36" i="31"/>
  <c r="AO36" i="31"/>
  <c r="Y36" i="31"/>
  <c r="BB36" i="31"/>
  <c r="AT36" i="31"/>
  <c r="AL36" i="31"/>
  <c r="AD36" i="31"/>
  <c r="V36" i="31"/>
  <c r="N36" i="31"/>
  <c r="AY36" i="31"/>
  <c r="AQ36" i="31"/>
  <c r="AI36" i="31"/>
  <c r="AA36" i="31"/>
  <c r="S36" i="31"/>
  <c r="AZ36" i="31"/>
  <c r="AJ36" i="31"/>
  <c r="T36" i="31"/>
  <c r="AW36" i="31"/>
  <c r="AG36" i="31"/>
  <c r="Q36" i="31"/>
  <c r="AH36" i="31"/>
  <c r="AU36" i="31"/>
  <c r="O36" i="31"/>
  <c r="R36" i="31"/>
  <c r="BC36" i="31"/>
  <c r="Z36" i="31"/>
  <c r="AM36" i="31"/>
  <c r="AX36" i="31"/>
  <c r="AE36" i="31"/>
  <c r="AP36" i="31"/>
  <c r="W36" i="31"/>
  <c r="R15" i="10"/>
  <c r="J29" i="33"/>
  <c r="H76" i="33"/>
  <c r="Q91" i="33"/>
  <c r="Q70" i="33" s="1"/>
  <c r="Q91" i="35"/>
  <c r="Q70" i="35" s="1"/>
  <c r="Q70" i="31"/>
  <c r="P76" i="33"/>
  <c r="L76" i="31"/>
  <c r="Q92" i="35"/>
  <c r="Q71" i="35" s="1"/>
  <c r="Q92" i="33"/>
  <c r="Q71" i="33" s="1"/>
  <c r="Q71" i="31"/>
  <c r="AN32" i="35"/>
  <c r="K32" i="35"/>
  <c r="AK32" i="35"/>
  <c r="AI32" i="35"/>
  <c r="P32" i="35"/>
  <c r="N32" i="35"/>
  <c r="AM32" i="35"/>
  <c r="Z32" i="35"/>
  <c r="Q32" i="35"/>
  <c r="AW32" i="35"/>
  <c r="AJ32" i="35"/>
  <c r="AD32" i="35"/>
  <c r="AL32" i="35"/>
  <c r="S32" i="35"/>
  <c r="AS32" i="35"/>
  <c r="AT32" i="35"/>
  <c r="O32" i="35"/>
  <c r="AU32" i="35"/>
  <c r="AH32" i="35"/>
  <c r="Y32" i="35"/>
  <c r="L32" i="35"/>
  <c r="AR32" i="35"/>
  <c r="U32" i="35"/>
  <c r="V32" i="35"/>
  <c r="AC32" i="35"/>
  <c r="J32" i="35"/>
  <c r="J60" i="35" s="1"/>
  <c r="T32" i="35"/>
  <c r="AZ32" i="35"/>
  <c r="X32" i="35"/>
  <c r="AY32" i="35"/>
  <c r="M32" i="35"/>
  <c r="R32" i="35"/>
  <c r="I32" i="35"/>
  <c r="I60" i="35" s="1"/>
  <c r="AB32" i="35"/>
  <c r="H32" i="35"/>
  <c r="H60" i="35" s="1"/>
  <c r="AQ32" i="35"/>
  <c r="AV32" i="35"/>
  <c r="W32" i="35"/>
  <c r="AP32" i="35"/>
  <c r="AG32" i="35"/>
  <c r="AF32" i="35"/>
  <c r="AE32" i="35"/>
  <c r="AA32" i="35"/>
  <c r="AX32" i="35"/>
  <c r="AO32" i="35"/>
  <c r="G62" i="35"/>
  <c r="L60" i="31"/>
  <c r="K28" i="35"/>
  <c r="AT35" i="35"/>
  <c r="N35" i="35"/>
  <c r="AA35" i="35"/>
  <c r="AP35" i="35"/>
  <c r="BC35" i="35"/>
  <c r="W35" i="35"/>
  <c r="T35" i="35"/>
  <c r="AB35" i="35"/>
  <c r="U35" i="35"/>
  <c r="AS35" i="35"/>
  <c r="L35" i="35"/>
  <c r="AD35" i="35"/>
  <c r="K35" i="35"/>
  <c r="AM35" i="35"/>
  <c r="AG35" i="35"/>
  <c r="AF35" i="35"/>
  <c r="X35" i="35"/>
  <c r="V35" i="35"/>
  <c r="AX35" i="35"/>
  <c r="AE35" i="35"/>
  <c r="Q35" i="35"/>
  <c r="P35" i="35"/>
  <c r="AK35" i="35"/>
  <c r="AL35" i="35"/>
  <c r="AY35" i="35"/>
  <c r="S35" i="35"/>
  <c r="AH35" i="35"/>
  <c r="AU35" i="35"/>
  <c r="O35" i="35"/>
  <c r="AW35" i="35"/>
  <c r="Y35" i="35"/>
  <c r="AV35" i="35"/>
  <c r="AC35" i="35"/>
  <c r="AO35" i="35"/>
  <c r="AQ35" i="35"/>
  <c r="Z35" i="35"/>
  <c r="AZ35" i="35"/>
  <c r="AN35" i="35"/>
  <c r="M35" i="35"/>
  <c r="BB35" i="35"/>
  <c r="AI35" i="35"/>
  <c r="R35" i="35"/>
  <c r="AJ35" i="35"/>
  <c r="BA35" i="35"/>
  <c r="AR35" i="35"/>
  <c r="Q89" i="33"/>
  <c r="Q68" i="33" s="1"/>
  <c r="Q89" i="35"/>
  <c r="Q68" i="35" s="1"/>
  <c r="Q68" i="31"/>
  <c r="G81" i="31" l="1"/>
  <c r="H63" i="31"/>
  <c r="H64" i="31" s="1"/>
  <c r="H77" i="31" s="1"/>
  <c r="H80" i="31" s="1"/>
  <c r="H81" i="31" s="1"/>
  <c r="G63" i="33"/>
  <c r="G64" i="33" s="1"/>
  <c r="G77" i="33" s="1"/>
  <c r="G80" i="33" s="1"/>
  <c r="G81" i="33" s="1"/>
  <c r="AZ36" i="35"/>
  <c r="AA36" i="35"/>
  <c r="AG36" i="35"/>
  <c r="AW36" i="35"/>
  <c r="AB36" i="35"/>
  <c r="BB36" i="35"/>
  <c r="AI36" i="35"/>
  <c r="M36" i="35"/>
  <c r="AS36" i="35"/>
  <c r="AF36" i="35"/>
  <c r="W36" i="35"/>
  <c r="BC36" i="35"/>
  <c r="AP36" i="35"/>
  <c r="L36" i="35"/>
  <c r="L60" i="35" s="1"/>
  <c r="AL36" i="35"/>
  <c r="S36" i="35"/>
  <c r="U36" i="35"/>
  <c r="BA36" i="35"/>
  <c r="AN36" i="35"/>
  <c r="AE36" i="35"/>
  <c r="R36" i="35"/>
  <c r="AX36" i="35"/>
  <c r="V36" i="35"/>
  <c r="N36" i="35"/>
  <c r="AC36" i="35"/>
  <c r="AV36" i="35"/>
  <c r="AM36" i="35"/>
  <c r="T36" i="35"/>
  <c r="AR36" i="35"/>
  <c r="AY36" i="35"/>
  <c r="AT36" i="35"/>
  <c r="AK36" i="35"/>
  <c r="BD36" i="35"/>
  <c r="AU36" i="35"/>
  <c r="AQ36" i="35"/>
  <c r="AO36" i="35"/>
  <c r="P36" i="35"/>
  <c r="Z36" i="35"/>
  <c r="AJ36" i="35"/>
  <c r="Q36" i="35"/>
  <c r="AH36" i="35"/>
  <c r="X36" i="35"/>
  <c r="AD36" i="35"/>
  <c r="Y36" i="35"/>
  <c r="O36" i="35"/>
  <c r="K29" i="35"/>
  <c r="M19" i="33"/>
  <c r="M25" i="33" s="1"/>
  <c r="M26" i="33" s="1"/>
  <c r="M19" i="35"/>
  <c r="M25" i="35" s="1"/>
  <c r="M26" i="35" s="1"/>
  <c r="M25" i="31"/>
  <c r="M26" i="31" s="1"/>
  <c r="M28" i="31" s="1"/>
  <c r="S15" i="10"/>
  <c r="L29" i="35"/>
  <c r="AN37" i="35"/>
  <c r="AY37" i="35"/>
  <c r="S37" i="35"/>
  <c r="AB37" i="35"/>
  <c r="AM37" i="35"/>
  <c r="AT37" i="35"/>
  <c r="Y37" i="35"/>
  <c r="AH37" i="35"/>
  <c r="BA37" i="35"/>
  <c r="V37" i="35"/>
  <c r="AS37" i="35"/>
  <c r="BD37" i="35"/>
  <c r="AI37" i="35"/>
  <c r="BC37" i="35"/>
  <c r="N37" i="35"/>
  <c r="AP37" i="35"/>
  <c r="AX37" i="35"/>
  <c r="AV37" i="35"/>
  <c r="AA37" i="35"/>
  <c r="AU37" i="35"/>
  <c r="AO37" i="35"/>
  <c r="Z37" i="35"/>
  <c r="R37" i="35"/>
  <c r="AF37" i="35"/>
  <c r="AQ37" i="35"/>
  <c r="AZ37" i="35"/>
  <c r="T37" i="35"/>
  <c r="AE37" i="35"/>
  <c r="AD37" i="35"/>
  <c r="AL37" i="35"/>
  <c r="AC37" i="35"/>
  <c r="AK37" i="35"/>
  <c r="AG37" i="35"/>
  <c r="M37" i="35"/>
  <c r="X37" i="35"/>
  <c r="AR37" i="35"/>
  <c r="W37" i="35"/>
  <c r="AW37" i="35"/>
  <c r="U37" i="35"/>
  <c r="P37" i="35"/>
  <c r="AJ37" i="35"/>
  <c r="O37" i="35"/>
  <c r="Q37" i="35"/>
  <c r="BB37" i="35"/>
  <c r="H61" i="35"/>
  <c r="H62" i="35" s="1"/>
  <c r="I61" i="35" s="1"/>
  <c r="G63" i="35"/>
  <c r="G64" i="35" s="1"/>
  <c r="G77" i="35" s="1"/>
  <c r="G80" i="35" s="1"/>
  <c r="G81" i="35" s="1"/>
  <c r="K60" i="35"/>
  <c r="R89" i="35"/>
  <c r="R68" i="35" s="1"/>
  <c r="R89" i="33"/>
  <c r="R68" i="33" s="1"/>
  <c r="R68" i="31"/>
  <c r="R88" i="35"/>
  <c r="R67" i="35" s="1"/>
  <c r="R88" i="33"/>
  <c r="R67" i="33" s="1"/>
  <c r="R67" i="31"/>
  <c r="L29" i="33"/>
  <c r="AQ37" i="33"/>
  <c r="AV37" i="33"/>
  <c r="AN37" i="33"/>
  <c r="W37" i="33"/>
  <c r="AR37" i="33"/>
  <c r="AU37" i="33"/>
  <c r="AO37" i="33"/>
  <c r="AF37" i="33"/>
  <c r="AI37" i="33"/>
  <c r="AM37" i="33"/>
  <c r="T37" i="33"/>
  <c r="Q37" i="33"/>
  <c r="P37" i="33"/>
  <c r="S37" i="33"/>
  <c r="O37" i="33"/>
  <c r="Y37" i="33"/>
  <c r="V37" i="33"/>
  <c r="BB37" i="33"/>
  <c r="U37" i="33"/>
  <c r="BA37" i="33"/>
  <c r="AP37" i="33"/>
  <c r="X37" i="33"/>
  <c r="AJ37" i="33"/>
  <c r="AL37" i="33"/>
  <c r="Z37" i="33"/>
  <c r="AY37" i="33"/>
  <c r="AE37" i="33"/>
  <c r="AG37" i="33"/>
  <c r="AD37" i="33"/>
  <c r="AC37" i="33"/>
  <c r="R37" i="33"/>
  <c r="AX37" i="33"/>
  <c r="BC37" i="33"/>
  <c r="AW37" i="33"/>
  <c r="AK37" i="33"/>
  <c r="AZ37" i="33"/>
  <c r="N37" i="33"/>
  <c r="AS37" i="33"/>
  <c r="M37" i="33"/>
  <c r="AA37" i="33"/>
  <c r="BD37" i="33"/>
  <c r="AB37" i="33"/>
  <c r="AT37" i="33"/>
  <c r="AH37" i="33"/>
  <c r="Q76" i="35"/>
  <c r="S18" i="10"/>
  <c r="I62" i="31"/>
  <c r="J61" i="31" s="1"/>
  <c r="R91" i="35"/>
  <c r="R70" i="35" s="1"/>
  <c r="R91" i="33"/>
  <c r="R70" i="33" s="1"/>
  <c r="R70" i="31"/>
  <c r="Q76" i="31"/>
  <c r="R24" i="10"/>
  <c r="H62" i="33"/>
  <c r="I61" i="33" s="1"/>
  <c r="I62" i="33" s="1"/>
  <c r="J61" i="33" s="1"/>
  <c r="L29" i="31"/>
  <c r="AX37" i="31"/>
  <c r="AP37" i="31"/>
  <c r="AH37" i="31"/>
  <c r="Z37" i="31"/>
  <c r="R37" i="31"/>
  <c r="BA37" i="31"/>
  <c r="AS37" i="31"/>
  <c r="AK37" i="31"/>
  <c r="AC37" i="31"/>
  <c r="U37" i="31"/>
  <c r="M37" i="31"/>
  <c r="M60" i="31" s="1"/>
  <c r="BD37" i="31"/>
  <c r="AV37" i="31"/>
  <c r="AN37" i="31"/>
  <c r="AF37" i="31"/>
  <c r="X37" i="31"/>
  <c r="P37" i="31"/>
  <c r="AY37" i="31"/>
  <c r="AQ37" i="31"/>
  <c r="AI37" i="31"/>
  <c r="AA37" i="31"/>
  <c r="S37" i="31"/>
  <c r="AZ37" i="31"/>
  <c r="AJ37" i="31"/>
  <c r="T37" i="31"/>
  <c r="AU37" i="31"/>
  <c r="AE37" i="31"/>
  <c r="O37" i="31"/>
  <c r="AB37" i="31"/>
  <c r="AM37" i="31"/>
  <c r="BB37" i="31"/>
  <c r="V37" i="31"/>
  <c r="AG37" i="31"/>
  <c r="AT37" i="31"/>
  <c r="AD37" i="31"/>
  <c r="N37" i="31"/>
  <c r="AO37" i="31"/>
  <c r="Y37" i="31"/>
  <c r="AR37" i="31"/>
  <c r="BC37" i="31"/>
  <c r="W37" i="31"/>
  <c r="AL37" i="31"/>
  <c r="AW37" i="31"/>
  <c r="Q37" i="31"/>
  <c r="AJ36" i="33"/>
  <c r="AQ36" i="33"/>
  <c r="W36" i="33"/>
  <c r="AD36" i="33"/>
  <c r="AP36" i="33"/>
  <c r="T36" i="33"/>
  <c r="AH36" i="33"/>
  <c r="BD36" i="33"/>
  <c r="X36" i="33"/>
  <c r="AK36" i="33"/>
  <c r="Y36" i="33"/>
  <c r="AT36" i="33"/>
  <c r="AO36" i="33"/>
  <c r="AL36" i="33"/>
  <c r="AI36" i="33"/>
  <c r="AG36" i="33"/>
  <c r="O36" i="33"/>
  <c r="BB36" i="33"/>
  <c r="Q36" i="33"/>
  <c r="AV36" i="33"/>
  <c r="P36" i="33"/>
  <c r="AC36" i="33"/>
  <c r="AU36" i="33"/>
  <c r="AA36" i="33"/>
  <c r="AY36" i="33"/>
  <c r="AX36" i="33"/>
  <c r="BC36" i="33"/>
  <c r="AM36" i="33"/>
  <c r="AZ36" i="33"/>
  <c r="AF36" i="33"/>
  <c r="M36" i="33"/>
  <c r="Z36" i="33"/>
  <c r="AB36" i="33"/>
  <c r="AR36" i="33"/>
  <c r="AE36" i="33"/>
  <c r="U36" i="33"/>
  <c r="AW36" i="33"/>
  <c r="R36" i="33"/>
  <c r="L36" i="33"/>
  <c r="L60" i="33" s="1"/>
  <c r="BA36" i="33"/>
  <c r="V36" i="33"/>
  <c r="S36" i="33"/>
  <c r="AS36" i="33"/>
  <c r="N36" i="33"/>
  <c r="AN36" i="33"/>
  <c r="S12" i="10"/>
  <c r="S19" i="10"/>
  <c r="S16" i="10"/>
  <c r="Q76" i="33"/>
  <c r="R92" i="35"/>
  <c r="R71" i="35" s="1"/>
  <c r="R92" i="33"/>
  <c r="R71" i="33" s="1"/>
  <c r="R71" i="31"/>
  <c r="M60" i="33" l="1"/>
  <c r="M60" i="35"/>
  <c r="H63" i="33"/>
  <c r="H64" i="33" s="1"/>
  <c r="H77" i="33" s="1"/>
  <c r="H80" i="33" s="1"/>
  <c r="H81" i="33" s="1"/>
  <c r="S89" i="35"/>
  <c r="S68" i="35" s="1"/>
  <c r="S89" i="33"/>
  <c r="S68" i="33" s="1"/>
  <c r="S68" i="31"/>
  <c r="S88" i="35"/>
  <c r="S67" i="35" s="1"/>
  <c r="S88" i="33"/>
  <c r="S67" i="33" s="1"/>
  <c r="S67" i="31"/>
  <c r="M28" i="33"/>
  <c r="M29" i="33"/>
  <c r="R76" i="31"/>
  <c r="T16" i="10"/>
  <c r="I63" i="33"/>
  <c r="I64" i="33" s="1"/>
  <c r="I77" i="33" s="1"/>
  <c r="I80" i="33" s="1"/>
  <c r="N19" i="33"/>
  <c r="N25" i="33" s="1"/>
  <c r="N26" i="33" s="1"/>
  <c r="N28" i="33" s="1"/>
  <c r="N19" i="35"/>
  <c r="N25" i="35" s="1"/>
  <c r="N26" i="35" s="1"/>
  <c r="N25" i="31"/>
  <c r="N26" i="31" s="1"/>
  <c r="N28" i="31" s="1"/>
  <c r="J62" i="31"/>
  <c r="K61" i="31" s="1"/>
  <c r="R76" i="33"/>
  <c r="I63" i="31"/>
  <c r="I64" i="31" s="1"/>
  <c r="I77" i="31" s="1"/>
  <c r="I80" i="31" s="1"/>
  <c r="I81" i="31" s="1"/>
  <c r="T15" i="10"/>
  <c r="M29" i="31"/>
  <c r="AW38" i="31"/>
  <c r="AO38" i="31"/>
  <c r="AG38" i="31"/>
  <c r="Y38" i="31"/>
  <c r="Q38" i="31"/>
  <c r="AZ38" i="31"/>
  <c r="AR38" i="31"/>
  <c r="AJ38" i="31"/>
  <c r="AB38" i="31"/>
  <c r="T38" i="31"/>
  <c r="AS38" i="31"/>
  <c r="AC38" i="31"/>
  <c r="BD38" i="31"/>
  <c r="AN38" i="31"/>
  <c r="X38" i="31"/>
  <c r="BC38" i="31"/>
  <c r="AU38" i="31"/>
  <c r="AM38" i="31"/>
  <c r="AE38" i="31"/>
  <c r="W38" i="31"/>
  <c r="O38" i="31"/>
  <c r="AX38" i="31"/>
  <c r="AP38" i="31"/>
  <c r="AH38" i="31"/>
  <c r="Z38" i="31"/>
  <c r="R38" i="31"/>
  <c r="BA38" i="31"/>
  <c r="AK38" i="31"/>
  <c r="U38" i="31"/>
  <c r="AV38" i="31"/>
  <c r="AF38" i="31"/>
  <c r="P38" i="31"/>
  <c r="AQ38" i="31"/>
  <c r="BB38" i="31"/>
  <c r="V38" i="31"/>
  <c r="AY38" i="31"/>
  <c r="AD38" i="31"/>
  <c r="AI38" i="31"/>
  <c r="AT38" i="31"/>
  <c r="N38" i="31"/>
  <c r="N60" i="31" s="1"/>
  <c r="AA38" i="31"/>
  <c r="AL38" i="31"/>
  <c r="S38" i="31"/>
  <c r="S91" i="33"/>
  <c r="S70" i="33" s="1"/>
  <c r="S91" i="35"/>
  <c r="S70" i="35" s="1"/>
  <c r="S70" i="31"/>
  <c r="T18" i="10"/>
  <c r="S92" i="35"/>
  <c r="S71" i="35" s="1"/>
  <c r="S92" i="33"/>
  <c r="S71" i="33" s="1"/>
  <c r="S71" i="31"/>
  <c r="H63" i="35"/>
  <c r="H64" i="35" s="1"/>
  <c r="H77" i="35" s="1"/>
  <c r="H80" i="35" s="1"/>
  <c r="H81" i="35" s="1"/>
  <c r="I62" i="35"/>
  <c r="J61" i="35" s="1"/>
  <c r="T19" i="10"/>
  <c r="T12" i="10"/>
  <c r="R76" i="35"/>
  <c r="S24" i="10"/>
  <c r="M28" i="35"/>
  <c r="M29" i="35" s="1"/>
  <c r="J62" i="33"/>
  <c r="K61" i="33" s="1"/>
  <c r="I63" i="35" l="1"/>
  <c r="I64" i="35" s="1"/>
  <c r="I77" i="35" s="1"/>
  <c r="I80" i="35" s="1"/>
  <c r="I81" i="35" s="1"/>
  <c r="I81" i="33"/>
  <c r="S76" i="33"/>
  <c r="K62" i="31"/>
  <c r="L61" i="31" s="1"/>
  <c r="U12" i="10"/>
  <c r="T91" i="33"/>
  <c r="T70" i="33" s="1"/>
  <c r="T91" i="35"/>
  <c r="T70" i="35" s="1"/>
  <c r="T70" i="31"/>
  <c r="J62" i="35"/>
  <c r="K61" i="35" s="1"/>
  <c r="U18" i="10"/>
  <c r="U15" i="10"/>
  <c r="J63" i="31"/>
  <c r="J64" i="31" s="1"/>
  <c r="J77" i="31" s="1"/>
  <c r="J80" i="31" s="1"/>
  <c r="J81" i="31" s="1"/>
  <c r="N29" i="31"/>
  <c r="BA39" i="31"/>
  <c r="AS39" i="31"/>
  <c r="AK39" i="31"/>
  <c r="AC39" i="31"/>
  <c r="U39" i="31"/>
  <c r="BD39" i="31"/>
  <c r="AV39" i="31"/>
  <c r="AN39" i="31"/>
  <c r="AF39" i="31"/>
  <c r="X39" i="31"/>
  <c r="P39" i="31"/>
  <c r="AY39" i="31"/>
  <c r="AQ39" i="31"/>
  <c r="AI39" i="31"/>
  <c r="AA39" i="31"/>
  <c r="S39" i="31"/>
  <c r="BB39" i="31"/>
  <c r="AT39" i="31"/>
  <c r="AL39" i="31"/>
  <c r="AD39" i="31"/>
  <c r="V39" i="31"/>
  <c r="AU39" i="31"/>
  <c r="AE39" i="31"/>
  <c r="O39" i="31"/>
  <c r="O60" i="31" s="1"/>
  <c r="AP39" i="31"/>
  <c r="Z39" i="31"/>
  <c r="BC39" i="31"/>
  <c r="AM39" i="31"/>
  <c r="AX39" i="31"/>
  <c r="R39" i="31"/>
  <c r="AG39" i="31"/>
  <c r="AR39" i="31"/>
  <c r="AO39" i="31"/>
  <c r="Y39" i="31"/>
  <c r="AZ39" i="31"/>
  <c r="AJ39" i="31"/>
  <c r="T39" i="31"/>
  <c r="W39" i="31"/>
  <c r="AH39" i="31"/>
  <c r="AW39" i="31"/>
  <c r="Q39" i="31"/>
  <c r="AB39" i="31"/>
  <c r="T89" i="35"/>
  <c r="T68" i="35" s="1"/>
  <c r="T89" i="33"/>
  <c r="T68" i="33" s="1"/>
  <c r="T68" i="31"/>
  <c r="K62" i="33"/>
  <c r="L61" i="33" s="1"/>
  <c r="T88" i="35"/>
  <c r="T67" i="35" s="1"/>
  <c r="T88" i="33"/>
  <c r="T67" i="33" s="1"/>
  <c r="T67" i="31"/>
  <c r="N29" i="33"/>
  <c r="BC39" i="33"/>
  <c r="AU39" i="33"/>
  <c r="AM39" i="33"/>
  <c r="AE39" i="33"/>
  <c r="W39" i="33"/>
  <c r="O39" i="33"/>
  <c r="AX39" i="33"/>
  <c r="AP39" i="33"/>
  <c r="AH39" i="33"/>
  <c r="Z39" i="33"/>
  <c r="R39" i="33"/>
  <c r="AY39" i="33"/>
  <c r="AI39" i="33"/>
  <c r="BB39" i="33"/>
  <c r="AL39" i="33"/>
  <c r="V39" i="33"/>
  <c r="BA39" i="33"/>
  <c r="AS39" i="33"/>
  <c r="AK39" i="33"/>
  <c r="AC39" i="33"/>
  <c r="U39" i="33"/>
  <c r="BD39" i="33"/>
  <c r="AV39" i="33"/>
  <c r="AN39" i="33"/>
  <c r="AF39" i="33"/>
  <c r="X39" i="33"/>
  <c r="P39" i="33"/>
  <c r="AQ39" i="33"/>
  <c r="AA39" i="33"/>
  <c r="S39" i="33"/>
  <c r="AT39" i="33"/>
  <c r="AD39" i="33"/>
  <c r="AW39" i="33"/>
  <c r="Q39" i="33"/>
  <c r="AB39" i="33"/>
  <c r="AJ39" i="33"/>
  <c r="AO39" i="33"/>
  <c r="AZ39" i="33"/>
  <c r="T39" i="33"/>
  <c r="AG39" i="33"/>
  <c r="AR39" i="33"/>
  <c r="Y39" i="33"/>
  <c r="U16" i="10"/>
  <c r="U19" i="10"/>
  <c r="J63" i="33"/>
  <c r="J64" i="33" s="1"/>
  <c r="J77" i="33" s="1"/>
  <c r="J80" i="33" s="1"/>
  <c r="AS38" i="33"/>
  <c r="BD38" i="33"/>
  <c r="AD38" i="33"/>
  <c r="P38" i="33"/>
  <c r="AT38" i="33"/>
  <c r="Y38" i="33"/>
  <c r="AJ38" i="33"/>
  <c r="AU38" i="33"/>
  <c r="O38" i="33"/>
  <c r="Z38" i="33"/>
  <c r="BB38" i="33"/>
  <c r="AV38" i="33"/>
  <c r="BA38" i="33"/>
  <c r="AC38" i="33"/>
  <c r="AN38" i="33"/>
  <c r="U38" i="33"/>
  <c r="AW38" i="33"/>
  <c r="Q38" i="33"/>
  <c r="AB38" i="33"/>
  <c r="AM38" i="33"/>
  <c r="AX38" i="33"/>
  <c r="R38" i="33"/>
  <c r="AA38" i="33"/>
  <c r="AF38" i="33"/>
  <c r="S38" i="33"/>
  <c r="AO38" i="33"/>
  <c r="T38" i="33"/>
  <c r="AP38" i="33"/>
  <c r="V38" i="33"/>
  <c r="AY38" i="33"/>
  <c r="AK38" i="33"/>
  <c r="X38" i="33"/>
  <c r="AG38" i="33"/>
  <c r="BC38" i="33"/>
  <c r="AH38" i="33"/>
  <c r="AL38" i="33"/>
  <c r="AZ38" i="33"/>
  <c r="AE38" i="33"/>
  <c r="AQ38" i="33"/>
  <c r="N38" i="33"/>
  <c r="N60" i="33" s="1"/>
  <c r="W38" i="33"/>
  <c r="AI38" i="33"/>
  <c r="AR38" i="33"/>
  <c r="S76" i="35"/>
  <c r="AD38" i="35"/>
  <c r="AY38" i="35"/>
  <c r="AG38" i="35"/>
  <c r="AR38" i="35"/>
  <c r="BA38" i="35"/>
  <c r="U38" i="35"/>
  <c r="AF38" i="35"/>
  <c r="AX38" i="35"/>
  <c r="AL38" i="35"/>
  <c r="O38" i="35"/>
  <c r="Q38" i="35"/>
  <c r="AB38" i="35"/>
  <c r="AV38" i="35"/>
  <c r="AA38" i="35"/>
  <c r="Y38" i="35"/>
  <c r="AJ38" i="35"/>
  <c r="AS38" i="35"/>
  <c r="BD38" i="35"/>
  <c r="X38" i="35"/>
  <c r="AM38" i="35"/>
  <c r="BB38" i="35"/>
  <c r="AH38" i="35"/>
  <c r="AE38" i="35"/>
  <c r="AT38" i="35"/>
  <c r="N38" i="35"/>
  <c r="N60" i="35" s="1"/>
  <c r="AW38" i="35"/>
  <c r="AK38" i="35"/>
  <c r="P38" i="35"/>
  <c r="BC38" i="35"/>
  <c r="AI38" i="35"/>
  <c r="AC38" i="35"/>
  <c r="R38" i="35"/>
  <c r="AQ38" i="35"/>
  <c r="AZ38" i="35"/>
  <c r="T38" i="35"/>
  <c r="V38" i="35"/>
  <c r="AO38" i="35"/>
  <c r="AN38" i="35"/>
  <c r="Z38" i="35"/>
  <c r="S38" i="35"/>
  <c r="AP38" i="35"/>
  <c r="W38" i="35"/>
  <c r="AU38" i="35"/>
  <c r="O19" i="35"/>
  <c r="O25" i="35" s="1"/>
  <c r="O26" i="35" s="1"/>
  <c r="O28" i="35" s="1"/>
  <c r="O19" i="33"/>
  <c r="O25" i="33" s="1"/>
  <c r="O26" i="33" s="1"/>
  <c r="O25" i="31"/>
  <c r="O26" i="31" s="1"/>
  <c r="O28" i="31" s="1"/>
  <c r="T92" i="35"/>
  <c r="T71" i="35" s="1"/>
  <c r="T92" i="33"/>
  <c r="T71" i="33" s="1"/>
  <c r="T71" i="31"/>
  <c r="T24" i="10"/>
  <c r="N28" i="35"/>
  <c r="S76" i="31"/>
  <c r="J81" i="33" l="1"/>
  <c r="K63" i="33"/>
  <c r="K64" i="33" s="1"/>
  <c r="K77" i="33" s="1"/>
  <c r="K80" i="33" s="1"/>
  <c r="K63" i="31"/>
  <c r="K64" i="31" s="1"/>
  <c r="K77" i="31" s="1"/>
  <c r="K80" i="31" s="1"/>
  <c r="K81" i="31" s="1"/>
  <c r="O60" i="33"/>
  <c r="BA39" i="35"/>
  <c r="AI39" i="35"/>
  <c r="AT39" i="35"/>
  <c r="AY39" i="35"/>
  <c r="O39" i="35"/>
  <c r="O60" i="35" s="1"/>
  <c r="Z39" i="35"/>
  <c r="AZ39" i="35"/>
  <c r="Q39" i="35"/>
  <c r="AM39" i="35"/>
  <c r="P39" i="35"/>
  <c r="BD39" i="35"/>
  <c r="AU39" i="35"/>
  <c r="BB39" i="35"/>
  <c r="V39" i="35"/>
  <c r="W39" i="35"/>
  <c r="AH39" i="35"/>
  <c r="Y39" i="35"/>
  <c r="BC39" i="35"/>
  <c r="X39" i="35"/>
  <c r="AF39" i="35"/>
  <c r="AS39" i="35"/>
  <c r="AA39" i="35"/>
  <c r="AL39" i="35"/>
  <c r="AO39" i="35"/>
  <c r="AX39" i="35"/>
  <c r="R39" i="35"/>
  <c r="AJ39" i="35"/>
  <c r="AB39" i="35"/>
  <c r="U39" i="35"/>
  <c r="AG39" i="35"/>
  <c r="AN39" i="35"/>
  <c r="AK39" i="35"/>
  <c r="S39" i="35"/>
  <c r="AD39" i="35"/>
  <c r="AE39" i="35"/>
  <c r="AP39" i="35"/>
  <c r="AQ39" i="35"/>
  <c r="T39" i="35"/>
  <c r="AC39" i="35"/>
  <c r="AV39" i="35"/>
  <c r="AR39" i="35"/>
  <c r="AW39" i="35"/>
  <c r="O29" i="35"/>
  <c r="AZ40" i="35"/>
  <c r="AR40" i="35"/>
  <c r="AJ40" i="35"/>
  <c r="AB40" i="35"/>
  <c r="T40" i="35"/>
  <c r="BA40" i="35"/>
  <c r="AS40" i="35"/>
  <c r="AK40" i="35"/>
  <c r="AC40" i="35"/>
  <c r="U40" i="35"/>
  <c r="AV40" i="35"/>
  <c r="AF40" i="35"/>
  <c r="P40" i="35"/>
  <c r="AO40" i="35"/>
  <c r="Y40" i="35"/>
  <c r="AX40" i="35"/>
  <c r="AP40" i="35"/>
  <c r="AH40" i="35"/>
  <c r="Z40" i="35"/>
  <c r="R40" i="35"/>
  <c r="AY40" i="35"/>
  <c r="AQ40" i="35"/>
  <c r="AI40" i="35"/>
  <c r="AA40" i="35"/>
  <c r="S40" i="35"/>
  <c r="BD40" i="35"/>
  <c r="AN40" i="35"/>
  <c r="X40" i="35"/>
  <c r="AW40" i="35"/>
  <c r="AG40" i="35"/>
  <c r="Q40" i="35"/>
  <c r="BB40" i="35"/>
  <c r="V40" i="35"/>
  <c r="AE40" i="35"/>
  <c r="AL40" i="35"/>
  <c r="AD40" i="35"/>
  <c r="AT40" i="35"/>
  <c r="BC40" i="35"/>
  <c r="W40" i="35"/>
  <c r="AU40" i="35"/>
  <c r="AM40" i="35"/>
  <c r="U91" i="35"/>
  <c r="U70" i="35" s="1"/>
  <c r="U91" i="33"/>
  <c r="U70" i="33" s="1"/>
  <c r="U70" i="31"/>
  <c r="V15" i="10"/>
  <c r="V16" i="10"/>
  <c r="T76" i="31"/>
  <c r="U24" i="10"/>
  <c r="V12" i="10"/>
  <c r="O29" i="31"/>
  <c r="BD40" i="31"/>
  <c r="AV40" i="31"/>
  <c r="AN40" i="31"/>
  <c r="AF40" i="31"/>
  <c r="X40" i="31"/>
  <c r="P40" i="31"/>
  <c r="P60" i="31" s="1"/>
  <c r="AW40" i="31"/>
  <c r="AO40" i="31"/>
  <c r="AG40" i="31"/>
  <c r="Y40" i="31"/>
  <c r="Q40" i="31"/>
  <c r="AR40" i="31"/>
  <c r="AB40" i="31"/>
  <c r="BA40" i="31"/>
  <c r="AK40" i="31"/>
  <c r="U40" i="31"/>
  <c r="BB40" i="31"/>
  <c r="AT40" i="31"/>
  <c r="AL40" i="31"/>
  <c r="AD40" i="31"/>
  <c r="V40" i="31"/>
  <c r="BC40" i="31"/>
  <c r="AU40" i="31"/>
  <c r="AM40" i="31"/>
  <c r="AE40" i="31"/>
  <c r="W40" i="31"/>
  <c r="AZ40" i="31"/>
  <c r="AJ40" i="31"/>
  <c r="T40" i="31"/>
  <c r="AS40" i="31"/>
  <c r="AC40" i="31"/>
  <c r="Z40" i="31"/>
  <c r="AI40" i="31"/>
  <c r="AH40" i="31"/>
  <c r="AX40" i="31"/>
  <c r="R40" i="31"/>
  <c r="AA40" i="31"/>
  <c r="AP40" i="31"/>
  <c r="AY40" i="31"/>
  <c r="S40" i="31"/>
  <c r="AQ40" i="31"/>
  <c r="T76" i="33"/>
  <c r="P19" i="35"/>
  <c r="P25" i="35" s="1"/>
  <c r="P26" i="35" s="1"/>
  <c r="P28" i="35" s="1"/>
  <c r="P19" i="33"/>
  <c r="P25" i="33" s="1"/>
  <c r="P26" i="33" s="1"/>
  <c r="P25" i="31"/>
  <c r="P26" i="31" s="1"/>
  <c r="P28" i="31" s="1"/>
  <c r="L62" i="33"/>
  <c r="M61" i="33" s="1"/>
  <c r="U88" i="35"/>
  <c r="U67" i="35" s="1"/>
  <c r="U88" i="33"/>
  <c r="U67" i="33" s="1"/>
  <c r="U67" i="31"/>
  <c r="U92" i="33"/>
  <c r="U71" i="33" s="1"/>
  <c r="U92" i="35"/>
  <c r="U71" i="35" s="1"/>
  <c r="U71" i="31"/>
  <c r="K62" i="35"/>
  <c r="L61" i="35" s="1"/>
  <c r="V19" i="10"/>
  <c r="J63" i="35"/>
  <c r="J64" i="35" s="1"/>
  <c r="J77" i="35" s="1"/>
  <c r="J80" i="35" s="1"/>
  <c r="J81" i="35" s="1"/>
  <c r="N29" i="35"/>
  <c r="O28" i="33"/>
  <c r="U89" i="35"/>
  <c r="U68" i="35" s="1"/>
  <c r="U89" i="33"/>
  <c r="U68" i="33" s="1"/>
  <c r="U68" i="31"/>
  <c r="T76" i="35"/>
  <c r="V18" i="10"/>
  <c r="L62" i="31"/>
  <c r="M61" i="31" s="1"/>
  <c r="K81" i="33" l="1"/>
  <c r="P60" i="35"/>
  <c r="BD40" i="33"/>
  <c r="AP40" i="33"/>
  <c r="V40" i="33"/>
  <c r="BC40" i="33"/>
  <c r="AY40" i="33"/>
  <c r="AQ40" i="33"/>
  <c r="AA40" i="33"/>
  <c r="AL40" i="33"/>
  <c r="AD40" i="33"/>
  <c r="AH40" i="33"/>
  <c r="AE40" i="33"/>
  <c r="W40" i="33"/>
  <c r="U40" i="33"/>
  <c r="BA40" i="33"/>
  <c r="AR40" i="33"/>
  <c r="Y40" i="33"/>
  <c r="P40" i="33"/>
  <c r="P60" i="33" s="1"/>
  <c r="AV40" i="33"/>
  <c r="AK40" i="33"/>
  <c r="AO40" i="33"/>
  <c r="Z40" i="33"/>
  <c r="AI40" i="33"/>
  <c r="S40" i="33"/>
  <c r="AU40" i="33"/>
  <c r="AM40" i="33"/>
  <c r="AC40" i="33"/>
  <c r="T40" i="33"/>
  <c r="AZ40" i="33"/>
  <c r="AG40" i="33"/>
  <c r="X40" i="33"/>
  <c r="R40" i="33"/>
  <c r="BB40" i="33"/>
  <c r="AT40" i="33"/>
  <c r="AB40" i="33"/>
  <c r="AF40" i="33"/>
  <c r="AJ40" i="33"/>
  <c r="AN40" i="33"/>
  <c r="AW40" i="33"/>
  <c r="AX40" i="33"/>
  <c r="Q40" i="33"/>
  <c r="AS40" i="33"/>
  <c r="P28" i="33"/>
  <c r="V89" i="35"/>
  <c r="V68" i="35" s="1"/>
  <c r="V89" i="33"/>
  <c r="V68" i="33" s="1"/>
  <c r="V68" i="31"/>
  <c r="M62" i="31"/>
  <c r="N61" i="31" s="1"/>
  <c r="K63" i="35"/>
  <c r="K64" i="35" s="1"/>
  <c r="K77" i="35" s="1"/>
  <c r="K80" i="35" s="1"/>
  <c r="K81" i="35" s="1"/>
  <c r="M62" i="33"/>
  <c r="N61" i="33" s="1"/>
  <c r="W15" i="10"/>
  <c r="L63" i="31"/>
  <c r="L64" i="31" s="1"/>
  <c r="L77" i="31" s="1"/>
  <c r="L80" i="31" s="1"/>
  <c r="L81" i="31" s="1"/>
  <c r="Q19" i="33"/>
  <c r="Q25" i="33" s="1"/>
  <c r="Q26" i="33" s="1"/>
  <c r="Q28" i="33" s="1"/>
  <c r="Q19" i="35"/>
  <c r="Q25" i="35" s="1"/>
  <c r="Q26" i="35" s="1"/>
  <c r="Q25" i="31"/>
  <c r="Q26" i="31" s="1"/>
  <c r="Q28" i="31" s="1"/>
  <c r="U76" i="33"/>
  <c r="L63" i="33"/>
  <c r="L64" i="33" s="1"/>
  <c r="L77" i="33" s="1"/>
  <c r="L80" i="33" s="1"/>
  <c r="L81" i="33" s="1"/>
  <c r="W12" i="10"/>
  <c r="W16" i="10"/>
  <c r="V24" i="10"/>
  <c r="V92" i="35"/>
  <c r="V71" i="35" s="1"/>
  <c r="V92" i="33"/>
  <c r="V71" i="33" s="1"/>
  <c r="V71" i="31"/>
  <c r="W19" i="10"/>
  <c r="L62" i="35"/>
  <c r="M61" i="35" s="1"/>
  <c r="V91" i="35"/>
  <c r="V70" i="35" s="1"/>
  <c r="V91" i="33"/>
  <c r="V70" i="33" s="1"/>
  <c r="V70" i="31"/>
  <c r="U76" i="31"/>
  <c r="P29" i="35"/>
  <c r="AN41" i="35"/>
  <c r="AU41" i="35"/>
  <c r="AL41" i="35"/>
  <c r="AS41" i="35"/>
  <c r="AX41" i="35"/>
  <c r="AA41" i="35"/>
  <c r="AW41" i="35"/>
  <c r="AY41" i="35"/>
  <c r="AE41" i="35"/>
  <c r="AI41" i="35"/>
  <c r="X41" i="35"/>
  <c r="V41" i="35"/>
  <c r="R41" i="35"/>
  <c r="W41" i="35"/>
  <c r="AQ41" i="35"/>
  <c r="AV41" i="35"/>
  <c r="AT41" i="35"/>
  <c r="U41" i="35"/>
  <c r="AO41" i="35"/>
  <c r="AR41" i="35"/>
  <c r="S41" i="35"/>
  <c r="AF41" i="35"/>
  <c r="AM41" i="35"/>
  <c r="AD41" i="35"/>
  <c r="AK41" i="35"/>
  <c r="AH41" i="35"/>
  <c r="Q41" i="35"/>
  <c r="Q60" i="35" s="1"/>
  <c r="AG41" i="35"/>
  <c r="Y41" i="35"/>
  <c r="AJ41" i="35"/>
  <c r="T41" i="35"/>
  <c r="BD41" i="35"/>
  <c r="BB41" i="35"/>
  <c r="AC41" i="35"/>
  <c r="AP41" i="35"/>
  <c r="AB41" i="35"/>
  <c r="BC41" i="35"/>
  <c r="BA41" i="35"/>
  <c r="Z41" i="35"/>
  <c r="AZ41" i="35"/>
  <c r="W18" i="10"/>
  <c r="O29" i="33"/>
  <c r="U76" i="35"/>
  <c r="P29" i="31"/>
  <c r="BB41" i="31"/>
  <c r="AY41" i="31"/>
  <c r="AP41" i="31"/>
  <c r="AH41" i="31"/>
  <c r="Z41" i="31"/>
  <c r="R41" i="31"/>
  <c r="AS41" i="31"/>
  <c r="AK41" i="31"/>
  <c r="AC41" i="31"/>
  <c r="U41" i="31"/>
  <c r="AZ41" i="31"/>
  <c r="AV41" i="31"/>
  <c r="AN41" i="31"/>
  <c r="AF41" i="31"/>
  <c r="X41" i="31"/>
  <c r="BA41" i="31"/>
  <c r="AQ41" i="31"/>
  <c r="AI41" i="31"/>
  <c r="AA41" i="31"/>
  <c r="S41" i="31"/>
  <c r="BC41" i="31"/>
  <c r="AJ41" i="31"/>
  <c r="T41" i="31"/>
  <c r="AM41" i="31"/>
  <c r="W41" i="31"/>
  <c r="AR41" i="31"/>
  <c r="AU41" i="31"/>
  <c r="AX41" i="31"/>
  <c r="V41" i="31"/>
  <c r="Y41" i="31"/>
  <c r="AT41" i="31"/>
  <c r="AD41" i="31"/>
  <c r="AW41" i="31"/>
  <c r="AG41" i="31"/>
  <c r="Q41" i="31"/>
  <c r="Q60" i="31" s="1"/>
  <c r="BD41" i="31"/>
  <c r="AB41" i="31"/>
  <c r="AE41" i="31"/>
  <c r="AL41" i="31"/>
  <c r="AO41" i="31"/>
  <c r="V88" i="35"/>
  <c r="V67" i="35" s="1"/>
  <c r="V88" i="33"/>
  <c r="V67" i="33" s="1"/>
  <c r="V67" i="31"/>
  <c r="L63" i="35" l="1"/>
  <c r="L64" i="35" s="1"/>
  <c r="L77" i="35" s="1"/>
  <c r="L80" i="35" s="1"/>
  <c r="M63" i="33"/>
  <c r="M64" i="33" s="1"/>
  <c r="M77" i="33" s="1"/>
  <c r="M80" i="33" s="1"/>
  <c r="M81" i="33" s="1"/>
  <c r="V76" i="33"/>
  <c r="V76" i="35"/>
  <c r="X16" i="10"/>
  <c r="X12" i="10"/>
  <c r="Q29" i="31"/>
  <c r="AX42" i="31"/>
  <c r="AP42" i="31"/>
  <c r="AH42" i="31"/>
  <c r="AW42" i="31"/>
  <c r="AO42" i="31"/>
  <c r="AG42" i="31"/>
  <c r="Y42" i="31"/>
  <c r="AF42" i="31"/>
  <c r="AD42" i="31"/>
  <c r="AT42" i="31"/>
  <c r="BA42" i="31"/>
  <c r="AK42" i="31"/>
  <c r="U42" i="31"/>
  <c r="V42" i="31"/>
  <c r="BD42" i="31"/>
  <c r="AV42" i="31"/>
  <c r="AN42" i="31"/>
  <c r="BC42" i="31"/>
  <c r="AU42" i="31"/>
  <c r="AM42" i="31"/>
  <c r="AE42" i="31"/>
  <c r="W42" i="31"/>
  <c r="AB42" i="31"/>
  <c r="Z42" i="31"/>
  <c r="BB42" i="31"/>
  <c r="AL42" i="31"/>
  <c r="AS42" i="31"/>
  <c r="AC42" i="31"/>
  <c r="X42" i="31"/>
  <c r="AR42" i="31"/>
  <c r="AI42" i="31"/>
  <c r="R42" i="31"/>
  <c r="R60" i="31" s="1"/>
  <c r="AQ42" i="31"/>
  <c r="AJ42" i="31"/>
  <c r="AA42" i="31"/>
  <c r="AY42" i="31"/>
  <c r="S42" i="31"/>
  <c r="AZ42" i="31"/>
  <c r="T42" i="31"/>
  <c r="W92" i="33"/>
  <c r="W71" i="33" s="1"/>
  <c r="W92" i="35"/>
  <c r="W71" i="35" s="1"/>
  <c r="W71" i="31"/>
  <c r="Q28" i="35"/>
  <c r="Q29" i="35" s="1"/>
  <c r="X15" i="10"/>
  <c r="R19" i="33"/>
  <c r="R25" i="33" s="1"/>
  <c r="R26" i="33" s="1"/>
  <c r="R19" i="35"/>
  <c r="R25" i="35" s="1"/>
  <c r="R26" i="35" s="1"/>
  <c r="R28" i="35" s="1"/>
  <c r="R25" i="31"/>
  <c r="R26" i="31" s="1"/>
  <c r="R28" i="31" s="1"/>
  <c r="X19" i="10"/>
  <c r="W89" i="35"/>
  <c r="W68" i="35" s="1"/>
  <c r="W89" i="33"/>
  <c r="W68" i="33" s="1"/>
  <c r="W68" i="31"/>
  <c r="Q29" i="33"/>
  <c r="AX42" i="33"/>
  <c r="AP42" i="33"/>
  <c r="BA42" i="33"/>
  <c r="AS42" i="33"/>
  <c r="AK42" i="33"/>
  <c r="AC42" i="33"/>
  <c r="Y42" i="33"/>
  <c r="AJ42" i="33"/>
  <c r="X42" i="33"/>
  <c r="W42" i="33"/>
  <c r="V42" i="33"/>
  <c r="AT42" i="33"/>
  <c r="AW42" i="33"/>
  <c r="AG42" i="33"/>
  <c r="U42" i="33"/>
  <c r="T42" i="33"/>
  <c r="BD42" i="33"/>
  <c r="AV42" i="33"/>
  <c r="AN42" i="33"/>
  <c r="AY42" i="33"/>
  <c r="AQ42" i="33"/>
  <c r="AI42" i="33"/>
  <c r="AH42" i="33"/>
  <c r="AF42" i="33"/>
  <c r="BB42" i="33"/>
  <c r="AL42" i="33"/>
  <c r="AO42" i="33"/>
  <c r="AD42" i="33"/>
  <c r="AB42" i="33"/>
  <c r="BC42" i="33"/>
  <c r="AA42" i="33"/>
  <c r="AZ42" i="33"/>
  <c r="Z42" i="33"/>
  <c r="AR42" i="33"/>
  <c r="R42" i="33"/>
  <c r="AU42" i="33"/>
  <c r="S42" i="33"/>
  <c r="AM42" i="33"/>
  <c r="AE42" i="33"/>
  <c r="W24" i="10"/>
  <c r="M63" i="31"/>
  <c r="M64" i="31" s="1"/>
  <c r="M77" i="31" s="1"/>
  <c r="M80" i="31" s="1"/>
  <c r="M81" i="31" s="1"/>
  <c r="X18" i="10"/>
  <c r="BC41" i="33"/>
  <c r="AF41" i="33"/>
  <c r="AM41" i="33"/>
  <c r="AD41" i="33"/>
  <c r="AK41" i="33"/>
  <c r="AP41" i="33"/>
  <c r="AW41" i="33"/>
  <c r="Q41" i="33"/>
  <c r="Q60" i="33" s="1"/>
  <c r="AZ41" i="33"/>
  <c r="AE41" i="33"/>
  <c r="BD41" i="33"/>
  <c r="AQ41" i="33"/>
  <c r="AY41" i="33"/>
  <c r="AT41" i="33"/>
  <c r="U41" i="33"/>
  <c r="AG41" i="33"/>
  <c r="X41" i="33"/>
  <c r="W41" i="33"/>
  <c r="BB41" i="33"/>
  <c r="V41" i="33"/>
  <c r="AC41" i="33"/>
  <c r="AH41" i="33"/>
  <c r="AO41" i="33"/>
  <c r="AU41" i="33"/>
  <c r="AJ41" i="33"/>
  <c r="AB41" i="33"/>
  <c r="AV41" i="33"/>
  <c r="BA41" i="33"/>
  <c r="Z41" i="33"/>
  <c r="AA41" i="33"/>
  <c r="AS41" i="33"/>
  <c r="AN41" i="33"/>
  <c r="R41" i="33"/>
  <c r="AL41" i="33"/>
  <c r="AX41" i="33"/>
  <c r="S41" i="33"/>
  <c r="T41" i="33"/>
  <c r="AI41" i="33"/>
  <c r="Y41" i="33"/>
  <c r="AR41" i="33"/>
  <c r="L81" i="35"/>
  <c r="N62" i="31"/>
  <c r="O61" i="31" s="1"/>
  <c r="V76" i="31"/>
  <c r="M62" i="35"/>
  <c r="N61" i="35" s="1"/>
  <c r="W91" i="35"/>
  <c r="W70" i="35" s="1"/>
  <c r="W91" i="33"/>
  <c r="W70" i="33" s="1"/>
  <c r="W70" i="31"/>
  <c r="W88" i="33"/>
  <c r="W67" i="33" s="1"/>
  <c r="W88" i="35"/>
  <c r="W67" i="35" s="1"/>
  <c r="W67" i="31"/>
  <c r="N62" i="33"/>
  <c r="O61" i="33" s="1"/>
  <c r="P29" i="33"/>
  <c r="N63" i="33" l="1"/>
  <c r="N64" i="33" s="1"/>
  <c r="N77" i="33" s="1"/>
  <c r="N80" i="33" s="1"/>
  <c r="M63" i="35"/>
  <c r="M64" i="35" s="1"/>
  <c r="M77" i="35" s="1"/>
  <c r="M80" i="35" s="1"/>
  <c r="M81" i="35" s="1"/>
  <c r="N63" i="31"/>
  <c r="N64" i="31" s="1"/>
  <c r="N77" i="31" s="1"/>
  <c r="N80" i="31" s="1"/>
  <c r="N81" i="31" s="1"/>
  <c r="X24" i="10"/>
  <c r="Y19" i="10"/>
  <c r="X88" i="35"/>
  <c r="X67" i="35" s="1"/>
  <c r="X88" i="33"/>
  <c r="X67" i="33" s="1"/>
  <c r="X67" i="31"/>
  <c r="X89" i="35"/>
  <c r="X68" i="35" s="1"/>
  <c r="X89" i="33"/>
  <c r="X68" i="33" s="1"/>
  <c r="X68" i="31"/>
  <c r="O62" i="33"/>
  <c r="P61" i="33" s="1"/>
  <c r="W76" i="35"/>
  <c r="N62" i="35"/>
  <c r="O61" i="35" s="1"/>
  <c r="O62" i="31"/>
  <c r="P61" i="31" s="1"/>
  <c r="X92" i="33"/>
  <c r="X71" i="33" s="1"/>
  <c r="X92" i="35"/>
  <c r="X71" i="35" s="1"/>
  <c r="X71" i="31"/>
  <c r="N81" i="33"/>
  <c r="X91" i="35"/>
  <c r="X70" i="35" s="1"/>
  <c r="X91" i="33"/>
  <c r="X70" i="33" s="1"/>
  <c r="X70" i="31"/>
  <c r="R29" i="35"/>
  <c r="AI43" i="35"/>
  <c r="AP43" i="35"/>
  <c r="AO43" i="35"/>
  <c r="AV43" i="35"/>
  <c r="BA43" i="35"/>
  <c r="AB43" i="35"/>
  <c r="AJ43" i="35"/>
  <c r="BB43" i="35"/>
  <c r="AD43" i="35"/>
  <c r="AY43" i="35"/>
  <c r="Z43" i="35"/>
  <c r="AF43" i="35"/>
  <c r="AC43" i="35"/>
  <c r="BC43" i="35"/>
  <c r="AX43" i="35"/>
  <c r="BD43" i="35"/>
  <c r="AR43" i="35"/>
  <c r="AL43" i="35"/>
  <c r="AT43" i="35"/>
  <c r="AA43" i="35"/>
  <c r="AH43" i="35"/>
  <c r="AG43" i="35"/>
  <c r="AN43" i="35"/>
  <c r="AK43" i="35"/>
  <c r="AS43" i="35"/>
  <c r="T43" i="35"/>
  <c r="AM43" i="35"/>
  <c r="AU43" i="35"/>
  <c r="S43" i="35"/>
  <c r="Y43" i="35"/>
  <c r="U43" i="35"/>
  <c r="AE43" i="35"/>
  <c r="V43" i="35"/>
  <c r="AQ43" i="35"/>
  <c r="AW43" i="35"/>
  <c r="X43" i="35"/>
  <c r="AZ43" i="35"/>
  <c r="W43" i="35"/>
  <c r="W76" i="31"/>
  <c r="S19" i="35"/>
  <c r="S25" i="35" s="1"/>
  <c r="S26" i="35" s="1"/>
  <c r="S28" i="35" s="1"/>
  <c r="S19" i="33"/>
  <c r="S25" i="33" s="1"/>
  <c r="S26" i="33" s="1"/>
  <c r="S25" i="31"/>
  <c r="S26" i="31" s="1"/>
  <c r="S28" i="31" s="1"/>
  <c r="R28" i="33"/>
  <c r="R29" i="33" s="1"/>
  <c r="AW42" i="35"/>
  <c r="AR42" i="35"/>
  <c r="V42" i="35"/>
  <c r="U42" i="35"/>
  <c r="AN42" i="35"/>
  <c r="R42" i="35"/>
  <c r="R60" i="35" s="1"/>
  <c r="AQ42" i="35"/>
  <c r="AJ42" i="35"/>
  <c r="AZ42" i="35"/>
  <c r="BD42" i="35"/>
  <c r="AI42" i="35"/>
  <c r="AC42" i="35"/>
  <c r="Z42" i="35"/>
  <c r="AG42" i="35"/>
  <c r="AA42" i="35"/>
  <c r="AK42" i="35"/>
  <c r="W42" i="35"/>
  <c r="BB42" i="35"/>
  <c r="AY42" i="35"/>
  <c r="AB42" i="35"/>
  <c r="BA42" i="35"/>
  <c r="AL42" i="35"/>
  <c r="AD42" i="35"/>
  <c r="AM42" i="35"/>
  <c r="Y42" i="35"/>
  <c r="AV42" i="35"/>
  <c r="T42" i="35"/>
  <c r="AH42" i="35"/>
  <c r="AS42" i="35"/>
  <c r="AE42" i="35"/>
  <c r="AO42" i="35"/>
  <c r="AU42" i="35"/>
  <c r="AP42" i="35"/>
  <c r="X42" i="35"/>
  <c r="AX42" i="35"/>
  <c r="S42" i="35"/>
  <c r="BC42" i="35"/>
  <c r="AF42" i="35"/>
  <c r="AT42" i="35"/>
  <c r="W76" i="33"/>
  <c r="Y18" i="10"/>
  <c r="R60" i="33"/>
  <c r="R29" i="31"/>
  <c r="AX43" i="31"/>
  <c r="AP43" i="31"/>
  <c r="AH43" i="31"/>
  <c r="Z43" i="31"/>
  <c r="BC43" i="31"/>
  <c r="AU43" i="31"/>
  <c r="AM43" i="31"/>
  <c r="AE43" i="31"/>
  <c r="W43" i="31"/>
  <c r="BD43" i="31"/>
  <c r="AV43" i="31"/>
  <c r="AN43" i="31"/>
  <c r="AF43" i="31"/>
  <c r="X43" i="31"/>
  <c r="BA43" i="31"/>
  <c r="AS43" i="31"/>
  <c r="AK43" i="31"/>
  <c r="AC43" i="31"/>
  <c r="U43" i="31"/>
  <c r="AZ43" i="31"/>
  <c r="AJ43" i="31"/>
  <c r="T43" i="31"/>
  <c r="AO43" i="31"/>
  <c r="Y43" i="31"/>
  <c r="AB43" i="31"/>
  <c r="AG43" i="31"/>
  <c r="AL43" i="31"/>
  <c r="AQ43" i="31"/>
  <c r="AT43" i="31"/>
  <c r="AD43" i="31"/>
  <c r="AY43" i="31"/>
  <c r="AI43" i="31"/>
  <c r="S43" i="31"/>
  <c r="S60" i="31" s="1"/>
  <c r="AR43" i="31"/>
  <c r="AW43" i="31"/>
  <c r="BB43" i="31"/>
  <c r="V43" i="31"/>
  <c r="AA43" i="31"/>
  <c r="Y15" i="10"/>
  <c r="Y12" i="10"/>
  <c r="Y16" i="10"/>
  <c r="O63" i="33" l="1"/>
  <c r="O64" i="33" s="1"/>
  <c r="O77" i="33" s="1"/>
  <c r="O80" i="33" s="1"/>
  <c r="O81" i="33" s="1"/>
  <c r="Z18" i="10"/>
  <c r="S29" i="35"/>
  <c r="AX44" i="35"/>
  <c r="AP44" i="35"/>
  <c r="AH44" i="35"/>
  <c r="Z44" i="35"/>
  <c r="BC44" i="35"/>
  <c r="AU44" i="35"/>
  <c r="AM44" i="35"/>
  <c r="AE44" i="35"/>
  <c r="W44" i="35"/>
  <c r="BB44" i="35"/>
  <c r="AL44" i="35"/>
  <c r="V44" i="35"/>
  <c r="AQ44" i="35"/>
  <c r="AA44" i="35"/>
  <c r="BD44" i="35"/>
  <c r="AV44" i="35"/>
  <c r="AN44" i="35"/>
  <c r="AF44" i="35"/>
  <c r="X44" i="35"/>
  <c r="BA44" i="35"/>
  <c r="AS44" i="35"/>
  <c r="AK44" i="35"/>
  <c r="AC44" i="35"/>
  <c r="U44" i="35"/>
  <c r="AT44" i="35"/>
  <c r="AD44" i="35"/>
  <c r="AY44" i="35"/>
  <c r="AI44" i="35"/>
  <c r="AR44" i="35"/>
  <c r="AW44" i="35"/>
  <c r="AB44" i="35"/>
  <c r="T44" i="35"/>
  <c r="T60" i="35" s="1"/>
  <c r="AJ44" i="35"/>
  <c r="AO44" i="35"/>
  <c r="AG44" i="35"/>
  <c r="AZ44" i="35"/>
  <c r="Y44" i="35"/>
  <c r="P62" i="31"/>
  <c r="Q61" i="31" s="1"/>
  <c r="Y24" i="10"/>
  <c r="BB43" i="33"/>
  <c r="AI43" i="33"/>
  <c r="AD43" i="33"/>
  <c r="Y43" i="33"/>
  <c r="AZ43" i="33"/>
  <c r="V43" i="33"/>
  <c r="AP43" i="33"/>
  <c r="AU43" i="33"/>
  <c r="BD43" i="33"/>
  <c r="X43" i="33"/>
  <c r="AC43" i="33"/>
  <c r="S43" i="33"/>
  <c r="S60" i="33" s="1"/>
  <c r="AO43" i="33"/>
  <c r="AL43" i="33"/>
  <c r="AH43" i="33"/>
  <c r="AM43" i="33"/>
  <c r="AV43" i="33"/>
  <c r="BA43" i="33"/>
  <c r="U43" i="33"/>
  <c r="AW43" i="33"/>
  <c r="AY43" i="33"/>
  <c r="AA43" i="33"/>
  <c r="AE43" i="33"/>
  <c r="AS43" i="33"/>
  <c r="AT43" i="33"/>
  <c r="AQ43" i="33"/>
  <c r="AX43" i="33"/>
  <c r="W43" i="33"/>
  <c r="AK43" i="33"/>
  <c r="AG43" i="33"/>
  <c r="T43" i="33"/>
  <c r="Z43" i="33"/>
  <c r="AN43" i="33"/>
  <c r="BC43" i="33"/>
  <c r="AR43" i="33"/>
  <c r="AB43" i="33"/>
  <c r="AJ43" i="33"/>
  <c r="AF43" i="33"/>
  <c r="S60" i="35"/>
  <c r="O63" i="31"/>
  <c r="O64" i="31" s="1"/>
  <c r="O77" i="31" s="1"/>
  <c r="O80" i="31" s="1"/>
  <c r="O81" i="31" s="1"/>
  <c r="Y88" i="35"/>
  <c r="Y67" i="35" s="1"/>
  <c r="Y88" i="33"/>
  <c r="Y67" i="33" s="1"/>
  <c r="Y67" i="31"/>
  <c r="S29" i="31"/>
  <c r="BC44" i="31"/>
  <c r="AU44" i="31"/>
  <c r="AM44" i="31"/>
  <c r="AE44" i="31"/>
  <c r="W44" i="31"/>
  <c r="AZ44" i="31"/>
  <c r="AR44" i="31"/>
  <c r="AJ44" i="31"/>
  <c r="AB44" i="31"/>
  <c r="T44" i="31"/>
  <c r="T60" i="31" s="1"/>
  <c r="AY44" i="31"/>
  <c r="AI44" i="31"/>
  <c r="BD44" i="31"/>
  <c r="AN44" i="31"/>
  <c r="X44" i="31"/>
  <c r="BA44" i="31"/>
  <c r="AS44" i="31"/>
  <c r="AK44" i="31"/>
  <c r="AC44" i="31"/>
  <c r="U44" i="31"/>
  <c r="AX44" i="31"/>
  <c r="AP44" i="31"/>
  <c r="AH44" i="31"/>
  <c r="Z44" i="31"/>
  <c r="AQ44" i="31"/>
  <c r="AA44" i="31"/>
  <c r="AV44" i="31"/>
  <c r="AF44" i="31"/>
  <c r="AG44" i="31"/>
  <c r="AL44" i="31"/>
  <c r="AT44" i="31"/>
  <c r="Y44" i="31"/>
  <c r="AD44" i="31"/>
  <c r="AW44" i="31"/>
  <c r="BB44" i="31"/>
  <c r="V44" i="31"/>
  <c r="AO44" i="31"/>
  <c r="P62" i="33"/>
  <c r="Q61" i="33" s="1"/>
  <c r="X76" i="33"/>
  <c r="Y91" i="35"/>
  <c r="Y70" i="35" s="1"/>
  <c r="Y91" i="33"/>
  <c r="Y70" i="33" s="1"/>
  <c r="Y70" i="31"/>
  <c r="Z12" i="10"/>
  <c r="Z15" i="10"/>
  <c r="O62" i="35"/>
  <c r="P61" i="35" s="1"/>
  <c r="Z16" i="10"/>
  <c r="T19" i="35"/>
  <c r="T25" i="35" s="1"/>
  <c r="T26" i="35" s="1"/>
  <c r="T28" i="35" s="1"/>
  <c r="T19" i="33"/>
  <c r="T25" i="33" s="1"/>
  <c r="T26" i="33" s="1"/>
  <c r="T25" i="31"/>
  <c r="T26" i="31" s="1"/>
  <c r="T28" i="31" s="1"/>
  <c r="N63" i="35"/>
  <c r="N64" i="35" s="1"/>
  <c r="N77" i="35" s="1"/>
  <c r="N80" i="35" s="1"/>
  <c r="N81" i="35" s="1"/>
  <c r="X76" i="31"/>
  <c r="Y89" i="35"/>
  <c r="Y68" i="35" s="1"/>
  <c r="Y89" i="33"/>
  <c r="Y68" i="33" s="1"/>
  <c r="Y68" i="31"/>
  <c r="Y92" i="35"/>
  <c r="Y71" i="35" s="1"/>
  <c r="Y92" i="33"/>
  <c r="Y71" i="33" s="1"/>
  <c r="Y71" i="31"/>
  <c r="S28" i="33"/>
  <c r="S29" i="33" s="1"/>
  <c r="X76" i="35"/>
  <c r="Z19" i="10"/>
  <c r="P63" i="33" l="1"/>
  <c r="P64" i="33" s="1"/>
  <c r="P77" i="33" s="1"/>
  <c r="P80" i="33" s="1"/>
  <c r="P81" i="33" s="1"/>
  <c r="Z24" i="10"/>
  <c r="O63" i="35"/>
  <c r="O64" i="35" s="1"/>
  <c r="O77" i="35" s="1"/>
  <c r="O80" i="35" s="1"/>
  <c r="O81" i="35" s="1"/>
  <c r="U19" i="33"/>
  <c r="U25" i="33" s="1"/>
  <c r="U26" i="33" s="1"/>
  <c r="U19" i="35"/>
  <c r="U25" i="35" s="1"/>
  <c r="U26" i="35" s="1"/>
  <c r="U25" i="31"/>
  <c r="U26" i="31" s="1"/>
  <c r="U28" i="31" s="1"/>
  <c r="Y76" i="35"/>
  <c r="Q62" i="31"/>
  <c r="R61" i="31" s="1"/>
  <c r="T29" i="31"/>
  <c r="AW45" i="31"/>
  <c r="AO45" i="31"/>
  <c r="AG45" i="31"/>
  <c r="Y45" i="31"/>
  <c r="BB45" i="31"/>
  <c r="AT45" i="31"/>
  <c r="AL45" i="31"/>
  <c r="AD45" i="31"/>
  <c r="V45" i="31"/>
  <c r="BC45" i="31"/>
  <c r="AU45" i="31"/>
  <c r="AM45" i="31"/>
  <c r="AE45" i="31"/>
  <c r="W45" i="31"/>
  <c r="AZ45" i="31"/>
  <c r="AR45" i="31"/>
  <c r="AJ45" i="31"/>
  <c r="AB45" i="31"/>
  <c r="AQ45" i="31"/>
  <c r="AA45" i="31"/>
  <c r="AV45" i="31"/>
  <c r="AF45" i="31"/>
  <c r="AY45" i="31"/>
  <c r="BD45" i="31"/>
  <c r="X45" i="31"/>
  <c r="AS45" i="31"/>
  <c r="AX45" i="31"/>
  <c r="BA45" i="31"/>
  <c r="AK45" i="31"/>
  <c r="U45" i="31"/>
  <c r="U60" i="31" s="1"/>
  <c r="AP45" i="31"/>
  <c r="Z45" i="31"/>
  <c r="AI45" i="31"/>
  <c r="AN45" i="31"/>
  <c r="AC45" i="31"/>
  <c r="AH45" i="31"/>
  <c r="AA16" i="10"/>
  <c r="Z88" i="33"/>
  <c r="Z67" i="33" s="1"/>
  <c r="Z88" i="35"/>
  <c r="Z67" i="35" s="1"/>
  <c r="Z67" i="31"/>
  <c r="P63" i="31"/>
  <c r="P64" i="31" s="1"/>
  <c r="P77" i="31" s="1"/>
  <c r="P80" i="31" s="1"/>
  <c r="P81" i="31" s="1"/>
  <c r="AA18" i="10"/>
  <c r="BA44" i="33"/>
  <c r="AU44" i="33"/>
  <c r="W44" i="33"/>
  <c r="AR44" i="33"/>
  <c r="AV44" i="33"/>
  <c r="AN44" i="33"/>
  <c r="AZ44" i="33"/>
  <c r="AE44" i="33"/>
  <c r="BC44" i="33"/>
  <c r="AM44" i="33"/>
  <c r="AA44" i="33"/>
  <c r="BD44" i="33"/>
  <c r="T44" i="33"/>
  <c r="T60" i="33" s="1"/>
  <c r="AQ44" i="33"/>
  <c r="AI44" i="33"/>
  <c r="AL44" i="33"/>
  <c r="AG44" i="33"/>
  <c r="AX44" i="33"/>
  <c r="AS44" i="33"/>
  <c r="V44" i="33"/>
  <c r="AW44" i="33"/>
  <c r="AH44" i="33"/>
  <c r="AB44" i="33"/>
  <c r="AY44" i="33"/>
  <c r="AT44" i="33"/>
  <c r="AO44" i="33"/>
  <c r="Z44" i="33"/>
  <c r="U44" i="33"/>
  <c r="AJ44" i="33"/>
  <c r="BB44" i="33"/>
  <c r="AC44" i="33"/>
  <c r="AF44" i="33"/>
  <c r="AD44" i="33"/>
  <c r="AP44" i="33"/>
  <c r="X44" i="33"/>
  <c r="Y44" i="33"/>
  <c r="AK44" i="33"/>
  <c r="T28" i="33"/>
  <c r="T29" i="33" s="1"/>
  <c r="P62" i="35"/>
  <c r="Q61" i="35" s="1"/>
  <c r="AA12" i="10"/>
  <c r="Q62" i="33"/>
  <c r="R61" i="33" s="1"/>
  <c r="Y76" i="31"/>
  <c r="Z91" i="35"/>
  <c r="Z70" i="35" s="1"/>
  <c r="Z91" i="33"/>
  <c r="Z70" i="33" s="1"/>
  <c r="Z70" i="31"/>
  <c r="Z92" i="35"/>
  <c r="Z71" i="35" s="1"/>
  <c r="Z92" i="33"/>
  <c r="Z71" i="33" s="1"/>
  <c r="Z71" i="31"/>
  <c r="AA19" i="10"/>
  <c r="T29" i="35"/>
  <c r="AZ45" i="35"/>
  <c r="BC45" i="35"/>
  <c r="W45" i="35"/>
  <c r="Z45" i="35"/>
  <c r="AC45" i="35"/>
  <c r="AW45" i="35"/>
  <c r="V45" i="35"/>
  <c r="X45" i="35"/>
  <c r="AV45" i="35"/>
  <c r="AM45" i="35"/>
  <c r="AS45" i="35"/>
  <c r="BB45" i="35"/>
  <c r="AQ45" i="35"/>
  <c r="AK45" i="35"/>
  <c r="BD45" i="35"/>
  <c r="AI45" i="35"/>
  <c r="AR45" i="35"/>
  <c r="AU45" i="35"/>
  <c r="AX45" i="35"/>
  <c r="BA45" i="35"/>
  <c r="U45" i="35"/>
  <c r="U60" i="35" s="1"/>
  <c r="AG45" i="35"/>
  <c r="AO45" i="35"/>
  <c r="AA45" i="35"/>
  <c r="AY45" i="35"/>
  <c r="AJ45" i="35"/>
  <c r="AP45" i="35"/>
  <c r="AT45" i="35"/>
  <c r="Y45" i="35"/>
  <c r="AN45" i="35"/>
  <c r="AB45" i="35"/>
  <c r="AE45" i="35"/>
  <c r="AH45" i="35"/>
  <c r="AD45" i="35"/>
  <c r="AL45" i="35"/>
  <c r="AF45" i="35"/>
  <c r="Z89" i="35"/>
  <c r="Z68" i="35" s="1"/>
  <c r="Z89" i="33"/>
  <c r="Z68" i="33" s="1"/>
  <c r="Z68" i="31"/>
  <c r="AA15" i="10"/>
  <c r="Y76" i="33"/>
  <c r="P63" i="35" l="1"/>
  <c r="P64" i="35" s="1"/>
  <c r="P77" i="35" s="1"/>
  <c r="P80" i="35" s="1"/>
  <c r="P81" i="35" s="1"/>
  <c r="AA24" i="10"/>
  <c r="Q63" i="33"/>
  <c r="Q64" i="33" s="1"/>
  <c r="Q77" i="33" s="1"/>
  <c r="Q80" i="33" s="1"/>
  <c r="Q81" i="33" s="1"/>
  <c r="Z76" i="33"/>
  <c r="AB19" i="10"/>
  <c r="AB16" i="10"/>
  <c r="AB12" i="10"/>
  <c r="AA92" i="33"/>
  <c r="AA71" i="33" s="1"/>
  <c r="AA92" i="35"/>
  <c r="AA71" i="35" s="1"/>
  <c r="AA71" i="31"/>
  <c r="R62" i="31"/>
  <c r="S61" i="31" s="1"/>
  <c r="U28" i="35"/>
  <c r="U29" i="35" s="1"/>
  <c r="AA88" i="35"/>
  <c r="AA67" i="35" s="1"/>
  <c r="AA88" i="33"/>
  <c r="AA67" i="33" s="1"/>
  <c r="AA67" i="31"/>
  <c r="BC45" i="33"/>
  <c r="AE45" i="33"/>
  <c r="AJ45" i="33"/>
  <c r="AM45" i="33"/>
  <c r="AG45" i="33"/>
  <c r="AL45" i="33"/>
  <c r="AS45" i="33"/>
  <c r="AX45" i="33"/>
  <c r="AI45" i="33"/>
  <c r="AV45" i="33"/>
  <c r="BD45" i="33"/>
  <c r="AB45" i="33"/>
  <c r="Y45" i="33"/>
  <c r="AD45" i="33"/>
  <c r="AK45" i="33"/>
  <c r="AP45" i="33"/>
  <c r="AA45" i="33"/>
  <c r="AU45" i="33"/>
  <c r="AY45" i="33"/>
  <c r="AR45" i="33"/>
  <c r="AT45" i="33"/>
  <c r="U45" i="33"/>
  <c r="U60" i="33" s="1"/>
  <c r="AN45" i="33"/>
  <c r="AF45" i="33"/>
  <c r="BA45" i="33"/>
  <c r="AC45" i="33"/>
  <c r="X45" i="33"/>
  <c r="W45" i="33"/>
  <c r="AW45" i="33"/>
  <c r="V45" i="33"/>
  <c r="AH45" i="33"/>
  <c r="AQ45" i="33"/>
  <c r="AZ45" i="33"/>
  <c r="AO45" i="33"/>
  <c r="Z45" i="33"/>
  <c r="BB45" i="33"/>
  <c r="AB18" i="10"/>
  <c r="V19" i="33"/>
  <c r="V25" i="33" s="1"/>
  <c r="V26" i="33" s="1"/>
  <c r="V28" i="33" s="1"/>
  <c r="V19" i="35"/>
  <c r="V25" i="35" s="1"/>
  <c r="V26" i="35" s="1"/>
  <c r="V28" i="35" s="1"/>
  <c r="V25" i="31"/>
  <c r="V26" i="31" s="1"/>
  <c r="V28" i="31" s="1"/>
  <c r="Z76" i="31"/>
  <c r="AA89" i="35"/>
  <c r="AA68" i="35" s="1"/>
  <c r="AA89" i="33"/>
  <c r="AA68" i="33" s="1"/>
  <c r="AA68" i="31"/>
  <c r="Q63" i="31"/>
  <c r="Q64" i="31" s="1"/>
  <c r="Q77" i="31" s="1"/>
  <c r="Q80" i="31" s="1"/>
  <c r="Q81" i="31" s="1"/>
  <c r="U28" i="33"/>
  <c r="AB15" i="10"/>
  <c r="U29" i="31"/>
  <c r="AX46" i="31"/>
  <c r="AP46" i="31"/>
  <c r="AH46" i="31"/>
  <c r="Z46" i="31"/>
  <c r="BA46" i="31"/>
  <c r="AS46" i="31"/>
  <c r="AK46" i="31"/>
  <c r="AC46" i="31"/>
  <c r="BB46" i="31"/>
  <c r="AL46" i="31"/>
  <c r="V46" i="31"/>
  <c r="V60" i="31" s="1"/>
  <c r="AO46" i="31"/>
  <c r="BD46" i="31"/>
  <c r="AV46" i="31"/>
  <c r="AN46" i="31"/>
  <c r="AF46" i="31"/>
  <c r="X46" i="31"/>
  <c r="AY46" i="31"/>
  <c r="AQ46" i="31"/>
  <c r="AI46" i="31"/>
  <c r="AA46" i="31"/>
  <c r="AT46" i="31"/>
  <c r="AD46" i="31"/>
  <c r="AW46" i="31"/>
  <c r="AG46" i="31"/>
  <c r="Y46" i="31"/>
  <c r="AB46" i="31"/>
  <c r="AE46" i="31"/>
  <c r="AM46" i="31"/>
  <c r="AZ46" i="31"/>
  <c r="BC46" i="31"/>
  <c r="W46" i="31"/>
  <c r="AR46" i="31"/>
  <c r="AU46" i="31"/>
  <c r="AJ46" i="31"/>
  <c r="AA91" i="33"/>
  <c r="AA70" i="33" s="1"/>
  <c r="AA91" i="35"/>
  <c r="AA70" i="35" s="1"/>
  <c r="AA70" i="31"/>
  <c r="R62" i="33"/>
  <c r="S61" i="33" s="1"/>
  <c r="Q62" i="35"/>
  <c r="R61" i="35" s="1"/>
  <c r="Z76" i="35"/>
  <c r="Q63" i="35" l="1"/>
  <c r="Q64" i="35" s="1"/>
  <c r="Q77" i="35" s="1"/>
  <c r="Q80" i="35" s="1"/>
  <c r="Q81" i="35" s="1"/>
  <c r="S62" i="31"/>
  <c r="T61" i="31" s="1"/>
  <c r="AC15" i="10"/>
  <c r="V29" i="31"/>
  <c r="BB47" i="31"/>
  <c r="AT47" i="31"/>
  <c r="AL47" i="31"/>
  <c r="AD47" i="31"/>
  <c r="BC47" i="31"/>
  <c r="AU47" i="31"/>
  <c r="AM47" i="31"/>
  <c r="AE47" i="31"/>
  <c r="W47" i="31"/>
  <c r="W60" i="31" s="1"/>
  <c r="AZ47" i="31"/>
  <c r="AR47" i="31"/>
  <c r="AJ47" i="31"/>
  <c r="AB47" i="31"/>
  <c r="BA47" i="31"/>
  <c r="AS47" i="31"/>
  <c r="AK47" i="31"/>
  <c r="AC47" i="31"/>
  <c r="BD47" i="31"/>
  <c r="AN47" i="31"/>
  <c r="X47" i="31"/>
  <c r="AO47" i="31"/>
  <c r="Y47" i="31"/>
  <c r="AV47" i="31"/>
  <c r="AW47" i="31"/>
  <c r="AP47" i="31"/>
  <c r="AQ47" i="31"/>
  <c r="AX47" i="31"/>
  <c r="AH47" i="31"/>
  <c r="AY47" i="31"/>
  <c r="AI47" i="31"/>
  <c r="AF47" i="31"/>
  <c r="AG47" i="31"/>
  <c r="Z47" i="31"/>
  <c r="AA47" i="31"/>
  <c r="AB92" i="35"/>
  <c r="AB71" i="35" s="1"/>
  <c r="AB92" i="33"/>
  <c r="AB71" i="33" s="1"/>
  <c r="AB71" i="31"/>
  <c r="R63" i="31"/>
  <c r="R64" i="31" s="1"/>
  <c r="R77" i="31" s="1"/>
  <c r="R80" i="31" s="1"/>
  <c r="R81" i="31" s="1"/>
  <c r="R63" i="33"/>
  <c r="R64" i="33" s="1"/>
  <c r="R77" i="33" s="1"/>
  <c r="R80" i="33" s="1"/>
  <c r="R81" i="33" s="1"/>
  <c r="AB24" i="10"/>
  <c r="V29" i="35"/>
  <c r="AM47" i="35"/>
  <c r="AP47" i="35"/>
  <c r="AS47" i="35"/>
  <c r="AV47" i="35"/>
  <c r="AO47" i="35"/>
  <c r="AW47" i="35"/>
  <c r="AY47" i="35"/>
  <c r="AQ47" i="35"/>
  <c r="W47" i="35"/>
  <c r="AC47" i="35"/>
  <c r="AR47" i="35"/>
  <c r="AL47" i="35"/>
  <c r="AX47" i="35"/>
  <c r="BD47" i="35"/>
  <c r="AJ47" i="35"/>
  <c r="AD47" i="35"/>
  <c r="AE47" i="35"/>
  <c r="AH47" i="35"/>
  <c r="AK47" i="35"/>
  <c r="AN47" i="35"/>
  <c r="Y47" i="35"/>
  <c r="AG47" i="35"/>
  <c r="BB47" i="35"/>
  <c r="AT47" i="35"/>
  <c r="BC47" i="35"/>
  <c r="Z47" i="35"/>
  <c r="AF47" i="35"/>
  <c r="AZ47" i="35"/>
  <c r="AI47" i="35"/>
  <c r="AU47" i="35"/>
  <c r="BA47" i="35"/>
  <c r="X47" i="35"/>
  <c r="AB47" i="35"/>
  <c r="AA47" i="35"/>
  <c r="AC18" i="10"/>
  <c r="AA76" i="31"/>
  <c r="AS46" i="35"/>
  <c r="AN46" i="35"/>
  <c r="X46" i="35"/>
  <c r="Y46" i="35"/>
  <c r="AF46" i="35"/>
  <c r="BC46" i="35"/>
  <c r="W46" i="35"/>
  <c r="Z46" i="35"/>
  <c r="AA46" i="35"/>
  <c r="AD46" i="35"/>
  <c r="AZ46" i="35"/>
  <c r="AM46" i="35"/>
  <c r="AQ46" i="35"/>
  <c r="BA46" i="35"/>
  <c r="AO46" i="35"/>
  <c r="AV46" i="35"/>
  <c r="AU46" i="35"/>
  <c r="AX46" i="35"/>
  <c r="AY46" i="35"/>
  <c r="BB46" i="35"/>
  <c r="V46" i="35"/>
  <c r="V60" i="35" s="1"/>
  <c r="AG46" i="35"/>
  <c r="AK46" i="35"/>
  <c r="AC46" i="35"/>
  <c r="AP46" i="35"/>
  <c r="AI46" i="35"/>
  <c r="AR46" i="35"/>
  <c r="AJ46" i="35"/>
  <c r="AE46" i="35"/>
  <c r="BD46" i="35"/>
  <c r="AB46" i="35"/>
  <c r="AT46" i="35"/>
  <c r="AW46" i="35"/>
  <c r="AL46" i="35"/>
  <c r="AH46" i="35"/>
  <c r="AC19" i="10"/>
  <c r="AP46" i="33"/>
  <c r="AQ46" i="33"/>
  <c r="AV46" i="33"/>
  <c r="BA46" i="33"/>
  <c r="AE46" i="33"/>
  <c r="AN46" i="33"/>
  <c r="AO46" i="33"/>
  <c r="AT46" i="33"/>
  <c r="AZ46" i="33"/>
  <c r="BC46" i="33"/>
  <c r="AA46" i="33"/>
  <c r="AX46" i="33"/>
  <c r="AM46" i="33"/>
  <c r="BD46" i="33"/>
  <c r="AW46" i="33"/>
  <c r="AL46" i="33"/>
  <c r="AR46" i="33"/>
  <c r="AI46" i="33"/>
  <c r="Z46" i="33"/>
  <c r="AD46" i="33"/>
  <c r="AY46" i="33"/>
  <c r="W46" i="33"/>
  <c r="V46" i="33"/>
  <c r="V60" i="33" s="1"/>
  <c r="AS46" i="33"/>
  <c r="AC46" i="33"/>
  <c r="AU46" i="33"/>
  <c r="Y46" i="33"/>
  <c r="AJ46" i="33"/>
  <c r="X46" i="33"/>
  <c r="BB46" i="33"/>
  <c r="AF46" i="33"/>
  <c r="AH46" i="33"/>
  <c r="AK46" i="33"/>
  <c r="AG46" i="33"/>
  <c r="AB46" i="33"/>
  <c r="AA76" i="35"/>
  <c r="AC12" i="10"/>
  <c r="S62" i="33"/>
  <c r="T61" i="33" s="1"/>
  <c r="AC16" i="10"/>
  <c r="W19" i="35"/>
  <c r="W25" i="35" s="1"/>
  <c r="W26" i="35" s="1"/>
  <c r="W19" i="33"/>
  <c r="W25" i="33" s="1"/>
  <c r="W26" i="33" s="1"/>
  <c r="W25" i="31"/>
  <c r="W26" i="31" s="1"/>
  <c r="W28" i="31" s="1"/>
  <c r="R62" i="35"/>
  <c r="S61" i="35" s="1"/>
  <c r="AB88" i="35"/>
  <c r="AB67" i="35" s="1"/>
  <c r="AB88" i="33"/>
  <c r="AB67" i="33" s="1"/>
  <c r="AB67" i="31"/>
  <c r="U29" i="33"/>
  <c r="V29" i="33"/>
  <c r="AZ47" i="33"/>
  <c r="AR47" i="33"/>
  <c r="AJ47" i="33"/>
  <c r="AB47" i="33"/>
  <c r="BA47" i="33"/>
  <c r="AS47" i="33"/>
  <c r="AK47" i="33"/>
  <c r="AC47" i="33"/>
  <c r="AV47" i="33"/>
  <c r="AF47" i="33"/>
  <c r="AW47" i="33"/>
  <c r="AG47" i="33"/>
  <c r="AX47" i="33"/>
  <c r="AP47" i="33"/>
  <c r="AH47" i="33"/>
  <c r="Z47" i="33"/>
  <c r="AY47" i="33"/>
  <c r="AQ47" i="33"/>
  <c r="AI47" i="33"/>
  <c r="AA47" i="33"/>
  <c r="BD47" i="33"/>
  <c r="AN47" i="33"/>
  <c r="X47" i="33"/>
  <c r="AO47" i="33"/>
  <c r="Y47" i="33"/>
  <c r="AT47" i="33"/>
  <c r="AU47" i="33"/>
  <c r="AE47" i="33"/>
  <c r="BB47" i="33"/>
  <c r="W47" i="33"/>
  <c r="AL47" i="33"/>
  <c r="AM47" i="33"/>
  <c r="AD47" i="33"/>
  <c r="BC47" i="33"/>
  <c r="AA76" i="33"/>
  <c r="AB89" i="35"/>
  <c r="AB68" i="35" s="1"/>
  <c r="AB89" i="33"/>
  <c r="AB68" i="33" s="1"/>
  <c r="AB68" i="31"/>
  <c r="AB91" i="35"/>
  <c r="AB70" i="35" s="1"/>
  <c r="AB91" i="33"/>
  <c r="AB70" i="33" s="1"/>
  <c r="AB70" i="31"/>
  <c r="W60" i="33" l="1"/>
  <c r="R63" i="35"/>
  <c r="R64" i="35" s="1"/>
  <c r="R77" i="35" s="1"/>
  <c r="R80" i="35" s="1"/>
  <c r="R81" i="35" s="1"/>
  <c r="AB76" i="31"/>
  <c r="AD15" i="10"/>
  <c r="AB76" i="33"/>
  <c r="AC89" i="35"/>
  <c r="AC68" i="35" s="1"/>
  <c r="AC89" i="33"/>
  <c r="AC68" i="33" s="1"/>
  <c r="AC68" i="31"/>
  <c r="AD12" i="10"/>
  <c r="AC24" i="10"/>
  <c r="AB76" i="35"/>
  <c r="W29" i="31"/>
  <c r="BC48" i="31"/>
  <c r="AU48" i="31"/>
  <c r="AM48" i="31"/>
  <c r="AE48" i="31"/>
  <c r="BD48" i="31"/>
  <c r="AV48" i="31"/>
  <c r="AN48" i="31"/>
  <c r="AF48" i="31"/>
  <c r="X48" i="31"/>
  <c r="X60" i="31" s="1"/>
  <c r="AY48" i="31"/>
  <c r="AI48" i="31"/>
  <c r="AZ48" i="31"/>
  <c r="AJ48" i="31"/>
  <c r="BA48" i="31"/>
  <c r="AS48" i="31"/>
  <c r="AK48" i="31"/>
  <c r="AC48" i="31"/>
  <c r="BB48" i="31"/>
  <c r="AT48" i="31"/>
  <c r="AL48" i="31"/>
  <c r="AD48" i="31"/>
  <c r="AQ48" i="31"/>
  <c r="AA48" i="31"/>
  <c r="AR48" i="31"/>
  <c r="AB48" i="31"/>
  <c r="Y48" i="31"/>
  <c r="Z48" i="31"/>
  <c r="AH48" i="31"/>
  <c r="AW48" i="31"/>
  <c r="AX48" i="31"/>
  <c r="AO48" i="31"/>
  <c r="AP48" i="31"/>
  <c r="AG48" i="31"/>
  <c r="T62" i="33"/>
  <c r="U61" i="33" s="1"/>
  <c r="AD19" i="10"/>
  <c r="AC88" i="35"/>
  <c r="AC67" i="35" s="1"/>
  <c r="AC88" i="33"/>
  <c r="AC67" i="33" s="1"/>
  <c r="AC67" i="31"/>
  <c r="T62" i="31"/>
  <c r="U61" i="31" s="1"/>
  <c r="W28" i="35"/>
  <c r="W29" i="35" s="1"/>
  <c r="AD18" i="10"/>
  <c r="AC91" i="35"/>
  <c r="AC70" i="35" s="1"/>
  <c r="AC91" i="33"/>
  <c r="AC70" i="33" s="1"/>
  <c r="AC70" i="31"/>
  <c r="AC92" i="35"/>
  <c r="AC71" i="35" s="1"/>
  <c r="AC92" i="33"/>
  <c r="AC71" i="33" s="1"/>
  <c r="AC71" i="31"/>
  <c r="S62" i="35"/>
  <c r="T61" i="35" s="1"/>
  <c r="X19" i="35"/>
  <c r="X25" i="35" s="1"/>
  <c r="X26" i="35" s="1"/>
  <c r="X28" i="35" s="1"/>
  <c r="X19" i="33"/>
  <c r="X25" i="33" s="1"/>
  <c r="X26" i="33" s="1"/>
  <c r="X28" i="33" s="1"/>
  <c r="X25" i="31"/>
  <c r="X26" i="31" s="1"/>
  <c r="X28" i="31" s="1"/>
  <c r="W28" i="33"/>
  <c r="W29" i="33" s="1"/>
  <c r="AD16" i="10"/>
  <c r="S63" i="33"/>
  <c r="S64" i="33" s="1"/>
  <c r="S77" i="33" s="1"/>
  <c r="S80" i="33" s="1"/>
  <c r="S81" i="33" s="1"/>
  <c r="W60" i="35"/>
  <c r="S63" i="31"/>
  <c r="S64" i="31" s="1"/>
  <c r="S77" i="31" s="1"/>
  <c r="S80" i="31" s="1"/>
  <c r="S81" i="31" s="1"/>
  <c r="AC76" i="35" l="1"/>
  <c r="S63" i="35"/>
  <c r="S64" i="35" s="1"/>
  <c r="S77" i="35" s="1"/>
  <c r="S80" i="35" s="1"/>
  <c r="S81" i="35" s="1"/>
  <c r="T63" i="33"/>
  <c r="T64" i="33" s="1"/>
  <c r="T77" i="33" s="1"/>
  <c r="T80" i="33" s="1"/>
  <c r="T81" i="33" s="1"/>
  <c r="AD89" i="33"/>
  <c r="AD68" i="33" s="1"/>
  <c r="AD89" i="35"/>
  <c r="AD68" i="35" s="1"/>
  <c r="AD68" i="31"/>
  <c r="U62" i="31"/>
  <c r="V61" i="31" s="1"/>
  <c r="AE15" i="10"/>
  <c r="AD92" i="35"/>
  <c r="AD71" i="35" s="1"/>
  <c r="AD92" i="33"/>
  <c r="AD71" i="33" s="1"/>
  <c r="AD71" i="31"/>
  <c r="AT48" i="35"/>
  <c r="AM48" i="35"/>
  <c r="AU48" i="35"/>
  <c r="AE48" i="35"/>
  <c r="Z48" i="35"/>
  <c r="AA48" i="35"/>
  <c r="AF48" i="35"/>
  <c r="AG48" i="35"/>
  <c r="AC48" i="35"/>
  <c r="AD48" i="35"/>
  <c r="AJ48" i="35"/>
  <c r="AZ48" i="35"/>
  <c r="BB48" i="35"/>
  <c r="BA48" i="35"/>
  <c r="AK48" i="35"/>
  <c r="AX48" i="35"/>
  <c r="AY48" i="35"/>
  <c r="BD48" i="35"/>
  <c r="X48" i="35"/>
  <c r="X60" i="35" s="1"/>
  <c r="Y48" i="35"/>
  <c r="AS48" i="35"/>
  <c r="AL48" i="35"/>
  <c r="BC48" i="35"/>
  <c r="AQ48" i="35"/>
  <c r="AW48" i="35"/>
  <c r="AI48" i="35"/>
  <c r="AO48" i="35"/>
  <c r="AP48" i="35"/>
  <c r="AV48" i="35"/>
  <c r="AB48" i="35"/>
  <c r="AR48" i="35"/>
  <c r="AH48" i="35"/>
  <c r="AN48" i="35"/>
  <c r="T63" i="31"/>
  <c r="T64" i="31" s="1"/>
  <c r="T77" i="31" s="1"/>
  <c r="T80" i="31" s="1"/>
  <c r="T81" i="31" s="1"/>
  <c r="AD24" i="10"/>
  <c r="AE16" i="10"/>
  <c r="AQ48" i="33"/>
  <c r="AY48" i="33"/>
  <c r="AN48" i="33"/>
  <c r="AB48" i="33"/>
  <c r="Y48" i="33"/>
  <c r="Z48" i="33"/>
  <c r="AC48" i="33"/>
  <c r="AD48" i="33"/>
  <c r="AM48" i="33"/>
  <c r="AE48" i="33"/>
  <c r="BC48" i="33"/>
  <c r="AZ48" i="33"/>
  <c r="AI48" i="33"/>
  <c r="BD48" i="33"/>
  <c r="AR48" i="33"/>
  <c r="AW48" i="33"/>
  <c r="AX48" i="33"/>
  <c r="BA48" i="33"/>
  <c r="BB48" i="33"/>
  <c r="AU48" i="33"/>
  <c r="AA48" i="33"/>
  <c r="AH48" i="33"/>
  <c r="AL48" i="33"/>
  <c r="AV48" i="33"/>
  <c r="AK48" i="33"/>
  <c r="AJ48" i="33"/>
  <c r="AT48" i="33"/>
  <c r="AF48" i="33"/>
  <c r="AO48" i="33"/>
  <c r="AS48" i="33"/>
  <c r="AG48" i="33"/>
  <c r="X48" i="33"/>
  <c r="X60" i="33" s="1"/>
  <c r="AP48" i="33"/>
  <c r="T62" i="35"/>
  <c r="U61" i="35" s="1"/>
  <c r="AE18" i="10"/>
  <c r="AC76" i="31"/>
  <c r="AE19" i="10"/>
  <c r="AD88" i="35"/>
  <c r="AD67" i="35" s="1"/>
  <c r="AD88" i="33"/>
  <c r="AD67" i="33" s="1"/>
  <c r="AD67" i="31"/>
  <c r="X29" i="33"/>
  <c r="BB49" i="33"/>
  <c r="AW49" i="33"/>
  <c r="Y49" i="33"/>
  <c r="AS49" i="33"/>
  <c r="AD49" i="33"/>
  <c r="BA49" i="33"/>
  <c r="AH49" i="33"/>
  <c r="AO49" i="33"/>
  <c r="AX49" i="33"/>
  <c r="Z49" i="33"/>
  <c r="AF49" i="33"/>
  <c r="AE49" i="33"/>
  <c r="AJ49" i="33"/>
  <c r="AI49" i="33"/>
  <c r="AV49" i="33"/>
  <c r="AZ49" i="33"/>
  <c r="AC49" i="33"/>
  <c r="AG49" i="33"/>
  <c r="AP49" i="33"/>
  <c r="AN49" i="33"/>
  <c r="AM49" i="33"/>
  <c r="AR49" i="33"/>
  <c r="AQ49" i="33"/>
  <c r="AT49" i="33"/>
  <c r="AL49" i="33"/>
  <c r="AU49" i="33"/>
  <c r="AY49" i="33"/>
  <c r="BC49" i="33"/>
  <c r="AB49" i="33"/>
  <c r="BD49" i="33"/>
  <c r="AK49" i="33"/>
  <c r="AA49" i="33"/>
  <c r="Y19" i="33"/>
  <c r="Y25" i="33" s="1"/>
  <c r="Y26" i="33" s="1"/>
  <c r="Y28" i="33" s="1"/>
  <c r="Y19" i="35"/>
  <c r="Y25" i="35" s="1"/>
  <c r="Y26" i="35" s="1"/>
  <c r="Y25" i="31"/>
  <c r="Y26" i="31" s="1"/>
  <c r="Y28" i="31" s="1"/>
  <c r="X29" i="35"/>
  <c r="AN49" i="35"/>
  <c r="AM49" i="35"/>
  <c r="AL49" i="35"/>
  <c r="AK49" i="35"/>
  <c r="AO49" i="35"/>
  <c r="AW49" i="35"/>
  <c r="AI49" i="35"/>
  <c r="AJ49" i="35"/>
  <c r="BD49" i="35"/>
  <c r="BB49" i="35"/>
  <c r="AP49" i="35"/>
  <c r="AZ49" i="35"/>
  <c r="AV49" i="35"/>
  <c r="AT49" i="35"/>
  <c r="Z49" i="35"/>
  <c r="AY49" i="35"/>
  <c r="AF49" i="35"/>
  <c r="AE49" i="35"/>
  <c r="AD49" i="35"/>
  <c r="AC49" i="35"/>
  <c r="Y49" i="35"/>
  <c r="AG49" i="35"/>
  <c r="AB49" i="35"/>
  <c r="AA49" i="35"/>
  <c r="BC49" i="35"/>
  <c r="BA49" i="35"/>
  <c r="AX49" i="35"/>
  <c r="AR49" i="35"/>
  <c r="AU49" i="35"/>
  <c r="AS49" i="35"/>
  <c r="AH49" i="35"/>
  <c r="AQ49" i="35"/>
  <c r="X29" i="31"/>
  <c r="BA49" i="31"/>
  <c r="AS49" i="31"/>
  <c r="AK49" i="31"/>
  <c r="AC49" i="31"/>
  <c r="BB49" i="31"/>
  <c r="AT49" i="31"/>
  <c r="AL49" i="31"/>
  <c r="AD49" i="31"/>
  <c r="AY49" i="31"/>
  <c r="AQ49" i="31"/>
  <c r="AI49" i="31"/>
  <c r="AA49" i="31"/>
  <c r="AZ49" i="31"/>
  <c r="AR49" i="31"/>
  <c r="AJ49" i="31"/>
  <c r="AB49" i="31"/>
  <c r="BC49" i="31"/>
  <c r="AM49" i="31"/>
  <c r="BD49" i="31"/>
  <c r="AN49" i="31"/>
  <c r="AU49" i="31"/>
  <c r="AV49" i="31"/>
  <c r="AO49" i="31"/>
  <c r="AP49" i="31"/>
  <c r="AW49" i="31"/>
  <c r="AG49" i="31"/>
  <c r="AX49" i="31"/>
  <c r="AH49" i="31"/>
  <c r="AE49" i="31"/>
  <c r="AF49" i="31"/>
  <c r="Y49" i="31"/>
  <c r="Y60" i="31" s="1"/>
  <c r="Z49" i="31"/>
  <c r="AC76" i="33"/>
  <c r="AD91" i="35"/>
  <c r="AD70" i="35" s="1"/>
  <c r="AD91" i="33"/>
  <c r="AD70" i="33" s="1"/>
  <c r="AD70" i="31"/>
  <c r="U62" i="33"/>
  <c r="V61" i="33" s="1"/>
  <c r="AE12" i="10"/>
  <c r="Y60" i="35" l="1"/>
  <c r="AD76" i="35"/>
  <c r="AD76" i="33"/>
  <c r="U63" i="31"/>
  <c r="U64" i="31" s="1"/>
  <c r="U77" i="31" s="1"/>
  <c r="U80" i="31" s="1"/>
  <c r="U81" i="31" s="1"/>
  <c r="Y29" i="33"/>
  <c r="AZ50" i="33"/>
  <c r="AR50" i="33"/>
  <c r="AJ50" i="33"/>
  <c r="AB50" i="33"/>
  <c r="AY50" i="33"/>
  <c r="AQ50" i="33"/>
  <c r="AI50" i="33"/>
  <c r="AA50" i="33"/>
  <c r="AV50" i="33"/>
  <c r="AF50" i="33"/>
  <c r="AU50" i="33"/>
  <c r="AE50" i="33"/>
  <c r="AX50" i="33"/>
  <c r="AP50" i="33"/>
  <c r="AH50" i="33"/>
  <c r="Z50" i="33"/>
  <c r="Z60" i="33" s="1"/>
  <c r="AW50" i="33"/>
  <c r="AO50" i="33"/>
  <c r="AG50" i="33"/>
  <c r="BD50" i="33"/>
  <c r="AN50" i="33"/>
  <c r="BC50" i="33"/>
  <c r="AM50" i="33"/>
  <c r="AL50" i="33"/>
  <c r="AK50" i="33"/>
  <c r="BB50" i="33"/>
  <c r="AS50" i="33"/>
  <c r="AD50" i="33"/>
  <c r="AC50" i="33"/>
  <c r="BA50" i="33"/>
  <c r="AT50" i="33"/>
  <c r="AE91" i="35"/>
  <c r="AE70" i="35" s="1"/>
  <c r="AE91" i="33"/>
  <c r="AE70" i="33" s="1"/>
  <c r="AE70" i="31"/>
  <c r="AF15" i="10"/>
  <c r="AE89" i="33"/>
  <c r="AE68" i="33" s="1"/>
  <c r="AE89" i="35"/>
  <c r="AE68" i="35" s="1"/>
  <c r="AE68" i="31"/>
  <c r="Y29" i="31"/>
  <c r="AX50" i="31"/>
  <c r="AP50" i="31"/>
  <c r="AH50" i="31"/>
  <c r="Z50" i="31"/>
  <c r="Z60" i="31" s="1"/>
  <c r="AW50" i="31"/>
  <c r="AO50" i="31"/>
  <c r="AG50" i="31"/>
  <c r="BB50" i="31"/>
  <c r="AL50" i="31"/>
  <c r="BA50" i="31"/>
  <c r="AK50" i="31"/>
  <c r="BD50" i="31"/>
  <c r="AV50" i="31"/>
  <c r="AN50" i="31"/>
  <c r="AF50" i="31"/>
  <c r="BC50" i="31"/>
  <c r="AU50" i="31"/>
  <c r="AM50" i="31"/>
  <c r="AE50" i="31"/>
  <c r="AT50" i="31"/>
  <c r="AD50" i="31"/>
  <c r="AS50" i="31"/>
  <c r="AC50" i="31"/>
  <c r="AB50" i="31"/>
  <c r="AA50" i="31"/>
  <c r="AQ50" i="31"/>
  <c r="AI50" i="31"/>
  <c r="AZ50" i="31"/>
  <c r="AY50" i="31"/>
  <c r="AR50" i="31"/>
  <c r="AJ50" i="31"/>
  <c r="Y60" i="33"/>
  <c r="U62" i="35"/>
  <c r="V61" i="35" s="1"/>
  <c r="Z19" i="33"/>
  <c r="Z25" i="33" s="1"/>
  <c r="Z26" i="33" s="1"/>
  <c r="Z19" i="35"/>
  <c r="Z25" i="35" s="1"/>
  <c r="Z26" i="35" s="1"/>
  <c r="Z25" i="31"/>
  <c r="Z26" i="31" s="1"/>
  <c r="Z28" i="31" s="1"/>
  <c r="C4" i="33"/>
  <c r="G30" i="29" s="1"/>
  <c r="AE88" i="33"/>
  <c r="AE67" i="33" s="1"/>
  <c r="AE88" i="35"/>
  <c r="AE67" i="35" s="1"/>
  <c r="AE67" i="31"/>
  <c r="V62" i="31"/>
  <c r="W61" i="31" s="1"/>
  <c r="AE92" i="33"/>
  <c r="AE71" i="33" s="1"/>
  <c r="AE92" i="35"/>
  <c r="AE71" i="35" s="1"/>
  <c r="AE71" i="31"/>
  <c r="AE24" i="10"/>
  <c r="V62" i="33"/>
  <c r="W61" i="33" s="1"/>
  <c r="AF12" i="10"/>
  <c r="U63" i="33"/>
  <c r="U64" i="33" s="1"/>
  <c r="U77" i="33" s="1"/>
  <c r="U80" i="33" s="1"/>
  <c r="U81" i="33" s="1"/>
  <c r="Y28" i="35"/>
  <c r="AD76" i="31"/>
  <c r="AF19" i="10"/>
  <c r="AF18" i="10"/>
  <c r="T63" i="35"/>
  <c r="T64" i="35" s="1"/>
  <c r="T77" i="35" s="1"/>
  <c r="T80" i="35" s="1"/>
  <c r="T81" i="35" s="1"/>
  <c r="AF16" i="10"/>
  <c r="AE76" i="33" l="1"/>
  <c r="U63" i="35"/>
  <c r="U64" i="35" s="1"/>
  <c r="U77" i="35" s="1"/>
  <c r="U80" i="35" s="1"/>
  <c r="U81" i="35" s="1"/>
  <c r="AE76" i="35"/>
  <c r="C4" i="35"/>
  <c r="G31" i="29" s="1"/>
  <c r="AG18" i="10"/>
  <c r="AY50" i="35"/>
  <c r="BD50" i="35"/>
  <c r="AN50" i="35"/>
  <c r="AW50" i="35"/>
  <c r="AZ50" i="35"/>
  <c r="AS50" i="35"/>
  <c r="AO50" i="35"/>
  <c r="AK50" i="35"/>
  <c r="AB50" i="35"/>
  <c r="AF50" i="35"/>
  <c r="BA50" i="35"/>
  <c r="AL50" i="35"/>
  <c r="AM50" i="35"/>
  <c r="AP50" i="35"/>
  <c r="AQ50" i="35"/>
  <c r="AR50" i="35"/>
  <c r="BC50" i="35"/>
  <c r="AA50" i="35"/>
  <c r="AG50" i="35"/>
  <c r="AT50" i="35"/>
  <c r="AU50" i="35"/>
  <c r="AX50" i="35"/>
  <c r="BB50" i="35"/>
  <c r="Z50" i="35"/>
  <c r="Z60" i="35" s="1"/>
  <c r="AV50" i="35"/>
  <c r="AI50" i="35"/>
  <c r="AC50" i="35"/>
  <c r="AD50" i="35"/>
  <c r="AJ50" i="35"/>
  <c r="AE50" i="35"/>
  <c r="AH50" i="35"/>
  <c r="Z29" i="31"/>
  <c r="AX51" i="31"/>
  <c r="AP51" i="31"/>
  <c r="AH51" i="31"/>
  <c r="BC51" i="31"/>
  <c r="AU51" i="31"/>
  <c r="AM51" i="31"/>
  <c r="AE51" i="31"/>
  <c r="BD51" i="31"/>
  <c r="AV51" i="31"/>
  <c r="AN51" i="31"/>
  <c r="AF51" i="31"/>
  <c r="BA51" i="31"/>
  <c r="AS51" i="31"/>
  <c r="AK51" i="31"/>
  <c r="AC51" i="31"/>
  <c r="AR51" i="31"/>
  <c r="AB51" i="31"/>
  <c r="AO51" i="31"/>
  <c r="AZ51" i="31"/>
  <c r="AW51" i="31"/>
  <c r="AT51" i="31"/>
  <c r="AQ51" i="31"/>
  <c r="BB51" i="31"/>
  <c r="AL51" i="31"/>
  <c r="AY51" i="31"/>
  <c r="AI51" i="31"/>
  <c r="AJ51" i="31"/>
  <c r="AG51" i="31"/>
  <c r="AD51" i="31"/>
  <c r="AA51" i="31"/>
  <c r="AA60" i="31" s="1"/>
  <c r="W62" i="33"/>
  <c r="X61" i="33" s="1"/>
  <c r="AG15" i="10"/>
  <c r="AG12" i="10"/>
  <c r="V63" i="33"/>
  <c r="V64" i="33" s="1"/>
  <c r="V77" i="33" s="1"/>
  <c r="V80" i="33" s="1"/>
  <c r="V81" i="33" s="1"/>
  <c r="V63" i="31"/>
  <c r="V64" i="31" s="1"/>
  <c r="V77" i="31" s="1"/>
  <c r="V80" i="31" s="1"/>
  <c r="V81" i="31" s="1"/>
  <c r="Z28" i="33"/>
  <c r="Z29" i="33" s="1"/>
  <c r="AF24" i="10"/>
  <c r="AA19" i="35"/>
  <c r="AA25" i="35" s="1"/>
  <c r="AA26" i="35" s="1"/>
  <c r="AA19" i="33"/>
  <c r="AA25" i="33" s="1"/>
  <c r="AA26" i="33" s="1"/>
  <c r="AA28" i="33" s="1"/>
  <c r="AA25" i="31"/>
  <c r="AA26" i="31" s="1"/>
  <c r="AA28" i="31" s="1"/>
  <c r="AF91" i="35"/>
  <c r="AF70" i="35" s="1"/>
  <c r="AF91" i="33"/>
  <c r="AF70" i="33" s="1"/>
  <c r="AF70" i="31"/>
  <c r="AG16" i="10"/>
  <c r="W62" i="31"/>
  <c r="X61" i="31" s="1"/>
  <c r="Z28" i="35"/>
  <c r="Z29" i="35" s="1"/>
  <c r="AF89" i="35"/>
  <c r="AF68" i="35" s="1"/>
  <c r="AF89" i="33"/>
  <c r="AF68" i="33" s="1"/>
  <c r="AF68" i="31"/>
  <c r="AF92" i="35"/>
  <c r="AF71" i="35" s="1"/>
  <c r="AF92" i="33"/>
  <c r="AF71" i="33" s="1"/>
  <c r="AF71" i="31"/>
  <c r="AG19" i="10"/>
  <c r="Y29" i="35"/>
  <c r="AE76" i="31"/>
  <c r="V62" i="35"/>
  <c r="W61" i="35" s="1"/>
  <c r="AF88" i="35"/>
  <c r="AF67" i="35" s="1"/>
  <c r="AF88" i="33"/>
  <c r="AF67" i="33" s="1"/>
  <c r="AF67" i="31"/>
  <c r="W63" i="31" l="1"/>
  <c r="W64" i="31" s="1"/>
  <c r="W77" i="31" s="1"/>
  <c r="W80" i="31" s="1"/>
  <c r="W63" i="33"/>
  <c r="W64" i="33" s="1"/>
  <c r="W77" i="33" s="1"/>
  <c r="W80" i="33" s="1"/>
  <c r="W81" i="33" s="1"/>
  <c r="AF76" i="31"/>
  <c r="AF76" i="33"/>
  <c r="W81" i="31"/>
  <c r="AG91" i="33"/>
  <c r="AG70" i="33" s="1"/>
  <c r="AG91" i="35"/>
  <c r="AG70" i="35" s="1"/>
  <c r="AG70" i="31"/>
  <c r="AH16" i="10"/>
  <c r="AH12" i="10"/>
  <c r="AH18" i="10"/>
  <c r="AA29" i="31"/>
  <c r="BC52" i="31"/>
  <c r="AU52" i="31"/>
  <c r="AM52" i="31"/>
  <c r="AE52" i="31"/>
  <c r="AZ52" i="31"/>
  <c r="AR52" i="31"/>
  <c r="AJ52" i="31"/>
  <c r="AB52" i="31"/>
  <c r="AB60" i="31" s="1"/>
  <c r="AQ52" i="31"/>
  <c r="BD52" i="31"/>
  <c r="AN52" i="31"/>
  <c r="BA52" i="31"/>
  <c r="AS52" i="31"/>
  <c r="AK52" i="31"/>
  <c r="AC52" i="31"/>
  <c r="AX52" i="31"/>
  <c r="AP52" i="31"/>
  <c r="AH52" i="31"/>
  <c r="AY52" i="31"/>
  <c r="AI52" i="31"/>
  <c r="AV52" i="31"/>
  <c r="AF52" i="31"/>
  <c r="AG52" i="31"/>
  <c r="AD52" i="31"/>
  <c r="AO52" i="31"/>
  <c r="AL52" i="31"/>
  <c r="BB52" i="31"/>
  <c r="AW52" i="31"/>
  <c r="AT52" i="31"/>
  <c r="AH15" i="10"/>
  <c r="AF76" i="35"/>
  <c r="V63" i="35"/>
  <c r="V64" i="35" s="1"/>
  <c r="V77" i="35" s="1"/>
  <c r="V80" i="35" s="1"/>
  <c r="V81" i="35" s="1"/>
  <c r="AI51" i="35"/>
  <c r="AH51" i="35"/>
  <c r="BD51" i="35"/>
  <c r="AS51" i="35"/>
  <c r="BA51" i="35"/>
  <c r="BC51" i="35"/>
  <c r="AU51" i="35"/>
  <c r="AO51" i="35"/>
  <c r="AM51" i="35"/>
  <c r="AQ51" i="35"/>
  <c r="AP51" i="35"/>
  <c r="AF51" i="35"/>
  <c r="AJ51" i="35"/>
  <c r="AD51" i="35"/>
  <c r="AA51" i="35"/>
  <c r="AA60" i="35" s="1"/>
  <c r="AW51" i="35"/>
  <c r="AV51" i="35"/>
  <c r="AC51" i="35"/>
  <c r="AK51" i="35"/>
  <c r="BB51" i="35"/>
  <c r="AT51" i="35"/>
  <c r="AY51" i="35"/>
  <c r="AX51" i="35"/>
  <c r="AN51" i="35"/>
  <c r="AR51" i="35"/>
  <c r="AZ51" i="35"/>
  <c r="AL51" i="35"/>
  <c r="AG51" i="35"/>
  <c r="AB51" i="35"/>
  <c r="AE51" i="35"/>
  <c r="X62" i="31"/>
  <c r="Y61" i="31" s="1"/>
  <c r="AG89" i="33"/>
  <c r="AG68" i="33" s="1"/>
  <c r="AG89" i="35"/>
  <c r="AG68" i="35" s="1"/>
  <c r="AG68" i="31"/>
  <c r="AB19" i="35"/>
  <c r="AB25" i="35" s="1"/>
  <c r="AB26" i="35" s="1"/>
  <c r="AB19" i="33"/>
  <c r="AB25" i="33" s="1"/>
  <c r="AB26" i="33" s="1"/>
  <c r="AB28" i="33" s="1"/>
  <c r="AB25" i="31"/>
  <c r="AB26" i="31" s="1"/>
  <c r="AB28" i="31" s="1"/>
  <c r="AA29" i="33"/>
  <c r="AS52" i="33"/>
  <c r="AL52" i="33"/>
  <c r="AO52" i="33"/>
  <c r="AF52" i="33"/>
  <c r="AH52" i="33"/>
  <c r="AR52" i="33"/>
  <c r="AD52" i="33"/>
  <c r="AN52" i="33"/>
  <c r="AG52" i="33"/>
  <c r="AX52" i="33"/>
  <c r="AC52" i="33"/>
  <c r="AT52" i="33"/>
  <c r="AU52" i="33"/>
  <c r="AK52" i="33"/>
  <c r="AB52" i="33"/>
  <c r="AV52" i="33"/>
  <c r="BB52" i="33"/>
  <c r="AY52" i="33"/>
  <c r="BC52" i="33"/>
  <c r="AI52" i="33"/>
  <c r="BD52" i="33"/>
  <c r="AZ52" i="33"/>
  <c r="AQ52" i="33"/>
  <c r="AM52" i="33"/>
  <c r="AP52" i="33"/>
  <c r="BA52" i="33"/>
  <c r="AW52" i="33"/>
  <c r="AJ52" i="33"/>
  <c r="AE52" i="33"/>
  <c r="AR51" i="33"/>
  <c r="AW51" i="33"/>
  <c r="AA51" i="33"/>
  <c r="AA60" i="33" s="1"/>
  <c r="BB51" i="33"/>
  <c r="AP51" i="33"/>
  <c r="AM51" i="33"/>
  <c r="AN51" i="33"/>
  <c r="AK51" i="33"/>
  <c r="AG51" i="33"/>
  <c r="AJ51" i="33"/>
  <c r="AZ51" i="33"/>
  <c r="AD51" i="33"/>
  <c r="AI51" i="33"/>
  <c r="AH51" i="33"/>
  <c r="AE51" i="33"/>
  <c r="AF51" i="33"/>
  <c r="AC51" i="33"/>
  <c r="AT51" i="33"/>
  <c r="AY51" i="33"/>
  <c r="BC51" i="33"/>
  <c r="BA51" i="33"/>
  <c r="AQ51" i="33"/>
  <c r="AL51" i="33"/>
  <c r="AU51" i="33"/>
  <c r="AS51" i="33"/>
  <c r="AO51" i="33"/>
  <c r="BD51" i="33"/>
  <c r="AV51" i="33"/>
  <c r="AX51" i="33"/>
  <c r="AB51" i="33"/>
  <c r="AG24" i="10"/>
  <c r="W62" i="35"/>
  <c r="X61" i="35" s="1"/>
  <c r="AG92" i="35"/>
  <c r="AG71" i="35" s="1"/>
  <c r="AG92" i="33"/>
  <c r="AG71" i="33" s="1"/>
  <c r="AG71" i="31"/>
  <c r="AH19" i="10"/>
  <c r="AA28" i="35"/>
  <c r="AG88" i="35"/>
  <c r="AG67" i="35" s="1"/>
  <c r="AG88" i="33"/>
  <c r="AG67" i="33" s="1"/>
  <c r="AG67" i="31"/>
  <c r="X62" i="33"/>
  <c r="Y61" i="33" s="1"/>
  <c r="AG76" i="35" l="1"/>
  <c r="X63" i="31"/>
  <c r="X64" i="31" s="1"/>
  <c r="X77" i="31" s="1"/>
  <c r="X80" i="31" s="1"/>
  <c r="X81" i="31" s="1"/>
  <c r="AH24" i="10"/>
  <c r="X62" i="35"/>
  <c r="Y61" i="35" s="1"/>
  <c r="Y62" i="33"/>
  <c r="Z61" i="33" s="1"/>
  <c r="AH88" i="35"/>
  <c r="AH67" i="35" s="1"/>
  <c r="AH88" i="33"/>
  <c r="AH67" i="33" s="1"/>
  <c r="AH67" i="31"/>
  <c r="X63" i="33"/>
  <c r="X64" i="33" s="1"/>
  <c r="X77" i="33" s="1"/>
  <c r="X80" i="33" s="1"/>
  <c r="X81" i="33" s="1"/>
  <c r="AG76" i="31"/>
  <c r="AB29" i="33"/>
  <c r="BB53" i="33"/>
  <c r="AD53" i="33"/>
  <c r="AX53" i="33"/>
  <c r="AP53" i="33"/>
  <c r="AC53" i="33"/>
  <c r="AC60" i="33" s="1"/>
  <c r="AG53" i="33"/>
  <c r="AL53" i="33"/>
  <c r="AW53" i="33"/>
  <c r="AO53" i="33"/>
  <c r="AE53" i="33"/>
  <c r="AJ53" i="33"/>
  <c r="AQ53" i="33"/>
  <c r="AV53" i="33"/>
  <c r="AS53" i="33"/>
  <c r="AU53" i="33"/>
  <c r="AF53" i="33"/>
  <c r="AT53" i="33"/>
  <c r="AM53" i="33"/>
  <c r="AR53" i="33"/>
  <c r="AY53" i="33"/>
  <c r="BD53" i="33"/>
  <c r="AK53" i="33"/>
  <c r="AZ53" i="33"/>
  <c r="AI53" i="33"/>
  <c r="BA53" i="33"/>
  <c r="BC53" i="33"/>
  <c r="AN53" i="33"/>
  <c r="AH53" i="33"/>
  <c r="AI18" i="10"/>
  <c r="AY52" i="35"/>
  <c r="AR52" i="35"/>
  <c r="AT52" i="35"/>
  <c r="AU52" i="35"/>
  <c r="AH52" i="35"/>
  <c r="AS52" i="35"/>
  <c r="AF52" i="35"/>
  <c r="AE52" i="35"/>
  <c r="AL52" i="35"/>
  <c r="AQ52" i="35"/>
  <c r="AM52" i="35"/>
  <c r="AK52" i="35"/>
  <c r="BD52" i="35"/>
  <c r="AI52" i="35"/>
  <c r="AJ52" i="35"/>
  <c r="AO52" i="35"/>
  <c r="AX52" i="35"/>
  <c r="AV52" i="35"/>
  <c r="AZ52" i="35"/>
  <c r="AG52" i="35"/>
  <c r="AB52" i="35"/>
  <c r="AB60" i="35" s="1"/>
  <c r="AP52" i="35"/>
  <c r="AN52" i="35"/>
  <c r="AW52" i="35"/>
  <c r="AD52" i="35"/>
  <c r="BB52" i="35"/>
  <c r="AC52" i="35"/>
  <c r="BC52" i="35"/>
  <c r="BA52" i="35"/>
  <c r="AH91" i="35"/>
  <c r="AH70" i="35" s="1"/>
  <c r="AH91" i="33"/>
  <c r="AH70" i="33" s="1"/>
  <c r="AH70" i="31"/>
  <c r="AI19" i="10"/>
  <c r="W63" i="35"/>
  <c r="W64" i="35" s="1"/>
  <c r="W77" i="35" s="1"/>
  <c r="W80" i="35" s="1"/>
  <c r="W81" i="35" s="1"/>
  <c r="AB29" i="31"/>
  <c r="AW53" i="31"/>
  <c r="AO53" i="31"/>
  <c r="AG53" i="31"/>
  <c r="BB53" i="31"/>
  <c r="AT53" i="31"/>
  <c r="AL53" i="31"/>
  <c r="AD53" i="31"/>
  <c r="BC53" i="31"/>
  <c r="AU53" i="31"/>
  <c r="AM53" i="31"/>
  <c r="AE53" i="31"/>
  <c r="AZ53" i="31"/>
  <c r="AR53" i="31"/>
  <c r="AJ53" i="31"/>
  <c r="AY53" i="31"/>
  <c r="AI53" i="31"/>
  <c r="AV53" i="31"/>
  <c r="AF53" i="31"/>
  <c r="BD53" i="31"/>
  <c r="BA53" i="31"/>
  <c r="AX53" i="31"/>
  <c r="AS53" i="31"/>
  <c r="AC53" i="31"/>
  <c r="AC60" i="31" s="1"/>
  <c r="AP53" i="31"/>
  <c r="AQ53" i="31"/>
  <c r="AN53" i="31"/>
  <c r="AK53" i="31"/>
  <c r="AH53" i="31"/>
  <c r="AI12" i="10"/>
  <c r="AI16" i="10"/>
  <c r="AG76" i="33"/>
  <c r="AA29" i="35"/>
  <c r="AC19" i="33"/>
  <c r="AC25" i="33" s="1"/>
  <c r="AC26" i="33" s="1"/>
  <c r="AC19" i="35"/>
  <c r="AC25" i="35" s="1"/>
  <c r="AC26" i="35" s="1"/>
  <c r="AC28" i="35" s="1"/>
  <c r="AC25" i="31"/>
  <c r="AC26" i="31" s="1"/>
  <c r="AC28" i="31" s="1"/>
  <c r="AB60" i="33"/>
  <c r="AB28" i="35"/>
  <c r="AB29" i="35" s="1"/>
  <c r="Y62" i="31"/>
  <c r="Z61" i="31" s="1"/>
  <c r="AI15" i="10"/>
  <c r="AH92" i="35"/>
  <c r="AH71" i="35" s="1"/>
  <c r="AH92" i="33"/>
  <c r="AH71" i="33" s="1"/>
  <c r="AH71" i="31"/>
  <c r="AH89" i="35"/>
  <c r="AH68" i="35" s="1"/>
  <c r="AH89" i="33"/>
  <c r="AH68" i="33" s="1"/>
  <c r="AH68" i="31"/>
  <c r="AI24" i="10" l="1"/>
  <c r="AC29" i="31"/>
  <c r="AX54" i="31"/>
  <c r="AP54" i="31"/>
  <c r="AH54" i="31"/>
  <c r="BA54" i="31"/>
  <c r="AS54" i="31"/>
  <c r="AK54" i="31"/>
  <c r="BB54" i="31"/>
  <c r="AL54" i="31"/>
  <c r="AW54" i="31"/>
  <c r="AG54" i="31"/>
  <c r="BD54" i="31"/>
  <c r="AV54" i="31"/>
  <c r="AN54" i="31"/>
  <c r="AF54" i="31"/>
  <c r="AY54" i="31"/>
  <c r="AQ54" i="31"/>
  <c r="AI54" i="31"/>
  <c r="AT54" i="31"/>
  <c r="AD54" i="31"/>
  <c r="AD60" i="31" s="1"/>
  <c r="AO54" i="31"/>
  <c r="AR54" i="31"/>
  <c r="AM54" i="31"/>
  <c r="AZ54" i="31"/>
  <c r="AJ54" i="31"/>
  <c r="AE54" i="31"/>
  <c r="BC54" i="31"/>
  <c r="AU54" i="31"/>
  <c r="AI91" i="35"/>
  <c r="AI70" i="35" s="1"/>
  <c r="AI91" i="33"/>
  <c r="AI70" i="33" s="1"/>
  <c r="AI70" i="31"/>
  <c r="AH76" i="31"/>
  <c r="AI88" i="35"/>
  <c r="AI67" i="35" s="1"/>
  <c r="AI88" i="33"/>
  <c r="AI67" i="33" s="1"/>
  <c r="AI67" i="31"/>
  <c r="AY53" i="35"/>
  <c r="AV53" i="35"/>
  <c r="AO53" i="35"/>
  <c r="AL53" i="35"/>
  <c r="AX53" i="35"/>
  <c r="AP53" i="35"/>
  <c r="BC53" i="35"/>
  <c r="BD53" i="35"/>
  <c r="AW53" i="35"/>
  <c r="AT53" i="35"/>
  <c r="AK53" i="35"/>
  <c r="AC53" i="35"/>
  <c r="AC60" i="35" s="1"/>
  <c r="AM53" i="35"/>
  <c r="AJ53" i="35"/>
  <c r="AQ53" i="35"/>
  <c r="AN53" i="35"/>
  <c r="AG53" i="35"/>
  <c r="AD53" i="35"/>
  <c r="AH53" i="35"/>
  <c r="AE53" i="35"/>
  <c r="AZ53" i="35"/>
  <c r="AI53" i="35"/>
  <c r="AF53" i="35"/>
  <c r="BB53" i="35"/>
  <c r="BA53" i="35"/>
  <c r="AS53" i="35"/>
  <c r="AU53" i="35"/>
  <c r="AR53" i="35"/>
  <c r="Y62" i="35"/>
  <c r="Z61" i="35" s="1"/>
  <c r="Z62" i="31"/>
  <c r="AA61" i="31" s="1"/>
  <c r="AC28" i="33"/>
  <c r="AJ16" i="10"/>
  <c r="AI92" i="35"/>
  <c r="AI71" i="35" s="1"/>
  <c r="AI92" i="33"/>
  <c r="AI71" i="33" s="1"/>
  <c r="AI71" i="31"/>
  <c r="AH76" i="35"/>
  <c r="X63" i="35"/>
  <c r="X64" i="35" s="1"/>
  <c r="X77" i="35" s="1"/>
  <c r="X80" i="35" s="1"/>
  <c r="X81" i="35" s="1"/>
  <c r="AI89" i="35"/>
  <c r="AI68" i="35" s="1"/>
  <c r="AI89" i="33"/>
  <c r="AI68" i="33" s="1"/>
  <c r="AI68" i="31"/>
  <c r="AD19" i="33"/>
  <c r="AD25" i="33" s="1"/>
  <c r="AD26" i="33" s="1"/>
  <c r="AD28" i="33" s="1"/>
  <c r="AD19" i="35"/>
  <c r="AD25" i="35" s="1"/>
  <c r="AD26" i="35" s="1"/>
  <c r="AD25" i="31"/>
  <c r="AD26" i="31" s="1"/>
  <c r="AD28" i="31" s="1"/>
  <c r="Z62" i="33"/>
  <c r="AA61" i="33" s="1"/>
  <c r="AC29" i="35"/>
  <c r="AZ54" i="35"/>
  <c r="AU54" i="35"/>
  <c r="AP54" i="35"/>
  <c r="AK54" i="35"/>
  <c r="BD54" i="35"/>
  <c r="AL54" i="35"/>
  <c r="AD54" i="35"/>
  <c r="AE54" i="35"/>
  <c r="AF54" i="35"/>
  <c r="AW54" i="35"/>
  <c r="AX54" i="35"/>
  <c r="AQ54" i="35"/>
  <c r="AO54" i="35"/>
  <c r="AR54" i="35"/>
  <c r="AM54" i="35"/>
  <c r="AH54" i="35"/>
  <c r="AV54" i="35"/>
  <c r="AN54" i="35"/>
  <c r="AG54" i="35"/>
  <c r="BB54" i="35"/>
  <c r="AJ54" i="35"/>
  <c r="BA54" i="35"/>
  <c r="AY54" i="35"/>
  <c r="AT54" i="35"/>
  <c r="BC54" i="35"/>
  <c r="AS54" i="35"/>
  <c r="AI54" i="35"/>
  <c r="AH76" i="33"/>
  <c r="Y63" i="33"/>
  <c r="Y64" i="33" s="1"/>
  <c r="Y77" i="33" s="1"/>
  <c r="Y80" i="33" s="1"/>
  <c r="Y81" i="33" s="1"/>
  <c r="AJ15" i="10"/>
  <c r="Y63" i="31"/>
  <c r="Y64" i="31" s="1"/>
  <c r="Y77" i="31" s="1"/>
  <c r="Y80" i="31" s="1"/>
  <c r="Y81" i="31" s="1"/>
  <c r="AJ12" i="10"/>
  <c r="AJ19" i="10"/>
  <c r="AJ18" i="10"/>
  <c r="Z63" i="33" l="1"/>
  <c r="Z64" i="33" s="1"/>
  <c r="Z77" i="33" s="1"/>
  <c r="Z80" i="33" s="1"/>
  <c r="Z81" i="33" s="1"/>
  <c r="Y63" i="35"/>
  <c r="Y64" i="35" s="1"/>
  <c r="Y77" i="35" s="1"/>
  <c r="Y80" i="35" s="1"/>
  <c r="Y81" i="35" s="1"/>
  <c r="AK18" i="10"/>
  <c r="AK19" i="10"/>
  <c r="AD28" i="35"/>
  <c r="BA54" i="33"/>
  <c r="AS54" i="33"/>
  <c r="AI54" i="33"/>
  <c r="AV54" i="33"/>
  <c r="AG54" i="33"/>
  <c r="BC54" i="33"/>
  <c r="AX54" i="33"/>
  <c r="BB54" i="33"/>
  <c r="BD54" i="33"/>
  <c r="AY54" i="33"/>
  <c r="AK54" i="33"/>
  <c r="AZ54" i="33"/>
  <c r="AU54" i="33"/>
  <c r="AP54" i="33"/>
  <c r="AL54" i="33"/>
  <c r="AD54" i="33"/>
  <c r="AD60" i="33" s="1"/>
  <c r="AW54" i="33"/>
  <c r="AM54" i="33"/>
  <c r="AQ54" i="33"/>
  <c r="AT54" i="33"/>
  <c r="AF54" i="33"/>
  <c r="AO54" i="33"/>
  <c r="AE54" i="33"/>
  <c r="AR54" i="33"/>
  <c r="AH54" i="33"/>
  <c r="AN54" i="33"/>
  <c r="AJ54" i="33"/>
  <c r="AI76" i="35"/>
  <c r="AJ92" i="35"/>
  <c r="AJ71" i="35" s="1"/>
  <c r="AJ92" i="33"/>
  <c r="AJ71" i="33" s="1"/>
  <c r="AJ71" i="31"/>
  <c r="AD60" i="35"/>
  <c r="AD29" i="33"/>
  <c r="BC55" i="33"/>
  <c r="AU55" i="33"/>
  <c r="AM55" i="33"/>
  <c r="AE55" i="33"/>
  <c r="AX55" i="33"/>
  <c r="AP55" i="33"/>
  <c r="AH55" i="33"/>
  <c r="AQ55" i="33"/>
  <c r="BB55" i="33"/>
  <c r="AL55" i="33"/>
  <c r="BA55" i="33"/>
  <c r="AS55" i="33"/>
  <c r="AK55" i="33"/>
  <c r="BD55" i="33"/>
  <c r="AV55" i="33"/>
  <c r="AN55" i="33"/>
  <c r="AF55" i="33"/>
  <c r="AY55" i="33"/>
  <c r="AI55" i="33"/>
  <c r="AT55" i="33"/>
  <c r="AZ55" i="33"/>
  <c r="AJ55" i="33"/>
  <c r="AW55" i="33"/>
  <c r="AR55" i="33"/>
  <c r="AO55" i="33"/>
  <c r="AG55" i="33"/>
  <c r="AK15" i="10"/>
  <c r="AA62" i="33"/>
  <c r="AB61" i="33" s="1"/>
  <c r="AK16" i="10"/>
  <c r="Z63" i="31"/>
  <c r="Z64" i="31" s="1"/>
  <c r="Z77" i="31" s="1"/>
  <c r="Z80" i="31" s="1"/>
  <c r="Z81" i="31" s="1"/>
  <c r="AE19" i="35"/>
  <c r="AE25" i="35" s="1"/>
  <c r="AE26" i="35" s="1"/>
  <c r="AE28" i="35" s="1"/>
  <c r="AE19" i="33"/>
  <c r="AE25" i="33" s="1"/>
  <c r="AE26" i="33" s="1"/>
  <c r="AE25" i="31"/>
  <c r="AE26" i="31" s="1"/>
  <c r="AE28" i="31" s="1"/>
  <c r="AI76" i="31"/>
  <c r="AK12" i="10"/>
  <c r="AJ88" i="35"/>
  <c r="AJ67" i="35" s="1"/>
  <c r="AJ88" i="33"/>
  <c r="AJ67" i="33" s="1"/>
  <c r="AJ67" i="31"/>
  <c r="AJ89" i="35"/>
  <c r="AJ68" i="35" s="1"/>
  <c r="AJ89" i="33"/>
  <c r="AJ68" i="33" s="1"/>
  <c r="AJ68" i="31"/>
  <c r="AA62" i="31"/>
  <c r="AB61" i="31" s="1"/>
  <c r="AJ91" i="33"/>
  <c r="AJ70" i="33" s="1"/>
  <c r="AJ91" i="35"/>
  <c r="AJ70" i="35" s="1"/>
  <c r="AJ70" i="31"/>
  <c r="AJ24" i="10"/>
  <c r="AD29" i="31"/>
  <c r="BB55" i="31"/>
  <c r="AT55" i="31"/>
  <c r="AL55" i="31"/>
  <c r="BC55" i="31"/>
  <c r="AU55" i="31"/>
  <c r="AM55" i="31"/>
  <c r="AE55" i="31"/>
  <c r="AE60" i="31" s="1"/>
  <c r="AZ55" i="31"/>
  <c r="AR55" i="31"/>
  <c r="AJ55" i="31"/>
  <c r="BA55" i="31"/>
  <c r="AS55" i="31"/>
  <c r="AK55" i="31"/>
  <c r="AV55" i="31"/>
  <c r="AF55" i="31"/>
  <c r="AO55" i="31"/>
  <c r="AN55" i="31"/>
  <c r="AG55" i="31"/>
  <c r="AX55" i="31"/>
  <c r="AH55" i="31"/>
  <c r="AP55" i="31"/>
  <c r="AY55" i="31"/>
  <c r="AI55" i="31"/>
  <c r="BD55" i="31"/>
  <c r="AW55" i="31"/>
  <c r="AQ55" i="31"/>
  <c r="AC29" i="33"/>
  <c r="Z62" i="35"/>
  <c r="AA61" i="35" s="1"/>
  <c r="AI76" i="33"/>
  <c r="AJ76" i="33" l="1"/>
  <c r="AA63" i="33"/>
  <c r="AA64" i="33" s="1"/>
  <c r="AA77" i="33" s="1"/>
  <c r="AA80" i="33" s="1"/>
  <c r="AA81" i="33" s="1"/>
  <c r="AF55" i="35"/>
  <c r="BB55" i="35"/>
  <c r="AU55" i="35"/>
  <c r="AH55" i="35"/>
  <c r="AI55" i="35"/>
  <c r="AJ55" i="35"/>
  <c r="AV55" i="35"/>
  <c r="AL55" i="35"/>
  <c r="AP55" i="35"/>
  <c r="AS55" i="35"/>
  <c r="AG55" i="35"/>
  <c r="AX55" i="35"/>
  <c r="AZ55" i="35"/>
  <c r="BD55" i="35"/>
  <c r="AW55" i="35"/>
  <c r="AT55" i="35"/>
  <c r="AM55" i="35"/>
  <c r="AQ55" i="35"/>
  <c r="AR55" i="35"/>
  <c r="BA55" i="35"/>
  <c r="AO55" i="35"/>
  <c r="AE55" i="35"/>
  <c r="AE60" i="35" s="1"/>
  <c r="AK55" i="35"/>
  <c r="AN55" i="35"/>
  <c r="BC55" i="35"/>
  <c r="AY55" i="35"/>
  <c r="AA62" i="35"/>
  <c r="AB61" i="35" s="1"/>
  <c r="AJ76" i="35"/>
  <c r="AE29" i="31"/>
  <c r="BC56" i="31"/>
  <c r="AU56" i="31"/>
  <c r="AM56" i="31"/>
  <c r="BD56" i="31"/>
  <c r="AV56" i="31"/>
  <c r="AN56" i="31"/>
  <c r="AF56" i="31"/>
  <c r="AF60" i="31" s="1"/>
  <c r="AY56" i="31"/>
  <c r="AI56" i="31"/>
  <c r="AR56" i="31"/>
  <c r="BA56" i="31"/>
  <c r="AS56" i="31"/>
  <c r="AK56" i="31"/>
  <c r="BB56" i="31"/>
  <c r="AT56" i="31"/>
  <c r="AL56" i="31"/>
  <c r="AQ56" i="31"/>
  <c r="AZ56" i="31"/>
  <c r="AJ56" i="31"/>
  <c r="AX56" i="31"/>
  <c r="AW56" i="31"/>
  <c r="AP56" i="31"/>
  <c r="AO56" i="31"/>
  <c r="AH56" i="31"/>
  <c r="AG56" i="31"/>
  <c r="Z63" i="35"/>
  <c r="Z64" i="35" s="1"/>
  <c r="Z77" i="35" s="1"/>
  <c r="Z80" i="35" s="1"/>
  <c r="Z81" i="35" s="1"/>
  <c r="AB62" i="31"/>
  <c r="AC61" i="31" s="1"/>
  <c r="AE28" i="33"/>
  <c r="AE29" i="33" s="1"/>
  <c r="AL16" i="10"/>
  <c r="AB62" i="33"/>
  <c r="AC61" i="33" s="1"/>
  <c r="AL15" i="10"/>
  <c r="AE60" i="33"/>
  <c r="AL19" i="10"/>
  <c r="AK89" i="35"/>
  <c r="AK68" i="35" s="1"/>
  <c r="AK89" i="33"/>
  <c r="AK68" i="33" s="1"/>
  <c r="AK68" i="31"/>
  <c r="AK88" i="35"/>
  <c r="AK67" i="35" s="1"/>
  <c r="AK88" i="33"/>
  <c r="AK67" i="33" s="1"/>
  <c r="AK67" i="31"/>
  <c r="AL18" i="10"/>
  <c r="AK92" i="35"/>
  <c r="AK71" i="35" s="1"/>
  <c r="AK92" i="33"/>
  <c r="AK71" i="33" s="1"/>
  <c r="AK71" i="31"/>
  <c r="AF19" i="35"/>
  <c r="AF25" i="35" s="1"/>
  <c r="AF26" i="35" s="1"/>
  <c r="AF19" i="33"/>
  <c r="AF25" i="33" s="1"/>
  <c r="AF26" i="33" s="1"/>
  <c r="AF25" i="31"/>
  <c r="AF26" i="31" s="1"/>
  <c r="AF28" i="31" s="1"/>
  <c r="AA63" i="31"/>
  <c r="AA64" i="31" s="1"/>
  <c r="AA77" i="31" s="1"/>
  <c r="AA80" i="31" s="1"/>
  <c r="AA81" i="31" s="1"/>
  <c r="AJ76" i="31"/>
  <c r="AL12" i="10"/>
  <c r="AE29" i="35"/>
  <c r="BC56" i="35"/>
  <c r="AU56" i="35"/>
  <c r="AM56" i="35"/>
  <c r="BD56" i="35"/>
  <c r="AV56" i="35"/>
  <c r="AN56" i="35"/>
  <c r="AF56" i="35"/>
  <c r="AZ56" i="35"/>
  <c r="AJ56" i="35"/>
  <c r="BA56" i="35"/>
  <c r="AS56" i="35"/>
  <c r="AK56" i="35"/>
  <c r="BB56" i="35"/>
  <c r="AT56" i="35"/>
  <c r="AL56" i="35"/>
  <c r="AY56" i="35"/>
  <c r="AQ56" i="35"/>
  <c r="AI56" i="35"/>
  <c r="AR56" i="35"/>
  <c r="AX56" i="35"/>
  <c r="AG56" i="35"/>
  <c r="AW56" i="35"/>
  <c r="AP56" i="35"/>
  <c r="AO56" i="35"/>
  <c r="AH56" i="35"/>
  <c r="AK24" i="10"/>
  <c r="AD29" i="35"/>
  <c r="AK91" i="35"/>
  <c r="AK70" i="35" s="1"/>
  <c r="AK91" i="33"/>
  <c r="AK70" i="33" s="1"/>
  <c r="AK70" i="31"/>
  <c r="AF60" i="35" l="1"/>
  <c r="AK76" i="31"/>
  <c r="C4" i="31"/>
  <c r="G29" i="29" s="1"/>
  <c r="AM15" i="10"/>
  <c r="AC62" i="31"/>
  <c r="AD61" i="31" s="1"/>
  <c r="AF28" i="35"/>
  <c r="AL92" i="35"/>
  <c r="AL71" i="35" s="1"/>
  <c r="AL92" i="33"/>
  <c r="AL71" i="33" s="1"/>
  <c r="AL71" i="31"/>
  <c r="AM16" i="10"/>
  <c r="AB63" i="31"/>
  <c r="AB64" i="31" s="1"/>
  <c r="AB77" i="31" s="1"/>
  <c r="AB80" i="31" s="1"/>
  <c r="AB81" i="31" s="1"/>
  <c r="AB62" i="35"/>
  <c r="AC61" i="35" s="1"/>
  <c r="AK76" i="33"/>
  <c r="AM19" i="10"/>
  <c r="AL88" i="35"/>
  <c r="AL67" i="35" s="1"/>
  <c r="AL88" i="33"/>
  <c r="AL67" i="33" s="1"/>
  <c r="AL67" i="31"/>
  <c r="AB63" i="33"/>
  <c r="AB64" i="33" s="1"/>
  <c r="AB77" i="33" s="1"/>
  <c r="AB80" i="33" s="1"/>
  <c r="AB81" i="33" s="1"/>
  <c r="AA63" i="35"/>
  <c r="AA64" i="35" s="1"/>
  <c r="AA77" i="35" s="1"/>
  <c r="AA80" i="35" s="1"/>
  <c r="AA81" i="35" s="1"/>
  <c r="AF28" i="33"/>
  <c r="AM18" i="10"/>
  <c r="AL24" i="10"/>
  <c r="AC62" i="33"/>
  <c r="AD61" i="33" s="1"/>
  <c r="AM12" i="10"/>
  <c r="AG19" i="33"/>
  <c r="AG25" i="33" s="1"/>
  <c r="AG26" i="33" s="1"/>
  <c r="AG19" i="35"/>
  <c r="AG25" i="35" s="1"/>
  <c r="AG26" i="35" s="1"/>
  <c r="AG28" i="35" s="1"/>
  <c r="AG25" i="31"/>
  <c r="AG26" i="31" s="1"/>
  <c r="AG28" i="31" s="1"/>
  <c r="AF29" i="31"/>
  <c r="BA57" i="31"/>
  <c r="AS57" i="31"/>
  <c r="AK57" i="31"/>
  <c r="BB57" i="31"/>
  <c r="AT57" i="31"/>
  <c r="AL57" i="31"/>
  <c r="AW57" i="31"/>
  <c r="AY57" i="31"/>
  <c r="AQ57" i="31"/>
  <c r="AI57" i="31"/>
  <c r="AZ57" i="31"/>
  <c r="AR57" i="31"/>
  <c r="AJ57" i="31"/>
  <c r="AO57" i="31"/>
  <c r="BC57" i="31"/>
  <c r="BD57" i="31"/>
  <c r="AN57" i="31"/>
  <c r="AV57" i="31"/>
  <c r="AG57" i="31"/>
  <c r="AG60" i="31" s="1"/>
  <c r="AU57" i="31"/>
  <c r="AX57" i="31"/>
  <c r="AH57" i="31"/>
  <c r="AM57" i="31"/>
  <c r="AP57" i="31"/>
  <c r="AK76" i="35"/>
  <c r="AL91" i="35"/>
  <c r="AL70" i="35" s="1"/>
  <c r="AL91" i="33"/>
  <c r="AL70" i="33" s="1"/>
  <c r="AL70" i="31"/>
  <c r="AL89" i="35"/>
  <c r="AL68" i="35" s="1"/>
  <c r="AL89" i="33"/>
  <c r="AL68" i="33" s="1"/>
  <c r="AL68" i="31"/>
  <c r="AZ56" i="33"/>
  <c r="AQ56" i="33"/>
  <c r="AI56" i="33"/>
  <c r="AL56" i="33"/>
  <c r="AH56" i="33"/>
  <c r="AY56" i="33"/>
  <c r="AM56" i="33"/>
  <c r="AG56" i="33"/>
  <c r="AN56" i="33"/>
  <c r="BA56" i="33"/>
  <c r="BC56" i="33"/>
  <c r="AX56" i="33"/>
  <c r="AP56" i="33"/>
  <c r="BD56" i="33"/>
  <c r="AK56" i="33"/>
  <c r="AT56" i="33"/>
  <c r="AO56" i="33"/>
  <c r="AV56" i="33"/>
  <c r="AJ56" i="33"/>
  <c r="BB56" i="33"/>
  <c r="AW56" i="33"/>
  <c r="AR56" i="33"/>
  <c r="AF56" i="33"/>
  <c r="AF60" i="33" s="1"/>
  <c r="AU56" i="33"/>
  <c r="AS56" i="33"/>
  <c r="AN57" i="33" l="1"/>
  <c r="BD57" i="33"/>
  <c r="AU57" i="33"/>
  <c r="BB57" i="33"/>
  <c r="AS57" i="33"/>
  <c r="AH57" i="33"/>
  <c r="AJ57" i="33"/>
  <c r="AX57" i="33"/>
  <c r="BC57" i="33"/>
  <c r="AT57" i="33"/>
  <c r="AK57" i="33"/>
  <c r="AW57" i="33"/>
  <c r="AM57" i="33"/>
  <c r="AI57" i="33"/>
  <c r="AZ57" i="33"/>
  <c r="AL57" i="33"/>
  <c r="AO57" i="33"/>
  <c r="BA57" i="33"/>
  <c r="AQ57" i="33"/>
  <c r="AY57" i="33"/>
  <c r="AP57" i="33"/>
  <c r="AR57" i="33"/>
  <c r="AG57" i="33"/>
  <c r="AG60" i="33" s="1"/>
  <c r="AV57" i="33"/>
  <c r="AC62" i="35"/>
  <c r="AD61" i="35" s="1"/>
  <c r="AD62" i="33"/>
  <c r="AE61" i="33" s="1"/>
  <c r="AL76" i="33"/>
  <c r="AN15" i="10"/>
  <c r="AG29" i="31"/>
  <c r="AX58" i="31"/>
  <c r="AP58" i="31"/>
  <c r="AH58" i="31"/>
  <c r="AH60" i="31" s="1"/>
  <c r="AW58" i="31"/>
  <c r="AO58" i="31"/>
  <c r="BB58" i="31"/>
  <c r="AL58" i="31"/>
  <c r="AS58" i="31"/>
  <c r="BD58" i="31"/>
  <c r="AV58" i="31"/>
  <c r="AN58" i="31"/>
  <c r="BC58" i="31"/>
  <c r="AU58" i="31"/>
  <c r="AM58" i="31"/>
  <c r="AT58" i="31"/>
  <c r="BA58" i="31"/>
  <c r="AK58" i="31"/>
  <c r="AR58" i="31"/>
  <c r="AI58" i="31"/>
  <c r="AZ58" i="31"/>
  <c r="AJ58" i="31"/>
  <c r="AY58" i="31"/>
  <c r="AQ58" i="31"/>
  <c r="AN12" i="10"/>
  <c r="AC63" i="33"/>
  <c r="AC64" i="33" s="1"/>
  <c r="AC77" i="33" s="1"/>
  <c r="AC80" i="33" s="1"/>
  <c r="AC81" i="33" s="1"/>
  <c r="AL76" i="35"/>
  <c r="AN19" i="10"/>
  <c r="AM24" i="10"/>
  <c r="AG28" i="33"/>
  <c r="AG29" i="33" s="1"/>
  <c r="AN18" i="10"/>
  <c r="AL76" i="31"/>
  <c r="AU57" i="35"/>
  <c r="AN57" i="35"/>
  <c r="BB57" i="35"/>
  <c r="AG57" i="35"/>
  <c r="AG60" i="35" s="1"/>
  <c r="AH57" i="35"/>
  <c r="AR57" i="35"/>
  <c r="AS57" i="35"/>
  <c r="AO57" i="35"/>
  <c r="AV57" i="35"/>
  <c r="AW57" i="35"/>
  <c r="AY57" i="35"/>
  <c r="AM57" i="35"/>
  <c r="BA57" i="35"/>
  <c r="AT57" i="35"/>
  <c r="AP57" i="35"/>
  <c r="AZ57" i="35"/>
  <c r="AQ57" i="35"/>
  <c r="BD57" i="35"/>
  <c r="AL57" i="35"/>
  <c r="AJ57" i="35"/>
  <c r="AI57" i="35"/>
  <c r="BC57" i="35"/>
  <c r="AK57" i="35"/>
  <c r="AX57" i="35"/>
  <c r="AD62" i="31"/>
  <c r="AE61" i="31" s="1"/>
  <c r="AM92" i="33"/>
  <c r="AM71" i="33" s="1"/>
  <c r="AM92" i="35"/>
  <c r="AM71" i="35" s="1"/>
  <c r="AM71" i="31"/>
  <c r="C5" i="33"/>
  <c r="H30" i="29" s="1"/>
  <c r="AB63" i="35"/>
  <c r="AB64" i="35" s="1"/>
  <c r="AB77" i="35" s="1"/>
  <c r="AB80" i="35" s="1"/>
  <c r="AB81" i="35" s="1"/>
  <c r="AN16" i="10"/>
  <c r="AC63" i="31"/>
  <c r="AC64" i="31" s="1"/>
  <c r="AC77" i="31" s="1"/>
  <c r="AC80" i="31" s="1"/>
  <c r="AC81" i="31" s="1"/>
  <c r="AH19" i="33"/>
  <c r="AH25" i="33" s="1"/>
  <c r="AH26" i="33" s="1"/>
  <c r="AH19" i="35"/>
  <c r="AH25" i="35" s="1"/>
  <c r="AH26" i="35" s="1"/>
  <c r="AH28" i="35" s="1"/>
  <c r="AH25" i="31"/>
  <c r="AH26" i="31" s="1"/>
  <c r="AH28" i="31" s="1"/>
  <c r="AG29" i="35"/>
  <c r="BA58" i="35"/>
  <c r="AT58" i="35"/>
  <c r="AS58" i="35"/>
  <c r="AP58" i="35"/>
  <c r="AO58" i="35"/>
  <c r="AY58" i="35"/>
  <c r="AM58" i="35"/>
  <c r="AV58" i="35"/>
  <c r="AI58" i="35"/>
  <c r="AX58" i="35"/>
  <c r="AJ58" i="35"/>
  <c r="AU58" i="35"/>
  <c r="BD58" i="35"/>
  <c r="AW58" i="35"/>
  <c r="AL58" i="35"/>
  <c r="AR58" i="35"/>
  <c r="BC58" i="35"/>
  <c r="BB58" i="35"/>
  <c r="AN58" i="35"/>
  <c r="AK58" i="35"/>
  <c r="AQ58" i="35"/>
  <c r="AZ58" i="35"/>
  <c r="AH58" i="35"/>
  <c r="AF29" i="33"/>
  <c r="AM91" i="35"/>
  <c r="AM70" i="35" s="1"/>
  <c r="AM91" i="33"/>
  <c r="AM70" i="33" s="1"/>
  <c r="AM70" i="31"/>
  <c r="AM89" i="35"/>
  <c r="AM68" i="35" s="1"/>
  <c r="AM89" i="33"/>
  <c r="AM68" i="33" s="1"/>
  <c r="AM68" i="31"/>
  <c r="AF29" i="35"/>
  <c r="AM88" i="33"/>
  <c r="AM67" i="33" s="1"/>
  <c r="AM88" i="35"/>
  <c r="AM67" i="35" s="1"/>
  <c r="AM67" i="31"/>
  <c r="AD63" i="31" l="1"/>
  <c r="AD64" i="31" s="1"/>
  <c r="AD77" i="31" s="1"/>
  <c r="AD80" i="31" s="1"/>
  <c r="AD81" i="31" s="1"/>
  <c r="AD63" i="33"/>
  <c r="AD64" i="33" s="1"/>
  <c r="AD77" i="33" s="1"/>
  <c r="AD80" i="33" s="1"/>
  <c r="AD81" i="33" s="1"/>
  <c r="AM76" i="35"/>
  <c r="AC63" i="35"/>
  <c r="AC64" i="35" s="1"/>
  <c r="AC77" i="35" s="1"/>
  <c r="AC80" i="35" s="1"/>
  <c r="AM76" i="33"/>
  <c r="AH60" i="35"/>
  <c r="AH28" i="33"/>
  <c r="AH29" i="33" s="1"/>
  <c r="AN89" i="35"/>
  <c r="AN68" i="35" s="1"/>
  <c r="AN89" i="33"/>
  <c r="AN68" i="33" s="1"/>
  <c r="AN68" i="31"/>
  <c r="AO18" i="10"/>
  <c r="AN92" i="33"/>
  <c r="AN71" i="33" s="1"/>
  <c r="AN92" i="35"/>
  <c r="AN71" i="35" s="1"/>
  <c r="AN71" i="31"/>
  <c r="AI19" i="35"/>
  <c r="AI25" i="35" s="1"/>
  <c r="AI26" i="35" s="1"/>
  <c r="AI19" i="33"/>
  <c r="AI25" i="33" s="1"/>
  <c r="AI26" i="33" s="1"/>
  <c r="AI28" i="33" s="1"/>
  <c r="AI25" i="31"/>
  <c r="AI26" i="31" s="1"/>
  <c r="AI28" i="31" s="1"/>
  <c r="AO19" i="10"/>
  <c r="AO12" i="10"/>
  <c r="AO15" i="10"/>
  <c r="AE62" i="33"/>
  <c r="AF61" i="33" s="1"/>
  <c r="AH29" i="35"/>
  <c r="AZ59" i="35"/>
  <c r="AZ60" i="35" s="1"/>
  <c r="AO59" i="35"/>
  <c r="AO60" i="35" s="1"/>
  <c r="AU59" i="35"/>
  <c r="AU60" i="35" s="1"/>
  <c r="AQ59" i="35"/>
  <c r="AQ60" i="35" s="1"/>
  <c r="AV59" i="35"/>
  <c r="AV60" i="35" s="1"/>
  <c r="AN59" i="35"/>
  <c r="AN60" i="35" s="1"/>
  <c r="AJ59" i="35"/>
  <c r="AJ60" i="35" s="1"/>
  <c r="BB59" i="35"/>
  <c r="BB60" i="35" s="1"/>
  <c r="BA59" i="35"/>
  <c r="BA60" i="35" s="1"/>
  <c r="AL59" i="35"/>
  <c r="AL60" i="35" s="1"/>
  <c r="AS59" i="35"/>
  <c r="AS60" i="35" s="1"/>
  <c r="AR59" i="35"/>
  <c r="AR60" i="35" s="1"/>
  <c r="AX59" i="35"/>
  <c r="AX60" i="35" s="1"/>
  <c r="AM59" i="35"/>
  <c r="AM60" i="35" s="1"/>
  <c r="AT59" i="35"/>
  <c r="AT60" i="35" s="1"/>
  <c r="AK59" i="35"/>
  <c r="AK60" i="35" s="1"/>
  <c r="BD59" i="35"/>
  <c r="BD60" i="35" s="1"/>
  <c r="AP59" i="35"/>
  <c r="AP60" i="35" s="1"/>
  <c r="AY59" i="35"/>
  <c r="AY60" i="35" s="1"/>
  <c r="AW59" i="35"/>
  <c r="AW60" i="35" s="1"/>
  <c r="BC59" i="35"/>
  <c r="BC60" i="35" s="1"/>
  <c r="AI59" i="35"/>
  <c r="AI60" i="35" s="1"/>
  <c r="AN88" i="35"/>
  <c r="AN67" i="35" s="1"/>
  <c r="AN88" i="33"/>
  <c r="AN67" i="33" s="1"/>
  <c r="AN67" i="31"/>
  <c r="AC81" i="35"/>
  <c r="C5" i="35"/>
  <c r="H31" i="29" s="1"/>
  <c r="AN91" i="35"/>
  <c r="AN70" i="35" s="1"/>
  <c r="AN91" i="33"/>
  <c r="AN70" i="33" s="1"/>
  <c r="AN70" i="31"/>
  <c r="AM76" i="31"/>
  <c r="AH29" i="31"/>
  <c r="AX59" i="31"/>
  <c r="AX60" i="31" s="1"/>
  <c r="AP59" i="31"/>
  <c r="AP60" i="31" s="1"/>
  <c r="BC59" i="31"/>
  <c r="BC60" i="31" s="1"/>
  <c r="AU59" i="31"/>
  <c r="AU60" i="31" s="1"/>
  <c r="AM59" i="31"/>
  <c r="AM60" i="31" s="1"/>
  <c r="BB59" i="31"/>
  <c r="BB60" i="31" s="1"/>
  <c r="AL59" i="31"/>
  <c r="AL60" i="31" s="1"/>
  <c r="AQ59" i="31"/>
  <c r="AQ60" i="31" s="1"/>
  <c r="BD59" i="31"/>
  <c r="BD60" i="31" s="1"/>
  <c r="AV59" i="31"/>
  <c r="AV60" i="31" s="1"/>
  <c r="AN59" i="31"/>
  <c r="AN60" i="31" s="1"/>
  <c r="BA59" i="31"/>
  <c r="BA60" i="31" s="1"/>
  <c r="AS59" i="31"/>
  <c r="AS60" i="31" s="1"/>
  <c r="AK59" i="31"/>
  <c r="AK60" i="31" s="1"/>
  <c r="AT59" i="31"/>
  <c r="AT60" i="31" s="1"/>
  <c r="AY59" i="31"/>
  <c r="AY60" i="31" s="1"/>
  <c r="AI59" i="31"/>
  <c r="AI60" i="31" s="1"/>
  <c r="AR59" i="31"/>
  <c r="AR60" i="31" s="1"/>
  <c r="AW59" i="31"/>
  <c r="AW60" i="31" s="1"/>
  <c r="AZ59" i="31"/>
  <c r="AZ60" i="31" s="1"/>
  <c r="AJ59" i="31"/>
  <c r="AJ60" i="31" s="1"/>
  <c r="AO59" i="31"/>
  <c r="AO60" i="31" s="1"/>
  <c r="AO16" i="10"/>
  <c r="AE62" i="31"/>
  <c r="AF61" i="31" s="1"/>
  <c r="BC58" i="33"/>
  <c r="AU58" i="33"/>
  <c r="AM58" i="33"/>
  <c r="BB58" i="33"/>
  <c r="AT58" i="33"/>
  <c r="AL58" i="33"/>
  <c r="AY58" i="33"/>
  <c r="AI58" i="33"/>
  <c r="AP58" i="33"/>
  <c r="BA58" i="33"/>
  <c r="AS58" i="33"/>
  <c r="AK58" i="33"/>
  <c r="AZ58" i="33"/>
  <c r="AR58" i="33"/>
  <c r="AJ58" i="33"/>
  <c r="AQ58" i="33"/>
  <c r="AX58" i="33"/>
  <c r="AH58" i="33"/>
  <c r="AH60" i="33" s="1"/>
  <c r="AO58" i="33"/>
  <c r="AV58" i="33"/>
  <c r="AW58" i="33"/>
  <c r="BD58" i="33"/>
  <c r="AN58" i="33"/>
  <c r="AN24" i="10"/>
  <c r="AD62" i="35"/>
  <c r="AE61" i="35" s="1"/>
  <c r="AE63" i="33" l="1"/>
  <c r="AE64" i="33" s="1"/>
  <c r="AE77" i="33" s="1"/>
  <c r="AE80" i="33" s="1"/>
  <c r="AE81" i="33" s="1"/>
  <c r="AO24" i="10"/>
  <c r="AE63" i="31"/>
  <c r="AE64" i="31" s="1"/>
  <c r="AE77" i="31" s="1"/>
  <c r="AE80" i="31" s="1"/>
  <c r="AE81" i="31" s="1"/>
  <c r="AN76" i="35"/>
  <c r="AP19" i="10"/>
  <c r="AI29" i="33"/>
  <c r="AD63" i="35"/>
  <c r="AD64" i="35" s="1"/>
  <c r="AD77" i="35" s="1"/>
  <c r="AD80" i="35" s="1"/>
  <c r="AD81" i="35" s="1"/>
  <c r="AO91" i="35"/>
  <c r="AO70" i="35" s="1"/>
  <c r="AO91" i="33"/>
  <c r="AO70" i="33" s="1"/>
  <c r="AO70" i="31"/>
  <c r="AO89" i="35"/>
  <c r="AO68" i="35" s="1"/>
  <c r="AO89" i="33"/>
  <c r="AO68" i="33" s="1"/>
  <c r="AO68" i="31"/>
  <c r="AN76" i="31"/>
  <c r="AF62" i="33"/>
  <c r="AG61" i="33" s="1"/>
  <c r="AP12" i="10"/>
  <c r="AO92" i="35"/>
  <c r="AO71" i="35" s="1"/>
  <c r="AO92" i="33"/>
  <c r="AO71" i="33" s="1"/>
  <c r="AO71" i="31"/>
  <c r="AE62" i="35"/>
  <c r="AF61" i="35" s="1"/>
  <c r="AP16" i="10"/>
  <c r="AJ19" i="35"/>
  <c r="AJ25" i="35" s="1"/>
  <c r="AJ26" i="35" s="1"/>
  <c r="AJ28" i="35" s="1"/>
  <c r="AJ19" i="33"/>
  <c r="AJ25" i="33" s="1"/>
  <c r="AJ26" i="33" s="1"/>
  <c r="AJ28" i="33" s="1"/>
  <c r="AJ25" i="31"/>
  <c r="AJ26" i="31" s="1"/>
  <c r="AJ28" i="31" s="1"/>
  <c r="AO88" i="35"/>
  <c r="AO67" i="35" s="1"/>
  <c r="AO88" i="33"/>
  <c r="AO67" i="33" s="1"/>
  <c r="AO67" i="31"/>
  <c r="AI28" i="35"/>
  <c r="AI29" i="35" s="1"/>
  <c r="AF62" i="31"/>
  <c r="AG61" i="31" s="1"/>
  <c r="AN76" i="33"/>
  <c r="AP15" i="10"/>
  <c r="AI29" i="31"/>
  <c r="AP18" i="10"/>
  <c r="AS59" i="33"/>
  <c r="AS60" i="33" s="1"/>
  <c r="AR59" i="33"/>
  <c r="AR60" i="33" s="1"/>
  <c r="AI59" i="33"/>
  <c r="AI60" i="33" s="1"/>
  <c r="AJ59" i="33"/>
  <c r="AJ60" i="33" s="1"/>
  <c r="AO59" i="33"/>
  <c r="AO60" i="33" s="1"/>
  <c r="BC59" i="33"/>
  <c r="BC60" i="33" s="1"/>
  <c r="AT59" i="33"/>
  <c r="AT60" i="33" s="1"/>
  <c r="AX59" i="33"/>
  <c r="AX60" i="33" s="1"/>
  <c r="AZ59" i="33"/>
  <c r="AZ60" i="33" s="1"/>
  <c r="BD59" i="33"/>
  <c r="BD60" i="33" s="1"/>
  <c r="AU59" i="33"/>
  <c r="AU60" i="33" s="1"/>
  <c r="AL59" i="33"/>
  <c r="AL60" i="33" s="1"/>
  <c r="AP59" i="33"/>
  <c r="AP60" i="33" s="1"/>
  <c r="AV59" i="33"/>
  <c r="AV60" i="33" s="1"/>
  <c r="AY59" i="33"/>
  <c r="AY60" i="33" s="1"/>
  <c r="AN59" i="33"/>
  <c r="AN60" i="33" s="1"/>
  <c r="BA59" i="33"/>
  <c r="BA60" i="33" s="1"/>
  <c r="AK59" i="33"/>
  <c r="AK60" i="33" s="1"/>
  <c r="AQ59" i="33"/>
  <c r="AQ60" i="33" s="1"/>
  <c r="AM59" i="33"/>
  <c r="AM60" i="33" s="1"/>
  <c r="AW59" i="33"/>
  <c r="AW60" i="33" s="1"/>
  <c r="BB59" i="33"/>
  <c r="BB60" i="33" s="1"/>
  <c r="AO76" i="35" l="1"/>
  <c r="AP91" i="35"/>
  <c r="AP70" i="35" s="1"/>
  <c r="AP91" i="33"/>
  <c r="AP70" i="33" s="1"/>
  <c r="AP70" i="31"/>
  <c r="AP24" i="10"/>
  <c r="AQ18" i="10"/>
  <c r="AP88" i="33"/>
  <c r="AP67" i="33" s="1"/>
  <c r="AP88" i="35"/>
  <c r="AP67" i="35" s="1"/>
  <c r="AP67" i="31"/>
  <c r="AG62" i="31"/>
  <c r="AH61" i="31" s="1"/>
  <c r="AO76" i="31"/>
  <c r="AQ16" i="10"/>
  <c r="AE63" i="35"/>
  <c r="AE64" i="35" s="1"/>
  <c r="AE77" i="35" s="1"/>
  <c r="AE80" i="35" s="1"/>
  <c r="AE81" i="35" s="1"/>
  <c r="AQ12" i="10"/>
  <c r="AF63" i="33"/>
  <c r="AF64" i="33" s="1"/>
  <c r="AF77" i="33" s="1"/>
  <c r="AF80" i="33" s="1"/>
  <c r="AF81" i="33" s="1"/>
  <c r="AQ15" i="10"/>
  <c r="AJ29" i="33"/>
  <c r="AP89" i="35"/>
  <c r="AP68" i="35" s="1"/>
  <c r="AP89" i="33"/>
  <c r="AP68" i="33" s="1"/>
  <c r="AP68" i="31"/>
  <c r="AJ29" i="35"/>
  <c r="AF62" i="35"/>
  <c r="AG61" i="35" s="1"/>
  <c r="AG62" i="33"/>
  <c r="AH61" i="33" s="1"/>
  <c r="AP92" i="35"/>
  <c r="AP71" i="35" s="1"/>
  <c r="AP92" i="33"/>
  <c r="AP71" i="33" s="1"/>
  <c r="AP71" i="31"/>
  <c r="AF63" i="31"/>
  <c r="AF64" i="31" s="1"/>
  <c r="AF77" i="31" s="1"/>
  <c r="AF80" i="31" s="1"/>
  <c r="AF81" i="31" s="1"/>
  <c r="AO76" i="33"/>
  <c r="AJ29" i="31"/>
  <c r="AK19" i="33"/>
  <c r="AK25" i="33" s="1"/>
  <c r="AK26" i="33" s="1"/>
  <c r="AK28" i="33" s="1"/>
  <c r="AK19" i="35"/>
  <c r="AK25" i="35" s="1"/>
  <c r="AK26" i="35" s="1"/>
  <c r="AK28" i="35" s="1"/>
  <c r="AK25" i="31"/>
  <c r="AK26" i="31" s="1"/>
  <c r="AQ19" i="10"/>
  <c r="AG63" i="33" l="1"/>
  <c r="AG64" i="33" s="1"/>
  <c r="AG77" i="33" s="1"/>
  <c r="AG80" i="33" s="1"/>
  <c r="AG81" i="33" s="1"/>
  <c r="AP76" i="35"/>
  <c r="AR19" i="10"/>
  <c r="AQ88" i="35"/>
  <c r="AQ67" i="35" s="1"/>
  <c r="AQ88" i="33"/>
  <c r="AQ67" i="33" s="1"/>
  <c r="AQ67" i="31"/>
  <c r="AQ92" i="33"/>
  <c r="AQ71" i="33" s="1"/>
  <c r="AQ92" i="35"/>
  <c r="AQ71" i="35" s="1"/>
  <c r="AQ71" i="31"/>
  <c r="AQ91" i="33"/>
  <c r="AQ70" i="33" s="1"/>
  <c r="AQ91" i="35"/>
  <c r="AQ70" i="35" s="1"/>
  <c r="AQ70" i="31"/>
  <c r="AG62" i="35"/>
  <c r="AH61" i="35" s="1"/>
  <c r="AQ89" i="35"/>
  <c r="AQ68" i="35" s="1"/>
  <c r="AQ89" i="33"/>
  <c r="AQ68" i="33" s="1"/>
  <c r="AQ68" i="31"/>
  <c r="AG63" i="31"/>
  <c r="AG64" i="31" s="1"/>
  <c r="AG77" i="31" s="1"/>
  <c r="AG80" i="31" s="1"/>
  <c r="AG81" i="31" s="1"/>
  <c r="AP76" i="33"/>
  <c r="AR18" i="10"/>
  <c r="AK28" i="31"/>
  <c r="AK29" i="31" s="1"/>
  <c r="AF63" i="35"/>
  <c r="AF64" i="35" s="1"/>
  <c r="AF77" i="35" s="1"/>
  <c r="AF80" i="35" s="1"/>
  <c r="AF81" i="35" s="1"/>
  <c r="AR15" i="10"/>
  <c r="AK29" i="33"/>
  <c r="AH62" i="31"/>
  <c r="AI61" i="31" s="1"/>
  <c r="AK29" i="35"/>
  <c r="AH62" i="33"/>
  <c r="AI61" i="33" s="1"/>
  <c r="AQ24" i="10"/>
  <c r="AR12" i="10"/>
  <c r="AR16" i="10"/>
  <c r="AP76" i="31"/>
  <c r="AL19" i="33"/>
  <c r="AL25" i="33" s="1"/>
  <c r="AL26" i="33" s="1"/>
  <c r="AL28" i="33" s="1"/>
  <c r="AL19" i="35"/>
  <c r="AL25" i="35" s="1"/>
  <c r="AL26" i="35" s="1"/>
  <c r="AL28" i="35" s="1"/>
  <c r="AL25" i="31"/>
  <c r="AL26" i="31" s="1"/>
  <c r="AL28" i="31" s="1"/>
  <c r="AH63" i="33" l="1"/>
  <c r="AH64" i="33" s="1"/>
  <c r="AH77" i="33" s="1"/>
  <c r="AH80" i="33" s="1"/>
  <c r="AH81" i="33" s="1"/>
  <c r="AH63" i="31"/>
  <c r="AH64" i="31" s="1"/>
  <c r="AH77" i="31" s="1"/>
  <c r="AH80" i="31" s="1"/>
  <c r="AH81" i="31" s="1"/>
  <c r="AR24" i="10"/>
  <c r="AL29" i="31"/>
  <c r="AR89" i="35"/>
  <c r="AR68" i="35" s="1"/>
  <c r="AR89" i="33"/>
  <c r="AR68" i="33" s="1"/>
  <c r="AR68" i="31"/>
  <c r="AR92" i="35"/>
  <c r="AR71" i="35" s="1"/>
  <c r="AR92" i="33"/>
  <c r="AR71" i="33" s="1"/>
  <c r="AR71" i="31"/>
  <c r="AS19" i="10"/>
  <c r="AL29" i="35"/>
  <c r="AH62" i="35"/>
  <c r="AI61" i="35" s="1"/>
  <c r="AR91" i="35"/>
  <c r="AR70" i="35" s="1"/>
  <c r="AR91" i="33"/>
  <c r="AR70" i="33" s="1"/>
  <c r="AR70" i="31"/>
  <c r="AS16" i="10"/>
  <c r="AS12" i="10"/>
  <c r="AG63" i="35"/>
  <c r="AG64" i="35" s="1"/>
  <c r="AG77" i="35" s="1"/>
  <c r="AG80" i="35" s="1"/>
  <c r="AG81" i="35" s="1"/>
  <c r="AQ76" i="35"/>
  <c r="AQ76" i="31"/>
  <c r="AR88" i="35"/>
  <c r="AR67" i="35" s="1"/>
  <c r="AR88" i="33"/>
  <c r="AR67" i="33" s="1"/>
  <c r="AR67" i="31"/>
  <c r="AQ76" i="33"/>
  <c r="AL29" i="33"/>
  <c r="AI62" i="33"/>
  <c r="AJ61" i="33" s="1"/>
  <c r="AI62" i="31"/>
  <c r="AJ61" i="31" s="1"/>
  <c r="AS15" i="10"/>
  <c r="AS18" i="10"/>
  <c r="AM19" i="35"/>
  <c r="AM25" i="35" s="1"/>
  <c r="AM26" i="35" s="1"/>
  <c r="AM28" i="35" s="1"/>
  <c r="AM19" i="33"/>
  <c r="AM25" i="33" s="1"/>
  <c r="AM26" i="33" s="1"/>
  <c r="AM28" i="33" s="1"/>
  <c r="AM25" i="31"/>
  <c r="AM26" i="31" s="1"/>
  <c r="AM28" i="31" s="1"/>
  <c r="AI63" i="33" l="1"/>
  <c r="AI64" i="33" s="1"/>
  <c r="AI77" i="33" s="1"/>
  <c r="AI80" i="33" s="1"/>
  <c r="AI81" i="33" s="1"/>
  <c r="AR76" i="31"/>
  <c r="AS88" i="35"/>
  <c r="AS67" i="35" s="1"/>
  <c r="AS88" i="33"/>
  <c r="AS67" i="33" s="1"/>
  <c r="AS67" i="31"/>
  <c r="AJ62" i="31"/>
  <c r="AK61" i="31" s="1"/>
  <c r="AS89" i="35"/>
  <c r="AS68" i="35" s="1"/>
  <c r="AS89" i="33"/>
  <c r="AS68" i="33" s="1"/>
  <c r="AS68" i="31"/>
  <c r="AT18" i="10"/>
  <c r="AI63" i="31"/>
  <c r="AI64" i="31" s="1"/>
  <c r="AI77" i="31" s="1"/>
  <c r="AI80" i="31" s="1"/>
  <c r="AI81" i="31" s="1"/>
  <c r="AR76" i="35"/>
  <c r="AI62" i="35"/>
  <c r="AJ61" i="35" s="1"/>
  <c r="AT19" i="10"/>
  <c r="AM29" i="35"/>
  <c r="AS24" i="10"/>
  <c r="AT12" i="10"/>
  <c r="AR76" i="33"/>
  <c r="AM29" i="31"/>
  <c r="AM29" i="33"/>
  <c r="AS92" i="35"/>
  <c r="AS71" i="35" s="1"/>
  <c r="AS92" i="33"/>
  <c r="AS71" i="33" s="1"/>
  <c r="AS71" i="31"/>
  <c r="AT15" i="10"/>
  <c r="AJ62" i="33"/>
  <c r="AK61" i="33" s="1"/>
  <c r="AT16" i="10"/>
  <c r="AH63" i="35"/>
  <c r="AH64" i="35" s="1"/>
  <c r="AH77" i="35" s="1"/>
  <c r="AH80" i="35" s="1"/>
  <c r="AH81" i="35" s="1"/>
  <c r="AS91" i="35"/>
  <c r="AS70" i="35" s="1"/>
  <c r="AS91" i="33"/>
  <c r="AS70" i="33" s="1"/>
  <c r="AS70" i="31"/>
  <c r="AN19" i="35"/>
  <c r="AN25" i="35" s="1"/>
  <c r="AN26" i="35" s="1"/>
  <c r="AN28" i="35" s="1"/>
  <c r="AN19" i="33"/>
  <c r="AN25" i="33" s="1"/>
  <c r="AN26" i="33" s="1"/>
  <c r="AN28" i="33" s="1"/>
  <c r="AN25" i="31"/>
  <c r="AN26" i="31" s="1"/>
  <c r="AN28" i="31" s="1"/>
  <c r="AJ63" i="33" l="1"/>
  <c r="AJ64" i="33" s="1"/>
  <c r="AJ77" i="33" s="1"/>
  <c r="AJ80" i="33" s="1"/>
  <c r="AJ81" i="33" s="1"/>
  <c r="C5" i="31"/>
  <c r="H29" i="29" s="1"/>
  <c r="AN29" i="31"/>
  <c r="AT89" i="35"/>
  <c r="AT68" i="35" s="1"/>
  <c r="AT89" i="33"/>
  <c r="AT68" i="33" s="1"/>
  <c r="AT68" i="31"/>
  <c r="AU12" i="10"/>
  <c r="AU19" i="10"/>
  <c r="AN29" i="33"/>
  <c r="AU18" i="10"/>
  <c r="AS76" i="31"/>
  <c r="AU16" i="10"/>
  <c r="AU15" i="10"/>
  <c r="AJ62" i="35"/>
  <c r="AK61" i="35" s="1"/>
  <c r="AT92" i="35"/>
  <c r="AT71" i="35" s="1"/>
  <c r="AT92" i="33"/>
  <c r="AT71" i="33" s="1"/>
  <c r="AT71" i="31"/>
  <c r="AJ63" i="31"/>
  <c r="AJ64" i="31" s="1"/>
  <c r="AJ77" i="31" s="1"/>
  <c r="AJ80" i="31" s="1"/>
  <c r="AJ81" i="31" s="1"/>
  <c r="AS76" i="33"/>
  <c r="AO19" i="33"/>
  <c r="AO25" i="33" s="1"/>
  <c r="AO26" i="33" s="1"/>
  <c r="AO19" i="35"/>
  <c r="AO25" i="35" s="1"/>
  <c r="AO26" i="35" s="1"/>
  <c r="AO28" i="35" s="1"/>
  <c r="AO25" i="31"/>
  <c r="AO26" i="31" s="1"/>
  <c r="AT88" i="35"/>
  <c r="AT67" i="35" s="1"/>
  <c r="AT88" i="33"/>
  <c r="AT67" i="33" s="1"/>
  <c r="AT67" i="31"/>
  <c r="AK62" i="31"/>
  <c r="AL61" i="31" s="1"/>
  <c r="AN29" i="35"/>
  <c r="AK62" i="33"/>
  <c r="AL61" i="33" s="1"/>
  <c r="AT24" i="10"/>
  <c r="AT91" i="35"/>
  <c r="AT70" i="35" s="1"/>
  <c r="AT91" i="33"/>
  <c r="AT70" i="33" s="1"/>
  <c r="AT70" i="31"/>
  <c r="AI63" i="35"/>
  <c r="AI64" i="35" s="1"/>
  <c r="AI77" i="35" s="1"/>
  <c r="AI80" i="35" s="1"/>
  <c r="AI81" i="35" s="1"/>
  <c r="AS76" i="35"/>
  <c r="AK63" i="31" l="1"/>
  <c r="AK64" i="31" s="1"/>
  <c r="AK77" i="31" s="1"/>
  <c r="AK80" i="31" s="1"/>
  <c r="AK81" i="31" s="1"/>
  <c r="AT76" i="35"/>
  <c r="C6" i="33"/>
  <c r="I30" i="29" s="1"/>
  <c r="AV15" i="10"/>
  <c r="AV16" i="10"/>
  <c r="AV18" i="10"/>
  <c r="AV12" i="10"/>
  <c r="C6" i="31"/>
  <c r="I29" i="29" s="1"/>
  <c r="AL62" i="33"/>
  <c r="AM61" i="33" s="1"/>
  <c r="AT76" i="31"/>
  <c r="AO28" i="31"/>
  <c r="AO29" i="31" s="1"/>
  <c r="AJ63" i="35"/>
  <c r="AJ64" i="35" s="1"/>
  <c r="AJ77" i="35" s="1"/>
  <c r="AJ80" i="35" s="1"/>
  <c r="AJ81" i="35" s="1"/>
  <c r="AU24" i="10"/>
  <c r="AU92" i="33"/>
  <c r="AU71" i="33" s="1"/>
  <c r="AU92" i="35"/>
  <c r="AU71" i="35" s="1"/>
  <c r="AU71" i="31"/>
  <c r="AV19" i="10"/>
  <c r="AO28" i="33"/>
  <c r="AO29" i="33" s="1"/>
  <c r="AP19" i="33"/>
  <c r="AP25" i="33" s="1"/>
  <c r="AP26" i="33" s="1"/>
  <c r="AP28" i="33" s="1"/>
  <c r="AP19" i="35"/>
  <c r="AP25" i="35" s="1"/>
  <c r="AP26" i="35" s="1"/>
  <c r="AP28" i="35" s="1"/>
  <c r="AP25" i="31"/>
  <c r="AP26" i="31" s="1"/>
  <c r="AP28" i="31" s="1"/>
  <c r="AK62" i="35"/>
  <c r="AL61" i="35" s="1"/>
  <c r="AK63" i="33"/>
  <c r="AK64" i="33" s="1"/>
  <c r="AK77" i="33" s="1"/>
  <c r="AK80" i="33" s="1"/>
  <c r="AK81" i="33" s="1"/>
  <c r="AL62" i="31"/>
  <c r="AM61" i="31" s="1"/>
  <c r="AT76" i="33"/>
  <c r="AO29" i="35"/>
  <c r="AU88" i="33"/>
  <c r="AU67" i="33" s="1"/>
  <c r="AU88" i="35"/>
  <c r="AU67" i="35" s="1"/>
  <c r="AU67" i="31"/>
  <c r="AU89" i="35"/>
  <c r="AU68" i="35" s="1"/>
  <c r="AU89" i="33"/>
  <c r="AU68" i="33" s="1"/>
  <c r="AU68" i="31"/>
  <c r="AU91" i="35"/>
  <c r="AU70" i="35" s="1"/>
  <c r="AU91" i="33"/>
  <c r="AU70" i="33" s="1"/>
  <c r="AU70" i="31"/>
  <c r="AK63" i="35" l="1"/>
  <c r="AK64" i="35" s="1"/>
  <c r="AK77" i="35" s="1"/>
  <c r="AK80" i="35" s="1"/>
  <c r="AK81" i="35" s="1"/>
  <c r="AU76" i="33"/>
  <c r="C6" i="35"/>
  <c r="I31" i="29" s="1"/>
  <c r="AU76" i="35"/>
  <c r="AW18" i="10"/>
  <c r="AM62" i="31"/>
  <c r="AN61" i="31" s="1"/>
  <c r="AW16" i="10"/>
  <c r="AL63" i="31"/>
  <c r="AL64" i="31" s="1"/>
  <c r="AL77" i="31" s="1"/>
  <c r="AL80" i="31" s="1"/>
  <c r="AL81" i="31" s="1"/>
  <c r="AL62" i="35"/>
  <c r="AM61" i="35" s="1"/>
  <c r="AP29" i="35"/>
  <c r="AV91" i="35"/>
  <c r="AV70" i="35" s="1"/>
  <c r="AV91" i="33"/>
  <c r="AV70" i="33" s="1"/>
  <c r="AV70" i="31"/>
  <c r="AQ19" i="35"/>
  <c r="AQ25" i="35" s="1"/>
  <c r="AQ26" i="35" s="1"/>
  <c r="AQ28" i="35" s="1"/>
  <c r="AQ19" i="33"/>
  <c r="AQ25" i="33" s="1"/>
  <c r="AQ26" i="33" s="1"/>
  <c r="AQ28" i="33" s="1"/>
  <c r="AQ25" i="31"/>
  <c r="AQ26" i="31" s="1"/>
  <c r="AQ28" i="31" s="1"/>
  <c r="AV24" i="10"/>
  <c r="AM62" i="33"/>
  <c r="AN61" i="33" s="1"/>
  <c r="AP29" i="31"/>
  <c r="AL63" i="33"/>
  <c r="AL64" i="33" s="1"/>
  <c r="AL77" i="33" s="1"/>
  <c r="AL80" i="33" s="1"/>
  <c r="AL81" i="33" s="1"/>
  <c r="AV92" i="35"/>
  <c r="AV71" i="35" s="1"/>
  <c r="AV92" i="33"/>
  <c r="AV71" i="33" s="1"/>
  <c r="AV71" i="31"/>
  <c r="AW15" i="10"/>
  <c r="AU76" i="31"/>
  <c r="AP29" i="33"/>
  <c r="AW19" i="10"/>
  <c r="AW12" i="10"/>
  <c r="AV89" i="35"/>
  <c r="AV68" i="35" s="1"/>
  <c r="AV89" i="33"/>
  <c r="AV68" i="33" s="1"/>
  <c r="AV68" i="31"/>
  <c r="AV88" i="35"/>
  <c r="AV67" i="35" s="1"/>
  <c r="AV88" i="33"/>
  <c r="AV67" i="33" s="1"/>
  <c r="AV67" i="31"/>
  <c r="AW24" i="10" l="1"/>
  <c r="AL63" i="35"/>
  <c r="AL64" i="35" s="1"/>
  <c r="AL77" i="35" s="1"/>
  <c r="AL80" i="35" s="1"/>
  <c r="AL81" i="35" s="1"/>
  <c r="AW92" i="35"/>
  <c r="AW71" i="35" s="1"/>
  <c r="AW92" i="33"/>
  <c r="AW71" i="33" s="1"/>
  <c r="AW71" i="31"/>
  <c r="AW88" i="35"/>
  <c r="AW67" i="35" s="1"/>
  <c r="AW88" i="33"/>
  <c r="AW67" i="33" s="1"/>
  <c r="AW67" i="31"/>
  <c r="AV76" i="33"/>
  <c r="AN62" i="33"/>
  <c r="AO61" i="33" s="1"/>
  <c r="AW89" i="33"/>
  <c r="AW68" i="33" s="1"/>
  <c r="AW89" i="35"/>
  <c r="AW68" i="35" s="1"/>
  <c r="AW68" i="31"/>
  <c r="AN62" i="31"/>
  <c r="AO61" i="31" s="1"/>
  <c r="AW91" i="33"/>
  <c r="AW70" i="33" s="1"/>
  <c r="AW91" i="35"/>
  <c r="AW70" i="35" s="1"/>
  <c r="AW70" i="31"/>
  <c r="AQ29" i="33"/>
  <c r="AV76" i="31"/>
  <c r="AQ29" i="35"/>
  <c r="AV76" i="35"/>
  <c r="AR19" i="35"/>
  <c r="AR25" i="35" s="1"/>
  <c r="AR26" i="35" s="1"/>
  <c r="AR28" i="35" s="1"/>
  <c r="AR19" i="33"/>
  <c r="AR25" i="33" s="1"/>
  <c r="AR26" i="33" s="1"/>
  <c r="AR28" i="33" s="1"/>
  <c r="AR25" i="31"/>
  <c r="AR26" i="31" s="1"/>
  <c r="AR28" i="31" s="1"/>
  <c r="AM63" i="33"/>
  <c r="AM64" i="33" s="1"/>
  <c r="AM77" i="33" s="1"/>
  <c r="AM80" i="33" s="1"/>
  <c r="AM81" i="33" s="1"/>
  <c r="AQ29" i="31"/>
  <c r="AM62" i="35"/>
  <c r="AN61" i="35" s="1"/>
  <c r="AM63" i="31"/>
  <c r="AM64" i="31" s="1"/>
  <c r="AM77" i="31" s="1"/>
  <c r="AM80" i="31" s="1"/>
  <c r="AM81" i="31" s="1"/>
  <c r="AW76" i="35" l="1"/>
  <c r="AM63" i="35"/>
  <c r="AM64" i="35" s="1"/>
  <c r="AM77" i="35" s="1"/>
  <c r="AM80" i="35" s="1"/>
  <c r="AM81" i="35" s="1"/>
  <c r="AR29" i="35"/>
  <c r="AO62" i="31"/>
  <c r="AP61" i="31" s="1"/>
  <c r="AO62" i="33"/>
  <c r="AP61" i="33" s="1"/>
  <c r="AS19" i="33"/>
  <c r="AS25" i="33" s="1"/>
  <c r="AS26" i="33" s="1"/>
  <c r="AS19" i="35"/>
  <c r="AS25" i="35" s="1"/>
  <c r="AS26" i="35" s="1"/>
  <c r="AS28" i="35" s="1"/>
  <c r="AS25" i="31"/>
  <c r="AS26" i="31" s="1"/>
  <c r="AR29" i="31"/>
  <c r="AW76" i="33"/>
  <c r="AR29" i="33"/>
  <c r="AN62" i="35"/>
  <c r="AO61" i="35" s="1"/>
  <c r="AN63" i="31"/>
  <c r="AN64" i="31" s="1"/>
  <c r="AN77" i="31" s="1"/>
  <c r="AN80" i="31" s="1"/>
  <c r="AN81" i="31" s="1"/>
  <c r="AN63" i="33"/>
  <c r="AN64" i="33" s="1"/>
  <c r="AN77" i="33" s="1"/>
  <c r="AN80" i="33" s="1"/>
  <c r="AN81" i="33" s="1"/>
  <c r="AW76" i="31"/>
  <c r="AT19" i="33" l="1"/>
  <c r="AT25" i="33" s="1"/>
  <c r="AT26" i="33" s="1"/>
  <c r="AT28" i="33" s="1"/>
  <c r="AT19" i="35"/>
  <c r="AT25" i="35" s="1"/>
  <c r="AT26" i="35" s="1"/>
  <c r="AT28" i="35" s="1"/>
  <c r="AT25" i="31"/>
  <c r="AT26" i="31" s="1"/>
  <c r="AT28" i="31" s="1"/>
  <c r="AO62" i="35"/>
  <c r="AP61" i="35" s="1"/>
  <c r="AS28" i="33"/>
  <c r="AS29" i="33" s="1"/>
  <c r="AP62" i="31"/>
  <c r="AQ61" i="31" s="1"/>
  <c r="AS28" i="31"/>
  <c r="AS29" i="31" s="1"/>
  <c r="AO63" i="33"/>
  <c r="AO64" i="33" s="1"/>
  <c r="AO77" i="33" s="1"/>
  <c r="AO80" i="33" s="1"/>
  <c r="AO81" i="33" s="1"/>
  <c r="AO63" i="31"/>
  <c r="AO64" i="31" s="1"/>
  <c r="AO77" i="31" s="1"/>
  <c r="AO80" i="31" s="1"/>
  <c r="AO81" i="31" s="1"/>
  <c r="AN63" i="35"/>
  <c r="AN64" i="35" s="1"/>
  <c r="AN77" i="35" s="1"/>
  <c r="AN80" i="35" s="1"/>
  <c r="AN81" i="35" s="1"/>
  <c r="AP62" i="33"/>
  <c r="AQ61" i="33" s="1"/>
  <c r="AS29" i="35"/>
  <c r="AT29" i="31" l="1"/>
  <c r="AQ62" i="33"/>
  <c r="AR61" i="33" s="1"/>
  <c r="AT29" i="35"/>
  <c r="AP63" i="33"/>
  <c r="AP64" i="33" s="1"/>
  <c r="AP77" i="33" s="1"/>
  <c r="AP80" i="33" s="1"/>
  <c r="AP81" i="33" s="1"/>
  <c r="AU19" i="35"/>
  <c r="AU25" i="35" s="1"/>
  <c r="AU26" i="35" s="1"/>
  <c r="AU19" i="33"/>
  <c r="AU25" i="33" s="1"/>
  <c r="AU26" i="33" s="1"/>
  <c r="AU28" i="33" s="1"/>
  <c r="AU25" i="31"/>
  <c r="AU26" i="31" s="1"/>
  <c r="AU28" i="31" s="1"/>
  <c r="AQ62" i="31"/>
  <c r="AR61" i="31" s="1"/>
  <c r="AT29" i="33"/>
  <c r="AP62" i="35"/>
  <c r="AQ61" i="35" s="1"/>
  <c r="AO63" i="35"/>
  <c r="AO64" i="35" s="1"/>
  <c r="AO77" i="35" s="1"/>
  <c r="AO80" i="35" s="1"/>
  <c r="AO81" i="35" s="1"/>
  <c r="AP63" i="31"/>
  <c r="AP64" i="31" s="1"/>
  <c r="AP77" i="31" s="1"/>
  <c r="AP80" i="31" s="1"/>
  <c r="AP81" i="31" s="1"/>
  <c r="AP63" i="35" l="1"/>
  <c r="AP64" i="35" s="1"/>
  <c r="AP77" i="35" s="1"/>
  <c r="AP80" i="35" s="1"/>
  <c r="AP81" i="35" s="1"/>
  <c r="AQ63" i="31"/>
  <c r="AQ64" i="31" s="1"/>
  <c r="AQ77" i="31" s="1"/>
  <c r="AQ80" i="31" s="1"/>
  <c r="AQ81" i="31" s="1"/>
  <c r="AU29" i="31"/>
  <c r="AR62" i="33"/>
  <c r="AS61" i="33" s="1"/>
  <c r="AU29" i="33"/>
  <c r="AQ63" i="33"/>
  <c r="AQ64" i="33" s="1"/>
  <c r="AQ77" i="33" s="1"/>
  <c r="AQ80" i="33" s="1"/>
  <c r="AQ81" i="33" s="1"/>
  <c r="AV19" i="35"/>
  <c r="AV25" i="35" s="1"/>
  <c r="AV26" i="35" s="1"/>
  <c r="AV28" i="35" s="1"/>
  <c r="AV19" i="33"/>
  <c r="AV25" i="33" s="1"/>
  <c r="AV26" i="33" s="1"/>
  <c r="AV28" i="33" s="1"/>
  <c r="AV25" i="31"/>
  <c r="AV26" i="31" s="1"/>
  <c r="AV28" i="31" s="1"/>
  <c r="AU28" i="35"/>
  <c r="AU29" i="35" s="1"/>
  <c r="AW19" i="33"/>
  <c r="AW25" i="33" s="1"/>
  <c r="AW26" i="33" s="1"/>
  <c r="AW19" i="35"/>
  <c r="AW25" i="35" s="1"/>
  <c r="AW26" i="35" s="1"/>
  <c r="AW28" i="35" s="1"/>
  <c r="AW25" i="31"/>
  <c r="AW26" i="31" s="1"/>
  <c r="AQ62" i="35"/>
  <c r="AR61" i="35" s="1"/>
  <c r="AR62" i="31"/>
  <c r="AS61" i="31" s="1"/>
  <c r="AR63" i="31" l="1"/>
  <c r="AR64" i="31" s="1"/>
  <c r="AR77" i="31" s="1"/>
  <c r="AR80" i="31" s="1"/>
  <c r="AR81" i="31" s="1"/>
  <c r="AQ63" i="35"/>
  <c r="AQ64" i="35" s="1"/>
  <c r="AQ77" i="35" s="1"/>
  <c r="AQ80" i="35" s="1"/>
  <c r="AQ81" i="35" s="1"/>
  <c r="AW29" i="35"/>
  <c r="AW28" i="33"/>
  <c r="AW29" i="33" s="1"/>
  <c r="AV29" i="35"/>
  <c r="AS62" i="33"/>
  <c r="AT61" i="33" s="1"/>
  <c r="AV29" i="33"/>
  <c r="AS62" i="31"/>
  <c r="AT61" i="31" s="1"/>
  <c r="AR62" i="35"/>
  <c r="AS61" i="35" s="1"/>
  <c r="AW28" i="31"/>
  <c r="AV29" i="31"/>
  <c r="AR63" i="33"/>
  <c r="AR64" i="33" s="1"/>
  <c r="AR77" i="33" s="1"/>
  <c r="AR80" i="33" s="1"/>
  <c r="AR81" i="33" s="1"/>
  <c r="AS63" i="31" l="1"/>
  <c r="AS64" i="31" s="1"/>
  <c r="AS77" i="31" s="1"/>
  <c r="AS80" i="31" s="1"/>
  <c r="AS81" i="31" s="1"/>
  <c r="AT62" i="33"/>
  <c r="AU61" i="33" s="1"/>
  <c r="AS62" i="35"/>
  <c r="AT61" i="35" s="1"/>
  <c r="AS63" i="33"/>
  <c r="AS64" i="33" s="1"/>
  <c r="AS77" i="33" s="1"/>
  <c r="AS80" i="33" s="1"/>
  <c r="AS81" i="33" s="1"/>
  <c r="AR63" i="35"/>
  <c r="AR64" i="35" s="1"/>
  <c r="AR77" i="35" s="1"/>
  <c r="AR80" i="35" s="1"/>
  <c r="AR81" i="35" s="1"/>
  <c r="AW29" i="31"/>
  <c r="AT62" i="31"/>
  <c r="AU61" i="31" s="1"/>
  <c r="AT63" i="31" l="1"/>
  <c r="AT64" i="31" s="1"/>
  <c r="AT77" i="31" s="1"/>
  <c r="AT80" i="31" s="1"/>
  <c r="AT81" i="31" s="1"/>
  <c r="AT62" i="35"/>
  <c r="AU61" i="35" s="1"/>
  <c r="AU62" i="33"/>
  <c r="AV61" i="33" s="1"/>
  <c r="AU62" i="31"/>
  <c r="AV61" i="31" s="1"/>
  <c r="AS63" i="35"/>
  <c r="AS64" i="35" s="1"/>
  <c r="AS77" i="35" s="1"/>
  <c r="AS80" i="35" s="1"/>
  <c r="AS81" i="35" s="1"/>
  <c r="AT63" i="33"/>
  <c r="AT64" i="33" s="1"/>
  <c r="AT77" i="33" s="1"/>
  <c r="AT80" i="33" s="1"/>
  <c r="AT81" i="33" s="1"/>
  <c r="AT63" i="35" l="1"/>
  <c r="AT64" i="35" s="1"/>
  <c r="AT77" i="35" s="1"/>
  <c r="AT80" i="35" s="1"/>
  <c r="AT81" i="35" s="1"/>
  <c r="AV62" i="33"/>
  <c r="AW61" i="33" s="1"/>
  <c r="AU63" i="31"/>
  <c r="AU64" i="31" s="1"/>
  <c r="AU77" i="31" s="1"/>
  <c r="AU80" i="31" s="1"/>
  <c r="AU81" i="31" s="1"/>
  <c r="AU63" i="33"/>
  <c r="AU64" i="33" s="1"/>
  <c r="AU77" i="33" s="1"/>
  <c r="AU80" i="33" s="1"/>
  <c r="AU81" i="33" s="1"/>
  <c r="AV62" i="31"/>
  <c r="AW61" i="31" s="1"/>
  <c r="AU62" i="35"/>
  <c r="AV61" i="35" s="1"/>
  <c r="AU63" i="35" l="1"/>
  <c r="AU64" i="35" s="1"/>
  <c r="AU77" i="35" s="1"/>
  <c r="AU80" i="35" s="1"/>
  <c r="AU81" i="35" s="1"/>
  <c r="AV63" i="33"/>
  <c r="AV64" i="33" s="1"/>
  <c r="AV77" i="33" s="1"/>
  <c r="AV80" i="33" s="1"/>
  <c r="AV81" i="33" s="1"/>
  <c r="AW62" i="31"/>
  <c r="AX61" i="31" s="1"/>
  <c r="AV62" i="35"/>
  <c r="AW61" i="35" s="1"/>
  <c r="AV63" i="31"/>
  <c r="AV64" i="31" s="1"/>
  <c r="AV77" i="31" s="1"/>
  <c r="AV80" i="31" s="1"/>
  <c r="AV81" i="31" s="1"/>
  <c r="AW62" i="33"/>
  <c r="AX61" i="33" s="1"/>
  <c r="AV63" i="35" l="1"/>
  <c r="AV64" i="35" s="1"/>
  <c r="AV77" i="35" s="1"/>
  <c r="AV80" i="35" s="1"/>
  <c r="AV81" i="35" s="1"/>
  <c r="AX62" i="31"/>
  <c r="AY61" i="31" s="1"/>
  <c r="AW63" i="31"/>
  <c r="AW64" i="31" s="1"/>
  <c r="AW77" i="31" s="1"/>
  <c r="AW80" i="31" s="1"/>
  <c r="AW81" i="31" s="1"/>
  <c r="AX62" i="33"/>
  <c r="AY61" i="33" s="1"/>
  <c r="AW63" i="33"/>
  <c r="AW64" i="33" s="1"/>
  <c r="AW77" i="33" s="1"/>
  <c r="AW80" i="33" s="1"/>
  <c r="AW81" i="33" s="1"/>
  <c r="AW62" i="35"/>
  <c r="AX61" i="35" s="1"/>
  <c r="AX63" i="33" l="1"/>
  <c r="AX64" i="33" s="1"/>
  <c r="AX77" i="33" s="1"/>
  <c r="AX80" i="33" s="1"/>
  <c r="AX81" i="33" s="1"/>
  <c r="AW63" i="35"/>
  <c r="AW64" i="35" s="1"/>
  <c r="AW77" i="35" s="1"/>
  <c r="AW80" i="35" s="1"/>
  <c r="AW81" i="35" s="1"/>
  <c r="C7" i="35" s="1"/>
  <c r="J31" i="29" s="1"/>
  <c r="AX63" i="31"/>
  <c r="AX64" i="31" s="1"/>
  <c r="AX77" i="31" s="1"/>
  <c r="AX80" i="31" s="1"/>
  <c r="AX81" i="31" s="1"/>
  <c r="C7" i="33"/>
  <c r="J30" i="29" s="1"/>
  <c r="AX62" i="35"/>
  <c r="AY61" i="35" s="1"/>
  <c r="AY62" i="33"/>
  <c r="AZ61" i="33" s="1"/>
  <c r="AY62" i="31"/>
  <c r="AZ61" i="31" s="1"/>
  <c r="AY63" i="33" l="1"/>
  <c r="AY64" i="33" s="1"/>
  <c r="AY77" i="33" s="1"/>
  <c r="AY80" i="33" s="1"/>
  <c r="AY81" i="33" s="1"/>
  <c r="AZ62" i="31"/>
  <c r="BA61" i="31" s="1"/>
  <c r="AY62" i="35"/>
  <c r="AZ61" i="35" s="1"/>
  <c r="AX63" i="35"/>
  <c r="AX64" i="35" s="1"/>
  <c r="AX77" i="35" s="1"/>
  <c r="AX80" i="35" s="1"/>
  <c r="AX81" i="35" s="1"/>
  <c r="AY63" i="31"/>
  <c r="AY64" i="31" s="1"/>
  <c r="AY77" i="31" s="1"/>
  <c r="AY80" i="31" s="1"/>
  <c r="AY81" i="31" s="1"/>
  <c r="AZ62" i="33"/>
  <c r="BA61" i="33" s="1"/>
  <c r="AZ63" i="33" l="1"/>
  <c r="AZ64" i="33" s="1"/>
  <c r="AZ77" i="33" s="1"/>
  <c r="AZ80" i="33" s="1"/>
  <c r="AZ81" i="33" s="1"/>
  <c r="AZ62" i="35"/>
  <c r="BA61" i="35" s="1"/>
  <c r="AY63" i="35"/>
  <c r="AY64" i="35" s="1"/>
  <c r="AY77" i="35" s="1"/>
  <c r="AY80" i="35" s="1"/>
  <c r="AY81" i="35" s="1"/>
  <c r="AZ63" i="31"/>
  <c r="AZ64" i="31" s="1"/>
  <c r="AZ77" i="31" s="1"/>
  <c r="AZ80" i="31" s="1"/>
  <c r="AZ81" i="31" s="1"/>
  <c r="BA62" i="31"/>
  <c r="BB61" i="31" s="1"/>
  <c r="BA62" i="33"/>
  <c r="BB61" i="33" s="1"/>
  <c r="BB62" i="31" l="1"/>
  <c r="BC61" i="31" s="1"/>
  <c r="BA62" i="35"/>
  <c r="BB61" i="35" s="1"/>
  <c r="BB62" i="33"/>
  <c r="BC61" i="33" s="1"/>
  <c r="BA63" i="33"/>
  <c r="BA64" i="33" s="1"/>
  <c r="BA77" i="33" s="1"/>
  <c r="BA80" i="33" s="1"/>
  <c r="BA81" i="33" s="1"/>
  <c r="BA63" i="31"/>
  <c r="BA64" i="31" s="1"/>
  <c r="BA77" i="31" s="1"/>
  <c r="BA80" i="31" s="1"/>
  <c r="BA81" i="31" s="1"/>
  <c r="AZ63" i="35"/>
  <c r="AZ64" i="35" s="1"/>
  <c r="AZ77" i="35" s="1"/>
  <c r="AZ80" i="35" s="1"/>
  <c r="AZ81" i="35" s="1"/>
  <c r="BA63" i="35" l="1"/>
  <c r="BA64" i="35" s="1"/>
  <c r="BA77" i="35" s="1"/>
  <c r="BA80" i="35" s="1"/>
  <c r="BA81" i="35" s="1"/>
  <c r="BC62" i="31"/>
  <c r="BD61" i="31" s="1"/>
  <c r="BD62" i="31" s="1"/>
  <c r="BD63" i="31" s="1"/>
  <c r="BD64" i="31" s="1"/>
  <c r="BD77" i="31" s="1"/>
  <c r="BD80" i="31" s="1"/>
  <c r="BC62" i="33"/>
  <c r="BD61" i="33" s="1"/>
  <c r="BD62" i="33" s="1"/>
  <c r="BD63" i="33" s="1"/>
  <c r="BD64" i="33" s="1"/>
  <c r="BD77" i="33" s="1"/>
  <c r="BD80" i="33" s="1"/>
  <c r="BB63" i="33"/>
  <c r="BB64" i="33" s="1"/>
  <c r="BB77" i="33" s="1"/>
  <c r="BB80" i="33" s="1"/>
  <c r="BB81" i="33" s="1"/>
  <c r="BB62" i="35"/>
  <c r="BC61" i="35" s="1"/>
  <c r="BB63" i="31"/>
  <c r="BB64" i="31" s="1"/>
  <c r="BB77" i="31" s="1"/>
  <c r="BB80" i="31" s="1"/>
  <c r="BB81" i="31" s="1"/>
  <c r="BC63" i="33" l="1"/>
  <c r="BC64" i="33" s="1"/>
  <c r="BC77" i="33" s="1"/>
  <c r="BC80" i="33" s="1"/>
  <c r="BC81" i="33" s="1"/>
  <c r="BD81" i="33" s="1"/>
  <c r="BC62" i="35"/>
  <c r="BD61" i="35" s="1"/>
  <c r="BD62" i="35" s="1"/>
  <c r="BD63" i="35" s="1"/>
  <c r="BD64" i="35" s="1"/>
  <c r="BD77" i="35" s="1"/>
  <c r="BD80" i="35" s="1"/>
  <c r="BB63" i="35"/>
  <c r="BB64" i="35" s="1"/>
  <c r="BB77" i="35" s="1"/>
  <c r="BB80" i="35" s="1"/>
  <c r="BB81" i="35" s="1"/>
  <c r="BC63" i="31"/>
  <c r="BC64" i="31" s="1"/>
  <c r="BC77" i="31" s="1"/>
  <c r="BC80" i="31" s="1"/>
  <c r="BC81" i="31" s="1"/>
  <c r="BD81" i="31" s="1"/>
  <c r="C7" i="31" s="1"/>
  <c r="J29" i="29" s="1"/>
  <c r="BC63" i="35" l="1"/>
  <c r="BC64" i="35" s="1"/>
  <c r="BC77" i="35" s="1"/>
  <c r="BC80" i="35" s="1"/>
  <c r="BC81" i="35" s="1"/>
  <c r="BD81" i="35" s="1"/>
</calcChain>
</file>

<file path=xl/sharedStrings.xml><?xml version="1.0" encoding="utf-8"?>
<sst xmlns="http://schemas.openxmlformats.org/spreadsheetml/2006/main" count="1211" uniqueCount="408">
  <si>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</si>
  <si>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</si>
  <si>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</si>
  <si>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</si>
  <si>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</si>
  <si>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</si>
  <si>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</si>
  <si>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</si>
  <si>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</si>
  <si>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</si>
  <si>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</si>
  <si>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</si>
  <si>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</si>
  <si>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</si>
  <si>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</si>
  <si>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</si>
  <si>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</si>
  <si>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</si>
  <si>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</si>
  <si>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</si>
  <si>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</si>
  <si>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</si>
  <si>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</si>
  <si>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</si>
  <si>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</si>
  <si>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</si>
  <si>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</si>
  <si>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</si>
  <si>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</si>
  <si>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</si>
  <si>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</si>
  <si>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</si>
  <si>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</si>
  <si>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</si>
  <si>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</si>
  <si>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</si>
  <si>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</si>
  <si>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</si>
  <si>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</si>
  <si>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</si>
  <si>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</si>
  <si>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</si>
  <si>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</si>
  <si>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</si>
  <si>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</si>
  <si>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</si>
  <si>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</si>
  <si>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</si>
  <si>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</si>
  <si>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</si>
  <si>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</si>
  <si>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</si>
  <si>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</si>
  <si>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</si>
  <si>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</si>
  <si>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</si>
  <si>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</si>
  <si>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</si>
  <si>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</si>
  <si>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</si>
  <si>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</si>
  <si>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</si>
  <si>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</si>
  <si>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</si>
  <si>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</si>
  <si>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</si>
  <si>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</si>
  <si>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</si>
  <si>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</si>
  <si>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</si>
  <si>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</si>
  <si>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</si>
  <si>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</si>
  <si>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</si>
  <si>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</si>
  <si>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</si>
  <si>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</si>
  <si>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</si>
  <si>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</si>
  <si>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</si>
  <si>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</si>
  <si>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</si>
  <si>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</si>
  <si>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</si>
  <si>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</si>
  <si>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</si>
  <si>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</si>
  <si>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</si>
  <si>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</si>
  <si>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</si>
  <si>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</si>
  <si>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</si>
  <si>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</si>
  <si>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</si>
  <si>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</si>
  <si>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</si>
  <si>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</si>
  <si>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</si>
  <si>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</si>
  <si>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</si>
  <si>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</si>
  <si>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</si>
  <si>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</si>
  <si>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</si>
  <si>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</si>
  <si>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</si>
  <si>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</si>
  <si>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</si>
  <si>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</si>
  <si>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</si>
  <si>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</si>
  <si>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</si>
  <si>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</si>
  <si>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</si>
  <si>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</si>
  <si>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</si>
  <si>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</si>
  <si>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</si>
  <si>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</si>
  <si>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</si>
  <si>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</si>
  <si>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</si>
  <si>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</si>
  <si>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</si>
  <si>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</si>
  <si>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</si>
  <si>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</si>
  <si>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</si>
  <si>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</si>
  <si>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</si>
  <si>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</si>
  <si>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</si>
  <si>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</si>
  <si>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</si>
  <si>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</si>
  <si>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</si>
  <si>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</si>
  <si>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</si>
  <si>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</si>
  <si>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</si>
  <si>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</si>
  <si>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</si>
  <si>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</si>
  <si>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</si>
  <si>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</si>
  <si>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</si>
  <si>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</si>
  <si>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</si>
  <si>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</si>
  <si>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</si>
  <si>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</si>
  <si>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</si>
  <si>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</si>
  <si>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</si>
  <si>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</si>
  <si>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</si>
  <si>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</si>
  <si>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</si>
  <si>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</si>
  <si>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</si>
  <si>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</si>
  <si>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</si>
  <si>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</si>
  <si>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</si>
  <si>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</si>
  <si>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</si>
  <si>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</si>
  <si>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</si>
  <si>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</si>
  <si>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</si>
  <si>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</si>
  <si>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</si>
  <si>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</si>
  <si>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</si>
  <si>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</si>
  <si>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</si>
  <si>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</si>
  <si>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</si>
  <si>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</si>
  <si>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</si>
  <si>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</si>
  <si>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</si>
  <si>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</si>
  <si>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</si>
  <si>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</si>
  <si>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</si>
  <si>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</si>
  <si>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</si>
  <si>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</si>
  <si>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</si>
  <si>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</si>
  <si>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</si>
  <si>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</si>
  <si>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</si>
  <si>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</si>
  <si>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</si>
  <si>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</si>
  <si>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</si>
  <si>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</si>
  <si>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</si>
  <si>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</si>
  <si>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</si>
  <si>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</si>
  <si>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</si>
  <si>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</si>
  <si>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</si>
  <si>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</si>
  <si>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</si>
  <si>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</si>
  <si>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</si>
  <si>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</si>
  <si>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</si>
  <si>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</si>
  <si>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</si>
  <si>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</si>
  <si>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</si>
  <si>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</si>
  <si>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</si>
  <si>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</si>
  <si>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</si>
  <si>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</si>
  <si>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</si>
  <si>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</si>
  <si>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</si>
  <si>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</si>
  <si>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</si>
  <si>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</si>
  <si>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</si>
  <si>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</si>
  <si>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</si>
  <si>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</si>
  <si>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</si>
  <si>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</si>
  <si>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</si>
  <si>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</si>
  <si>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</si>
  <si>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</si>
  <si>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</si>
  <si>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</si>
  <si>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</si>
  <si>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</si>
  <si>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</si>
  <si>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</si>
  <si>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</si>
  <si>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</si>
  <si>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</si>
  <si>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</si>
  <si>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</si>
  <si>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</si>
  <si>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</si>
  <si>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</si>
  <si>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</si>
  <si>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</si>
  <si>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</si>
  <si>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</si>
  <si>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</si>
  <si>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</si>
  <si>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</si>
  <si>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</si>
  <si>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</si>
  <si>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</si>
  <si>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</si>
  <si>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</si>
  <si>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</si>
  <si>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</si>
  <si>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</si>
  <si>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</si>
  <si>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</si>
  <si>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</si>
  <si>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</si>
  <si>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</si>
  <si>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</si>
  <si>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</si>
  <si>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</si>
  <si>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</si>
  <si>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</si>
  <si>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</si>
  <si>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</si>
  <si>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</si>
  <si>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</si>
  <si>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</si>
  <si>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</si>
  <si>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</si>
  <si>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</si>
  <si>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</si>
  <si>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</si>
  <si>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</si>
  <si>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</si>
  <si>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</si>
  <si>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</si>
  <si>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</si>
  <si>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</si>
  <si>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</si>
  <si>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</si>
  <si>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</si>
  <si>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</si>
  <si>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</si>
  <si>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</si>
  <si>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</si>
  <si>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</si>
  <si>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</si>
  <si>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</si>
  <si>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</si>
  <si>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</si>
  <si>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</si>
  <si>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</si>
  <si>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</si>
  <si>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</si>
  <si>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</si>
  <si>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</si>
  <si>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</si>
  <si>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</si>
  <si>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</si>
  <si>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</si>
  <si>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</si>
  <si>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</si>
  <si>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</si>
  <si>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</si>
  <si>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</si>
  <si>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</si>
  <si>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</si>
  <si>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</si>
  <si>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</si>
  <si>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</si>
  <si>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</si>
  <si>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</si>
  <si>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</si>
  <si>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</si>
  <si>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</si>
  <si>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</si>
  <si>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</si>
  <si>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</si>
  <si>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</si>
  <si>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</si>
  <si>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</si>
  <si>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</si>
  <si>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</si>
  <si>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</si>
  <si>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</si>
  <si>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</si>
  <si>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</si>
  <si>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</si>
  <si>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</si>
  <si>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</si>
  <si>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</si>
  <si>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</si>
  <si>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</si>
  <si>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</si>
  <si>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</si>
  <si>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</si>
  <si>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</si>
  <si>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</si>
  <si>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</si>
  <si>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</si>
  <si>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</si>
  <si>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</si>
  <si>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</si>
  <si>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</si>
  <si>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</si>
  <si>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</si>
  <si>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</si>
  <si>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</si>
  <si>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</si>
  <si>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</si>
  <si>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</si>
  <si>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</si>
  <si>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</si>
  <si>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</si>
  <si>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</si>
  <si>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</si>
  <si>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</si>
  <si>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</si>
  <si>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</si>
  <si>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</si>
  <si>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</si>
  <si>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</si>
  <si>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</si>
  <si>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</si>
  <si>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</si>
  <si>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</si>
  <si>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</si>
  <si>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</si>
  <si>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</si>
  <si>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</si>
  <si>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</si>
  <si>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</si>
  <si>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</si>
  <si>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</si>
  <si>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</si>
  <si>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</si>
  <si>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</si>
  <si>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</si>
  <si>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</si>
  <si>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</si>
  <si>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</si>
  <si>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</si>
  <si>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</si>
  <si>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</si>
  <si>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</si>
  <si>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</si>
  <si>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</si>
  <si>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</si>
  <si>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</si>
  <si>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</si>
  <si>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</si>
  <si>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Poles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</si>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</sst>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16.242430996327304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62.033856403257893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125.63316831838753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254.53887528455968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-6.7629000000000001</v>
      </c>
      <c r="F13" s="62">
        <f>'Option 1'!F13</f>
        <v>-6.6840999999999999</v>
      </c>
      <c r="G13" s="62">
        <f>'Option 1'!G13</f>
        <v>-6.5941000000000001</v>
      </c>
      <c r="H13" s="62">
        <f>'Option 1'!H13</f>
        <v>-6.4874000000000001</v>
      </c>
      <c r="I13" s="62">
        <f>'Option 1'!I13</f>
        <v>-6.3704000000000001</v>
      </c>
      <c r="J13" s="62">
        <f>'Option 1'!J13</f>
        <v>-6.2451999999999996</v>
      </c>
      <c r="K13" s="62">
        <f>'Option 1'!K13</f>
        <v>-6.1077000000000004</v>
      </c>
      <c r="L13" s="62">
        <f>'Option 1'!L13</f>
        <v>-5.9592000000000001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-6.7629000000000001</v>
      </c>
      <c r="F18" s="59">
        <f t="shared" ref="F18:AW18" si="0">SUM(F13:F17)</f>
        <v>-6.6840999999999999</v>
      </c>
      <c r="G18" s="59">
        <f t="shared" si="0"/>
        <v>-6.5941000000000001</v>
      </c>
      <c r="H18" s="59">
        <f t="shared" si="0"/>
        <v>-6.4874000000000001</v>
      </c>
      <c r="I18" s="59">
        <f t="shared" si="0"/>
        <v>-6.3704000000000001</v>
      </c>
      <c r="J18" s="59">
        <f t="shared" si="0"/>
        <v>-6.2451999999999996</v>
      </c>
      <c r="K18" s="59">
        <f t="shared" si="0"/>
        <v>-6.1077000000000004</v>
      </c>
      <c r="L18" s="59">
        <f t="shared" si="0"/>
        <v>-5.9592000000000001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0.59152434096661588</v>
      </c>
      <c r="G19" s="33">
        <f>'Option 1'!G19</f>
        <v>1.1830486819332318</v>
      </c>
      <c r="H19" s="33">
        <f>'Option 1'!H19</f>
        <v>1.7745726943893172</v>
      </c>
      <c r="I19" s="33">
        <f>'Option 1'!I19</f>
        <v>2.3660973638664653</v>
      </c>
      <c r="J19" s="33">
        <f>'Option 1'!J19</f>
        <v>2.9406103400282246</v>
      </c>
      <c r="K19" s="33">
        <f>'Option 1'!K19</f>
        <v>3.515123316189984</v>
      </c>
      <c r="L19" s="33">
        <f>'Option 1'!L19</f>
        <v>4.0896362923517433</v>
      </c>
      <c r="M19" s="33">
        <f>'Option 1'!M19</f>
        <v>4.664149268513504</v>
      </c>
      <c r="N19" s="33">
        <f>'Option 1'!N19</f>
        <v>5.2386622446752638</v>
      </c>
      <c r="O19" s="33">
        <f>'Option 1'!O19</f>
        <v>5.8131752208370235</v>
      </c>
      <c r="P19" s="33">
        <f>'Option 1'!P19</f>
        <v>6.3876881969987824</v>
      </c>
      <c r="Q19" s="33">
        <f>'Option 1'!Q19</f>
        <v>6.9622011731605422</v>
      </c>
      <c r="R19" s="33">
        <f>'Option 1'!R19</f>
        <v>7.5367141493223011</v>
      </c>
      <c r="S19" s="33">
        <f>'Option 1'!S19</f>
        <v>8.11122712548406</v>
      </c>
      <c r="T19" s="33">
        <f>'Option 1'!T19</f>
        <v>8.6857401016458198</v>
      </c>
      <c r="U19" s="33">
        <f>'Option 1'!U19</f>
        <v>9.2602530778075796</v>
      </c>
      <c r="V19" s="33">
        <f>'Option 1'!V19</f>
        <v>9.8347660539693393</v>
      </c>
      <c r="W19" s="33">
        <f>'Option 1'!W19</f>
        <v>10.409279030131097</v>
      </c>
      <c r="X19" s="33">
        <f>'Option 1'!X19</f>
        <v>10.983792006292857</v>
      </c>
      <c r="Y19" s="33">
        <f>'Option 1'!Y19</f>
        <v>11.558304982454617</v>
      </c>
      <c r="Z19" s="33">
        <f>'Option 1'!Z19</f>
        <v>12.132817958616377</v>
      </c>
      <c r="AA19" s="33">
        <f>'Option 1'!AA19</f>
        <v>12.707330934778135</v>
      </c>
      <c r="AB19" s="33">
        <f>'Option 1'!AB19</f>
        <v>13.281843910939894</v>
      </c>
      <c r="AC19" s="33">
        <f>'Option 1'!AC19</f>
        <v>13.856356887101654</v>
      </c>
      <c r="AD19" s="33">
        <f>'Option 1'!AD19</f>
        <v>14.430869863263414</v>
      </c>
      <c r="AE19" s="33">
        <f>'Option 1'!AE19</f>
        <v>15.005382839425172</v>
      </c>
      <c r="AF19" s="33">
        <f>'Option 1'!AF19</f>
        <v>15.579895815586932</v>
      </c>
      <c r="AG19" s="33">
        <f>'Option 1'!AG19</f>
        <v>16.15440879174869</v>
      </c>
      <c r="AH19" s="33">
        <f>'Option 1'!AH19</f>
        <v>16.72892176791045</v>
      </c>
      <c r="AI19" s="33">
        <f>'Option 1'!AI19</f>
        <v>17.303434744072209</v>
      </c>
      <c r="AJ19" s="33">
        <f>'Option 1'!AJ19</f>
        <v>17.877947720233969</v>
      </c>
      <c r="AK19" s="33">
        <f>'Option 1'!AK19</f>
        <v>18.452460696395729</v>
      </c>
      <c r="AL19" s="33">
        <f>'Option 1'!AL19</f>
        <v>19.026973672557489</v>
      </c>
      <c r="AM19" s="33">
        <f>'Option 1'!AM19</f>
        <v>19.601486648719249</v>
      </c>
      <c r="AN19" s="33">
        <f>'Option 1'!AN19</f>
        <v>20.175999624881008</v>
      </c>
      <c r="AO19" s="33">
        <f>'Option 1'!AO19</f>
        <v>20.750512601042765</v>
      </c>
      <c r="AP19" s="33">
        <f>'Option 1'!AP19</f>
        <v>21.325025577204524</v>
      </c>
      <c r="AQ19" s="33">
        <f>'Option 1'!AQ19</f>
        <v>21.899538553366284</v>
      </c>
      <c r="AR19" s="33">
        <f>'Option 1'!AR19</f>
        <v>22.474051529528047</v>
      </c>
      <c r="AS19" s="33">
        <f>'Option 1'!AS19</f>
        <v>23.048564505689811</v>
      </c>
      <c r="AT19" s="33">
        <f>'Option 1'!AT19</f>
        <v>23.623077481851574</v>
      </c>
      <c r="AU19" s="33">
        <f>'Option 1'!AU19</f>
        <v>24.197590458013337</v>
      </c>
      <c r="AV19" s="33">
        <f>'Option 1'!AV19</f>
        <v>24.772103434175101</v>
      </c>
      <c r="AW19" s="33">
        <f>'Option 1'!AW19</f>
        <v>25.346616410336864</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0.59152434096661588</v>
      </c>
      <c r="G25" s="67">
        <f t="shared" si="1"/>
        <v>1.1830486819332318</v>
      </c>
      <c r="H25" s="67">
        <f t="shared" si="1"/>
        <v>1.7745726943893172</v>
      </c>
      <c r="I25" s="67">
        <f t="shared" si="1"/>
        <v>2.3660973638664653</v>
      </c>
      <c r="J25" s="67">
        <f t="shared" si="1"/>
        <v>2.9406103400282246</v>
      </c>
      <c r="K25" s="67">
        <f t="shared" si="1"/>
        <v>3.515123316189984</v>
      </c>
      <c r="L25" s="67">
        <f t="shared" si="1"/>
        <v>4.0896362923517433</v>
      </c>
      <c r="M25" s="67">
        <f t="shared" si="1"/>
        <v>4.664149268513504</v>
      </c>
      <c r="N25" s="67">
        <f t="shared" si="1"/>
        <v>5.2386622446752638</v>
      </c>
      <c r="O25" s="67">
        <f t="shared" si="1"/>
        <v>5.8131752208370235</v>
      </c>
      <c r="P25" s="67">
        <f t="shared" si="1"/>
        <v>6.3876881969987824</v>
      </c>
      <c r="Q25" s="67">
        <f t="shared" si="1"/>
        <v>6.9622011731605422</v>
      </c>
      <c r="R25" s="67">
        <f t="shared" si="1"/>
        <v>7.5367141493223011</v>
      </c>
      <c r="S25" s="67">
        <f t="shared" si="1"/>
        <v>8.11122712548406</v>
      </c>
      <c r="T25" s="67">
        <f t="shared" si="1"/>
        <v>8.6857401016458198</v>
      </c>
      <c r="U25" s="67">
        <f t="shared" si="1"/>
        <v>9.2602530778075796</v>
      </c>
      <c r="V25" s="67">
        <f t="shared" si="1"/>
        <v>9.8347660539693393</v>
      </c>
      <c r="W25" s="67">
        <f t="shared" si="1"/>
        <v>10.409279030131097</v>
      </c>
      <c r="X25" s="67">
        <f t="shared" si="1"/>
        <v>10.983792006292857</v>
      </c>
      <c r="Y25" s="67">
        <f t="shared" si="1"/>
        <v>11.558304982454617</v>
      </c>
      <c r="Z25" s="67">
        <f t="shared" si="1"/>
        <v>12.132817958616377</v>
      </c>
      <c r="AA25" s="67">
        <f t="shared" si="1"/>
        <v>12.707330934778135</v>
      </c>
      <c r="AB25" s="67">
        <f t="shared" si="1"/>
        <v>13.281843910939894</v>
      </c>
      <c r="AC25" s="67">
        <f t="shared" si="1"/>
        <v>13.856356887101654</v>
      </c>
      <c r="AD25" s="67">
        <f t="shared" si="1"/>
        <v>14.430869863263414</v>
      </c>
      <c r="AE25" s="67">
        <f t="shared" si="1"/>
        <v>15.005382839425172</v>
      </c>
      <c r="AF25" s="67">
        <f t="shared" si="1"/>
        <v>15.579895815586932</v>
      </c>
      <c r="AG25" s="67">
        <f t="shared" si="1"/>
        <v>16.15440879174869</v>
      </c>
      <c r="AH25" s="67">
        <f t="shared" si="1"/>
        <v>16.72892176791045</v>
      </c>
      <c r="AI25" s="67">
        <f t="shared" si="1"/>
        <v>17.303434744072209</v>
      </c>
      <c r="AJ25" s="67">
        <f t="shared" si="1"/>
        <v>17.877947720233969</v>
      </c>
      <c r="AK25" s="67">
        <f t="shared" si="1"/>
        <v>18.452460696395729</v>
      </c>
      <c r="AL25" s="67">
        <f t="shared" si="1"/>
        <v>19.026973672557489</v>
      </c>
      <c r="AM25" s="67">
        <f t="shared" si="1"/>
        <v>19.601486648719249</v>
      </c>
      <c r="AN25" s="67">
        <f t="shared" si="1"/>
        <v>20.175999624881008</v>
      </c>
      <c r="AO25" s="67">
        <f t="shared" si="1"/>
        <v>20.750512601042765</v>
      </c>
      <c r="AP25" s="67">
        <f t="shared" si="1"/>
        <v>21.325025577204524</v>
      </c>
      <c r="AQ25" s="67">
        <f t="shared" si="1"/>
        <v>21.899538553366284</v>
      </c>
      <c r="AR25" s="67">
        <f t="shared" si="1"/>
        <v>22.474051529528047</v>
      </c>
      <c r="AS25" s="67">
        <f t="shared" si="1"/>
        <v>23.048564505689811</v>
      </c>
      <c r="AT25" s="67">
        <f t="shared" si="1"/>
        <v>23.623077481851574</v>
      </c>
      <c r="AU25" s="67">
        <f t="shared" si="1"/>
        <v>24.197590458013337</v>
      </c>
      <c r="AV25" s="67">
        <f t="shared" si="1"/>
        <v>24.772103434175101</v>
      </c>
      <c r="AW25" s="67">
        <f t="shared" si="1"/>
        <v>25.346616410336864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-6.7629000000000001</v>
      </c>
      <c r="F26" s="59">
        <f t="shared" ref="F26:BD26" si="2">F18+F25</f>
        <v>-6.0925756590333844</v>
      </c>
      <c r="G26" s="59">
        <f t="shared" si="2"/>
        <v>-5.4110513180667681</v>
      </c>
      <c r="H26" s="59">
        <f t="shared" si="2"/>
        <v>-4.7128273056106824</v>
      </c>
      <c r="I26" s="59">
        <f t="shared" si="2"/>
        <v>-4.0043026361335343</v>
      </c>
      <c r="J26" s="59">
        <f t="shared" si="2"/>
        <v>-3.304589659971775</v>
      </c>
      <c r="K26" s="59">
        <f t="shared" si="2"/>
        <v>-2.5925766838100164</v>
      </c>
      <c r="L26" s="59">
        <f t="shared" si="2"/>
        <v>-1.8695637076482567</v>
      </c>
      <c r="M26" s="59">
        <f t="shared" si="2"/>
        <v>4.664149268513504</v>
      </c>
      <c r="N26" s="59">
        <f t="shared" si="2"/>
        <v>5.2386622446752638</v>
      </c>
      <c r="O26" s="59">
        <f t="shared" si="2"/>
        <v>5.8131752208370235</v>
      </c>
      <c r="P26" s="59">
        <f t="shared" si="2"/>
        <v>6.3876881969987824</v>
      </c>
      <c r="Q26" s="59">
        <f t="shared" si="2"/>
        <v>6.9622011731605422</v>
      </c>
      <c r="R26" s="59">
        <f t="shared" si="2"/>
        <v>7.5367141493223011</v>
      </c>
      <c r="S26" s="59">
        <f t="shared" si="2"/>
        <v>8.11122712548406</v>
      </c>
      <c r="T26" s="59">
        <f t="shared" si="2"/>
        <v>8.6857401016458198</v>
      </c>
      <c r="U26" s="59">
        <f t="shared" si="2"/>
        <v>9.2602530778075796</v>
      </c>
      <c r="V26" s="59">
        <f t="shared" si="2"/>
        <v>9.8347660539693393</v>
      </c>
      <c r="W26" s="59">
        <f t="shared" si="2"/>
        <v>10.409279030131097</v>
      </c>
      <c r="X26" s="59">
        <f t="shared" si="2"/>
        <v>10.983792006292857</v>
      </c>
      <c r="Y26" s="59">
        <f t="shared" si="2"/>
        <v>11.558304982454617</v>
      </c>
      <c r="Z26" s="59">
        <f t="shared" si="2"/>
        <v>12.132817958616377</v>
      </c>
      <c r="AA26" s="59">
        <f t="shared" si="2"/>
        <v>12.707330934778135</v>
      </c>
      <c r="AB26" s="59">
        <f t="shared" si="2"/>
        <v>13.281843910939894</v>
      </c>
      <c r="AC26" s="59">
        <f t="shared" si="2"/>
        <v>13.856356887101654</v>
      </c>
      <c r="AD26" s="59">
        <f t="shared" si="2"/>
        <v>14.430869863263414</v>
      </c>
      <c r="AE26" s="59">
        <f t="shared" si="2"/>
        <v>15.005382839425172</v>
      </c>
      <c r="AF26" s="59">
        <f t="shared" si="2"/>
        <v>15.579895815586932</v>
      </c>
      <c r="AG26" s="59">
        <f t="shared" si="2"/>
        <v>16.15440879174869</v>
      </c>
      <c r="AH26" s="59">
        <f t="shared" si="2"/>
        <v>16.72892176791045</v>
      </c>
      <c r="AI26" s="59">
        <f t="shared" si="2"/>
        <v>17.303434744072209</v>
      </c>
      <c r="AJ26" s="59">
        <f t="shared" si="2"/>
        <v>17.877947720233969</v>
      </c>
      <c r="AK26" s="59">
        <f t="shared" si="2"/>
        <v>18.452460696395729</v>
      </c>
      <c r="AL26" s="59">
        <f t="shared" si="2"/>
        <v>19.026973672557489</v>
      </c>
      <c r="AM26" s="59">
        <f t="shared" si="2"/>
        <v>19.601486648719249</v>
      </c>
      <c r="AN26" s="59">
        <f t="shared" si="2"/>
        <v>20.175999624881008</v>
      </c>
      <c r="AO26" s="59">
        <f t="shared" si="2"/>
        <v>20.750512601042765</v>
      </c>
      <c r="AP26" s="59">
        <f t="shared" si="2"/>
        <v>21.325025577204524</v>
      </c>
      <c r="AQ26" s="59">
        <f t="shared" si="2"/>
        <v>21.899538553366284</v>
      </c>
      <c r="AR26" s="59">
        <f t="shared" si="2"/>
        <v>22.474051529528047</v>
      </c>
      <c r="AS26" s="59">
        <f t="shared" si="2"/>
        <v>23.048564505689811</v>
      </c>
      <c r="AT26" s="59">
        <f t="shared" si="2"/>
        <v>23.623077481851574</v>
      </c>
      <c r="AU26" s="59">
        <f t="shared" si="2"/>
        <v>24.197590458013337</v>
      </c>
      <c r="AV26" s="59">
        <f t="shared" si="2"/>
        <v>24.772103434175101</v>
      </c>
      <c r="AW26" s="59">
        <f t="shared" si="2"/>
        <v>25.346616410336864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-5.4103200000000005</v>
      </c>
      <c r="F28" s="34">
        <f t="shared" ref="F28:AW28" si="4">F26*F27</f>
        <v>-4.8740605272267077</v>
      </c>
      <c r="G28" s="34">
        <f t="shared" si="4"/>
        <v>-4.3288410544534148</v>
      </c>
      <c r="H28" s="34">
        <f t="shared" si="4"/>
        <v>-3.7702618444885463</v>
      </c>
      <c r="I28" s="34">
        <f t="shared" si="4"/>
        <v>-3.2034421089068275</v>
      </c>
      <c r="J28" s="34">
        <f t="shared" si="4"/>
        <v>-2.64367172797742</v>
      </c>
      <c r="K28" s="34">
        <f t="shared" si="4"/>
        <v>-2.0740613470480134</v>
      </c>
      <c r="L28" s="34">
        <f t="shared" si="4"/>
        <v>-1.4956509661186055</v>
      </c>
      <c r="M28" s="34">
        <f t="shared" si="4"/>
        <v>3.7313194148108035</v>
      </c>
      <c r="N28" s="34">
        <f t="shared" si="4"/>
        <v>4.1909297957402112</v>
      </c>
      <c r="O28" s="34">
        <f t="shared" si="4"/>
        <v>4.6505401766696188</v>
      </c>
      <c r="P28" s="34">
        <f t="shared" si="4"/>
        <v>5.1101505575990265</v>
      </c>
      <c r="Q28" s="34">
        <f t="shared" si="4"/>
        <v>5.5697609385284341</v>
      </c>
      <c r="R28" s="34">
        <f t="shared" si="4"/>
        <v>6.0293713194578409</v>
      </c>
      <c r="S28" s="34">
        <f t="shared" si="4"/>
        <v>6.4889817003872485</v>
      </c>
      <c r="T28" s="34">
        <f t="shared" si="4"/>
        <v>6.9485920813166562</v>
      </c>
      <c r="U28" s="34">
        <f t="shared" si="4"/>
        <v>7.4082024622460638</v>
      </c>
      <c r="V28" s="34">
        <f t="shared" si="4"/>
        <v>7.8678128431754715</v>
      </c>
      <c r="W28" s="34">
        <f t="shared" si="4"/>
        <v>8.3274232241048782</v>
      </c>
      <c r="X28" s="34">
        <f t="shared" si="4"/>
        <v>8.7870336050342868</v>
      </c>
      <c r="Y28" s="34">
        <f t="shared" si="4"/>
        <v>9.2466439859636935</v>
      </c>
      <c r="Z28" s="34">
        <f t="shared" si="4"/>
        <v>9.7062543668931021</v>
      </c>
      <c r="AA28" s="34">
        <f t="shared" si="4"/>
        <v>10.165864747822509</v>
      </c>
      <c r="AB28" s="34">
        <f t="shared" si="4"/>
        <v>10.625475128751916</v>
      </c>
      <c r="AC28" s="34">
        <f t="shared" si="4"/>
        <v>11.085085509681324</v>
      </c>
      <c r="AD28" s="34">
        <f t="shared" si="4"/>
        <v>11.544695890610733</v>
      </c>
      <c r="AE28" s="34">
        <f t="shared" si="4"/>
        <v>12.004306271540138</v>
      </c>
      <c r="AF28" s="34">
        <f t="shared" si="4"/>
        <v>12.463916652469546</v>
      </c>
      <c r="AG28" s="34">
        <f t="shared" si="4"/>
        <v>12.923527033398953</v>
      </c>
      <c r="AH28" s="34">
        <f t="shared" si="4"/>
        <v>13.38313741432836</v>
      </c>
      <c r="AI28" s="34">
        <f t="shared" si="4"/>
        <v>13.842747795257768</v>
      </c>
      <c r="AJ28" s="34">
        <f t="shared" si="4"/>
        <v>14.302358176187177</v>
      </c>
      <c r="AK28" s="34">
        <f t="shared" si="4"/>
        <v>14.761968557116584</v>
      </c>
      <c r="AL28" s="34">
        <f t="shared" si="4"/>
        <v>15.221578938045992</v>
      </c>
      <c r="AM28" s="34">
        <f t="shared" si="4"/>
        <v>15.681189318975399</v>
      </c>
      <c r="AN28" s="34">
        <f t="shared" si="4"/>
        <v>16.140799699904807</v>
      </c>
      <c r="AO28" s="34">
        <f t="shared" si="4"/>
        <v>16.600410080834212</v>
      </c>
      <c r="AP28" s="34">
        <f t="shared" si="4"/>
        <v>17.060020461763621</v>
      </c>
      <c r="AQ28" s="34">
        <f t="shared" si="4"/>
        <v>17.519630842693029</v>
      </c>
      <c r="AR28" s="34">
        <f t="shared" si="4"/>
        <v>17.979241223622438</v>
      </c>
      <c r="AS28" s="34">
        <f t="shared" si="4"/>
        <v>18.43885160455185</v>
      </c>
      <c r="AT28" s="34">
        <f t="shared" si="4"/>
        <v>18.898461985481259</v>
      </c>
      <c r="AU28" s="34">
        <f t="shared" si="4"/>
        <v>19.358072366410671</v>
      </c>
      <c r="AV28" s="34">
        <f t="shared" si="4"/>
        <v>19.817682747340083</v>
      </c>
      <c r="AW28" s="34">
        <f t="shared" si="4"/>
        <v>20.277293128269491</v>
      </c>
      <c r="AX28" s="34"/>
      <c r="AY28" s="34"/>
      <c r="AZ28" s="34"/>
      <c r="BA28" s="34"/>
      <c r="BB28" s="34"/>
      <c r="BC28" s="34"/>
      <c r="BD28" s="34"/>
    </row>
    <row r="29" spans="1:56" x14ac:dyDescent="0.3">
      <c r="A29" s="115"/>
      <c r="B29" s="9" t="s">
        <v>92</v>
      </c>
      <c r="C29" s="11" t="s">
        <v>44</v>
      </c>
      <c r="D29" s="9" t="s">
        <v>40</v>
      </c>
      <c r="E29" s="34">
        <f>E26-E28</f>
        <v>-1.3525799999999997</v>
      </c>
      <c r="F29" s="34">
        <f t="shared" ref="F29:AW29" si="5">F26-F28</f>
        <v>-1.2185151318066767</v>
      </c>
      <c r="G29" s="34">
        <f t="shared" si="5"/>
        <v>-1.0822102636133533</v>
      </c>
      <c r="H29" s="34">
        <f t="shared" si="5"/>
        <v>-0.94256546112213613</v>
      </c>
      <c r="I29" s="34">
        <f t="shared" si="5"/>
        <v>-0.80086052722670686</v>
      </c>
      <c r="J29" s="34">
        <f t="shared" si="5"/>
        <v>-0.660917931994355</v>
      </c>
      <c r="K29" s="34">
        <f t="shared" si="5"/>
        <v>-0.51851533676200301</v>
      </c>
      <c r="L29" s="34">
        <f t="shared" si="5"/>
        <v>-0.37391274152965126</v>
      </c>
      <c r="M29" s="34">
        <f t="shared" si="5"/>
        <v>0.93282985370270044</v>
      </c>
      <c r="N29" s="34">
        <f t="shared" si="5"/>
        <v>1.0477324489350526</v>
      </c>
      <c r="O29" s="34">
        <f t="shared" si="5"/>
        <v>1.1626350441674047</v>
      </c>
      <c r="P29" s="34">
        <f t="shared" si="5"/>
        <v>1.277537639399756</v>
      </c>
      <c r="Q29" s="34">
        <f t="shared" si="5"/>
        <v>1.3924402346321081</v>
      </c>
      <c r="R29" s="34">
        <f t="shared" si="5"/>
        <v>1.5073428298644602</v>
      </c>
      <c r="S29" s="34">
        <f t="shared" si="5"/>
        <v>1.6222454250968115</v>
      </c>
      <c r="T29" s="34">
        <f t="shared" si="5"/>
        <v>1.7371480203291636</v>
      </c>
      <c r="U29" s="34">
        <f t="shared" si="5"/>
        <v>1.8520506155615157</v>
      </c>
      <c r="V29" s="34">
        <f t="shared" si="5"/>
        <v>1.9669532107938679</v>
      </c>
      <c r="W29" s="34">
        <f t="shared" si="5"/>
        <v>2.0818558060262191</v>
      </c>
      <c r="X29" s="34">
        <f t="shared" si="5"/>
        <v>2.1967584012585704</v>
      </c>
      <c r="Y29" s="34">
        <f t="shared" si="5"/>
        <v>2.3116609964909234</v>
      </c>
      <c r="Z29" s="34">
        <f t="shared" si="5"/>
        <v>2.4265635917232746</v>
      </c>
      <c r="AA29" s="34">
        <f t="shared" si="5"/>
        <v>2.5414661869556259</v>
      </c>
      <c r="AB29" s="34">
        <f t="shared" si="5"/>
        <v>2.6563687821879789</v>
      </c>
      <c r="AC29" s="34">
        <f t="shared" si="5"/>
        <v>2.7712713774203301</v>
      </c>
      <c r="AD29" s="34">
        <f t="shared" si="5"/>
        <v>2.8861739726526814</v>
      </c>
      <c r="AE29" s="34">
        <f t="shared" si="5"/>
        <v>3.0010765678850344</v>
      </c>
      <c r="AF29" s="34">
        <f t="shared" si="5"/>
        <v>3.1159791631173857</v>
      </c>
      <c r="AG29" s="34">
        <f t="shared" si="5"/>
        <v>3.2308817583497369</v>
      </c>
      <c r="AH29" s="34">
        <f t="shared" si="5"/>
        <v>3.3457843535820899</v>
      </c>
      <c r="AI29" s="34">
        <f t="shared" si="5"/>
        <v>3.4606869488144412</v>
      </c>
      <c r="AJ29" s="34">
        <f t="shared" si="5"/>
        <v>3.5755895440467924</v>
      </c>
      <c r="AK29" s="34">
        <f t="shared" si="5"/>
        <v>3.6904921392791454</v>
      </c>
      <c r="AL29" s="34">
        <f t="shared" si="5"/>
        <v>3.8053947345114967</v>
      </c>
      <c r="AM29" s="34">
        <f t="shared" si="5"/>
        <v>3.9202973297438497</v>
      </c>
      <c r="AN29" s="34">
        <f t="shared" si="5"/>
        <v>4.0351999249762009</v>
      </c>
      <c r="AO29" s="34">
        <f t="shared" si="5"/>
        <v>4.1501025202085522</v>
      </c>
      <c r="AP29" s="34">
        <f t="shared" si="5"/>
        <v>4.2650051154409034</v>
      </c>
      <c r="AQ29" s="34">
        <f t="shared" si="5"/>
        <v>4.3799077106732547</v>
      </c>
      <c r="AR29" s="34">
        <f t="shared" si="5"/>
        <v>4.4948103059056095</v>
      </c>
      <c r="AS29" s="34">
        <f t="shared" si="5"/>
        <v>4.6097129011379607</v>
      </c>
      <c r="AT29" s="34">
        <f t="shared" si="5"/>
        <v>4.7246154963703155</v>
      </c>
      <c r="AU29" s="34">
        <f t="shared" si="5"/>
        <v>4.8395180916026668</v>
      </c>
      <c r="AV29" s="34">
        <f t="shared" si="5"/>
        <v>4.954420686835018</v>
      </c>
      <c r="AW29" s="34">
        <f t="shared" si="5"/>
        <v>5.0693232820673728</v>
      </c>
      <c r="AX29" s="34"/>
      <c r="AY29" s="34"/>
      <c r="AZ29" s="34"/>
      <c r="BA29" s="34"/>
      <c r="BB29" s="34"/>
      <c r="BC29" s="34"/>
      <c r="BD29" s="34"/>
    </row>
    <row r="30" spans="1:56" ht="16.5" hidden="1" customHeight="1" outlineLevel="1" x14ac:dyDescent="0.35">
      <c r="A30" s="115"/>
      <c r="B30" s="9" t="s">
        <v>1</v>
      </c>
      <c r="C30" s="11" t="s">
        <v>53</v>
      </c>
      <c r="D30" s="9" t="s">
        <v>40</v>
      </c>
      <c r="F30" s="34">
        <f>$E$28/'Fixed data'!$C$7</f>
        <v>-0.12022933333333334</v>
      </c>
      <c r="G30" s="34">
        <f>$E$28/'Fixed data'!$C$7</f>
        <v>-0.12022933333333334</v>
      </c>
      <c r="H30" s="34">
        <f>$E$28/'Fixed data'!$C$7</f>
        <v>-0.12022933333333334</v>
      </c>
      <c r="I30" s="34">
        <f>$E$28/'Fixed data'!$C$7</f>
        <v>-0.12022933333333334</v>
      </c>
      <c r="J30" s="34">
        <f>$E$28/'Fixed data'!$C$7</f>
        <v>-0.12022933333333334</v>
      </c>
      <c r="K30" s="34">
        <f>$E$28/'Fixed data'!$C$7</f>
        <v>-0.12022933333333334</v>
      </c>
      <c r="L30" s="34">
        <f>$E$28/'Fixed data'!$C$7</f>
        <v>-0.12022933333333334</v>
      </c>
      <c r="M30" s="34">
        <f>$E$28/'Fixed data'!$C$7</f>
        <v>-0.12022933333333334</v>
      </c>
      <c r="N30" s="34">
        <f>$E$28/'Fixed data'!$C$7</f>
        <v>-0.12022933333333334</v>
      </c>
      <c r="O30" s="34">
        <f>$E$28/'Fixed data'!$C$7</f>
        <v>-0.12022933333333334</v>
      </c>
      <c r="P30" s="34">
        <f>$E$28/'Fixed data'!$C$7</f>
        <v>-0.12022933333333334</v>
      </c>
      <c r="Q30" s="34">
        <f>$E$28/'Fixed data'!$C$7</f>
        <v>-0.12022933333333334</v>
      </c>
      <c r="R30" s="34">
        <f>$E$28/'Fixed data'!$C$7</f>
        <v>-0.12022933333333334</v>
      </c>
      <c r="S30" s="34">
        <f>$E$28/'Fixed data'!$C$7</f>
        <v>-0.12022933333333334</v>
      </c>
      <c r="T30" s="34">
        <f>$E$28/'Fixed data'!$C$7</f>
        <v>-0.12022933333333334</v>
      </c>
      <c r="U30" s="34">
        <f>$E$28/'Fixed data'!$C$7</f>
        <v>-0.12022933333333334</v>
      </c>
      <c r="V30" s="34">
        <f>$E$28/'Fixed data'!$C$7</f>
        <v>-0.12022933333333334</v>
      </c>
      <c r="W30" s="34">
        <f>$E$28/'Fixed data'!$C$7</f>
        <v>-0.12022933333333334</v>
      </c>
      <c r="X30" s="34">
        <f>$E$28/'Fixed data'!$C$7</f>
        <v>-0.12022933333333334</v>
      </c>
      <c r="Y30" s="34">
        <f>$E$28/'Fixed data'!$C$7</f>
        <v>-0.12022933333333334</v>
      </c>
      <c r="Z30" s="34">
        <f>$E$28/'Fixed data'!$C$7</f>
        <v>-0.12022933333333334</v>
      </c>
      <c r="AA30" s="34">
        <f>$E$28/'Fixed data'!$C$7</f>
        <v>-0.12022933333333334</v>
      </c>
      <c r="AB30" s="34">
        <f>$E$28/'Fixed data'!$C$7</f>
        <v>-0.12022933333333334</v>
      </c>
      <c r="AC30" s="34">
        <f>$E$28/'Fixed data'!$C$7</f>
        <v>-0.12022933333333334</v>
      </c>
      <c r="AD30" s="34">
        <f>$E$28/'Fixed data'!$C$7</f>
        <v>-0.12022933333333334</v>
      </c>
      <c r="AE30" s="34">
        <f>$E$28/'Fixed data'!$C$7</f>
        <v>-0.12022933333333334</v>
      </c>
      <c r="AF30" s="34">
        <f>$E$28/'Fixed data'!$C$7</f>
        <v>-0.12022933333333334</v>
      </c>
      <c r="AG30" s="34">
        <f>$E$28/'Fixed data'!$C$7</f>
        <v>-0.12022933333333334</v>
      </c>
      <c r="AH30" s="34">
        <f>$E$28/'Fixed data'!$C$7</f>
        <v>-0.12022933333333334</v>
      </c>
      <c r="AI30" s="34">
        <f>$E$28/'Fixed data'!$C$7</f>
        <v>-0.12022933333333334</v>
      </c>
      <c r="AJ30" s="34">
        <f>$E$28/'Fixed data'!$C$7</f>
        <v>-0.12022933333333334</v>
      </c>
      <c r="AK30" s="34">
        <f>$E$28/'Fixed data'!$C$7</f>
        <v>-0.12022933333333334</v>
      </c>
      <c r="AL30" s="34">
        <f>$E$28/'Fixed data'!$C$7</f>
        <v>-0.12022933333333334</v>
      </c>
      <c r="AM30" s="34">
        <f>$E$28/'Fixed data'!$C$7</f>
        <v>-0.12022933333333334</v>
      </c>
      <c r="AN30" s="34">
        <f>$E$28/'Fixed data'!$C$7</f>
        <v>-0.12022933333333334</v>
      </c>
      <c r="AO30" s="34">
        <f>$E$28/'Fixed data'!$C$7</f>
        <v>-0.12022933333333334</v>
      </c>
      <c r="AP30" s="34">
        <f>$E$28/'Fixed data'!$C$7</f>
        <v>-0.12022933333333334</v>
      </c>
      <c r="AQ30" s="34">
        <f>$E$28/'Fixed data'!$C$7</f>
        <v>-0.12022933333333334</v>
      </c>
      <c r="AR30" s="34">
        <f>$E$28/'Fixed data'!$C$7</f>
        <v>-0.12022933333333334</v>
      </c>
      <c r="AS30" s="34">
        <f>$E$28/'Fixed data'!$C$7</f>
        <v>-0.12022933333333334</v>
      </c>
      <c r="AT30" s="34">
        <f>$E$28/'Fixed data'!$C$7</f>
        <v>-0.12022933333333334</v>
      </c>
      <c r="AU30" s="34">
        <f>$E$28/'Fixed data'!$C$7</f>
        <v>-0.12022933333333334</v>
      </c>
      <c r="AV30" s="34">
        <f>$E$28/'Fixed data'!$C$7</f>
        <v>-0.12022933333333334</v>
      </c>
      <c r="AW30" s="34">
        <f>$E$28/'Fixed data'!$C$7</f>
        <v>-0.12022933333333334</v>
      </c>
      <c r="AX30" s="34">
        <f>$E$28/'Fixed data'!$C$7</f>
        <v>-0.12022933333333334</v>
      </c>
      <c r="AY30" s="34"/>
      <c r="AZ30" s="34"/>
      <c r="BA30" s="34"/>
      <c r="BB30" s="34"/>
      <c r="BC30" s="34"/>
      <c r="BD30" s="34"/>
    </row>
    <row r="31" spans="1:56" ht="16.5" hidden="1" customHeight="1" outlineLevel="1" x14ac:dyDescent="0.35">
      <c r="A31" s="115"/>
      <c r="B31" s="9" t="s">
        <v>2</v>
      </c>
      <c r="C31" s="11" t="s">
        <v>54</v>
      </c>
      <c r="D31" s="9" t="s">
        <v>40</v>
      </c>
      <c r="F31" s="34"/>
      <c r="G31" s="34">
        <f>$F$28/'Fixed data'!$C$7</f>
        <v>-0.1083124561605935</v>
      </c>
      <c r="H31" s="34">
        <f>$F$28/'Fixed data'!$C$7</f>
        <v>-0.1083124561605935</v>
      </c>
      <c r="I31" s="34">
        <f>$F$28/'Fixed data'!$C$7</f>
        <v>-0.1083124561605935</v>
      </c>
      <c r="J31" s="34">
        <f>$F$28/'Fixed data'!$C$7</f>
        <v>-0.1083124561605935</v>
      </c>
      <c r="K31" s="34">
        <f>$F$28/'Fixed data'!$C$7</f>
        <v>-0.1083124561605935</v>
      </c>
      <c r="L31" s="34">
        <f>$F$28/'Fixed data'!$C$7</f>
        <v>-0.1083124561605935</v>
      </c>
      <c r="M31" s="34">
        <f>$F$28/'Fixed data'!$C$7</f>
        <v>-0.1083124561605935</v>
      </c>
      <c r="N31" s="34">
        <f>$F$28/'Fixed data'!$C$7</f>
        <v>-0.1083124561605935</v>
      </c>
      <c r="O31" s="34">
        <f>$F$28/'Fixed data'!$C$7</f>
        <v>-0.1083124561605935</v>
      </c>
      <c r="P31" s="34">
        <f>$F$28/'Fixed data'!$C$7</f>
        <v>-0.1083124561605935</v>
      </c>
      <c r="Q31" s="34">
        <f>$F$28/'Fixed data'!$C$7</f>
        <v>-0.1083124561605935</v>
      </c>
      <c r="R31" s="34">
        <f>$F$28/'Fixed data'!$C$7</f>
        <v>-0.1083124561605935</v>
      </c>
      <c r="S31" s="34">
        <f>$F$28/'Fixed data'!$C$7</f>
        <v>-0.1083124561605935</v>
      </c>
      <c r="T31" s="34">
        <f>$F$28/'Fixed data'!$C$7</f>
        <v>-0.1083124561605935</v>
      </c>
      <c r="U31" s="34">
        <f>$F$28/'Fixed data'!$C$7</f>
        <v>-0.1083124561605935</v>
      </c>
      <c r="V31" s="34">
        <f>$F$28/'Fixed data'!$C$7</f>
        <v>-0.1083124561605935</v>
      </c>
      <c r="W31" s="34">
        <f>$F$28/'Fixed data'!$C$7</f>
        <v>-0.1083124561605935</v>
      </c>
      <c r="X31" s="34">
        <f>$F$28/'Fixed data'!$C$7</f>
        <v>-0.1083124561605935</v>
      </c>
      <c r="Y31" s="34">
        <f>$F$28/'Fixed data'!$C$7</f>
        <v>-0.1083124561605935</v>
      </c>
      <c r="Z31" s="34">
        <f>$F$28/'Fixed data'!$C$7</f>
        <v>-0.1083124561605935</v>
      </c>
      <c r="AA31" s="34">
        <f>$F$28/'Fixed data'!$C$7</f>
        <v>-0.1083124561605935</v>
      </c>
      <c r="AB31" s="34">
        <f>$F$28/'Fixed data'!$C$7</f>
        <v>-0.1083124561605935</v>
      </c>
      <c r="AC31" s="34">
        <f>$F$28/'Fixed data'!$C$7</f>
        <v>-0.1083124561605935</v>
      </c>
      <c r="AD31" s="34">
        <f>$F$28/'Fixed data'!$C$7</f>
        <v>-0.1083124561605935</v>
      </c>
      <c r="AE31" s="34">
        <f>$F$28/'Fixed data'!$C$7</f>
        <v>-0.1083124561605935</v>
      </c>
      <c r="AF31" s="34">
        <f>$F$28/'Fixed data'!$C$7</f>
        <v>-0.1083124561605935</v>
      </c>
      <c r="AG31" s="34">
        <f>$F$28/'Fixed data'!$C$7</f>
        <v>-0.1083124561605935</v>
      </c>
      <c r="AH31" s="34">
        <f>$F$28/'Fixed data'!$C$7</f>
        <v>-0.1083124561605935</v>
      </c>
      <c r="AI31" s="34">
        <f>$F$28/'Fixed data'!$C$7</f>
        <v>-0.1083124561605935</v>
      </c>
      <c r="AJ31" s="34">
        <f>$F$28/'Fixed data'!$C$7</f>
        <v>-0.1083124561605935</v>
      </c>
      <c r="AK31" s="34">
        <f>$F$28/'Fixed data'!$C$7</f>
        <v>-0.1083124561605935</v>
      </c>
      <c r="AL31" s="34">
        <f>$F$28/'Fixed data'!$C$7</f>
        <v>-0.1083124561605935</v>
      </c>
      <c r="AM31" s="34">
        <f>$F$28/'Fixed data'!$C$7</f>
        <v>-0.1083124561605935</v>
      </c>
      <c r="AN31" s="34">
        <f>$F$28/'Fixed data'!$C$7</f>
        <v>-0.1083124561605935</v>
      </c>
      <c r="AO31" s="34">
        <f>$F$28/'Fixed data'!$C$7</f>
        <v>-0.1083124561605935</v>
      </c>
      <c r="AP31" s="34">
        <f>$F$28/'Fixed data'!$C$7</f>
        <v>-0.1083124561605935</v>
      </c>
      <c r="AQ31" s="34">
        <f>$F$28/'Fixed data'!$C$7</f>
        <v>-0.1083124561605935</v>
      </c>
      <c r="AR31" s="34">
        <f>$F$28/'Fixed data'!$C$7</f>
        <v>-0.1083124561605935</v>
      </c>
      <c r="AS31" s="34">
        <f>$F$28/'Fixed data'!$C$7</f>
        <v>-0.1083124561605935</v>
      </c>
      <c r="AT31" s="34">
        <f>$F$28/'Fixed data'!$C$7</f>
        <v>-0.1083124561605935</v>
      </c>
      <c r="AU31" s="34">
        <f>$F$28/'Fixed data'!$C$7</f>
        <v>-0.1083124561605935</v>
      </c>
      <c r="AV31" s="34">
        <f>$F$28/'Fixed data'!$C$7</f>
        <v>-0.1083124561605935</v>
      </c>
      <c r="AW31" s="34">
        <f>$F$28/'Fixed data'!$C$7</f>
        <v>-0.1083124561605935</v>
      </c>
      <c r="AX31" s="34">
        <f>$F$28/'Fixed data'!$C$7</f>
        <v>-0.1083124561605935</v>
      </c>
      <c r="AY31" s="34">
        <f>$F$28/'Fixed data'!$C$7</f>
        <v>-0.1083124561605935</v>
      </c>
      <c r="AZ31" s="34"/>
      <c r="BA31" s="34"/>
      <c r="BB31" s="34"/>
      <c r="BC31" s="34"/>
      <c r="BD31" s="34"/>
    </row>
    <row r="32" spans="1:56" ht="16.5" hidden="1" customHeight="1" outlineLevel="1" x14ac:dyDescent="0.35">
      <c r="A32" s="115"/>
      <c r="B32" s="9" t="s">
        <v>3</v>
      </c>
      <c r="C32" s="11" t="s">
        <v>55</v>
      </c>
      <c r="D32" s="9" t="s">
        <v>40</v>
      </c>
      <c r="F32" s="34"/>
      <c r="G32" s="34"/>
      <c r="H32" s="34">
        <f>$G$28/'Fixed data'!$C$7</f>
        <v>-9.6196467876742547E-2</v>
      </c>
      <c r="I32" s="34">
        <f>$G$28/'Fixed data'!$C$7</f>
        <v>-9.6196467876742547E-2</v>
      </c>
      <c r="J32" s="34">
        <f>$G$28/'Fixed data'!$C$7</f>
        <v>-9.6196467876742547E-2</v>
      </c>
      <c r="K32" s="34">
        <f>$G$28/'Fixed data'!$C$7</f>
        <v>-9.6196467876742547E-2</v>
      </c>
      <c r="L32" s="34">
        <f>$G$28/'Fixed data'!$C$7</f>
        <v>-9.6196467876742547E-2</v>
      </c>
      <c r="M32" s="34">
        <f>$G$28/'Fixed data'!$C$7</f>
        <v>-9.6196467876742547E-2</v>
      </c>
      <c r="N32" s="34">
        <f>$G$28/'Fixed data'!$C$7</f>
        <v>-9.6196467876742547E-2</v>
      </c>
      <c r="O32" s="34">
        <f>$G$28/'Fixed data'!$C$7</f>
        <v>-9.6196467876742547E-2</v>
      </c>
      <c r="P32" s="34">
        <f>$G$28/'Fixed data'!$C$7</f>
        <v>-9.6196467876742547E-2</v>
      </c>
      <c r="Q32" s="34">
        <f>$G$28/'Fixed data'!$C$7</f>
        <v>-9.6196467876742547E-2</v>
      </c>
      <c r="R32" s="34">
        <f>$G$28/'Fixed data'!$C$7</f>
        <v>-9.6196467876742547E-2</v>
      </c>
      <c r="S32" s="34">
        <f>$G$28/'Fixed data'!$C$7</f>
        <v>-9.6196467876742547E-2</v>
      </c>
      <c r="T32" s="34">
        <f>$G$28/'Fixed data'!$C$7</f>
        <v>-9.6196467876742547E-2</v>
      </c>
      <c r="U32" s="34">
        <f>$G$28/'Fixed data'!$C$7</f>
        <v>-9.6196467876742547E-2</v>
      </c>
      <c r="V32" s="34">
        <f>$G$28/'Fixed data'!$C$7</f>
        <v>-9.6196467876742547E-2</v>
      </c>
      <c r="W32" s="34">
        <f>$G$28/'Fixed data'!$C$7</f>
        <v>-9.6196467876742547E-2</v>
      </c>
      <c r="X32" s="34">
        <f>$G$28/'Fixed data'!$C$7</f>
        <v>-9.6196467876742547E-2</v>
      </c>
      <c r="Y32" s="34">
        <f>$G$28/'Fixed data'!$C$7</f>
        <v>-9.6196467876742547E-2</v>
      </c>
      <c r="Z32" s="34">
        <f>$G$28/'Fixed data'!$C$7</f>
        <v>-9.6196467876742547E-2</v>
      </c>
      <c r="AA32" s="34">
        <f>$G$28/'Fixed data'!$C$7</f>
        <v>-9.6196467876742547E-2</v>
      </c>
      <c r="AB32" s="34">
        <f>$G$28/'Fixed data'!$C$7</f>
        <v>-9.6196467876742547E-2</v>
      </c>
      <c r="AC32" s="34">
        <f>$G$28/'Fixed data'!$C$7</f>
        <v>-9.6196467876742547E-2</v>
      </c>
      <c r="AD32" s="34">
        <f>$G$28/'Fixed data'!$C$7</f>
        <v>-9.6196467876742547E-2</v>
      </c>
      <c r="AE32" s="34">
        <f>$G$28/'Fixed data'!$C$7</f>
        <v>-9.6196467876742547E-2</v>
      </c>
      <c r="AF32" s="34">
        <f>$G$28/'Fixed data'!$C$7</f>
        <v>-9.6196467876742547E-2</v>
      </c>
      <c r="AG32" s="34">
        <f>$G$28/'Fixed data'!$C$7</f>
        <v>-9.6196467876742547E-2</v>
      </c>
      <c r="AH32" s="34">
        <f>$G$28/'Fixed data'!$C$7</f>
        <v>-9.6196467876742547E-2</v>
      </c>
      <c r="AI32" s="34">
        <f>$G$28/'Fixed data'!$C$7</f>
        <v>-9.6196467876742547E-2</v>
      </c>
      <c r="AJ32" s="34">
        <f>$G$28/'Fixed data'!$C$7</f>
        <v>-9.6196467876742547E-2</v>
      </c>
      <c r="AK32" s="34">
        <f>$G$28/'Fixed data'!$C$7</f>
        <v>-9.6196467876742547E-2</v>
      </c>
      <c r="AL32" s="34">
        <f>$G$28/'Fixed data'!$C$7</f>
        <v>-9.6196467876742547E-2</v>
      </c>
      <c r="AM32" s="34">
        <f>$G$28/'Fixed data'!$C$7</f>
        <v>-9.6196467876742547E-2</v>
      </c>
      <c r="AN32" s="34">
        <f>$G$28/'Fixed data'!$C$7</f>
        <v>-9.6196467876742547E-2</v>
      </c>
      <c r="AO32" s="34">
        <f>$G$28/'Fixed data'!$C$7</f>
        <v>-9.6196467876742547E-2</v>
      </c>
      <c r="AP32" s="34">
        <f>$G$28/'Fixed data'!$C$7</f>
        <v>-9.6196467876742547E-2</v>
      </c>
      <c r="AQ32" s="34">
        <f>$G$28/'Fixed data'!$C$7</f>
        <v>-9.6196467876742547E-2</v>
      </c>
      <c r="AR32" s="34">
        <f>$G$28/'Fixed data'!$C$7</f>
        <v>-9.6196467876742547E-2</v>
      </c>
      <c r="AS32" s="34">
        <f>$G$28/'Fixed data'!$C$7</f>
        <v>-9.6196467876742547E-2</v>
      </c>
      <c r="AT32" s="34">
        <f>$G$28/'Fixed data'!$C$7</f>
        <v>-9.6196467876742547E-2</v>
      </c>
      <c r="AU32" s="34">
        <f>$G$28/'Fixed data'!$C$7</f>
        <v>-9.6196467876742547E-2</v>
      </c>
      <c r="AV32" s="34">
        <f>$G$28/'Fixed data'!$C$7</f>
        <v>-9.6196467876742547E-2</v>
      </c>
      <c r="AW32" s="34">
        <f>$G$28/'Fixed data'!$C$7</f>
        <v>-9.6196467876742547E-2</v>
      </c>
      <c r="AX32" s="34">
        <f>$G$28/'Fixed data'!$C$7</f>
        <v>-9.6196467876742547E-2</v>
      </c>
      <c r="AY32" s="34">
        <f>$G$28/'Fixed data'!$C$7</f>
        <v>-9.6196467876742547E-2</v>
      </c>
      <c r="AZ32" s="34">
        <f>$G$28/'Fixed data'!$C$7</f>
        <v>-9.6196467876742547E-2</v>
      </c>
      <c r="BA32" s="34"/>
      <c r="BB32" s="34"/>
      <c r="BC32" s="34"/>
      <c r="BD32" s="34"/>
    </row>
    <row r="33" spans="1:57" ht="16.5" hidden="1" customHeight="1" outlineLevel="1" x14ac:dyDescent="0.35">
      <c r="A33" s="115"/>
      <c r="B33" s="9" t="s">
        <v>4</v>
      </c>
      <c r="C33" s="11" t="s">
        <v>56</v>
      </c>
      <c r="D33" s="9" t="s">
        <v>40</v>
      </c>
      <c r="F33" s="34"/>
      <c r="G33" s="34"/>
      <c r="H33" s="34"/>
      <c r="I33" s="34">
        <f>$H$28/'Fixed data'!$C$7</f>
        <v>-8.3783596544189917E-2</v>
      </c>
      <c r="J33" s="34">
        <f>$H$28/'Fixed data'!$C$7</f>
        <v>-8.3783596544189917E-2</v>
      </c>
      <c r="K33" s="34">
        <f>$H$28/'Fixed data'!$C$7</f>
        <v>-8.3783596544189917E-2</v>
      </c>
      <c r="L33" s="34">
        <f>$H$28/'Fixed data'!$C$7</f>
        <v>-8.3783596544189917E-2</v>
      </c>
      <c r="M33" s="34">
        <f>$H$28/'Fixed data'!$C$7</f>
        <v>-8.3783596544189917E-2</v>
      </c>
      <c r="N33" s="34">
        <f>$H$28/'Fixed data'!$C$7</f>
        <v>-8.3783596544189917E-2</v>
      </c>
      <c r="O33" s="34">
        <f>$H$28/'Fixed data'!$C$7</f>
        <v>-8.3783596544189917E-2</v>
      </c>
      <c r="P33" s="34">
        <f>$H$28/'Fixed data'!$C$7</f>
        <v>-8.3783596544189917E-2</v>
      </c>
      <c r="Q33" s="34">
        <f>$H$28/'Fixed data'!$C$7</f>
        <v>-8.3783596544189917E-2</v>
      </c>
      <c r="R33" s="34">
        <f>$H$28/'Fixed data'!$C$7</f>
        <v>-8.3783596544189917E-2</v>
      </c>
      <c r="S33" s="34">
        <f>$H$28/'Fixed data'!$C$7</f>
        <v>-8.3783596544189917E-2</v>
      </c>
      <c r="T33" s="34">
        <f>$H$28/'Fixed data'!$C$7</f>
        <v>-8.3783596544189917E-2</v>
      </c>
      <c r="U33" s="34">
        <f>$H$28/'Fixed data'!$C$7</f>
        <v>-8.3783596544189917E-2</v>
      </c>
      <c r="V33" s="34">
        <f>$H$28/'Fixed data'!$C$7</f>
        <v>-8.3783596544189917E-2</v>
      </c>
      <c r="W33" s="34">
        <f>$H$28/'Fixed data'!$C$7</f>
        <v>-8.3783596544189917E-2</v>
      </c>
      <c r="X33" s="34">
        <f>$H$28/'Fixed data'!$C$7</f>
        <v>-8.3783596544189917E-2</v>
      </c>
      <c r="Y33" s="34">
        <f>$H$28/'Fixed data'!$C$7</f>
        <v>-8.3783596544189917E-2</v>
      </c>
      <c r="Z33" s="34">
        <f>$H$28/'Fixed data'!$C$7</f>
        <v>-8.3783596544189917E-2</v>
      </c>
      <c r="AA33" s="34">
        <f>$H$28/'Fixed data'!$C$7</f>
        <v>-8.3783596544189917E-2</v>
      </c>
      <c r="AB33" s="34">
        <f>$H$28/'Fixed data'!$C$7</f>
        <v>-8.3783596544189917E-2</v>
      </c>
      <c r="AC33" s="34">
        <f>$H$28/'Fixed data'!$C$7</f>
        <v>-8.3783596544189917E-2</v>
      </c>
      <c r="AD33" s="34">
        <f>$H$28/'Fixed data'!$C$7</f>
        <v>-8.3783596544189917E-2</v>
      </c>
      <c r="AE33" s="34">
        <f>$H$28/'Fixed data'!$C$7</f>
        <v>-8.3783596544189917E-2</v>
      </c>
      <c r="AF33" s="34">
        <f>$H$28/'Fixed data'!$C$7</f>
        <v>-8.3783596544189917E-2</v>
      </c>
      <c r="AG33" s="34">
        <f>$H$28/'Fixed data'!$C$7</f>
        <v>-8.3783596544189917E-2</v>
      </c>
      <c r="AH33" s="34">
        <f>$H$28/'Fixed data'!$C$7</f>
        <v>-8.3783596544189917E-2</v>
      </c>
      <c r="AI33" s="34">
        <f>$H$28/'Fixed data'!$C$7</f>
        <v>-8.3783596544189917E-2</v>
      </c>
      <c r="AJ33" s="34">
        <f>$H$28/'Fixed data'!$C$7</f>
        <v>-8.3783596544189917E-2</v>
      </c>
      <c r="AK33" s="34">
        <f>$H$28/'Fixed data'!$C$7</f>
        <v>-8.3783596544189917E-2</v>
      </c>
      <c r="AL33" s="34">
        <f>$H$28/'Fixed data'!$C$7</f>
        <v>-8.3783596544189917E-2</v>
      </c>
      <c r="AM33" s="34">
        <f>$H$28/'Fixed data'!$C$7</f>
        <v>-8.3783596544189917E-2</v>
      </c>
      <c r="AN33" s="34">
        <f>$H$28/'Fixed data'!$C$7</f>
        <v>-8.3783596544189917E-2</v>
      </c>
      <c r="AO33" s="34">
        <f>$H$28/'Fixed data'!$C$7</f>
        <v>-8.3783596544189917E-2</v>
      </c>
      <c r="AP33" s="34">
        <f>$H$28/'Fixed data'!$C$7</f>
        <v>-8.3783596544189917E-2</v>
      </c>
      <c r="AQ33" s="34">
        <f>$H$28/'Fixed data'!$C$7</f>
        <v>-8.3783596544189917E-2</v>
      </c>
      <c r="AR33" s="34">
        <f>$H$28/'Fixed data'!$C$7</f>
        <v>-8.3783596544189917E-2</v>
      </c>
      <c r="AS33" s="34">
        <f>$H$28/'Fixed data'!$C$7</f>
        <v>-8.3783596544189917E-2</v>
      </c>
      <c r="AT33" s="34">
        <f>$H$28/'Fixed data'!$C$7</f>
        <v>-8.3783596544189917E-2</v>
      </c>
      <c r="AU33" s="34">
        <f>$H$28/'Fixed data'!$C$7</f>
        <v>-8.3783596544189917E-2</v>
      </c>
      <c r="AV33" s="34">
        <f>$H$28/'Fixed data'!$C$7</f>
        <v>-8.3783596544189917E-2</v>
      </c>
      <c r="AW33" s="34">
        <f>$H$28/'Fixed data'!$C$7</f>
        <v>-8.3783596544189917E-2</v>
      </c>
      <c r="AX33" s="34">
        <f>$H$28/'Fixed data'!$C$7</f>
        <v>-8.3783596544189917E-2</v>
      </c>
      <c r="AY33" s="34">
        <f>$H$28/'Fixed data'!$C$7</f>
        <v>-8.3783596544189917E-2</v>
      </c>
      <c r="AZ33" s="34">
        <f>$H$28/'Fixed data'!$C$7</f>
        <v>-8.3783596544189917E-2</v>
      </c>
      <c r="BA33" s="34">
        <f>$H$28/'Fixed data'!$C$7</f>
        <v>-8.3783596544189917E-2</v>
      </c>
      <c r="BB33" s="34"/>
      <c r="BC33" s="34"/>
      <c r="BD33" s="34"/>
    </row>
    <row r="34" spans="1:57" ht="16.5" hidden="1" customHeight="1" outlineLevel="1" x14ac:dyDescent="0.35">
      <c r="A34" s="115"/>
      <c r="B34" s="9" t="s">
        <v>5</v>
      </c>
      <c r="C34" s="11" t="s">
        <v>57</v>
      </c>
      <c r="D34" s="9" t="s">
        <v>40</v>
      </c>
      <c r="F34" s="34"/>
      <c r="G34" s="34"/>
      <c r="H34" s="34"/>
      <c r="I34" s="34"/>
      <c r="J34" s="34">
        <f>$I$28/'Fixed data'!$C$7</f>
        <v>-7.1187602420151722E-2</v>
      </c>
      <c r="K34" s="34">
        <f>$I$28/'Fixed data'!$C$7</f>
        <v>-7.1187602420151722E-2</v>
      </c>
      <c r="L34" s="34">
        <f>$I$28/'Fixed data'!$C$7</f>
        <v>-7.1187602420151722E-2</v>
      </c>
      <c r="M34" s="34">
        <f>$I$28/'Fixed data'!$C$7</f>
        <v>-7.1187602420151722E-2</v>
      </c>
      <c r="N34" s="34">
        <f>$I$28/'Fixed data'!$C$7</f>
        <v>-7.1187602420151722E-2</v>
      </c>
      <c r="O34" s="34">
        <f>$I$28/'Fixed data'!$C$7</f>
        <v>-7.1187602420151722E-2</v>
      </c>
      <c r="P34" s="34">
        <f>$I$28/'Fixed data'!$C$7</f>
        <v>-7.1187602420151722E-2</v>
      </c>
      <c r="Q34" s="34">
        <f>$I$28/'Fixed data'!$C$7</f>
        <v>-7.1187602420151722E-2</v>
      </c>
      <c r="R34" s="34">
        <f>$I$28/'Fixed data'!$C$7</f>
        <v>-7.1187602420151722E-2</v>
      </c>
      <c r="S34" s="34">
        <f>$I$28/'Fixed data'!$C$7</f>
        <v>-7.1187602420151722E-2</v>
      </c>
      <c r="T34" s="34">
        <f>$I$28/'Fixed data'!$C$7</f>
        <v>-7.1187602420151722E-2</v>
      </c>
      <c r="U34" s="34">
        <f>$I$28/'Fixed data'!$C$7</f>
        <v>-7.1187602420151722E-2</v>
      </c>
      <c r="V34" s="34">
        <f>$I$28/'Fixed data'!$C$7</f>
        <v>-7.1187602420151722E-2</v>
      </c>
      <c r="W34" s="34">
        <f>$I$28/'Fixed data'!$C$7</f>
        <v>-7.1187602420151722E-2</v>
      </c>
      <c r="X34" s="34">
        <f>$I$28/'Fixed data'!$C$7</f>
        <v>-7.1187602420151722E-2</v>
      </c>
      <c r="Y34" s="34">
        <f>$I$28/'Fixed data'!$C$7</f>
        <v>-7.1187602420151722E-2</v>
      </c>
      <c r="Z34" s="34">
        <f>$I$28/'Fixed data'!$C$7</f>
        <v>-7.1187602420151722E-2</v>
      </c>
      <c r="AA34" s="34">
        <f>$I$28/'Fixed data'!$C$7</f>
        <v>-7.1187602420151722E-2</v>
      </c>
      <c r="AB34" s="34">
        <f>$I$28/'Fixed data'!$C$7</f>
        <v>-7.1187602420151722E-2</v>
      </c>
      <c r="AC34" s="34">
        <f>$I$28/'Fixed data'!$C$7</f>
        <v>-7.1187602420151722E-2</v>
      </c>
      <c r="AD34" s="34">
        <f>$I$28/'Fixed data'!$C$7</f>
        <v>-7.1187602420151722E-2</v>
      </c>
      <c r="AE34" s="34">
        <f>$I$28/'Fixed data'!$C$7</f>
        <v>-7.1187602420151722E-2</v>
      </c>
      <c r="AF34" s="34">
        <f>$I$28/'Fixed data'!$C$7</f>
        <v>-7.1187602420151722E-2</v>
      </c>
      <c r="AG34" s="34">
        <f>$I$28/'Fixed data'!$C$7</f>
        <v>-7.1187602420151722E-2</v>
      </c>
      <c r="AH34" s="34">
        <f>$I$28/'Fixed data'!$C$7</f>
        <v>-7.1187602420151722E-2</v>
      </c>
      <c r="AI34" s="34">
        <f>$I$28/'Fixed data'!$C$7</f>
        <v>-7.1187602420151722E-2</v>
      </c>
      <c r="AJ34" s="34">
        <f>$I$28/'Fixed data'!$C$7</f>
        <v>-7.1187602420151722E-2</v>
      </c>
      <c r="AK34" s="34">
        <f>$I$28/'Fixed data'!$C$7</f>
        <v>-7.1187602420151722E-2</v>
      </c>
      <c r="AL34" s="34">
        <f>$I$28/'Fixed data'!$C$7</f>
        <v>-7.1187602420151722E-2</v>
      </c>
      <c r="AM34" s="34">
        <f>$I$28/'Fixed data'!$C$7</f>
        <v>-7.1187602420151722E-2</v>
      </c>
      <c r="AN34" s="34">
        <f>$I$28/'Fixed data'!$C$7</f>
        <v>-7.1187602420151722E-2</v>
      </c>
      <c r="AO34" s="34">
        <f>$I$28/'Fixed data'!$C$7</f>
        <v>-7.1187602420151722E-2</v>
      </c>
      <c r="AP34" s="34">
        <f>$I$28/'Fixed data'!$C$7</f>
        <v>-7.1187602420151722E-2</v>
      </c>
      <c r="AQ34" s="34">
        <f>$I$28/'Fixed data'!$C$7</f>
        <v>-7.1187602420151722E-2</v>
      </c>
      <c r="AR34" s="34">
        <f>$I$28/'Fixed data'!$C$7</f>
        <v>-7.1187602420151722E-2</v>
      </c>
      <c r="AS34" s="34">
        <f>$I$28/'Fixed data'!$C$7</f>
        <v>-7.1187602420151722E-2</v>
      </c>
      <c r="AT34" s="34">
        <f>$I$28/'Fixed data'!$C$7</f>
        <v>-7.1187602420151722E-2</v>
      </c>
      <c r="AU34" s="34">
        <f>$I$28/'Fixed data'!$C$7</f>
        <v>-7.1187602420151722E-2</v>
      </c>
      <c r="AV34" s="34">
        <f>$I$28/'Fixed data'!$C$7</f>
        <v>-7.1187602420151722E-2</v>
      </c>
      <c r="AW34" s="34">
        <f>$I$28/'Fixed data'!$C$7</f>
        <v>-7.1187602420151722E-2</v>
      </c>
      <c r="AX34" s="34">
        <f>$I$28/'Fixed data'!$C$7</f>
        <v>-7.1187602420151722E-2</v>
      </c>
      <c r="AY34" s="34">
        <f>$I$28/'Fixed data'!$C$7</f>
        <v>-7.1187602420151722E-2</v>
      </c>
      <c r="AZ34" s="34">
        <f>$I$28/'Fixed data'!$C$7</f>
        <v>-7.1187602420151722E-2</v>
      </c>
      <c r="BA34" s="34">
        <f>$I$28/'Fixed data'!$C$7</f>
        <v>-7.1187602420151722E-2</v>
      </c>
      <c r="BB34" s="34">
        <f>$I$28/'Fixed data'!$C$7</f>
        <v>-7.1187602420151722E-2</v>
      </c>
      <c r="BC34" s="34"/>
      <c r="BD34" s="34"/>
    </row>
    <row r="35" spans="1:57" ht="16.5" hidden="1" customHeight="1" outlineLevel="1" x14ac:dyDescent="0.35">
      <c r="A35" s="115"/>
      <c r="B35" s="9" t="s">
        <v>6</v>
      </c>
      <c r="C35" s="11" t="s">
        <v>58</v>
      </c>
      <c r="D35" s="9" t="s">
        <v>40</v>
      </c>
      <c r="F35" s="34"/>
      <c r="G35" s="34"/>
      <c r="H35" s="34"/>
      <c r="I35" s="34"/>
      <c r="J35" s="34"/>
      <c r="K35" s="34">
        <f>$J$28/'Fixed data'!$C$7</f>
        <v>-5.8748260621720443E-2</v>
      </c>
      <c r="L35" s="34">
        <f>$J$28/'Fixed data'!$C$7</f>
        <v>-5.8748260621720443E-2</v>
      </c>
      <c r="M35" s="34">
        <f>$J$28/'Fixed data'!$C$7</f>
        <v>-5.8748260621720443E-2</v>
      </c>
      <c r="N35" s="34">
        <f>$J$28/'Fixed data'!$C$7</f>
        <v>-5.8748260621720443E-2</v>
      </c>
      <c r="O35" s="34">
        <f>$J$28/'Fixed data'!$C$7</f>
        <v>-5.8748260621720443E-2</v>
      </c>
      <c r="P35" s="34">
        <f>$J$28/'Fixed data'!$C$7</f>
        <v>-5.8748260621720443E-2</v>
      </c>
      <c r="Q35" s="34">
        <f>$J$28/'Fixed data'!$C$7</f>
        <v>-5.8748260621720443E-2</v>
      </c>
      <c r="R35" s="34">
        <f>$J$28/'Fixed data'!$C$7</f>
        <v>-5.8748260621720443E-2</v>
      </c>
      <c r="S35" s="34">
        <f>$J$28/'Fixed data'!$C$7</f>
        <v>-5.8748260621720443E-2</v>
      </c>
      <c r="T35" s="34">
        <f>$J$28/'Fixed data'!$C$7</f>
        <v>-5.8748260621720443E-2</v>
      </c>
      <c r="U35" s="34">
        <f>$J$28/'Fixed data'!$C$7</f>
        <v>-5.8748260621720443E-2</v>
      </c>
      <c r="V35" s="34">
        <f>$J$28/'Fixed data'!$C$7</f>
        <v>-5.8748260621720443E-2</v>
      </c>
      <c r="W35" s="34">
        <f>$J$28/'Fixed data'!$C$7</f>
        <v>-5.8748260621720443E-2</v>
      </c>
      <c r="X35" s="34">
        <f>$J$28/'Fixed data'!$C$7</f>
        <v>-5.8748260621720443E-2</v>
      </c>
      <c r="Y35" s="34">
        <f>$J$28/'Fixed data'!$C$7</f>
        <v>-5.8748260621720443E-2</v>
      </c>
      <c r="Z35" s="34">
        <f>$J$28/'Fixed data'!$C$7</f>
        <v>-5.8748260621720443E-2</v>
      </c>
      <c r="AA35" s="34">
        <f>$J$28/'Fixed data'!$C$7</f>
        <v>-5.8748260621720443E-2</v>
      </c>
      <c r="AB35" s="34">
        <f>$J$28/'Fixed data'!$C$7</f>
        <v>-5.8748260621720443E-2</v>
      </c>
      <c r="AC35" s="34">
        <f>$J$28/'Fixed data'!$C$7</f>
        <v>-5.8748260621720443E-2</v>
      </c>
      <c r="AD35" s="34">
        <f>$J$28/'Fixed data'!$C$7</f>
        <v>-5.8748260621720443E-2</v>
      </c>
      <c r="AE35" s="34">
        <f>$J$28/'Fixed data'!$C$7</f>
        <v>-5.8748260621720443E-2</v>
      </c>
      <c r="AF35" s="34">
        <f>$J$28/'Fixed data'!$C$7</f>
        <v>-5.8748260621720443E-2</v>
      </c>
      <c r="AG35" s="34">
        <f>$J$28/'Fixed data'!$C$7</f>
        <v>-5.8748260621720443E-2</v>
      </c>
      <c r="AH35" s="34">
        <f>$J$28/'Fixed data'!$C$7</f>
        <v>-5.8748260621720443E-2</v>
      </c>
      <c r="AI35" s="34">
        <f>$J$28/'Fixed data'!$C$7</f>
        <v>-5.8748260621720443E-2</v>
      </c>
      <c r="AJ35" s="34">
        <f>$J$28/'Fixed data'!$C$7</f>
        <v>-5.8748260621720443E-2</v>
      </c>
      <c r="AK35" s="34">
        <f>$J$28/'Fixed data'!$C$7</f>
        <v>-5.8748260621720443E-2</v>
      </c>
      <c r="AL35" s="34">
        <f>$J$28/'Fixed data'!$C$7</f>
        <v>-5.8748260621720443E-2</v>
      </c>
      <c r="AM35" s="34">
        <f>$J$28/'Fixed data'!$C$7</f>
        <v>-5.8748260621720443E-2</v>
      </c>
      <c r="AN35" s="34">
        <f>$J$28/'Fixed data'!$C$7</f>
        <v>-5.8748260621720443E-2</v>
      </c>
      <c r="AO35" s="34">
        <f>$J$28/'Fixed data'!$C$7</f>
        <v>-5.8748260621720443E-2</v>
      </c>
      <c r="AP35" s="34">
        <f>$J$28/'Fixed data'!$C$7</f>
        <v>-5.8748260621720443E-2</v>
      </c>
      <c r="AQ35" s="34">
        <f>$J$28/'Fixed data'!$C$7</f>
        <v>-5.8748260621720443E-2</v>
      </c>
      <c r="AR35" s="34">
        <f>$J$28/'Fixed data'!$C$7</f>
        <v>-5.8748260621720443E-2</v>
      </c>
      <c r="AS35" s="34">
        <f>$J$28/'Fixed data'!$C$7</f>
        <v>-5.8748260621720443E-2</v>
      </c>
      <c r="AT35" s="34">
        <f>$J$28/'Fixed data'!$C$7</f>
        <v>-5.8748260621720443E-2</v>
      </c>
      <c r="AU35" s="34">
        <f>$J$28/'Fixed data'!$C$7</f>
        <v>-5.8748260621720443E-2</v>
      </c>
      <c r="AV35" s="34">
        <f>$J$28/'Fixed data'!$C$7</f>
        <v>-5.8748260621720443E-2</v>
      </c>
      <c r="AW35" s="34">
        <f>$J$28/'Fixed data'!$C$7</f>
        <v>-5.8748260621720443E-2</v>
      </c>
      <c r="AX35" s="34">
        <f>$J$28/'Fixed data'!$C$7</f>
        <v>-5.8748260621720443E-2</v>
      </c>
      <c r="AY35" s="34">
        <f>$J$28/'Fixed data'!$C$7</f>
        <v>-5.8748260621720443E-2</v>
      </c>
      <c r="AZ35" s="34">
        <f>$J$28/'Fixed data'!$C$7</f>
        <v>-5.8748260621720443E-2</v>
      </c>
      <c r="BA35" s="34">
        <f>$J$28/'Fixed data'!$C$7</f>
        <v>-5.8748260621720443E-2</v>
      </c>
      <c r="BB35" s="34">
        <f>$J$28/'Fixed data'!$C$7</f>
        <v>-5.8748260621720443E-2</v>
      </c>
      <c r="BC35" s="34">
        <f>$J$28/'Fixed data'!$C$7</f>
        <v>-5.8748260621720443E-2</v>
      </c>
      <c r="BD35" s="34"/>
    </row>
    <row r="36" spans="1:57" ht="16.5" hidden="1" customHeight="1" outlineLevel="1" x14ac:dyDescent="0.35">
      <c r="A36" s="115"/>
      <c r="B36" s="9" t="s">
        <v>32</v>
      </c>
      <c r="C36" s="11" t="s">
        <v>59</v>
      </c>
      <c r="D36" s="9" t="s">
        <v>40</v>
      </c>
      <c r="F36" s="34"/>
      <c r="G36" s="34"/>
      <c r="H36" s="34"/>
      <c r="I36" s="34"/>
      <c r="J36" s="34"/>
      <c r="K36" s="34"/>
      <c r="L36" s="34">
        <f>$K$28/'Fixed data'!$C$7</f>
        <v>-4.6090252156622519E-2</v>
      </c>
      <c r="M36" s="34">
        <f>$K$28/'Fixed data'!$C$7</f>
        <v>-4.6090252156622519E-2</v>
      </c>
      <c r="N36" s="34">
        <f>$K$28/'Fixed data'!$C$7</f>
        <v>-4.6090252156622519E-2</v>
      </c>
      <c r="O36" s="34">
        <f>$K$28/'Fixed data'!$C$7</f>
        <v>-4.6090252156622519E-2</v>
      </c>
      <c r="P36" s="34">
        <f>$K$28/'Fixed data'!$C$7</f>
        <v>-4.6090252156622519E-2</v>
      </c>
      <c r="Q36" s="34">
        <f>$K$28/'Fixed data'!$C$7</f>
        <v>-4.6090252156622519E-2</v>
      </c>
      <c r="R36" s="34">
        <f>$K$28/'Fixed data'!$C$7</f>
        <v>-4.6090252156622519E-2</v>
      </c>
      <c r="S36" s="34">
        <f>$K$28/'Fixed data'!$C$7</f>
        <v>-4.6090252156622519E-2</v>
      </c>
      <c r="T36" s="34">
        <f>$K$28/'Fixed data'!$C$7</f>
        <v>-4.6090252156622519E-2</v>
      </c>
      <c r="U36" s="34">
        <f>$K$28/'Fixed data'!$C$7</f>
        <v>-4.6090252156622519E-2</v>
      </c>
      <c r="V36" s="34">
        <f>$K$28/'Fixed data'!$C$7</f>
        <v>-4.6090252156622519E-2</v>
      </c>
      <c r="W36" s="34">
        <f>$K$28/'Fixed data'!$C$7</f>
        <v>-4.6090252156622519E-2</v>
      </c>
      <c r="X36" s="34">
        <f>$K$28/'Fixed data'!$C$7</f>
        <v>-4.6090252156622519E-2</v>
      </c>
      <c r="Y36" s="34">
        <f>$K$28/'Fixed data'!$C$7</f>
        <v>-4.6090252156622519E-2</v>
      </c>
      <c r="Z36" s="34">
        <f>$K$28/'Fixed data'!$C$7</f>
        <v>-4.6090252156622519E-2</v>
      </c>
      <c r="AA36" s="34">
        <f>$K$28/'Fixed data'!$C$7</f>
        <v>-4.6090252156622519E-2</v>
      </c>
      <c r="AB36" s="34">
        <f>$K$28/'Fixed data'!$C$7</f>
        <v>-4.6090252156622519E-2</v>
      </c>
      <c r="AC36" s="34">
        <f>$K$28/'Fixed data'!$C$7</f>
        <v>-4.6090252156622519E-2</v>
      </c>
      <c r="AD36" s="34">
        <f>$K$28/'Fixed data'!$C$7</f>
        <v>-4.6090252156622519E-2</v>
      </c>
      <c r="AE36" s="34">
        <f>$K$28/'Fixed data'!$C$7</f>
        <v>-4.6090252156622519E-2</v>
      </c>
      <c r="AF36" s="34">
        <f>$K$28/'Fixed data'!$C$7</f>
        <v>-4.6090252156622519E-2</v>
      </c>
      <c r="AG36" s="34">
        <f>$K$28/'Fixed data'!$C$7</f>
        <v>-4.6090252156622519E-2</v>
      </c>
      <c r="AH36" s="34">
        <f>$K$28/'Fixed data'!$C$7</f>
        <v>-4.6090252156622519E-2</v>
      </c>
      <c r="AI36" s="34">
        <f>$K$28/'Fixed data'!$C$7</f>
        <v>-4.6090252156622519E-2</v>
      </c>
      <c r="AJ36" s="34">
        <f>$K$28/'Fixed data'!$C$7</f>
        <v>-4.6090252156622519E-2</v>
      </c>
      <c r="AK36" s="34">
        <f>$K$28/'Fixed data'!$C$7</f>
        <v>-4.6090252156622519E-2</v>
      </c>
      <c r="AL36" s="34">
        <f>$K$28/'Fixed data'!$C$7</f>
        <v>-4.6090252156622519E-2</v>
      </c>
      <c r="AM36" s="34">
        <f>$K$28/'Fixed data'!$C$7</f>
        <v>-4.6090252156622519E-2</v>
      </c>
      <c r="AN36" s="34">
        <f>$K$28/'Fixed data'!$C$7</f>
        <v>-4.6090252156622519E-2</v>
      </c>
      <c r="AO36" s="34">
        <f>$K$28/'Fixed data'!$C$7</f>
        <v>-4.6090252156622519E-2</v>
      </c>
      <c r="AP36" s="34">
        <f>$K$28/'Fixed data'!$C$7</f>
        <v>-4.6090252156622519E-2</v>
      </c>
      <c r="AQ36" s="34">
        <f>$K$28/'Fixed data'!$C$7</f>
        <v>-4.6090252156622519E-2</v>
      </c>
      <c r="AR36" s="34">
        <f>$K$28/'Fixed data'!$C$7</f>
        <v>-4.6090252156622519E-2</v>
      </c>
      <c r="AS36" s="34">
        <f>$K$28/'Fixed data'!$C$7</f>
        <v>-4.6090252156622519E-2</v>
      </c>
      <c r="AT36" s="34">
        <f>$K$28/'Fixed data'!$C$7</f>
        <v>-4.6090252156622519E-2</v>
      </c>
      <c r="AU36" s="34">
        <f>$K$28/'Fixed data'!$C$7</f>
        <v>-4.6090252156622519E-2</v>
      </c>
      <c r="AV36" s="34">
        <f>$K$28/'Fixed data'!$C$7</f>
        <v>-4.6090252156622519E-2</v>
      </c>
      <c r="AW36" s="34">
        <f>$K$28/'Fixed data'!$C$7</f>
        <v>-4.6090252156622519E-2</v>
      </c>
      <c r="AX36" s="34">
        <f>$K$28/'Fixed data'!$C$7</f>
        <v>-4.6090252156622519E-2</v>
      </c>
      <c r="AY36" s="34">
        <f>$K$28/'Fixed data'!$C$7</f>
        <v>-4.6090252156622519E-2</v>
      </c>
      <c r="AZ36" s="34">
        <f>$K$28/'Fixed data'!$C$7</f>
        <v>-4.6090252156622519E-2</v>
      </c>
      <c r="BA36" s="34">
        <f>$K$28/'Fixed data'!$C$7</f>
        <v>-4.6090252156622519E-2</v>
      </c>
      <c r="BB36" s="34">
        <f>$K$28/'Fixed data'!$C$7</f>
        <v>-4.6090252156622519E-2</v>
      </c>
      <c r="BC36" s="34">
        <f>$K$28/'Fixed data'!$C$7</f>
        <v>-4.6090252156622519E-2</v>
      </c>
      <c r="BD36" s="34">
        <f>$K$28/'Fixed data'!$C$7</f>
        <v>-4.6090252156622519E-2</v>
      </c>
    </row>
    <row r="37" spans="1:57" ht="16.5" hidden="1" customHeight="1" outlineLevel="1" x14ac:dyDescent="0.35">
      <c r="A37" s="115"/>
      <c r="B37" s="9" t="s">
        <v>33</v>
      </c>
      <c r="C37" s="11" t="s">
        <v>60</v>
      </c>
      <c r="D37" s="9" t="s">
        <v>40</v>
      </c>
      <c r="F37" s="34"/>
      <c r="G37" s="34"/>
      <c r="H37" s="34"/>
      <c r="I37" s="34"/>
      <c r="J37" s="34"/>
      <c r="K37" s="34"/>
      <c r="L37" s="34"/>
      <c r="M37" s="34">
        <f>$L$28/'Fixed data'!$C$7</f>
        <v>-3.3236688135969014E-2</v>
      </c>
      <c r="N37" s="34">
        <f>$L$28/'Fixed data'!$C$7</f>
        <v>-3.3236688135969014E-2</v>
      </c>
      <c r="O37" s="34">
        <f>$L$28/'Fixed data'!$C$7</f>
        <v>-3.3236688135969014E-2</v>
      </c>
      <c r="P37" s="34">
        <f>$L$28/'Fixed data'!$C$7</f>
        <v>-3.3236688135969014E-2</v>
      </c>
      <c r="Q37" s="34">
        <f>$L$28/'Fixed data'!$C$7</f>
        <v>-3.3236688135969014E-2</v>
      </c>
      <c r="R37" s="34">
        <f>$L$28/'Fixed data'!$C$7</f>
        <v>-3.3236688135969014E-2</v>
      </c>
      <c r="S37" s="34">
        <f>$L$28/'Fixed data'!$C$7</f>
        <v>-3.3236688135969014E-2</v>
      </c>
      <c r="T37" s="34">
        <f>$L$28/'Fixed data'!$C$7</f>
        <v>-3.3236688135969014E-2</v>
      </c>
      <c r="U37" s="34">
        <f>$L$28/'Fixed data'!$C$7</f>
        <v>-3.3236688135969014E-2</v>
      </c>
      <c r="V37" s="34">
        <f>$L$28/'Fixed data'!$C$7</f>
        <v>-3.3236688135969014E-2</v>
      </c>
      <c r="W37" s="34">
        <f>$L$28/'Fixed data'!$C$7</f>
        <v>-3.3236688135969014E-2</v>
      </c>
      <c r="X37" s="34">
        <f>$L$28/'Fixed data'!$C$7</f>
        <v>-3.3236688135969014E-2</v>
      </c>
      <c r="Y37" s="34">
        <f>$L$28/'Fixed data'!$C$7</f>
        <v>-3.3236688135969014E-2</v>
      </c>
      <c r="Z37" s="34">
        <f>$L$28/'Fixed data'!$C$7</f>
        <v>-3.3236688135969014E-2</v>
      </c>
      <c r="AA37" s="34">
        <f>$L$28/'Fixed data'!$C$7</f>
        <v>-3.3236688135969014E-2</v>
      </c>
      <c r="AB37" s="34">
        <f>$L$28/'Fixed data'!$C$7</f>
        <v>-3.3236688135969014E-2</v>
      </c>
      <c r="AC37" s="34">
        <f>$L$28/'Fixed data'!$C$7</f>
        <v>-3.3236688135969014E-2</v>
      </c>
      <c r="AD37" s="34">
        <f>$L$28/'Fixed data'!$C$7</f>
        <v>-3.3236688135969014E-2</v>
      </c>
      <c r="AE37" s="34">
        <f>$L$28/'Fixed data'!$C$7</f>
        <v>-3.3236688135969014E-2</v>
      </c>
      <c r="AF37" s="34">
        <f>$L$28/'Fixed data'!$C$7</f>
        <v>-3.3236688135969014E-2</v>
      </c>
      <c r="AG37" s="34">
        <f>$L$28/'Fixed data'!$C$7</f>
        <v>-3.3236688135969014E-2</v>
      </c>
      <c r="AH37" s="34">
        <f>$L$28/'Fixed data'!$C$7</f>
        <v>-3.3236688135969014E-2</v>
      </c>
      <c r="AI37" s="34">
        <f>$L$28/'Fixed data'!$C$7</f>
        <v>-3.3236688135969014E-2</v>
      </c>
      <c r="AJ37" s="34">
        <f>$L$28/'Fixed data'!$C$7</f>
        <v>-3.3236688135969014E-2</v>
      </c>
      <c r="AK37" s="34">
        <f>$L$28/'Fixed data'!$C$7</f>
        <v>-3.3236688135969014E-2</v>
      </c>
      <c r="AL37" s="34">
        <f>$L$28/'Fixed data'!$C$7</f>
        <v>-3.3236688135969014E-2</v>
      </c>
      <c r="AM37" s="34">
        <f>$L$28/'Fixed data'!$C$7</f>
        <v>-3.3236688135969014E-2</v>
      </c>
      <c r="AN37" s="34">
        <f>$L$28/'Fixed data'!$C$7</f>
        <v>-3.3236688135969014E-2</v>
      </c>
      <c r="AO37" s="34">
        <f>$L$28/'Fixed data'!$C$7</f>
        <v>-3.3236688135969014E-2</v>
      </c>
      <c r="AP37" s="34">
        <f>$L$28/'Fixed data'!$C$7</f>
        <v>-3.3236688135969014E-2</v>
      </c>
      <c r="AQ37" s="34">
        <f>$L$28/'Fixed data'!$C$7</f>
        <v>-3.3236688135969014E-2</v>
      </c>
      <c r="AR37" s="34">
        <f>$L$28/'Fixed data'!$C$7</f>
        <v>-3.3236688135969014E-2</v>
      </c>
      <c r="AS37" s="34">
        <f>$L$28/'Fixed data'!$C$7</f>
        <v>-3.3236688135969014E-2</v>
      </c>
      <c r="AT37" s="34">
        <f>$L$28/'Fixed data'!$C$7</f>
        <v>-3.3236688135969014E-2</v>
      </c>
      <c r="AU37" s="34">
        <f>$L$28/'Fixed data'!$C$7</f>
        <v>-3.3236688135969014E-2</v>
      </c>
      <c r="AV37" s="34">
        <f>$L$28/'Fixed data'!$C$7</f>
        <v>-3.3236688135969014E-2</v>
      </c>
      <c r="AW37" s="34">
        <f>$L$28/'Fixed data'!$C$7</f>
        <v>-3.3236688135969014E-2</v>
      </c>
      <c r="AX37" s="34">
        <f>$L$28/'Fixed data'!$C$7</f>
        <v>-3.3236688135969014E-2</v>
      </c>
      <c r="AY37" s="34">
        <f>$L$28/'Fixed data'!$C$7</f>
        <v>-3.3236688135969014E-2</v>
      </c>
      <c r="AZ37" s="34">
        <f>$L$28/'Fixed data'!$C$7</f>
        <v>-3.3236688135969014E-2</v>
      </c>
      <c r="BA37" s="34">
        <f>$L$28/'Fixed data'!$C$7</f>
        <v>-3.3236688135969014E-2</v>
      </c>
      <c r="BB37" s="34">
        <f>$L$28/'Fixed data'!$C$7</f>
        <v>-3.3236688135969014E-2</v>
      </c>
      <c r="BC37" s="34">
        <f>$L$28/'Fixed data'!$C$7</f>
        <v>-3.3236688135969014E-2</v>
      </c>
      <c r="BD37" s="34">
        <f>$L$28/'Fixed data'!$C$7</f>
        <v>-3.3236688135969014E-2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8.291820921801786E-2</v>
      </c>
      <c r="O38" s="34">
        <f>$M$28/'Fixed data'!$C$7</f>
        <v>8.291820921801786E-2</v>
      </c>
      <c r="P38" s="34">
        <f>$M$28/'Fixed data'!$C$7</f>
        <v>8.291820921801786E-2</v>
      </c>
      <c r="Q38" s="34">
        <f>$M$28/'Fixed data'!$C$7</f>
        <v>8.291820921801786E-2</v>
      </c>
      <c r="R38" s="34">
        <f>$M$28/'Fixed data'!$C$7</f>
        <v>8.291820921801786E-2</v>
      </c>
      <c r="S38" s="34">
        <f>$M$28/'Fixed data'!$C$7</f>
        <v>8.291820921801786E-2</v>
      </c>
      <c r="T38" s="34">
        <f>$M$28/'Fixed data'!$C$7</f>
        <v>8.291820921801786E-2</v>
      </c>
      <c r="U38" s="34">
        <f>$M$28/'Fixed data'!$C$7</f>
        <v>8.291820921801786E-2</v>
      </c>
      <c r="V38" s="34">
        <f>$M$28/'Fixed data'!$C$7</f>
        <v>8.291820921801786E-2</v>
      </c>
      <c r="W38" s="34">
        <f>$M$28/'Fixed data'!$C$7</f>
        <v>8.291820921801786E-2</v>
      </c>
      <c r="X38" s="34">
        <f>$M$28/'Fixed data'!$C$7</f>
        <v>8.291820921801786E-2</v>
      </c>
      <c r="Y38" s="34">
        <f>$M$28/'Fixed data'!$C$7</f>
        <v>8.291820921801786E-2</v>
      </c>
      <c r="Z38" s="34">
        <f>$M$28/'Fixed data'!$C$7</f>
        <v>8.291820921801786E-2</v>
      </c>
      <c r="AA38" s="34">
        <f>$M$28/'Fixed data'!$C$7</f>
        <v>8.291820921801786E-2</v>
      </c>
      <c r="AB38" s="34">
        <f>$M$28/'Fixed data'!$C$7</f>
        <v>8.291820921801786E-2</v>
      </c>
      <c r="AC38" s="34">
        <f>$M$28/'Fixed data'!$C$7</f>
        <v>8.291820921801786E-2</v>
      </c>
      <c r="AD38" s="34">
        <f>$M$28/'Fixed data'!$C$7</f>
        <v>8.291820921801786E-2</v>
      </c>
      <c r="AE38" s="34">
        <f>$M$28/'Fixed data'!$C$7</f>
        <v>8.291820921801786E-2</v>
      </c>
      <c r="AF38" s="34">
        <f>$M$28/'Fixed data'!$C$7</f>
        <v>8.291820921801786E-2</v>
      </c>
      <c r="AG38" s="34">
        <f>$M$28/'Fixed data'!$C$7</f>
        <v>8.291820921801786E-2</v>
      </c>
      <c r="AH38" s="34">
        <f>$M$28/'Fixed data'!$C$7</f>
        <v>8.291820921801786E-2</v>
      </c>
      <c r="AI38" s="34">
        <f>$M$28/'Fixed data'!$C$7</f>
        <v>8.291820921801786E-2</v>
      </c>
      <c r="AJ38" s="34">
        <f>$M$28/'Fixed data'!$C$7</f>
        <v>8.291820921801786E-2</v>
      </c>
      <c r="AK38" s="34">
        <f>$M$28/'Fixed data'!$C$7</f>
        <v>8.291820921801786E-2</v>
      </c>
      <c r="AL38" s="34">
        <f>$M$28/'Fixed data'!$C$7</f>
        <v>8.291820921801786E-2</v>
      </c>
      <c r="AM38" s="34">
        <f>$M$28/'Fixed data'!$C$7</f>
        <v>8.291820921801786E-2</v>
      </c>
      <c r="AN38" s="34">
        <f>$M$28/'Fixed data'!$C$7</f>
        <v>8.291820921801786E-2</v>
      </c>
      <c r="AO38" s="34">
        <f>$M$28/'Fixed data'!$C$7</f>
        <v>8.291820921801786E-2</v>
      </c>
      <c r="AP38" s="34">
        <f>$M$28/'Fixed data'!$C$7</f>
        <v>8.291820921801786E-2</v>
      </c>
      <c r="AQ38" s="34">
        <f>$M$28/'Fixed data'!$C$7</f>
        <v>8.291820921801786E-2</v>
      </c>
      <c r="AR38" s="34">
        <f>$M$28/'Fixed data'!$C$7</f>
        <v>8.291820921801786E-2</v>
      </c>
      <c r="AS38" s="34">
        <f>$M$28/'Fixed data'!$C$7</f>
        <v>8.291820921801786E-2</v>
      </c>
      <c r="AT38" s="34">
        <f>$M$28/'Fixed data'!$C$7</f>
        <v>8.291820921801786E-2</v>
      </c>
      <c r="AU38" s="34">
        <f>$M$28/'Fixed data'!$C$7</f>
        <v>8.291820921801786E-2</v>
      </c>
      <c r="AV38" s="34">
        <f>$M$28/'Fixed data'!$C$7</f>
        <v>8.291820921801786E-2</v>
      </c>
      <c r="AW38" s="34">
        <f>$M$28/'Fixed data'!$C$7</f>
        <v>8.291820921801786E-2</v>
      </c>
      <c r="AX38" s="34">
        <f>$M$28/'Fixed data'!$C$7</f>
        <v>8.291820921801786E-2</v>
      </c>
      <c r="AY38" s="34">
        <f>$M$28/'Fixed data'!$C$7</f>
        <v>8.291820921801786E-2</v>
      </c>
      <c r="AZ38" s="34">
        <f>$M$28/'Fixed data'!$C$7</f>
        <v>8.291820921801786E-2</v>
      </c>
      <c r="BA38" s="34">
        <f>$M$28/'Fixed data'!$C$7</f>
        <v>8.291820921801786E-2</v>
      </c>
      <c r="BB38" s="34">
        <f>$M$28/'Fixed data'!$C$7</f>
        <v>8.291820921801786E-2</v>
      </c>
      <c r="BC38" s="34">
        <f>$M$28/'Fixed data'!$C$7</f>
        <v>8.291820921801786E-2</v>
      </c>
      <c r="BD38" s="34">
        <f>$M$28/'Fixed data'!$C$7</f>
        <v>8.291820921801786E-2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9.3131773238671361E-2</v>
      </c>
      <c r="P39" s="34">
        <f>$N$28/'Fixed data'!$C$7</f>
        <v>9.3131773238671361E-2</v>
      </c>
      <c r="Q39" s="34">
        <f>$N$28/'Fixed data'!$C$7</f>
        <v>9.3131773238671361E-2</v>
      </c>
      <c r="R39" s="34">
        <f>$N$28/'Fixed data'!$C$7</f>
        <v>9.3131773238671361E-2</v>
      </c>
      <c r="S39" s="34">
        <f>$N$28/'Fixed data'!$C$7</f>
        <v>9.3131773238671361E-2</v>
      </c>
      <c r="T39" s="34">
        <f>$N$28/'Fixed data'!$C$7</f>
        <v>9.3131773238671361E-2</v>
      </c>
      <c r="U39" s="34">
        <f>$N$28/'Fixed data'!$C$7</f>
        <v>9.3131773238671361E-2</v>
      </c>
      <c r="V39" s="34">
        <f>$N$28/'Fixed data'!$C$7</f>
        <v>9.3131773238671361E-2</v>
      </c>
      <c r="W39" s="34">
        <f>$N$28/'Fixed data'!$C$7</f>
        <v>9.3131773238671361E-2</v>
      </c>
      <c r="X39" s="34">
        <f>$N$28/'Fixed data'!$C$7</f>
        <v>9.3131773238671361E-2</v>
      </c>
      <c r="Y39" s="34">
        <f>$N$28/'Fixed data'!$C$7</f>
        <v>9.3131773238671361E-2</v>
      </c>
      <c r="Z39" s="34">
        <f>$N$28/'Fixed data'!$C$7</f>
        <v>9.3131773238671361E-2</v>
      </c>
      <c r="AA39" s="34">
        <f>$N$28/'Fixed data'!$C$7</f>
        <v>9.3131773238671361E-2</v>
      </c>
      <c r="AB39" s="34">
        <f>$N$28/'Fixed data'!$C$7</f>
        <v>9.3131773238671361E-2</v>
      </c>
      <c r="AC39" s="34">
        <f>$N$28/'Fixed data'!$C$7</f>
        <v>9.3131773238671361E-2</v>
      </c>
      <c r="AD39" s="34">
        <f>$N$28/'Fixed data'!$C$7</f>
        <v>9.3131773238671361E-2</v>
      </c>
      <c r="AE39" s="34">
        <f>$N$28/'Fixed data'!$C$7</f>
        <v>9.3131773238671361E-2</v>
      </c>
      <c r="AF39" s="34">
        <f>$N$28/'Fixed data'!$C$7</f>
        <v>9.3131773238671361E-2</v>
      </c>
      <c r="AG39" s="34">
        <f>$N$28/'Fixed data'!$C$7</f>
        <v>9.3131773238671361E-2</v>
      </c>
      <c r="AH39" s="34">
        <f>$N$28/'Fixed data'!$C$7</f>
        <v>9.3131773238671361E-2</v>
      </c>
      <c r="AI39" s="34">
        <f>$N$28/'Fixed data'!$C$7</f>
        <v>9.3131773238671361E-2</v>
      </c>
      <c r="AJ39" s="34">
        <f>$N$28/'Fixed data'!$C$7</f>
        <v>9.3131773238671361E-2</v>
      </c>
      <c r="AK39" s="34">
        <f>$N$28/'Fixed data'!$C$7</f>
        <v>9.3131773238671361E-2</v>
      </c>
      <c r="AL39" s="34">
        <f>$N$28/'Fixed data'!$C$7</f>
        <v>9.3131773238671361E-2</v>
      </c>
      <c r="AM39" s="34">
        <f>$N$28/'Fixed data'!$C$7</f>
        <v>9.3131773238671361E-2</v>
      </c>
      <c r="AN39" s="34">
        <f>$N$28/'Fixed data'!$C$7</f>
        <v>9.3131773238671361E-2</v>
      </c>
      <c r="AO39" s="34">
        <f>$N$28/'Fixed data'!$C$7</f>
        <v>9.3131773238671361E-2</v>
      </c>
      <c r="AP39" s="34">
        <f>$N$28/'Fixed data'!$C$7</f>
        <v>9.3131773238671361E-2</v>
      </c>
      <c r="AQ39" s="34">
        <f>$N$28/'Fixed data'!$C$7</f>
        <v>9.3131773238671361E-2</v>
      </c>
      <c r="AR39" s="34">
        <f>$N$28/'Fixed data'!$C$7</f>
        <v>9.3131773238671361E-2</v>
      </c>
      <c r="AS39" s="34">
        <f>$N$28/'Fixed data'!$C$7</f>
        <v>9.3131773238671361E-2</v>
      </c>
      <c r="AT39" s="34">
        <f>$N$28/'Fixed data'!$C$7</f>
        <v>9.3131773238671361E-2</v>
      </c>
      <c r="AU39" s="34">
        <f>$N$28/'Fixed data'!$C$7</f>
        <v>9.3131773238671361E-2</v>
      </c>
      <c r="AV39" s="34">
        <f>$N$28/'Fixed data'!$C$7</f>
        <v>9.3131773238671361E-2</v>
      </c>
      <c r="AW39" s="34">
        <f>$N$28/'Fixed data'!$C$7</f>
        <v>9.3131773238671361E-2</v>
      </c>
      <c r="AX39" s="34">
        <f>$N$28/'Fixed data'!$C$7</f>
        <v>9.3131773238671361E-2</v>
      </c>
      <c r="AY39" s="34">
        <f>$N$28/'Fixed data'!$C$7</f>
        <v>9.3131773238671361E-2</v>
      </c>
      <c r="AZ39" s="34">
        <f>$N$28/'Fixed data'!$C$7</f>
        <v>9.3131773238671361E-2</v>
      </c>
      <c r="BA39" s="34">
        <f>$N$28/'Fixed data'!$C$7</f>
        <v>9.3131773238671361E-2</v>
      </c>
      <c r="BB39" s="34">
        <f>$N$28/'Fixed data'!$C$7</f>
        <v>9.3131773238671361E-2</v>
      </c>
      <c r="BC39" s="34">
        <f>$N$28/'Fixed data'!$C$7</f>
        <v>9.3131773238671361E-2</v>
      </c>
      <c r="BD39" s="34">
        <f>$N$28/'Fixed data'!$C$7</f>
        <v>9.3131773238671361E-2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0.10334533725932486</v>
      </c>
      <c r="Q40" s="34">
        <f>$O$28/'Fixed data'!$C$7</f>
        <v>0.10334533725932486</v>
      </c>
      <c r="R40" s="34">
        <f>$O$28/'Fixed data'!$C$7</f>
        <v>0.10334533725932486</v>
      </c>
      <c r="S40" s="34">
        <f>$O$28/'Fixed data'!$C$7</f>
        <v>0.10334533725932486</v>
      </c>
      <c r="T40" s="34">
        <f>$O$28/'Fixed data'!$C$7</f>
        <v>0.10334533725932486</v>
      </c>
      <c r="U40" s="34">
        <f>$O$28/'Fixed data'!$C$7</f>
        <v>0.10334533725932486</v>
      </c>
      <c r="V40" s="34">
        <f>$O$28/'Fixed data'!$C$7</f>
        <v>0.10334533725932486</v>
      </c>
      <c r="W40" s="34">
        <f>$O$28/'Fixed data'!$C$7</f>
        <v>0.10334533725932486</v>
      </c>
      <c r="X40" s="34">
        <f>$O$28/'Fixed data'!$C$7</f>
        <v>0.10334533725932486</v>
      </c>
      <c r="Y40" s="34">
        <f>$O$28/'Fixed data'!$C$7</f>
        <v>0.10334533725932486</v>
      </c>
      <c r="Z40" s="34">
        <f>$O$28/'Fixed data'!$C$7</f>
        <v>0.10334533725932486</v>
      </c>
      <c r="AA40" s="34">
        <f>$O$28/'Fixed data'!$C$7</f>
        <v>0.10334533725932486</v>
      </c>
      <c r="AB40" s="34">
        <f>$O$28/'Fixed data'!$C$7</f>
        <v>0.10334533725932486</v>
      </c>
      <c r="AC40" s="34">
        <f>$O$28/'Fixed data'!$C$7</f>
        <v>0.10334533725932486</v>
      </c>
      <c r="AD40" s="34">
        <f>$O$28/'Fixed data'!$C$7</f>
        <v>0.10334533725932486</v>
      </c>
      <c r="AE40" s="34">
        <f>$O$28/'Fixed data'!$C$7</f>
        <v>0.10334533725932486</v>
      </c>
      <c r="AF40" s="34">
        <f>$O$28/'Fixed data'!$C$7</f>
        <v>0.10334533725932486</v>
      </c>
      <c r="AG40" s="34">
        <f>$O$28/'Fixed data'!$C$7</f>
        <v>0.10334533725932486</v>
      </c>
      <c r="AH40" s="34">
        <f>$O$28/'Fixed data'!$C$7</f>
        <v>0.10334533725932486</v>
      </c>
      <c r="AI40" s="34">
        <f>$O$28/'Fixed data'!$C$7</f>
        <v>0.10334533725932486</v>
      </c>
      <c r="AJ40" s="34">
        <f>$O$28/'Fixed data'!$C$7</f>
        <v>0.10334533725932486</v>
      </c>
      <c r="AK40" s="34">
        <f>$O$28/'Fixed data'!$C$7</f>
        <v>0.10334533725932486</v>
      </c>
      <c r="AL40" s="34">
        <f>$O$28/'Fixed data'!$C$7</f>
        <v>0.10334533725932486</v>
      </c>
      <c r="AM40" s="34">
        <f>$O$28/'Fixed data'!$C$7</f>
        <v>0.10334533725932486</v>
      </c>
      <c r="AN40" s="34">
        <f>$O$28/'Fixed data'!$C$7</f>
        <v>0.10334533725932486</v>
      </c>
      <c r="AO40" s="34">
        <f>$O$28/'Fixed data'!$C$7</f>
        <v>0.10334533725932486</v>
      </c>
      <c r="AP40" s="34">
        <f>$O$28/'Fixed data'!$C$7</f>
        <v>0.10334533725932486</v>
      </c>
      <c r="AQ40" s="34">
        <f>$O$28/'Fixed data'!$C$7</f>
        <v>0.10334533725932486</v>
      </c>
      <c r="AR40" s="34">
        <f>$O$28/'Fixed data'!$C$7</f>
        <v>0.10334533725932486</v>
      </c>
      <c r="AS40" s="34">
        <f>$O$28/'Fixed data'!$C$7</f>
        <v>0.10334533725932486</v>
      </c>
      <c r="AT40" s="34">
        <f>$O$28/'Fixed data'!$C$7</f>
        <v>0.10334533725932486</v>
      </c>
      <c r="AU40" s="34">
        <f>$O$28/'Fixed data'!$C$7</f>
        <v>0.10334533725932486</v>
      </c>
      <c r="AV40" s="34">
        <f>$O$28/'Fixed data'!$C$7</f>
        <v>0.10334533725932486</v>
      </c>
      <c r="AW40" s="34">
        <f>$O$28/'Fixed data'!$C$7</f>
        <v>0.10334533725932486</v>
      </c>
      <c r="AX40" s="34">
        <f>$O$28/'Fixed data'!$C$7</f>
        <v>0.10334533725932486</v>
      </c>
      <c r="AY40" s="34">
        <f>$O$28/'Fixed data'!$C$7</f>
        <v>0.10334533725932486</v>
      </c>
      <c r="AZ40" s="34">
        <f>$O$28/'Fixed data'!$C$7</f>
        <v>0.10334533725932486</v>
      </c>
      <c r="BA40" s="34">
        <f>$O$28/'Fixed data'!$C$7</f>
        <v>0.10334533725932486</v>
      </c>
      <c r="BB40" s="34">
        <f>$O$28/'Fixed data'!$C$7</f>
        <v>0.10334533725932486</v>
      </c>
      <c r="BC40" s="34">
        <f>$O$28/'Fixed data'!$C$7</f>
        <v>0.10334533725932486</v>
      </c>
      <c r="BD40" s="34">
        <f>$O$28/'Fixed data'!$C$7</f>
        <v>0.10334533725932486</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0.11355890127997836</v>
      </c>
      <c r="R41" s="34">
        <f>$P$28/'Fixed data'!$C$7</f>
        <v>0.11355890127997836</v>
      </c>
      <c r="S41" s="34">
        <f>$P$28/'Fixed data'!$C$7</f>
        <v>0.11355890127997836</v>
      </c>
      <c r="T41" s="34">
        <f>$P$28/'Fixed data'!$C$7</f>
        <v>0.11355890127997836</v>
      </c>
      <c r="U41" s="34">
        <f>$P$28/'Fixed data'!$C$7</f>
        <v>0.11355890127997836</v>
      </c>
      <c r="V41" s="34">
        <f>$P$28/'Fixed data'!$C$7</f>
        <v>0.11355890127997836</v>
      </c>
      <c r="W41" s="34">
        <f>$P$28/'Fixed data'!$C$7</f>
        <v>0.11355890127997836</v>
      </c>
      <c r="X41" s="34">
        <f>$P$28/'Fixed data'!$C$7</f>
        <v>0.11355890127997836</v>
      </c>
      <c r="Y41" s="34">
        <f>$P$28/'Fixed data'!$C$7</f>
        <v>0.11355890127997836</v>
      </c>
      <c r="Z41" s="34">
        <f>$P$28/'Fixed data'!$C$7</f>
        <v>0.11355890127997836</v>
      </c>
      <c r="AA41" s="34">
        <f>$P$28/'Fixed data'!$C$7</f>
        <v>0.11355890127997836</v>
      </c>
      <c r="AB41" s="34">
        <f>$P$28/'Fixed data'!$C$7</f>
        <v>0.11355890127997836</v>
      </c>
      <c r="AC41" s="34">
        <f>$P$28/'Fixed data'!$C$7</f>
        <v>0.11355890127997836</v>
      </c>
      <c r="AD41" s="34">
        <f>$P$28/'Fixed data'!$C$7</f>
        <v>0.11355890127997836</v>
      </c>
      <c r="AE41" s="34">
        <f>$P$28/'Fixed data'!$C$7</f>
        <v>0.11355890127997836</v>
      </c>
      <c r="AF41" s="34">
        <f>$P$28/'Fixed data'!$C$7</f>
        <v>0.11355890127997836</v>
      </c>
      <c r="AG41" s="34">
        <f>$P$28/'Fixed data'!$C$7</f>
        <v>0.11355890127997836</v>
      </c>
      <c r="AH41" s="34">
        <f>$P$28/'Fixed data'!$C$7</f>
        <v>0.11355890127997836</v>
      </c>
      <c r="AI41" s="34">
        <f>$P$28/'Fixed data'!$C$7</f>
        <v>0.11355890127997836</v>
      </c>
      <c r="AJ41" s="34">
        <f>$P$28/'Fixed data'!$C$7</f>
        <v>0.11355890127997836</v>
      </c>
      <c r="AK41" s="34">
        <f>$P$28/'Fixed data'!$C$7</f>
        <v>0.11355890127997836</v>
      </c>
      <c r="AL41" s="34">
        <f>$P$28/'Fixed data'!$C$7</f>
        <v>0.11355890127997836</v>
      </c>
      <c r="AM41" s="34">
        <f>$P$28/'Fixed data'!$C$7</f>
        <v>0.11355890127997836</v>
      </c>
      <c r="AN41" s="34">
        <f>$P$28/'Fixed data'!$C$7</f>
        <v>0.11355890127997836</v>
      </c>
      <c r="AO41" s="34">
        <f>$P$28/'Fixed data'!$C$7</f>
        <v>0.11355890127997836</v>
      </c>
      <c r="AP41" s="34">
        <f>$P$28/'Fixed data'!$C$7</f>
        <v>0.11355890127997836</v>
      </c>
      <c r="AQ41" s="34">
        <f>$P$28/'Fixed data'!$C$7</f>
        <v>0.11355890127997836</v>
      </c>
      <c r="AR41" s="34">
        <f>$P$28/'Fixed data'!$C$7</f>
        <v>0.11355890127997836</v>
      </c>
      <c r="AS41" s="34">
        <f>$P$28/'Fixed data'!$C$7</f>
        <v>0.11355890127997836</v>
      </c>
      <c r="AT41" s="34">
        <f>$P$28/'Fixed data'!$C$7</f>
        <v>0.11355890127997836</v>
      </c>
      <c r="AU41" s="34">
        <f>$P$28/'Fixed data'!$C$7</f>
        <v>0.11355890127997836</v>
      </c>
      <c r="AV41" s="34">
        <f>$P$28/'Fixed data'!$C$7</f>
        <v>0.11355890127997836</v>
      </c>
      <c r="AW41" s="34">
        <f>$P$28/'Fixed data'!$C$7</f>
        <v>0.11355890127997836</v>
      </c>
      <c r="AX41" s="34">
        <f>$P$28/'Fixed data'!$C$7</f>
        <v>0.11355890127997836</v>
      </c>
      <c r="AY41" s="34">
        <f>$P$28/'Fixed data'!$C$7</f>
        <v>0.11355890127997836</v>
      </c>
      <c r="AZ41" s="34">
        <f>$P$28/'Fixed data'!$C$7</f>
        <v>0.11355890127997836</v>
      </c>
      <c r="BA41" s="34">
        <f>$P$28/'Fixed data'!$C$7</f>
        <v>0.11355890127997836</v>
      </c>
      <c r="BB41" s="34">
        <f>$P$28/'Fixed data'!$C$7</f>
        <v>0.11355890127997836</v>
      </c>
      <c r="BC41" s="34">
        <f>$P$28/'Fixed data'!$C$7</f>
        <v>0.11355890127997836</v>
      </c>
      <c r="BD41" s="34">
        <f>$P$28/'Fixed data'!$C$7</f>
        <v>0.11355890127997836</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0.12377246530063186</v>
      </c>
      <c r="S42" s="34">
        <f>$Q$28/'Fixed data'!$C$7</f>
        <v>0.12377246530063186</v>
      </c>
      <c r="T42" s="34">
        <f>$Q$28/'Fixed data'!$C$7</f>
        <v>0.12377246530063186</v>
      </c>
      <c r="U42" s="34">
        <f>$Q$28/'Fixed data'!$C$7</f>
        <v>0.12377246530063186</v>
      </c>
      <c r="V42" s="34">
        <f>$Q$28/'Fixed data'!$C$7</f>
        <v>0.12377246530063186</v>
      </c>
      <c r="W42" s="34">
        <f>$Q$28/'Fixed data'!$C$7</f>
        <v>0.12377246530063186</v>
      </c>
      <c r="X42" s="34">
        <f>$Q$28/'Fixed data'!$C$7</f>
        <v>0.12377246530063186</v>
      </c>
      <c r="Y42" s="34">
        <f>$Q$28/'Fixed data'!$C$7</f>
        <v>0.12377246530063186</v>
      </c>
      <c r="Z42" s="34">
        <f>$Q$28/'Fixed data'!$C$7</f>
        <v>0.12377246530063186</v>
      </c>
      <c r="AA42" s="34">
        <f>$Q$28/'Fixed data'!$C$7</f>
        <v>0.12377246530063186</v>
      </c>
      <c r="AB42" s="34">
        <f>$Q$28/'Fixed data'!$C$7</f>
        <v>0.12377246530063186</v>
      </c>
      <c r="AC42" s="34">
        <f>$Q$28/'Fixed data'!$C$7</f>
        <v>0.12377246530063186</v>
      </c>
      <c r="AD42" s="34">
        <f>$Q$28/'Fixed data'!$C$7</f>
        <v>0.12377246530063186</v>
      </c>
      <c r="AE42" s="34">
        <f>$Q$28/'Fixed data'!$C$7</f>
        <v>0.12377246530063186</v>
      </c>
      <c r="AF42" s="34">
        <f>$Q$28/'Fixed data'!$C$7</f>
        <v>0.12377246530063186</v>
      </c>
      <c r="AG42" s="34">
        <f>$Q$28/'Fixed data'!$C$7</f>
        <v>0.12377246530063186</v>
      </c>
      <c r="AH42" s="34">
        <f>$Q$28/'Fixed data'!$C$7</f>
        <v>0.12377246530063186</v>
      </c>
      <c r="AI42" s="34">
        <f>$Q$28/'Fixed data'!$C$7</f>
        <v>0.12377246530063186</v>
      </c>
      <c r="AJ42" s="34">
        <f>$Q$28/'Fixed data'!$C$7</f>
        <v>0.12377246530063186</v>
      </c>
      <c r="AK42" s="34">
        <f>$Q$28/'Fixed data'!$C$7</f>
        <v>0.12377246530063186</v>
      </c>
      <c r="AL42" s="34">
        <f>$Q$28/'Fixed data'!$C$7</f>
        <v>0.12377246530063186</v>
      </c>
      <c r="AM42" s="34">
        <f>$Q$28/'Fixed data'!$C$7</f>
        <v>0.12377246530063186</v>
      </c>
      <c r="AN42" s="34">
        <f>$Q$28/'Fixed data'!$C$7</f>
        <v>0.12377246530063186</v>
      </c>
      <c r="AO42" s="34">
        <f>$Q$28/'Fixed data'!$C$7</f>
        <v>0.12377246530063186</v>
      </c>
      <c r="AP42" s="34">
        <f>$Q$28/'Fixed data'!$C$7</f>
        <v>0.12377246530063186</v>
      </c>
      <c r="AQ42" s="34">
        <f>$Q$28/'Fixed data'!$C$7</f>
        <v>0.12377246530063186</v>
      </c>
      <c r="AR42" s="34">
        <f>$Q$28/'Fixed data'!$C$7</f>
        <v>0.12377246530063186</v>
      </c>
      <c r="AS42" s="34">
        <f>$Q$28/'Fixed data'!$C$7</f>
        <v>0.12377246530063186</v>
      </c>
      <c r="AT42" s="34">
        <f>$Q$28/'Fixed data'!$C$7</f>
        <v>0.12377246530063186</v>
      </c>
      <c r="AU42" s="34">
        <f>$Q$28/'Fixed data'!$C$7</f>
        <v>0.12377246530063186</v>
      </c>
      <c r="AV42" s="34">
        <f>$Q$28/'Fixed data'!$C$7</f>
        <v>0.12377246530063186</v>
      </c>
      <c r="AW42" s="34">
        <f>$Q$28/'Fixed data'!$C$7</f>
        <v>0.12377246530063186</v>
      </c>
      <c r="AX42" s="34">
        <f>$Q$28/'Fixed data'!$C$7</f>
        <v>0.12377246530063186</v>
      </c>
      <c r="AY42" s="34">
        <f>$Q$28/'Fixed data'!$C$7</f>
        <v>0.12377246530063186</v>
      </c>
      <c r="AZ42" s="34">
        <f>$Q$28/'Fixed data'!$C$7</f>
        <v>0.12377246530063186</v>
      </c>
      <c r="BA42" s="34">
        <f>$Q$28/'Fixed data'!$C$7</f>
        <v>0.12377246530063186</v>
      </c>
      <c r="BB42" s="34">
        <f>$Q$28/'Fixed data'!$C$7</f>
        <v>0.12377246530063186</v>
      </c>
      <c r="BC42" s="34">
        <f>$Q$28/'Fixed data'!$C$7</f>
        <v>0.12377246530063186</v>
      </c>
      <c r="BD42" s="34">
        <f>$Q$28/'Fixed data'!$C$7</f>
        <v>0.12377246530063186</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0.13398602932128537</v>
      </c>
      <c r="T43" s="34">
        <f>$R$28/'Fixed data'!$C$7</f>
        <v>0.13398602932128537</v>
      </c>
      <c r="U43" s="34">
        <f>$R$28/'Fixed data'!$C$7</f>
        <v>0.13398602932128537</v>
      </c>
      <c r="V43" s="34">
        <f>$R$28/'Fixed data'!$C$7</f>
        <v>0.13398602932128537</v>
      </c>
      <c r="W43" s="34">
        <f>$R$28/'Fixed data'!$C$7</f>
        <v>0.13398602932128537</v>
      </c>
      <c r="X43" s="34">
        <f>$R$28/'Fixed data'!$C$7</f>
        <v>0.13398602932128537</v>
      </c>
      <c r="Y43" s="34">
        <f>$R$28/'Fixed data'!$C$7</f>
        <v>0.13398602932128537</v>
      </c>
      <c r="Z43" s="34">
        <f>$R$28/'Fixed data'!$C$7</f>
        <v>0.13398602932128537</v>
      </c>
      <c r="AA43" s="34">
        <f>$R$28/'Fixed data'!$C$7</f>
        <v>0.13398602932128537</v>
      </c>
      <c r="AB43" s="34">
        <f>$R$28/'Fixed data'!$C$7</f>
        <v>0.13398602932128537</v>
      </c>
      <c r="AC43" s="34">
        <f>$R$28/'Fixed data'!$C$7</f>
        <v>0.13398602932128537</v>
      </c>
      <c r="AD43" s="34">
        <f>$R$28/'Fixed data'!$C$7</f>
        <v>0.13398602932128537</v>
      </c>
      <c r="AE43" s="34">
        <f>$R$28/'Fixed data'!$C$7</f>
        <v>0.13398602932128537</v>
      </c>
      <c r="AF43" s="34">
        <f>$R$28/'Fixed data'!$C$7</f>
        <v>0.13398602932128537</v>
      </c>
      <c r="AG43" s="34">
        <f>$R$28/'Fixed data'!$C$7</f>
        <v>0.13398602932128537</v>
      </c>
      <c r="AH43" s="34">
        <f>$R$28/'Fixed data'!$C$7</f>
        <v>0.13398602932128537</v>
      </c>
      <c r="AI43" s="34">
        <f>$R$28/'Fixed data'!$C$7</f>
        <v>0.13398602932128537</v>
      </c>
      <c r="AJ43" s="34">
        <f>$R$28/'Fixed data'!$C$7</f>
        <v>0.13398602932128537</v>
      </c>
      <c r="AK43" s="34">
        <f>$R$28/'Fixed data'!$C$7</f>
        <v>0.13398602932128537</v>
      </c>
      <c r="AL43" s="34">
        <f>$R$28/'Fixed data'!$C$7</f>
        <v>0.13398602932128537</v>
      </c>
      <c r="AM43" s="34">
        <f>$R$28/'Fixed data'!$C$7</f>
        <v>0.13398602932128537</v>
      </c>
      <c r="AN43" s="34">
        <f>$R$28/'Fixed data'!$C$7</f>
        <v>0.13398602932128537</v>
      </c>
      <c r="AO43" s="34">
        <f>$R$28/'Fixed data'!$C$7</f>
        <v>0.13398602932128537</v>
      </c>
      <c r="AP43" s="34">
        <f>$R$28/'Fixed data'!$C$7</f>
        <v>0.13398602932128537</v>
      </c>
      <c r="AQ43" s="34">
        <f>$R$28/'Fixed data'!$C$7</f>
        <v>0.13398602932128537</v>
      </c>
      <c r="AR43" s="34">
        <f>$R$28/'Fixed data'!$C$7</f>
        <v>0.13398602932128537</v>
      </c>
      <c r="AS43" s="34">
        <f>$R$28/'Fixed data'!$C$7</f>
        <v>0.13398602932128537</v>
      </c>
      <c r="AT43" s="34">
        <f>$R$28/'Fixed data'!$C$7</f>
        <v>0.13398602932128537</v>
      </c>
      <c r="AU43" s="34">
        <f>$R$28/'Fixed data'!$C$7</f>
        <v>0.13398602932128537</v>
      </c>
      <c r="AV43" s="34">
        <f>$R$28/'Fixed data'!$C$7</f>
        <v>0.13398602932128537</v>
      </c>
      <c r="AW43" s="34">
        <f>$R$28/'Fixed data'!$C$7</f>
        <v>0.13398602932128537</v>
      </c>
      <c r="AX43" s="34">
        <f>$R$28/'Fixed data'!$C$7</f>
        <v>0.13398602932128537</v>
      </c>
      <c r="AY43" s="34">
        <f>$R$28/'Fixed data'!$C$7</f>
        <v>0.13398602932128537</v>
      </c>
      <c r="AZ43" s="34">
        <f>$R$28/'Fixed data'!$C$7</f>
        <v>0.13398602932128537</v>
      </c>
      <c r="BA43" s="34">
        <f>$R$28/'Fixed data'!$C$7</f>
        <v>0.13398602932128537</v>
      </c>
      <c r="BB43" s="34">
        <f>$R$28/'Fixed data'!$C$7</f>
        <v>0.13398602932128537</v>
      </c>
      <c r="BC43" s="34">
        <f>$R$28/'Fixed data'!$C$7</f>
        <v>0.13398602932128537</v>
      </c>
      <c r="BD43" s="34">
        <f>$R$28/'Fixed data'!$C$7</f>
        <v>0.13398602932128537</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0.14419959334193885</v>
      </c>
      <c r="U44" s="34">
        <f>$S$28/'Fixed data'!$C$7</f>
        <v>0.14419959334193885</v>
      </c>
      <c r="V44" s="34">
        <f>$S$28/'Fixed data'!$C$7</f>
        <v>0.14419959334193885</v>
      </c>
      <c r="W44" s="34">
        <f>$S$28/'Fixed data'!$C$7</f>
        <v>0.14419959334193885</v>
      </c>
      <c r="X44" s="34">
        <f>$S$28/'Fixed data'!$C$7</f>
        <v>0.14419959334193885</v>
      </c>
      <c r="Y44" s="34">
        <f>$S$28/'Fixed data'!$C$7</f>
        <v>0.14419959334193885</v>
      </c>
      <c r="Z44" s="34">
        <f>$S$28/'Fixed data'!$C$7</f>
        <v>0.14419959334193885</v>
      </c>
      <c r="AA44" s="34">
        <f>$S$28/'Fixed data'!$C$7</f>
        <v>0.14419959334193885</v>
      </c>
      <c r="AB44" s="34">
        <f>$S$28/'Fixed data'!$C$7</f>
        <v>0.14419959334193885</v>
      </c>
      <c r="AC44" s="34">
        <f>$S$28/'Fixed data'!$C$7</f>
        <v>0.14419959334193885</v>
      </c>
      <c r="AD44" s="34">
        <f>$S$28/'Fixed data'!$C$7</f>
        <v>0.14419959334193885</v>
      </c>
      <c r="AE44" s="34">
        <f>$S$28/'Fixed data'!$C$7</f>
        <v>0.14419959334193885</v>
      </c>
      <c r="AF44" s="34">
        <f>$S$28/'Fixed data'!$C$7</f>
        <v>0.14419959334193885</v>
      </c>
      <c r="AG44" s="34">
        <f>$S$28/'Fixed data'!$C$7</f>
        <v>0.14419959334193885</v>
      </c>
      <c r="AH44" s="34">
        <f>$S$28/'Fixed data'!$C$7</f>
        <v>0.14419959334193885</v>
      </c>
      <c r="AI44" s="34">
        <f>$S$28/'Fixed data'!$C$7</f>
        <v>0.14419959334193885</v>
      </c>
      <c r="AJ44" s="34">
        <f>$S$28/'Fixed data'!$C$7</f>
        <v>0.14419959334193885</v>
      </c>
      <c r="AK44" s="34">
        <f>$S$28/'Fixed data'!$C$7</f>
        <v>0.14419959334193885</v>
      </c>
      <c r="AL44" s="34">
        <f>$S$28/'Fixed data'!$C$7</f>
        <v>0.14419959334193885</v>
      </c>
      <c r="AM44" s="34">
        <f>$S$28/'Fixed data'!$C$7</f>
        <v>0.14419959334193885</v>
      </c>
      <c r="AN44" s="34">
        <f>$S$28/'Fixed data'!$C$7</f>
        <v>0.14419959334193885</v>
      </c>
      <c r="AO44" s="34">
        <f>$S$28/'Fixed data'!$C$7</f>
        <v>0.14419959334193885</v>
      </c>
      <c r="AP44" s="34">
        <f>$S$28/'Fixed data'!$C$7</f>
        <v>0.14419959334193885</v>
      </c>
      <c r="AQ44" s="34">
        <f>$S$28/'Fixed data'!$C$7</f>
        <v>0.14419959334193885</v>
      </c>
      <c r="AR44" s="34">
        <f>$S$28/'Fixed data'!$C$7</f>
        <v>0.14419959334193885</v>
      </c>
      <c r="AS44" s="34">
        <f>$S$28/'Fixed data'!$C$7</f>
        <v>0.14419959334193885</v>
      </c>
      <c r="AT44" s="34">
        <f>$S$28/'Fixed data'!$C$7</f>
        <v>0.14419959334193885</v>
      </c>
      <c r="AU44" s="34">
        <f>$S$28/'Fixed data'!$C$7</f>
        <v>0.14419959334193885</v>
      </c>
      <c r="AV44" s="34">
        <f>$S$28/'Fixed data'!$C$7</f>
        <v>0.14419959334193885</v>
      </c>
      <c r="AW44" s="34">
        <f>$S$28/'Fixed data'!$C$7</f>
        <v>0.14419959334193885</v>
      </c>
      <c r="AX44" s="34">
        <f>$S$28/'Fixed data'!$C$7</f>
        <v>0.14419959334193885</v>
      </c>
      <c r="AY44" s="34">
        <f>$S$28/'Fixed data'!$C$7</f>
        <v>0.14419959334193885</v>
      </c>
      <c r="AZ44" s="34">
        <f>$S$28/'Fixed data'!$C$7</f>
        <v>0.14419959334193885</v>
      </c>
      <c r="BA44" s="34">
        <f>$S$28/'Fixed data'!$C$7</f>
        <v>0.14419959334193885</v>
      </c>
      <c r="BB44" s="34">
        <f>$S$28/'Fixed data'!$C$7</f>
        <v>0.14419959334193885</v>
      </c>
      <c r="BC44" s="34">
        <f>$S$28/'Fixed data'!$C$7</f>
        <v>0.14419959334193885</v>
      </c>
      <c r="BD44" s="34">
        <f>$S$28/'Fixed data'!$C$7</f>
        <v>0.14419959334193885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0.15441315736259237</v>
      </c>
      <c r="V45" s="34">
        <f>$T$28/'Fixed data'!$C$7</f>
        <v>0.15441315736259237</v>
      </c>
      <c r="W45" s="34">
        <f>$T$28/'Fixed data'!$C$7</f>
        <v>0.15441315736259237</v>
      </c>
      <c r="X45" s="34">
        <f>$T$28/'Fixed data'!$C$7</f>
        <v>0.15441315736259237</v>
      </c>
      <c r="Y45" s="34">
        <f>$T$28/'Fixed data'!$C$7</f>
        <v>0.15441315736259237</v>
      </c>
      <c r="Z45" s="34">
        <f>$T$28/'Fixed data'!$C$7</f>
        <v>0.15441315736259237</v>
      </c>
      <c r="AA45" s="34">
        <f>$T$28/'Fixed data'!$C$7</f>
        <v>0.15441315736259237</v>
      </c>
      <c r="AB45" s="34">
        <f>$T$28/'Fixed data'!$C$7</f>
        <v>0.15441315736259237</v>
      </c>
      <c r="AC45" s="34">
        <f>$T$28/'Fixed data'!$C$7</f>
        <v>0.15441315736259237</v>
      </c>
      <c r="AD45" s="34">
        <f>$T$28/'Fixed data'!$C$7</f>
        <v>0.15441315736259237</v>
      </c>
      <c r="AE45" s="34">
        <f>$T$28/'Fixed data'!$C$7</f>
        <v>0.15441315736259237</v>
      </c>
      <c r="AF45" s="34">
        <f>$T$28/'Fixed data'!$C$7</f>
        <v>0.15441315736259237</v>
      </c>
      <c r="AG45" s="34">
        <f>$T$28/'Fixed data'!$C$7</f>
        <v>0.15441315736259237</v>
      </c>
      <c r="AH45" s="34">
        <f>$T$28/'Fixed data'!$C$7</f>
        <v>0.15441315736259237</v>
      </c>
      <c r="AI45" s="34">
        <f>$T$28/'Fixed data'!$C$7</f>
        <v>0.15441315736259237</v>
      </c>
      <c r="AJ45" s="34">
        <f>$T$28/'Fixed data'!$C$7</f>
        <v>0.15441315736259237</v>
      </c>
      <c r="AK45" s="34">
        <f>$T$28/'Fixed data'!$C$7</f>
        <v>0.15441315736259237</v>
      </c>
      <c r="AL45" s="34">
        <f>$T$28/'Fixed data'!$C$7</f>
        <v>0.15441315736259237</v>
      </c>
      <c r="AM45" s="34">
        <f>$T$28/'Fixed data'!$C$7</f>
        <v>0.15441315736259237</v>
      </c>
      <c r="AN45" s="34">
        <f>$T$28/'Fixed data'!$C$7</f>
        <v>0.15441315736259237</v>
      </c>
      <c r="AO45" s="34">
        <f>$T$28/'Fixed data'!$C$7</f>
        <v>0.15441315736259237</v>
      </c>
      <c r="AP45" s="34">
        <f>$T$28/'Fixed data'!$C$7</f>
        <v>0.15441315736259237</v>
      </c>
      <c r="AQ45" s="34">
        <f>$T$28/'Fixed data'!$C$7</f>
        <v>0.15441315736259237</v>
      </c>
      <c r="AR45" s="34">
        <f>$T$28/'Fixed data'!$C$7</f>
        <v>0.15441315736259237</v>
      </c>
      <c r="AS45" s="34">
        <f>$T$28/'Fixed data'!$C$7</f>
        <v>0.15441315736259237</v>
      </c>
      <c r="AT45" s="34">
        <f>$T$28/'Fixed data'!$C$7</f>
        <v>0.15441315736259237</v>
      </c>
      <c r="AU45" s="34">
        <f>$T$28/'Fixed data'!$C$7</f>
        <v>0.15441315736259237</v>
      </c>
      <c r="AV45" s="34">
        <f>$T$28/'Fixed data'!$C$7</f>
        <v>0.15441315736259237</v>
      </c>
      <c r="AW45" s="34">
        <f>$T$28/'Fixed data'!$C$7</f>
        <v>0.15441315736259237</v>
      </c>
      <c r="AX45" s="34">
        <f>$T$28/'Fixed data'!$C$7</f>
        <v>0.15441315736259237</v>
      </c>
      <c r="AY45" s="34">
        <f>$T$28/'Fixed data'!$C$7</f>
        <v>0.15441315736259237</v>
      </c>
      <c r="AZ45" s="34">
        <f>$T$28/'Fixed data'!$C$7</f>
        <v>0.15441315736259237</v>
      </c>
      <c r="BA45" s="34">
        <f>$T$28/'Fixed data'!$C$7</f>
        <v>0.15441315736259237</v>
      </c>
      <c r="BB45" s="34">
        <f>$T$28/'Fixed data'!$C$7</f>
        <v>0.15441315736259237</v>
      </c>
      <c r="BC45" s="34">
        <f>$T$28/'Fixed data'!$C$7</f>
        <v>0.15441315736259237</v>
      </c>
      <c r="BD45" s="34">
        <f>$T$28/'Fixed data'!$C$7</f>
        <v>0.15441315736259237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0.16462672138324586</v>
      </c>
      <c r="W46" s="34">
        <f>$U$28/'Fixed data'!$C$7</f>
        <v>0.16462672138324586</v>
      </c>
      <c r="X46" s="34">
        <f>$U$28/'Fixed data'!$C$7</f>
        <v>0.16462672138324586</v>
      </c>
      <c r="Y46" s="34">
        <f>$U$28/'Fixed data'!$C$7</f>
        <v>0.16462672138324586</v>
      </c>
      <c r="Z46" s="34">
        <f>$U$28/'Fixed data'!$C$7</f>
        <v>0.16462672138324586</v>
      </c>
      <c r="AA46" s="34">
        <f>$U$28/'Fixed data'!$C$7</f>
        <v>0.16462672138324586</v>
      </c>
      <c r="AB46" s="34">
        <f>$U$28/'Fixed data'!$C$7</f>
        <v>0.16462672138324586</v>
      </c>
      <c r="AC46" s="34">
        <f>$U$28/'Fixed data'!$C$7</f>
        <v>0.16462672138324586</v>
      </c>
      <c r="AD46" s="34">
        <f>$U$28/'Fixed data'!$C$7</f>
        <v>0.16462672138324586</v>
      </c>
      <c r="AE46" s="34">
        <f>$U$28/'Fixed data'!$C$7</f>
        <v>0.16462672138324586</v>
      </c>
      <c r="AF46" s="34">
        <f>$U$28/'Fixed data'!$C$7</f>
        <v>0.16462672138324586</v>
      </c>
      <c r="AG46" s="34">
        <f>$U$28/'Fixed data'!$C$7</f>
        <v>0.16462672138324586</v>
      </c>
      <c r="AH46" s="34">
        <f>$U$28/'Fixed data'!$C$7</f>
        <v>0.16462672138324586</v>
      </c>
      <c r="AI46" s="34">
        <f>$U$28/'Fixed data'!$C$7</f>
        <v>0.16462672138324586</v>
      </c>
      <c r="AJ46" s="34">
        <f>$U$28/'Fixed data'!$C$7</f>
        <v>0.16462672138324586</v>
      </c>
      <c r="AK46" s="34">
        <f>$U$28/'Fixed data'!$C$7</f>
        <v>0.16462672138324586</v>
      </c>
      <c r="AL46" s="34">
        <f>$U$28/'Fixed data'!$C$7</f>
        <v>0.16462672138324586</v>
      </c>
      <c r="AM46" s="34">
        <f>$U$28/'Fixed data'!$C$7</f>
        <v>0.16462672138324586</v>
      </c>
      <c r="AN46" s="34">
        <f>$U$28/'Fixed data'!$C$7</f>
        <v>0.16462672138324586</v>
      </c>
      <c r="AO46" s="34">
        <f>$U$28/'Fixed data'!$C$7</f>
        <v>0.16462672138324586</v>
      </c>
      <c r="AP46" s="34">
        <f>$U$28/'Fixed data'!$C$7</f>
        <v>0.16462672138324586</v>
      </c>
      <c r="AQ46" s="34">
        <f>$U$28/'Fixed data'!$C$7</f>
        <v>0.16462672138324586</v>
      </c>
      <c r="AR46" s="34">
        <f>$U$28/'Fixed data'!$C$7</f>
        <v>0.16462672138324586</v>
      </c>
      <c r="AS46" s="34">
        <f>$U$28/'Fixed data'!$C$7</f>
        <v>0.16462672138324586</v>
      </c>
      <c r="AT46" s="34">
        <f>$U$28/'Fixed data'!$C$7</f>
        <v>0.16462672138324586</v>
      </c>
      <c r="AU46" s="34">
        <f>$U$28/'Fixed data'!$C$7</f>
        <v>0.16462672138324586</v>
      </c>
      <c r="AV46" s="34">
        <f>$U$28/'Fixed data'!$C$7</f>
        <v>0.16462672138324586</v>
      </c>
      <c r="AW46" s="34">
        <f>$U$28/'Fixed data'!$C$7</f>
        <v>0.16462672138324586</v>
      </c>
      <c r="AX46" s="34">
        <f>$U$28/'Fixed data'!$C$7</f>
        <v>0.16462672138324586</v>
      </c>
      <c r="AY46" s="34">
        <f>$U$28/'Fixed data'!$C$7</f>
        <v>0.16462672138324586</v>
      </c>
      <c r="AZ46" s="34">
        <f>$U$28/'Fixed data'!$C$7</f>
        <v>0.16462672138324586</v>
      </c>
      <c r="BA46" s="34">
        <f>$U$28/'Fixed data'!$C$7</f>
        <v>0.16462672138324586</v>
      </c>
      <c r="BB46" s="34">
        <f>$U$28/'Fixed data'!$C$7</f>
        <v>0.16462672138324586</v>
      </c>
      <c r="BC46" s="34">
        <f>$U$28/'Fixed data'!$C$7</f>
        <v>0.16462672138324586</v>
      </c>
      <c r="BD46" s="34">
        <f>$U$28/'Fixed data'!$C$7</f>
        <v>0.16462672138324586</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0.17484028540389937</v>
      </c>
      <c r="X47" s="34">
        <f>$V$28/'Fixed data'!$C$7</f>
        <v>0.17484028540389937</v>
      </c>
      <c r="Y47" s="34">
        <f>$V$28/'Fixed data'!$C$7</f>
        <v>0.17484028540389937</v>
      </c>
      <c r="Z47" s="34">
        <f>$V$28/'Fixed data'!$C$7</f>
        <v>0.17484028540389937</v>
      </c>
      <c r="AA47" s="34">
        <f>$V$28/'Fixed data'!$C$7</f>
        <v>0.17484028540389937</v>
      </c>
      <c r="AB47" s="34">
        <f>$V$28/'Fixed data'!$C$7</f>
        <v>0.17484028540389937</v>
      </c>
      <c r="AC47" s="34">
        <f>$V$28/'Fixed data'!$C$7</f>
        <v>0.17484028540389937</v>
      </c>
      <c r="AD47" s="34">
        <f>$V$28/'Fixed data'!$C$7</f>
        <v>0.17484028540389937</v>
      </c>
      <c r="AE47" s="34">
        <f>$V$28/'Fixed data'!$C$7</f>
        <v>0.17484028540389937</v>
      </c>
      <c r="AF47" s="34">
        <f>$V$28/'Fixed data'!$C$7</f>
        <v>0.17484028540389937</v>
      </c>
      <c r="AG47" s="34">
        <f>$V$28/'Fixed data'!$C$7</f>
        <v>0.17484028540389937</v>
      </c>
      <c r="AH47" s="34">
        <f>$V$28/'Fixed data'!$C$7</f>
        <v>0.17484028540389937</v>
      </c>
      <c r="AI47" s="34">
        <f>$V$28/'Fixed data'!$C$7</f>
        <v>0.17484028540389937</v>
      </c>
      <c r="AJ47" s="34">
        <f>$V$28/'Fixed data'!$C$7</f>
        <v>0.17484028540389937</v>
      </c>
      <c r="AK47" s="34">
        <f>$V$28/'Fixed data'!$C$7</f>
        <v>0.17484028540389937</v>
      </c>
      <c r="AL47" s="34">
        <f>$V$28/'Fixed data'!$C$7</f>
        <v>0.17484028540389937</v>
      </c>
      <c r="AM47" s="34">
        <f>$V$28/'Fixed data'!$C$7</f>
        <v>0.17484028540389937</v>
      </c>
      <c r="AN47" s="34">
        <f>$V$28/'Fixed data'!$C$7</f>
        <v>0.17484028540389937</v>
      </c>
      <c r="AO47" s="34">
        <f>$V$28/'Fixed data'!$C$7</f>
        <v>0.17484028540389937</v>
      </c>
      <c r="AP47" s="34">
        <f>$V$28/'Fixed data'!$C$7</f>
        <v>0.17484028540389937</v>
      </c>
      <c r="AQ47" s="34">
        <f>$V$28/'Fixed data'!$C$7</f>
        <v>0.17484028540389937</v>
      </c>
      <c r="AR47" s="34">
        <f>$V$28/'Fixed data'!$C$7</f>
        <v>0.17484028540389937</v>
      </c>
      <c r="AS47" s="34">
        <f>$V$28/'Fixed data'!$C$7</f>
        <v>0.17484028540389937</v>
      </c>
      <c r="AT47" s="34">
        <f>$V$28/'Fixed data'!$C$7</f>
        <v>0.17484028540389937</v>
      </c>
      <c r="AU47" s="34">
        <f>$V$28/'Fixed data'!$C$7</f>
        <v>0.17484028540389937</v>
      </c>
      <c r="AV47" s="34">
        <f>$V$28/'Fixed data'!$C$7</f>
        <v>0.17484028540389937</v>
      </c>
      <c r="AW47" s="34">
        <f>$V$28/'Fixed data'!$C$7</f>
        <v>0.17484028540389937</v>
      </c>
      <c r="AX47" s="34">
        <f>$V$28/'Fixed data'!$C$7</f>
        <v>0.17484028540389937</v>
      </c>
      <c r="AY47" s="34">
        <f>$V$28/'Fixed data'!$C$7</f>
        <v>0.17484028540389937</v>
      </c>
      <c r="AZ47" s="34">
        <f>$V$28/'Fixed data'!$C$7</f>
        <v>0.17484028540389937</v>
      </c>
      <c r="BA47" s="34">
        <f>$V$28/'Fixed data'!$C$7</f>
        <v>0.17484028540389937</v>
      </c>
      <c r="BB47" s="34">
        <f>$V$28/'Fixed data'!$C$7</f>
        <v>0.17484028540389937</v>
      </c>
      <c r="BC47" s="34">
        <f>$V$28/'Fixed data'!$C$7</f>
        <v>0.17484028540389937</v>
      </c>
      <c r="BD47" s="34">
        <f>$V$28/'Fixed data'!$C$7</f>
        <v>0.17484028540389937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0.18505384942455286</v>
      </c>
      <c r="Y48" s="34">
        <f>$W$28/'Fixed data'!$C$7</f>
        <v>0.18505384942455286</v>
      </c>
      <c r="Z48" s="34">
        <f>$W$28/'Fixed data'!$C$7</f>
        <v>0.18505384942455286</v>
      </c>
      <c r="AA48" s="34">
        <f>$W$28/'Fixed data'!$C$7</f>
        <v>0.18505384942455286</v>
      </c>
      <c r="AB48" s="34">
        <f>$W$28/'Fixed data'!$C$7</f>
        <v>0.18505384942455286</v>
      </c>
      <c r="AC48" s="34">
        <f>$W$28/'Fixed data'!$C$7</f>
        <v>0.18505384942455286</v>
      </c>
      <c r="AD48" s="34">
        <f>$W$28/'Fixed data'!$C$7</f>
        <v>0.18505384942455286</v>
      </c>
      <c r="AE48" s="34">
        <f>$W$28/'Fixed data'!$C$7</f>
        <v>0.18505384942455286</v>
      </c>
      <c r="AF48" s="34">
        <f>$W$28/'Fixed data'!$C$7</f>
        <v>0.18505384942455286</v>
      </c>
      <c r="AG48" s="34">
        <f>$W$28/'Fixed data'!$C$7</f>
        <v>0.18505384942455286</v>
      </c>
      <c r="AH48" s="34">
        <f>$W$28/'Fixed data'!$C$7</f>
        <v>0.18505384942455286</v>
      </c>
      <c r="AI48" s="34">
        <f>$W$28/'Fixed data'!$C$7</f>
        <v>0.18505384942455286</v>
      </c>
      <c r="AJ48" s="34">
        <f>$W$28/'Fixed data'!$C$7</f>
        <v>0.18505384942455286</v>
      </c>
      <c r="AK48" s="34">
        <f>$W$28/'Fixed data'!$C$7</f>
        <v>0.18505384942455286</v>
      </c>
      <c r="AL48" s="34">
        <f>$W$28/'Fixed data'!$C$7</f>
        <v>0.18505384942455286</v>
      </c>
      <c r="AM48" s="34">
        <f>$W$28/'Fixed data'!$C$7</f>
        <v>0.18505384942455286</v>
      </c>
      <c r="AN48" s="34">
        <f>$W$28/'Fixed data'!$C$7</f>
        <v>0.18505384942455286</v>
      </c>
      <c r="AO48" s="34">
        <f>$W$28/'Fixed data'!$C$7</f>
        <v>0.18505384942455286</v>
      </c>
      <c r="AP48" s="34">
        <f>$W$28/'Fixed data'!$C$7</f>
        <v>0.18505384942455286</v>
      </c>
      <c r="AQ48" s="34">
        <f>$W$28/'Fixed data'!$C$7</f>
        <v>0.18505384942455286</v>
      </c>
      <c r="AR48" s="34">
        <f>$W$28/'Fixed data'!$C$7</f>
        <v>0.18505384942455286</v>
      </c>
      <c r="AS48" s="34">
        <f>$W$28/'Fixed data'!$C$7</f>
        <v>0.18505384942455286</v>
      </c>
      <c r="AT48" s="34">
        <f>$W$28/'Fixed data'!$C$7</f>
        <v>0.18505384942455286</v>
      </c>
      <c r="AU48" s="34">
        <f>$W$28/'Fixed data'!$C$7</f>
        <v>0.18505384942455286</v>
      </c>
      <c r="AV48" s="34">
        <f>$W$28/'Fixed data'!$C$7</f>
        <v>0.18505384942455286</v>
      </c>
      <c r="AW48" s="34">
        <f>$W$28/'Fixed data'!$C$7</f>
        <v>0.18505384942455286</v>
      </c>
      <c r="AX48" s="34">
        <f>$W$28/'Fixed data'!$C$7</f>
        <v>0.18505384942455286</v>
      </c>
      <c r="AY48" s="34">
        <f>$W$28/'Fixed data'!$C$7</f>
        <v>0.18505384942455286</v>
      </c>
      <c r="AZ48" s="34">
        <f>$W$28/'Fixed data'!$C$7</f>
        <v>0.18505384942455286</v>
      </c>
      <c r="BA48" s="34">
        <f>$W$28/'Fixed data'!$C$7</f>
        <v>0.18505384942455286</v>
      </c>
      <c r="BB48" s="34">
        <f>$W$28/'Fixed data'!$C$7</f>
        <v>0.18505384942455286</v>
      </c>
      <c r="BC48" s="34">
        <f>$W$28/'Fixed data'!$C$7</f>
        <v>0.18505384942455286</v>
      </c>
      <c r="BD48" s="34">
        <f>$W$28/'Fixed data'!$C$7</f>
        <v>0.18505384942455286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0.19526741344520637</v>
      </c>
      <c r="Z49" s="34">
        <f>$X$28/'Fixed data'!$C$7</f>
        <v>0.19526741344520637</v>
      </c>
      <c r="AA49" s="34">
        <f>$X$28/'Fixed data'!$C$7</f>
        <v>0.19526741344520637</v>
      </c>
      <c r="AB49" s="34">
        <f>$X$28/'Fixed data'!$C$7</f>
        <v>0.19526741344520637</v>
      </c>
      <c r="AC49" s="34">
        <f>$X$28/'Fixed data'!$C$7</f>
        <v>0.19526741344520637</v>
      </c>
      <c r="AD49" s="34">
        <f>$X$28/'Fixed data'!$C$7</f>
        <v>0.19526741344520637</v>
      </c>
      <c r="AE49" s="34">
        <f>$X$28/'Fixed data'!$C$7</f>
        <v>0.19526741344520637</v>
      </c>
      <c r="AF49" s="34">
        <f>$X$28/'Fixed data'!$C$7</f>
        <v>0.19526741344520637</v>
      </c>
      <c r="AG49" s="34">
        <f>$X$28/'Fixed data'!$C$7</f>
        <v>0.19526741344520637</v>
      </c>
      <c r="AH49" s="34">
        <f>$X$28/'Fixed data'!$C$7</f>
        <v>0.19526741344520637</v>
      </c>
      <c r="AI49" s="34">
        <f>$X$28/'Fixed data'!$C$7</f>
        <v>0.19526741344520637</v>
      </c>
      <c r="AJ49" s="34">
        <f>$X$28/'Fixed data'!$C$7</f>
        <v>0.19526741344520637</v>
      </c>
      <c r="AK49" s="34">
        <f>$X$28/'Fixed data'!$C$7</f>
        <v>0.19526741344520637</v>
      </c>
      <c r="AL49" s="34">
        <f>$X$28/'Fixed data'!$C$7</f>
        <v>0.19526741344520637</v>
      </c>
      <c r="AM49" s="34">
        <f>$X$28/'Fixed data'!$C$7</f>
        <v>0.19526741344520637</v>
      </c>
      <c r="AN49" s="34">
        <f>$X$28/'Fixed data'!$C$7</f>
        <v>0.19526741344520637</v>
      </c>
      <c r="AO49" s="34">
        <f>$X$28/'Fixed data'!$C$7</f>
        <v>0.19526741344520637</v>
      </c>
      <c r="AP49" s="34">
        <f>$X$28/'Fixed data'!$C$7</f>
        <v>0.19526741344520637</v>
      </c>
      <c r="AQ49" s="34">
        <f>$X$28/'Fixed data'!$C$7</f>
        <v>0.19526741344520637</v>
      </c>
      <c r="AR49" s="34">
        <f>$X$28/'Fixed data'!$C$7</f>
        <v>0.19526741344520637</v>
      </c>
      <c r="AS49" s="34">
        <f>$X$28/'Fixed data'!$C$7</f>
        <v>0.19526741344520637</v>
      </c>
      <c r="AT49" s="34">
        <f>$X$28/'Fixed data'!$C$7</f>
        <v>0.19526741344520637</v>
      </c>
      <c r="AU49" s="34">
        <f>$X$28/'Fixed data'!$C$7</f>
        <v>0.19526741344520637</v>
      </c>
      <c r="AV49" s="34">
        <f>$X$28/'Fixed data'!$C$7</f>
        <v>0.19526741344520637</v>
      </c>
      <c r="AW49" s="34">
        <f>$X$28/'Fixed data'!$C$7</f>
        <v>0.19526741344520637</v>
      </c>
      <c r="AX49" s="34">
        <f>$X$28/'Fixed data'!$C$7</f>
        <v>0.19526741344520637</v>
      </c>
      <c r="AY49" s="34">
        <f>$X$28/'Fixed data'!$C$7</f>
        <v>0.19526741344520637</v>
      </c>
      <c r="AZ49" s="34">
        <f>$X$28/'Fixed data'!$C$7</f>
        <v>0.19526741344520637</v>
      </c>
      <c r="BA49" s="34">
        <f>$X$28/'Fixed data'!$C$7</f>
        <v>0.19526741344520637</v>
      </c>
      <c r="BB49" s="34">
        <f>$X$28/'Fixed data'!$C$7</f>
        <v>0.19526741344520637</v>
      </c>
      <c r="BC49" s="34">
        <f>$X$28/'Fixed data'!$C$7</f>
        <v>0.19526741344520637</v>
      </c>
      <c r="BD49" s="34">
        <f>$X$28/'Fixed data'!$C$7</f>
        <v>0.19526741344520637</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0.20548097746585986</v>
      </c>
      <c r="AA50" s="34">
        <f>$Y$28/'Fixed data'!$C$7</f>
        <v>0.20548097746585986</v>
      </c>
      <c r="AB50" s="34">
        <f>$Y$28/'Fixed data'!$C$7</f>
        <v>0.20548097746585986</v>
      </c>
      <c r="AC50" s="34">
        <f>$Y$28/'Fixed data'!$C$7</f>
        <v>0.20548097746585986</v>
      </c>
      <c r="AD50" s="34">
        <f>$Y$28/'Fixed data'!$C$7</f>
        <v>0.20548097746585986</v>
      </c>
      <c r="AE50" s="34">
        <f>$Y$28/'Fixed data'!$C$7</f>
        <v>0.20548097746585986</v>
      </c>
      <c r="AF50" s="34">
        <f>$Y$28/'Fixed data'!$C$7</f>
        <v>0.20548097746585986</v>
      </c>
      <c r="AG50" s="34">
        <f>$Y$28/'Fixed data'!$C$7</f>
        <v>0.20548097746585986</v>
      </c>
      <c r="AH50" s="34">
        <f>$Y$28/'Fixed data'!$C$7</f>
        <v>0.20548097746585986</v>
      </c>
      <c r="AI50" s="34">
        <f>$Y$28/'Fixed data'!$C$7</f>
        <v>0.20548097746585986</v>
      </c>
      <c r="AJ50" s="34">
        <f>$Y$28/'Fixed data'!$C$7</f>
        <v>0.20548097746585986</v>
      </c>
      <c r="AK50" s="34">
        <f>$Y$28/'Fixed data'!$C$7</f>
        <v>0.20548097746585986</v>
      </c>
      <c r="AL50" s="34">
        <f>$Y$28/'Fixed data'!$C$7</f>
        <v>0.20548097746585986</v>
      </c>
      <c r="AM50" s="34">
        <f>$Y$28/'Fixed data'!$C$7</f>
        <v>0.20548097746585986</v>
      </c>
      <c r="AN50" s="34">
        <f>$Y$28/'Fixed data'!$C$7</f>
        <v>0.20548097746585986</v>
      </c>
      <c r="AO50" s="34">
        <f>$Y$28/'Fixed data'!$C$7</f>
        <v>0.20548097746585986</v>
      </c>
      <c r="AP50" s="34">
        <f>$Y$28/'Fixed data'!$C$7</f>
        <v>0.20548097746585986</v>
      </c>
      <c r="AQ50" s="34">
        <f>$Y$28/'Fixed data'!$C$7</f>
        <v>0.20548097746585986</v>
      </c>
      <c r="AR50" s="34">
        <f>$Y$28/'Fixed data'!$C$7</f>
        <v>0.20548097746585986</v>
      </c>
      <c r="AS50" s="34">
        <f>$Y$28/'Fixed data'!$C$7</f>
        <v>0.20548097746585986</v>
      </c>
      <c r="AT50" s="34">
        <f>$Y$28/'Fixed data'!$C$7</f>
        <v>0.20548097746585986</v>
      </c>
      <c r="AU50" s="34">
        <f>$Y$28/'Fixed data'!$C$7</f>
        <v>0.20548097746585986</v>
      </c>
      <c r="AV50" s="34">
        <f>$Y$28/'Fixed data'!$C$7</f>
        <v>0.20548097746585986</v>
      </c>
      <c r="AW50" s="34">
        <f>$Y$28/'Fixed data'!$C$7</f>
        <v>0.20548097746585986</v>
      </c>
      <c r="AX50" s="34">
        <f>$Y$28/'Fixed data'!$C$7</f>
        <v>0.20548097746585986</v>
      </c>
      <c r="AY50" s="34">
        <f>$Y$28/'Fixed data'!$C$7</f>
        <v>0.20548097746585986</v>
      </c>
      <c r="AZ50" s="34">
        <f>$Y$28/'Fixed data'!$C$7</f>
        <v>0.20548097746585986</v>
      </c>
      <c r="BA50" s="34">
        <f>$Y$28/'Fixed data'!$C$7</f>
        <v>0.20548097746585986</v>
      </c>
      <c r="BB50" s="34">
        <f>$Y$28/'Fixed data'!$C$7</f>
        <v>0.20548097746585986</v>
      </c>
      <c r="BC50" s="34">
        <f>$Y$28/'Fixed data'!$C$7</f>
        <v>0.20548097746585986</v>
      </c>
      <c r="BD50" s="34">
        <f>$Y$28/'Fixed data'!$C$7</f>
        <v>0.20548097746585986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0.21569454148651337</v>
      </c>
      <c r="AB51" s="34">
        <f>$Z$28/'Fixed data'!$C$7</f>
        <v>0.21569454148651337</v>
      </c>
      <c r="AC51" s="34">
        <f>$Z$28/'Fixed data'!$C$7</f>
        <v>0.21569454148651337</v>
      </c>
      <c r="AD51" s="34">
        <f>$Z$28/'Fixed data'!$C$7</f>
        <v>0.21569454148651337</v>
      </c>
      <c r="AE51" s="34">
        <f>$Z$28/'Fixed data'!$C$7</f>
        <v>0.21569454148651337</v>
      </c>
      <c r="AF51" s="34">
        <f>$Z$28/'Fixed data'!$C$7</f>
        <v>0.21569454148651337</v>
      </c>
      <c r="AG51" s="34">
        <f>$Z$28/'Fixed data'!$C$7</f>
        <v>0.21569454148651337</v>
      </c>
      <c r="AH51" s="34">
        <f>$Z$28/'Fixed data'!$C$7</f>
        <v>0.21569454148651337</v>
      </c>
      <c r="AI51" s="34">
        <f>$Z$28/'Fixed data'!$C$7</f>
        <v>0.21569454148651337</v>
      </c>
      <c r="AJ51" s="34">
        <f>$Z$28/'Fixed data'!$C$7</f>
        <v>0.21569454148651337</v>
      </c>
      <c r="AK51" s="34">
        <f>$Z$28/'Fixed data'!$C$7</f>
        <v>0.21569454148651337</v>
      </c>
      <c r="AL51" s="34">
        <f>$Z$28/'Fixed data'!$C$7</f>
        <v>0.21569454148651337</v>
      </c>
      <c r="AM51" s="34">
        <f>$Z$28/'Fixed data'!$C$7</f>
        <v>0.21569454148651337</v>
      </c>
      <c r="AN51" s="34">
        <f>$Z$28/'Fixed data'!$C$7</f>
        <v>0.21569454148651337</v>
      </c>
      <c r="AO51" s="34">
        <f>$Z$28/'Fixed data'!$C$7</f>
        <v>0.21569454148651337</v>
      </c>
      <c r="AP51" s="34">
        <f>$Z$28/'Fixed data'!$C$7</f>
        <v>0.21569454148651337</v>
      </c>
      <c r="AQ51" s="34">
        <f>$Z$28/'Fixed data'!$C$7</f>
        <v>0.21569454148651337</v>
      </c>
      <c r="AR51" s="34">
        <f>$Z$28/'Fixed data'!$C$7</f>
        <v>0.21569454148651337</v>
      </c>
      <c r="AS51" s="34">
        <f>$Z$28/'Fixed data'!$C$7</f>
        <v>0.21569454148651337</v>
      </c>
      <c r="AT51" s="34">
        <f>$Z$28/'Fixed data'!$C$7</f>
        <v>0.21569454148651337</v>
      </c>
      <c r="AU51" s="34">
        <f>$Z$28/'Fixed data'!$C$7</f>
        <v>0.21569454148651337</v>
      </c>
      <c r="AV51" s="34">
        <f>$Z$28/'Fixed data'!$C$7</f>
        <v>0.21569454148651337</v>
      </c>
      <c r="AW51" s="34">
        <f>$Z$28/'Fixed data'!$C$7</f>
        <v>0.21569454148651337</v>
      </c>
      <c r="AX51" s="34">
        <f>$Z$28/'Fixed data'!$C$7</f>
        <v>0.21569454148651337</v>
      </c>
      <c r="AY51" s="34">
        <f>$Z$28/'Fixed data'!$C$7</f>
        <v>0.21569454148651337</v>
      </c>
      <c r="AZ51" s="34">
        <f>$Z$28/'Fixed data'!$C$7</f>
        <v>0.21569454148651337</v>
      </c>
      <c r="BA51" s="34">
        <f>$Z$28/'Fixed data'!$C$7</f>
        <v>0.21569454148651337</v>
      </c>
      <c r="BB51" s="34">
        <f>$Z$28/'Fixed data'!$C$7</f>
        <v>0.21569454148651337</v>
      </c>
      <c r="BC51" s="34">
        <f>$Z$28/'Fixed data'!$C$7</f>
        <v>0.21569454148651337</v>
      </c>
      <c r="BD51" s="34">
        <f>$Z$28/'Fixed data'!$C$7</f>
        <v>0.21569454148651337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0.22590810550716686</v>
      </c>
      <c r="AC52" s="34">
        <f>$AA$28/'Fixed data'!$C$7</f>
        <v>0.22590810550716686</v>
      </c>
      <c r="AD52" s="34">
        <f>$AA$28/'Fixed data'!$C$7</f>
        <v>0.22590810550716686</v>
      </c>
      <c r="AE52" s="34">
        <f>$AA$28/'Fixed data'!$C$7</f>
        <v>0.22590810550716686</v>
      </c>
      <c r="AF52" s="34">
        <f>$AA$28/'Fixed data'!$C$7</f>
        <v>0.22590810550716686</v>
      </c>
      <c r="AG52" s="34">
        <f>$AA$28/'Fixed data'!$C$7</f>
        <v>0.22590810550716686</v>
      </c>
      <c r="AH52" s="34">
        <f>$AA$28/'Fixed data'!$C$7</f>
        <v>0.22590810550716686</v>
      </c>
      <c r="AI52" s="34">
        <f>$AA$28/'Fixed data'!$C$7</f>
        <v>0.22590810550716686</v>
      </c>
      <c r="AJ52" s="34">
        <f>$AA$28/'Fixed data'!$C$7</f>
        <v>0.22590810550716686</v>
      </c>
      <c r="AK52" s="34">
        <f>$AA$28/'Fixed data'!$C$7</f>
        <v>0.22590810550716686</v>
      </c>
      <c r="AL52" s="34">
        <f>$AA$28/'Fixed data'!$C$7</f>
        <v>0.22590810550716686</v>
      </c>
      <c r="AM52" s="34">
        <f>$AA$28/'Fixed data'!$C$7</f>
        <v>0.22590810550716686</v>
      </c>
      <c r="AN52" s="34">
        <f>$AA$28/'Fixed data'!$C$7</f>
        <v>0.22590810550716686</v>
      </c>
      <c r="AO52" s="34">
        <f>$AA$28/'Fixed data'!$C$7</f>
        <v>0.22590810550716686</v>
      </c>
      <c r="AP52" s="34">
        <f>$AA$28/'Fixed data'!$C$7</f>
        <v>0.22590810550716686</v>
      </c>
      <c r="AQ52" s="34">
        <f>$AA$28/'Fixed data'!$C$7</f>
        <v>0.22590810550716686</v>
      </c>
      <c r="AR52" s="34">
        <f>$AA$28/'Fixed data'!$C$7</f>
        <v>0.22590810550716686</v>
      </c>
      <c r="AS52" s="34">
        <f>$AA$28/'Fixed data'!$C$7</f>
        <v>0.22590810550716686</v>
      </c>
      <c r="AT52" s="34">
        <f>$AA$28/'Fixed data'!$C$7</f>
        <v>0.22590810550716686</v>
      </c>
      <c r="AU52" s="34">
        <f>$AA$28/'Fixed data'!$C$7</f>
        <v>0.22590810550716686</v>
      </c>
      <c r="AV52" s="34">
        <f>$AA$28/'Fixed data'!$C$7</f>
        <v>0.22590810550716686</v>
      </c>
      <c r="AW52" s="34">
        <f>$AA$28/'Fixed data'!$C$7</f>
        <v>0.22590810550716686</v>
      </c>
      <c r="AX52" s="34">
        <f>$AA$28/'Fixed data'!$C$7</f>
        <v>0.22590810550716686</v>
      </c>
      <c r="AY52" s="34">
        <f>$AA$28/'Fixed data'!$C$7</f>
        <v>0.22590810550716686</v>
      </c>
      <c r="AZ52" s="34">
        <f>$AA$28/'Fixed data'!$C$7</f>
        <v>0.22590810550716686</v>
      </c>
      <c r="BA52" s="34">
        <f>$AA$28/'Fixed data'!$C$7</f>
        <v>0.22590810550716686</v>
      </c>
      <c r="BB52" s="34">
        <f>$AA$28/'Fixed data'!$C$7</f>
        <v>0.22590810550716686</v>
      </c>
      <c r="BC52" s="34">
        <f>$AA$28/'Fixed data'!$C$7</f>
        <v>0.22590810550716686</v>
      </c>
      <c r="BD52" s="34">
        <f>$AA$28/'Fixed data'!$C$7</f>
        <v>0.22590810550716686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0.23612166952782035</v>
      </c>
      <c r="AD53" s="34">
        <f>$AB$28/'Fixed data'!$C$7</f>
        <v>0.23612166952782035</v>
      </c>
      <c r="AE53" s="34">
        <f>$AB$28/'Fixed data'!$C$7</f>
        <v>0.23612166952782035</v>
      </c>
      <c r="AF53" s="34">
        <f>$AB$28/'Fixed data'!$C$7</f>
        <v>0.23612166952782035</v>
      </c>
      <c r="AG53" s="34">
        <f>$AB$28/'Fixed data'!$C$7</f>
        <v>0.23612166952782035</v>
      </c>
      <c r="AH53" s="34">
        <f>$AB$28/'Fixed data'!$C$7</f>
        <v>0.23612166952782035</v>
      </c>
      <c r="AI53" s="34">
        <f>$AB$28/'Fixed data'!$C$7</f>
        <v>0.23612166952782035</v>
      </c>
      <c r="AJ53" s="34">
        <f>$AB$28/'Fixed data'!$C$7</f>
        <v>0.23612166952782035</v>
      </c>
      <c r="AK53" s="34">
        <f>$AB$28/'Fixed data'!$C$7</f>
        <v>0.23612166952782035</v>
      </c>
      <c r="AL53" s="34">
        <f>$AB$28/'Fixed data'!$C$7</f>
        <v>0.23612166952782035</v>
      </c>
      <c r="AM53" s="34">
        <f>$AB$28/'Fixed data'!$C$7</f>
        <v>0.23612166952782035</v>
      </c>
      <c r="AN53" s="34">
        <f>$AB$28/'Fixed data'!$C$7</f>
        <v>0.23612166952782035</v>
      </c>
      <c r="AO53" s="34">
        <f>$AB$28/'Fixed data'!$C$7</f>
        <v>0.23612166952782035</v>
      </c>
      <c r="AP53" s="34">
        <f>$AB$28/'Fixed data'!$C$7</f>
        <v>0.23612166952782035</v>
      </c>
      <c r="AQ53" s="34">
        <f>$AB$28/'Fixed data'!$C$7</f>
        <v>0.23612166952782035</v>
      </c>
      <c r="AR53" s="34">
        <f>$AB$28/'Fixed data'!$C$7</f>
        <v>0.23612166952782035</v>
      </c>
      <c r="AS53" s="34">
        <f>$AB$28/'Fixed data'!$C$7</f>
        <v>0.23612166952782035</v>
      </c>
      <c r="AT53" s="34">
        <f>$AB$28/'Fixed data'!$C$7</f>
        <v>0.23612166952782035</v>
      </c>
      <c r="AU53" s="34">
        <f>$AB$28/'Fixed data'!$C$7</f>
        <v>0.23612166952782035</v>
      </c>
      <c r="AV53" s="34">
        <f>$AB$28/'Fixed data'!$C$7</f>
        <v>0.23612166952782035</v>
      </c>
      <c r="AW53" s="34">
        <f>$AB$28/'Fixed data'!$C$7</f>
        <v>0.23612166952782035</v>
      </c>
      <c r="AX53" s="34">
        <f>$AB$28/'Fixed data'!$C$7</f>
        <v>0.23612166952782035</v>
      </c>
      <c r="AY53" s="34">
        <f>$AB$28/'Fixed data'!$C$7</f>
        <v>0.23612166952782035</v>
      </c>
      <c r="AZ53" s="34">
        <f>$AB$28/'Fixed data'!$C$7</f>
        <v>0.23612166952782035</v>
      </c>
      <c r="BA53" s="34">
        <f>$AB$28/'Fixed data'!$C$7</f>
        <v>0.23612166952782035</v>
      </c>
      <c r="BB53" s="34">
        <f>$AB$28/'Fixed data'!$C$7</f>
        <v>0.23612166952782035</v>
      </c>
      <c r="BC53" s="34">
        <f>$AB$28/'Fixed data'!$C$7</f>
        <v>0.23612166952782035</v>
      </c>
      <c r="BD53" s="34">
        <f>$AB$28/'Fixed data'!$C$7</f>
        <v>0.23612166952782035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0.24633523354847386</v>
      </c>
      <c r="AE54" s="34">
        <f>$AC$28/'Fixed data'!$C$7</f>
        <v>0.24633523354847386</v>
      </c>
      <c r="AF54" s="34">
        <f>$AC$28/'Fixed data'!$C$7</f>
        <v>0.24633523354847386</v>
      </c>
      <c r="AG54" s="34">
        <f>$AC$28/'Fixed data'!$C$7</f>
        <v>0.24633523354847386</v>
      </c>
      <c r="AH54" s="34">
        <f>$AC$28/'Fixed data'!$C$7</f>
        <v>0.24633523354847386</v>
      </c>
      <c r="AI54" s="34">
        <f>$AC$28/'Fixed data'!$C$7</f>
        <v>0.24633523354847386</v>
      </c>
      <c r="AJ54" s="34">
        <f>$AC$28/'Fixed data'!$C$7</f>
        <v>0.24633523354847386</v>
      </c>
      <c r="AK54" s="34">
        <f>$AC$28/'Fixed data'!$C$7</f>
        <v>0.24633523354847386</v>
      </c>
      <c r="AL54" s="34">
        <f>$AC$28/'Fixed data'!$C$7</f>
        <v>0.24633523354847386</v>
      </c>
      <c r="AM54" s="34">
        <f>$AC$28/'Fixed data'!$C$7</f>
        <v>0.24633523354847386</v>
      </c>
      <c r="AN54" s="34">
        <f>$AC$28/'Fixed data'!$C$7</f>
        <v>0.24633523354847386</v>
      </c>
      <c r="AO54" s="34">
        <f>$AC$28/'Fixed data'!$C$7</f>
        <v>0.24633523354847386</v>
      </c>
      <c r="AP54" s="34">
        <f>$AC$28/'Fixed data'!$C$7</f>
        <v>0.24633523354847386</v>
      </c>
      <c r="AQ54" s="34">
        <f>$AC$28/'Fixed data'!$C$7</f>
        <v>0.24633523354847386</v>
      </c>
      <c r="AR54" s="34">
        <f>$AC$28/'Fixed data'!$C$7</f>
        <v>0.24633523354847386</v>
      </c>
      <c r="AS54" s="34">
        <f>$AC$28/'Fixed data'!$C$7</f>
        <v>0.24633523354847386</v>
      </c>
      <c r="AT54" s="34">
        <f>$AC$28/'Fixed data'!$C$7</f>
        <v>0.24633523354847386</v>
      </c>
      <c r="AU54" s="34">
        <f>$AC$28/'Fixed data'!$C$7</f>
        <v>0.24633523354847386</v>
      </c>
      <c r="AV54" s="34">
        <f>$AC$28/'Fixed data'!$C$7</f>
        <v>0.24633523354847386</v>
      </c>
      <c r="AW54" s="34">
        <f>$AC$28/'Fixed data'!$C$7</f>
        <v>0.24633523354847386</v>
      </c>
      <c r="AX54" s="34">
        <f>$AC$28/'Fixed data'!$C$7</f>
        <v>0.24633523354847386</v>
      </c>
      <c r="AY54" s="34">
        <f>$AC$28/'Fixed data'!$C$7</f>
        <v>0.24633523354847386</v>
      </c>
      <c r="AZ54" s="34">
        <f>$AC$28/'Fixed data'!$C$7</f>
        <v>0.24633523354847386</v>
      </c>
      <c r="BA54" s="34">
        <f>$AC$28/'Fixed data'!$C$7</f>
        <v>0.24633523354847386</v>
      </c>
      <c r="BB54" s="34">
        <f>$AC$28/'Fixed data'!$C$7</f>
        <v>0.24633523354847386</v>
      </c>
      <c r="BC54" s="34">
        <f>$AC$28/'Fixed data'!$C$7</f>
        <v>0.24633523354847386</v>
      </c>
      <c r="BD54" s="34">
        <f>$AC$28/'Fixed data'!$C$7</f>
        <v>0.24633523354847386</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0.25654879756912741</v>
      </c>
      <c r="AF55" s="34">
        <f>$AD$28/'Fixed data'!$C$7</f>
        <v>0.25654879756912741</v>
      </c>
      <c r="AG55" s="34">
        <f>$AD$28/'Fixed data'!$C$7</f>
        <v>0.25654879756912741</v>
      </c>
      <c r="AH55" s="34">
        <f>$AD$28/'Fixed data'!$C$7</f>
        <v>0.25654879756912741</v>
      </c>
      <c r="AI55" s="34">
        <f>$AD$28/'Fixed data'!$C$7</f>
        <v>0.25654879756912741</v>
      </c>
      <c r="AJ55" s="34">
        <f>$AD$28/'Fixed data'!$C$7</f>
        <v>0.25654879756912741</v>
      </c>
      <c r="AK55" s="34">
        <f>$AD$28/'Fixed data'!$C$7</f>
        <v>0.25654879756912741</v>
      </c>
      <c r="AL55" s="34">
        <f>$AD$28/'Fixed data'!$C$7</f>
        <v>0.25654879756912741</v>
      </c>
      <c r="AM55" s="34">
        <f>$AD$28/'Fixed data'!$C$7</f>
        <v>0.25654879756912741</v>
      </c>
      <c r="AN55" s="34">
        <f>$AD$28/'Fixed data'!$C$7</f>
        <v>0.25654879756912741</v>
      </c>
      <c r="AO55" s="34">
        <f>$AD$28/'Fixed data'!$C$7</f>
        <v>0.25654879756912741</v>
      </c>
      <c r="AP55" s="34">
        <f>$AD$28/'Fixed data'!$C$7</f>
        <v>0.25654879756912741</v>
      </c>
      <c r="AQ55" s="34">
        <f>$AD$28/'Fixed data'!$C$7</f>
        <v>0.25654879756912741</v>
      </c>
      <c r="AR55" s="34">
        <f>$AD$28/'Fixed data'!$C$7</f>
        <v>0.25654879756912741</v>
      </c>
      <c r="AS55" s="34">
        <f>$AD$28/'Fixed data'!$C$7</f>
        <v>0.25654879756912741</v>
      </c>
      <c r="AT55" s="34">
        <f>$AD$28/'Fixed data'!$C$7</f>
        <v>0.25654879756912741</v>
      </c>
      <c r="AU55" s="34">
        <f>$AD$28/'Fixed data'!$C$7</f>
        <v>0.25654879756912741</v>
      </c>
      <c r="AV55" s="34">
        <f>$AD$28/'Fixed data'!$C$7</f>
        <v>0.25654879756912741</v>
      </c>
      <c r="AW55" s="34">
        <f>$AD$28/'Fixed data'!$C$7</f>
        <v>0.25654879756912741</v>
      </c>
      <c r="AX55" s="34">
        <f>$AD$28/'Fixed data'!$C$7</f>
        <v>0.25654879756912741</v>
      </c>
      <c r="AY55" s="34">
        <f>$AD$28/'Fixed data'!$C$7</f>
        <v>0.25654879756912741</v>
      </c>
      <c r="AZ55" s="34">
        <f>$AD$28/'Fixed data'!$C$7</f>
        <v>0.25654879756912741</v>
      </c>
      <c r="BA55" s="34">
        <f>$AD$28/'Fixed data'!$C$7</f>
        <v>0.25654879756912741</v>
      </c>
      <c r="BB55" s="34">
        <f>$AD$28/'Fixed data'!$C$7</f>
        <v>0.25654879756912741</v>
      </c>
      <c r="BC55" s="34">
        <f>$AD$28/'Fixed data'!$C$7</f>
        <v>0.25654879756912741</v>
      </c>
      <c r="BD55" s="34">
        <f>$AD$28/'Fixed data'!$C$7</f>
        <v>0.25654879756912741</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0.26676236158978084</v>
      </c>
      <c r="AG56" s="34">
        <f>$AE$28/'Fixed data'!$C$7</f>
        <v>0.26676236158978084</v>
      </c>
      <c r="AH56" s="34">
        <f>$AE$28/'Fixed data'!$C$7</f>
        <v>0.26676236158978084</v>
      </c>
      <c r="AI56" s="34">
        <f>$AE$28/'Fixed data'!$C$7</f>
        <v>0.26676236158978084</v>
      </c>
      <c r="AJ56" s="34">
        <f>$AE$28/'Fixed data'!$C$7</f>
        <v>0.26676236158978084</v>
      </c>
      <c r="AK56" s="34">
        <f>$AE$28/'Fixed data'!$C$7</f>
        <v>0.26676236158978084</v>
      </c>
      <c r="AL56" s="34">
        <f>$AE$28/'Fixed data'!$C$7</f>
        <v>0.26676236158978084</v>
      </c>
      <c r="AM56" s="34">
        <f>$AE$28/'Fixed data'!$C$7</f>
        <v>0.26676236158978084</v>
      </c>
      <c r="AN56" s="34">
        <f>$AE$28/'Fixed data'!$C$7</f>
        <v>0.26676236158978084</v>
      </c>
      <c r="AO56" s="34">
        <f>$AE$28/'Fixed data'!$C$7</f>
        <v>0.26676236158978084</v>
      </c>
      <c r="AP56" s="34">
        <f>$AE$28/'Fixed data'!$C$7</f>
        <v>0.26676236158978084</v>
      </c>
      <c r="AQ56" s="34">
        <f>$AE$28/'Fixed data'!$C$7</f>
        <v>0.26676236158978084</v>
      </c>
      <c r="AR56" s="34">
        <f>$AE$28/'Fixed data'!$C$7</f>
        <v>0.26676236158978084</v>
      </c>
      <c r="AS56" s="34">
        <f>$AE$28/'Fixed data'!$C$7</f>
        <v>0.26676236158978084</v>
      </c>
      <c r="AT56" s="34">
        <f>$AE$28/'Fixed data'!$C$7</f>
        <v>0.26676236158978084</v>
      </c>
      <c r="AU56" s="34">
        <f>$AE$28/'Fixed data'!$C$7</f>
        <v>0.26676236158978084</v>
      </c>
      <c r="AV56" s="34">
        <f>$AE$28/'Fixed data'!$C$7</f>
        <v>0.26676236158978084</v>
      </c>
      <c r="AW56" s="34">
        <f>$AE$28/'Fixed data'!$C$7</f>
        <v>0.26676236158978084</v>
      </c>
      <c r="AX56" s="34">
        <f>$AE$28/'Fixed data'!$C$7</f>
        <v>0.26676236158978084</v>
      </c>
      <c r="AY56" s="34">
        <f>$AE$28/'Fixed data'!$C$7</f>
        <v>0.26676236158978084</v>
      </c>
      <c r="AZ56" s="34">
        <f>$AE$28/'Fixed data'!$C$7</f>
        <v>0.26676236158978084</v>
      </c>
      <c r="BA56" s="34">
        <f>$AE$28/'Fixed data'!$C$7</f>
        <v>0.26676236158978084</v>
      </c>
      <c r="BB56" s="34">
        <f>$AE$28/'Fixed data'!$C$7</f>
        <v>0.26676236158978084</v>
      </c>
      <c r="BC56" s="34">
        <f>$AE$28/'Fixed data'!$C$7</f>
        <v>0.26676236158978084</v>
      </c>
      <c r="BD56" s="34">
        <f>$AE$28/'Fixed data'!$C$7</f>
        <v>0.26676236158978084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0.27697592561043438</v>
      </c>
      <c r="AH57" s="34">
        <f>$AF$28/'Fixed data'!$C$7</f>
        <v>0.27697592561043438</v>
      </c>
      <c r="AI57" s="34">
        <f>$AF$28/'Fixed data'!$C$7</f>
        <v>0.27697592561043438</v>
      </c>
      <c r="AJ57" s="34">
        <f>$AF$28/'Fixed data'!$C$7</f>
        <v>0.27697592561043438</v>
      </c>
      <c r="AK57" s="34">
        <f>$AF$28/'Fixed data'!$C$7</f>
        <v>0.27697592561043438</v>
      </c>
      <c r="AL57" s="34">
        <f>$AF$28/'Fixed data'!$C$7</f>
        <v>0.27697592561043438</v>
      </c>
      <c r="AM57" s="34">
        <f>$AF$28/'Fixed data'!$C$7</f>
        <v>0.27697592561043438</v>
      </c>
      <c r="AN57" s="34">
        <f>$AF$28/'Fixed data'!$C$7</f>
        <v>0.27697592561043438</v>
      </c>
      <c r="AO57" s="34">
        <f>$AF$28/'Fixed data'!$C$7</f>
        <v>0.27697592561043438</v>
      </c>
      <c r="AP57" s="34">
        <f>$AF$28/'Fixed data'!$C$7</f>
        <v>0.27697592561043438</v>
      </c>
      <c r="AQ57" s="34">
        <f>$AF$28/'Fixed data'!$C$7</f>
        <v>0.27697592561043438</v>
      </c>
      <c r="AR57" s="34">
        <f>$AF$28/'Fixed data'!$C$7</f>
        <v>0.27697592561043438</v>
      </c>
      <c r="AS57" s="34">
        <f>$AF$28/'Fixed data'!$C$7</f>
        <v>0.27697592561043438</v>
      </c>
      <c r="AT57" s="34">
        <f>$AF$28/'Fixed data'!$C$7</f>
        <v>0.27697592561043438</v>
      </c>
      <c r="AU57" s="34">
        <f>$AF$28/'Fixed data'!$C$7</f>
        <v>0.27697592561043438</v>
      </c>
      <c r="AV57" s="34">
        <f>$AF$28/'Fixed data'!$C$7</f>
        <v>0.27697592561043438</v>
      </c>
      <c r="AW57" s="34">
        <f>$AF$28/'Fixed data'!$C$7</f>
        <v>0.27697592561043438</v>
      </c>
      <c r="AX57" s="34">
        <f>$AF$28/'Fixed data'!$C$7</f>
        <v>0.27697592561043438</v>
      </c>
      <c r="AY57" s="34">
        <f>$AF$28/'Fixed data'!$C$7</f>
        <v>0.27697592561043438</v>
      </c>
      <c r="AZ57" s="34">
        <f>$AF$28/'Fixed data'!$C$7</f>
        <v>0.27697592561043438</v>
      </c>
      <c r="BA57" s="34">
        <f>$AF$28/'Fixed data'!$C$7</f>
        <v>0.27697592561043438</v>
      </c>
      <c r="BB57" s="34">
        <f>$AF$28/'Fixed data'!$C$7</f>
        <v>0.27697592561043438</v>
      </c>
      <c r="BC57" s="34">
        <f>$AF$28/'Fixed data'!$C$7</f>
        <v>0.27697592561043438</v>
      </c>
      <c r="BD57" s="34">
        <f>$AF$28/'Fixed data'!$C$7</f>
        <v>0.27697592561043438</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0.28718948963108787</v>
      </c>
      <c r="AI58" s="34">
        <f>$AG$28/'Fixed data'!$C$7</f>
        <v>0.28718948963108787</v>
      </c>
      <c r="AJ58" s="34">
        <f>$AG$28/'Fixed data'!$C$7</f>
        <v>0.28718948963108787</v>
      </c>
      <c r="AK58" s="34">
        <f>$AG$28/'Fixed data'!$C$7</f>
        <v>0.28718948963108787</v>
      </c>
      <c r="AL58" s="34">
        <f>$AG$28/'Fixed data'!$C$7</f>
        <v>0.28718948963108787</v>
      </c>
      <c r="AM58" s="34">
        <f>$AG$28/'Fixed data'!$C$7</f>
        <v>0.28718948963108787</v>
      </c>
      <c r="AN58" s="34">
        <f>$AG$28/'Fixed data'!$C$7</f>
        <v>0.28718948963108787</v>
      </c>
      <c r="AO58" s="34">
        <f>$AG$28/'Fixed data'!$C$7</f>
        <v>0.28718948963108787</v>
      </c>
      <c r="AP58" s="34">
        <f>$AG$28/'Fixed data'!$C$7</f>
        <v>0.28718948963108787</v>
      </c>
      <c r="AQ58" s="34">
        <f>$AG$28/'Fixed data'!$C$7</f>
        <v>0.28718948963108787</v>
      </c>
      <c r="AR58" s="34">
        <f>$AG$28/'Fixed data'!$C$7</f>
        <v>0.28718948963108787</v>
      </c>
      <c r="AS58" s="34">
        <f>$AG$28/'Fixed data'!$C$7</f>
        <v>0.28718948963108787</v>
      </c>
      <c r="AT58" s="34">
        <f>$AG$28/'Fixed data'!$C$7</f>
        <v>0.28718948963108787</v>
      </c>
      <c r="AU58" s="34">
        <f>$AG$28/'Fixed data'!$C$7</f>
        <v>0.28718948963108787</v>
      </c>
      <c r="AV58" s="34">
        <f>$AG$28/'Fixed data'!$C$7</f>
        <v>0.28718948963108787</v>
      </c>
      <c r="AW58" s="34">
        <f>$AG$28/'Fixed data'!$C$7</f>
        <v>0.28718948963108787</v>
      </c>
      <c r="AX58" s="34">
        <f>$AG$28/'Fixed data'!$C$7</f>
        <v>0.28718948963108787</v>
      </c>
      <c r="AY58" s="34">
        <f>$AG$28/'Fixed data'!$C$7</f>
        <v>0.28718948963108787</v>
      </c>
      <c r="AZ58" s="34">
        <f>$AG$28/'Fixed data'!$C$7</f>
        <v>0.28718948963108787</v>
      </c>
      <c r="BA58" s="34">
        <f>$AG$28/'Fixed data'!$C$7</f>
        <v>0.28718948963108787</v>
      </c>
      <c r="BB58" s="34">
        <f>$AG$28/'Fixed data'!$C$7</f>
        <v>0.28718948963108787</v>
      </c>
      <c r="BC58" s="34">
        <f>$AG$28/'Fixed data'!$C$7</f>
        <v>0.28718948963108787</v>
      </c>
      <c r="BD58" s="34">
        <f>$AG$28/'Fixed data'!$C$7</f>
        <v>0.28718948963108787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0.2974030536517413</v>
      </c>
      <c r="AJ59" s="34">
        <f>$AH$28/'Fixed data'!$C$7</f>
        <v>0.2974030536517413</v>
      </c>
      <c r="AK59" s="34">
        <f>$AH$28/'Fixed data'!$C$7</f>
        <v>0.2974030536517413</v>
      </c>
      <c r="AL59" s="34">
        <f>$AH$28/'Fixed data'!$C$7</f>
        <v>0.2974030536517413</v>
      </c>
      <c r="AM59" s="34">
        <f>$AH$28/'Fixed data'!$C$7</f>
        <v>0.2974030536517413</v>
      </c>
      <c r="AN59" s="34">
        <f>$AH$28/'Fixed data'!$C$7</f>
        <v>0.2974030536517413</v>
      </c>
      <c r="AO59" s="34">
        <f>$AH$28/'Fixed data'!$C$7</f>
        <v>0.2974030536517413</v>
      </c>
      <c r="AP59" s="34">
        <f>$AH$28/'Fixed data'!$C$7</f>
        <v>0.2974030536517413</v>
      </c>
      <c r="AQ59" s="34">
        <f>$AH$28/'Fixed data'!$C$7</f>
        <v>0.2974030536517413</v>
      </c>
      <c r="AR59" s="34">
        <f>$AH$28/'Fixed data'!$C$7</f>
        <v>0.2974030536517413</v>
      </c>
      <c r="AS59" s="34">
        <f>$AH$28/'Fixed data'!$C$7</f>
        <v>0.2974030536517413</v>
      </c>
      <c r="AT59" s="34">
        <f>$AH$28/'Fixed data'!$C$7</f>
        <v>0.2974030536517413</v>
      </c>
      <c r="AU59" s="34">
        <f>$AH$28/'Fixed data'!$C$7</f>
        <v>0.2974030536517413</v>
      </c>
      <c r="AV59" s="34">
        <f>$AH$28/'Fixed data'!$C$7</f>
        <v>0.2974030536517413</v>
      </c>
      <c r="AW59" s="34">
        <f>$AH$28/'Fixed data'!$C$7</f>
        <v>0.2974030536517413</v>
      </c>
      <c r="AX59" s="34">
        <f>$AH$28/'Fixed data'!$C$7</f>
        <v>0.2974030536517413</v>
      </c>
      <c r="AY59" s="34">
        <f>$AH$28/'Fixed data'!$C$7</f>
        <v>0.2974030536517413</v>
      </c>
      <c r="AZ59" s="34">
        <f>$AH$28/'Fixed data'!$C$7</f>
        <v>0.2974030536517413</v>
      </c>
      <c r="BA59" s="34">
        <f>$AH$28/'Fixed data'!$C$7</f>
        <v>0.2974030536517413</v>
      </c>
      <c r="BB59" s="34">
        <f>$AH$28/'Fixed data'!$C$7</f>
        <v>0.2974030536517413</v>
      </c>
      <c r="BC59" s="34">
        <f>$AH$28/'Fixed data'!$C$7</f>
        <v>0.2974030536517413</v>
      </c>
      <c r="BD59" s="34">
        <f>$AH$28/'Fixed data'!$C$7</f>
        <v>0.2974030536517413</v>
      </c>
    </row>
    <row r="60" spans="1:56" ht="16.5" collapsed="1" x14ac:dyDescent="0.35">
      <c r="A60" s="115"/>
      <c r="B60" s="9" t="s">
        <v>7</v>
      </c>
      <c r="C60" s="9" t="s">
        <v>61</v>
      </c>
      <c r="D60" s="9" t="s">
        <v>40</v>
      </c>
      <c r="E60" s="34">
        <f>SUM(E30:E59)</f>
        <v>0</v>
      </c>
      <c r="F60" s="34">
        <f t="shared" ref="F60:BD60" si="6">SUM(F30:F59)</f>
        <v>-0.12022933333333334</v>
      </c>
      <c r="G60" s="34">
        <f t="shared" si="6"/>
        <v>-0.22854178949392684</v>
      </c>
      <c r="H60" s="34">
        <f t="shared" si="6"/>
        <v>-0.32473825737066941</v>
      </c>
      <c r="I60" s="34">
        <f t="shared" si="6"/>
        <v>-0.40852185391485935</v>
      </c>
      <c r="J60" s="34">
        <f t="shared" si="6"/>
        <v>-0.47970945633501105</v>
      </c>
      <c r="K60" s="34">
        <f t="shared" si="6"/>
        <v>-0.5384577169567315</v>
      </c>
      <c r="L60" s="34">
        <f t="shared" si="6"/>
        <v>-0.58454796911335405</v>
      </c>
      <c r="M60" s="34">
        <f t="shared" si="6"/>
        <v>-0.61778465724932308</v>
      </c>
      <c r="N60" s="34">
        <f t="shared" si="6"/>
        <v>-0.53486644803130523</v>
      </c>
      <c r="O60" s="34">
        <f t="shared" si="6"/>
        <v>-0.44173467479263384</v>
      </c>
      <c r="P60" s="34">
        <f t="shared" si="6"/>
        <v>-0.33838933753330896</v>
      </c>
      <c r="Q60" s="34">
        <f t="shared" si="6"/>
        <v>-0.2248304362533306</v>
      </c>
      <c r="R60" s="34">
        <f t="shared" si="6"/>
        <v>-0.10105797095269874</v>
      </c>
      <c r="S60" s="34">
        <f t="shared" si="6"/>
        <v>3.292805836858663E-2</v>
      </c>
      <c r="T60" s="34">
        <f t="shared" si="6"/>
        <v>0.17712765171052547</v>
      </c>
      <c r="U60" s="34">
        <f t="shared" si="6"/>
        <v>0.33154080907311784</v>
      </c>
      <c r="V60" s="34">
        <f t="shared" si="6"/>
        <v>0.49616753045636369</v>
      </c>
      <c r="W60" s="34">
        <f t="shared" si="6"/>
        <v>0.67100781586026303</v>
      </c>
      <c r="X60" s="34">
        <f t="shared" si="6"/>
        <v>0.85606166528481586</v>
      </c>
      <c r="Y60" s="34">
        <f t="shared" si="6"/>
        <v>1.0513290787300222</v>
      </c>
      <c r="Z60" s="34">
        <f t="shared" si="6"/>
        <v>1.2568100561958822</v>
      </c>
      <c r="AA60" s="34">
        <f t="shared" si="6"/>
        <v>1.4725045976823956</v>
      </c>
      <c r="AB60" s="34">
        <f t="shared" si="6"/>
        <v>1.6984127031895624</v>
      </c>
      <c r="AC60" s="34">
        <f t="shared" si="6"/>
        <v>1.9345343727173827</v>
      </c>
      <c r="AD60" s="34">
        <f t="shared" si="6"/>
        <v>2.1808696062658566</v>
      </c>
      <c r="AE60" s="34">
        <f t="shared" si="6"/>
        <v>2.4374184038349842</v>
      </c>
      <c r="AF60" s="34">
        <f t="shared" si="6"/>
        <v>2.7041807654247649</v>
      </c>
      <c r="AG60" s="34">
        <f t="shared" si="6"/>
        <v>2.9811566910351992</v>
      </c>
      <c r="AH60" s="34">
        <f t="shared" si="6"/>
        <v>3.268346180666287</v>
      </c>
      <c r="AI60" s="34">
        <f t="shared" si="6"/>
        <v>3.5657492343180284</v>
      </c>
      <c r="AJ60" s="34">
        <f t="shared" si="6"/>
        <v>3.5657492343180284</v>
      </c>
      <c r="AK60" s="34">
        <f t="shared" si="6"/>
        <v>3.5657492343180284</v>
      </c>
      <c r="AL60" s="34">
        <f t="shared" si="6"/>
        <v>3.5657492343180284</v>
      </c>
      <c r="AM60" s="34">
        <f t="shared" si="6"/>
        <v>3.5657492343180284</v>
      </c>
      <c r="AN60" s="34">
        <f t="shared" si="6"/>
        <v>3.5657492343180284</v>
      </c>
      <c r="AO60" s="34">
        <f t="shared" si="6"/>
        <v>3.5657492343180284</v>
      </c>
      <c r="AP60" s="34">
        <f t="shared" si="6"/>
        <v>3.5657492343180284</v>
      </c>
      <c r="AQ60" s="34">
        <f t="shared" si="6"/>
        <v>3.5657492343180284</v>
      </c>
      <c r="AR60" s="34">
        <f t="shared" si="6"/>
        <v>3.5657492343180284</v>
      </c>
      <c r="AS60" s="34">
        <f t="shared" si="6"/>
        <v>3.5657492343180284</v>
      </c>
      <c r="AT60" s="34">
        <f t="shared" si="6"/>
        <v>3.5657492343180284</v>
      </c>
      <c r="AU60" s="34">
        <f t="shared" si="6"/>
        <v>3.5657492343180284</v>
      </c>
      <c r="AV60" s="34">
        <f t="shared" si="6"/>
        <v>3.5657492343180284</v>
      </c>
      <c r="AW60" s="34">
        <f t="shared" si="6"/>
        <v>3.5657492343180284</v>
      </c>
      <c r="AX60" s="34">
        <f t="shared" si="6"/>
        <v>3.5657492343180284</v>
      </c>
      <c r="AY60" s="34">
        <f t="shared" si="6"/>
        <v>3.6859785676513619</v>
      </c>
      <c r="AZ60" s="34">
        <f t="shared" si="6"/>
        <v>3.7942910238119554</v>
      </c>
      <c r="BA60" s="34">
        <f t="shared" si="6"/>
        <v>3.890487491688698</v>
      </c>
      <c r="BB60" s="34">
        <f t="shared" si="6"/>
        <v>3.9742710882328884</v>
      </c>
      <c r="BC60" s="34">
        <f t="shared" si="6"/>
        <v>4.0454586906530396</v>
      </c>
      <c r="BD60" s="34">
        <f t="shared" si="6"/>
        <v>4.1042069512747599</v>
      </c>
    </row>
    <row r="61" spans="1:56" ht="17.25" hidden="1" customHeight="1" outlineLevel="1" x14ac:dyDescent="0.35">
      <c r="A61" s="115"/>
      <c r="B61" s="9" t="s">
        <v>35</v>
      </c>
      <c r="C61" s="9" t="s">
        <v>62</v>
      </c>
      <c r="D61" s="9" t="s">
        <v>40</v>
      </c>
      <c r="E61" s="34">
        <v>0</v>
      </c>
      <c r="F61" s="34">
        <f>E62</f>
        <v>-5.4103200000000005</v>
      </c>
      <c r="G61" s="34">
        <f t="shared" ref="G61:BD61" si="7">F62</f>
        <v>-10.164151193893375</v>
      </c>
      <c r="H61" s="34">
        <f t="shared" si="7"/>
        <v>-14.264450458852863</v>
      </c>
      <c r="I61" s="34">
        <f t="shared" si="7"/>
        <v>-17.709974045970739</v>
      </c>
      <c r="J61" s="34">
        <f t="shared" si="7"/>
        <v>-20.504894300962707</v>
      </c>
      <c r="K61" s="34">
        <f t="shared" si="7"/>
        <v>-22.668856572605115</v>
      </c>
      <c r="L61" s="34">
        <f t="shared" si="7"/>
        <v>-24.204460202696396</v>
      </c>
      <c r="M61" s="34">
        <f t="shared" si="7"/>
        <v>-25.115563199701647</v>
      </c>
      <c r="N61" s="34">
        <f t="shared" si="7"/>
        <v>-20.766459127641522</v>
      </c>
      <c r="O61" s="34">
        <f t="shared" si="7"/>
        <v>-16.040662883870006</v>
      </c>
      <c r="P61" s="34">
        <f t="shared" si="7"/>
        <v>-10.948388032407752</v>
      </c>
      <c r="Q61" s="34">
        <f t="shared" si="7"/>
        <v>-5.4998481372754169</v>
      </c>
      <c r="R61" s="34">
        <f t="shared" si="7"/>
        <v>0.29474323750634746</v>
      </c>
      <c r="S61" s="34">
        <f t="shared" si="7"/>
        <v>6.425172527916887</v>
      </c>
      <c r="T61" s="34">
        <f t="shared" si="7"/>
        <v>12.881226169935548</v>
      </c>
      <c r="U61" s="34">
        <f t="shared" si="7"/>
        <v>19.652690599541678</v>
      </c>
      <c r="V61" s="34">
        <f t="shared" si="7"/>
        <v>26.729352252714623</v>
      </c>
      <c r="W61" s="34">
        <f t="shared" si="7"/>
        <v>34.10099756543373</v>
      </c>
      <c r="X61" s="34">
        <f t="shared" si="7"/>
        <v>41.757412973678342</v>
      </c>
      <c r="Y61" s="34">
        <f t="shared" si="7"/>
        <v>49.688384913427811</v>
      </c>
      <c r="Z61" s="34">
        <f t="shared" si="7"/>
        <v>57.883699820661484</v>
      </c>
      <c r="AA61" s="34">
        <f t="shared" si="7"/>
        <v>66.333144131358708</v>
      </c>
      <c r="AB61" s="34">
        <f t="shared" si="7"/>
        <v>75.026504281498816</v>
      </c>
      <c r="AC61" s="34">
        <f t="shared" si="7"/>
        <v>83.953566707061171</v>
      </c>
      <c r="AD61" s="34">
        <f t="shared" si="7"/>
        <v>93.104117844025112</v>
      </c>
      <c r="AE61" s="34">
        <f t="shared" si="7"/>
        <v>102.46794412836999</v>
      </c>
      <c r="AF61" s="34">
        <f t="shared" si="7"/>
        <v>112.03483199607514</v>
      </c>
      <c r="AG61" s="34">
        <f t="shared" si="7"/>
        <v>121.79456788311992</v>
      </c>
      <c r="AH61" s="34">
        <f t="shared" si="7"/>
        <v>131.73693822548367</v>
      </c>
      <c r="AI61" s="34">
        <f t="shared" si="7"/>
        <v>141.85172945914573</v>
      </c>
      <c r="AJ61" s="34">
        <f t="shared" si="7"/>
        <v>152.12872802008548</v>
      </c>
      <c r="AK61" s="34">
        <f t="shared" si="7"/>
        <v>162.86533696195463</v>
      </c>
      <c r="AL61" s="34">
        <f t="shared" si="7"/>
        <v>174.06155628475318</v>
      </c>
      <c r="AM61" s="34">
        <f t="shared" si="7"/>
        <v>185.71738598848114</v>
      </c>
      <c r="AN61" s="34">
        <f t="shared" si="7"/>
        <v>197.83282607313851</v>
      </c>
      <c r="AO61" s="34">
        <f t="shared" si="7"/>
        <v>210.40787653872528</v>
      </c>
      <c r="AP61" s="34">
        <f t="shared" si="7"/>
        <v>223.44253738524145</v>
      </c>
      <c r="AQ61" s="34">
        <f t="shared" si="7"/>
        <v>236.93680861268703</v>
      </c>
      <c r="AR61" s="34">
        <f t="shared" si="7"/>
        <v>250.89069022106204</v>
      </c>
      <c r="AS61" s="34">
        <f t="shared" si="7"/>
        <v>265.30418221036643</v>
      </c>
      <c r="AT61" s="34">
        <f t="shared" si="7"/>
        <v>280.17728458060026</v>
      </c>
      <c r="AU61" s="34">
        <f t="shared" si="7"/>
        <v>295.50999733176349</v>
      </c>
      <c r="AV61" s="34">
        <f t="shared" si="7"/>
        <v>311.30232046385612</v>
      </c>
      <c r="AW61" s="34">
        <f t="shared" si="7"/>
        <v>327.55425397687816</v>
      </c>
      <c r="AX61" s="34">
        <f t="shared" si="7"/>
        <v>344.2657978708296</v>
      </c>
      <c r="AY61" s="34">
        <f t="shared" si="7"/>
        <v>340.70004863651155</v>
      </c>
      <c r="AZ61" s="34">
        <f t="shared" si="7"/>
        <v>337.01407006886018</v>
      </c>
      <c r="BA61" s="34">
        <f t="shared" si="7"/>
        <v>333.2197790450482</v>
      </c>
      <c r="BB61" s="34">
        <f t="shared" si="7"/>
        <v>329.3292915533595</v>
      </c>
      <c r="BC61" s="34">
        <f t="shared" si="7"/>
        <v>325.35502046512659</v>
      </c>
      <c r="BD61" s="34">
        <f t="shared" si="7"/>
        <v>321.30956177447354</v>
      </c>
    </row>
    <row r="62" spans="1:56" ht="16.5" hidden="1" customHeight="1" outlineLevel="1" x14ac:dyDescent="0.3">
      <c r="A62" s="115"/>
      <c r="B62" s="9" t="s">
        <v>34</v>
      </c>
      <c r="C62" s="9" t="s">
        <v>68</v>
      </c>
      <c r="D62" s="9" t="s">
        <v>40</v>
      </c>
      <c r="E62" s="34">
        <f t="shared" ref="E62:BD62" si="8">E28-E60+E61</f>
        <v>-5.4103200000000005</v>
      </c>
      <c r="F62" s="34">
        <f t="shared" si="8"/>
        <v>-10.164151193893375</v>
      </c>
      <c r="G62" s="34">
        <f t="shared" si="8"/>
        <v>-14.264450458852863</v>
      </c>
      <c r="H62" s="34">
        <f t="shared" si="8"/>
        <v>-17.709974045970739</v>
      </c>
      <c r="I62" s="34">
        <f t="shared" si="8"/>
        <v>-20.504894300962707</v>
      </c>
      <c r="J62" s="34">
        <f t="shared" si="8"/>
        <v>-22.668856572605115</v>
      </c>
      <c r="K62" s="34">
        <f t="shared" si="8"/>
        <v>-24.204460202696396</v>
      </c>
      <c r="L62" s="34">
        <f t="shared" si="8"/>
        <v>-25.115563199701647</v>
      </c>
      <c r="M62" s="34">
        <f t="shared" si="8"/>
        <v>-20.766459127641522</v>
      </c>
      <c r="N62" s="34">
        <f t="shared" si="8"/>
        <v>-16.040662883870006</v>
      </c>
      <c r="O62" s="34">
        <f t="shared" si="8"/>
        <v>-10.948388032407752</v>
      </c>
      <c r="P62" s="34">
        <f t="shared" si="8"/>
        <v>-5.4998481372754169</v>
      </c>
      <c r="Q62" s="34">
        <f t="shared" si="8"/>
        <v>0.29474323750634746</v>
      </c>
      <c r="R62" s="34">
        <f t="shared" si="8"/>
        <v>6.425172527916887</v>
      </c>
      <c r="S62" s="34">
        <f t="shared" si="8"/>
        <v>12.881226169935548</v>
      </c>
      <c r="T62" s="34">
        <f t="shared" si="8"/>
        <v>19.652690599541678</v>
      </c>
      <c r="U62" s="34">
        <f t="shared" si="8"/>
        <v>26.729352252714623</v>
      </c>
      <c r="V62" s="34">
        <f t="shared" si="8"/>
        <v>34.10099756543373</v>
      </c>
      <c r="W62" s="34">
        <f t="shared" si="8"/>
        <v>41.757412973678342</v>
      </c>
      <c r="X62" s="34">
        <f t="shared" si="8"/>
        <v>49.688384913427811</v>
      </c>
      <c r="Y62" s="34">
        <f t="shared" si="8"/>
        <v>57.883699820661484</v>
      </c>
      <c r="Z62" s="34">
        <f t="shared" si="8"/>
        <v>66.333144131358708</v>
      </c>
      <c r="AA62" s="34">
        <f t="shared" si="8"/>
        <v>75.026504281498816</v>
      </c>
      <c r="AB62" s="34">
        <f t="shared" si="8"/>
        <v>83.953566707061171</v>
      </c>
      <c r="AC62" s="34">
        <f t="shared" si="8"/>
        <v>93.104117844025112</v>
      </c>
      <c r="AD62" s="34">
        <f t="shared" si="8"/>
        <v>102.46794412836999</v>
      </c>
      <c r="AE62" s="34">
        <f t="shared" si="8"/>
        <v>112.03483199607514</v>
      </c>
      <c r="AF62" s="34">
        <f t="shared" si="8"/>
        <v>121.79456788311992</v>
      </c>
      <c r="AG62" s="34">
        <f t="shared" si="8"/>
        <v>131.73693822548367</v>
      </c>
      <c r="AH62" s="34">
        <f t="shared" si="8"/>
        <v>141.85172945914573</v>
      </c>
      <c r="AI62" s="34">
        <f t="shared" si="8"/>
        <v>152.12872802008548</v>
      </c>
      <c r="AJ62" s="34">
        <f t="shared" si="8"/>
        <v>162.86533696195463</v>
      </c>
      <c r="AK62" s="34">
        <f t="shared" si="8"/>
        <v>174.06155628475318</v>
      </c>
      <c r="AL62" s="34">
        <f t="shared" si="8"/>
        <v>185.71738598848114</v>
      </c>
      <c r="AM62" s="34">
        <f t="shared" si="8"/>
        <v>197.83282607313851</v>
      </c>
      <c r="AN62" s="34">
        <f t="shared" si="8"/>
        <v>210.40787653872528</v>
      </c>
      <c r="AO62" s="34">
        <f t="shared" si="8"/>
        <v>223.44253738524145</v>
      </c>
      <c r="AP62" s="34">
        <f t="shared" si="8"/>
        <v>236.93680861268703</v>
      </c>
      <c r="AQ62" s="34">
        <f t="shared" si="8"/>
        <v>250.89069022106204</v>
      </c>
      <c r="AR62" s="34">
        <f t="shared" si="8"/>
        <v>265.30418221036643</v>
      </c>
      <c r="AS62" s="34">
        <f t="shared" si="8"/>
        <v>280.17728458060026</v>
      </c>
      <c r="AT62" s="34">
        <f t="shared" si="8"/>
        <v>295.50999733176349</v>
      </c>
      <c r="AU62" s="34">
        <f t="shared" si="8"/>
        <v>311.30232046385612</v>
      </c>
      <c r="AV62" s="34">
        <f t="shared" si="8"/>
        <v>327.55425397687816</v>
      </c>
      <c r="AW62" s="34">
        <f t="shared" si="8"/>
        <v>344.2657978708296</v>
      </c>
      <c r="AX62" s="34">
        <f t="shared" si="8"/>
        <v>340.70004863651155</v>
      </c>
      <c r="AY62" s="34">
        <f t="shared" si="8"/>
        <v>337.01407006886018</v>
      </c>
      <c r="AZ62" s="34">
        <f t="shared" si="8"/>
        <v>333.2197790450482</v>
      </c>
      <c r="BA62" s="34">
        <f t="shared" si="8"/>
        <v>329.3292915533595</v>
      </c>
      <c r="BB62" s="34">
        <f t="shared" si="8"/>
        <v>325.35502046512659</v>
      </c>
      <c r="BC62" s="34">
        <f t="shared" si="8"/>
        <v>321.30956177447354</v>
      </c>
      <c r="BD62" s="34">
        <f t="shared" si="8"/>
        <v>317.20535482319877</v>
      </c>
    </row>
    <row r="63" spans="1:56" ht="16.5" collapsed="1" x14ac:dyDescent="0.3">
      <c r="A63" s="115"/>
      <c r="B63" s="9" t="s">
        <v>8</v>
      </c>
      <c r="C63" s="11" t="s">
        <v>67</v>
      </c>
      <c r="D63" s="9" t="s">
        <v>40</v>
      </c>
      <c r="E63" s="34">
        <f>AVERAGE(E61:E62)*'Fixed data'!$C$3</f>
        <v>-0.13065922800000002</v>
      </c>
      <c r="F63" s="34">
        <f>AVERAGE(F61:F62)*'Fixed data'!$C$3</f>
        <v>-0.37612347933252505</v>
      </c>
      <c r="G63" s="34">
        <f>AVERAGE(G61:G62)*'Fixed data'!$C$3</f>
        <v>-0.58995072991382169</v>
      </c>
      <c r="H63" s="34">
        <f>AVERAGE(H61:H62)*'Fixed data'!$C$3</f>
        <v>-0.77218235179149008</v>
      </c>
      <c r="I63" s="34">
        <f>AVERAGE(I61:I62)*'Fixed data'!$C$3</f>
        <v>-0.92288907057844272</v>
      </c>
      <c r="J63" s="34">
        <f>AVERAGE(J61:J62)*'Fixed data'!$C$3</f>
        <v>-1.0426460835966631</v>
      </c>
      <c r="K63" s="34">
        <f>AVERAGE(K61:K62)*'Fixed data'!$C$3</f>
        <v>-1.1319906001235316</v>
      </c>
      <c r="L63" s="34">
        <f>AVERAGE(L61:L62)*'Fixed data'!$C$3</f>
        <v>-1.1910785651679128</v>
      </c>
      <c r="M63" s="34">
        <f>AVERAGE(M61:M62)*'Fixed data'!$C$3</f>
        <v>-1.1080508392053374</v>
      </c>
      <c r="N63" s="34">
        <f>AVERAGE(N61:N62)*'Fixed data'!$C$3</f>
        <v>-0.88889199657800333</v>
      </c>
      <c r="O63" s="34">
        <f>AVERAGE(O61:O62)*'Fixed data'!$C$3</f>
        <v>-0.6517855796281079</v>
      </c>
      <c r="P63" s="34">
        <f>AVERAGE(P61:P62)*'Fixed data'!$C$3</f>
        <v>-0.39722490349784856</v>
      </c>
      <c r="Q63" s="34">
        <f>AVERAGE(Q61:Q62)*'Fixed data'!$C$3</f>
        <v>-0.12570328332942304</v>
      </c>
      <c r="R63" s="34">
        <f>AVERAGE(R61:R62)*'Fixed data'!$C$3</f>
        <v>0.16228596573497112</v>
      </c>
      <c r="S63" s="34">
        <f>AVERAGE(S61:S62)*'Fixed data'!$C$3</f>
        <v>0.46624952855313639</v>
      </c>
      <c r="T63" s="34">
        <f>AVERAGE(T61:T62)*'Fixed data'!$C$3</f>
        <v>0.78569408998287515</v>
      </c>
      <c r="U63" s="34">
        <f>AVERAGE(U61:U62)*'Fixed data'!$C$3</f>
        <v>1.1201263348819899</v>
      </c>
      <c r="V63" s="34">
        <f>AVERAGE(V61:V62)*'Fixed data'!$C$3</f>
        <v>1.4690529481082828</v>
      </c>
      <c r="W63" s="34">
        <f>AVERAGE(W61:W62)*'Fixed data'!$C$3</f>
        <v>1.8319806145195567</v>
      </c>
      <c r="X63" s="34">
        <f>AVERAGE(X61:X62)*'Fixed data'!$C$3</f>
        <v>2.2084160189736135</v>
      </c>
      <c r="Y63" s="34">
        <f>AVERAGE(Y61:Y62)*'Fixed data'!$C$3</f>
        <v>2.5978658463282565</v>
      </c>
      <c r="Z63" s="34">
        <f>AVERAGE(Z61:Z62)*'Fixed data'!$C$3</f>
        <v>2.9998367814412874</v>
      </c>
      <c r="AA63" s="34">
        <f>AVERAGE(AA61:AA62)*'Fixed data'!$C$3</f>
        <v>3.4138355091705095</v>
      </c>
      <c r="AB63" s="34">
        <f>AVERAGE(AB61:AB62)*'Fixed data'!$C$3</f>
        <v>3.8393687143737241</v>
      </c>
      <c r="AC63" s="34">
        <f>AVERAGE(AC61:AC62)*'Fixed data'!$C$3</f>
        <v>4.2759430819087338</v>
      </c>
      <c r="AD63" s="34">
        <f>AVERAGE(AD61:AD62)*'Fixed data'!$C$3</f>
        <v>4.723065296633342</v>
      </c>
      <c r="AE63" s="34">
        <f>AVERAGE(AE61:AE62)*'Fixed data'!$C$3</f>
        <v>5.1802420434053502</v>
      </c>
      <c r="AF63" s="34">
        <f>AVERAGE(AF61:AF62)*'Fixed data'!$C$3</f>
        <v>5.6469800070825613</v>
      </c>
      <c r="AG63" s="34">
        <f>AVERAGE(AG61:AG62)*'Fixed data'!$C$3</f>
        <v>6.1227858725227771</v>
      </c>
      <c r="AH63" s="34">
        <f>AVERAGE(AH61:AH62)*'Fixed data'!$C$3</f>
        <v>6.6071663245838002</v>
      </c>
      <c r="AI63" s="34">
        <f>AVERAGE(AI61:AI62)*'Fixed data'!$C$3</f>
        <v>7.0996280481234333</v>
      </c>
      <c r="AJ63" s="34">
        <f>AVERAGE(AJ61:AJ62)*'Fixed data'!$C$3</f>
        <v>7.6071066693162681</v>
      </c>
      <c r="AK63" s="34">
        <f>AVERAGE(AK61:AK62)*'Fixed data'!$C$3</f>
        <v>8.136784471907994</v>
      </c>
      <c r="AL63" s="34">
        <f>AVERAGE(AL61:AL62)*'Fixed data'!$C$3</f>
        <v>8.6886614558986093</v>
      </c>
      <c r="AM63" s="34">
        <f>AVERAGE(AM61:AM62)*'Fixed data'!$C$3</f>
        <v>9.2627376212881138</v>
      </c>
      <c r="AN63" s="34">
        <f>AVERAGE(AN61:AN62)*'Fixed data'!$C$3</f>
        <v>9.8590129680765095</v>
      </c>
      <c r="AO63" s="34">
        <f>AVERAGE(AO61:AO62)*'Fixed data'!$C$3</f>
        <v>10.477487496263796</v>
      </c>
      <c r="AP63" s="34">
        <f>AVERAGE(AP61:AP62)*'Fixed data'!$C$3</f>
        <v>11.118161205849972</v>
      </c>
      <c r="AQ63" s="34">
        <f>AVERAGE(AQ61:AQ62)*'Fixed data'!$C$3</f>
        <v>11.781034096835041</v>
      </c>
      <c r="AR63" s="34">
        <f>AVERAGE(AR61:AR62)*'Fixed data'!$C$3</f>
        <v>12.466106169219</v>
      </c>
      <c r="AS63" s="34">
        <f>AVERAGE(AS61:AS62)*'Fixed data'!$C$3</f>
        <v>13.173377423001847</v>
      </c>
      <c r="AT63" s="34">
        <f>AVERAGE(AT61:AT62)*'Fixed data'!$C$3</f>
        <v>13.902847858183584</v>
      </c>
      <c r="AU63" s="34">
        <f>AVERAGE(AU61:AU62)*'Fixed data'!$C$3</f>
        <v>14.654517474764214</v>
      </c>
      <c r="AV63" s="34">
        <f>AVERAGE(AV61:AV62)*'Fixed data'!$C$3</f>
        <v>15.428386272743733</v>
      </c>
      <c r="AW63" s="34">
        <f>AVERAGE(AW61:AW62)*'Fixed data'!$C$3</f>
        <v>16.224454252122143</v>
      </c>
      <c r="AX63" s="34">
        <f>AVERAGE(AX61:AX62)*'Fixed data'!$C$3</f>
        <v>16.541925193152291</v>
      </c>
      <c r="AY63" s="34">
        <f>AVERAGE(AY61:AY62)*'Fixed data'!$C$3</f>
        <v>16.366795966734728</v>
      </c>
      <c r="AZ63" s="34">
        <f>AVERAGE(AZ61:AZ62)*'Fixed data'!$C$3</f>
        <v>16.186147456100887</v>
      </c>
      <c r="BA63" s="34">
        <f>AVERAGE(BA61:BA62)*'Fixed data'!$C$3</f>
        <v>16.000560054951549</v>
      </c>
      <c r="BB63" s="34">
        <f>AVERAGE(BB61:BB62)*'Fixed data'!$C$3</f>
        <v>15.810626135246439</v>
      </c>
      <c r="BC63" s="34">
        <f>AVERAGE(BC61:BC62)*'Fixed data'!$C$3</f>
        <v>15.616949661086343</v>
      </c>
      <c r="BD63" s="34">
        <f>AVERAGE(BD61:BD62)*'Fixed data'!$C$3</f>
        <v>15.420135235833786</v>
      </c>
    </row>
    <row r="64" spans="1:56" ht="15.75" thickBot="1" x14ac:dyDescent="0.35">
      <c r="A64" s="114"/>
      <c r="B64" s="12" t="s">
        <v>94</v>
      </c>
      <c r="C64" s="12" t="s">
        <v>45</v>
      </c>
      <c r="D64" s="12" t="s">
        <v>40</v>
      </c>
      <c r="E64" s="53">
        <f t="shared" ref="E64:BD64" si="9">E29+E60+E63</f>
        <v>-1.4832392279999997</v>
      </c>
      <c r="F64" s="53">
        <f t="shared" si="9"/>
        <v>-1.714867944472535</v>
      </c>
      <c r="G64" s="53">
        <f t="shared" si="9"/>
        <v>-1.9007027830211016</v>
      </c>
      <c r="H64" s="53">
        <f t="shared" si="9"/>
        <v>-2.0394860702842958</v>
      </c>
      <c r="I64" s="53">
        <f t="shared" si="9"/>
        <v>-2.1322714517200092</v>
      </c>
      <c r="J64" s="53">
        <f t="shared" si="9"/>
        <v>-2.1832734719260292</v>
      </c>
      <c r="K64" s="53">
        <f t="shared" si="9"/>
        <v>-2.1889636538422659</v>
      </c>
      <c r="L64" s="53">
        <f t="shared" si="9"/>
        <v>-2.149539275810918</v>
      </c>
      <c r="M64" s="53">
        <f t="shared" si="9"/>
        <v>-0.79300564275196006</v>
      </c>
      <c r="N64" s="53">
        <f t="shared" si="9"/>
        <v>-0.37602599567425599</v>
      </c>
      <c r="O64" s="53">
        <f t="shared" si="9"/>
        <v>6.9114789746662963E-2</v>
      </c>
      <c r="P64" s="53">
        <f t="shared" si="9"/>
        <v>0.54192339836859849</v>
      </c>
      <c r="Q64" s="53">
        <f t="shared" si="9"/>
        <v>1.0419065150493543</v>
      </c>
      <c r="R64" s="53">
        <f t="shared" si="9"/>
        <v>1.5685708246467327</v>
      </c>
      <c r="S64" s="53">
        <f t="shared" si="9"/>
        <v>2.1214230120185347</v>
      </c>
      <c r="T64" s="53">
        <f t="shared" si="9"/>
        <v>2.6999697620225644</v>
      </c>
      <c r="U64" s="53">
        <f t="shared" si="9"/>
        <v>3.3037177595166236</v>
      </c>
      <c r="V64" s="53">
        <f t="shared" si="9"/>
        <v>3.932173689358514</v>
      </c>
      <c r="W64" s="53">
        <f t="shared" si="9"/>
        <v>4.5848442364060391</v>
      </c>
      <c r="X64" s="53">
        <f t="shared" si="9"/>
        <v>5.2612360855169999</v>
      </c>
      <c r="Y64" s="53">
        <f t="shared" si="9"/>
        <v>5.9608559215492019</v>
      </c>
      <c r="Z64" s="53">
        <f t="shared" si="9"/>
        <v>6.6832104293604448</v>
      </c>
      <c r="AA64" s="53">
        <f t="shared" si="9"/>
        <v>7.4278062938085316</v>
      </c>
      <c r="AB64" s="53">
        <f t="shared" si="9"/>
        <v>8.1941501997512667</v>
      </c>
      <c r="AC64" s="53">
        <f t="shared" si="9"/>
        <v>8.9817488320464456</v>
      </c>
      <c r="AD64" s="53">
        <f t="shared" si="9"/>
        <v>9.7901088755518799</v>
      </c>
      <c r="AE64" s="53">
        <f t="shared" si="9"/>
        <v>10.618737015125369</v>
      </c>
      <c r="AF64" s="53">
        <f t="shared" si="9"/>
        <v>11.467139935624711</v>
      </c>
      <c r="AG64" s="53">
        <f t="shared" si="9"/>
        <v>12.334824321907714</v>
      </c>
      <c r="AH64" s="53">
        <f t="shared" si="9"/>
        <v>13.221296858832176</v>
      </c>
      <c r="AI64" s="53">
        <f t="shared" si="9"/>
        <v>14.126064231255903</v>
      </c>
      <c r="AJ64" s="53">
        <f t="shared" si="9"/>
        <v>14.748445447681089</v>
      </c>
      <c r="AK64" s="53">
        <f t="shared" si="9"/>
        <v>15.393025845505168</v>
      </c>
      <c r="AL64" s="53">
        <f t="shared" si="9"/>
        <v>16.059805424728133</v>
      </c>
      <c r="AM64" s="53">
        <f t="shared" si="9"/>
        <v>16.74878418534999</v>
      </c>
      <c r="AN64" s="53">
        <f t="shared" si="9"/>
        <v>17.459962127370737</v>
      </c>
      <c r="AO64" s="53">
        <f t="shared" si="9"/>
        <v>18.193339250790377</v>
      </c>
      <c r="AP64" s="53">
        <f t="shared" si="9"/>
        <v>18.948915555608906</v>
      </c>
      <c r="AQ64" s="53">
        <f t="shared" si="9"/>
        <v>19.726691041826324</v>
      </c>
      <c r="AR64" s="53">
        <f t="shared" si="9"/>
        <v>20.526665709442639</v>
      </c>
      <c r="AS64" s="53">
        <f t="shared" si="9"/>
        <v>21.348839558457836</v>
      </c>
      <c r="AT64" s="53">
        <f t="shared" si="9"/>
        <v>22.19321258887193</v>
      </c>
      <c r="AU64" s="53">
        <f t="shared" si="9"/>
        <v>23.059784800684909</v>
      </c>
      <c r="AV64" s="53">
        <f t="shared" si="9"/>
        <v>23.948556193896778</v>
      </c>
      <c r="AW64" s="53">
        <f t="shared" si="9"/>
        <v>24.859526768507543</v>
      </c>
      <c r="AX64" s="53">
        <f t="shared" si="9"/>
        <v>20.107674427470322</v>
      </c>
      <c r="AY64" s="53">
        <f t="shared" si="9"/>
        <v>20.052774534386089</v>
      </c>
      <c r="AZ64" s="53">
        <f t="shared" si="9"/>
        <v>19.980438479912841</v>
      </c>
      <c r="BA64" s="53">
        <f t="shared" si="9"/>
        <v>19.891047546640248</v>
      </c>
      <c r="BB64" s="53">
        <f t="shared" si="9"/>
        <v>19.784897223479327</v>
      </c>
      <c r="BC64" s="53">
        <f t="shared" si="9"/>
        <v>19.662408351739384</v>
      </c>
      <c r="BD64" s="53">
        <f t="shared" si="9"/>
        <v>19.524342187108545</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0.13613578944487872</v>
      </c>
      <c r="G67" s="81">
        <f>'Fixed data'!$G$7*G$88/1000000</f>
        <v>0.27226115948604013</v>
      </c>
      <c r="H67" s="81">
        <f>'Fixed data'!$G$7*H$88/1000000</f>
        <v>0.40838652952720161</v>
      </c>
      <c r="I67" s="81">
        <f>'Fixed data'!$G$7*I$88/1000000</f>
        <v>0.54452427318715346</v>
      </c>
      <c r="J67" s="81">
        <f>'Fixed data'!$G$7*J$88/1000000</f>
        <v>0.67674550235930064</v>
      </c>
      <c r="K67" s="81">
        <f>'Fixed data'!$G$7*K$88/1000000</f>
        <v>0.80896675033357091</v>
      </c>
      <c r="L67" s="81">
        <f>'Fixed data'!$G$7*L$88/1000000</f>
        <v>0.94118799830784128</v>
      </c>
      <c r="M67" s="81">
        <f>'Fixed data'!$G$7*M$88/1000000</f>
        <v>1.0733888339757445</v>
      </c>
      <c r="N67" s="81">
        <f>'Fixed data'!$G$7*N$88/1000000</f>
        <v>1.2056057846230468</v>
      </c>
      <c r="O67" s="81">
        <f>'Fixed data'!$G$7*O$88/1000000</f>
        <v>1.3378270325973172</v>
      </c>
      <c r="P67" s="81">
        <f>'Fixed data'!$G$7*P$88/1000000</f>
        <v>1.4700482805715873</v>
      </c>
      <c r="Q67" s="81">
        <f>'Fixed data'!$G$7*Q$88/1000000</f>
        <v>1.6022695285458577</v>
      </c>
      <c r="R67" s="81">
        <f>'Fixed data'!$G$7*R$88/1000000</f>
        <v>1.7344907765201278</v>
      </c>
      <c r="S67" s="81">
        <f>'Fixed data'!$G$7*S$88/1000000</f>
        <v>1.8667120244943984</v>
      </c>
      <c r="T67" s="81">
        <f>'Fixed data'!$G$7*T$88/1000000</f>
        <v>1.9989332724686684</v>
      </c>
      <c r="U67" s="81">
        <f>'Fixed data'!$G$7*U$88/1000000</f>
        <v>2.1311545204429385</v>
      </c>
      <c r="V67" s="81">
        <f>'Fixed data'!$G$7*V$88/1000000</f>
        <v>2.2633757684172089</v>
      </c>
      <c r="W67" s="81">
        <f>'Fixed data'!$G$7*W$88/1000000</f>
        <v>2.3955970163914793</v>
      </c>
      <c r="X67" s="81">
        <f>'Fixed data'!$G$7*X$88/1000000</f>
        <v>2.5278182643657496</v>
      </c>
      <c r="Y67" s="81">
        <f>'Fixed data'!$G$7*Y$88/1000000</f>
        <v>2.66003951234002</v>
      </c>
      <c r="Z67" s="81">
        <f>'Fixed data'!$G$7*Z$88/1000000</f>
        <v>2.7922607603142904</v>
      </c>
      <c r="AA67" s="81">
        <f>'Fixed data'!$G$7*AA$88/1000000</f>
        <v>2.9244820082885599</v>
      </c>
      <c r="AB67" s="81">
        <f>'Fixed data'!$G$7*AB$88/1000000</f>
        <v>3.0567032562628302</v>
      </c>
      <c r="AC67" s="81">
        <f>'Fixed data'!$G$7*AC$88/1000000</f>
        <v>3.1889245042371011</v>
      </c>
      <c r="AD67" s="81">
        <f>'Fixed data'!$G$7*AD$88/1000000</f>
        <v>3.321145752211371</v>
      </c>
      <c r="AE67" s="81">
        <f>'Fixed data'!$G$7*AE$88/1000000</f>
        <v>3.4533670001856414</v>
      </c>
      <c r="AF67" s="81">
        <f>'Fixed data'!$G$7*AF$88/1000000</f>
        <v>3.5855882481599113</v>
      </c>
      <c r="AG67" s="81">
        <f>'Fixed data'!$G$7*AG$88/1000000</f>
        <v>3.7178094961341817</v>
      </c>
      <c r="AH67" s="81">
        <f>'Fixed data'!$G$7*AH$88/1000000</f>
        <v>3.850030744108452</v>
      </c>
      <c r="AI67" s="81">
        <f>'Fixed data'!$G$7*AI$88/1000000</f>
        <v>3.9822519920827224</v>
      </c>
      <c r="AJ67" s="81">
        <f>'Fixed data'!$G$7*AJ$88/1000000</f>
        <v>4.1144732400569923</v>
      </c>
      <c r="AK67" s="81">
        <f>'Fixed data'!$G$7*AK$88/1000000</f>
        <v>4.2466944880312623</v>
      </c>
      <c r="AL67" s="81">
        <f>'Fixed data'!$G$7*AL$88/1000000</f>
        <v>4.3789157360055331</v>
      </c>
      <c r="AM67" s="81">
        <f>'Fixed data'!$G$7*AM$88/1000000</f>
        <v>4.5111369839798039</v>
      </c>
      <c r="AN67" s="81">
        <f>'Fixed data'!$G$7*AN$88/1000000</f>
        <v>4.6433582319540738</v>
      </c>
      <c r="AO67" s="81">
        <f>'Fixed data'!$G$7*AO$88/1000000</f>
        <v>4.7755794799283438</v>
      </c>
      <c r="AP67" s="81">
        <f>'Fixed data'!$G$7*AP$88/1000000</f>
        <v>4.9078007279026137</v>
      </c>
      <c r="AQ67" s="81">
        <f>'Fixed data'!$G$7*AQ$88/1000000</f>
        <v>5.0400219758768845</v>
      </c>
      <c r="AR67" s="81">
        <f>'Fixed data'!$G$7*AR$88/1000000</f>
        <v>5.1722432238511544</v>
      </c>
      <c r="AS67" s="81">
        <f>'Fixed data'!$G$7*AS$88/1000000</f>
        <v>5.3044644718254252</v>
      </c>
      <c r="AT67" s="81">
        <f>'Fixed data'!$G$7*AT$88/1000000</f>
        <v>5.4366857197996952</v>
      </c>
      <c r="AU67" s="81">
        <f>'Fixed data'!$G$7*AU$88/1000000</f>
        <v>5.5689069677739642</v>
      </c>
      <c r="AV67" s="81">
        <f>'Fixed data'!$G$7*AV$88/1000000</f>
        <v>5.7011282157482359</v>
      </c>
      <c r="AW67" s="81">
        <f>'Fixed data'!$G$7*AW$88/1000000</f>
        <v>5.8333494637225058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8.9622698924666386E-2</v>
      </c>
      <c r="G68" s="81">
        <f>'Fixed data'!$G$8*G89/1000000</f>
        <v>0.17924544304079562</v>
      </c>
      <c r="H68" s="81">
        <f>'Fixed data'!$G$8*H89/1000000</f>
        <v>0.26886818715692484</v>
      </c>
      <c r="I68" s="81">
        <f>'Fixed data'!$G$8*I89/1000000</f>
        <v>0.35849101292234747</v>
      </c>
      <c r="J68" s="81">
        <f>'Fixed data'!$G$8*J89/1000000</f>
        <v>0.44553634009757165</v>
      </c>
      <c r="K68" s="81">
        <f>'Fixed data'!$G$8*K89/1000000</f>
        <v>0.53258174892208932</v>
      </c>
      <c r="L68" s="81">
        <f>'Fixed data'!$G$8*L89/1000000</f>
        <v>0.61962715774660693</v>
      </c>
      <c r="M68" s="81">
        <f>'Fixed data'!$G$8*M89/1000000</f>
        <v>0.70667235474964063</v>
      </c>
      <c r="N68" s="81">
        <f>'Fixed data'!$G$8*N89/1000000</f>
        <v>0.79371767405865012</v>
      </c>
      <c r="O68" s="81">
        <f>'Fixed data'!$G$8*O89/1000000</f>
        <v>0.88076308288316785</v>
      </c>
      <c r="P68" s="81">
        <f>'Fixed data'!$G$8*P89/1000000</f>
        <v>0.96780849170768557</v>
      </c>
      <c r="Q68" s="81">
        <f>'Fixed data'!$G$8*Q89/1000000</f>
        <v>1.0548539005322031</v>
      </c>
      <c r="R68" s="81">
        <f>'Fixed data'!$G$8*R89/1000000</f>
        <v>1.1418993093567207</v>
      </c>
      <c r="S68" s="81">
        <f>'Fixed data'!$G$8*S89/1000000</f>
        <v>1.2289447181812383</v>
      </c>
      <c r="T68" s="81">
        <f>'Fixed data'!$G$8*T89/1000000</f>
        <v>1.3159901270057559</v>
      </c>
      <c r="U68" s="81">
        <f>'Fixed data'!$G$8*U89/1000000</f>
        <v>1.4030355358302735</v>
      </c>
      <c r="V68" s="81">
        <f>'Fixed data'!$G$8*V89/1000000</f>
        <v>1.4900809446547911</v>
      </c>
      <c r="W68" s="81">
        <f>'Fixed data'!$G$8*W89/1000000</f>
        <v>1.5771263534793087</v>
      </c>
      <c r="X68" s="81">
        <f>'Fixed data'!$G$8*X89/1000000</f>
        <v>1.6641717623038261</v>
      </c>
      <c r="Y68" s="81">
        <f>'Fixed data'!$G$8*Y89/1000000</f>
        <v>1.751217171128344</v>
      </c>
      <c r="Z68" s="81">
        <f>'Fixed data'!$G$8*Z89/1000000</f>
        <v>1.8382625799528616</v>
      </c>
      <c r="AA68" s="81">
        <f>'Fixed data'!$G$8*AA89/1000000</f>
        <v>1.9253079887773792</v>
      </c>
      <c r="AB68" s="81">
        <f>'Fixed data'!$G$8*AB89/1000000</f>
        <v>2.0123533976018968</v>
      </c>
      <c r="AC68" s="81">
        <f>'Fixed data'!$G$8*AC89/1000000</f>
        <v>2.0993988064264144</v>
      </c>
      <c r="AD68" s="81">
        <f>'Fixed data'!$G$8*AD89/1000000</f>
        <v>2.186444215250932</v>
      </c>
      <c r="AE68" s="81">
        <f>'Fixed data'!$G$8*AE89/1000000</f>
        <v>2.2734896240754496</v>
      </c>
      <c r="AF68" s="81">
        <f>'Fixed data'!$G$8*AF89/1000000</f>
        <v>2.3605350328999672</v>
      </c>
      <c r="AG68" s="81">
        <f>'Fixed data'!$G$8*AG89/1000000</f>
        <v>2.4475804417244849</v>
      </c>
      <c r="AH68" s="81">
        <f>'Fixed data'!$G$8*AH89/1000000</f>
        <v>2.534625850549002</v>
      </c>
      <c r="AI68" s="81">
        <f>'Fixed data'!$G$8*AI89/1000000</f>
        <v>2.6216712593735201</v>
      </c>
      <c r="AJ68" s="81">
        <f>'Fixed data'!$G$8*AJ89/1000000</f>
        <v>2.7087166681980372</v>
      </c>
      <c r="AK68" s="81">
        <f>'Fixed data'!$G$8*AK89/1000000</f>
        <v>2.7957620770225553</v>
      </c>
      <c r="AL68" s="81">
        <f>'Fixed data'!$G$8*AL89/1000000</f>
        <v>2.8828074858470734</v>
      </c>
      <c r="AM68" s="81">
        <f>'Fixed data'!$G$8*AM89/1000000</f>
        <v>2.9698528946715905</v>
      </c>
      <c r="AN68" s="81">
        <f>'Fixed data'!$G$8*AN89/1000000</f>
        <v>3.0568983034961081</v>
      </c>
      <c r="AO68" s="81">
        <f>'Fixed data'!$G$8*AO89/1000000</f>
        <v>3.1439437123206257</v>
      </c>
      <c r="AP68" s="81">
        <f>'Fixed data'!$G$8*AP89/1000000</f>
        <v>3.2309891211451434</v>
      </c>
      <c r="AQ68" s="81">
        <f>'Fixed data'!$G$8*AQ89/1000000</f>
        <v>3.318034529969661</v>
      </c>
      <c r="AR68" s="81">
        <f>'Fixed data'!$G$8*AR89/1000000</f>
        <v>3.4050799387941786</v>
      </c>
      <c r="AS68" s="81">
        <f>'Fixed data'!$G$8*AS89/1000000</f>
        <v>3.4921253476186962</v>
      </c>
      <c r="AT68" s="81">
        <f>'Fixed data'!$G$8*AT89/1000000</f>
        <v>3.5791707564432138</v>
      </c>
      <c r="AU68" s="81">
        <f>'Fixed data'!$G$8*AU89/1000000</f>
        <v>3.666216165267731</v>
      </c>
      <c r="AV68" s="81">
        <f>'Fixed data'!$G$8*AV89/1000000</f>
        <v>3.753261574092249</v>
      </c>
      <c r="AW68" s="81">
        <f>'Fixed data'!$G$8*AW89/1000000</f>
        <v>3.8403069829167662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8.4178265850567979E-2</v>
      </c>
      <c r="G70" s="34">
        <f>G91*'Fixed data'!$G$9</f>
        <v>0.16835653382154037</v>
      </c>
      <c r="H70" s="34">
        <f>H91*'Fixed data'!$G$9</f>
        <v>0.25253480179251303</v>
      </c>
      <c r="I70" s="34">
        <f>I91*'Fixed data'!$G$9</f>
        <v>0.33671289059147819</v>
      </c>
      <c r="J70" s="34">
        <f>J91*'Fixed data'!$G$9</f>
        <v>0.4184702083868278</v>
      </c>
      <c r="K70" s="34">
        <f>K91*'Fixed data'!$G$9</f>
        <v>0.50022763380587576</v>
      </c>
      <c r="L70" s="34">
        <f>L91*'Fixed data'!$G$9</f>
        <v>0.58198505922492405</v>
      </c>
      <c r="M70" s="34">
        <f>M91*'Fixed data'!$G$9</f>
        <v>0.66374241666242106</v>
      </c>
      <c r="N70" s="34">
        <f>N91*'Fixed data'!$G$9</f>
        <v>0.74549976666516726</v>
      </c>
      <c r="O70" s="34">
        <f>O91*'Fixed data'!$G$9</f>
        <v>0.82725719208421533</v>
      </c>
      <c r="P70" s="34">
        <f>P91*'Fixed data'!$G$9</f>
        <v>0.90901461750326351</v>
      </c>
      <c r="Q70" s="34">
        <f>Q91*'Fixed data'!$G$9</f>
        <v>0.99077204292231136</v>
      </c>
      <c r="R70" s="34">
        <f>R91*'Fixed data'!$G$9</f>
        <v>1.0725294683413595</v>
      </c>
      <c r="S70" s="34">
        <f>S91*'Fixed data'!$G$9</f>
        <v>1.1542868937604078</v>
      </c>
      <c r="T70" s="34">
        <f>T91*'Fixed data'!$G$9</f>
        <v>1.2360443191794557</v>
      </c>
      <c r="U70" s="34">
        <f>U91*'Fixed data'!$G$9</f>
        <v>1.3178017445985037</v>
      </c>
      <c r="V70" s="34">
        <f>V91*'Fixed data'!$G$9</f>
        <v>1.3995591700175516</v>
      </c>
      <c r="W70" s="34">
        <f>W91*'Fixed data'!$G$9</f>
        <v>1.4813165954366003</v>
      </c>
      <c r="X70" s="34">
        <f>X91*'Fixed data'!$G$9</f>
        <v>1.5630740208556482</v>
      </c>
      <c r="Y70" s="34">
        <f>Y91*'Fixed data'!$G$9</f>
        <v>1.644831446274696</v>
      </c>
      <c r="Z70" s="34">
        <f>Z91*'Fixed data'!$G$9</f>
        <v>1.7265888716937441</v>
      </c>
      <c r="AA70" s="34">
        <f>AA91*'Fixed data'!$G$9</f>
        <v>1.8083462971127926</v>
      </c>
      <c r="AB70" s="34">
        <f>AB91*'Fixed data'!$G$9</f>
        <v>1.8901037225318404</v>
      </c>
      <c r="AC70" s="34">
        <f>AC91*'Fixed data'!$G$9</f>
        <v>1.9718611479508885</v>
      </c>
      <c r="AD70" s="34">
        <f>AD91*'Fixed data'!$G$9</f>
        <v>2.0536185733699366</v>
      </c>
      <c r="AE70" s="34">
        <f>AE91*'Fixed data'!$G$9</f>
        <v>2.1353759987889842</v>
      </c>
      <c r="AF70" s="34">
        <f>AF91*'Fixed data'!$G$9</f>
        <v>2.2171334242080332</v>
      </c>
      <c r="AG70" s="34">
        <f>AG91*'Fixed data'!$G$9</f>
        <v>2.2988908496270808</v>
      </c>
      <c r="AH70" s="34">
        <f>AH91*'Fixed data'!$G$9</f>
        <v>2.3806482750461289</v>
      </c>
      <c r="AI70" s="34">
        <f>AI91*'Fixed data'!$G$9</f>
        <v>2.4624057004651769</v>
      </c>
      <c r="AJ70" s="34">
        <f>AJ91*'Fixed data'!$G$9</f>
        <v>2.544163125884225</v>
      </c>
      <c r="AK70" s="34">
        <f>AK91*'Fixed data'!$G$9</f>
        <v>2.6259205513032735</v>
      </c>
      <c r="AL70" s="34">
        <f>AL91*'Fixed data'!$G$9</f>
        <v>2.7076779767223216</v>
      </c>
      <c r="AM70" s="34">
        <f>AM91*'Fixed data'!$G$9</f>
        <v>2.7894354021413692</v>
      </c>
      <c r="AN70" s="34">
        <f>AN91*'Fixed data'!$G$9</f>
        <v>2.8711928275604173</v>
      </c>
      <c r="AO70" s="34">
        <f>AO91*'Fixed data'!$G$9</f>
        <v>2.9529502529794653</v>
      </c>
      <c r="AP70" s="34">
        <f>AP91*'Fixed data'!$G$9</f>
        <v>3.0347076783985139</v>
      </c>
      <c r="AQ70" s="34">
        <f>AQ91*'Fixed data'!$G$9</f>
        <v>3.1164651038175615</v>
      </c>
      <c r="AR70" s="34">
        <f>AR91*'Fixed data'!$G$9</f>
        <v>3.1982225292366095</v>
      </c>
      <c r="AS70" s="34">
        <f>AS91*'Fixed data'!$G$9</f>
        <v>3.2799799546556581</v>
      </c>
      <c r="AT70" s="34">
        <f>AT91*'Fixed data'!$G$9</f>
        <v>3.3617373800747057</v>
      </c>
      <c r="AU70" s="34">
        <f>AU91*'Fixed data'!$G$9</f>
        <v>3.4434948054937542</v>
      </c>
      <c r="AV70" s="34">
        <f>AV91*'Fixed data'!$G$9</f>
        <v>3.5252522309128023</v>
      </c>
      <c r="AW70" s="34">
        <f>AW91*'Fixed data'!$G$9</f>
        <v>3.6070096563318503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8.3284348423730021E-3</v>
      </c>
      <c r="G71" s="34">
        <f>G92*'Fixed data'!$G$10</f>
        <v>1.6656870790552187E-2</v>
      </c>
      <c r="H71" s="34">
        <f>H92*'Fixed data'!$G$10</f>
        <v>2.4985306738731412E-2</v>
      </c>
      <c r="I71" s="34">
        <f>I92*'Fixed data'!$G$10</f>
        <v>3.3313741850945155E-2</v>
      </c>
      <c r="J71" s="34">
        <f>J92*'Fixed data'!$G$10</f>
        <v>4.1402663082970338E-2</v>
      </c>
      <c r="K71" s="34">
        <f>K92*'Fixed data'!$G$10</f>
        <v>4.9491585678054589E-2</v>
      </c>
      <c r="L71" s="34">
        <f>L92*'Fixed data'!$G$10</f>
        <v>5.758050827313884E-2</v>
      </c>
      <c r="M71" s="34">
        <f>M92*'Fixed data'!$G$10</f>
        <v>6.5669429778504582E-2</v>
      </c>
      <c r="N71" s="34">
        <f>N92*'Fixed data'!$G$10</f>
        <v>7.3758351264282832E-2</v>
      </c>
      <c r="O71" s="34">
        <f>O92*'Fixed data'!$G$10</f>
        <v>8.1847273859367131E-2</v>
      </c>
      <c r="P71" s="34">
        <f>P92*'Fixed data'!$G$10</f>
        <v>8.9936196454451375E-2</v>
      </c>
      <c r="Q71" s="34">
        <f>Q92*'Fixed data'!$G$10</f>
        <v>9.8025119049535633E-2</v>
      </c>
      <c r="R71" s="34">
        <f>R92*'Fixed data'!$G$10</f>
        <v>0.10611404164461988</v>
      </c>
      <c r="S71" s="34">
        <f>S92*'Fixed data'!$G$10</f>
        <v>0.11420296423970414</v>
      </c>
      <c r="T71" s="34">
        <f>T92*'Fixed data'!$G$10</f>
        <v>0.12229188683478841</v>
      </c>
      <c r="U71" s="34">
        <f>U92*'Fixed data'!$G$10</f>
        <v>0.13038080942987265</v>
      </c>
      <c r="V71" s="34">
        <f>V92*'Fixed data'!$G$10</f>
        <v>0.13846973202495694</v>
      </c>
      <c r="W71" s="34">
        <f>W92*'Fixed data'!$G$10</f>
        <v>0.1465586546200412</v>
      </c>
      <c r="X71" s="34">
        <f>X92*'Fixed data'!$G$10</f>
        <v>0.15464757721512543</v>
      </c>
      <c r="Y71" s="34">
        <f>Y92*'Fixed data'!$G$10</f>
        <v>0.16273649981020971</v>
      </c>
      <c r="Z71" s="34">
        <f>Z92*'Fixed data'!$G$10</f>
        <v>0.17082542240529397</v>
      </c>
      <c r="AA71" s="34">
        <f>AA92*'Fixed data'!$G$10</f>
        <v>0.1789143450003782</v>
      </c>
      <c r="AB71" s="34">
        <f>AB92*'Fixed data'!$G$10</f>
        <v>0.18700326759546246</v>
      </c>
      <c r="AC71" s="34">
        <f>AC92*'Fixed data'!$G$10</f>
        <v>0.19509219019054672</v>
      </c>
      <c r="AD71" s="34">
        <f>AD92*'Fixed data'!$G$10</f>
        <v>0.20318111278563097</v>
      </c>
      <c r="AE71" s="34">
        <f>AE92*'Fixed data'!$G$10</f>
        <v>0.2112700353807152</v>
      </c>
      <c r="AF71" s="34">
        <f>AF92*'Fixed data'!$G$10</f>
        <v>0.21935895797579955</v>
      </c>
      <c r="AG71" s="34">
        <f>AG92*'Fixed data'!$G$10</f>
        <v>0.2274478805708838</v>
      </c>
      <c r="AH71" s="34">
        <f>AH92*'Fixed data'!$G$10</f>
        <v>0.23553680316596803</v>
      </c>
      <c r="AI71" s="34">
        <f>AI92*'Fixed data'!$G$10</f>
        <v>0.24362572576105229</v>
      </c>
      <c r="AJ71" s="34">
        <f>AJ92*'Fixed data'!$G$10</f>
        <v>0.25171464835613655</v>
      </c>
      <c r="AK71" s="34">
        <f>AK92*'Fixed data'!$G$10</f>
        <v>0.25980357095122081</v>
      </c>
      <c r="AL71" s="34">
        <f>AL92*'Fixed data'!$G$10</f>
        <v>0.26789249354630507</v>
      </c>
      <c r="AM71" s="34">
        <f>AM92*'Fixed data'!$G$10</f>
        <v>0.27598141614138932</v>
      </c>
      <c r="AN71" s="34">
        <f>AN92*'Fixed data'!$G$10</f>
        <v>0.28407033873647353</v>
      </c>
      <c r="AO71" s="34">
        <f>AO92*'Fixed data'!$G$10</f>
        <v>0.29215926133155778</v>
      </c>
      <c r="AP71" s="34">
        <f>AP92*'Fixed data'!$G$10</f>
        <v>0.30024818392664204</v>
      </c>
      <c r="AQ71" s="34">
        <f>AQ92*'Fixed data'!$G$10</f>
        <v>0.30833710652172641</v>
      </c>
      <c r="AR71" s="34">
        <f>AR92*'Fixed data'!$G$10</f>
        <v>0.31642602911681067</v>
      </c>
      <c r="AS71" s="34">
        <f>AS92*'Fixed data'!$G$10</f>
        <v>0.32451495171189487</v>
      </c>
      <c r="AT71" s="34">
        <f>AT92*'Fixed data'!$G$10</f>
        <v>0.33260387430697913</v>
      </c>
      <c r="AU71" s="34">
        <f>AU92*'Fixed data'!$G$10</f>
        <v>0.34069279690206339</v>
      </c>
      <c r="AV71" s="34">
        <f>AV92*'Fixed data'!$G$10</f>
        <v>0.34878171949714765</v>
      </c>
      <c r="AW71" s="34">
        <f>AW92*'Fixed data'!$G$10</f>
        <v>0.3568706420922319</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0.31826518906248608</v>
      </c>
      <c r="G76" s="53">
        <f t="shared" si="10"/>
        <v>0.63652000713892831</v>
      </c>
      <c r="H76" s="53">
        <f t="shared" si="10"/>
        <v>0.95477482521537105</v>
      </c>
      <c r="I76" s="53">
        <f t="shared" si="10"/>
        <v>1.2730419185519244</v>
      </c>
      <c r="J76" s="53">
        <f t="shared" si="10"/>
        <v>1.5821547139266705</v>
      </c>
      <c r="K76" s="53">
        <f t="shared" si="10"/>
        <v>1.8912677187395908</v>
      </c>
      <c r="L76" s="53">
        <f t="shared" si="10"/>
        <v>2.2003807235525112</v>
      </c>
      <c r="M76" s="53">
        <f t="shared" si="10"/>
        <v>2.5094730351663106</v>
      </c>
      <c r="N76" s="53">
        <f t="shared" si="10"/>
        <v>2.8185815766111468</v>
      </c>
      <c r="O76" s="53">
        <f t="shared" si="10"/>
        <v>3.1276945814240671</v>
      </c>
      <c r="P76" s="53">
        <f t="shared" si="10"/>
        <v>3.4368075862369878</v>
      </c>
      <c r="Q76" s="53">
        <f t="shared" si="10"/>
        <v>3.7459205910499076</v>
      </c>
      <c r="R76" s="53">
        <f t="shared" si="10"/>
        <v>4.0550335958628283</v>
      </c>
      <c r="S76" s="53">
        <f t="shared" si="10"/>
        <v>4.3641466006757481</v>
      </c>
      <c r="T76" s="53">
        <f t="shared" si="10"/>
        <v>4.6732596054886688</v>
      </c>
      <c r="U76" s="53">
        <f t="shared" si="10"/>
        <v>4.9823726103015886</v>
      </c>
      <c r="V76" s="53">
        <f t="shared" si="10"/>
        <v>5.2914856151145084</v>
      </c>
      <c r="W76" s="53">
        <f t="shared" si="10"/>
        <v>5.60059861992743</v>
      </c>
      <c r="X76" s="53">
        <f t="shared" si="10"/>
        <v>5.9097116247403489</v>
      </c>
      <c r="Y76" s="53">
        <f t="shared" si="10"/>
        <v>6.2188246295532705</v>
      </c>
      <c r="Z76" s="53">
        <f t="shared" si="10"/>
        <v>6.5279376343661895</v>
      </c>
      <c r="AA76" s="53">
        <f t="shared" si="10"/>
        <v>6.8370506391791093</v>
      </c>
      <c r="AB76" s="53">
        <f t="shared" si="10"/>
        <v>7.14616364399203</v>
      </c>
      <c r="AC76" s="53">
        <f t="shared" si="10"/>
        <v>7.4552766488049507</v>
      </c>
      <c r="AD76" s="53">
        <f t="shared" si="10"/>
        <v>7.7643896536178714</v>
      </c>
      <c r="AE76" s="53">
        <f t="shared" si="10"/>
        <v>8.0735026584307903</v>
      </c>
      <c r="AF76" s="53">
        <f t="shared" si="10"/>
        <v>8.3826156632437119</v>
      </c>
      <c r="AG76" s="53">
        <f t="shared" si="10"/>
        <v>8.6917286680566317</v>
      </c>
      <c r="AH76" s="53">
        <f t="shared" si="10"/>
        <v>9.0008416728695497</v>
      </c>
      <c r="AI76" s="53">
        <f t="shared" si="10"/>
        <v>9.3099546776824731</v>
      </c>
      <c r="AJ76" s="53">
        <f t="shared" si="10"/>
        <v>9.6190676824953911</v>
      </c>
      <c r="AK76" s="53">
        <f t="shared" si="10"/>
        <v>9.9281806873083109</v>
      </c>
      <c r="AL76" s="53">
        <f t="shared" si="10"/>
        <v>10.237293692121234</v>
      </c>
      <c r="AM76" s="53">
        <f t="shared" si="10"/>
        <v>10.546406696934154</v>
      </c>
      <c r="AN76" s="53">
        <f t="shared" si="10"/>
        <v>10.855519701747072</v>
      </c>
      <c r="AO76" s="53">
        <f t="shared" si="10"/>
        <v>11.164632706559992</v>
      </c>
      <c r="AP76" s="53">
        <f t="shared" si="10"/>
        <v>11.473745711372914</v>
      </c>
      <c r="AQ76" s="53">
        <f t="shared" si="10"/>
        <v>11.782858716185832</v>
      </c>
      <c r="AR76" s="53">
        <f t="shared" si="10"/>
        <v>12.091971720998753</v>
      </c>
      <c r="AS76" s="53">
        <f t="shared" si="10"/>
        <v>12.401084725811677</v>
      </c>
      <c r="AT76" s="53">
        <f t="shared" si="10"/>
        <v>12.710197730624595</v>
      </c>
      <c r="AU76" s="53">
        <f t="shared" si="10"/>
        <v>13.019310735437513</v>
      </c>
      <c r="AV76" s="53">
        <f t="shared" si="10"/>
        <v>13.328423740250434</v>
      </c>
      <c r="AW76" s="53">
        <f t="shared" si="10"/>
        <v>13.637536745063356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-1.4832392279999997</v>
      </c>
      <c r="F77" s="54">
        <f>IF('Fixed data'!$G$19=FALSE,F64+F76,F64)</f>
        <v>-1.3966027554100489</v>
      </c>
      <c r="G77" s="54">
        <f>IF('Fixed data'!$G$19=FALSE,G64+G76,G64)</f>
        <v>-1.2641827758821733</v>
      </c>
      <c r="H77" s="54">
        <f>IF('Fixed data'!$G$19=FALSE,H64+H76,H64)</f>
        <v>-1.0847112450689247</v>
      </c>
      <c r="I77" s="54">
        <f>IF('Fixed data'!$G$19=FALSE,I64+I76,I64)</f>
        <v>-0.85922953316808481</v>
      </c>
      <c r="J77" s="54">
        <f>IF('Fixed data'!$G$19=FALSE,J64+J76,J64)</f>
        <v>-0.60111875799935865</v>
      </c>
      <c r="K77" s="54">
        <f>IF('Fixed data'!$G$19=FALSE,K64+K76,K64)</f>
        <v>-0.29769593510267511</v>
      </c>
      <c r="L77" s="54">
        <f>IF('Fixed data'!$G$19=FALSE,L64+L76,L64)</f>
        <v>5.0841447741593271E-2</v>
      </c>
      <c r="M77" s="54">
        <f>IF('Fixed data'!$G$19=FALSE,M64+M76,M64)</f>
        <v>1.7164673924143505</v>
      </c>
      <c r="N77" s="54">
        <f>IF('Fixed data'!$G$19=FALSE,N64+N76,N64)</f>
        <v>2.4425555809368911</v>
      </c>
      <c r="O77" s="54">
        <f>IF('Fixed data'!$G$19=FALSE,O64+O76,O64)</f>
        <v>3.1968093711707302</v>
      </c>
      <c r="P77" s="54">
        <f>IF('Fixed data'!$G$19=FALSE,P64+P76,P64)</f>
        <v>3.9787309846055861</v>
      </c>
      <c r="Q77" s="54">
        <f>IF('Fixed data'!$G$19=FALSE,Q64+Q76,Q64)</f>
        <v>4.7878271060992619</v>
      </c>
      <c r="R77" s="54">
        <f>IF('Fixed data'!$G$19=FALSE,R64+R76,R64)</f>
        <v>5.6236044205095608</v>
      </c>
      <c r="S77" s="54">
        <f>IF('Fixed data'!$G$19=FALSE,S64+S76,S64)</f>
        <v>6.4855696126942828</v>
      </c>
      <c r="T77" s="54">
        <f>IF('Fixed data'!$G$19=FALSE,T64+T76,T64)</f>
        <v>7.3732293675112333</v>
      </c>
      <c r="U77" s="54">
        <f>IF('Fixed data'!$G$19=FALSE,U64+U76,U64)</f>
        <v>8.2860903698182113</v>
      </c>
      <c r="V77" s="54">
        <f>IF('Fixed data'!$G$19=FALSE,V64+V76,V64)</f>
        <v>9.2236593044730224</v>
      </c>
      <c r="W77" s="54">
        <f>IF('Fixed data'!$G$19=FALSE,W64+W76,W64)</f>
        <v>10.18544285633347</v>
      </c>
      <c r="X77" s="54">
        <f>IF('Fixed data'!$G$19=FALSE,X64+X76,X64)</f>
        <v>11.170947710257348</v>
      </c>
      <c r="Y77" s="54">
        <f>IF('Fixed data'!$G$19=FALSE,Y64+Y76,Y64)</f>
        <v>12.179680551102471</v>
      </c>
      <c r="Z77" s="54">
        <f>IF('Fixed data'!$G$19=FALSE,Z64+Z76,Z64)</f>
        <v>13.211148063726634</v>
      </c>
      <c r="AA77" s="54">
        <f>IF('Fixed data'!$G$19=FALSE,AA64+AA76,AA64)</f>
        <v>14.264856932987641</v>
      </c>
      <c r="AB77" s="54">
        <f>IF('Fixed data'!$G$19=FALSE,AB64+AB76,AB64)</f>
        <v>15.340313843743296</v>
      </c>
      <c r="AC77" s="54">
        <f>IF('Fixed data'!$G$19=FALSE,AC64+AC76,AC64)</f>
        <v>16.437025480851396</v>
      </c>
      <c r="AD77" s="54">
        <f>IF('Fixed data'!$G$19=FALSE,AD64+AD76,AD64)</f>
        <v>17.554498529169752</v>
      </c>
      <c r="AE77" s="54">
        <f>IF('Fixed data'!$G$19=FALSE,AE64+AE76,AE64)</f>
        <v>18.692239673556159</v>
      </c>
      <c r="AF77" s="54">
        <f>IF('Fixed data'!$G$19=FALSE,AF64+AF76,AF64)</f>
        <v>19.849755598868423</v>
      </c>
      <c r="AG77" s="54">
        <f>IF('Fixed data'!$G$19=FALSE,AG64+AG76,AG64)</f>
        <v>21.026552989964344</v>
      </c>
      <c r="AH77" s="54">
        <f>IF('Fixed data'!$G$19=FALSE,AH64+AH76,AH64)</f>
        <v>22.222138531701724</v>
      </c>
      <c r="AI77" s="54">
        <f>IF('Fixed data'!$G$19=FALSE,AI64+AI76,AI64)</f>
        <v>23.436018908938376</v>
      </c>
      <c r="AJ77" s="54">
        <f>IF('Fixed data'!$G$19=FALSE,AJ64+AJ76,AJ64)</f>
        <v>24.36751313017648</v>
      </c>
      <c r="AK77" s="54">
        <f>IF('Fixed data'!$G$19=FALSE,AK64+AK76,AK64)</f>
        <v>25.321206532813477</v>
      </c>
      <c r="AL77" s="54">
        <f>IF('Fixed data'!$G$19=FALSE,AL64+AL76,AL64)</f>
        <v>26.297099116849367</v>
      </c>
      <c r="AM77" s="54">
        <f>IF('Fixed data'!$G$19=FALSE,AM64+AM76,AM64)</f>
        <v>27.295190882284146</v>
      </c>
      <c r="AN77" s="54">
        <f>IF('Fixed data'!$G$19=FALSE,AN64+AN76,AN64)</f>
        <v>28.315481829117807</v>
      </c>
      <c r="AO77" s="54">
        <f>IF('Fixed data'!$G$19=FALSE,AO64+AO76,AO64)</f>
        <v>29.357971957350369</v>
      </c>
      <c r="AP77" s="54">
        <f>IF('Fixed data'!$G$19=FALSE,AP64+AP76,AP64)</f>
        <v>30.422661266981819</v>
      </c>
      <c r="AQ77" s="54">
        <f>IF('Fixed data'!$G$19=FALSE,AQ64+AQ76,AQ64)</f>
        <v>31.509549758012156</v>
      </c>
      <c r="AR77" s="54">
        <f>IF('Fixed data'!$G$19=FALSE,AR64+AR76,AR64)</f>
        <v>32.618637430441396</v>
      </c>
      <c r="AS77" s="54">
        <f>IF('Fixed data'!$G$19=FALSE,AS64+AS76,AS64)</f>
        <v>33.749924284269511</v>
      </c>
      <c r="AT77" s="54">
        <f>IF('Fixed data'!$G$19=FALSE,AT64+AT76,AT64)</f>
        <v>34.903410319496523</v>
      </c>
      <c r="AU77" s="54">
        <f>IF('Fixed data'!$G$19=FALSE,AU64+AU76,AU64)</f>
        <v>36.079095536122423</v>
      </c>
      <c r="AV77" s="54">
        <f>IF('Fixed data'!$G$19=FALSE,AV64+AV76,AV64)</f>
        <v>37.276979934147214</v>
      </c>
      <c r="AW77" s="54">
        <f>IF('Fixed data'!$G$19=FALSE,AW64+AW76,AW64)</f>
        <v>38.4970635135709</v>
      </c>
      <c r="AX77" s="54">
        <f>IF('Fixed data'!$G$19=FALSE,AX64+AX76,AX64)</f>
        <v>20.107674427470322</v>
      </c>
      <c r="AY77" s="54">
        <f>IF('Fixed data'!$G$19=FALSE,AY64+AY76,AY64)</f>
        <v>20.052774534386089</v>
      </c>
      <c r="AZ77" s="54">
        <f>IF('Fixed data'!$G$19=FALSE,AZ64+AZ76,AZ64)</f>
        <v>19.980438479912841</v>
      </c>
      <c r="BA77" s="54">
        <f>IF('Fixed data'!$G$19=FALSE,BA64+BA76,BA64)</f>
        <v>19.891047546640248</v>
      </c>
      <c r="BB77" s="54">
        <f>IF('Fixed data'!$G$19=FALSE,BB64+BB76,BB64)</f>
        <v>19.784897223479327</v>
      </c>
      <c r="BC77" s="54">
        <f>IF('Fixed data'!$G$19=FALSE,BC64+BC76,BC64)</f>
        <v>19.662408351739384</v>
      </c>
      <c r="BD77" s="54">
        <f>IF('Fixed data'!$G$19=FALSE,BD64+BD76,BD64)</f>
        <v>19.524342187108545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-1.4330813797101447</v>
      </c>
      <c r="F80" s="55">
        <f t="shared" ref="F80:BD80" si="11">F77*F78</f>
        <v>-1.3037436163364831</v>
      </c>
      <c r="G80" s="55">
        <f t="shared" si="11"/>
        <v>-1.1402204333380785</v>
      </c>
      <c r="H80" s="55">
        <f t="shared" si="11"/>
        <v>-0.94526318381255581</v>
      </c>
      <c r="I80" s="55">
        <f t="shared" si="11"/>
        <v>-0.72344821109990376</v>
      </c>
      <c r="J80" s="55">
        <f t="shared" si="11"/>
        <v>-0.4890104969379544</v>
      </c>
      <c r="K80" s="55">
        <f t="shared" si="11"/>
        <v>-0.23398631402301948</v>
      </c>
      <c r="L80" s="55">
        <f t="shared" si="11"/>
        <v>3.860958294973052E-2</v>
      </c>
      <c r="M80" s="55">
        <f t="shared" si="11"/>
        <v>1.2594252885679533</v>
      </c>
      <c r="N80" s="55">
        <f t="shared" si="11"/>
        <v>1.7315736048579642</v>
      </c>
      <c r="O80" s="55">
        <f t="shared" si="11"/>
        <v>2.1896408763928861</v>
      </c>
      <c r="P80" s="55">
        <f t="shared" si="11"/>
        <v>2.6330577139974385</v>
      </c>
      <c r="Q80" s="55">
        <f t="shared" si="11"/>
        <v>3.0613565351811265</v>
      </c>
      <c r="R80" s="55">
        <f t="shared" si="11"/>
        <v>3.4741604067102085</v>
      </c>
      <c r="S80" s="55">
        <f t="shared" si="11"/>
        <v>3.8711756582553272</v>
      </c>
      <c r="T80" s="55">
        <f t="shared" si="11"/>
        <v>4.2521849646728116</v>
      </c>
      <c r="U80" s="55">
        <f t="shared" si="11"/>
        <v>4.6170408707991619</v>
      </c>
      <c r="V80" s="55">
        <f t="shared" si="11"/>
        <v>4.9656597339799742</v>
      </c>
      <c r="W80" s="55">
        <f t="shared" si="11"/>
        <v>5.2980160608312232</v>
      </c>
      <c r="X80" s="55">
        <f t="shared" si="11"/>
        <v>5.6141372159454299</v>
      </c>
      <c r="Y80" s="55">
        <f t="shared" si="11"/>
        <v>5.9140984814106599</v>
      </c>
      <c r="Z80" s="55">
        <f t="shared" si="11"/>
        <v>6.1980184471091793</v>
      </c>
      <c r="AA80" s="55">
        <f t="shared" si="11"/>
        <v>6.4660547128079662</v>
      </c>
      <c r="AB80" s="55">
        <f t="shared" si="11"/>
        <v>6.7183998840469901</v>
      </c>
      <c r="AC80" s="55">
        <f t="shared" si="11"/>
        <v>6.9552778447763588</v>
      </c>
      <c r="AD80" s="55">
        <f t="shared" si="11"/>
        <v>7.1769402905919106</v>
      </c>
      <c r="AE80" s="55">
        <f t="shared" si="11"/>
        <v>7.3836635072728205</v>
      </c>
      <c r="AF80" s="55">
        <f t="shared" si="11"/>
        <v>7.5757453801367438</v>
      </c>
      <c r="AG80" s="55">
        <f t="shared" si="11"/>
        <v>7.7535026204994208</v>
      </c>
      <c r="AH80" s="55">
        <f t="shared" si="11"/>
        <v>7.9172681962588713</v>
      </c>
      <c r="AI80" s="55">
        <f t="shared" si="11"/>
        <v>9.3741062973272236</v>
      </c>
      <c r="AJ80" s="55">
        <f t="shared" si="11"/>
        <v>9.4628077782663027</v>
      </c>
      <c r="AK80" s="55">
        <f t="shared" si="11"/>
        <v>9.5467594618663547</v>
      </c>
      <c r="AL80" s="55">
        <f t="shared" si="11"/>
        <v>9.625919009749369</v>
      </c>
      <c r="AM80" s="55">
        <f t="shared" si="11"/>
        <v>9.7002576795746531</v>
      </c>
      <c r="AN80" s="55">
        <f t="shared" si="11"/>
        <v>9.769759362149065</v>
      </c>
      <c r="AO80" s="55">
        <f t="shared" si="11"/>
        <v>9.8344196691172847</v>
      </c>
      <c r="AP80" s="55">
        <f t="shared" si="11"/>
        <v>9.8942450689272068</v>
      </c>
      <c r="AQ80" s="55">
        <f t="shared" si="11"/>
        <v>9.949252068861913</v>
      </c>
      <c r="AR80" s="55">
        <f t="shared" si="11"/>
        <v>9.9994664410223599</v>
      </c>
      <c r="AS80" s="55">
        <f t="shared" si="11"/>
        <v>10.04492249023383</v>
      </c>
      <c r="AT80" s="55">
        <f t="shared" si="11"/>
        <v>10.085662361934904</v>
      </c>
      <c r="AU80" s="55">
        <f t="shared" si="11"/>
        <v>10.121735388189407</v>
      </c>
      <c r="AV80" s="55">
        <f t="shared" si="11"/>
        <v>10.153197470040915</v>
      </c>
      <c r="AW80" s="55">
        <f t="shared" si="11"/>
        <v>10.1801104945049</v>
      </c>
      <c r="AX80" s="55">
        <f t="shared" si="11"/>
        <v>5.1623745171900506</v>
      </c>
      <c r="AY80" s="55">
        <f t="shared" si="11"/>
        <v>4.9983298148117035</v>
      </c>
      <c r="AZ80" s="55">
        <f t="shared" si="11"/>
        <v>4.8352421545731676</v>
      </c>
      <c r="BA80" s="55">
        <f t="shared" si="11"/>
        <v>4.6734074329179549</v>
      </c>
      <c r="BB80" s="55">
        <f t="shared" si="11"/>
        <v>4.5130751295882803</v>
      </c>
      <c r="BC80" s="55">
        <f t="shared" si="11"/>
        <v>4.3544995638339232</v>
      </c>
      <c r="BD80" s="55">
        <f t="shared" si="11"/>
        <v>4.1979834867727668</v>
      </c>
    </row>
    <row r="81" spans="1:56" x14ac:dyDescent="0.3">
      <c r="A81" s="74"/>
      <c r="B81" s="15" t="s">
        <v>18</v>
      </c>
      <c r="C81" s="15"/>
      <c r="D81" s="14" t="s">
        <v>40</v>
      </c>
      <c r="E81" s="56">
        <f>+E80</f>
        <v>-1.4330813797101447</v>
      </c>
      <c r="F81" s="56">
        <f t="shared" ref="F81:BD81" si="12">+E81+F80</f>
        <v>-2.7368249960466278</v>
      </c>
      <c r="G81" s="56">
        <f t="shared" si="12"/>
        <v>-3.8770454293847063</v>
      </c>
      <c r="H81" s="56">
        <f t="shared" si="12"/>
        <v>-4.8223086131972623</v>
      </c>
      <c r="I81" s="56">
        <f t="shared" si="12"/>
        <v>-5.5457568242971664</v>
      </c>
      <c r="J81" s="56">
        <f t="shared" si="12"/>
        <v>-6.0347673212351207</v>
      </c>
      <c r="K81" s="56">
        <f t="shared" si="12"/>
        <v>-6.2687536352581406</v>
      </c>
      <c r="L81" s="56">
        <f t="shared" si="12"/>
        <v>-6.2301440523084102</v>
      </c>
      <c r="M81" s="56">
        <f t="shared" si="12"/>
        <v>-4.9707187637404573</v>
      </c>
      <c r="N81" s="56">
        <f t="shared" si="12"/>
        <v>-3.2391451588824931</v>
      </c>
      <c r="O81" s="56">
        <f t="shared" si="12"/>
        <v>-1.049504282489607</v>
      </c>
      <c r="P81" s="56">
        <f t="shared" si="12"/>
        <v>1.5835534315078315</v>
      </c>
      <c r="Q81" s="56">
        <f t="shared" si="12"/>
        <v>4.6449099666889584</v>
      </c>
      <c r="R81" s="56">
        <f t="shared" si="12"/>
        <v>8.1190703733991665</v>
      </c>
      <c r="S81" s="56">
        <f t="shared" si="12"/>
        <v>11.990246031654493</v>
      </c>
      <c r="T81" s="56">
        <f t="shared" si="12"/>
        <v>16.242430996327304</v>
      </c>
      <c r="U81" s="56">
        <f t="shared" si="12"/>
        <v>20.859471867126466</v>
      </c>
      <c r="V81" s="56">
        <f t="shared" si="12"/>
        <v>25.825131601106442</v>
      </c>
      <c r="W81" s="56">
        <f t="shared" si="12"/>
        <v>31.123147661937665</v>
      </c>
      <c r="X81" s="56">
        <f t="shared" si="12"/>
        <v>36.737284877883098</v>
      </c>
      <c r="Y81" s="56">
        <f t="shared" si="12"/>
        <v>42.65138335929376</v>
      </c>
      <c r="Z81" s="56">
        <f t="shared" si="12"/>
        <v>48.849401806402938</v>
      </c>
      <c r="AA81" s="56">
        <f t="shared" si="12"/>
        <v>55.315456519210905</v>
      </c>
      <c r="AB81" s="56">
        <f t="shared" si="12"/>
        <v>62.033856403257893</v>
      </c>
      <c r="AC81" s="56">
        <f t="shared" si="12"/>
        <v>68.989134248034247</v>
      </c>
      <c r="AD81" s="56">
        <f t="shared" si="12"/>
        <v>76.166074538626162</v>
      </c>
      <c r="AE81" s="56">
        <f t="shared" si="12"/>
        <v>83.549738045898977</v>
      </c>
      <c r="AF81" s="56">
        <f t="shared" si="12"/>
        <v>91.125483426035714</v>
      </c>
      <c r="AG81" s="56">
        <f t="shared" si="12"/>
        <v>98.878986046535132</v>
      </c>
      <c r="AH81" s="56">
        <f t="shared" si="12"/>
        <v>106.79625424279401</v>
      </c>
      <c r="AI81" s="56">
        <f t="shared" si="12"/>
        <v>116.17036054012124</v>
      </c>
      <c r="AJ81" s="56">
        <f t="shared" si="12"/>
        <v>125.63316831838753</v>
      </c>
      <c r="AK81" s="56">
        <f t="shared" si="12"/>
        <v>135.17992778025388</v>
      </c>
      <c r="AL81" s="56">
        <f t="shared" si="12"/>
        <v>144.80584679000324</v>
      </c>
      <c r="AM81" s="56">
        <f t="shared" si="12"/>
        <v>154.50610446957791</v>
      </c>
      <c r="AN81" s="56">
        <f t="shared" si="12"/>
        <v>164.27586383172698</v>
      </c>
      <c r="AO81" s="56">
        <f t="shared" si="12"/>
        <v>174.11028350084428</v>
      </c>
      <c r="AP81" s="56">
        <f t="shared" si="12"/>
        <v>184.00452856977148</v>
      </c>
      <c r="AQ81" s="56">
        <f t="shared" si="12"/>
        <v>193.95378063863339</v>
      </c>
      <c r="AR81" s="56">
        <f t="shared" si="12"/>
        <v>203.95324707965574</v>
      </c>
      <c r="AS81" s="56">
        <f t="shared" si="12"/>
        <v>213.99816956988957</v>
      </c>
      <c r="AT81" s="56">
        <f t="shared" si="12"/>
        <v>224.08383193182448</v>
      </c>
      <c r="AU81" s="56">
        <f t="shared" si="12"/>
        <v>234.20556732001387</v>
      </c>
      <c r="AV81" s="56">
        <f t="shared" si="12"/>
        <v>244.35876479005478</v>
      </c>
      <c r="AW81" s="56">
        <f t="shared" si="12"/>
        <v>254.53887528455968</v>
      </c>
      <c r="AX81" s="56">
        <f t="shared" si="12"/>
        <v>259.70124980174973</v>
      </c>
      <c r="AY81" s="56">
        <f t="shared" si="12"/>
        <v>264.69957961656144</v>
      </c>
      <c r="AZ81" s="56">
        <f t="shared" si="12"/>
        <v>269.5348217711346</v>
      </c>
      <c r="BA81" s="56">
        <f t="shared" si="12"/>
        <v>274.20822920405254</v>
      </c>
      <c r="BB81" s="56">
        <f t="shared" si="12"/>
        <v>278.72130433364083</v>
      </c>
      <c r="BC81" s="56">
        <f t="shared" si="12"/>
        <v>283.07580389747477</v>
      </c>
      <c r="BD81" s="56">
        <f t="shared" si="12"/>
        <v>287.27378738424756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8815.0746779979218</v>
      </c>
      <c r="G88" s="43">
        <f>'Option 1'!G88*0.8</f>
        <v>17629.474677997921</v>
      </c>
      <c r="H88" s="43">
        <f>'Option 1'!H88*0.8</f>
        <v>26443.874677997923</v>
      </c>
      <c r="I88" s="43">
        <f>'Option 1'!I88*0.8</f>
        <v>35259.075895474387</v>
      </c>
      <c r="J88" s="43">
        <f>'Option 1'!J88*0.8</f>
        <v>43820.674677997922</v>
      </c>
      <c r="K88" s="43">
        <f>'Option 1'!K88*0.8</f>
        <v>52382.274677997921</v>
      </c>
      <c r="L88" s="43">
        <f>'Option 1'!L88*0.8</f>
        <v>60943.874677997926</v>
      </c>
      <c r="M88" s="43">
        <f>'Option 1'!M88*0.8</f>
        <v>69504.152938830666</v>
      </c>
      <c r="N88" s="43">
        <f>'Option 1'!N88*0.8</f>
        <v>78065.474677997918</v>
      </c>
      <c r="O88" s="43">
        <f>'Option 1'!O88*0.8</f>
        <v>86627.074677997924</v>
      </c>
      <c r="P88" s="43">
        <f>'Option 1'!P88*0.8</f>
        <v>95188.674677997929</v>
      </c>
      <c r="Q88" s="43">
        <f>'Option 1'!Q88*0.8</f>
        <v>103750.27467799792</v>
      </c>
      <c r="R88" s="43">
        <f>'Option 1'!R88*0.8</f>
        <v>112311.87467799793</v>
      </c>
      <c r="S88" s="43">
        <f>'Option 1'!S88*0.8</f>
        <v>120873.47467799793</v>
      </c>
      <c r="T88" s="43">
        <f>'Option 1'!T88*0.8</f>
        <v>129435.07467799792</v>
      </c>
      <c r="U88" s="43">
        <f>'Option 1'!U88*0.8</f>
        <v>137996.67467799791</v>
      </c>
      <c r="V88" s="43">
        <f>'Option 1'!V88*0.8</f>
        <v>146558.27467799792</v>
      </c>
      <c r="W88" s="43">
        <f>'Option 1'!W88*0.8</f>
        <v>155119.87467799793</v>
      </c>
      <c r="X88" s="43">
        <f>'Option 1'!X88*0.8</f>
        <v>163681.47467799793</v>
      </c>
      <c r="Y88" s="43">
        <f>'Option 1'!Y88*0.8</f>
        <v>172243.07467799794</v>
      </c>
      <c r="Z88" s="43">
        <f>'Option 1'!Z88*0.8</f>
        <v>180804.67467799794</v>
      </c>
      <c r="AA88" s="43">
        <f>'Option 1'!AA88*0.8</f>
        <v>189366.27467799792</v>
      </c>
      <c r="AB88" s="43">
        <f>'Option 1'!AB88*0.8</f>
        <v>197927.87467799793</v>
      </c>
      <c r="AC88" s="43">
        <f>'Option 1'!AC88*0.8</f>
        <v>206489.47467799793</v>
      </c>
      <c r="AD88" s="43">
        <f>'Option 1'!AD88*0.8</f>
        <v>215051.07467799794</v>
      </c>
      <c r="AE88" s="43">
        <f>'Option 1'!AE88*0.8</f>
        <v>223612.67467799794</v>
      </c>
      <c r="AF88" s="43">
        <f>'Option 1'!AF88*0.8</f>
        <v>232174.27467799792</v>
      </c>
      <c r="AG88" s="43">
        <f>'Option 1'!AG88*0.8</f>
        <v>240735.87467799793</v>
      </c>
      <c r="AH88" s="43">
        <f>'Option 1'!AH88*0.8</f>
        <v>249297.47467799793</v>
      </c>
      <c r="AI88" s="43">
        <f>'Option 1'!AI88*0.8</f>
        <v>257859.07467799794</v>
      </c>
      <c r="AJ88" s="43">
        <f>'Option 1'!AJ88*0.8</f>
        <v>266420.67467799794</v>
      </c>
      <c r="AK88" s="43">
        <f>'Option 1'!AK88*0.8</f>
        <v>274982.27467799792</v>
      </c>
      <c r="AL88" s="43">
        <f>'Option 1'!AL88*0.8</f>
        <v>283543.87467799796</v>
      </c>
      <c r="AM88" s="43">
        <f>'Option 1'!AM88*0.8</f>
        <v>292105.47467799793</v>
      </c>
      <c r="AN88" s="43">
        <f>'Option 1'!AN88*0.8</f>
        <v>300667.07467799791</v>
      </c>
      <c r="AO88" s="43">
        <f>'Option 1'!AO88*0.8</f>
        <v>309228.67467799794</v>
      </c>
      <c r="AP88" s="43">
        <f>'Option 1'!AP88*0.8</f>
        <v>317790.27467799792</v>
      </c>
      <c r="AQ88" s="43">
        <f>'Option 1'!AQ88*0.8</f>
        <v>326351.87467799796</v>
      </c>
      <c r="AR88" s="43">
        <f>'Option 1'!AR88*0.8</f>
        <v>334913.47467799793</v>
      </c>
      <c r="AS88" s="43">
        <f>'Option 1'!AS88*0.8</f>
        <v>343475.07467799797</v>
      </c>
      <c r="AT88" s="43">
        <f>'Option 1'!AT88*0.8</f>
        <v>352036.67467799794</v>
      </c>
      <c r="AU88" s="43">
        <f>'Option 1'!AU88*0.8</f>
        <v>360598.27467799792</v>
      </c>
      <c r="AV88" s="43">
        <f>'Option 1'!AV88*0.8</f>
        <v>369159.87467799796</v>
      </c>
      <c r="AW88" s="43">
        <f>'Option 1'!AW88*0.8</f>
        <v>377721.47467799793</v>
      </c>
      <c r="AX88" s="43"/>
      <c r="AY88" s="43"/>
      <c r="AZ88" s="43"/>
      <c r="BA88" s="43"/>
      <c r="BB88" s="43"/>
      <c r="BC88" s="43"/>
      <c r="BD88" s="43"/>
    </row>
    <row r="89" spans="1:56" x14ac:dyDescent="0.3">
      <c r="A89" s="171"/>
      <c r="B89" s="4" t="s">
        <v>214</v>
      </c>
      <c r="D89" s="4" t="s">
        <v>88</v>
      </c>
      <c r="E89" s="43">
        <f>'Option 1'!E89*0.8</f>
        <v>0</v>
      </c>
      <c r="F89" s="43">
        <f>'Option 1'!F89*0.8</f>
        <v>237933.4800241217</v>
      </c>
      <c r="G89" s="43">
        <f>'Option 1'!G89*0.8</f>
        <v>475867.08002412174</v>
      </c>
      <c r="H89" s="43">
        <f>'Option 1'!H89*0.8</f>
        <v>713800.68002412177</v>
      </c>
      <c r="I89" s="43">
        <f>'Option 1'!I89*0.8</f>
        <v>951734.4967895255</v>
      </c>
      <c r="J89" s="43">
        <f>'Option 1'!J89*0.8</f>
        <v>1182825.4800241217</v>
      </c>
      <c r="K89" s="43">
        <f>'Option 1'!K89*0.8</f>
        <v>1413916.6800241219</v>
      </c>
      <c r="L89" s="43">
        <f>'Option 1'!L89*0.8</f>
        <v>1645007.8800241218</v>
      </c>
      <c r="M89" s="43">
        <f>'Option 1'!M89*0.8</f>
        <v>1876098.5176730277</v>
      </c>
      <c r="N89" s="43">
        <f>'Option 1'!N89*0.8</f>
        <v>2107189.4800241217</v>
      </c>
      <c r="O89" s="43">
        <f>'Option 1'!O89*0.8</f>
        <v>2338280.6800241219</v>
      </c>
      <c r="P89" s="43">
        <f>'Option 1'!P89*0.8</f>
        <v>2569371.8800241221</v>
      </c>
      <c r="Q89" s="43">
        <f>'Option 1'!Q89*0.8</f>
        <v>2800463.0800241218</v>
      </c>
      <c r="R89" s="43">
        <f>'Option 1'!R89*0.8</f>
        <v>3031554.280024122</v>
      </c>
      <c r="S89" s="43">
        <f>'Option 1'!S89*0.8</f>
        <v>3262645.4800241217</v>
      </c>
      <c r="T89" s="43">
        <f>'Option 1'!T89*0.8</f>
        <v>3493736.6800241219</v>
      </c>
      <c r="U89" s="43">
        <f>'Option 1'!U89*0.8</f>
        <v>3724827.8800241221</v>
      </c>
      <c r="V89" s="43">
        <f>'Option 1'!V89*0.8</f>
        <v>3955919.0800241218</v>
      </c>
      <c r="W89" s="43">
        <f>'Option 1'!W89*0.8</f>
        <v>4187010.280024122</v>
      </c>
      <c r="X89" s="43">
        <f>'Option 1'!X89*0.8</f>
        <v>4418101.4800241217</v>
      </c>
      <c r="Y89" s="43">
        <f>'Option 1'!Y89*0.8</f>
        <v>4649192.6800241219</v>
      </c>
      <c r="Z89" s="43">
        <f>'Option 1'!Z89*0.8</f>
        <v>4880283.8800241221</v>
      </c>
      <c r="AA89" s="43">
        <f>'Option 1'!AA89*0.8</f>
        <v>5111375.0800241223</v>
      </c>
      <c r="AB89" s="43">
        <f>'Option 1'!AB89*0.8</f>
        <v>5342466.2800241224</v>
      </c>
      <c r="AC89" s="43">
        <f>'Option 1'!AC89*0.8</f>
        <v>5573557.4800241217</v>
      </c>
      <c r="AD89" s="43">
        <f>'Option 1'!AD89*0.8</f>
        <v>5804648.6800241219</v>
      </c>
      <c r="AE89" s="43">
        <f>'Option 1'!AE89*0.8</f>
        <v>6035739.8800241221</v>
      </c>
      <c r="AF89" s="43">
        <f>'Option 1'!AF89*0.8</f>
        <v>6266831.0800241223</v>
      </c>
      <c r="AG89" s="43">
        <f>'Option 1'!AG89*0.8</f>
        <v>6497922.2800241224</v>
      </c>
      <c r="AH89" s="43">
        <f>'Option 1'!AH89*0.8</f>
        <v>6729013.4800241217</v>
      </c>
      <c r="AI89" s="43">
        <f>'Option 1'!AI89*0.8</f>
        <v>6960104.6800241219</v>
      </c>
      <c r="AJ89" s="43">
        <f>'Option 1'!AJ89*0.8</f>
        <v>7191195.8800241221</v>
      </c>
      <c r="AK89" s="43">
        <f>'Option 1'!AK89*0.8</f>
        <v>7422287.0800241223</v>
      </c>
      <c r="AL89" s="43">
        <f>'Option 1'!AL89*0.8</f>
        <v>7653378.2800241224</v>
      </c>
      <c r="AM89" s="43">
        <f>'Option 1'!AM89*0.8</f>
        <v>7884469.4800241217</v>
      </c>
      <c r="AN89" s="43">
        <f>'Option 1'!AN89*0.8</f>
        <v>8115560.6800241219</v>
      </c>
      <c r="AO89" s="43">
        <f>'Option 1'!AO89*0.8</f>
        <v>8346651.8800241221</v>
      </c>
      <c r="AP89" s="43">
        <f>'Option 1'!AP89*0.8</f>
        <v>8577743.0800241213</v>
      </c>
      <c r="AQ89" s="43">
        <f>'Option 1'!AQ89*0.8</f>
        <v>8808834.2800241224</v>
      </c>
      <c r="AR89" s="43">
        <f>'Option 1'!AR89*0.8</f>
        <v>9039925.4800241217</v>
      </c>
      <c r="AS89" s="43">
        <f>'Option 1'!AS89*0.8</f>
        <v>9271016.6800241228</v>
      </c>
      <c r="AT89" s="43">
        <f>'Option 1'!AT89*0.8</f>
        <v>9502107.8800241221</v>
      </c>
      <c r="AU89" s="43">
        <f>'Option 1'!AU89*0.8</f>
        <v>9733199.0800241213</v>
      </c>
      <c r="AV89" s="43">
        <f>'Option 1'!AV89*0.8</f>
        <v>9964290.2800241224</v>
      </c>
      <c r="AW89" s="43">
        <f>'Option 1'!AW89*0.8</f>
        <v>10195381.480024122</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4.6962078817050924E-2</v>
      </c>
      <c r="G91" s="43">
        <f>'Option 1'!G91*0.8</f>
        <v>9.3924158817050879E-2</v>
      </c>
      <c r="H91" s="43">
        <f>'Option 1'!H91*0.8</f>
        <v>0.14088623881705101</v>
      </c>
      <c r="I91" s="43">
        <f>'Option 1'!I91*0.8</f>
        <v>0.18784821885906489</v>
      </c>
      <c r="J91" s="43">
        <f>'Option 1'!J91*0.8</f>
        <v>0.23345967881705099</v>
      </c>
      <c r="K91" s="43">
        <f>'Option 1'!K91*0.8</f>
        <v>0.27907119881705089</v>
      </c>
      <c r="L91" s="43">
        <f>'Option 1'!L91*0.8</f>
        <v>0.32468271881705102</v>
      </c>
      <c r="M91" s="43">
        <f>'Option 1'!M91*0.8</f>
        <v>0.37029420089093162</v>
      </c>
      <c r="N91" s="43">
        <f>'Option 1'!N91*0.8</f>
        <v>0.41590567881705098</v>
      </c>
      <c r="O91" s="43">
        <f>'Option 1'!O91*0.8</f>
        <v>0.46151719881705094</v>
      </c>
      <c r="P91" s="43">
        <f>'Option 1'!P91*0.8</f>
        <v>0.50712871881705102</v>
      </c>
      <c r="Q91" s="43">
        <f>'Option 1'!Q91*0.8</f>
        <v>0.55274023881705092</v>
      </c>
      <c r="R91" s="43">
        <f>'Option 1'!R91*0.8</f>
        <v>0.59835175881705094</v>
      </c>
      <c r="S91" s="43">
        <f>'Option 1'!S91*0.8</f>
        <v>0.64396327881705107</v>
      </c>
      <c r="T91" s="43">
        <f>'Option 1'!T91*0.8</f>
        <v>0.68957479881705097</v>
      </c>
      <c r="U91" s="43">
        <f>'Option 1'!U91*0.8</f>
        <v>0.73518631881705088</v>
      </c>
      <c r="V91" s="43">
        <f>'Option 1'!V91*0.8</f>
        <v>0.78079783881705078</v>
      </c>
      <c r="W91" s="43">
        <f>'Option 1'!W91*0.8</f>
        <v>0.82640935881705113</v>
      </c>
      <c r="X91" s="43">
        <f>'Option 1'!X91*0.8</f>
        <v>0.87202087881705104</v>
      </c>
      <c r="Y91" s="43">
        <f>'Option 1'!Y91*0.8</f>
        <v>0.91763239881705094</v>
      </c>
      <c r="Z91" s="43">
        <f>'Option 1'!Z91*0.8</f>
        <v>0.96324391881705085</v>
      </c>
      <c r="AA91" s="43">
        <f>'Option 1'!AA91*0.8</f>
        <v>1.0088554388170512</v>
      </c>
      <c r="AB91" s="43">
        <f>'Option 1'!AB91*0.8</f>
        <v>1.054466958817051</v>
      </c>
      <c r="AC91" s="43">
        <f>'Option 1'!AC91*0.8</f>
        <v>1.100078478817051</v>
      </c>
      <c r="AD91" s="43">
        <f>'Option 1'!AD91*0.8</f>
        <v>1.145689998817051</v>
      </c>
      <c r="AE91" s="43">
        <f>'Option 1'!AE91*0.8</f>
        <v>1.1913015188170508</v>
      </c>
      <c r="AF91" s="43">
        <f>'Option 1'!AF91*0.8</f>
        <v>1.2369130388170513</v>
      </c>
      <c r="AG91" s="43">
        <f>'Option 1'!AG91*0.8</f>
        <v>1.2825245588170511</v>
      </c>
      <c r="AH91" s="43">
        <f>'Option 1'!AH91*0.8</f>
        <v>1.3281360788170511</v>
      </c>
      <c r="AI91" s="43">
        <f>'Option 1'!AI91*0.8</f>
        <v>1.3737475988170509</v>
      </c>
      <c r="AJ91" s="43">
        <f>'Option 1'!AJ91*0.8</f>
        <v>1.4193591188170509</v>
      </c>
      <c r="AK91" s="43">
        <f>'Option 1'!AK91*0.8</f>
        <v>1.4649706388170511</v>
      </c>
      <c r="AL91" s="43">
        <f>'Option 1'!AL91*0.8</f>
        <v>1.5105821588170512</v>
      </c>
      <c r="AM91" s="43">
        <f>'Option 1'!AM91*0.8</f>
        <v>1.556193678817051</v>
      </c>
      <c r="AN91" s="43">
        <f>'Option 1'!AN91*0.8</f>
        <v>1.601805198817051</v>
      </c>
      <c r="AO91" s="43">
        <f>'Option 1'!AO91*0.8</f>
        <v>1.647416718817051</v>
      </c>
      <c r="AP91" s="43">
        <f>'Option 1'!AP91*0.8</f>
        <v>1.6930282388170512</v>
      </c>
      <c r="AQ91" s="43">
        <f>'Option 1'!AQ91*0.8</f>
        <v>1.738639758817051</v>
      </c>
      <c r="AR91" s="43">
        <f>'Option 1'!AR91*0.8</f>
        <v>1.784251278817051</v>
      </c>
      <c r="AS91" s="43">
        <f>'Option 1'!AS91*0.8</f>
        <v>1.8298627988170511</v>
      </c>
      <c r="AT91" s="43">
        <f>'Option 1'!AT91*0.8</f>
        <v>1.8754743188170508</v>
      </c>
      <c r="AU91" s="43">
        <f>'Option 1'!AU91*0.8</f>
        <v>1.9210858388170511</v>
      </c>
      <c r="AV91" s="43">
        <f>'Option 1'!AV91*0.8</f>
        <v>1.9666973588170511</v>
      </c>
      <c r="AW91" s="43">
        <f>'Option 1'!AW91*0.8</f>
        <v>2.0123088788170511</v>
      </c>
      <c r="AX91" s="35"/>
      <c r="AY91" s="35"/>
      <c r="AZ91" s="35"/>
      <c r="BA91" s="35"/>
      <c r="BB91" s="35"/>
      <c r="BC91" s="35"/>
      <c r="BD91" s="35"/>
    </row>
    <row r="92" spans="1:56" ht="16.5" x14ac:dyDescent="0.3">
      <c r="A92" s="171"/>
      <c r="B92" s="4" t="s">
        <v>333</v>
      </c>
      <c r="D92" s="4" t="s">
        <v>42</v>
      </c>
      <c r="E92" s="43">
        <f>'Option 1'!E92*0.8</f>
        <v>0</v>
      </c>
      <c r="F92" s="43">
        <f>'Option 1'!F92*0.8</f>
        <v>0.30298651977102797</v>
      </c>
      <c r="G92" s="43">
        <f>'Option 1'!G92*0.8</f>
        <v>0.60597307977102732</v>
      </c>
      <c r="H92" s="43">
        <f>'Option 1'!H92*0.8</f>
        <v>0.90895963977102812</v>
      </c>
      <c r="I92" s="43">
        <f>'Option 1'!I92*0.8</f>
        <v>1.2119461693587994</v>
      </c>
      <c r="J92" s="43">
        <f>'Option 1'!J92*0.8</f>
        <v>1.5062192397710277</v>
      </c>
      <c r="K92" s="43">
        <f>'Option 1'!K92*0.8</f>
        <v>1.8004923597710274</v>
      </c>
      <c r="L92" s="43">
        <f>'Option 1'!L92*0.8</f>
        <v>2.0947654797710271</v>
      </c>
      <c r="M92" s="43">
        <f>'Option 1'!M92*0.8</f>
        <v>2.3890385601273212</v>
      </c>
      <c r="N92" s="43">
        <f>'Option 1'!N92*0.8</f>
        <v>2.683311639771027</v>
      </c>
      <c r="O92" s="43">
        <f>'Option 1'!O92*0.8</f>
        <v>2.9775847597710285</v>
      </c>
      <c r="P92" s="43">
        <f>'Option 1'!P92*0.8</f>
        <v>3.2718578797710283</v>
      </c>
      <c r="Q92" s="43">
        <f>'Option 1'!Q92*0.8</f>
        <v>3.566130999771028</v>
      </c>
      <c r="R92" s="43">
        <f>'Option 1'!R92*0.8</f>
        <v>3.8604041197710277</v>
      </c>
      <c r="S92" s="43">
        <f>'Option 1'!S92*0.8</f>
        <v>4.1546772397710274</v>
      </c>
      <c r="T92" s="43">
        <f>'Option 1'!T92*0.8</f>
        <v>4.448950359771028</v>
      </c>
      <c r="U92" s="43">
        <f>'Option 1'!U92*0.8</f>
        <v>4.7432234797710278</v>
      </c>
      <c r="V92" s="43">
        <f>'Option 1'!V92*0.8</f>
        <v>5.0374965997710284</v>
      </c>
      <c r="W92" s="43">
        <f>'Option 1'!W92*0.8</f>
        <v>5.3317697197710281</v>
      </c>
      <c r="X92" s="43">
        <f>'Option 1'!X92*0.8</f>
        <v>5.6260428397710278</v>
      </c>
      <c r="Y92" s="43">
        <f>'Option 1'!Y92*0.8</f>
        <v>5.9203159597710284</v>
      </c>
      <c r="Z92" s="43">
        <f>'Option 1'!Z92*0.8</f>
        <v>6.2145890797710281</v>
      </c>
      <c r="AA92" s="43">
        <f>'Option 1'!AA92*0.8</f>
        <v>6.5088621997710279</v>
      </c>
      <c r="AB92" s="43">
        <f>'Option 1'!AB92*0.8</f>
        <v>6.8031353197710276</v>
      </c>
      <c r="AC92" s="43">
        <f>'Option 1'!AC92*0.8</f>
        <v>7.0974084397710273</v>
      </c>
      <c r="AD92" s="43">
        <f>'Option 1'!AD92*0.8</f>
        <v>7.391681559771027</v>
      </c>
      <c r="AE92" s="43">
        <f>'Option 1'!AE92*0.8</f>
        <v>7.6859546797710268</v>
      </c>
      <c r="AF92" s="43">
        <f>'Option 1'!AF92*0.8</f>
        <v>7.9802277997710291</v>
      </c>
      <c r="AG92" s="43">
        <f>'Option 1'!AG92*0.8</f>
        <v>8.2745009197710289</v>
      </c>
      <c r="AH92" s="43">
        <f>'Option 1'!AH92*0.8</f>
        <v>8.5687740397710286</v>
      </c>
      <c r="AI92" s="43">
        <f>'Option 1'!AI92*0.8</f>
        <v>8.8630471597710283</v>
      </c>
      <c r="AJ92" s="43">
        <f>'Option 1'!AJ92*0.8</f>
        <v>9.157320279771028</v>
      </c>
      <c r="AK92" s="43">
        <f>'Option 1'!AK92*0.8</f>
        <v>9.4515933997710277</v>
      </c>
      <c r="AL92" s="43">
        <f>'Option 1'!AL92*0.8</f>
        <v>9.7458665197710275</v>
      </c>
      <c r="AM92" s="43">
        <f>'Option 1'!AM92*0.8</f>
        <v>10.040139639771027</v>
      </c>
      <c r="AN92" s="43">
        <f>'Option 1'!AN92*0.8</f>
        <v>10.334412759771027</v>
      </c>
      <c r="AO92" s="43">
        <f>'Option 1'!AO92*0.8</f>
        <v>10.628685879771027</v>
      </c>
      <c r="AP92" s="43">
        <f>'Option 1'!AP92*0.8</f>
        <v>10.922958999771026</v>
      </c>
      <c r="AQ92" s="43">
        <f>'Option 1'!AQ92*0.8</f>
        <v>11.21723211977103</v>
      </c>
      <c r="AR92" s="43">
        <f>'Option 1'!AR92*0.8</f>
        <v>11.511505239771029</v>
      </c>
      <c r="AS92" s="43">
        <f>'Option 1'!AS92*0.8</f>
        <v>11.805778359771029</v>
      </c>
      <c r="AT92" s="43">
        <f>'Option 1'!AT92*0.8</f>
        <v>12.100051479771029</v>
      </c>
      <c r="AU92" s="43">
        <f>'Option 1'!AU92*0.8</f>
        <v>12.394324599771029</v>
      </c>
      <c r="AV92" s="43">
        <f>'Option 1'!AV92*0.8</f>
        <v>12.688597719771028</v>
      </c>
      <c r="AW92" s="43">
        <f>'Option 1'!AW92*0.8</f>
        <v>12.982870839771028</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E28" sqref="E28: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1"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Poles delivers a cost effective reduction in the risk of condition based failure.  This CBA specifically relates to West Midlands.</v>
      </c>
      <c r="C2" s="152"/>
      <c r="D2" s="152"/>
      <c r="E2" s="152"/>
      <c r="F2" s="153"/>
      <c r="G2" s="25" t="s">
        <v>400</v>
      </c>
      <c r="Z2" s="26" t="s">
        <v>80</v>
      </c>
      <c r="AJ2" s="22" t="s">
        <v>401</v>
      </c>
    </row>
    <row r="3" spans="2:36" ht="24.75" customHeight="1" x14ac:dyDescent="0.3">
      <c r="B3" s="154"/>
      <c r="C3" s="155"/>
      <c r="D3" s="155"/>
      <c r="E3" s="155"/>
      <c r="F3" s="156"/>
      <c r="G3" s="18" t="s">
        <v>405</v>
      </c>
      <c r="AJ3" s="22" t="s">
        <v>402</v>
      </c>
    </row>
    <row r="4" spans="2:36" ht="18" customHeight="1" x14ac:dyDescent="0.3">
      <c r="B4" s="25" t="s">
        <v>79</v>
      </c>
      <c r="C4" s="27"/>
      <c r="D4" s="27"/>
      <c r="E4" s="27"/>
      <c r="F4" s="27"/>
      <c r="AJ4" s="22" t="s">
        <v>342</v>
      </c>
    </row>
    <row r="5" spans="2:36" ht="96" customHeight="1" x14ac:dyDescent="0.3">
      <c r="B5" s="148" t="s">
        <v>404</v>
      </c>
      <c r="C5" s="149"/>
      <c r="D5" s="149"/>
      <c r="E5" s="149"/>
      <c r="F5" s="150"/>
      <c r="AJ5" s="22" t="s">
        <v>367</v>
      </c>
    </row>
    <row r="6" spans="2:36" ht="13.5" customHeight="1" x14ac:dyDescent="0.3">
      <c r="B6" s="27"/>
      <c r="C6" s="27"/>
      <c r="D6" s="27"/>
      <c r="E6" s="27"/>
      <c r="F6" s="27"/>
      <c r="AJ6" s="22" t="s">
        <v>368</v>
      </c>
    </row>
    <row r="7" spans="2:36" x14ac:dyDescent="0.3">
      <c r="B7" s="25" t="s">
        <v>50</v>
      </c>
      <c r="AJ7" s="22" t="s">
        <v>369</v>
      </c>
    </row>
    <row r="8" spans="2:36" x14ac:dyDescent="0.3">
      <c r="B8" s="159" t="s">
        <v>27</v>
      </c>
      <c r="C8" s="160"/>
      <c r="D8" s="157" t="s">
        <v>30</v>
      </c>
      <c r="E8" s="157"/>
      <c r="F8" s="157"/>
      <c r="AJ8" s="22" t="s">
        <v>370</v>
      </c>
    </row>
    <row r="9" spans="2:36" ht="22.5" customHeight="1" x14ac:dyDescent="0.3">
      <c r="B9" s="161" t="s">
        <v>303</v>
      </c>
      <c r="C9" s="162"/>
      <c r="D9" s="158" t="str">
        <f>'Baseline scenario'!$C$1</f>
        <v>No intervention</v>
      </c>
      <c r="E9" s="158"/>
      <c r="F9" s="158"/>
      <c r="AJ9" s="22" t="s">
        <v>371</v>
      </c>
    </row>
    <row r="10" spans="2:36" ht="22.5" customHeight="1" x14ac:dyDescent="0.3">
      <c r="B10" s="146" t="s">
        <v>226</v>
      </c>
      <c r="C10" s="147"/>
      <c r="D10" s="148" t="str">
        <f>'Option 1'!$C$1</f>
        <v>Asset Replacement Programme</v>
      </c>
      <c r="E10" s="149"/>
      <c r="F10" s="150"/>
      <c r="AJ10" s="22" t="s">
        <v>372</v>
      </c>
    </row>
    <row r="11" spans="2:36" ht="22.5" customHeight="1" x14ac:dyDescent="0.3">
      <c r="B11" s="146" t="s">
        <v>346</v>
      </c>
      <c r="C11" s="147"/>
      <c r="D11" s="148" t="str">
        <f>'Option 1(i)'!$C$1</f>
        <v>Sensitivity Analysis of Option 1 - Asset Replacement Programme Delivered With 10% Increased Costs</v>
      </c>
      <c r="E11" s="149"/>
      <c r="F11" s="150"/>
      <c r="AJ11" s="22" t="s">
        <v>373</v>
      </c>
    </row>
    <row r="12" spans="2:36" ht="22.5" customHeight="1" x14ac:dyDescent="0.3">
      <c r="B12" s="146" t="s">
        <v>347</v>
      </c>
      <c r="C12" s="147"/>
      <c r="D12" s="148" t="str">
        <f>'Option 1(ii)'!$C$1</f>
        <v>Sensitivity Analysis of Option 1 - Asset Replacement Programme Achieving 20% Lower Benefits</v>
      </c>
      <c r="E12" s="149"/>
      <c r="F12" s="150"/>
      <c r="AJ12" s="22" t="s">
        <v>374</v>
      </c>
    </row>
    <row r="13" spans="2:36" ht="22.5" customHeight="1" x14ac:dyDescent="0.3">
      <c r="B13" s="146"/>
      <c r="C13" s="147"/>
      <c r="D13" s="148"/>
      <c r="E13" s="149"/>
      <c r="F13" s="150"/>
      <c r="AJ13" s="22" t="s">
        <v>375</v>
      </c>
    </row>
    <row r="14" spans="2:36" ht="22.5" customHeight="1" x14ac:dyDescent="0.3">
      <c r="B14" s="146"/>
      <c r="C14" s="147"/>
      <c r="D14" s="148"/>
      <c r="E14" s="149"/>
      <c r="F14" s="150"/>
      <c r="AJ14" s="22" t="s">
        <v>376</v>
      </c>
    </row>
    <row r="15" spans="2:36" ht="22.5" customHeight="1" x14ac:dyDescent="0.3">
      <c r="B15" s="146"/>
      <c r="C15" s="147"/>
      <c r="D15" s="148"/>
      <c r="E15" s="149"/>
      <c r="F15" s="150"/>
      <c r="AJ15" s="22" t="s">
        <v>377</v>
      </c>
    </row>
    <row r="16" spans="2:36" ht="22.5" customHeight="1" x14ac:dyDescent="0.3">
      <c r="B16" s="146"/>
      <c r="C16" s="147"/>
      <c r="D16" s="148"/>
      <c r="E16" s="149"/>
      <c r="F16" s="150"/>
      <c r="AJ16" s="22" t="s">
        <v>378</v>
      </c>
    </row>
    <row r="17" spans="2:36" ht="22.5" customHeight="1" x14ac:dyDescent="0.3">
      <c r="B17" s="146"/>
      <c r="C17" s="147"/>
      <c r="D17" s="148"/>
      <c r="E17" s="149"/>
      <c r="F17" s="150"/>
      <c r="AJ17" s="22" t="s">
        <v>379</v>
      </c>
    </row>
    <row r="18" spans="2:36" ht="22.5" customHeight="1" x14ac:dyDescent="0.3">
      <c r="B18" s="146"/>
      <c r="C18" s="147"/>
      <c r="D18" s="148"/>
      <c r="E18" s="149"/>
      <c r="F18" s="150"/>
      <c r="AJ18" s="22" t="s">
        <v>380</v>
      </c>
    </row>
    <row r="19" spans="2:36" ht="22.5" customHeight="1" x14ac:dyDescent="0.3">
      <c r="B19" s="146"/>
      <c r="C19" s="147"/>
      <c r="D19" s="148"/>
      <c r="E19" s="149"/>
      <c r="F19" s="150"/>
      <c r="AJ19" s="22" t="s">
        <v>381</v>
      </c>
    </row>
    <row r="20" spans="2:36" ht="22.5" customHeight="1" x14ac:dyDescent="0.3">
      <c r="B20" s="146"/>
      <c r="C20" s="147"/>
      <c r="D20" s="148"/>
      <c r="E20" s="149"/>
      <c r="F20" s="150"/>
      <c r="AJ20" s="22" t="s">
        <v>382</v>
      </c>
    </row>
    <row r="21" spans="2:36" ht="22.5" customHeight="1" x14ac:dyDescent="0.3">
      <c r="B21" s="146"/>
      <c r="C21" s="147"/>
      <c r="D21" s="148"/>
      <c r="E21" s="149"/>
      <c r="F21" s="150"/>
      <c r="AJ21" s="22" t="s">
        <v>383</v>
      </c>
    </row>
    <row r="22" spans="2:36" ht="22.5" customHeight="1" x14ac:dyDescent="0.3">
      <c r="B22" s="146"/>
      <c r="C22" s="147"/>
      <c r="D22" s="148"/>
      <c r="E22" s="149"/>
      <c r="F22" s="150"/>
      <c r="AJ22" s="22" t="s">
        <v>384</v>
      </c>
    </row>
    <row r="23" spans="2:36" ht="22.5" customHeight="1" x14ac:dyDescent="0.3">
      <c r="B23" s="146"/>
      <c r="C23" s="147"/>
      <c r="D23" s="148"/>
      <c r="E23" s="149"/>
      <c r="F23" s="150"/>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2" t="s">
        <v>48</v>
      </c>
      <c r="C26" s="144" t="s">
        <v>27</v>
      </c>
      <c r="D26" s="144" t="s">
        <v>28</v>
      </c>
      <c r="E26" s="144" t="s">
        <v>30</v>
      </c>
      <c r="F26" s="142" t="s">
        <v>31</v>
      </c>
      <c r="G26" s="141" t="s">
        <v>101</v>
      </c>
      <c r="H26" s="141"/>
      <c r="I26" s="141"/>
      <c r="J26" s="141"/>
      <c r="K26" s="141"/>
      <c r="AJ26" s="22" t="s">
        <v>388</v>
      </c>
    </row>
    <row r="27" spans="2:36" x14ac:dyDescent="0.3">
      <c r="B27" s="143"/>
      <c r="C27" s="145"/>
      <c r="D27" s="145"/>
      <c r="E27" s="145"/>
      <c r="F27" s="143"/>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27.75" customHeight="1" x14ac:dyDescent="0.3">
      <c r="B29" s="30">
        <v>1</v>
      </c>
      <c r="C29" s="31" t="str">
        <f>D10</f>
        <v>Asset Replacement Programme</v>
      </c>
      <c r="D29" s="30" t="s">
        <v>29</v>
      </c>
      <c r="E29" s="31" t="s">
        <v>407</v>
      </c>
      <c r="F29" s="30" t="s">
        <v>160</v>
      </c>
      <c r="G29" s="65">
        <f>'Option 1'!$C$4</f>
        <v>22.661468169005733</v>
      </c>
      <c r="H29" s="65">
        <f>'Option 1'!$C$5</f>
        <v>74.407705149217762</v>
      </c>
      <c r="I29" s="65">
        <f>'Option 1'!$C$6</f>
        <v>144.65417050751134</v>
      </c>
      <c r="J29" s="65">
        <f>'Option 1'!$C$7</f>
        <v>285.59377503391084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19.540045738452076</v>
      </c>
      <c r="H30" s="65">
        <f>'Option 1(i)'!$C$5</f>
        <v>70.40962594715873</v>
      </c>
      <c r="I30" s="65">
        <f>'Option 1(i)'!$C$6</f>
        <v>140.07707679392394</v>
      </c>
      <c r="J30" s="65">
        <f>'Option 1(i)'!$C$7</f>
        <v>280.43513413308852</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16.242430996327304</v>
      </c>
      <c r="H31" s="65">
        <f>'Option 1(ii)'!$C$5</f>
        <v>62.033856403257893</v>
      </c>
      <c r="I31" s="65">
        <f>'Option 1(ii)'!$C$6</f>
        <v>125.63316831838753</v>
      </c>
      <c r="J31" s="65">
        <f>'Option 1(ii)'!$C$7</f>
        <v>254.53887528455968</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AN7"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LV Poles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2" t="s">
        <v>11</v>
      </c>
      <c r="B7" s="61" t="s">
        <v>199</v>
      </c>
      <c r="C7" s="60"/>
      <c r="D7" s="61" t="s">
        <v>40</v>
      </c>
      <c r="E7" s="62">
        <v>-11.791454305610683</v>
      </c>
      <c r="F7" s="62">
        <v>-12.382978646577298</v>
      </c>
      <c r="G7" s="62">
        <v>-12.974502987543914</v>
      </c>
      <c r="H7" s="62">
        <v>-13.566027</v>
      </c>
      <c r="I7" s="62">
        <v>-14.157551669477147</v>
      </c>
      <c r="J7" s="62">
        <v>-14.732064645638907</v>
      </c>
      <c r="K7" s="62">
        <v>-15.306577621800667</v>
      </c>
      <c r="L7" s="62">
        <v>-15.881090597962427</v>
      </c>
      <c r="M7" s="62">
        <v>-16.455603574124186</v>
      </c>
      <c r="N7" s="62">
        <v>-17.030116550285946</v>
      </c>
      <c r="O7" s="62">
        <v>-17.604629526447706</v>
      </c>
      <c r="P7" s="62">
        <v>-18.179142502609466</v>
      </c>
      <c r="Q7" s="62">
        <v>-18.753655478771226</v>
      </c>
      <c r="R7" s="62">
        <v>-19.328168454932985</v>
      </c>
      <c r="S7" s="62">
        <v>-19.902681431094745</v>
      </c>
      <c r="T7" s="62">
        <v>-20.477194407256501</v>
      </c>
      <c r="U7" s="62">
        <v>-21.051707383418261</v>
      </c>
      <c r="V7" s="62">
        <v>-21.626220359580021</v>
      </c>
      <c r="W7" s="62">
        <v>-22.200733335741781</v>
      </c>
      <c r="X7" s="62">
        <v>-22.77524631190354</v>
      </c>
      <c r="Y7" s="62">
        <v>-23.3497592880653</v>
      </c>
      <c r="Z7" s="62">
        <v>-23.92427226422706</v>
      </c>
      <c r="AA7" s="62">
        <v>-24.49878524038882</v>
      </c>
      <c r="AB7" s="62">
        <v>-25.073298216550576</v>
      </c>
      <c r="AC7" s="62">
        <v>-25.647811192712336</v>
      </c>
      <c r="AD7" s="62">
        <v>-26.222324168874096</v>
      </c>
      <c r="AE7" s="62">
        <v>-26.796837145035855</v>
      </c>
      <c r="AF7" s="62">
        <v>-27.371350121197615</v>
      </c>
      <c r="AG7" s="62">
        <v>-27.945863097359375</v>
      </c>
      <c r="AH7" s="62">
        <v>-28.520376073521135</v>
      </c>
      <c r="AI7" s="62">
        <v>-29.094889049682894</v>
      </c>
      <c r="AJ7" s="62">
        <v>-29.669402025844651</v>
      </c>
      <c r="AK7" s="62">
        <v>-30.24391500200641</v>
      </c>
      <c r="AL7" s="62">
        <v>-30.81842797816817</v>
      </c>
      <c r="AM7" s="62">
        <v>-31.39294095432993</v>
      </c>
      <c r="AN7" s="62">
        <v>-31.96745393049169</v>
      </c>
      <c r="AO7" s="62">
        <v>-32.54196690665345</v>
      </c>
      <c r="AP7" s="62">
        <v>-33.116479882815206</v>
      </c>
      <c r="AQ7" s="62">
        <v>-33.690992858976969</v>
      </c>
      <c r="AR7" s="62">
        <v>-34.265505835138732</v>
      </c>
      <c r="AS7" s="62">
        <v>-34.840018811300496</v>
      </c>
      <c r="AT7" s="62">
        <v>-35.414531787462259</v>
      </c>
      <c r="AU7" s="62">
        <v>-35.989044763624022</v>
      </c>
      <c r="AV7" s="62">
        <v>-36.563557739785786</v>
      </c>
      <c r="AW7" s="62">
        <v>-37.138070715947549</v>
      </c>
      <c r="AX7" s="61"/>
      <c r="AY7" s="61"/>
      <c r="AZ7" s="61"/>
      <c r="BA7" s="61"/>
      <c r="BB7" s="61"/>
      <c r="BC7" s="61"/>
      <c r="BD7" s="61"/>
      <c r="BP7" s="22" t="s">
        <v>369</v>
      </c>
    </row>
    <row r="8" spans="1:68"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4"/>
      <c r="B12" s="124" t="s">
        <v>196</v>
      </c>
      <c r="C12" s="58"/>
      <c r="D12" s="125" t="s">
        <v>40</v>
      </c>
      <c r="E12" s="59">
        <f>SUM(E7:E11)</f>
        <v>-11.791454305610683</v>
      </c>
      <c r="F12" s="59">
        <f t="shared" ref="F12:AW12" si="0">SUM(F7:F11)</f>
        <v>-12.382978646577298</v>
      </c>
      <c r="G12" s="59">
        <f t="shared" si="0"/>
        <v>-12.974502987543914</v>
      </c>
      <c r="H12" s="59">
        <f t="shared" si="0"/>
        <v>-13.566027</v>
      </c>
      <c r="I12" s="59">
        <f t="shared" si="0"/>
        <v>-14.157551669477147</v>
      </c>
      <c r="J12" s="59">
        <f t="shared" si="0"/>
        <v>-14.732064645638907</v>
      </c>
      <c r="K12" s="59">
        <f t="shared" si="0"/>
        <v>-15.306577621800667</v>
      </c>
      <c r="L12" s="59">
        <f t="shared" si="0"/>
        <v>-15.881090597962427</v>
      </c>
      <c r="M12" s="59">
        <f t="shared" si="0"/>
        <v>-16.455603574124186</v>
      </c>
      <c r="N12" s="59">
        <f t="shared" si="0"/>
        <v>-17.030116550285946</v>
      </c>
      <c r="O12" s="59">
        <f t="shared" si="0"/>
        <v>-17.604629526447706</v>
      </c>
      <c r="P12" s="59">
        <f t="shared" si="0"/>
        <v>-18.179142502609466</v>
      </c>
      <c r="Q12" s="59">
        <f t="shared" si="0"/>
        <v>-18.753655478771226</v>
      </c>
      <c r="R12" s="59">
        <f t="shared" si="0"/>
        <v>-19.328168454932985</v>
      </c>
      <c r="S12" s="59">
        <f t="shared" si="0"/>
        <v>-19.902681431094745</v>
      </c>
      <c r="T12" s="59">
        <f t="shared" si="0"/>
        <v>-20.477194407256501</v>
      </c>
      <c r="U12" s="59">
        <f t="shared" si="0"/>
        <v>-21.051707383418261</v>
      </c>
      <c r="V12" s="59">
        <f t="shared" si="0"/>
        <v>-21.626220359580021</v>
      </c>
      <c r="W12" s="59">
        <f t="shared" si="0"/>
        <v>-22.200733335741781</v>
      </c>
      <c r="X12" s="59">
        <f t="shared" si="0"/>
        <v>-22.77524631190354</v>
      </c>
      <c r="Y12" s="59">
        <f t="shared" si="0"/>
        <v>-23.3497592880653</v>
      </c>
      <c r="Z12" s="59">
        <f t="shared" si="0"/>
        <v>-23.92427226422706</v>
      </c>
      <c r="AA12" s="59">
        <f t="shared" si="0"/>
        <v>-24.49878524038882</v>
      </c>
      <c r="AB12" s="59">
        <f t="shared" si="0"/>
        <v>-25.073298216550576</v>
      </c>
      <c r="AC12" s="59">
        <f t="shared" si="0"/>
        <v>-25.647811192712336</v>
      </c>
      <c r="AD12" s="59">
        <f t="shared" si="0"/>
        <v>-26.222324168874096</v>
      </c>
      <c r="AE12" s="59">
        <f t="shared" si="0"/>
        <v>-26.796837145035855</v>
      </c>
      <c r="AF12" s="59">
        <f t="shared" si="0"/>
        <v>-27.371350121197615</v>
      </c>
      <c r="AG12" s="59">
        <f t="shared" si="0"/>
        <v>-27.945863097359375</v>
      </c>
      <c r="AH12" s="59">
        <f t="shared" si="0"/>
        <v>-28.520376073521135</v>
      </c>
      <c r="AI12" s="59">
        <f t="shared" si="0"/>
        <v>-29.094889049682894</v>
      </c>
      <c r="AJ12" s="59">
        <f t="shared" si="0"/>
        <v>-29.669402025844651</v>
      </c>
      <c r="AK12" s="59">
        <f t="shared" si="0"/>
        <v>-30.24391500200641</v>
      </c>
      <c r="AL12" s="59">
        <f t="shared" si="0"/>
        <v>-30.81842797816817</v>
      </c>
      <c r="AM12" s="59">
        <f t="shared" si="0"/>
        <v>-31.39294095432993</v>
      </c>
      <c r="AN12" s="59">
        <f t="shared" si="0"/>
        <v>-31.96745393049169</v>
      </c>
      <c r="AO12" s="59">
        <f t="shared" si="0"/>
        <v>-32.54196690665345</v>
      </c>
      <c r="AP12" s="59">
        <f t="shared" si="0"/>
        <v>-33.116479882815206</v>
      </c>
      <c r="AQ12" s="59">
        <f t="shared" si="0"/>
        <v>-33.690992858976969</v>
      </c>
      <c r="AR12" s="59">
        <f t="shared" si="0"/>
        <v>-34.265505835138732</v>
      </c>
      <c r="AS12" s="59">
        <f t="shared" si="0"/>
        <v>-34.840018811300496</v>
      </c>
      <c r="AT12" s="59">
        <f t="shared" si="0"/>
        <v>-35.414531787462259</v>
      </c>
      <c r="AU12" s="59">
        <f t="shared" si="0"/>
        <v>-35.989044763624022</v>
      </c>
      <c r="AV12" s="59">
        <f t="shared" si="0"/>
        <v>-36.563557739785786</v>
      </c>
      <c r="AW12" s="59">
        <f t="shared" si="0"/>
        <v>-37.138070715947549</v>
      </c>
      <c r="AX12" s="61"/>
      <c r="AY12" s="61"/>
      <c r="AZ12" s="61"/>
      <c r="BA12" s="61"/>
      <c r="BB12" s="61"/>
      <c r="BC12" s="61"/>
      <c r="BD12" s="61"/>
      <c r="BP12" s="22" t="s">
        <v>374</v>
      </c>
    </row>
    <row r="13" spans="1:68"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9"/>
      <c r="B15" s="9" t="s">
        <v>297</v>
      </c>
      <c r="C15" s="11"/>
      <c r="D15" s="11" t="s">
        <v>40</v>
      </c>
      <c r="E15" s="81">
        <f>'Fixed data'!$G$7*E$31/1000000</f>
        <v>-3.392048222336252</v>
      </c>
      <c r="F15" s="81">
        <f>'Fixed data'!$G$7*F$31/1000000</f>
        <v>-3.5622179591423504</v>
      </c>
      <c r="G15" s="81">
        <f>'Fixed data'!$G$7*G$31/1000000</f>
        <v>-3.7323746716938024</v>
      </c>
      <c r="H15" s="81">
        <f>'Fixed data'!$G$7*H$31/1000000</f>
        <v>-3.902531384245254</v>
      </c>
      <c r="I15" s="81">
        <f>'Fixed data'!$G$7*I$31/1000000</f>
        <v>-4.0727035638201947</v>
      </c>
      <c r="J15" s="81">
        <f>'Fixed data'!$G$7*J$31/1000000</f>
        <v>-4.2379801002853785</v>
      </c>
      <c r="K15" s="81">
        <f>'Fixed data'!$G$7*K$31/1000000</f>
        <v>-4.4032566602532155</v>
      </c>
      <c r="L15" s="81">
        <f>'Fixed data'!$G$7*L$31/1000000</f>
        <v>-4.5685332202210542</v>
      </c>
      <c r="M15" s="81">
        <f>'Fixed data'!$G$7*M$31/1000000</f>
        <v>-4.7337842648059327</v>
      </c>
      <c r="N15" s="81">
        <f>'Fixed data'!$G$7*N$31/1000000</f>
        <v>-4.8990554531150607</v>
      </c>
      <c r="O15" s="81">
        <f>'Fixed data'!$G$7*O$31/1000000</f>
        <v>-5.0643320130828995</v>
      </c>
      <c r="P15" s="81">
        <f>'Fixed data'!$G$7*P$31/1000000</f>
        <v>-5.2296085730507365</v>
      </c>
      <c r="Q15" s="81">
        <f>'Fixed data'!$G$7*Q$31/1000000</f>
        <v>-5.3948851330185743</v>
      </c>
      <c r="R15" s="81">
        <f>'Fixed data'!$G$7*R$31/1000000</f>
        <v>-5.5601616929864122</v>
      </c>
      <c r="S15" s="81">
        <f>'Fixed data'!$G$7*S$31/1000000</f>
        <v>-5.72543825295425</v>
      </c>
      <c r="T15" s="81">
        <f>'Fixed data'!$G$7*T$31/1000000</f>
        <v>-5.8907148129220879</v>
      </c>
      <c r="U15" s="81">
        <f>'Fixed data'!$G$7*U$31/1000000</f>
        <v>-6.0559913728899257</v>
      </c>
      <c r="V15" s="81">
        <f>'Fixed data'!$G$7*V$31/1000000</f>
        <v>-6.2212679328577627</v>
      </c>
      <c r="W15" s="81">
        <f>'Fixed data'!$G$7*W$31/1000000</f>
        <v>-6.3865444928256014</v>
      </c>
      <c r="X15" s="81">
        <f>'Fixed data'!$G$7*X$31/1000000</f>
        <v>-6.5518210527934393</v>
      </c>
      <c r="Y15" s="81">
        <f>'Fixed data'!$G$7*Y$31/1000000</f>
        <v>-6.7170976127612771</v>
      </c>
      <c r="Z15" s="81">
        <f>'Fixed data'!$G$7*Z$31/1000000</f>
        <v>-6.882374172729115</v>
      </c>
      <c r="AA15" s="81">
        <f>'Fixed data'!$G$7*AA$31/1000000</f>
        <v>-7.047650732696952</v>
      </c>
      <c r="AB15" s="81">
        <f>'Fixed data'!$G$7*AB$31/1000000</f>
        <v>-7.2129272926647907</v>
      </c>
      <c r="AC15" s="81">
        <f>'Fixed data'!$G$7*AC$31/1000000</f>
        <v>-7.3782038526326277</v>
      </c>
      <c r="AD15" s="81">
        <f>'Fixed data'!$G$7*AD$31/1000000</f>
        <v>-7.5434804126004664</v>
      </c>
      <c r="AE15" s="81">
        <f>'Fixed data'!$G$7*AE$31/1000000</f>
        <v>-7.7087569725683034</v>
      </c>
      <c r="AF15" s="81">
        <f>'Fixed data'!$G$7*AF$31/1000000</f>
        <v>-7.8740335325361412</v>
      </c>
      <c r="AG15" s="81">
        <f>'Fixed data'!$G$7*AG$31/1000000</f>
        <v>-8.0393100925039782</v>
      </c>
      <c r="AH15" s="81">
        <f>'Fixed data'!$G$7*AH$31/1000000</f>
        <v>-8.2045866524718178</v>
      </c>
      <c r="AI15" s="81">
        <f>'Fixed data'!$G$7*AI$31/1000000</f>
        <v>-8.3698632124396557</v>
      </c>
      <c r="AJ15" s="81">
        <f>'Fixed data'!$G$7*AJ$31/1000000</f>
        <v>-8.5351397724074918</v>
      </c>
      <c r="AK15" s="81">
        <f>'Fixed data'!$G$7*AK$31/1000000</f>
        <v>-8.7004163323753314</v>
      </c>
      <c r="AL15" s="81">
        <f>'Fixed data'!$G$7*AL$31/1000000</f>
        <v>-8.8656928923431693</v>
      </c>
      <c r="AM15" s="81">
        <f>'Fixed data'!$G$7*AM$31/1000000</f>
        <v>-9.0309694523110053</v>
      </c>
      <c r="AN15" s="81">
        <f>'Fixed data'!$G$7*AN$31/1000000</f>
        <v>-9.1962460122788432</v>
      </c>
      <c r="AO15" s="81">
        <f>'Fixed data'!$G$7*AO$31/1000000</f>
        <v>-9.3615225722466811</v>
      </c>
      <c r="AP15" s="81">
        <f>'Fixed data'!$G$7*AP$31/1000000</f>
        <v>-9.5267991322145207</v>
      </c>
      <c r="AQ15" s="81">
        <f>'Fixed data'!$G$7*AQ$31/1000000</f>
        <v>-9.6920756921823585</v>
      </c>
      <c r="AR15" s="81">
        <f>'Fixed data'!$G$7*AR$31/1000000</f>
        <v>-9.8573522521501946</v>
      </c>
      <c r="AS15" s="81">
        <f>'Fixed data'!$G$7*AS$31/1000000</f>
        <v>-10.022628812118032</v>
      </c>
      <c r="AT15" s="81">
        <f>'Fixed data'!$G$7*AT$31/1000000</f>
        <v>-10.18790537208587</v>
      </c>
      <c r="AU15" s="81">
        <f>'Fixed data'!$G$7*AU$31/1000000</f>
        <v>-10.35318193205371</v>
      </c>
      <c r="AV15" s="81">
        <f>'Fixed data'!$G$7*AV$31/1000000</f>
        <v>-10.518458492021546</v>
      </c>
      <c r="AW15" s="81">
        <f>'Fixed data'!$G$7*AW$31/1000000</f>
        <v>-10.683735051989384</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9"/>
      <c r="B16" s="9" t="s">
        <v>298</v>
      </c>
      <c r="C16" s="9"/>
      <c r="D16" s="9" t="s">
        <v>40</v>
      </c>
      <c r="E16" s="81">
        <f>'Fixed data'!$G$8*E32/1000000</f>
        <v>-2.2331764863103252</v>
      </c>
      <c r="F16" s="81">
        <f>'Fixed data'!$G$8*F32/1000000</f>
        <v>-2.3452048599661581</v>
      </c>
      <c r="G16" s="81">
        <f>'Fixed data'!$G$8*G32/1000000</f>
        <v>-2.4572332901113194</v>
      </c>
      <c r="H16" s="81">
        <f>'Fixed data'!$G$8*H32/1000000</f>
        <v>-2.5692617202564811</v>
      </c>
      <c r="I16" s="81">
        <f>'Fixed data'!$G$8*I32/1000000</f>
        <v>-2.6812902524632594</v>
      </c>
      <c r="J16" s="81">
        <f>'Fixed data'!$G$8*J32/1000000</f>
        <v>-2.7900969114322893</v>
      </c>
      <c r="K16" s="81">
        <f>'Fixed data'!$G$8*K32/1000000</f>
        <v>-2.8989036724629371</v>
      </c>
      <c r="L16" s="81">
        <f>'Fixed data'!$G$8*L32/1000000</f>
        <v>-3.007710433493584</v>
      </c>
      <c r="M16" s="81">
        <f>'Fixed data'!$G$8*M32/1000000</f>
        <v>-3.1165169297473758</v>
      </c>
      <c r="N16" s="81">
        <f>'Fixed data'!$G$8*N32/1000000</f>
        <v>-3.2253235788836379</v>
      </c>
      <c r="O16" s="81">
        <f>'Fixed data'!$G$8*O32/1000000</f>
        <v>-3.3341303399142852</v>
      </c>
      <c r="P16" s="81">
        <f>'Fixed data'!$G$8*P32/1000000</f>
        <v>-3.4429371009449321</v>
      </c>
      <c r="Q16" s="81">
        <f>'Fixed data'!$G$8*Q32/1000000</f>
        <v>-3.551743861975579</v>
      </c>
      <c r="R16" s="81">
        <f>'Fixed data'!$G$8*R32/1000000</f>
        <v>-3.6605506230062259</v>
      </c>
      <c r="S16" s="81">
        <f>'Fixed data'!$G$8*S32/1000000</f>
        <v>-3.7693573840368728</v>
      </c>
      <c r="T16" s="81">
        <f>'Fixed data'!$G$8*T32/1000000</f>
        <v>-3.8781641450675202</v>
      </c>
      <c r="U16" s="81">
        <f>'Fixed data'!$G$8*U32/1000000</f>
        <v>-3.9869709060981671</v>
      </c>
      <c r="V16" s="81">
        <f>'Fixed data'!$G$8*V32/1000000</f>
        <v>-4.0957776671288135</v>
      </c>
      <c r="W16" s="81">
        <f>'Fixed data'!$G$8*W32/1000000</f>
        <v>-4.2045844281594613</v>
      </c>
      <c r="X16" s="81">
        <f>'Fixed data'!$G$8*X32/1000000</f>
        <v>-4.3133911891901082</v>
      </c>
      <c r="Y16" s="81">
        <f>'Fixed data'!$G$8*Y32/1000000</f>
        <v>-4.4221979502207551</v>
      </c>
      <c r="Z16" s="81">
        <f>'Fixed data'!$G$8*Z32/1000000</f>
        <v>-4.531004711251402</v>
      </c>
      <c r="AA16" s="81">
        <f>'Fixed data'!$G$8*AA32/1000000</f>
        <v>-4.6398114722820489</v>
      </c>
      <c r="AB16" s="81">
        <f>'Fixed data'!$G$8*AB32/1000000</f>
        <v>-4.7486182333126958</v>
      </c>
      <c r="AC16" s="81">
        <f>'Fixed data'!$G$8*AC32/1000000</f>
        <v>-4.8574249943433436</v>
      </c>
      <c r="AD16" s="81">
        <f>'Fixed data'!$G$8*AD32/1000000</f>
        <v>-4.9662317553739905</v>
      </c>
      <c r="AE16" s="81">
        <f>'Fixed data'!$G$8*AE32/1000000</f>
        <v>-5.0750385164046374</v>
      </c>
      <c r="AF16" s="81">
        <f>'Fixed data'!$G$8*AF32/1000000</f>
        <v>-5.1838452774352843</v>
      </c>
      <c r="AG16" s="81">
        <f>'Fixed data'!$G$8*AG32/1000000</f>
        <v>-5.2926520384659312</v>
      </c>
      <c r="AH16" s="81">
        <f>'Fixed data'!$G$8*AH32/1000000</f>
        <v>-5.4014587994965781</v>
      </c>
      <c r="AI16" s="81">
        <f>'Fixed data'!$G$8*AI32/1000000</f>
        <v>-5.510265560527225</v>
      </c>
      <c r="AJ16" s="81">
        <f>'Fixed data'!$G$8*AJ32/1000000</f>
        <v>-5.619072321557872</v>
      </c>
      <c r="AK16" s="81">
        <f>'Fixed data'!$G$8*AK32/1000000</f>
        <v>-5.7278790825885189</v>
      </c>
      <c r="AL16" s="81">
        <f>'Fixed data'!$G$8*AL32/1000000</f>
        <v>-5.8366858436191658</v>
      </c>
      <c r="AM16" s="81">
        <f>'Fixed data'!$G$8*AM32/1000000</f>
        <v>-5.9454926046498127</v>
      </c>
      <c r="AN16" s="81">
        <f>'Fixed data'!$G$8*AN32/1000000</f>
        <v>-6.0542993656804596</v>
      </c>
      <c r="AO16" s="81">
        <f>'Fixed data'!$G$8*AO32/1000000</f>
        <v>-6.1631061267111065</v>
      </c>
      <c r="AP16" s="81">
        <f>'Fixed data'!$G$8*AP32/1000000</f>
        <v>-6.2719128877417543</v>
      </c>
      <c r="AQ16" s="81">
        <f>'Fixed data'!$G$8*AQ32/1000000</f>
        <v>-6.3807196487724012</v>
      </c>
      <c r="AR16" s="81">
        <f>'Fixed data'!$G$8*AR32/1000000</f>
        <v>-6.4895264098030481</v>
      </c>
      <c r="AS16" s="81">
        <f>'Fixed data'!$G$8*AS32/1000000</f>
        <v>-6.598333170833695</v>
      </c>
      <c r="AT16" s="81">
        <f>'Fixed data'!$G$8*AT32/1000000</f>
        <v>-6.7071399318643419</v>
      </c>
      <c r="AU16" s="81">
        <f>'Fixed data'!$G$8*AU32/1000000</f>
        <v>-6.8159466928949888</v>
      </c>
      <c r="AV16" s="81">
        <f>'Fixed data'!$G$8*AV32/1000000</f>
        <v>-6.9247534539256357</v>
      </c>
      <c r="AW16" s="81">
        <f>'Fixed data'!$G$8*AW32/1000000</f>
        <v>-7.0335602149562826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9"/>
      <c r="B18" s="9" t="s">
        <v>69</v>
      </c>
      <c r="C18" s="9"/>
      <c r="D18" s="4" t="s">
        <v>40</v>
      </c>
      <c r="E18" s="34">
        <f>E34*'Fixed data'!$G$9</f>
        <v>-2.0975123024056059</v>
      </c>
      <c r="F18" s="34">
        <f>F34*'Fixed data'!$G$9</f>
        <v>-2.2027351347188162</v>
      </c>
      <c r="G18" s="34">
        <f>G34*'Fixed data'!$G$9</f>
        <v>-2.3079579696825316</v>
      </c>
      <c r="H18" s="34">
        <f>H34*'Fixed data'!$G$9</f>
        <v>-2.4131808046462475</v>
      </c>
      <c r="I18" s="34">
        <f>I34*'Fixed data'!$G$9</f>
        <v>-2.5184034156449537</v>
      </c>
      <c r="J18" s="34">
        <f>J34*'Fixed data'!$G$9</f>
        <v>-2.6206000628891406</v>
      </c>
      <c r="K18" s="34">
        <f>K34*'Fixed data'!$G$9</f>
        <v>-2.7227968446629505</v>
      </c>
      <c r="L18" s="34">
        <f>L34*'Fixed data'!$G$9</f>
        <v>-2.8249936264367612</v>
      </c>
      <c r="M18" s="34">
        <f>M34*'Fixed data'!$G$9</f>
        <v>-2.9271903232336323</v>
      </c>
      <c r="N18" s="34">
        <f>N34*'Fixed data'!$G$9</f>
        <v>-3.0293870107370653</v>
      </c>
      <c r="O18" s="34">
        <f>O34*'Fixed data'!$G$9</f>
        <v>-3.1315837925108752</v>
      </c>
      <c r="P18" s="34">
        <f>P34*'Fixed data'!$G$9</f>
        <v>-3.2337805742846855</v>
      </c>
      <c r="Q18" s="34">
        <f>Q34*'Fixed data'!$G$9</f>
        <v>-3.3359773560584953</v>
      </c>
      <c r="R18" s="34">
        <f>R34*'Fixed data'!$G$9</f>
        <v>-3.4381741378323052</v>
      </c>
      <c r="S18" s="34">
        <f>S34*'Fixed data'!$G$9</f>
        <v>-3.5403709196061155</v>
      </c>
      <c r="T18" s="34">
        <f>T34*'Fixed data'!$G$9</f>
        <v>-3.6425677013799254</v>
      </c>
      <c r="U18" s="34">
        <f>U34*'Fixed data'!$G$9</f>
        <v>-3.7447644831537357</v>
      </c>
      <c r="V18" s="34">
        <f>V34*'Fixed data'!$G$9</f>
        <v>-3.8469612649275455</v>
      </c>
      <c r="W18" s="34">
        <f>W34*'Fixed data'!$G$9</f>
        <v>-3.9491580467013563</v>
      </c>
      <c r="X18" s="34">
        <f>X34*'Fixed data'!$G$9</f>
        <v>-4.0513548284751657</v>
      </c>
      <c r="Y18" s="34">
        <f>Y34*'Fixed data'!$G$9</f>
        <v>-4.153551610248976</v>
      </c>
      <c r="Z18" s="34">
        <f>Z34*'Fixed data'!$G$9</f>
        <v>-4.2557483920227863</v>
      </c>
      <c r="AA18" s="34">
        <f>AA34*'Fixed data'!$G$9</f>
        <v>-4.3579451737965966</v>
      </c>
      <c r="AB18" s="34">
        <f>AB34*'Fixed data'!$G$9</f>
        <v>-4.4601419555704069</v>
      </c>
      <c r="AC18" s="34">
        <f>AC34*'Fixed data'!$G$9</f>
        <v>-4.5623387373442164</v>
      </c>
      <c r="AD18" s="34">
        <f>AD34*'Fixed data'!$G$9</f>
        <v>-4.6645355191180267</v>
      </c>
      <c r="AE18" s="34">
        <f>AE34*'Fixed data'!$G$9</f>
        <v>-4.7667323008918361</v>
      </c>
      <c r="AF18" s="34">
        <f>AF34*'Fixed data'!$G$9</f>
        <v>-4.8689290826656473</v>
      </c>
      <c r="AG18" s="34">
        <f>AG34*'Fixed data'!$G$9</f>
        <v>-4.9711258644394567</v>
      </c>
      <c r="AH18" s="34">
        <f>AH34*'Fixed data'!$G$9</f>
        <v>-5.073322646213267</v>
      </c>
      <c r="AI18" s="34">
        <f>AI34*'Fixed data'!$G$9</f>
        <v>-5.1755194279870773</v>
      </c>
      <c r="AJ18" s="34">
        <f>AJ34*'Fixed data'!$G$9</f>
        <v>-5.2777162097608867</v>
      </c>
      <c r="AK18" s="34">
        <f>AK34*'Fixed data'!$G$9</f>
        <v>-5.3799129915346979</v>
      </c>
      <c r="AL18" s="34">
        <f>AL34*'Fixed data'!$G$9</f>
        <v>-5.4821097733085074</v>
      </c>
      <c r="AM18" s="34">
        <f>AM34*'Fixed data'!$G$9</f>
        <v>-5.5843065550823177</v>
      </c>
      <c r="AN18" s="34">
        <f>AN34*'Fixed data'!$G$9</f>
        <v>-5.6865033368561271</v>
      </c>
      <c r="AO18" s="34">
        <f>AO34*'Fixed data'!$G$9</f>
        <v>-5.7887001186299374</v>
      </c>
      <c r="AP18" s="34">
        <f>AP34*'Fixed data'!$G$9</f>
        <v>-5.8908969004037486</v>
      </c>
      <c r="AQ18" s="34">
        <f>AQ34*'Fixed data'!$G$9</f>
        <v>-5.993093682177558</v>
      </c>
      <c r="AR18" s="34">
        <f>AR34*'Fixed data'!$G$9</f>
        <v>-6.0952904639513683</v>
      </c>
      <c r="AS18" s="34">
        <f>AS34*'Fixed data'!$G$9</f>
        <v>-6.1974872457251777</v>
      </c>
      <c r="AT18" s="34">
        <f>AT34*'Fixed data'!$G$9</f>
        <v>-6.299684027498988</v>
      </c>
      <c r="AU18" s="34">
        <f>AU34*'Fixed data'!$G$9</f>
        <v>-6.4018808092727983</v>
      </c>
      <c r="AV18" s="34">
        <f>AV34*'Fixed data'!$G$9</f>
        <v>-6.5040775910466087</v>
      </c>
      <c r="AW18" s="34">
        <f>AW34*'Fixed data'!$G$9</f>
        <v>-6.6062743728204181</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9"/>
      <c r="B19" s="9" t="s">
        <v>70</v>
      </c>
      <c r="C19" s="9"/>
      <c r="D19" s="4" t="s">
        <v>40</v>
      </c>
      <c r="E19" s="34">
        <f>E35*'Fixed data'!$G$10</f>
        <v>-0.20752393307181113</v>
      </c>
      <c r="F19" s="34">
        <f>F35*'Fixed data'!$G$10</f>
        <v>-0.21793447662477738</v>
      </c>
      <c r="G19" s="34">
        <f>G35*'Fixed data'!$G$10</f>
        <v>-0.22834502156000136</v>
      </c>
      <c r="H19" s="34">
        <f>H35*'Fixed data'!$G$10</f>
        <v>-0.23875556649522539</v>
      </c>
      <c r="I19" s="34">
        <f>I35*'Fixed data'!$G$10</f>
        <v>-0.24916611038549258</v>
      </c>
      <c r="J19" s="34">
        <f>J35*'Fixed data'!$G$10</f>
        <v>-0.25927726192552403</v>
      </c>
      <c r="K19" s="34">
        <f>K35*'Fixed data'!$G$10</f>
        <v>-0.26938841516937939</v>
      </c>
      <c r="L19" s="34">
        <f>L35*'Fixed data'!$G$10</f>
        <v>-0.2794995684132347</v>
      </c>
      <c r="M19" s="34">
        <f>M35*'Fixed data'!$G$10</f>
        <v>-0.28961072029494184</v>
      </c>
      <c r="N19" s="34">
        <f>N35*'Fixed data'!$G$10</f>
        <v>-0.29972187215216467</v>
      </c>
      <c r="O19" s="34">
        <f>O35*'Fixed data'!$G$10</f>
        <v>-0.30983302539602003</v>
      </c>
      <c r="P19" s="34">
        <f>P35*'Fixed data'!$G$10</f>
        <v>-0.31994417863987534</v>
      </c>
      <c r="Q19" s="34">
        <f>Q35*'Fixed data'!$G$10</f>
        <v>-0.33005533188373065</v>
      </c>
      <c r="R19" s="34">
        <f>R35*'Fixed data'!$G$10</f>
        <v>-0.34016648512758596</v>
      </c>
      <c r="S19" s="34">
        <f>S35*'Fixed data'!$G$10</f>
        <v>-0.35027763837144127</v>
      </c>
      <c r="T19" s="34">
        <f>T35*'Fixed data'!$G$10</f>
        <v>-0.36038879161529663</v>
      </c>
      <c r="U19" s="34">
        <f>U35*'Fixed data'!$G$10</f>
        <v>-0.37049994485915194</v>
      </c>
      <c r="V19" s="34">
        <f>V35*'Fixed data'!$G$10</f>
        <v>-0.38061109810300725</v>
      </c>
      <c r="W19" s="34">
        <f>W35*'Fixed data'!$G$10</f>
        <v>-0.39072225134686261</v>
      </c>
      <c r="X19" s="34">
        <f>X35*'Fixed data'!$G$10</f>
        <v>-0.40083340459071792</v>
      </c>
      <c r="Y19" s="34">
        <f>Y35*'Fixed data'!$G$10</f>
        <v>-0.41094455783457329</v>
      </c>
      <c r="Z19" s="34">
        <f>Z35*'Fixed data'!$G$10</f>
        <v>-0.4210557110784286</v>
      </c>
      <c r="AA19" s="34">
        <f>AA35*'Fixed data'!$G$10</f>
        <v>-0.4311668643222839</v>
      </c>
      <c r="AB19" s="34">
        <f>AB35*'Fixed data'!$G$10</f>
        <v>-0.44127801756613921</v>
      </c>
      <c r="AC19" s="34">
        <f>AC35*'Fixed data'!$G$10</f>
        <v>-0.45138917080999452</v>
      </c>
      <c r="AD19" s="34">
        <f>AD35*'Fixed data'!$G$10</f>
        <v>-0.46150032405384983</v>
      </c>
      <c r="AE19" s="34">
        <f>AE35*'Fixed data'!$G$10</f>
        <v>-0.47161147729770514</v>
      </c>
      <c r="AF19" s="34">
        <f>AF35*'Fixed data'!$G$10</f>
        <v>-0.48172263054156056</v>
      </c>
      <c r="AG19" s="34">
        <f>AG35*'Fixed data'!$G$10</f>
        <v>-0.49183378378541587</v>
      </c>
      <c r="AH19" s="34">
        <f>AH35*'Fixed data'!$G$10</f>
        <v>-0.50194493702927123</v>
      </c>
      <c r="AI19" s="34">
        <f>AI35*'Fixed data'!$G$10</f>
        <v>-0.51205609027312649</v>
      </c>
      <c r="AJ19" s="34">
        <f>AJ35*'Fixed data'!$G$10</f>
        <v>-0.52216724351698185</v>
      </c>
      <c r="AK19" s="34">
        <f>AK35*'Fixed data'!$G$10</f>
        <v>-0.5322783967608371</v>
      </c>
      <c r="AL19" s="34">
        <f>AL35*'Fixed data'!$G$10</f>
        <v>-0.54238955000469247</v>
      </c>
      <c r="AM19" s="34">
        <f>AM35*'Fixed data'!$G$10</f>
        <v>-0.55250070324854772</v>
      </c>
      <c r="AN19" s="34">
        <f>AN35*'Fixed data'!$G$10</f>
        <v>-0.56261185649240308</v>
      </c>
      <c r="AO19" s="34">
        <f>AO35*'Fixed data'!$G$10</f>
        <v>-0.57272300973625834</v>
      </c>
      <c r="AP19" s="34">
        <f>AP35*'Fixed data'!$G$10</f>
        <v>-0.5828341629801137</v>
      </c>
      <c r="AQ19" s="34">
        <f>AQ35*'Fixed data'!$G$10</f>
        <v>-0.59294531622396907</v>
      </c>
      <c r="AR19" s="34">
        <f>AR35*'Fixed data'!$G$10</f>
        <v>-0.60305646946782443</v>
      </c>
      <c r="AS19" s="34">
        <f>AS35*'Fixed data'!$G$10</f>
        <v>-0.61316762271167968</v>
      </c>
      <c r="AT19" s="34">
        <f>AT35*'Fixed data'!$G$10</f>
        <v>-0.62327877595553505</v>
      </c>
      <c r="AU19" s="34">
        <f>AU35*'Fixed data'!$G$10</f>
        <v>-0.63338992919939041</v>
      </c>
      <c r="AV19" s="34">
        <f>AV35*'Fixed data'!$G$10</f>
        <v>-0.64350108244324566</v>
      </c>
      <c r="AW19" s="34">
        <f>AW35*'Fixed data'!$G$10</f>
        <v>-0.65361223568710103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0"/>
      <c r="B24" s="13" t="s">
        <v>100</v>
      </c>
      <c r="C24" s="13"/>
      <c r="D24" s="13" t="s">
        <v>40</v>
      </c>
      <c r="E24" s="53">
        <f>SUM(E13:E23)</f>
        <v>-7.9302609441239946</v>
      </c>
      <c r="F24" s="53">
        <f t="shared" ref="F24:BD24" si="1">SUM(F13:F23)</f>
        <v>-8.3280924304521022</v>
      </c>
      <c r="G24" s="53">
        <f t="shared" si="1"/>
        <v>-8.725910953047654</v>
      </c>
      <c r="H24" s="53">
        <f t="shared" si="1"/>
        <v>-9.1237294756432075</v>
      </c>
      <c r="I24" s="53">
        <f t="shared" si="1"/>
        <v>-9.5215633423139021</v>
      </c>
      <c r="J24" s="53">
        <f t="shared" si="1"/>
        <v>-9.9079543365323328</v>
      </c>
      <c r="K24" s="53">
        <f t="shared" si="1"/>
        <v>-10.294345592548481</v>
      </c>
      <c r="L24" s="53">
        <f t="shared" si="1"/>
        <v>-10.680736848564633</v>
      </c>
      <c r="M24" s="53">
        <f t="shared" si="1"/>
        <v>-11.067102238081883</v>
      </c>
      <c r="N24" s="53">
        <f t="shared" si="1"/>
        <v>-11.45348791488793</v>
      </c>
      <c r="O24" s="53">
        <f t="shared" si="1"/>
        <v>-11.839879170904082</v>
      </c>
      <c r="P24" s="53">
        <f t="shared" si="1"/>
        <v>-12.226270426920228</v>
      </c>
      <c r="Q24" s="53">
        <f t="shared" si="1"/>
        <v>-12.61266168293638</v>
      </c>
      <c r="R24" s="53">
        <f t="shared" si="1"/>
        <v>-12.999052938952531</v>
      </c>
      <c r="S24" s="53">
        <f t="shared" si="1"/>
        <v>-13.385444194968679</v>
      </c>
      <c r="T24" s="53">
        <f t="shared" si="1"/>
        <v>-13.771835450984831</v>
      </c>
      <c r="U24" s="53">
        <f t="shared" si="1"/>
        <v>-14.15822670700098</v>
      </c>
      <c r="V24" s="53">
        <f t="shared" si="1"/>
        <v>-14.544617963017128</v>
      </c>
      <c r="W24" s="53">
        <f t="shared" si="1"/>
        <v>-14.931009219033282</v>
      </c>
      <c r="X24" s="53">
        <f t="shared" si="1"/>
        <v>-15.317400475049432</v>
      </c>
      <c r="Y24" s="53">
        <f t="shared" si="1"/>
        <v>-15.70379173106558</v>
      </c>
      <c r="Z24" s="53">
        <f t="shared" si="1"/>
        <v>-16.090182987081732</v>
      </c>
      <c r="AA24" s="53">
        <f t="shared" si="1"/>
        <v>-16.476574243097879</v>
      </c>
      <c r="AB24" s="53">
        <f t="shared" si="1"/>
        <v>-16.862965499114029</v>
      </c>
      <c r="AC24" s="53">
        <f t="shared" si="1"/>
        <v>-17.249356755130183</v>
      </c>
      <c r="AD24" s="53">
        <f t="shared" si="1"/>
        <v>-17.635748011146333</v>
      </c>
      <c r="AE24" s="53">
        <f t="shared" si="1"/>
        <v>-18.022139267162483</v>
      </c>
      <c r="AF24" s="53">
        <f t="shared" si="1"/>
        <v>-18.408530523178634</v>
      </c>
      <c r="AG24" s="53">
        <f t="shared" si="1"/>
        <v>-18.794921779194784</v>
      </c>
      <c r="AH24" s="53">
        <f t="shared" si="1"/>
        <v>-19.181313035210934</v>
      </c>
      <c r="AI24" s="53">
        <f t="shared" si="1"/>
        <v>-19.567704291227084</v>
      </c>
      <c r="AJ24" s="53">
        <f t="shared" si="1"/>
        <v>-19.954095547243231</v>
      </c>
      <c r="AK24" s="53">
        <f t="shared" si="1"/>
        <v>-20.340486803259385</v>
      </c>
      <c r="AL24" s="53">
        <f t="shared" si="1"/>
        <v>-20.726878059275535</v>
      </c>
      <c r="AM24" s="53">
        <f t="shared" si="1"/>
        <v>-21.113269315291681</v>
      </c>
      <c r="AN24" s="53">
        <f t="shared" si="1"/>
        <v>-21.499660571307832</v>
      </c>
      <c r="AO24" s="53">
        <f t="shared" si="1"/>
        <v>-21.886051827323982</v>
      </c>
      <c r="AP24" s="53">
        <f t="shared" si="1"/>
        <v>-22.272443083340136</v>
      </c>
      <c r="AQ24" s="53">
        <f t="shared" si="1"/>
        <v>-22.658834339356286</v>
      </c>
      <c r="AR24" s="53">
        <f t="shared" si="1"/>
        <v>-23.045225595372433</v>
      </c>
      <c r="AS24" s="53">
        <f t="shared" si="1"/>
        <v>-23.431616851388583</v>
      </c>
      <c r="AT24" s="53">
        <f t="shared" si="1"/>
        <v>-23.818008107404733</v>
      </c>
      <c r="AU24" s="53">
        <f t="shared" si="1"/>
        <v>-24.204399363420883</v>
      </c>
      <c r="AV24" s="53">
        <f t="shared" si="1"/>
        <v>-24.590790619437037</v>
      </c>
      <c r="AW24" s="53">
        <f t="shared" si="1"/>
        <v>-24.977181875453187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1"/>
      <c r="B31" s="4" t="s">
        <v>213</v>
      </c>
      <c r="D31" s="4" t="s">
        <v>208</v>
      </c>
      <c r="E31" s="62">
        <v>-219642.1566525026</v>
      </c>
      <c r="F31" s="62">
        <v>-230661</v>
      </c>
      <c r="G31" s="62">
        <v>-241679</v>
      </c>
      <c r="H31" s="62">
        <v>-252697</v>
      </c>
      <c r="I31" s="62">
        <v>-263716.00152184558</v>
      </c>
      <c r="J31" s="62">
        <v>-274418</v>
      </c>
      <c r="K31" s="62">
        <v>-285120</v>
      </c>
      <c r="L31" s="62">
        <v>-295822</v>
      </c>
      <c r="M31" s="62">
        <v>-306522.34782604093</v>
      </c>
      <c r="N31" s="62">
        <v>-317224</v>
      </c>
      <c r="O31" s="62">
        <v>-327926</v>
      </c>
      <c r="P31" s="62">
        <v>-338628</v>
      </c>
      <c r="Q31" s="62">
        <v>-349330</v>
      </c>
      <c r="R31" s="62">
        <v>-360032</v>
      </c>
      <c r="S31" s="62">
        <v>-370734</v>
      </c>
      <c r="T31" s="62">
        <v>-381436</v>
      </c>
      <c r="U31" s="62">
        <v>-392138</v>
      </c>
      <c r="V31" s="62">
        <v>-402840</v>
      </c>
      <c r="W31" s="62">
        <v>-413542</v>
      </c>
      <c r="X31" s="62">
        <v>-424244</v>
      </c>
      <c r="Y31" s="62">
        <v>-434946</v>
      </c>
      <c r="Z31" s="62">
        <v>-445648</v>
      </c>
      <c r="AA31" s="62">
        <v>-456350</v>
      </c>
      <c r="AB31" s="62">
        <v>-467052</v>
      </c>
      <c r="AC31" s="62">
        <v>-477754</v>
      </c>
      <c r="AD31" s="62">
        <v>-488456</v>
      </c>
      <c r="AE31" s="62">
        <v>-499158</v>
      </c>
      <c r="AF31" s="62">
        <v>-509860</v>
      </c>
      <c r="AG31" s="62">
        <v>-520562</v>
      </c>
      <c r="AH31" s="62">
        <v>-531264</v>
      </c>
      <c r="AI31" s="62">
        <v>-541966</v>
      </c>
      <c r="AJ31" s="62">
        <v>-552668</v>
      </c>
      <c r="AK31" s="62">
        <v>-563370</v>
      </c>
      <c r="AL31" s="62">
        <v>-574072</v>
      </c>
      <c r="AM31" s="62">
        <v>-584774</v>
      </c>
      <c r="AN31" s="62">
        <v>-595476</v>
      </c>
      <c r="AO31" s="62">
        <v>-606178</v>
      </c>
      <c r="AP31" s="62">
        <v>-616880</v>
      </c>
      <c r="AQ31" s="62">
        <v>-627582</v>
      </c>
      <c r="AR31" s="62">
        <v>-638284</v>
      </c>
      <c r="AS31" s="62">
        <v>-648986</v>
      </c>
      <c r="AT31" s="62">
        <v>-659688</v>
      </c>
      <c r="AU31" s="62">
        <v>-670390</v>
      </c>
      <c r="AV31" s="62">
        <v>-681092</v>
      </c>
      <c r="AW31" s="62">
        <v>-691794</v>
      </c>
      <c r="AX31" s="43"/>
      <c r="AY31" s="43"/>
      <c r="AZ31" s="43"/>
      <c r="BA31" s="43"/>
      <c r="BB31" s="43"/>
      <c r="BC31" s="43"/>
      <c r="BD31" s="43"/>
      <c r="BP31" s="22" t="s">
        <v>393</v>
      </c>
    </row>
    <row r="32" spans="1:68" x14ac:dyDescent="0.3">
      <c r="A32" s="171"/>
      <c r="B32" s="4" t="s">
        <v>214</v>
      </c>
      <c r="D32" s="4" t="s">
        <v>88</v>
      </c>
      <c r="E32" s="62">
        <v>-5928715.1499698479</v>
      </c>
      <c r="F32" s="62">
        <v>-6226132</v>
      </c>
      <c r="G32" s="62">
        <v>-6523549</v>
      </c>
      <c r="H32" s="62">
        <v>-6820966</v>
      </c>
      <c r="I32" s="62">
        <v>-7118383.2709567547</v>
      </c>
      <c r="J32" s="62">
        <v>-7407247</v>
      </c>
      <c r="K32" s="62">
        <v>-7696111</v>
      </c>
      <c r="L32" s="62">
        <v>-7984975</v>
      </c>
      <c r="M32" s="62">
        <v>-8273838.2970611323</v>
      </c>
      <c r="N32" s="62">
        <v>-8562702</v>
      </c>
      <c r="O32" s="62">
        <v>-8851566</v>
      </c>
      <c r="P32" s="62">
        <v>-9140430</v>
      </c>
      <c r="Q32" s="62">
        <v>-9429294</v>
      </c>
      <c r="R32" s="62">
        <v>-9718158</v>
      </c>
      <c r="S32" s="62">
        <v>-10007022</v>
      </c>
      <c r="T32" s="62">
        <v>-10295886</v>
      </c>
      <c r="U32" s="62">
        <v>-10584750</v>
      </c>
      <c r="V32" s="62">
        <v>-10873614</v>
      </c>
      <c r="W32" s="62">
        <v>-11162478</v>
      </c>
      <c r="X32" s="62">
        <v>-11451342</v>
      </c>
      <c r="Y32" s="62">
        <v>-11740206</v>
      </c>
      <c r="Z32" s="62">
        <v>-12029070</v>
      </c>
      <c r="AA32" s="62">
        <v>-12317934</v>
      </c>
      <c r="AB32" s="62">
        <v>-12606798</v>
      </c>
      <c r="AC32" s="62">
        <v>-12895662</v>
      </c>
      <c r="AD32" s="62">
        <v>-13184526</v>
      </c>
      <c r="AE32" s="62">
        <v>-13473390</v>
      </c>
      <c r="AF32" s="62">
        <v>-13762254</v>
      </c>
      <c r="AG32" s="62">
        <v>-14051118</v>
      </c>
      <c r="AH32" s="62">
        <v>-14339982</v>
      </c>
      <c r="AI32" s="62">
        <v>-14628846</v>
      </c>
      <c r="AJ32" s="62">
        <v>-14917710</v>
      </c>
      <c r="AK32" s="62">
        <v>-15206574</v>
      </c>
      <c r="AL32" s="62">
        <v>-15495438</v>
      </c>
      <c r="AM32" s="62">
        <v>-15784302</v>
      </c>
      <c r="AN32" s="62">
        <v>-16073166</v>
      </c>
      <c r="AO32" s="62">
        <v>-16362030</v>
      </c>
      <c r="AP32" s="62">
        <v>-16650894</v>
      </c>
      <c r="AQ32" s="62">
        <v>-16939758</v>
      </c>
      <c r="AR32" s="62">
        <v>-17228622</v>
      </c>
      <c r="AS32" s="62">
        <v>-17517486</v>
      </c>
      <c r="AT32" s="62">
        <v>-17806350</v>
      </c>
      <c r="AU32" s="62">
        <v>-18095214</v>
      </c>
      <c r="AV32" s="62">
        <v>-18384078</v>
      </c>
      <c r="AW32" s="62">
        <v>-18672942</v>
      </c>
      <c r="AX32" s="43"/>
      <c r="AY32" s="43"/>
      <c r="AZ32" s="43"/>
      <c r="BA32" s="43"/>
      <c r="BB32" s="43"/>
      <c r="BC32" s="43"/>
      <c r="BD32" s="43"/>
      <c r="BP32" s="22" t="s">
        <v>394</v>
      </c>
    </row>
    <row r="33" spans="1:68" ht="16.5" x14ac:dyDescent="0.3">
      <c r="A33" s="171"/>
      <c r="B33" s="4" t="s">
        <v>331</v>
      </c>
      <c r="D33" s="4" t="s">
        <v>89</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39">
        <v>0</v>
      </c>
      <c r="AC33" s="139">
        <v>0</v>
      </c>
      <c r="AD33" s="139">
        <v>0</v>
      </c>
      <c r="AE33" s="139">
        <v>0</v>
      </c>
      <c r="AF33" s="139">
        <v>0</v>
      </c>
      <c r="AG33" s="139">
        <v>0</v>
      </c>
      <c r="AH33" s="139">
        <v>0</v>
      </c>
      <c r="AI33" s="139">
        <v>0</v>
      </c>
      <c r="AJ33" s="139">
        <v>0</v>
      </c>
      <c r="AK33" s="139">
        <v>0</v>
      </c>
      <c r="AL33" s="139">
        <v>0</v>
      </c>
      <c r="AM33" s="139">
        <v>0</v>
      </c>
      <c r="AN33" s="139">
        <v>0</v>
      </c>
      <c r="AO33" s="139">
        <v>0</v>
      </c>
      <c r="AP33" s="139">
        <v>0</v>
      </c>
      <c r="AQ33" s="139">
        <v>0</v>
      </c>
      <c r="AR33" s="139">
        <v>0</v>
      </c>
      <c r="AS33" s="139">
        <v>0</v>
      </c>
      <c r="AT33" s="139">
        <v>0</v>
      </c>
      <c r="AU33" s="139">
        <v>0</v>
      </c>
      <c r="AV33" s="139">
        <v>0</v>
      </c>
      <c r="AW33" s="139">
        <v>0</v>
      </c>
      <c r="AX33" s="37"/>
      <c r="AY33" s="37"/>
      <c r="AZ33" s="37"/>
      <c r="BA33" s="37"/>
      <c r="BB33" s="37"/>
      <c r="BC33" s="37"/>
      <c r="BD33" s="37"/>
      <c r="BP33" s="22" t="s">
        <v>395</v>
      </c>
    </row>
    <row r="34" spans="1:68" ht="16.5" x14ac:dyDescent="0.3">
      <c r="A34" s="171"/>
      <c r="B34" s="4" t="s">
        <v>332</v>
      </c>
      <c r="D34" s="4" t="s">
        <v>42</v>
      </c>
      <c r="E34" s="62">
        <v>-1.1701778014786863</v>
      </c>
      <c r="F34" s="62">
        <v>-1.2288804</v>
      </c>
      <c r="G34" s="62">
        <v>-1.2875829999999999</v>
      </c>
      <c r="H34" s="62">
        <v>-1.3462856000000001</v>
      </c>
      <c r="I34" s="62">
        <v>-1.4049880750525174</v>
      </c>
      <c r="J34" s="62">
        <v>-1.4620024</v>
      </c>
      <c r="K34" s="62">
        <v>-1.5190167999999999</v>
      </c>
      <c r="L34" s="62">
        <v>-1.5760312000000001</v>
      </c>
      <c r="M34" s="62">
        <v>-1.6330455525923508</v>
      </c>
      <c r="N34" s="62">
        <v>-1.6900599000000001</v>
      </c>
      <c r="O34" s="62">
        <v>-1.7470743</v>
      </c>
      <c r="P34" s="62">
        <v>-1.8040887000000001</v>
      </c>
      <c r="Q34" s="62">
        <v>-1.8611031</v>
      </c>
      <c r="R34" s="62">
        <v>-1.9181174999999999</v>
      </c>
      <c r="S34" s="62">
        <v>-1.9751319000000001</v>
      </c>
      <c r="T34" s="62">
        <v>-2.0321463</v>
      </c>
      <c r="U34" s="62">
        <v>-2.0891606999999999</v>
      </c>
      <c r="V34" s="62">
        <v>-2.1461750999999998</v>
      </c>
      <c r="W34" s="62">
        <v>-2.2031895000000001</v>
      </c>
      <c r="X34" s="62">
        <v>-2.2602039</v>
      </c>
      <c r="Y34" s="62">
        <v>-2.3172183</v>
      </c>
      <c r="Z34" s="62">
        <v>-2.3742326999999999</v>
      </c>
      <c r="AA34" s="62">
        <v>-2.4312471000000002</v>
      </c>
      <c r="AB34" s="62">
        <v>-2.4882615000000001</v>
      </c>
      <c r="AC34" s="62">
        <v>-2.5452759</v>
      </c>
      <c r="AD34" s="62">
        <v>-2.6022902999999999</v>
      </c>
      <c r="AE34" s="62">
        <v>-2.6593046999999999</v>
      </c>
      <c r="AF34" s="62">
        <v>-2.7163191000000002</v>
      </c>
      <c r="AG34" s="62">
        <v>-2.7733335000000001</v>
      </c>
      <c r="AH34" s="62">
        <v>-2.8303479</v>
      </c>
      <c r="AI34" s="62">
        <v>-2.8873622999999999</v>
      </c>
      <c r="AJ34" s="62">
        <v>-2.9443766999999998</v>
      </c>
      <c r="AK34" s="62">
        <v>-3.0013911000000002</v>
      </c>
      <c r="AL34" s="62">
        <v>-3.0584055000000001</v>
      </c>
      <c r="AM34" s="62">
        <v>-3.1154199</v>
      </c>
      <c r="AN34" s="62">
        <v>-3.1724342999999999</v>
      </c>
      <c r="AO34" s="62">
        <v>-3.2294486999999998</v>
      </c>
      <c r="AP34" s="62">
        <v>-3.2864631000000002</v>
      </c>
      <c r="AQ34" s="62">
        <v>-3.3434775000000001</v>
      </c>
      <c r="AR34" s="62">
        <v>-3.4004919</v>
      </c>
      <c r="AS34" s="62">
        <v>-3.4575062999999999</v>
      </c>
      <c r="AT34" s="62">
        <v>-3.5145206999999998</v>
      </c>
      <c r="AU34" s="62">
        <v>-3.5715351000000002</v>
      </c>
      <c r="AV34" s="62">
        <v>-3.6285495000000001</v>
      </c>
      <c r="AW34" s="62">
        <v>-3.6855639</v>
      </c>
      <c r="AX34" s="35"/>
      <c r="AY34" s="35"/>
      <c r="AZ34" s="35"/>
      <c r="BA34" s="35"/>
      <c r="BB34" s="35"/>
      <c r="BC34" s="35"/>
      <c r="BD34" s="35"/>
      <c r="BP34" s="22" t="s">
        <v>396</v>
      </c>
    </row>
    <row r="35" spans="1:68" ht="16.5" x14ac:dyDescent="0.3">
      <c r="A35" s="171"/>
      <c r="B35" s="4" t="s">
        <v>333</v>
      </c>
      <c r="D35" s="4" t="s">
        <v>42</v>
      </c>
      <c r="E35" s="62">
        <v>-7.5496723502862153</v>
      </c>
      <c r="F35" s="62">
        <v>-7.9284055000000002</v>
      </c>
      <c r="G35" s="62">
        <v>-8.3071386999999994</v>
      </c>
      <c r="H35" s="62">
        <v>-8.6858719000000004</v>
      </c>
      <c r="I35" s="62">
        <v>-9.0646050619847145</v>
      </c>
      <c r="J35" s="62">
        <v>-9.4324463999999999</v>
      </c>
      <c r="K35" s="62">
        <v>-9.8002877999999995</v>
      </c>
      <c r="L35" s="62">
        <v>-10.168129199999999</v>
      </c>
      <c r="M35" s="62">
        <v>-10.535970550445366</v>
      </c>
      <c r="N35" s="62">
        <v>-10.903811899999999</v>
      </c>
      <c r="O35" s="62">
        <v>-11.271653300000001</v>
      </c>
      <c r="P35" s="62">
        <v>-11.6394947</v>
      </c>
      <c r="Q35" s="62">
        <v>-12.0073361</v>
      </c>
      <c r="R35" s="62">
        <v>-12.375177499999999</v>
      </c>
      <c r="S35" s="62">
        <v>-12.743018899999999</v>
      </c>
      <c r="T35" s="62">
        <v>-13.110860300000001</v>
      </c>
      <c r="U35" s="62">
        <v>-13.4787017</v>
      </c>
      <c r="V35" s="62">
        <v>-13.8465431</v>
      </c>
      <c r="W35" s="62">
        <v>-14.2143845</v>
      </c>
      <c r="X35" s="62">
        <v>-14.582225899999999</v>
      </c>
      <c r="Y35" s="62">
        <v>-14.950067300000001</v>
      </c>
      <c r="Z35" s="62">
        <v>-15.3179087</v>
      </c>
      <c r="AA35" s="62">
        <v>-15.6857501</v>
      </c>
      <c r="AB35" s="62">
        <v>-16.0535915</v>
      </c>
      <c r="AC35" s="62">
        <v>-16.421432899999999</v>
      </c>
      <c r="AD35" s="62">
        <v>-16.789274299999999</v>
      </c>
      <c r="AE35" s="62">
        <v>-17.157115699999999</v>
      </c>
      <c r="AF35" s="62">
        <v>-17.524957100000002</v>
      </c>
      <c r="AG35" s="62">
        <v>-17.892798500000001</v>
      </c>
      <c r="AH35" s="62">
        <v>-18.260639900000001</v>
      </c>
      <c r="AI35" s="62">
        <v>-18.628481300000001</v>
      </c>
      <c r="AJ35" s="62">
        <v>-18.9963227</v>
      </c>
      <c r="AK35" s="62">
        <v>-19.3641641</v>
      </c>
      <c r="AL35" s="62">
        <v>-19.7320055</v>
      </c>
      <c r="AM35" s="62">
        <v>-20.099846899999999</v>
      </c>
      <c r="AN35" s="62">
        <v>-20.467688299999999</v>
      </c>
      <c r="AO35" s="62">
        <v>-20.835529699999999</v>
      </c>
      <c r="AP35" s="62">
        <v>-21.203371099999998</v>
      </c>
      <c r="AQ35" s="62">
        <v>-21.571212500000001</v>
      </c>
      <c r="AR35" s="62">
        <v>-21.939053900000001</v>
      </c>
      <c r="AS35" s="62">
        <v>-22.306895300000001</v>
      </c>
      <c r="AT35" s="62">
        <v>-22.6747367</v>
      </c>
      <c r="AU35" s="62">
        <v>-23.0425781</v>
      </c>
      <c r="AV35" s="62">
        <v>-23.4104195</v>
      </c>
      <c r="AW35" s="62">
        <v>-23.778260899999999</v>
      </c>
      <c r="AX35" s="35"/>
      <c r="AY35" s="35"/>
      <c r="AZ35" s="35"/>
      <c r="BA35" s="35"/>
      <c r="BB35" s="35"/>
      <c r="BC35" s="35"/>
      <c r="BD35" s="35"/>
      <c r="BP35" s="22" t="s">
        <v>397</v>
      </c>
    </row>
    <row r="36" spans="1:68" x14ac:dyDescent="0.3">
      <c r="A36" s="171"/>
      <c r="B36" s="4" t="s">
        <v>215</v>
      </c>
      <c r="D36" s="4" t="s">
        <v>90</v>
      </c>
      <c r="E36" s="139">
        <v>0</v>
      </c>
      <c r="F36" s="139">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39">
        <v>0</v>
      </c>
      <c r="AC36" s="139">
        <v>0</v>
      </c>
      <c r="AD36" s="139">
        <v>0</v>
      </c>
      <c r="AE36" s="139">
        <v>0</v>
      </c>
      <c r="AF36" s="139">
        <v>0</v>
      </c>
      <c r="AG36" s="139">
        <v>0</v>
      </c>
      <c r="AH36" s="139">
        <v>0</v>
      </c>
      <c r="AI36" s="139">
        <v>0</v>
      </c>
      <c r="AJ36" s="139">
        <v>0</v>
      </c>
      <c r="AK36" s="139">
        <v>0</v>
      </c>
      <c r="AL36" s="139">
        <v>0</v>
      </c>
      <c r="AM36" s="139">
        <v>0</v>
      </c>
      <c r="AN36" s="139">
        <v>0</v>
      </c>
      <c r="AO36" s="139">
        <v>0</v>
      </c>
      <c r="AP36" s="139">
        <v>0</v>
      </c>
      <c r="AQ36" s="139">
        <v>0</v>
      </c>
      <c r="AR36" s="139">
        <v>0</v>
      </c>
      <c r="AS36" s="139">
        <v>0</v>
      </c>
      <c r="AT36" s="139">
        <v>0</v>
      </c>
      <c r="AU36" s="139">
        <v>0</v>
      </c>
      <c r="AV36" s="139">
        <v>0</v>
      </c>
      <c r="AW36" s="139">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354</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352</v>
      </c>
    </row>
    <row r="14" spans="1:3" ht="90" x14ac:dyDescent="0.25">
      <c r="A14" s="179"/>
      <c r="B14" s="133" t="s">
        <v>214</v>
      </c>
      <c r="C14" s="136" t="s">
        <v>353</v>
      </c>
    </row>
    <row r="15" spans="1:3" ht="94.5" x14ac:dyDescent="0.25">
      <c r="A15" s="179"/>
      <c r="B15" s="133" t="s">
        <v>331</v>
      </c>
      <c r="C15" s="136" t="s">
        <v>355</v>
      </c>
    </row>
    <row r="16" spans="1:3" ht="90" x14ac:dyDescent="0.25">
      <c r="A16" s="179"/>
      <c r="B16" s="133" t="s">
        <v>332</v>
      </c>
      <c r="C16" s="136" t="s">
        <v>357</v>
      </c>
    </row>
    <row r="17" spans="1:3" ht="105" x14ac:dyDescent="0.25">
      <c r="A17" s="179"/>
      <c r="B17" s="133" t="s">
        <v>333</v>
      </c>
      <c r="C17" s="136" t="s">
        <v>358</v>
      </c>
    </row>
    <row r="18" spans="1:3" ht="90.75" thickBot="1" x14ac:dyDescent="0.3">
      <c r="A18" s="180"/>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20" activePane="bottomRight" state="frozen"/>
      <selection activeCell="E64" sqref="E64:V64"/>
      <selection pane="topRight" activeCell="E64" sqref="E64:V64"/>
      <selection pane="bottomLeft" activeCell="E64" sqref="E64:V64"/>
      <selection pane="bottomRight" activeCell="E88" sqref="E88:AW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LV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22.661468169005733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74.407705149217762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144.65417050751134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285.59377503391084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-6.7629000000000001</v>
      </c>
      <c r="F13" s="62">
        <v>-6.6840999999999999</v>
      </c>
      <c r="G13" s="62">
        <v>-6.5941000000000001</v>
      </c>
      <c r="H13" s="62">
        <v>-6.4874000000000001</v>
      </c>
      <c r="I13" s="62">
        <v>-6.3704000000000001</v>
      </c>
      <c r="J13" s="62">
        <v>-6.2451999999999996</v>
      </c>
      <c r="K13" s="62">
        <v>-6.1077000000000004</v>
      </c>
      <c r="L13" s="62">
        <v>-5.9592000000000001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-6.7629000000000001</v>
      </c>
      <c r="F18" s="59">
        <f t="shared" ref="F18:AW18" si="0">SUM(F13:F17)</f>
        <v>-6.6840999999999999</v>
      </c>
      <c r="G18" s="59">
        <f t="shared" si="0"/>
        <v>-6.5941000000000001</v>
      </c>
      <c r="H18" s="59">
        <f t="shared" si="0"/>
        <v>-6.4874000000000001</v>
      </c>
      <c r="I18" s="59">
        <f t="shared" si="0"/>
        <v>-6.3704000000000001</v>
      </c>
      <c r="J18" s="59">
        <f t="shared" si="0"/>
        <v>-6.2451999999999996</v>
      </c>
      <c r="K18" s="59">
        <f t="shared" si="0"/>
        <v>-6.1077000000000004</v>
      </c>
      <c r="L18" s="59">
        <f t="shared" si="0"/>
        <v>-5.9592000000000001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62">
        <v>0</v>
      </c>
      <c r="F19" s="62">
        <v>0.59152434096661588</v>
      </c>
      <c r="G19" s="62">
        <v>1.1830486819332318</v>
      </c>
      <c r="H19" s="62">
        <v>1.7745726943893172</v>
      </c>
      <c r="I19" s="62">
        <v>2.3660973638664653</v>
      </c>
      <c r="J19" s="62">
        <v>2.9406103400282246</v>
      </c>
      <c r="K19" s="62">
        <v>3.515123316189984</v>
      </c>
      <c r="L19" s="62">
        <v>4.0896362923517433</v>
      </c>
      <c r="M19" s="62">
        <v>4.664149268513504</v>
      </c>
      <c r="N19" s="62">
        <v>5.2386622446752638</v>
      </c>
      <c r="O19" s="62">
        <v>5.8131752208370235</v>
      </c>
      <c r="P19" s="62">
        <v>6.3876881969987824</v>
      </c>
      <c r="Q19" s="62">
        <v>6.9622011731605422</v>
      </c>
      <c r="R19" s="62">
        <v>7.5367141493223011</v>
      </c>
      <c r="S19" s="62">
        <v>8.11122712548406</v>
      </c>
      <c r="T19" s="62">
        <v>8.6857401016458198</v>
      </c>
      <c r="U19" s="62">
        <v>9.2602530778075796</v>
      </c>
      <c r="V19" s="62">
        <v>9.8347660539693393</v>
      </c>
      <c r="W19" s="62">
        <v>10.409279030131097</v>
      </c>
      <c r="X19" s="62">
        <v>10.983792006292857</v>
      </c>
      <c r="Y19" s="62">
        <v>11.558304982454617</v>
      </c>
      <c r="Z19" s="62">
        <v>12.132817958616377</v>
      </c>
      <c r="AA19" s="62">
        <v>12.707330934778135</v>
      </c>
      <c r="AB19" s="62">
        <v>13.281843910939894</v>
      </c>
      <c r="AC19" s="62">
        <v>13.856356887101654</v>
      </c>
      <c r="AD19" s="62">
        <v>14.430869863263414</v>
      </c>
      <c r="AE19" s="62">
        <v>15.005382839425172</v>
      </c>
      <c r="AF19" s="62">
        <v>15.579895815586932</v>
      </c>
      <c r="AG19" s="62">
        <v>16.15440879174869</v>
      </c>
      <c r="AH19" s="62">
        <v>16.72892176791045</v>
      </c>
      <c r="AI19" s="62">
        <v>17.303434744072209</v>
      </c>
      <c r="AJ19" s="62">
        <v>17.877947720233969</v>
      </c>
      <c r="AK19" s="62">
        <v>18.452460696395729</v>
      </c>
      <c r="AL19" s="62">
        <v>19.026973672557489</v>
      </c>
      <c r="AM19" s="62">
        <v>19.601486648719249</v>
      </c>
      <c r="AN19" s="62">
        <v>20.175999624881008</v>
      </c>
      <c r="AO19" s="62">
        <v>20.750512601042765</v>
      </c>
      <c r="AP19" s="62">
        <v>21.325025577204524</v>
      </c>
      <c r="AQ19" s="62">
        <v>21.899538553366284</v>
      </c>
      <c r="AR19" s="62">
        <v>22.474051529528047</v>
      </c>
      <c r="AS19" s="62">
        <v>23.048564505689811</v>
      </c>
      <c r="AT19" s="62">
        <v>23.623077481851574</v>
      </c>
      <c r="AU19" s="62">
        <v>24.197590458013337</v>
      </c>
      <c r="AV19" s="62">
        <v>24.772103434175101</v>
      </c>
      <c r="AW19" s="62">
        <v>25.346616410336864</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0.59152434096661588</v>
      </c>
      <c r="G25" s="67">
        <f t="shared" si="1"/>
        <v>1.1830486819332318</v>
      </c>
      <c r="H25" s="67">
        <f t="shared" si="1"/>
        <v>1.7745726943893172</v>
      </c>
      <c r="I25" s="67">
        <f t="shared" si="1"/>
        <v>2.3660973638664653</v>
      </c>
      <c r="J25" s="67">
        <f t="shared" si="1"/>
        <v>2.9406103400282246</v>
      </c>
      <c r="K25" s="67">
        <f t="shared" si="1"/>
        <v>3.515123316189984</v>
      </c>
      <c r="L25" s="67">
        <f t="shared" si="1"/>
        <v>4.0896362923517433</v>
      </c>
      <c r="M25" s="67">
        <f t="shared" si="1"/>
        <v>4.664149268513504</v>
      </c>
      <c r="N25" s="67">
        <f t="shared" si="1"/>
        <v>5.2386622446752638</v>
      </c>
      <c r="O25" s="67">
        <f t="shared" si="1"/>
        <v>5.8131752208370235</v>
      </c>
      <c r="P25" s="67">
        <f t="shared" si="1"/>
        <v>6.3876881969987824</v>
      </c>
      <c r="Q25" s="67">
        <f t="shared" si="1"/>
        <v>6.9622011731605422</v>
      </c>
      <c r="R25" s="67">
        <f t="shared" si="1"/>
        <v>7.5367141493223011</v>
      </c>
      <c r="S25" s="67">
        <f t="shared" si="1"/>
        <v>8.11122712548406</v>
      </c>
      <c r="T25" s="67">
        <f t="shared" si="1"/>
        <v>8.6857401016458198</v>
      </c>
      <c r="U25" s="67">
        <f t="shared" si="1"/>
        <v>9.2602530778075796</v>
      </c>
      <c r="V25" s="67">
        <f t="shared" si="1"/>
        <v>9.8347660539693393</v>
      </c>
      <c r="W25" s="67">
        <f t="shared" si="1"/>
        <v>10.409279030131097</v>
      </c>
      <c r="X25" s="67">
        <f t="shared" si="1"/>
        <v>10.983792006292857</v>
      </c>
      <c r="Y25" s="67">
        <f t="shared" si="1"/>
        <v>11.558304982454617</v>
      </c>
      <c r="Z25" s="67">
        <f t="shared" si="1"/>
        <v>12.132817958616377</v>
      </c>
      <c r="AA25" s="67">
        <f t="shared" si="1"/>
        <v>12.707330934778135</v>
      </c>
      <c r="AB25" s="67">
        <f t="shared" si="1"/>
        <v>13.281843910939894</v>
      </c>
      <c r="AC25" s="67">
        <f t="shared" si="1"/>
        <v>13.856356887101654</v>
      </c>
      <c r="AD25" s="67">
        <f t="shared" si="1"/>
        <v>14.430869863263414</v>
      </c>
      <c r="AE25" s="67">
        <f t="shared" si="1"/>
        <v>15.005382839425172</v>
      </c>
      <c r="AF25" s="67">
        <f t="shared" si="1"/>
        <v>15.579895815586932</v>
      </c>
      <c r="AG25" s="67">
        <f t="shared" si="1"/>
        <v>16.15440879174869</v>
      </c>
      <c r="AH25" s="67">
        <f t="shared" si="1"/>
        <v>16.72892176791045</v>
      </c>
      <c r="AI25" s="67">
        <f t="shared" si="1"/>
        <v>17.303434744072209</v>
      </c>
      <c r="AJ25" s="67">
        <f t="shared" si="1"/>
        <v>17.877947720233969</v>
      </c>
      <c r="AK25" s="67">
        <f t="shared" si="1"/>
        <v>18.452460696395729</v>
      </c>
      <c r="AL25" s="67">
        <f t="shared" si="1"/>
        <v>19.026973672557489</v>
      </c>
      <c r="AM25" s="67">
        <f t="shared" si="1"/>
        <v>19.601486648719249</v>
      </c>
      <c r="AN25" s="67">
        <f t="shared" si="1"/>
        <v>20.175999624881008</v>
      </c>
      <c r="AO25" s="67">
        <f t="shared" si="1"/>
        <v>20.750512601042765</v>
      </c>
      <c r="AP25" s="67">
        <f t="shared" si="1"/>
        <v>21.325025577204524</v>
      </c>
      <c r="AQ25" s="67">
        <f t="shared" si="1"/>
        <v>21.899538553366284</v>
      </c>
      <c r="AR25" s="67">
        <f t="shared" si="1"/>
        <v>22.474051529528047</v>
      </c>
      <c r="AS25" s="67">
        <f t="shared" si="1"/>
        <v>23.048564505689811</v>
      </c>
      <c r="AT25" s="67">
        <f t="shared" si="1"/>
        <v>23.623077481851574</v>
      </c>
      <c r="AU25" s="67">
        <f t="shared" si="1"/>
        <v>24.197590458013337</v>
      </c>
      <c r="AV25" s="67">
        <f t="shared" si="1"/>
        <v>24.772103434175101</v>
      </c>
      <c r="AW25" s="67">
        <f t="shared" si="1"/>
        <v>25.346616410336864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-6.7629000000000001</v>
      </c>
      <c r="F26" s="59">
        <f t="shared" ref="F26:BD26" si="2">F18+F25</f>
        <v>-6.0925756590333844</v>
      </c>
      <c r="G26" s="59">
        <f t="shared" si="2"/>
        <v>-5.4110513180667681</v>
      </c>
      <c r="H26" s="59">
        <f t="shared" si="2"/>
        <v>-4.7128273056106824</v>
      </c>
      <c r="I26" s="59">
        <f t="shared" si="2"/>
        <v>-4.0043026361335343</v>
      </c>
      <c r="J26" s="59">
        <f t="shared" si="2"/>
        <v>-3.304589659971775</v>
      </c>
      <c r="K26" s="59">
        <f t="shared" si="2"/>
        <v>-2.5925766838100164</v>
      </c>
      <c r="L26" s="59">
        <f t="shared" si="2"/>
        <v>-1.8695637076482567</v>
      </c>
      <c r="M26" s="59">
        <f t="shared" si="2"/>
        <v>4.664149268513504</v>
      </c>
      <c r="N26" s="59">
        <f t="shared" si="2"/>
        <v>5.2386622446752638</v>
      </c>
      <c r="O26" s="59">
        <f t="shared" si="2"/>
        <v>5.8131752208370235</v>
      </c>
      <c r="P26" s="59">
        <f t="shared" si="2"/>
        <v>6.3876881969987824</v>
      </c>
      <c r="Q26" s="59">
        <f t="shared" si="2"/>
        <v>6.9622011731605422</v>
      </c>
      <c r="R26" s="59">
        <f t="shared" si="2"/>
        <v>7.5367141493223011</v>
      </c>
      <c r="S26" s="59">
        <f t="shared" si="2"/>
        <v>8.11122712548406</v>
      </c>
      <c r="T26" s="59">
        <f t="shared" si="2"/>
        <v>8.6857401016458198</v>
      </c>
      <c r="U26" s="59">
        <f t="shared" si="2"/>
        <v>9.2602530778075796</v>
      </c>
      <c r="V26" s="59">
        <f t="shared" si="2"/>
        <v>9.8347660539693393</v>
      </c>
      <c r="W26" s="59">
        <f t="shared" si="2"/>
        <v>10.409279030131097</v>
      </c>
      <c r="X26" s="59">
        <f t="shared" si="2"/>
        <v>10.983792006292857</v>
      </c>
      <c r="Y26" s="59">
        <f t="shared" si="2"/>
        <v>11.558304982454617</v>
      </c>
      <c r="Z26" s="59">
        <f t="shared" si="2"/>
        <v>12.132817958616377</v>
      </c>
      <c r="AA26" s="59">
        <f t="shared" si="2"/>
        <v>12.707330934778135</v>
      </c>
      <c r="AB26" s="59">
        <f t="shared" si="2"/>
        <v>13.281843910939894</v>
      </c>
      <c r="AC26" s="59">
        <f t="shared" si="2"/>
        <v>13.856356887101654</v>
      </c>
      <c r="AD26" s="59">
        <f t="shared" si="2"/>
        <v>14.430869863263414</v>
      </c>
      <c r="AE26" s="59">
        <f t="shared" si="2"/>
        <v>15.005382839425172</v>
      </c>
      <c r="AF26" s="59">
        <f t="shared" si="2"/>
        <v>15.579895815586932</v>
      </c>
      <c r="AG26" s="59">
        <f t="shared" si="2"/>
        <v>16.15440879174869</v>
      </c>
      <c r="AH26" s="59">
        <f t="shared" si="2"/>
        <v>16.72892176791045</v>
      </c>
      <c r="AI26" s="59">
        <f t="shared" si="2"/>
        <v>17.303434744072209</v>
      </c>
      <c r="AJ26" s="59">
        <f t="shared" si="2"/>
        <v>17.877947720233969</v>
      </c>
      <c r="AK26" s="59">
        <f t="shared" si="2"/>
        <v>18.452460696395729</v>
      </c>
      <c r="AL26" s="59">
        <f t="shared" si="2"/>
        <v>19.026973672557489</v>
      </c>
      <c r="AM26" s="59">
        <f t="shared" si="2"/>
        <v>19.601486648719249</v>
      </c>
      <c r="AN26" s="59">
        <f t="shared" si="2"/>
        <v>20.175999624881008</v>
      </c>
      <c r="AO26" s="59">
        <f t="shared" si="2"/>
        <v>20.750512601042765</v>
      </c>
      <c r="AP26" s="59">
        <f t="shared" si="2"/>
        <v>21.325025577204524</v>
      </c>
      <c r="AQ26" s="59">
        <f t="shared" si="2"/>
        <v>21.899538553366284</v>
      </c>
      <c r="AR26" s="59">
        <f t="shared" si="2"/>
        <v>22.474051529528047</v>
      </c>
      <c r="AS26" s="59">
        <f t="shared" si="2"/>
        <v>23.048564505689811</v>
      </c>
      <c r="AT26" s="59">
        <f t="shared" si="2"/>
        <v>23.623077481851574</v>
      </c>
      <c r="AU26" s="59">
        <f t="shared" si="2"/>
        <v>24.197590458013337</v>
      </c>
      <c r="AV26" s="59">
        <f t="shared" si="2"/>
        <v>24.772103434175101</v>
      </c>
      <c r="AW26" s="59">
        <f t="shared" si="2"/>
        <v>25.346616410336864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-5.4103200000000005</v>
      </c>
      <c r="F28" s="34">
        <f t="shared" ref="F28:AW28" si="4">F26*F27</f>
        <v>-4.8740605272267077</v>
      </c>
      <c r="G28" s="34">
        <f t="shared" si="4"/>
        <v>-4.3288410544534148</v>
      </c>
      <c r="H28" s="34">
        <f t="shared" si="4"/>
        <v>-3.7702618444885463</v>
      </c>
      <c r="I28" s="34">
        <f t="shared" si="4"/>
        <v>-3.2034421089068275</v>
      </c>
      <c r="J28" s="34">
        <f t="shared" si="4"/>
        <v>-2.64367172797742</v>
      </c>
      <c r="K28" s="34">
        <f t="shared" si="4"/>
        <v>-2.0740613470480134</v>
      </c>
      <c r="L28" s="34">
        <f t="shared" si="4"/>
        <v>-1.4956509661186055</v>
      </c>
      <c r="M28" s="34">
        <f t="shared" si="4"/>
        <v>3.7313194148108035</v>
      </c>
      <c r="N28" s="34">
        <f t="shared" si="4"/>
        <v>4.1909297957402112</v>
      </c>
      <c r="O28" s="34">
        <f t="shared" si="4"/>
        <v>4.6505401766696188</v>
      </c>
      <c r="P28" s="34">
        <f t="shared" si="4"/>
        <v>5.1101505575990265</v>
      </c>
      <c r="Q28" s="34">
        <f t="shared" si="4"/>
        <v>5.5697609385284341</v>
      </c>
      <c r="R28" s="34">
        <f t="shared" si="4"/>
        <v>6.0293713194578409</v>
      </c>
      <c r="S28" s="34">
        <f t="shared" si="4"/>
        <v>6.4889817003872485</v>
      </c>
      <c r="T28" s="34">
        <f t="shared" si="4"/>
        <v>6.9485920813166562</v>
      </c>
      <c r="U28" s="34">
        <f t="shared" si="4"/>
        <v>7.4082024622460638</v>
      </c>
      <c r="V28" s="34">
        <f t="shared" si="4"/>
        <v>7.8678128431754715</v>
      </c>
      <c r="W28" s="34">
        <f t="shared" si="4"/>
        <v>8.3274232241048782</v>
      </c>
      <c r="X28" s="34">
        <f t="shared" si="4"/>
        <v>8.7870336050342868</v>
      </c>
      <c r="Y28" s="34">
        <f t="shared" si="4"/>
        <v>9.2466439859636935</v>
      </c>
      <c r="Z28" s="34">
        <f t="shared" si="4"/>
        <v>9.7062543668931021</v>
      </c>
      <c r="AA28" s="34">
        <f t="shared" si="4"/>
        <v>10.165864747822509</v>
      </c>
      <c r="AB28" s="34">
        <f t="shared" si="4"/>
        <v>10.625475128751916</v>
      </c>
      <c r="AC28" s="34">
        <f t="shared" si="4"/>
        <v>11.085085509681324</v>
      </c>
      <c r="AD28" s="34">
        <f t="shared" si="4"/>
        <v>11.544695890610733</v>
      </c>
      <c r="AE28" s="34">
        <f t="shared" si="4"/>
        <v>12.004306271540138</v>
      </c>
      <c r="AF28" s="34">
        <f t="shared" si="4"/>
        <v>12.463916652469546</v>
      </c>
      <c r="AG28" s="34">
        <f t="shared" si="4"/>
        <v>12.923527033398953</v>
      </c>
      <c r="AH28" s="34">
        <f t="shared" si="4"/>
        <v>13.38313741432836</v>
      </c>
      <c r="AI28" s="34">
        <f t="shared" si="4"/>
        <v>13.842747795257768</v>
      </c>
      <c r="AJ28" s="34">
        <f t="shared" si="4"/>
        <v>14.302358176187177</v>
      </c>
      <c r="AK28" s="34">
        <f t="shared" si="4"/>
        <v>14.761968557116584</v>
      </c>
      <c r="AL28" s="34">
        <f t="shared" si="4"/>
        <v>15.221578938045992</v>
      </c>
      <c r="AM28" s="34">
        <f t="shared" si="4"/>
        <v>15.681189318975399</v>
      </c>
      <c r="AN28" s="34">
        <f t="shared" si="4"/>
        <v>16.140799699904807</v>
      </c>
      <c r="AO28" s="34">
        <f t="shared" si="4"/>
        <v>16.600410080834212</v>
      </c>
      <c r="AP28" s="34">
        <f t="shared" si="4"/>
        <v>17.060020461763621</v>
      </c>
      <c r="AQ28" s="34">
        <f t="shared" si="4"/>
        <v>17.519630842693029</v>
      </c>
      <c r="AR28" s="34">
        <f t="shared" si="4"/>
        <v>17.979241223622438</v>
      </c>
      <c r="AS28" s="34">
        <f t="shared" si="4"/>
        <v>18.43885160455185</v>
      </c>
      <c r="AT28" s="34">
        <f t="shared" si="4"/>
        <v>18.898461985481259</v>
      </c>
      <c r="AU28" s="34">
        <f t="shared" si="4"/>
        <v>19.358072366410671</v>
      </c>
      <c r="AV28" s="34">
        <f t="shared" si="4"/>
        <v>19.817682747340083</v>
      </c>
      <c r="AW28" s="34">
        <f t="shared" si="4"/>
        <v>20.277293128269491</v>
      </c>
      <c r="AX28" s="34"/>
      <c r="AY28" s="34"/>
      <c r="AZ28" s="34"/>
      <c r="BA28" s="34"/>
      <c r="BB28" s="34"/>
      <c r="BC28" s="34"/>
      <c r="BD28" s="34"/>
    </row>
    <row r="29" spans="1:56" x14ac:dyDescent="0.3">
      <c r="A29" s="115"/>
      <c r="B29" s="9" t="s">
        <v>92</v>
      </c>
      <c r="C29" s="11" t="s">
        <v>44</v>
      </c>
      <c r="D29" s="9" t="s">
        <v>40</v>
      </c>
      <c r="E29" s="34">
        <f>E26-E28</f>
        <v>-1.3525799999999997</v>
      </c>
      <c r="F29" s="34">
        <f t="shared" ref="F29:AW29" si="5">F26-F28</f>
        <v>-1.2185151318066767</v>
      </c>
      <c r="G29" s="34">
        <f t="shared" si="5"/>
        <v>-1.0822102636133533</v>
      </c>
      <c r="H29" s="34">
        <f t="shared" si="5"/>
        <v>-0.94256546112213613</v>
      </c>
      <c r="I29" s="34">
        <f t="shared" si="5"/>
        <v>-0.80086052722670686</v>
      </c>
      <c r="J29" s="34">
        <f t="shared" si="5"/>
        <v>-0.660917931994355</v>
      </c>
      <c r="K29" s="34">
        <f t="shared" si="5"/>
        <v>-0.51851533676200301</v>
      </c>
      <c r="L29" s="34">
        <f t="shared" si="5"/>
        <v>-0.37391274152965126</v>
      </c>
      <c r="M29" s="34">
        <f t="shared" si="5"/>
        <v>0.93282985370270044</v>
      </c>
      <c r="N29" s="34">
        <f t="shared" si="5"/>
        <v>1.0477324489350526</v>
      </c>
      <c r="O29" s="34">
        <f t="shared" si="5"/>
        <v>1.1626350441674047</v>
      </c>
      <c r="P29" s="34">
        <f t="shared" si="5"/>
        <v>1.277537639399756</v>
      </c>
      <c r="Q29" s="34">
        <f t="shared" si="5"/>
        <v>1.3924402346321081</v>
      </c>
      <c r="R29" s="34">
        <f t="shared" si="5"/>
        <v>1.5073428298644602</v>
      </c>
      <c r="S29" s="34">
        <f t="shared" si="5"/>
        <v>1.6222454250968115</v>
      </c>
      <c r="T29" s="34">
        <f t="shared" si="5"/>
        <v>1.7371480203291636</v>
      </c>
      <c r="U29" s="34">
        <f t="shared" si="5"/>
        <v>1.8520506155615157</v>
      </c>
      <c r="V29" s="34">
        <f t="shared" si="5"/>
        <v>1.9669532107938679</v>
      </c>
      <c r="W29" s="34">
        <f t="shared" si="5"/>
        <v>2.0818558060262191</v>
      </c>
      <c r="X29" s="34">
        <f t="shared" si="5"/>
        <v>2.1967584012585704</v>
      </c>
      <c r="Y29" s="34">
        <f t="shared" si="5"/>
        <v>2.3116609964909234</v>
      </c>
      <c r="Z29" s="34">
        <f t="shared" si="5"/>
        <v>2.4265635917232746</v>
      </c>
      <c r="AA29" s="34">
        <f t="shared" si="5"/>
        <v>2.5414661869556259</v>
      </c>
      <c r="AB29" s="34">
        <f t="shared" si="5"/>
        <v>2.6563687821879789</v>
      </c>
      <c r="AC29" s="34">
        <f t="shared" si="5"/>
        <v>2.7712713774203301</v>
      </c>
      <c r="AD29" s="34">
        <f t="shared" si="5"/>
        <v>2.8861739726526814</v>
      </c>
      <c r="AE29" s="34">
        <f t="shared" si="5"/>
        <v>3.0010765678850344</v>
      </c>
      <c r="AF29" s="34">
        <f t="shared" si="5"/>
        <v>3.1159791631173857</v>
      </c>
      <c r="AG29" s="34">
        <f t="shared" si="5"/>
        <v>3.2308817583497369</v>
      </c>
      <c r="AH29" s="34">
        <f t="shared" si="5"/>
        <v>3.3457843535820899</v>
      </c>
      <c r="AI29" s="34">
        <f t="shared" si="5"/>
        <v>3.4606869488144412</v>
      </c>
      <c r="AJ29" s="34">
        <f t="shared" si="5"/>
        <v>3.5755895440467924</v>
      </c>
      <c r="AK29" s="34">
        <f t="shared" si="5"/>
        <v>3.6904921392791454</v>
      </c>
      <c r="AL29" s="34">
        <f t="shared" si="5"/>
        <v>3.8053947345114967</v>
      </c>
      <c r="AM29" s="34">
        <f t="shared" si="5"/>
        <v>3.9202973297438497</v>
      </c>
      <c r="AN29" s="34">
        <f t="shared" si="5"/>
        <v>4.0351999249762009</v>
      </c>
      <c r="AO29" s="34">
        <f t="shared" si="5"/>
        <v>4.1501025202085522</v>
      </c>
      <c r="AP29" s="34">
        <f t="shared" si="5"/>
        <v>4.2650051154409034</v>
      </c>
      <c r="AQ29" s="34">
        <f t="shared" si="5"/>
        <v>4.3799077106732547</v>
      </c>
      <c r="AR29" s="34">
        <f t="shared" si="5"/>
        <v>4.4948103059056095</v>
      </c>
      <c r="AS29" s="34">
        <f t="shared" si="5"/>
        <v>4.6097129011379607</v>
      </c>
      <c r="AT29" s="34">
        <f t="shared" si="5"/>
        <v>4.7246154963703155</v>
      </c>
      <c r="AU29" s="34">
        <f t="shared" si="5"/>
        <v>4.8395180916026668</v>
      </c>
      <c r="AV29" s="34">
        <f t="shared" si="5"/>
        <v>4.954420686835018</v>
      </c>
      <c r="AW29" s="34">
        <f t="shared" si="5"/>
        <v>5.0693232820673728</v>
      </c>
      <c r="AX29" s="34"/>
      <c r="AY29" s="34"/>
      <c r="AZ29" s="34"/>
      <c r="BA29" s="34"/>
      <c r="BB29" s="34"/>
      <c r="BC29" s="34"/>
      <c r="BD29" s="34"/>
    </row>
    <row r="30" spans="1:56" ht="16.5" hidden="1" customHeight="1" outlineLevel="1" x14ac:dyDescent="0.35">
      <c r="A30" s="115"/>
      <c r="B30" s="9" t="s">
        <v>1</v>
      </c>
      <c r="C30" s="11" t="s">
        <v>53</v>
      </c>
      <c r="D30" s="9" t="s">
        <v>40</v>
      </c>
      <c r="F30" s="34">
        <f>$E$28/'Fixed data'!$C$7</f>
        <v>-0.12022933333333334</v>
      </c>
      <c r="G30" s="34">
        <f>$E$28/'Fixed data'!$C$7</f>
        <v>-0.12022933333333334</v>
      </c>
      <c r="H30" s="34">
        <f>$E$28/'Fixed data'!$C$7</f>
        <v>-0.12022933333333334</v>
      </c>
      <c r="I30" s="34">
        <f>$E$28/'Fixed data'!$C$7</f>
        <v>-0.12022933333333334</v>
      </c>
      <c r="J30" s="34">
        <f>$E$28/'Fixed data'!$C$7</f>
        <v>-0.12022933333333334</v>
      </c>
      <c r="K30" s="34">
        <f>$E$28/'Fixed data'!$C$7</f>
        <v>-0.12022933333333334</v>
      </c>
      <c r="L30" s="34">
        <f>$E$28/'Fixed data'!$C$7</f>
        <v>-0.12022933333333334</v>
      </c>
      <c r="M30" s="34">
        <f>$E$28/'Fixed data'!$C$7</f>
        <v>-0.12022933333333334</v>
      </c>
      <c r="N30" s="34">
        <f>$E$28/'Fixed data'!$C$7</f>
        <v>-0.12022933333333334</v>
      </c>
      <c r="O30" s="34">
        <f>$E$28/'Fixed data'!$C$7</f>
        <v>-0.12022933333333334</v>
      </c>
      <c r="P30" s="34">
        <f>$E$28/'Fixed data'!$C$7</f>
        <v>-0.12022933333333334</v>
      </c>
      <c r="Q30" s="34">
        <f>$E$28/'Fixed data'!$C$7</f>
        <v>-0.12022933333333334</v>
      </c>
      <c r="R30" s="34">
        <f>$E$28/'Fixed data'!$C$7</f>
        <v>-0.12022933333333334</v>
      </c>
      <c r="S30" s="34">
        <f>$E$28/'Fixed data'!$C$7</f>
        <v>-0.12022933333333334</v>
      </c>
      <c r="T30" s="34">
        <f>$E$28/'Fixed data'!$C$7</f>
        <v>-0.12022933333333334</v>
      </c>
      <c r="U30" s="34">
        <f>$E$28/'Fixed data'!$C$7</f>
        <v>-0.12022933333333334</v>
      </c>
      <c r="V30" s="34">
        <f>$E$28/'Fixed data'!$C$7</f>
        <v>-0.12022933333333334</v>
      </c>
      <c r="W30" s="34">
        <f>$E$28/'Fixed data'!$C$7</f>
        <v>-0.12022933333333334</v>
      </c>
      <c r="X30" s="34">
        <f>$E$28/'Fixed data'!$C$7</f>
        <v>-0.12022933333333334</v>
      </c>
      <c r="Y30" s="34">
        <f>$E$28/'Fixed data'!$C$7</f>
        <v>-0.12022933333333334</v>
      </c>
      <c r="Z30" s="34">
        <f>$E$28/'Fixed data'!$C$7</f>
        <v>-0.12022933333333334</v>
      </c>
      <c r="AA30" s="34">
        <f>$E$28/'Fixed data'!$C$7</f>
        <v>-0.12022933333333334</v>
      </c>
      <c r="AB30" s="34">
        <f>$E$28/'Fixed data'!$C$7</f>
        <v>-0.12022933333333334</v>
      </c>
      <c r="AC30" s="34">
        <f>$E$28/'Fixed data'!$C$7</f>
        <v>-0.12022933333333334</v>
      </c>
      <c r="AD30" s="34">
        <f>$E$28/'Fixed data'!$C$7</f>
        <v>-0.12022933333333334</v>
      </c>
      <c r="AE30" s="34">
        <f>$E$28/'Fixed data'!$C$7</f>
        <v>-0.12022933333333334</v>
      </c>
      <c r="AF30" s="34">
        <f>$E$28/'Fixed data'!$C$7</f>
        <v>-0.12022933333333334</v>
      </c>
      <c r="AG30" s="34">
        <f>$E$28/'Fixed data'!$C$7</f>
        <v>-0.12022933333333334</v>
      </c>
      <c r="AH30" s="34">
        <f>$E$28/'Fixed data'!$C$7</f>
        <v>-0.12022933333333334</v>
      </c>
      <c r="AI30" s="34">
        <f>$E$28/'Fixed data'!$C$7</f>
        <v>-0.12022933333333334</v>
      </c>
      <c r="AJ30" s="34">
        <f>$E$28/'Fixed data'!$C$7</f>
        <v>-0.12022933333333334</v>
      </c>
      <c r="AK30" s="34">
        <f>$E$28/'Fixed data'!$C$7</f>
        <v>-0.12022933333333334</v>
      </c>
      <c r="AL30" s="34">
        <f>$E$28/'Fixed data'!$C$7</f>
        <v>-0.12022933333333334</v>
      </c>
      <c r="AM30" s="34">
        <f>$E$28/'Fixed data'!$C$7</f>
        <v>-0.12022933333333334</v>
      </c>
      <c r="AN30" s="34">
        <f>$E$28/'Fixed data'!$C$7</f>
        <v>-0.12022933333333334</v>
      </c>
      <c r="AO30" s="34">
        <f>$E$28/'Fixed data'!$C$7</f>
        <v>-0.12022933333333334</v>
      </c>
      <c r="AP30" s="34">
        <f>$E$28/'Fixed data'!$C$7</f>
        <v>-0.12022933333333334</v>
      </c>
      <c r="AQ30" s="34">
        <f>$E$28/'Fixed data'!$C$7</f>
        <v>-0.12022933333333334</v>
      </c>
      <c r="AR30" s="34">
        <f>$E$28/'Fixed data'!$C$7</f>
        <v>-0.12022933333333334</v>
      </c>
      <c r="AS30" s="34">
        <f>$E$28/'Fixed data'!$C$7</f>
        <v>-0.12022933333333334</v>
      </c>
      <c r="AT30" s="34">
        <f>$E$28/'Fixed data'!$C$7</f>
        <v>-0.12022933333333334</v>
      </c>
      <c r="AU30" s="34">
        <f>$E$28/'Fixed data'!$C$7</f>
        <v>-0.12022933333333334</v>
      </c>
      <c r="AV30" s="34">
        <f>$E$28/'Fixed data'!$C$7</f>
        <v>-0.12022933333333334</v>
      </c>
      <c r="AW30" s="34">
        <f>$E$28/'Fixed data'!$C$7</f>
        <v>-0.12022933333333334</v>
      </c>
      <c r="AX30" s="34">
        <f>$E$28/'Fixed data'!$C$7</f>
        <v>-0.12022933333333334</v>
      </c>
      <c r="AY30" s="34"/>
      <c r="AZ30" s="34"/>
      <c r="BA30" s="34"/>
      <c r="BB30" s="34"/>
      <c r="BC30" s="34"/>
      <c r="BD30" s="34"/>
    </row>
    <row r="31" spans="1:56" ht="16.5" hidden="1" customHeight="1" outlineLevel="1" x14ac:dyDescent="0.35">
      <c r="A31" s="115"/>
      <c r="B31" s="9" t="s">
        <v>2</v>
      </c>
      <c r="C31" s="11" t="s">
        <v>54</v>
      </c>
      <c r="D31" s="9" t="s">
        <v>40</v>
      </c>
      <c r="F31" s="34"/>
      <c r="G31" s="34">
        <f>$F$28/'Fixed data'!$C$7</f>
        <v>-0.1083124561605935</v>
      </c>
      <c r="H31" s="34">
        <f>$F$28/'Fixed data'!$C$7</f>
        <v>-0.1083124561605935</v>
      </c>
      <c r="I31" s="34">
        <f>$F$28/'Fixed data'!$C$7</f>
        <v>-0.1083124561605935</v>
      </c>
      <c r="J31" s="34">
        <f>$F$28/'Fixed data'!$C$7</f>
        <v>-0.1083124561605935</v>
      </c>
      <c r="K31" s="34">
        <f>$F$28/'Fixed data'!$C$7</f>
        <v>-0.1083124561605935</v>
      </c>
      <c r="L31" s="34">
        <f>$F$28/'Fixed data'!$C$7</f>
        <v>-0.1083124561605935</v>
      </c>
      <c r="M31" s="34">
        <f>$F$28/'Fixed data'!$C$7</f>
        <v>-0.1083124561605935</v>
      </c>
      <c r="N31" s="34">
        <f>$F$28/'Fixed data'!$C$7</f>
        <v>-0.1083124561605935</v>
      </c>
      <c r="O31" s="34">
        <f>$F$28/'Fixed data'!$C$7</f>
        <v>-0.1083124561605935</v>
      </c>
      <c r="P31" s="34">
        <f>$F$28/'Fixed data'!$C$7</f>
        <v>-0.1083124561605935</v>
      </c>
      <c r="Q31" s="34">
        <f>$F$28/'Fixed data'!$C$7</f>
        <v>-0.1083124561605935</v>
      </c>
      <c r="R31" s="34">
        <f>$F$28/'Fixed data'!$C$7</f>
        <v>-0.1083124561605935</v>
      </c>
      <c r="S31" s="34">
        <f>$F$28/'Fixed data'!$C$7</f>
        <v>-0.1083124561605935</v>
      </c>
      <c r="T31" s="34">
        <f>$F$28/'Fixed data'!$C$7</f>
        <v>-0.1083124561605935</v>
      </c>
      <c r="U31" s="34">
        <f>$F$28/'Fixed data'!$C$7</f>
        <v>-0.1083124561605935</v>
      </c>
      <c r="V31" s="34">
        <f>$F$28/'Fixed data'!$C$7</f>
        <v>-0.1083124561605935</v>
      </c>
      <c r="W31" s="34">
        <f>$F$28/'Fixed data'!$C$7</f>
        <v>-0.1083124561605935</v>
      </c>
      <c r="X31" s="34">
        <f>$F$28/'Fixed data'!$C$7</f>
        <v>-0.1083124561605935</v>
      </c>
      <c r="Y31" s="34">
        <f>$F$28/'Fixed data'!$C$7</f>
        <v>-0.1083124561605935</v>
      </c>
      <c r="Z31" s="34">
        <f>$F$28/'Fixed data'!$C$7</f>
        <v>-0.1083124561605935</v>
      </c>
      <c r="AA31" s="34">
        <f>$F$28/'Fixed data'!$C$7</f>
        <v>-0.1083124561605935</v>
      </c>
      <c r="AB31" s="34">
        <f>$F$28/'Fixed data'!$C$7</f>
        <v>-0.1083124561605935</v>
      </c>
      <c r="AC31" s="34">
        <f>$F$28/'Fixed data'!$C$7</f>
        <v>-0.1083124561605935</v>
      </c>
      <c r="AD31" s="34">
        <f>$F$28/'Fixed data'!$C$7</f>
        <v>-0.1083124561605935</v>
      </c>
      <c r="AE31" s="34">
        <f>$F$28/'Fixed data'!$C$7</f>
        <v>-0.1083124561605935</v>
      </c>
      <c r="AF31" s="34">
        <f>$F$28/'Fixed data'!$C$7</f>
        <v>-0.1083124561605935</v>
      </c>
      <c r="AG31" s="34">
        <f>$F$28/'Fixed data'!$C$7</f>
        <v>-0.1083124561605935</v>
      </c>
      <c r="AH31" s="34">
        <f>$F$28/'Fixed data'!$C$7</f>
        <v>-0.1083124561605935</v>
      </c>
      <c r="AI31" s="34">
        <f>$F$28/'Fixed data'!$C$7</f>
        <v>-0.1083124561605935</v>
      </c>
      <c r="AJ31" s="34">
        <f>$F$28/'Fixed data'!$C$7</f>
        <v>-0.1083124561605935</v>
      </c>
      <c r="AK31" s="34">
        <f>$F$28/'Fixed data'!$C$7</f>
        <v>-0.1083124561605935</v>
      </c>
      <c r="AL31" s="34">
        <f>$F$28/'Fixed data'!$C$7</f>
        <v>-0.1083124561605935</v>
      </c>
      <c r="AM31" s="34">
        <f>$F$28/'Fixed data'!$C$7</f>
        <v>-0.1083124561605935</v>
      </c>
      <c r="AN31" s="34">
        <f>$F$28/'Fixed data'!$C$7</f>
        <v>-0.1083124561605935</v>
      </c>
      <c r="AO31" s="34">
        <f>$F$28/'Fixed data'!$C$7</f>
        <v>-0.1083124561605935</v>
      </c>
      <c r="AP31" s="34">
        <f>$F$28/'Fixed data'!$C$7</f>
        <v>-0.1083124561605935</v>
      </c>
      <c r="AQ31" s="34">
        <f>$F$28/'Fixed data'!$C$7</f>
        <v>-0.1083124561605935</v>
      </c>
      <c r="AR31" s="34">
        <f>$F$28/'Fixed data'!$C$7</f>
        <v>-0.1083124561605935</v>
      </c>
      <c r="AS31" s="34">
        <f>$F$28/'Fixed data'!$C$7</f>
        <v>-0.1083124561605935</v>
      </c>
      <c r="AT31" s="34">
        <f>$F$28/'Fixed data'!$C$7</f>
        <v>-0.1083124561605935</v>
      </c>
      <c r="AU31" s="34">
        <f>$F$28/'Fixed data'!$C$7</f>
        <v>-0.1083124561605935</v>
      </c>
      <c r="AV31" s="34">
        <f>$F$28/'Fixed data'!$C$7</f>
        <v>-0.1083124561605935</v>
      </c>
      <c r="AW31" s="34">
        <f>$F$28/'Fixed data'!$C$7</f>
        <v>-0.1083124561605935</v>
      </c>
      <c r="AX31" s="34">
        <f>$F$28/'Fixed data'!$C$7</f>
        <v>-0.1083124561605935</v>
      </c>
      <c r="AY31" s="34">
        <f>$F$28/'Fixed data'!$C$7</f>
        <v>-0.1083124561605935</v>
      </c>
      <c r="AZ31" s="34"/>
      <c r="BA31" s="34"/>
      <c r="BB31" s="34"/>
      <c r="BC31" s="34"/>
      <c r="BD31" s="34"/>
    </row>
    <row r="32" spans="1:56" ht="16.5" hidden="1" customHeight="1" outlineLevel="1" x14ac:dyDescent="0.35">
      <c r="A32" s="115"/>
      <c r="B32" s="9" t="s">
        <v>3</v>
      </c>
      <c r="C32" s="11" t="s">
        <v>55</v>
      </c>
      <c r="D32" s="9" t="s">
        <v>40</v>
      </c>
      <c r="F32" s="34"/>
      <c r="G32" s="34"/>
      <c r="H32" s="34">
        <f>$G$28/'Fixed data'!$C$7</f>
        <v>-9.6196467876742547E-2</v>
      </c>
      <c r="I32" s="34">
        <f>$G$28/'Fixed data'!$C$7</f>
        <v>-9.6196467876742547E-2</v>
      </c>
      <c r="J32" s="34">
        <f>$G$28/'Fixed data'!$C$7</f>
        <v>-9.6196467876742547E-2</v>
      </c>
      <c r="K32" s="34">
        <f>$G$28/'Fixed data'!$C$7</f>
        <v>-9.6196467876742547E-2</v>
      </c>
      <c r="L32" s="34">
        <f>$G$28/'Fixed data'!$C$7</f>
        <v>-9.6196467876742547E-2</v>
      </c>
      <c r="M32" s="34">
        <f>$G$28/'Fixed data'!$C$7</f>
        <v>-9.6196467876742547E-2</v>
      </c>
      <c r="N32" s="34">
        <f>$G$28/'Fixed data'!$C$7</f>
        <v>-9.6196467876742547E-2</v>
      </c>
      <c r="O32" s="34">
        <f>$G$28/'Fixed data'!$C$7</f>
        <v>-9.6196467876742547E-2</v>
      </c>
      <c r="P32" s="34">
        <f>$G$28/'Fixed data'!$C$7</f>
        <v>-9.6196467876742547E-2</v>
      </c>
      <c r="Q32" s="34">
        <f>$G$28/'Fixed data'!$C$7</f>
        <v>-9.6196467876742547E-2</v>
      </c>
      <c r="R32" s="34">
        <f>$G$28/'Fixed data'!$C$7</f>
        <v>-9.6196467876742547E-2</v>
      </c>
      <c r="S32" s="34">
        <f>$G$28/'Fixed data'!$C$7</f>
        <v>-9.6196467876742547E-2</v>
      </c>
      <c r="T32" s="34">
        <f>$G$28/'Fixed data'!$C$7</f>
        <v>-9.6196467876742547E-2</v>
      </c>
      <c r="U32" s="34">
        <f>$G$28/'Fixed data'!$C$7</f>
        <v>-9.6196467876742547E-2</v>
      </c>
      <c r="V32" s="34">
        <f>$G$28/'Fixed data'!$C$7</f>
        <v>-9.6196467876742547E-2</v>
      </c>
      <c r="W32" s="34">
        <f>$G$28/'Fixed data'!$C$7</f>
        <v>-9.6196467876742547E-2</v>
      </c>
      <c r="X32" s="34">
        <f>$G$28/'Fixed data'!$C$7</f>
        <v>-9.6196467876742547E-2</v>
      </c>
      <c r="Y32" s="34">
        <f>$G$28/'Fixed data'!$C$7</f>
        <v>-9.6196467876742547E-2</v>
      </c>
      <c r="Z32" s="34">
        <f>$G$28/'Fixed data'!$C$7</f>
        <v>-9.6196467876742547E-2</v>
      </c>
      <c r="AA32" s="34">
        <f>$G$28/'Fixed data'!$C$7</f>
        <v>-9.6196467876742547E-2</v>
      </c>
      <c r="AB32" s="34">
        <f>$G$28/'Fixed data'!$C$7</f>
        <v>-9.6196467876742547E-2</v>
      </c>
      <c r="AC32" s="34">
        <f>$G$28/'Fixed data'!$C$7</f>
        <v>-9.6196467876742547E-2</v>
      </c>
      <c r="AD32" s="34">
        <f>$G$28/'Fixed data'!$C$7</f>
        <v>-9.6196467876742547E-2</v>
      </c>
      <c r="AE32" s="34">
        <f>$G$28/'Fixed data'!$C$7</f>
        <v>-9.6196467876742547E-2</v>
      </c>
      <c r="AF32" s="34">
        <f>$G$28/'Fixed data'!$C$7</f>
        <v>-9.6196467876742547E-2</v>
      </c>
      <c r="AG32" s="34">
        <f>$G$28/'Fixed data'!$C$7</f>
        <v>-9.6196467876742547E-2</v>
      </c>
      <c r="AH32" s="34">
        <f>$G$28/'Fixed data'!$C$7</f>
        <v>-9.6196467876742547E-2</v>
      </c>
      <c r="AI32" s="34">
        <f>$G$28/'Fixed data'!$C$7</f>
        <v>-9.6196467876742547E-2</v>
      </c>
      <c r="AJ32" s="34">
        <f>$G$28/'Fixed data'!$C$7</f>
        <v>-9.6196467876742547E-2</v>
      </c>
      <c r="AK32" s="34">
        <f>$G$28/'Fixed data'!$C$7</f>
        <v>-9.6196467876742547E-2</v>
      </c>
      <c r="AL32" s="34">
        <f>$G$28/'Fixed data'!$C$7</f>
        <v>-9.6196467876742547E-2</v>
      </c>
      <c r="AM32" s="34">
        <f>$G$28/'Fixed data'!$C$7</f>
        <v>-9.6196467876742547E-2</v>
      </c>
      <c r="AN32" s="34">
        <f>$G$28/'Fixed data'!$C$7</f>
        <v>-9.6196467876742547E-2</v>
      </c>
      <c r="AO32" s="34">
        <f>$G$28/'Fixed data'!$C$7</f>
        <v>-9.6196467876742547E-2</v>
      </c>
      <c r="AP32" s="34">
        <f>$G$28/'Fixed data'!$C$7</f>
        <v>-9.6196467876742547E-2</v>
      </c>
      <c r="AQ32" s="34">
        <f>$G$28/'Fixed data'!$C$7</f>
        <v>-9.6196467876742547E-2</v>
      </c>
      <c r="AR32" s="34">
        <f>$G$28/'Fixed data'!$C$7</f>
        <v>-9.6196467876742547E-2</v>
      </c>
      <c r="AS32" s="34">
        <f>$G$28/'Fixed data'!$C$7</f>
        <v>-9.6196467876742547E-2</v>
      </c>
      <c r="AT32" s="34">
        <f>$G$28/'Fixed data'!$C$7</f>
        <v>-9.6196467876742547E-2</v>
      </c>
      <c r="AU32" s="34">
        <f>$G$28/'Fixed data'!$C$7</f>
        <v>-9.6196467876742547E-2</v>
      </c>
      <c r="AV32" s="34">
        <f>$G$28/'Fixed data'!$C$7</f>
        <v>-9.6196467876742547E-2</v>
      </c>
      <c r="AW32" s="34">
        <f>$G$28/'Fixed data'!$C$7</f>
        <v>-9.6196467876742547E-2</v>
      </c>
      <c r="AX32" s="34">
        <f>$G$28/'Fixed data'!$C$7</f>
        <v>-9.6196467876742547E-2</v>
      </c>
      <c r="AY32" s="34">
        <f>$G$28/'Fixed data'!$C$7</f>
        <v>-9.6196467876742547E-2</v>
      </c>
      <c r="AZ32" s="34">
        <f>$G$28/'Fixed data'!$C$7</f>
        <v>-9.6196467876742547E-2</v>
      </c>
      <c r="BA32" s="34"/>
      <c r="BB32" s="34"/>
      <c r="BC32" s="34"/>
      <c r="BD32" s="34"/>
    </row>
    <row r="33" spans="1:57" ht="16.5" hidden="1" customHeight="1" outlineLevel="1" x14ac:dyDescent="0.35">
      <c r="A33" s="115"/>
      <c r="B33" s="9" t="s">
        <v>4</v>
      </c>
      <c r="C33" s="11" t="s">
        <v>56</v>
      </c>
      <c r="D33" s="9" t="s">
        <v>40</v>
      </c>
      <c r="F33" s="34"/>
      <c r="G33" s="34"/>
      <c r="H33" s="34"/>
      <c r="I33" s="34">
        <f>$H$28/'Fixed data'!$C$7</f>
        <v>-8.3783596544189917E-2</v>
      </c>
      <c r="J33" s="34">
        <f>$H$28/'Fixed data'!$C$7</f>
        <v>-8.3783596544189917E-2</v>
      </c>
      <c r="K33" s="34">
        <f>$H$28/'Fixed data'!$C$7</f>
        <v>-8.3783596544189917E-2</v>
      </c>
      <c r="L33" s="34">
        <f>$H$28/'Fixed data'!$C$7</f>
        <v>-8.3783596544189917E-2</v>
      </c>
      <c r="M33" s="34">
        <f>$H$28/'Fixed data'!$C$7</f>
        <v>-8.3783596544189917E-2</v>
      </c>
      <c r="N33" s="34">
        <f>$H$28/'Fixed data'!$C$7</f>
        <v>-8.3783596544189917E-2</v>
      </c>
      <c r="O33" s="34">
        <f>$H$28/'Fixed data'!$C$7</f>
        <v>-8.3783596544189917E-2</v>
      </c>
      <c r="P33" s="34">
        <f>$H$28/'Fixed data'!$C$7</f>
        <v>-8.3783596544189917E-2</v>
      </c>
      <c r="Q33" s="34">
        <f>$H$28/'Fixed data'!$C$7</f>
        <v>-8.3783596544189917E-2</v>
      </c>
      <c r="R33" s="34">
        <f>$H$28/'Fixed data'!$C$7</f>
        <v>-8.3783596544189917E-2</v>
      </c>
      <c r="S33" s="34">
        <f>$H$28/'Fixed data'!$C$7</f>
        <v>-8.3783596544189917E-2</v>
      </c>
      <c r="T33" s="34">
        <f>$H$28/'Fixed data'!$C$7</f>
        <v>-8.3783596544189917E-2</v>
      </c>
      <c r="U33" s="34">
        <f>$H$28/'Fixed data'!$C$7</f>
        <v>-8.3783596544189917E-2</v>
      </c>
      <c r="V33" s="34">
        <f>$H$28/'Fixed data'!$C$7</f>
        <v>-8.3783596544189917E-2</v>
      </c>
      <c r="W33" s="34">
        <f>$H$28/'Fixed data'!$C$7</f>
        <v>-8.3783596544189917E-2</v>
      </c>
      <c r="X33" s="34">
        <f>$H$28/'Fixed data'!$C$7</f>
        <v>-8.3783596544189917E-2</v>
      </c>
      <c r="Y33" s="34">
        <f>$H$28/'Fixed data'!$C$7</f>
        <v>-8.3783596544189917E-2</v>
      </c>
      <c r="Z33" s="34">
        <f>$H$28/'Fixed data'!$C$7</f>
        <v>-8.3783596544189917E-2</v>
      </c>
      <c r="AA33" s="34">
        <f>$H$28/'Fixed data'!$C$7</f>
        <v>-8.3783596544189917E-2</v>
      </c>
      <c r="AB33" s="34">
        <f>$H$28/'Fixed data'!$C$7</f>
        <v>-8.3783596544189917E-2</v>
      </c>
      <c r="AC33" s="34">
        <f>$H$28/'Fixed data'!$C$7</f>
        <v>-8.3783596544189917E-2</v>
      </c>
      <c r="AD33" s="34">
        <f>$H$28/'Fixed data'!$C$7</f>
        <v>-8.3783596544189917E-2</v>
      </c>
      <c r="AE33" s="34">
        <f>$H$28/'Fixed data'!$C$7</f>
        <v>-8.3783596544189917E-2</v>
      </c>
      <c r="AF33" s="34">
        <f>$H$28/'Fixed data'!$C$7</f>
        <v>-8.3783596544189917E-2</v>
      </c>
      <c r="AG33" s="34">
        <f>$H$28/'Fixed data'!$C$7</f>
        <v>-8.3783596544189917E-2</v>
      </c>
      <c r="AH33" s="34">
        <f>$H$28/'Fixed data'!$C$7</f>
        <v>-8.3783596544189917E-2</v>
      </c>
      <c r="AI33" s="34">
        <f>$H$28/'Fixed data'!$C$7</f>
        <v>-8.3783596544189917E-2</v>
      </c>
      <c r="AJ33" s="34">
        <f>$H$28/'Fixed data'!$C$7</f>
        <v>-8.3783596544189917E-2</v>
      </c>
      <c r="AK33" s="34">
        <f>$H$28/'Fixed data'!$C$7</f>
        <v>-8.3783596544189917E-2</v>
      </c>
      <c r="AL33" s="34">
        <f>$H$28/'Fixed data'!$C$7</f>
        <v>-8.3783596544189917E-2</v>
      </c>
      <c r="AM33" s="34">
        <f>$H$28/'Fixed data'!$C$7</f>
        <v>-8.3783596544189917E-2</v>
      </c>
      <c r="AN33" s="34">
        <f>$H$28/'Fixed data'!$C$7</f>
        <v>-8.3783596544189917E-2</v>
      </c>
      <c r="AO33" s="34">
        <f>$H$28/'Fixed data'!$C$7</f>
        <v>-8.3783596544189917E-2</v>
      </c>
      <c r="AP33" s="34">
        <f>$H$28/'Fixed data'!$C$7</f>
        <v>-8.3783596544189917E-2</v>
      </c>
      <c r="AQ33" s="34">
        <f>$H$28/'Fixed data'!$C$7</f>
        <v>-8.3783596544189917E-2</v>
      </c>
      <c r="AR33" s="34">
        <f>$H$28/'Fixed data'!$C$7</f>
        <v>-8.3783596544189917E-2</v>
      </c>
      <c r="AS33" s="34">
        <f>$H$28/'Fixed data'!$C$7</f>
        <v>-8.3783596544189917E-2</v>
      </c>
      <c r="AT33" s="34">
        <f>$H$28/'Fixed data'!$C$7</f>
        <v>-8.3783596544189917E-2</v>
      </c>
      <c r="AU33" s="34">
        <f>$H$28/'Fixed data'!$C$7</f>
        <v>-8.3783596544189917E-2</v>
      </c>
      <c r="AV33" s="34">
        <f>$H$28/'Fixed data'!$C$7</f>
        <v>-8.3783596544189917E-2</v>
      </c>
      <c r="AW33" s="34">
        <f>$H$28/'Fixed data'!$C$7</f>
        <v>-8.3783596544189917E-2</v>
      </c>
      <c r="AX33" s="34">
        <f>$H$28/'Fixed data'!$C$7</f>
        <v>-8.3783596544189917E-2</v>
      </c>
      <c r="AY33" s="34">
        <f>$H$28/'Fixed data'!$C$7</f>
        <v>-8.3783596544189917E-2</v>
      </c>
      <c r="AZ33" s="34">
        <f>$H$28/'Fixed data'!$C$7</f>
        <v>-8.3783596544189917E-2</v>
      </c>
      <c r="BA33" s="34">
        <f>$H$28/'Fixed data'!$C$7</f>
        <v>-8.3783596544189917E-2</v>
      </c>
      <c r="BB33" s="34"/>
      <c r="BC33" s="34"/>
      <c r="BD33" s="34"/>
    </row>
    <row r="34" spans="1:57" ht="16.5" hidden="1" customHeight="1" outlineLevel="1" x14ac:dyDescent="0.35">
      <c r="A34" s="115"/>
      <c r="B34" s="9" t="s">
        <v>5</v>
      </c>
      <c r="C34" s="11" t="s">
        <v>57</v>
      </c>
      <c r="D34" s="9" t="s">
        <v>40</v>
      </c>
      <c r="F34" s="34"/>
      <c r="G34" s="34"/>
      <c r="H34" s="34"/>
      <c r="I34" s="34"/>
      <c r="J34" s="34">
        <f>$I$28/'Fixed data'!$C$7</f>
        <v>-7.1187602420151722E-2</v>
      </c>
      <c r="K34" s="34">
        <f>$I$28/'Fixed data'!$C$7</f>
        <v>-7.1187602420151722E-2</v>
      </c>
      <c r="L34" s="34">
        <f>$I$28/'Fixed data'!$C$7</f>
        <v>-7.1187602420151722E-2</v>
      </c>
      <c r="M34" s="34">
        <f>$I$28/'Fixed data'!$C$7</f>
        <v>-7.1187602420151722E-2</v>
      </c>
      <c r="N34" s="34">
        <f>$I$28/'Fixed data'!$C$7</f>
        <v>-7.1187602420151722E-2</v>
      </c>
      <c r="O34" s="34">
        <f>$I$28/'Fixed data'!$C$7</f>
        <v>-7.1187602420151722E-2</v>
      </c>
      <c r="P34" s="34">
        <f>$I$28/'Fixed data'!$C$7</f>
        <v>-7.1187602420151722E-2</v>
      </c>
      <c r="Q34" s="34">
        <f>$I$28/'Fixed data'!$C$7</f>
        <v>-7.1187602420151722E-2</v>
      </c>
      <c r="R34" s="34">
        <f>$I$28/'Fixed data'!$C$7</f>
        <v>-7.1187602420151722E-2</v>
      </c>
      <c r="S34" s="34">
        <f>$I$28/'Fixed data'!$C$7</f>
        <v>-7.1187602420151722E-2</v>
      </c>
      <c r="T34" s="34">
        <f>$I$28/'Fixed data'!$C$7</f>
        <v>-7.1187602420151722E-2</v>
      </c>
      <c r="U34" s="34">
        <f>$I$28/'Fixed data'!$C$7</f>
        <v>-7.1187602420151722E-2</v>
      </c>
      <c r="V34" s="34">
        <f>$I$28/'Fixed data'!$C$7</f>
        <v>-7.1187602420151722E-2</v>
      </c>
      <c r="W34" s="34">
        <f>$I$28/'Fixed data'!$C$7</f>
        <v>-7.1187602420151722E-2</v>
      </c>
      <c r="X34" s="34">
        <f>$I$28/'Fixed data'!$C$7</f>
        <v>-7.1187602420151722E-2</v>
      </c>
      <c r="Y34" s="34">
        <f>$I$28/'Fixed data'!$C$7</f>
        <v>-7.1187602420151722E-2</v>
      </c>
      <c r="Z34" s="34">
        <f>$I$28/'Fixed data'!$C$7</f>
        <v>-7.1187602420151722E-2</v>
      </c>
      <c r="AA34" s="34">
        <f>$I$28/'Fixed data'!$C$7</f>
        <v>-7.1187602420151722E-2</v>
      </c>
      <c r="AB34" s="34">
        <f>$I$28/'Fixed data'!$C$7</f>
        <v>-7.1187602420151722E-2</v>
      </c>
      <c r="AC34" s="34">
        <f>$I$28/'Fixed data'!$C$7</f>
        <v>-7.1187602420151722E-2</v>
      </c>
      <c r="AD34" s="34">
        <f>$I$28/'Fixed data'!$C$7</f>
        <v>-7.1187602420151722E-2</v>
      </c>
      <c r="AE34" s="34">
        <f>$I$28/'Fixed data'!$C$7</f>
        <v>-7.1187602420151722E-2</v>
      </c>
      <c r="AF34" s="34">
        <f>$I$28/'Fixed data'!$C$7</f>
        <v>-7.1187602420151722E-2</v>
      </c>
      <c r="AG34" s="34">
        <f>$I$28/'Fixed data'!$C$7</f>
        <v>-7.1187602420151722E-2</v>
      </c>
      <c r="AH34" s="34">
        <f>$I$28/'Fixed data'!$C$7</f>
        <v>-7.1187602420151722E-2</v>
      </c>
      <c r="AI34" s="34">
        <f>$I$28/'Fixed data'!$C$7</f>
        <v>-7.1187602420151722E-2</v>
      </c>
      <c r="AJ34" s="34">
        <f>$I$28/'Fixed data'!$C$7</f>
        <v>-7.1187602420151722E-2</v>
      </c>
      <c r="AK34" s="34">
        <f>$I$28/'Fixed data'!$C$7</f>
        <v>-7.1187602420151722E-2</v>
      </c>
      <c r="AL34" s="34">
        <f>$I$28/'Fixed data'!$C$7</f>
        <v>-7.1187602420151722E-2</v>
      </c>
      <c r="AM34" s="34">
        <f>$I$28/'Fixed data'!$C$7</f>
        <v>-7.1187602420151722E-2</v>
      </c>
      <c r="AN34" s="34">
        <f>$I$28/'Fixed data'!$C$7</f>
        <v>-7.1187602420151722E-2</v>
      </c>
      <c r="AO34" s="34">
        <f>$I$28/'Fixed data'!$C$7</f>
        <v>-7.1187602420151722E-2</v>
      </c>
      <c r="AP34" s="34">
        <f>$I$28/'Fixed data'!$C$7</f>
        <v>-7.1187602420151722E-2</v>
      </c>
      <c r="AQ34" s="34">
        <f>$I$28/'Fixed data'!$C$7</f>
        <v>-7.1187602420151722E-2</v>
      </c>
      <c r="AR34" s="34">
        <f>$I$28/'Fixed data'!$C$7</f>
        <v>-7.1187602420151722E-2</v>
      </c>
      <c r="AS34" s="34">
        <f>$I$28/'Fixed data'!$C$7</f>
        <v>-7.1187602420151722E-2</v>
      </c>
      <c r="AT34" s="34">
        <f>$I$28/'Fixed data'!$C$7</f>
        <v>-7.1187602420151722E-2</v>
      </c>
      <c r="AU34" s="34">
        <f>$I$28/'Fixed data'!$C$7</f>
        <v>-7.1187602420151722E-2</v>
      </c>
      <c r="AV34" s="34">
        <f>$I$28/'Fixed data'!$C$7</f>
        <v>-7.1187602420151722E-2</v>
      </c>
      <c r="AW34" s="34">
        <f>$I$28/'Fixed data'!$C$7</f>
        <v>-7.1187602420151722E-2</v>
      </c>
      <c r="AX34" s="34">
        <f>$I$28/'Fixed data'!$C$7</f>
        <v>-7.1187602420151722E-2</v>
      </c>
      <c r="AY34" s="34">
        <f>$I$28/'Fixed data'!$C$7</f>
        <v>-7.1187602420151722E-2</v>
      </c>
      <c r="AZ34" s="34">
        <f>$I$28/'Fixed data'!$C$7</f>
        <v>-7.1187602420151722E-2</v>
      </c>
      <c r="BA34" s="34">
        <f>$I$28/'Fixed data'!$C$7</f>
        <v>-7.1187602420151722E-2</v>
      </c>
      <c r="BB34" s="34">
        <f>$I$28/'Fixed data'!$C$7</f>
        <v>-7.1187602420151722E-2</v>
      </c>
      <c r="BC34" s="34"/>
      <c r="BD34" s="34"/>
    </row>
    <row r="35" spans="1:57" ht="16.5" hidden="1" customHeight="1" outlineLevel="1" x14ac:dyDescent="0.35">
      <c r="A35" s="115"/>
      <c r="B35" s="9" t="s">
        <v>6</v>
      </c>
      <c r="C35" s="11" t="s">
        <v>58</v>
      </c>
      <c r="D35" s="9" t="s">
        <v>40</v>
      </c>
      <c r="F35" s="34"/>
      <c r="G35" s="34"/>
      <c r="H35" s="34"/>
      <c r="I35" s="34"/>
      <c r="J35" s="34"/>
      <c r="K35" s="34">
        <f>$J$28/'Fixed data'!$C$7</f>
        <v>-5.8748260621720443E-2</v>
      </c>
      <c r="L35" s="34">
        <f>$J$28/'Fixed data'!$C$7</f>
        <v>-5.8748260621720443E-2</v>
      </c>
      <c r="M35" s="34">
        <f>$J$28/'Fixed data'!$C$7</f>
        <v>-5.8748260621720443E-2</v>
      </c>
      <c r="N35" s="34">
        <f>$J$28/'Fixed data'!$C$7</f>
        <v>-5.8748260621720443E-2</v>
      </c>
      <c r="O35" s="34">
        <f>$J$28/'Fixed data'!$C$7</f>
        <v>-5.8748260621720443E-2</v>
      </c>
      <c r="P35" s="34">
        <f>$J$28/'Fixed data'!$C$7</f>
        <v>-5.8748260621720443E-2</v>
      </c>
      <c r="Q35" s="34">
        <f>$J$28/'Fixed data'!$C$7</f>
        <v>-5.8748260621720443E-2</v>
      </c>
      <c r="R35" s="34">
        <f>$J$28/'Fixed data'!$C$7</f>
        <v>-5.8748260621720443E-2</v>
      </c>
      <c r="S35" s="34">
        <f>$J$28/'Fixed data'!$C$7</f>
        <v>-5.8748260621720443E-2</v>
      </c>
      <c r="T35" s="34">
        <f>$J$28/'Fixed data'!$C$7</f>
        <v>-5.8748260621720443E-2</v>
      </c>
      <c r="U35" s="34">
        <f>$J$28/'Fixed data'!$C$7</f>
        <v>-5.8748260621720443E-2</v>
      </c>
      <c r="V35" s="34">
        <f>$J$28/'Fixed data'!$C$7</f>
        <v>-5.8748260621720443E-2</v>
      </c>
      <c r="W35" s="34">
        <f>$J$28/'Fixed data'!$C$7</f>
        <v>-5.8748260621720443E-2</v>
      </c>
      <c r="X35" s="34">
        <f>$J$28/'Fixed data'!$C$7</f>
        <v>-5.8748260621720443E-2</v>
      </c>
      <c r="Y35" s="34">
        <f>$J$28/'Fixed data'!$C$7</f>
        <v>-5.8748260621720443E-2</v>
      </c>
      <c r="Z35" s="34">
        <f>$J$28/'Fixed data'!$C$7</f>
        <v>-5.8748260621720443E-2</v>
      </c>
      <c r="AA35" s="34">
        <f>$J$28/'Fixed data'!$C$7</f>
        <v>-5.8748260621720443E-2</v>
      </c>
      <c r="AB35" s="34">
        <f>$J$28/'Fixed data'!$C$7</f>
        <v>-5.8748260621720443E-2</v>
      </c>
      <c r="AC35" s="34">
        <f>$J$28/'Fixed data'!$C$7</f>
        <v>-5.8748260621720443E-2</v>
      </c>
      <c r="AD35" s="34">
        <f>$J$28/'Fixed data'!$C$7</f>
        <v>-5.8748260621720443E-2</v>
      </c>
      <c r="AE35" s="34">
        <f>$J$28/'Fixed data'!$C$7</f>
        <v>-5.8748260621720443E-2</v>
      </c>
      <c r="AF35" s="34">
        <f>$J$28/'Fixed data'!$C$7</f>
        <v>-5.8748260621720443E-2</v>
      </c>
      <c r="AG35" s="34">
        <f>$J$28/'Fixed data'!$C$7</f>
        <v>-5.8748260621720443E-2</v>
      </c>
      <c r="AH35" s="34">
        <f>$J$28/'Fixed data'!$C$7</f>
        <v>-5.8748260621720443E-2</v>
      </c>
      <c r="AI35" s="34">
        <f>$J$28/'Fixed data'!$C$7</f>
        <v>-5.8748260621720443E-2</v>
      </c>
      <c r="AJ35" s="34">
        <f>$J$28/'Fixed data'!$C$7</f>
        <v>-5.8748260621720443E-2</v>
      </c>
      <c r="AK35" s="34">
        <f>$J$28/'Fixed data'!$C$7</f>
        <v>-5.8748260621720443E-2</v>
      </c>
      <c r="AL35" s="34">
        <f>$J$28/'Fixed data'!$C$7</f>
        <v>-5.8748260621720443E-2</v>
      </c>
      <c r="AM35" s="34">
        <f>$J$28/'Fixed data'!$C$7</f>
        <v>-5.8748260621720443E-2</v>
      </c>
      <c r="AN35" s="34">
        <f>$J$28/'Fixed data'!$C$7</f>
        <v>-5.8748260621720443E-2</v>
      </c>
      <c r="AO35" s="34">
        <f>$J$28/'Fixed data'!$C$7</f>
        <v>-5.8748260621720443E-2</v>
      </c>
      <c r="AP35" s="34">
        <f>$J$28/'Fixed data'!$C$7</f>
        <v>-5.8748260621720443E-2</v>
      </c>
      <c r="AQ35" s="34">
        <f>$J$28/'Fixed data'!$C$7</f>
        <v>-5.8748260621720443E-2</v>
      </c>
      <c r="AR35" s="34">
        <f>$J$28/'Fixed data'!$C$7</f>
        <v>-5.8748260621720443E-2</v>
      </c>
      <c r="AS35" s="34">
        <f>$J$28/'Fixed data'!$C$7</f>
        <v>-5.8748260621720443E-2</v>
      </c>
      <c r="AT35" s="34">
        <f>$J$28/'Fixed data'!$C$7</f>
        <v>-5.8748260621720443E-2</v>
      </c>
      <c r="AU35" s="34">
        <f>$J$28/'Fixed data'!$C$7</f>
        <v>-5.8748260621720443E-2</v>
      </c>
      <c r="AV35" s="34">
        <f>$J$28/'Fixed data'!$C$7</f>
        <v>-5.8748260621720443E-2</v>
      </c>
      <c r="AW35" s="34">
        <f>$J$28/'Fixed data'!$C$7</f>
        <v>-5.8748260621720443E-2</v>
      </c>
      <c r="AX35" s="34">
        <f>$J$28/'Fixed data'!$C$7</f>
        <v>-5.8748260621720443E-2</v>
      </c>
      <c r="AY35" s="34">
        <f>$J$28/'Fixed data'!$C$7</f>
        <v>-5.8748260621720443E-2</v>
      </c>
      <c r="AZ35" s="34">
        <f>$J$28/'Fixed data'!$C$7</f>
        <v>-5.8748260621720443E-2</v>
      </c>
      <c r="BA35" s="34">
        <f>$J$28/'Fixed data'!$C$7</f>
        <v>-5.8748260621720443E-2</v>
      </c>
      <c r="BB35" s="34">
        <f>$J$28/'Fixed data'!$C$7</f>
        <v>-5.8748260621720443E-2</v>
      </c>
      <c r="BC35" s="34">
        <f>$J$28/'Fixed data'!$C$7</f>
        <v>-5.8748260621720443E-2</v>
      </c>
      <c r="BD35" s="34"/>
    </row>
    <row r="36" spans="1:57" ht="16.5" hidden="1" customHeight="1" outlineLevel="1" x14ac:dyDescent="0.35">
      <c r="A36" s="115"/>
      <c r="B36" s="9" t="s">
        <v>32</v>
      </c>
      <c r="C36" s="11" t="s">
        <v>59</v>
      </c>
      <c r="D36" s="9" t="s">
        <v>40</v>
      </c>
      <c r="F36" s="34"/>
      <c r="G36" s="34"/>
      <c r="H36" s="34"/>
      <c r="I36" s="34"/>
      <c r="J36" s="34"/>
      <c r="K36" s="34"/>
      <c r="L36" s="34">
        <f>$K$28/'Fixed data'!$C$7</f>
        <v>-4.6090252156622519E-2</v>
      </c>
      <c r="M36" s="34">
        <f>$K$28/'Fixed data'!$C$7</f>
        <v>-4.6090252156622519E-2</v>
      </c>
      <c r="N36" s="34">
        <f>$K$28/'Fixed data'!$C$7</f>
        <v>-4.6090252156622519E-2</v>
      </c>
      <c r="O36" s="34">
        <f>$K$28/'Fixed data'!$C$7</f>
        <v>-4.6090252156622519E-2</v>
      </c>
      <c r="P36" s="34">
        <f>$K$28/'Fixed data'!$C$7</f>
        <v>-4.6090252156622519E-2</v>
      </c>
      <c r="Q36" s="34">
        <f>$K$28/'Fixed data'!$C$7</f>
        <v>-4.6090252156622519E-2</v>
      </c>
      <c r="R36" s="34">
        <f>$K$28/'Fixed data'!$C$7</f>
        <v>-4.6090252156622519E-2</v>
      </c>
      <c r="S36" s="34">
        <f>$K$28/'Fixed data'!$C$7</f>
        <v>-4.6090252156622519E-2</v>
      </c>
      <c r="T36" s="34">
        <f>$K$28/'Fixed data'!$C$7</f>
        <v>-4.6090252156622519E-2</v>
      </c>
      <c r="U36" s="34">
        <f>$K$28/'Fixed data'!$C$7</f>
        <v>-4.6090252156622519E-2</v>
      </c>
      <c r="V36" s="34">
        <f>$K$28/'Fixed data'!$C$7</f>
        <v>-4.6090252156622519E-2</v>
      </c>
      <c r="W36" s="34">
        <f>$K$28/'Fixed data'!$C$7</f>
        <v>-4.6090252156622519E-2</v>
      </c>
      <c r="X36" s="34">
        <f>$K$28/'Fixed data'!$C$7</f>
        <v>-4.6090252156622519E-2</v>
      </c>
      <c r="Y36" s="34">
        <f>$K$28/'Fixed data'!$C$7</f>
        <v>-4.6090252156622519E-2</v>
      </c>
      <c r="Z36" s="34">
        <f>$K$28/'Fixed data'!$C$7</f>
        <v>-4.6090252156622519E-2</v>
      </c>
      <c r="AA36" s="34">
        <f>$K$28/'Fixed data'!$C$7</f>
        <v>-4.6090252156622519E-2</v>
      </c>
      <c r="AB36" s="34">
        <f>$K$28/'Fixed data'!$C$7</f>
        <v>-4.6090252156622519E-2</v>
      </c>
      <c r="AC36" s="34">
        <f>$K$28/'Fixed data'!$C$7</f>
        <v>-4.6090252156622519E-2</v>
      </c>
      <c r="AD36" s="34">
        <f>$K$28/'Fixed data'!$C$7</f>
        <v>-4.6090252156622519E-2</v>
      </c>
      <c r="AE36" s="34">
        <f>$K$28/'Fixed data'!$C$7</f>
        <v>-4.6090252156622519E-2</v>
      </c>
      <c r="AF36" s="34">
        <f>$K$28/'Fixed data'!$C$7</f>
        <v>-4.6090252156622519E-2</v>
      </c>
      <c r="AG36" s="34">
        <f>$K$28/'Fixed data'!$C$7</f>
        <v>-4.6090252156622519E-2</v>
      </c>
      <c r="AH36" s="34">
        <f>$K$28/'Fixed data'!$C$7</f>
        <v>-4.6090252156622519E-2</v>
      </c>
      <c r="AI36" s="34">
        <f>$K$28/'Fixed data'!$C$7</f>
        <v>-4.6090252156622519E-2</v>
      </c>
      <c r="AJ36" s="34">
        <f>$K$28/'Fixed data'!$C$7</f>
        <v>-4.6090252156622519E-2</v>
      </c>
      <c r="AK36" s="34">
        <f>$K$28/'Fixed data'!$C$7</f>
        <v>-4.6090252156622519E-2</v>
      </c>
      <c r="AL36" s="34">
        <f>$K$28/'Fixed data'!$C$7</f>
        <v>-4.6090252156622519E-2</v>
      </c>
      <c r="AM36" s="34">
        <f>$K$28/'Fixed data'!$C$7</f>
        <v>-4.6090252156622519E-2</v>
      </c>
      <c r="AN36" s="34">
        <f>$K$28/'Fixed data'!$C$7</f>
        <v>-4.6090252156622519E-2</v>
      </c>
      <c r="AO36" s="34">
        <f>$K$28/'Fixed data'!$C$7</f>
        <v>-4.6090252156622519E-2</v>
      </c>
      <c r="AP36" s="34">
        <f>$K$28/'Fixed data'!$C$7</f>
        <v>-4.6090252156622519E-2</v>
      </c>
      <c r="AQ36" s="34">
        <f>$K$28/'Fixed data'!$C$7</f>
        <v>-4.6090252156622519E-2</v>
      </c>
      <c r="AR36" s="34">
        <f>$K$28/'Fixed data'!$C$7</f>
        <v>-4.6090252156622519E-2</v>
      </c>
      <c r="AS36" s="34">
        <f>$K$28/'Fixed data'!$C$7</f>
        <v>-4.6090252156622519E-2</v>
      </c>
      <c r="AT36" s="34">
        <f>$K$28/'Fixed data'!$C$7</f>
        <v>-4.6090252156622519E-2</v>
      </c>
      <c r="AU36" s="34">
        <f>$K$28/'Fixed data'!$C$7</f>
        <v>-4.6090252156622519E-2</v>
      </c>
      <c r="AV36" s="34">
        <f>$K$28/'Fixed data'!$C$7</f>
        <v>-4.6090252156622519E-2</v>
      </c>
      <c r="AW36" s="34">
        <f>$K$28/'Fixed data'!$C$7</f>
        <v>-4.6090252156622519E-2</v>
      </c>
      <c r="AX36" s="34">
        <f>$K$28/'Fixed data'!$C$7</f>
        <v>-4.6090252156622519E-2</v>
      </c>
      <c r="AY36" s="34">
        <f>$K$28/'Fixed data'!$C$7</f>
        <v>-4.6090252156622519E-2</v>
      </c>
      <c r="AZ36" s="34">
        <f>$K$28/'Fixed data'!$C$7</f>
        <v>-4.6090252156622519E-2</v>
      </c>
      <c r="BA36" s="34">
        <f>$K$28/'Fixed data'!$C$7</f>
        <v>-4.6090252156622519E-2</v>
      </c>
      <c r="BB36" s="34">
        <f>$K$28/'Fixed data'!$C$7</f>
        <v>-4.6090252156622519E-2</v>
      </c>
      <c r="BC36" s="34">
        <f>$K$28/'Fixed data'!$C$7</f>
        <v>-4.6090252156622519E-2</v>
      </c>
      <c r="BD36" s="34">
        <f>$K$28/'Fixed data'!$C$7</f>
        <v>-4.6090252156622519E-2</v>
      </c>
    </row>
    <row r="37" spans="1:57" ht="16.5" hidden="1" customHeight="1" outlineLevel="1" x14ac:dyDescent="0.35">
      <c r="A37" s="115"/>
      <c r="B37" s="9" t="s">
        <v>33</v>
      </c>
      <c r="C37" s="11" t="s">
        <v>60</v>
      </c>
      <c r="D37" s="9" t="s">
        <v>40</v>
      </c>
      <c r="F37" s="34"/>
      <c r="G37" s="34"/>
      <c r="H37" s="34"/>
      <c r="I37" s="34"/>
      <c r="J37" s="34"/>
      <c r="K37" s="34"/>
      <c r="L37" s="34"/>
      <c r="M37" s="34">
        <f>$L$28/'Fixed data'!$C$7</f>
        <v>-3.3236688135969014E-2</v>
      </c>
      <c r="N37" s="34">
        <f>$L$28/'Fixed data'!$C$7</f>
        <v>-3.3236688135969014E-2</v>
      </c>
      <c r="O37" s="34">
        <f>$L$28/'Fixed data'!$C$7</f>
        <v>-3.3236688135969014E-2</v>
      </c>
      <c r="P37" s="34">
        <f>$L$28/'Fixed data'!$C$7</f>
        <v>-3.3236688135969014E-2</v>
      </c>
      <c r="Q37" s="34">
        <f>$L$28/'Fixed data'!$C$7</f>
        <v>-3.3236688135969014E-2</v>
      </c>
      <c r="R37" s="34">
        <f>$L$28/'Fixed data'!$C$7</f>
        <v>-3.3236688135969014E-2</v>
      </c>
      <c r="S37" s="34">
        <f>$L$28/'Fixed data'!$C$7</f>
        <v>-3.3236688135969014E-2</v>
      </c>
      <c r="T37" s="34">
        <f>$L$28/'Fixed data'!$C$7</f>
        <v>-3.3236688135969014E-2</v>
      </c>
      <c r="U37" s="34">
        <f>$L$28/'Fixed data'!$C$7</f>
        <v>-3.3236688135969014E-2</v>
      </c>
      <c r="V37" s="34">
        <f>$L$28/'Fixed data'!$C$7</f>
        <v>-3.3236688135969014E-2</v>
      </c>
      <c r="W37" s="34">
        <f>$L$28/'Fixed data'!$C$7</f>
        <v>-3.3236688135969014E-2</v>
      </c>
      <c r="X37" s="34">
        <f>$L$28/'Fixed data'!$C$7</f>
        <v>-3.3236688135969014E-2</v>
      </c>
      <c r="Y37" s="34">
        <f>$L$28/'Fixed data'!$C$7</f>
        <v>-3.3236688135969014E-2</v>
      </c>
      <c r="Z37" s="34">
        <f>$L$28/'Fixed data'!$C$7</f>
        <v>-3.3236688135969014E-2</v>
      </c>
      <c r="AA37" s="34">
        <f>$L$28/'Fixed data'!$C$7</f>
        <v>-3.3236688135969014E-2</v>
      </c>
      <c r="AB37" s="34">
        <f>$L$28/'Fixed data'!$C$7</f>
        <v>-3.3236688135969014E-2</v>
      </c>
      <c r="AC37" s="34">
        <f>$L$28/'Fixed data'!$C$7</f>
        <v>-3.3236688135969014E-2</v>
      </c>
      <c r="AD37" s="34">
        <f>$L$28/'Fixed data'!$C$7</f>
        <v>-3.3236688135969014E-2</v>
      </c>
      <c r="AE37" s="34">
        <f>$L$28/'Fixed data'!$C$7</f>
        <v>-3.3236688135969014E-2</v>
      </c>
      <c r="AF37" s="34">
        <f>$L$28/'Fixed data'!$C$7</f>
        <v>-3.3236688135969014E-2</v>
      </c>
      <c r="AG37" s="34">
        <f>$L$28/'Fixed data'!$C$7</f>
        <v>-3.3236688135969014E-2</v>
      </c>
      <c r="AH37" s="34">
        <f>$L$28/'Fixed data'!$C$7</f>
        <v>-3.3236688135969014E-2</v>
      </c>
      <c r="AI37" s="34">
        <f>$L$28/'Fixed data'!$C$7</f>
        <v>-3.3236688135969014E-2</v>
      </c>
      <c r="AJ37" s="34">
        <f>$L$28/'Fixed data'!$C$7</f>
        <v>-3.3236688135969014E-2</v>
      </c>
      <c r="AK37" s="34">
        <f>$L$28/'Fixed data'!$C$7</f>
        <v>-3.3236688135969014E-2</v>
      </c>
      <c r="AL37" s="34">
        <f>$L$28/'Fixed data'!$C$7</f>
        <v>-3.3236688135969014E-2</v>
      </c>
      <c r="AM37" s="34">
        <f>$L$28/'Fixed data'!$C$7</f>
        <v>-3.3236688135969014E-2</v>
      </c>
      <c r="AN37" s="34">
        <f>$L$28/'Fixed data'!$C$7</f>
        <v>-3.3236688135969014E-2</v>
      </c>
      <c r="AO37" s="34">
        <f>$L$28/'Fixed data'!$C$7</f>
        <v>-3.3236688135969014E-2</v>
      </c>
      <c r="AP37" s="34">
        <f>$L$28/'Fixed data'!$C$7</f>
        <v>-3.3236688135969014E-2</v>
      </c>
      <c r="AQ37" s="34">
        <f>$L$28/'Fixed data'!$C$7</f>
        <v>-3.3236688135969014E-2</v>
      </c>
      <c r="AR37" s="34">
        <f>$L$28/'Fixed data'!$C$7</f>
        <v>-3.3236688135969014E-2</v>
      </c>
      <c r="AS37" s="34">
        <f>$L$28/'Fixed data'!$C$7</f>
        <v>-3.3236688135969014E-2</v>
      </c>
      <c r="AT37" s="34">
        <f>$L$28/'Fixed data'!$C$7</f>
        <v>-3.3236688135969014E-2</v>
      </c>
      <c r="AU37" s="34">
        <f>$L$28/'Fixed data'!$C$7</f>
        <v>-3.3236688135969014E-2</v>
      </c>
      <c r="AV37" s="34">
        <f>$L$28/'Fixed data'!$C$7</f>
        <v>-3.3236688135969014E-2</v>
      </c>
      <c r="AW37" s="34">
        <f>$L$28/'Fixed data'!$C$7</f>
        <v>-3.3236688135969014E-2</v>
      </c>
      <c r="AX37" s="34">
        <f>$L$28/'Fixed data'!$C$7</f>
        <v>-3.3236688135969014E-2</v>
      </c>
      <c r="AY37" s="34">
        <f>$L$28/'Fixed data'!$C$7</f>
        <v>-3.3236688135969014E-2</v>
      </c>
      <c r="AZ37" s="34">
        <f>$L$28/'Fixed data'!$C$7</f>
        <v>-3.3236688135969014E-2</v>
      </c>
      <c r="BA37" s="34">
        <f>$L$28/'Fixed data'!$C$7</f>
        <v>-3.3236688135969014E-2</v>
      </c>
      <c r="BB37" s="34">
        <f>$L$28/'Fixed data'!$C$7</f>
        <v>-3.3236688135969014E-2</v>
      </c>
      <c r="BC37" s="34">
        <f>$L$28/'Fixed data'!$C$7</f>
        <v>-3.3236688135969014E-2</v>
      </c>
      <c r="BD37" s="34">
        <f>$L$28/'Fixed data'!$C$7</f>
        <v>-3.3236688135969014E-2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8.291820921801786E-2</v>
      </c>
      <c r="O38" s="34">
        <f>$M$28/'Fixed data'!$C$7</f>
        <v>8.291820921801786E-2</v>
      </c>
      <c r="P38" s="34">
        <f>$M$28/'Fixed data'!$C$7</f>
        <v>8.291820921801786E-2</v>
      </c>
      <c r="Q38" s="34">
        <f>$M$28/'Fixed data'!$C$7</f>
        <v>8.291820921801786E-2</v>
      </c>
      <c r="R38" s="34">
        <f>$M$28/'Fixed data'!$C$7</f>
        <v>8.291820921801786E-2</v>
      </c>
      <c r="S38" s="34">
        <f>$M$28/'Fixed data'!$C$7</f>
        <v>8.291820921801786E-2</v>
      </c>
      <c r="T38" s="34">
        <f>$M$28/'Fixed data'!$C$7</f>
        <v>8.291820921801786E-2</v>
      </c>
      <c r="U38" s="34">
        <f>$M$28/'Fixed data'!$C$7</f>
        <v>8.291820921801786E-2</v>
      </c>
      <c r="V38" s="34">
        <f>$M$28/'Fixed data'!$C$7</f>
        <v>8.291820921801786E-2</v>
      </c>
      <c r="W38" s="34">
        <f>$M$28/'Fixed data'!$C$7</f>
        <v>8.291820921801786E-2</v>
      </c>
      <c r="X38" s="34">
        <f>$M$28/'Fixed data'!$C$7</f>
        <v>8.291820921801786E-2</v>
      </c>
      <c r="Y38" s="34">
        <f>$M$28/'Fixed data'!$C$7</f>
        <v>8.291820921801786E-2</v>
      </c>
      <c r="Z38" s="34">
        <f>$M$28/'Fixed data'!$C$7</f>
        <v>8.291820921801786E-2</v>
      </c>
      <c r="AA38" s="34">
        <f>$M$28/'Fixed data'!$C$7</f>
        <v>8.291820921801786E-2</v>
      </c>
      <c r="AB38" s="34">
        <f>$M$28/'Fixed data'!$C$7</f>
        <v>8.291820921801786E-2</v>
      </c>
      <c r="AC38" s="34">
        <f>$M$28/'Fixed data'!$C$7</f>
        <v>8.291820921801786E-2</v>
      </c>
      <c r="AD38" s="34">
        <f>$M$28/'Fixed data'!$C$7</f>
        <v>8.291820921801786E-2</v>
      </c>
      <c r="AE38" s="34">
        <f>$M$28/'Fixed data'!$C$7</f>
        <v>8.291820921801786E-2</v>
      </c>
      <c r="AF38" s="34">
        <f>$M$28/'Fixed data'!$C$7</f>
        <v>8.291820921801786E-2</v>
      </c>
      <c r="AG38" s="34">
        <f>$M$28/'Fixed data'!$C$7</f>
        <v>8.291820921801786E-2</v>
      </c>
      <c r="AH38" s="34">
        <f>$M$28/'Fixed data'!$C$7</f>
        <v>8.291820921801786E-2</v>
      </c>
      <c r="AI38" s="34">
        <f>$M$28/'Fixed data'!$C$7</f>
        <v>8.291820921801786E-2</v>
      </c>
      <c r="AJ38" s="34">
        <f>$M$28/'Fixed data'!$C$7</f>
        <v>8.291820921801786E-2</v>
      </c>
      <c r="AK38" s="34">
        <f>$M$28/'Fixed data'!$C$7</f>
        <v>8.291820921801786E-2</v>
      </c>
      <c r="AL38" s="34">
        <f>$M$28/'Fixed data'!$C$7</f>
        <v>8.291820921801786E-2</v>
      </c>
      <c r="AM38" s="34">
        <f>$M$28/'Fixed data'!$C$7</f>
        <v>8.291820921801786E-2</v>
      </c>
      <c r="AN38" s="34">
        <f>$M$28/'Fixed data'!$C$7</f>
        <v>8.291820921801786E-2</v>
      </c>
      <c r="AO38" s="34">
        <f>$M$28/'Fixed data'!$C$7</f>
        <v>8.291820921801786E-2</v>
      </c>
      <c r="AP38" s="34">
        <f>$M$28/'Fixed data'!$C$7</f>
        <v>8.291820921801786E-2</v>
      </c>
      <c r="AQ38" s="34">
        <f>$M$28/'Fixed data'!$C$7</f>
        <v>8.291820921801786E-2</v>
      </c>
      <c r="AR38" s="34">
        <f>$M$28/'Fixed data'!$C$7</f>
        <v>8.291820921801786E-2</v>
      </c>
      <c r="AS38" s="34">
        <f>$M$28/'Fixed data'!$C$7</f>
        <v>8.291820921801786E-2</v>
      </c>
      <c r="AT38" s="34">
        <f>$M$28/'Fixed data'!$C$7</f>
        <v>8.291820921801786E-2</v>
      </c>
      <c r="AU38" s="34">
        <f>$M$28/'Fixed data'!$C$7</f>
        <v>8.291820921801786E-2</v>
      </c>
      <c r="AV38" s="34">
        <f>$M$28/'Fixed data'!$C$7</f>
        <v>8.291820921801786E-2</v>
      </c>
      <c r="AW38" s="34">
        <f>$M$28/'Fixed data'!$C$7</f>
        <v>8.291820921801786E-2</v>
      </c>
      <c r="AX38" s="34">
        <f>$M$28/'Fixed data'!$C$7</f>
        <v>8.291820921801786E-2</v>
      </c>
      <c r="AY38" s="34">
        <f>$M$28/'Fixed data'!$C$7</f>
        <v>8.291820921801786E-2</v>
      </c>
      <c r="AZ38" s="34">
        <f>$M$28/'Fixed data'!$C$7</f>
        <v>8.291820921801786E-2</v>
      </c>
      <c r="BA38" s="34">
        <f>$M$28/'Fixed data'!$C$7</f>
        <v>8.291820921801786E-2</v>
      </c>
      <c r="BB38" s="34">
        <f>$M$28/'Fixed data'!$C$7</f>
        <v>8.291820921801786E-2</v>
      </c>
      <c r="BC38" s="34">
        <f>$M$28/'Fixed data'!$C$7</f>
        <v>8.291820921801786E-2</v>
      </c>
      <c r="BD38" s="34">
        <f>$M$28/'Fixed data'!$C$7</f>
        <v>8.291820921801786E-2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9.3131773238671361E-2</v>
      </c>
      <c r="P39" s="34">
        <f>$N$28/'Fixed data'!$C$7</f>
        <v>9.3131773238671361E-2</v>
      </c>
      <c r="Q39" s="34">
        <f>$N$28/'Fixed data'!$C$7</f>
        <v>9.3131773238671361E-2</v>
      </c>
      <c r="R39" s="34">
        <f>$N$28/'Fixed data'!$C$7</f>
        <v>9.3131773238671361E-2</v>
      </c>
      <c r="S39" s="34">
        <f>$N$28/'Fixed data'!$C$7</f>
        <v>9.3131773238671361E-2</v>
      </c>
      <c r="T39" s="34">
        <f>$N$28/'Fixed data'!$C$7</f>
        <v>9.3131773238671361E-2</v>
      </c>
      <c r="U39" s="34">
        <f>$N$28/'Fixed data'!$C$7</f>
        <v>9.3131773238671361E-2</v>
      </c>
      <c r="V39" s="34">
        <f>$N$28/'Fixed data'!$C$7</f>
        <v>9.3131773238671361E-2</v>
      </c>
      <c r="W39" s="34">
        <f>$N$28/'Fixed data'!$C$7</f>
        <v>9.3131773238671361E-2</v>
      </c>
      <c r="X39" s="34">
        <f>$N$28/'Fixed data'!$C$7</f>
        <v>9.3131773238671361E-2</v>
      </c>
      <c r="Y39" s="34">
        <f>$N$28/'Fixed data'!$C$7</f>
        <v>9.3131773238671361E-2</v>
      </c>
      <c r="Z39" s="34">
        <f>$N$28/'Fixed data'!$C$7</f>
        <v>9.3131773238671361E-2</v>
      </c>
      <c r="AA39" s="34">
        <f>$N$28/'Fixed data'!$C$7</f>
        <v>9.3131773238671361E-2</v>
      </c>
      <c r="AB39" s="34">
        <f>$N$28/'Fixed data'!$C$7</f>
        <v>9.3131773238671361E-2</v>
      </c>
      <c r="AC39" s="34">
        <f>$N$28/'Fixed data'!$C$7</f>
        <v>9.3131773238671361E-2</v>
      </c>
      <c r="AD39" s="34">
        <f>$N$28/'Fixed data'!$C$7</f>
        <v>9.3131773238671361E-2</v>
      </c>
      <c r="AE39" s="34">
        <f>$N$28/'Fixed data'!$C$7</f>
        <v>9.3131773238671361E-2</v>
      </c>
      <c r="AF39" s="34">
        <f>$N$28/'Fixed data'!$C$7</f>
        <v>9.3131773238671361E-2</v>
      </c>
      <c r="AG39" s="34">
        <f>$N$28/'Fixed data'!$C$7</f>
        <v>9.3131773238671361E-2</v>
      </c>
      <c r="AH39" s="34">
        <f>$N$28/'Fixed data'!$C$7</f>
        <v>9.3131773238671361E-2</v>
      </c>
      <c r="AI39" s="34">
        <f>$N$28/'Fixed data'!$C$7</f>
        <v>9.3131773238671361E-2</v>
      </c>
      <c r="AJ39" s="34">
        <f>$N$28/'Fixed data'!$C$7</f>
        <v>9.3131773238671361E-2</v>
      </c>
      <c r="AK39" s="34">
        <f>$N$28/'Fixed data'!$C$7</f>
        <v>9.3131773238671361E-2</v>
      </c>
      <c r="AL39" s="34">
        <f>$N$28/'Fixed data'!$C$7</f>
        <v>9.3131773238671361E-2</v>
      </c>
      <c r="AM39" s="34">
        <f>$N$28/'Fixed data'!$C$7</f>
        <v>9.3131773238671361E-2</v>
      </c>
      <c r="AN39" s="34">
        <f>$N$28/'Fixed data'!$C$7</f>
        <v>9.3131773238671361E-2</v>
      </c>
      <c r="AO39" s="34">
        <f>$N$28/'Fixed data'!$C$7</f>
        <v>9.3131773238671361E-2</v>
      </c>
      <c r="AP39" s="34">
        <f>$N$28/'Fixed data'!$C$7</f>
        <v>9.3131773238671361E-2</v>
      </c>
      <c r="AQ39" s="34">
        <f>$N$28/'Fixed data'!$C$7</f>
        <v>9.3131773238671361E-2</v>
      </c>
      <c r="AR39" s="34">
        <f>$N$28/'Fixed data'!$C$7</f>
        <v>9.3131773238671361E-2</v>
      </c>
      <c r="AS39" s="34">
        <f>$N$28/'Fixed data'!$C$7</f>
        <v>9.3131773238671361E-2</v>
      </c>
      <c r="AT39" s="34">
        <f>$N$28/'Fixed data'!$C$7</f>
        <v>9.3131773238671361E-2</v>
      </c>
      <c r="AU39" s="34">
        <f>$N$28/'Fixed data'!$C$7</f>
        <v>9.3131773238671361E-2</v>
      </c>
      <c r="AV39" s="34">
        <f>$N$28/'Fixed data'!$C$7</f>
        <v>9.3131773238671361E-2</v>
      </c>
      <c r="AW39" s="34">
        <f>$N$28/'Fixed data'!$C$7</f>
        <v>9.3131773238671361E-2</v>
      </c>
      <c r="AX39" s="34">
        <f>$N$28/'Fixed data'!$C$7</f>
        <v>9.3131773238671361E-2</v>
      </c>
      <c r="AY39" s="34">
        <f>$N$28/'Fixed data'!$C$7</f>
        <v>9.3131773238671361E-2</v>
      </c>
      <c r="AZ39" s="34">
        <f>$N$28/'Fixed data'!$C$7</f>
        <v>9.3131773238671361E-2</v>
      </c>
      <c r="BA39" s="34">
        <f>$N$28/'Fixed data'!$C$7</f>
        <v>9.3131773238671361E-2</v>
      </c>
      <c r="BB39" s="34">
        <f>$N$28/'Fixed data'!$C$7</f>
        <v>9.3131773238671361E-2</v>
      </c>
      <c r="BC39" s="34">
        <f>$N$28/'Fixed data'!$C$7</f>
        <v>9.3131773238671361E-2</v>
      </c>
      <c r="BD39" s="34">
        <f>$N$28/'Fixed data'!$C$7</f>
        <v>9.3131773238671361E-2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0.10334533725932486</v>
      </c>
      <c r="Q40" s="34">
        <f>$O$28/'Fixed data'!$C$7</f>
        <v>0.10334533725932486</v>
      </c>
      <c r="R40" s="34">
        <f>$O$28/'Fixed data'!$C$7</f>
        <v>0.10334533725932486</v>
      </c>
      <c r="S40" s="34">
        <f>$O$28/'Fixed data'!$C$7</f>
        <v>0.10334533725932486</v>
      </c>
      <c r="T40" s="34">
        <f>$O$28/'Fixed data'!$C$7</f>
        <v>0.10334533725932486</v>
      </c>
      <c r="U40" s="34">
        <f>$O$28/'Fixed data'!$C$7</f>
        <v>0.10334533725932486</v>
      </c>
      <c r="V40" s="34">
        <f>$O$28/'Fixed data'!$C$7</f>
        <v>0.10334533725932486</v>
      </c>
      <c r="W40" s="34">
        <f>$O$28/'Fixed data'!$C$7</f>
        <v>0.10334533725932486</v>
      </c>
      <c r="X40" s="34">
        <f>$O$28/'Fixed data'!$C$7</f>
        <v>0.10334533725932486</v>
      </c>
      <c r="Y40" s="34">
        <f>$O$28/'Fixed data'!$C$7</f>
        <v>0.10334533725932486</v>
      </c>
      <c r="Z40" s="34">
        <f>$O$28/'Fixed data'!$C$7</f>
        <v>0.10334533725932486</v>
      </c>
      <c r="AA40" s="34">
        <f>$O$28/'Fixed data'!$C$7</f>
        <v>0.10334533725932486</v>
      </c>
      <c r="AB40" s="34">
        <f>$O$28/'Fixed data'!$C$7</f>
        <v>0.10334533725932486</v>
      </c>
      <c r="AC40" s="34">
        <f>$O$28/'Fixed data'!$C$7</f>
        <v>0.10334533725932486</v>
      </c>
      <c r="AD40" s="34">
        <f>$O$28/'Fixed data'!$C$7</f>
        <v>0.10334533725932486</v>
      </c>
      <c r="AE40" s="34">
        <f>$O$28/'Fixed data'!$C$7</f>
        <v>0.10334533725932486</v>
      </c>
      <c r="AF40" s="34">
        <f>$O$28/'Fixed data'!$C$7</f>
        <v>0.10334533725932486</v>
      </c>
      <c r="AG40" s="34">
        <f>$O$28/'Fixed data'!$C$7</f>
        <v>0.10334533725932486</v>
      </c>
      <c r="AH40" s="34">
        <f>$O$28/'Fixed data'!$C$7</f>
        <v>0.10334533725932486</v>
      </c>
      <c r="AI40" s="34">
        <f>$O$28/'Fixed data'!$C$7</f>
        <v>0.10334533725932486</v>
      </c>
      <c r="AJ40" s="34">
        <f>$O$28/'Fixed data'!$C$7</f>
        <v>0.10334533725932486</v>
      </c>
      <c r="AK40" s="34">
        <f>$O$28/'Fixed data'!$C$7</f>
        <v>0.10334533725932486</v>
      </c>
      <c r="AL40" s="34">
        <f>$O$28/'Fixed data'!$C$7</f>
        <v>0.10334533725932486</v>
      </c>
      <c r="AM40" s="34">
        <f>$O$28/'Fixed data'!$C$7</f>
        <v>0.10334533725932486</v>
      </c>
      <c r="AN40" s="34">
        <f>$O$28/'Fixed data'!$C$7</f>
        <v>0.10334533725932486</v>
      </c>
      <c r="AO40" s="34">
        <f>$O$28/'Fixed data'!$C$7</f>
        <v>0.10334533725932486</v>
      </c>
      <c r="AP40" s="34">
        <f>$O$28/'Fixed data'!$C$7</f>
        <v>0.10334533725932486</v>
      </c>
      <c r="AQ40" s="34">
        <f>$O$28/'Fixed data'!$C$7</f>
        <v>0.10334533725932486</v>
      </c>
      <c r="AR40" s="34">
        <f>$O$28/'Fixed data'!$C$7</f>
        <v>0.10334533725932486</v>
      </c>
      <c r="AS40" s="34">
        <f>$O$28/'Fixed data'!$C$7</f>
        <v>0.10334533725932486</v>
      </c>
      <c r="AT40" s="34">
        <f>$O$28/'Fixed data'!$C$7</f>
        <v>0.10334533725932486</v>
      </c>
      <c r="AU40" s="34">
        <f>$O$28/'Fixed data'!$C$7</f>
        <v>0.10334533725932486</v>
      </c>
      <c r="AV40" s="34">
        <f>$O$28/'Fixed data'!$C$7</f>
        <v>0.10334533725932486</v>
      </c>
      <c r="AW40" s="34">
        <f>$O$28/'Fixed data'!$C$7</f>
        <v>0.10334533725932486</v>
      </c>
      <c r="AX40" s="34">
        <f>$O$28/'Fixed data'!$C$7</f>
        <v>0.10334533725932486</v>
      </c>
      <c r="AY40" s="34">
        <f>$O$28/'Fixed data'!$C$7</f>
        <v>0.10334533725932486</v>
      </c>
      <c r="AZ40" s="34">
        <f>$O$28/'Fixed data'!$C$7</f>
        <v>0.10334533725932486</v>
      </c>
      <c r="BA40" s="34">
        <f>$O$28/'Fixed data'!$C$7</f>
        <v>0.10334533725932486</v>
      </c>
      <c r="BB40" s="34">
        <f>$O$28/'Fixed data'!$C$7</f>
        <v>0.10334533725932486</v>
      </c>
      <c r="BC40" s="34">
        <f>$O$28/'Fixed data'!$C$7</f>
        <v>0.10334533725932486</v>
      </c>
      <c r="BD40" s="34">
        <f>$O$28/'Fixed data'!$C$7</f>
        <v>0.10334533725932486</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0.11355890127997836</v>
      </c>
      <c r="R41" s="34">
        <f>$P$28/'Fixed data'!$C$7</f>
        <v>0.11355890127997836</v>
      </c>
      <c r="S41" s="34">
        <f>$P$28/'Fixed data'!$C$7</f>
        <v>0.11355890127997836</v>
      </c>
      <c r="T41" s="34">
        <f>$P$28/'Fixed data'!$C$7</f>
        <v>0.11355890127997836</v>
      </c>
      <c r="U41" s="34">
        <f>$P$28/'Fixed data'!$C$7</f>
        <v>0.11355890127997836</v>
      </c>
      <c r="V41" s="34">
        <f>$P$28/'Fixed data'!$C$7</f>
        <v>0.11355890127997836</v>
      </c>
      <c r="W41" s="34">
        <f>$P$28/'Fixed data'!$C$7</f>
        <v>0.11355890127997836</v>
      </c>
      <c r="X41" s="34">
        <f>$P$28/'Fixed data'!$C$7</f>
        <v>0.11355890127997836</v>
      </c>
      <c r="Y41" s="34">
        <f>$P$28/'Fixed data'!$C$7</f>
        <v>0.11355890127997836</v>
      </c>
      <c r="Z41" s="34">
        <f>$P$28/'Fixed data'!$C$7</f>
        <v>0.11355890127997836</v>
      </c>
      <c r="AA41" s="34">
        <f>$P$28/'Fixed data'!$C$7</f>
        <v>0.11355890127997836</v>
      </c>
      <c r="AB41" s="34">
        <f>$P$28/'Fixed data'!$C$7</f>
        <v>0.11355890127997836</v>
      </c>
      <c r="AC41" s="34">
        <f>$P$28/'Fixed data'!$C$7</f>
        <v>0.11355890127997836</v>
      </c>
      <c r="AD41" s="34">
        <f>$P$28/'Fixed data'!$C$7</f>
        <v>0.11355890127997836</v>
      </c>
      <c r="AE41" s="34">
        <f>$P$28/'Fixed data'!$C$7</f>
        <v>0.11355890127997836</v>
      </c>
      <c r="AF41" s="34">
        <f>$P$28/'Fixed data'!$C$7</f>
        <v>0.11355890127997836</v>
      </c>
      <c r="AG41" s="34">
        <f>$P$28/'Fixed data'!$C$7</f>
        <v>0.11355890127997836</v>
      </c>
      <c r="AH41" s="34">
        <f>$P$28/'Fixed data'!$C$7</f>
        <v>0.11355890127997836</v>
      </c>
      <c r="AI41" s="34">
        <f>$P$28/'Fixed data'!$C$7</f>
        <v>0.11355890127997836</v>
      </c>
      <c r="AJ41" s="34">
        <f>$P$28/'Fixed data'!$C$7</f>
        <v>0.11355890127997836</v>
      </c>
      <c r="AK41" s="34">
        <f>$P$28/'Fixed data'!$C$7</f>
        <v>0.11355890127997836</v>
      </c>
      <c r="AL41" s="34">
        <f>$P$28/'Fixed data'!$C$7</f>
        <v>0.11355890127997836</v>
      </c>
      <c r="AM41" s="34">
        <f>$P$28/'Fixed data'!$C$7</f>
        <v>0.11355890127997836</v>
      </c>
      <c r="AN41" s="34">
        <f>$P$28/'Fixed data'!$C$7</f>
        <v>0.11355890127997836</v>
      </c>
      <c r="AO41" s="34">
        <f>$P$28/'Fixed data'!$C$7</f>
        <v>0.11355890127997836</v>
      </c>
      <c r="AP41" s="34">
        <f>$P$28/'Fixed data'!$C$7</f>
        <v>0.11355890127997836</v>
      </c>
      <c r="AQ41" s="34">
        <f>$P$28/'Fixed data'!$C$7</f>
        <v>0.11355890127997836</v>
      </c>
      <c r="AR41" s="34">
        <f>$P$28/'Fixed data'!$C$7</f>
        <v>0.11355890127997836</v>
      </c>
      <c r="AS41" s="34">
        <f>$P$28/'Fixed data'!$C$7</f>
        <v>0.11355890127997836</v>
      </c>
      <c r="AT41" s="34">
        <f>$P$28/'Fixed data'!$C$7</f>
        <v>0.11355890127997836</v>
      </c>
      <c r="AU41" s="34">
        <f>$P$28/'Fixed data'!$C$7</f>
        <v>0.11355890127997836</v>
      </c>
      <c r="AV41" s="34">
        <f>$P$28/'Fixed data'!$C$7</f>
        <v>0.11355890127997836</v>
      </c>
      <c r="AW41" s="34">
        <f>$P$28/'Fixed data'!$C$7</f>
        <v>0.11355890127997836</v>
      </c>
      <c r="AX41" s="34">
        <f>$P$28/'Fixed data'!$C$7</f>
        <v>0.11355890127997836</v>
      </c>
      <c r="AY41" s="34">
        <f>$P$28/'Fixed data'!$C$7</f>
        <v>0.11355890127997836</v>
      </c>
      <c r="AZ41" s="34">
        <f>$P$28/'Fixed data'!$C$7</f>
        <v>0.11355890127997836</v>
      </c>
      <c r="BA41" s="34">
        <f>$P$28/'Fixed data'!$C$7</f>
        <v>0.11355890127997836</v>
      </c>
      <c r="BB41" s="34">
        <f>$P$28/'Fixed data'!$C$7</f>
        <v>0.11355890127997836</v>
      </c>
      <c r="BC41" s="34">
        <f>$P$28/'Fixed data'!$C$7</f>
        <v>0.11355890127997836</v>
      </c>
      <c r="BD41" s="34">
        <f>$P$28/'Fixed data'!$C$7</f>
        <v>0.11355890127997836</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0.12377246530063186</v>
      </c>
      <c r="S42" s="34">
        <f>$Q$28/'Fixed data'!$C$7</f>
        <v>0.12377246530063186</v>
      </c>
      <c r="T42" s="34">
        <f>$Q$28/'Fixed data'!$C$7</f>
        <v>0.12377246530063186</v>
      </c>
      <c r="U42" s="34">
        <f>$Q$28/'Fixed data'!$C$7</f>
        <v>0.12377246530063186</v>
      </c>
      <c r="V42" s="34">
        <f>$Q$28/'Fixed data'!$C$7</f>
        <v>0.12377246530063186</v>
      </c>
      <c r="W42" s="34">
        <f>$Q$28/'Fixed data'!$C$7</f>
        <v>0.12377246530063186</v>
      </c>
      <c r="X42" s="34">
        <f>$Q$28/'Fixed data'!$C$7</f>
        <v>0.12377246530063186</v>
      </c>
      <c r="Y42" s="34">
        <f>$Q$28/'Fixed data'!$C$7</f>
        <v>0.12377246530063186</v>
      </c>
      <c r="Z42" s="34">
        <f>$Q$28/'Fixed data'!$C$7</f>
        <v>0.12377246530063186</v>
      </c>
      <c r="AA42" s="34">
        <f>$Q$28/'Fixed data'!$C$7</f>
        <v>0.12377246530063186</v>
      </c>
      <c r="AB42" s="34">
        <f>$Q$28/'Fixed data'!$C$7</f>
        <v>0.12377246530063186</v>
      </c>
      <c r="AC42" s="34">
        <f>$Q$28/'Fixed data'!$C$7</f>
        <v>0.12377246530063186</v>
      </c>
      <c r="AD42" s="34">
        <f>$Q$28/'Fixed data'!$C$7</f>
        <v>0.12377246530063186</v>
      </c>
      <c r="AE42" s="34">
        <f>$Q$28/'Fixed data'!$C$7</f>
        <v>0.12377246530063186</v>
      </c>
      <c r="AF42" s="34">
        <f>$Q$28/'Fixed data'!$C$7</f>
        <v>0.12377246530063186</v>
      </c>
      <c r="AG42" s="34">
        <f>$Q$28/'Fixed data'!$C$7</f>
        <v>0.12377246530063186</v>
      </c>
      <c r="AH42" s="34">
        <f>$Q$28/'Fixed data'!$C$7</f>
        <v>0.12377246530063186</v>
      </c>
      <c r="AI42" s="34">
        <f>$Q$28/'Fixed data'!$C$7</f>
        <v>0.12377246530063186</v>
      </c>
      <c r="AJ42" s="34">
        <f>$Q$28/'Fixed data'!$C$7</f>
        <v>0.12377246530063186</v>
      </c>
      <c r="AK42" s="34">
        <f>$Q$28/'Fixed data'!$C$7</f>
        <v>0.12377246530063186</v>
      </c>
      <c r="AL42" s="34">
        <f>$Q$28/'Fixed data'!$C$7</f>
        <v>0.12377246530063186</v>
      </c>
      <c r="AM42" s="34">
        <f>$Q$28/'Fixed data'!$C$7</f>
        <v>0.12377246530063186</v>
      </c>
      <c r="AN42" s="34">
        <f>$Q$28/'Fixed data'!$C$7</f>
        <v>0.12377246530063186</v>
      </c>
      <c r="AO42" s="34">
        <f>$Q$28/'Fixed data'!$C$7</f>
        <v>0.12377246530063186</v>
      </c>
      <c r="AP42" s="34">
        <f>$Q$28/'Fixed data'!$C$7</f>
        <v>0.12377246530063186</v>
      </c>
      <c r="AQ42" s="34">
        <f>$Q$28/'Fixed data'!$C$7</f>
        <v>0.12377246530063186</v>
      </c>
      <c r="AR42" s="34">
        <f>$Q$28/'Fixed data'!$C$7</f>
        <v>0.12377246530063186</v>
      </c>
      <c r="AS42" s="34">
        <f>$Q$28/'Fixed data'!$C$7</f>
        <v>0.12377246530063186</v>
      </c>
      <c r="AT42" s="34">
        <f>$Q$28/'Fixed data'!$C$7</f>
        <v>0.12377246530063186</v>
      </c>
      <c r="AU42" s="34">
        <f>$Q$28/'Fixed data'!$C$7</f>
        <v>0.12377246530063186</v>
      </c>
      <c r="AV42" s="34">
        <f>$Q$28/'Fixed data'!$C$7</f>
        <v>0.12377246530063186</v>
      </c>
      <c r="AW42" s="34">
        <f>$Q$28/'Fixed data'!$C$7</f>
        <v>0.12377246530063186</v>
      </c>
      <c r="AX42" s="34">
        <f>$Q$28/'Fixed data'!$C$7</f>
        <v>0.12377246530063186</v>
      </c>
      <c r="AY42" s="34">
        <f>$Q$28/'Fixed data'!$C$7</f>
        <v>0.12377246530063186</v>
      </c>
      <c r="AZ42" s="34">
        <f>$Q$28/'Fixed data'!$C$7</f>
        <v>0.12377246530063186</v>
      </c>
      <c r="BA42" s="34">
        <f>$Q$28/'Fixed data'!$C$7</f>
        <v>0.12377246530063186</v>
      </c>
      <c r="BB42" s="34">
        <f>$Q$28/'Fixed data'!$C$7</f>
        <v>0.12377246530063186</v>
      </c>
      <c r="BC42" s="34">
        <f>$Q$28/'Fixed data'!$C$7</f>
        <v>0.12377246530063186</v>
      </c>
      <c r="BD42" s="34">
        <f>$Q$28/'Fixed data'!$C$7</f>
        <v>0.12377246530063186</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0.13398602932128537</v>
      </c>
      <c r="T43" s="34">
        <f>$R$28/'Fixed data'!$C$7</f>
        <v>0.13398602932128537</v>
      </c>
      <c r="U43" s="34">
        <f>$R$28/'Fixed data'!$C$7</f>
        <v>0.13398602932128537</v>
      </c>
      <c r="V43" s="34">
        <f>$R$28/'Fixed data'!$C$7</f>
        <v>0.13398602932128537</v>
      </c>
      <c r="W43" s="34">
        <f>$R$28/'Fixed data'!$C$7</f>
        <v>0.13398602932128537</v>
      </c>
      <c r="X43" s="34">
        <f>$R$28/'Fixed data'!$C$7</f>
        <v>0.13398602932128537</v>
      </c>
      <c r="Y43" s="34">
        <f>$R$28/'Fixed data'!$C$7</f>
        <v>0.13398602932128537</v>
      </c>
      <c r="Z43" s="34">
        <f>$R$28/'Fixed data'!$C$7</f>
        <v>0.13398602932128537</v>
      </c>
      <c r="AA43" s="34">
        <f>$R$28/'Fixed data'!$C$7</f>
        <v>0.13398602932128537</v>
      </c>
      <c r="AB43" s="34">
        <f>$R$28/'Fixed data'!$C$7</f>
        <v>0.13398602932128537</v>
      </c>
      <c r="AC43" s="34">
        <f>$R$28/'Fixed data'!$C$7</f>
        <v>0.13398602932128537</v>
      </c>
      <c r="AD43" s="34">
        <f>$R$28/'Fixed data'!$C$7</f>
        <v>0.13398602932128537</v>
      </c>
      <c r="AE43" s="34">
        <f>$R$28/'Fixed data'!$C$7</f>
        <v>0.13398602932128537</v>
      </c>
      <c r="AF43" s="34">
        <f>$R$28/'Fixed data'!$C$7</f>
        <v>0.13398602932128537</v>
      </c>
      <c r="AG43" s="34">
        <f>$R$28/'Fixed data'!$C$7</f>
        <v>0.13398602932128537</v>
      </c>
      <c r="AH43" s="34">
        <f>$R$28/'Fixed data'!$C$7</f>
        <v>0.13398602932128537</v>
      </c>
      <c r="AI43" s="34">
        <f>$R$28/'Fixed data'!$C$7</f>
        <v>0.13398602932128537</v>
      </c>
      <c r="AJ43" s="34">
        <f>$R$28/'Fixed data'!$C$7</f>
        <v>0.13398602932128537</v>
      </c>
      <c r="AK43" s="34">
        <f>$R$28/'Fixed data'!$C$7</f>
        <v>0.13398602932128537</v>
      </c>
      <c r="AL43" s="34">
        <f>$R$28/'Fixed data'!$C$7</f>
        <v>0.13398602932128537</v>
      </c>
      <c r="AM43" s="34">
        <f>$R$28/'Fixed data'!$C$7</f>
        <v>0.13398602932128537</v>
      </c>
      <c r="AN43" s="34">
        <f>$R$28/'Fixed data'!$C$7</f>
        <v>0.13398602932128537</v>
      </c>
      <c r="AO43" s="34">
        <f>$R$28/'Fixed data'!$C$7</f>
        <v>0.13398602932128537</v>
      </c>
      <c r="AP43" s="34">
        <f>$R$28/'Fixed data'!$C$7</f>
        <v>0.13398602932128537</v>
      </c>
      <c r="AQ43" s="34">
        <f>$R$28/'Fixed data'!$C$7</f>
        <v>0.13398602932128537</v>
      </c>
      <c r="AR43" s="34">
        <f>$R$28/'Fixed data'!$C$7</f>
        <v>0.13398602932128537</v>
      </c>
      <c r="AS43" s="34">
        <f>$R$28/'Fixed data'!$C$7</f>
        <v>0.13398602932128537</v>
      </c>
      <c r="AT43" s="34">
        <f>$R$28/'Fixed data'!$C$7</f>
        <v>0.13398602932128537</v>
      </c>
      <c r="AU43" s="34">
        <f>$R$28/'Fixed data'!$C$7</f>
        <v>0.13398602932128537</v>
      </c>
      <c r="AV43" s="34">
        <f>$R$28/'Fixed data'!$C$7</f>
        <v>0.13398602932128537</v>
      </c>
      <c r="AW43" s="34">
        <f>$R$28/'Fixed data'!$C$7</f>
        <v>0.13398602932128537</v>
      </c>
      <c r="AX43" s="34">
        <f>$R$28/'Fixed data'!$C$7</f>
        <v>0.13398602932128537</v>
      </c>
      <c r="AY43" s="34">
        <f>$R$28/'Fixed data'!$C$7</f>
        <v>0.13398602932128537</v>
      </c>
      <c r="AZ43" s="34">
        <f>$R$28/'Fixed data'!$C$7</f>
        <v>0.13398602932128537</v>
      </c>
      <c r="BA43" s="34">
        <f>$R$28/'Fixed data'!$C$7</f>
        <v>0.13398602932128537</v>
      </c>
      <c r="BB43" s="34">
        <f>$R$28/'Fixed data'!$C$7</f>
        <v>0.13398602932128537</v>
      </c>
      <c r="BC43" s="34">
        <f>$R$28/'Fixed data'!$C$7</f>
        <v>0.13398602932128537</v>
      </c>
      <c r="BD43" s="34">
        <f>$R$28/'Fixed data'!$C$7</f>
        <v>0.13398602932128537</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0.14419959334193885</v>
      </c>
      <c r="U44" s="34">
        <f>$S$28/'Fixed data'!$C$7</f>
        <v>0.14419959334193885</v>
      </c>
      <c r="V44" s="34">
        <f>$S$28/'Fixed data'!$C$7</f>
        <v>0.14419959334193885</v>
      </c>
      <c r="W44" s="34">
        <f>$S$28/'Fixed data'!$C$7</f>
        <v>0.14419959334193885</v>
      </c>
      <c r="X44" s="34">
        <f>$S$28/'Fixed data'!$C$7</f>
        <v>0.14419959334193885</v>
      </c>
      <c r="Y44" s="34">
        <f>$S$28/'Fixed data'!$C$7</f>
        <v>0.14419959334193885</v>
      </c>
      <c r="Z44" s="34">
        <f>$S$28/'Fixed data'!$C$7</f>
        <v>0.14419959334193885</v>
      </c>
      <c r="AA44" s="34">
        <f>$S$28/'Fixed data'!$C$7</f>
        <v>0.14419959334193885</v>
      </c>
      <c r="AB44" s="34">
        <f>$S$28/'Fixed data'!$C$7</f>
        <v>0.14419959334193885</v>
      </c>
      <c r="AC44" s="34">
        <f>$S$28/'Fixed data'!$C$7</f>
        <v>0.14419959334193885</v>
      </c>
      <c r="AD44" s="34">
        <f>$S$28/'Fixed data'!$C$7</f>
        <v>0.14419959334193885</v>
      </c>
      <c r="AE44" s="34">
        <f>$S$28/'Fixed data'!$C$7</f>
        <v>0.14419959334193885</v>
      </c>
      <c r="AF44" s="34">
        <f>$S$28/'Fixed data'!$C$7</f>
        <v>0.14419959334193885</v>
      </c>
      <c r="AG44" s="34">
        <f>$S$28/'Fixed data'!$C$7</f>
        <v>0.14419959334193885</v>
      </c>
      <c r="AH44" s="34">
        <f>$S$28/'Fixed data'!$C$7</f>
        <v>0.14419959334193885</v>
      </c>
      <c r="AI44" s="34">
        <f>$S$28/'Fixed data'!$C$7</f>
        <v>0.14419959334193885</v>
      </c>
      <c r="AJ44" s="34">
        <f>$S$28/'Fixed data'!$C$7</f>
        <v>0.14419959334193885</v>
      </c>
      <c r="AK44" s="34">
        <f>$S$28/'Fixed data'!$C$7</f>
        <v>0.14419959334193885</v>
      </c>
      <c r="AL44" s="34">
        <f>$S$28/'Fixed data'!$C$7</f>
        <v>0.14419959334193885</v>
      </c>
      <c r="AM44" s="34">
        <f>$S$28/'Fixed data'!$C$7</f>
        <v>0.14419959334193885</v>
      </c>
      <c r="AN44" s="34">
        <f>$S$28/'Fixed data'!$C$7</f>
        <v>0.14419959334193885</v>
      </c>
      <c r="AO44" s="34">
        <f>$S$28/'Fixed data'!$C$7</f>
        <v>0.14419959334193885</v>
      </c>
      <c r="AP44" s="34">
        <f>$S$28/'Fixed data'!$C$7</f>
        <v>0.14419959334193885</v>
      </c>
      <c r="AQ44" s="34">
        <f>$S$28/'Fixed data'!$C$7</f>
        <v>0.14419959334193885</v>
      </c>
      <c r="AR44" s="34">
        <f>$S$28/'Fixed data'!$C$7</f>
        <v>0.14419959334193885</v>
      </c>
      <c r="AS44" s="34">
        <f>$S$28/'Fixed data'!$C$7</f>
        <v>0.14419959334193885</v>
      </c>
      <c r="AT44" s="34">
        <f>$S$28/'Fixed data'!$C$7</f>
        <v>0.14419959334193885</v>
      </c>
      <c r="AU44" s="34">
        <f>$S$28/'Fixed data'!$C$7</f>
        <v>0.14419959334193885</v>
      </c>
      <c r="AV44" s="34">
        <f>$S$28/'Fixed data'!$C$7</f>
        <v>0.14419959334193885</v>
      </c>
      <c r="AW44" s="34">
        <f>$S$28/'Fixed data'!$C$7</f>
        <v>0.14419959334193885</v>
      </c>
      <c r="AX44" s="34">
        <f>$S$28/'Fixed data'!$C$7</f>
        <v>0.14419959334193885</v>
      </c>
      <c r="AY44" s="34">
        <f>$S$28/'Fixed data'!$C$7</f>
        <v>0.14419959334193885</v>
      </c>
      <c r="AZ44" s="34">
        <f>$S$28/'Fixed data'!$C$7</f>
        <v>0.14419959334193885</v>
      </c>
      <c r="BA44" s="34">
        <f>$S$28/'Fixed data'!$C$7</f>
        <v>0.14419959334193885</v>
      </c>
      <c r="BB44" s="34">
        <f>$S$28/'Fixed data'!$C$7</f>
        <v>0.14419959334193885</v>
      </c>
      <c r="BC44" s="34">
        <f>$S$28/'Fixed data'!$C$7</f>
        <v>0.14419959334193885</v>
      </c>
      <c r="BD44" s="34">
        <f>$S$28/'Fixed data'!$C$7</f>
        <v>0.14419959334193885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0.15441315736259237</v>
      </c>
      <c r="V45" s="34">
        <f>$T$28/'Fixed data'!$C$7</f>
        <v>0.15441315736259237</v>
      </c>
      <c r="W45" s="34">
        <f>$T$28/'Fixed data'!$C$7</f>
        <v>0.15441315736259237</v>
      </c>
      <c r="X45" s="34">
        <f>$T$28/'Fixed data'!$C$7</f>
        <v>0.15441315736259237</v>
      </c>
      <c r="Y45" s="34">
        <f>$T$28/'Fixed data'!$C$7</f>
        <v>0.15441315736259237</v>
      </c>
      <c r="Z45" s="34">
        <f>$T$28/'Fixed data'!$C$7</f>
        <v>0.15441315736259237</v>
      </c>
      <c r="AA45" s="34">
        <f>$T$28/'Fixed data'!$C$7</f>
        <v>0.15441315736259237</v>
      </c>
      <c r="AB45" s="34">
        <f>$T$28/'Fixed data'!$C$7</f>
        <v>0.15441315736259237</v>
      </c>
      <c r="AC45" s="34">
        <f>$T$28/'Fixed data'!$C$7</f>
        <v>0.15441315736259237</v>
      </c>
      <c r="AD45" s="34">
        <f>$T$28/'Fixed data'!$C$7</f>
        <v>0.15441315736259237</v>
      </c>
      <c r="AE45" s="34">
        <f>$T$28/'Fixed data'!$C$7</f>
        <v>0.15441315736259237</v>
      </c>
      <c r="AF45" s="34">
        <f>$T$28/'Fixed data'!$C$7</f>
        <v>0.15441315736259237</v>
      </c>
      <c r="AG45" s="34">
        <f>$T$28/'Fixed data'!$C$7</f>
        <v>0.15441315736259237</v>
      </c>
      <c r="AH45" s="34">
        <f>$T$28/'Fixed data'!$C$7</f>
        <v>0.15441315736259237</v>
      </c>
      <c r="AI45" s="34">
        <f>$T$28/'Fixed data'!$C$7</f>
        <v>0.15441315736259237</v>
      </c>
      <c r="AJ45" s="34">
        <f>$T$28/'Fixed data'!$C$7</f>
        <v>0.15441315736259237</v>
      </c>
      <c r="AK45" s="34">
        <f>$T$28/'Fixed data'!$C$7</f>
        <v>0.15441315736259237</v>
      </c>
      <c r="AL45" s="34">
        <f>$T$28/'Fixed data'!$C$7</f>
        <v>0.15441315736259237</v>
      </c>
      <c r="AM45" s="34">
        <f>$T$28/'Fixed data'!$C$7</f>
        <v>0.15441315736259237</v>
      </c>
      <c r="AN45" s="34">
        <f>$T$28/'Fixed data'!$C$7</f>
        <v>0.15441315736259237</v>
      </c>
      <c r="AO45" s="34">
        <f>$T$28/'Fixed data'!$C$7</f>
        <v>0.15441315736259237</v>
      </c>
      <c r="AP45" s="34">
        <f>$T$28/'Fixed data'!$C$7</f>
        <v>0.15441315736259237</v>
      </c>
      <c r="AQ45" s="34">
        <f>$T$28/'Fixed data'!$C$7</f>
        <v>0.15441315736259237</v>
      </c>
      <c r="AR45" s="34">
        <f>$T$28/'Fixed data'!$C$7</f>
        <v>0.15441315736259237</v>
      </c>
      <c r="AS45" s="34">
        <f>$T$28/'Fixed data'!$C$7</f>
        <v>0.15441315736259237</v>
      </c>
      <c r="AT45" s="34">
        <f>$T$28/'Fixed data'!$C$7</f>
        <v>0.15441315736259237</v>
      </c>
      <c r="AU45" s="34">
        <f>$T$28/'Fixed data'!$C$7</f>
        <v>0.15441315736259237</v>
      </c>
      <c r="AV45" s="34">
        <f>$T$28/'Fixed data'!$C$7</f>
        <v>0.15441315736259237</v>
      </c>
      <c r="AW45" s="34">
        <f>$T$28/'Fixed data'!$C$7</f>
        <v>0.15441315736259237</v>
      </c>
      <c r="AX45" s="34">
        <f>$T$28/'Fixed data'!$C$7</f>
        <v>0.15441315736259237</v>
      </c>
      <c r="AY45" s="34">
        <f>$T$28/'Fixed data'!$C$7</f>
        <v>0.15441315736259237</v>
      </c>
      <c r="AZ45" s="34">
        <f>$T$28/'Fixed data'!$C$7</f>
        <v>0.15441315736259237</v>
      </c>
      <c r="BA45" s="34">
        <f>$T$28/'Fixed data'!$C$7</f>
        <v>0.15441315736259237</v>
      </c>
      <c r="BB45" s="34">
        <f>$T$28/'Fixed data'!$C$7</f>
        <v>0.15441315736259237</v>
      </c>
      <c r="BC45" s="34">
        <f>$T$28/'Fixed data'!$C$7</f>
        <v>0.15441315736259237</v>
      </c>
      <c r="BD45" s="34">
        <f>$T$28/'Fixed data'!$C$7</f>
        <v>0.15441315736259237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0.16462672138324586</v>
      </c>
      <c r="W46" s="34">
        <f>$U$28/'Fixed data'!$C$7</f>
        <v>0.16462672138324586</v>
      </c>
      <c r="X46" s="34">
        <f>$U$28/'Fixed data'!$C$7</f>
        <v>0.16462672138324586</v>
      </c>
      <c r="Y46" s="34">
        <f>$U$28/'Fixed data'!$C$7</f>
        <v>0.16462672138324586</v>
      </c>
      <c r="Z46" s="34">
        <f>$U$28/'Fixed data'!$C$7</f>
        <v>0.16462672138324586</v>
      </c>
      <c r="AA46" s="34">
        <f>$U$28/'Fixed data'!$C$7</f>
        <v>0.16462672138324586</v>
      </c>
      <c r="AB46" s="34">
        <f>$U$28/'Fixed data'!$C$7</f>
        <v>0.16462672138324586</v>
      </c>
      <c r="AC46" s="34">
        <f>$U$28/'Fixed data'!$C$7</f>
        <v>0.16462672138324586</v>
      </c>
      <c r="AD46" s="34">
        <f>$U$28/'Fixed data'!$C$7</f>
        <v>0.16462672138324586</v>
      </c>
      <c r="AE46" s="34">
        <f>$U$28/'Fixed data'!$C$7</f>
        <v>0.16462672138324586</v>
      </c>
      <c r="AF46" s="34">
        <f>$U$28/'Fixed data'!$C$7</f>
        <v>0.16462672138324586</v>
      </c>
      <c r="AG46" s="34">
        <f>$U$28/'Fixed data'!$C$7</f>
        <v>0.16462672138324586</v>
      </c>
      <c r="AH46" s="34">
        <f>$U$28/'Fixed data'!$C$7</f>
        <v>0.16462672138324586</v>
      </c>
      <c r="AI46" s="34">
        <f>$U$28/'Fixed data'!$C$7</f>
        <v>0.16462672138324586</v>
      </c>
      <c r="AJ46" s="34">
        <f>$U$28/'Fixed data'!$C$7</f>
        <v>0.16462672138324586</v>
      </c>
      <c r="AK46" s="34">
        <f>$U$28/'Fixed data'!$C$7</f>
        <v>0.16462672138324586</v>
      </c>
      <c r="AL46" s="34">
        <f>$U$28/'Fixed data'!$C$7</f>
        <v>0.16462672138324586</v>
      </c>
      <c r="AM46" s="34">
        <f>$U$28/'Fixed data'!$C$7</f>
        <v>0.16462672138324586</v>
      </c>
      <c r="AN46" s="34">
        <f>$U$28/'Fixed data'!$C$7</f>
        <v>0.16462672138324586</v>
      </c>
      <c r="AO46" s="34">
        <f>$U$28/'Fixed data'!$C$7</f>
        <v>0.16462672138324586</v>
      </c>
      <c r="AP46" s="34">
        <f>$U$28/'Fixed data'!$C$7</f>
        <v>0.16462672138324586</v>
      </c>
      <c r="AQ46" s="34">
        <f>$U$28/'Fixed data'!$C$7</f>
        <v>0.16462672138324586</v>
      </c>
      <c r="AR46" s="34">
        <f>$U$28/'Fixed data'!$C$7</f>
        <v>0.16462672138324586</v>
      </c>
      <c r="AS46" s="34">
        <f>$U$28/'Fixed data'!$C$7</f>
        <v>0.16462672138324586</v>
      </c>
      <c r="AT46" s="34">
        <f>$U$28/'Fixed data'!$C$7</f>
        <v>0.16462672138324586</v>
      </c>
      <c r="AU46" s="34">
        <f>$U$28/'Fixed data'!$C$7</f>
        <v>0.16462672138324586</v>
      </c>
      <c r="AV46" s="34">
        <f>$U$28/'Fixed data'!$C$7</f>
        <v>0.16462672138324586</v>
      </c>
      <c r="AW46" s="34">
        <f>$U$28/'Fixed data'!$C$7</f>
        <v>0.16462672138324586</v>
      </c>
      <c r="AX46" s="34">
        <f>$U$28/'Fixed data'!$C$7</f>
        <v>0.16462672138324586</v>
      </c>
      <c r="AY46" s="34">
        <f>$U$28/'Fixed data'!$C$7</f>
        <v>0.16462672138324586</v>
      </c>
      <c r="AZ46" s="34">
        <f>$U$28/'Fixed data'!$C$7</f>
        <v>0.16462672138324586</v>
      </c>
      <c r="BA46" s="34">
        <f>$U$28/'Fixed data'!$C$7</f>
        <v>0.16462672138324586</v>
      </c>
      <c r="BB46" s="34">
        <f>$U$28/'Fixed data'!$C$7</f>
        <v>0.16462672138324586</v>
      </c>
      <c r="BC46" s="34">
        <f>$U$28/'Fixed data'!$C$7</f>
        <v>0.16462672138324586</v>
      </c>
      <c r="BD46" s="34">
        <f>$U$28/'Fixed data'!$C$7</f>
        <v>0.16462672138324586</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0.17484028540389937</v>
      </c>
      <c r="X47" s="34">
        <f>$V$28/'Fixed data'!$C$7</f>
        <v>0.17484028540389937</v>
      </c>
      <c r="Y47" s="34">
        <f>$V$28/'Fixed data'!$C$7</f>
        <v>0.17484028540389937</v>
      </c>
      <c r="Z47" s="34">
        <f>$V$28/'Fixed data'!$C$7</f>
        <v>0.17484028540389937</v>
      </c>
      <c r="AA47" s="34">
        <f>$V$28/'Fixed data'!$C$7</f>
        <v>0.17484028540389937</v>
      </c>
      <c r="AB47" s="34">
        <f>$V$28/'Fixed data'!$C$7</f>
        <v>0.17484028540389937</v>
      </c>
      <c r="AC47" s="34">
        <f>$V$28/'Fixed data'!$C$7</f>
        <v>0.17484028540389937</v>
      </c>
      <c r="AD47" s="34">
        <f>$V$28/'Fixed data'!$C$7</f>
        <v>0.17484028540389937</v>
      </c>
      <c r="AE47" s="34">
        <f>$V$28/'Fixed data'!$C$7</f>
        <v>0.17484028540389937</v>
      </c>
      <c r="AF47" s="34">
        <f>$V$28/'Fixed data'!$C$7</f>
        <v>0.17484028540389937</v>
      </c>
      <c r="AG47" s="34">
        <f>$V$28/'Fixed data'!$C$7</f>
        <v>0.17484028540389937</v>
      </c>
      <c r="AH47" s="34">
        <f>$V$28/'Fixed data'!$C$7</f>
        <v>0.17484028540389937</v>
      </c>
      <c r="AI47" s="34">
        <f>$V$28/'Fixed data'!$C$7</f>
        <v>0.17484028540389937</v>
      </c>
      <c r="AJ47" s="34">
        <f>$V$28/'Fixed data'!$C$7</f>
        <v>0.17484028540389937</v>
      </c>
      <c r="AK47" s="34">
        <f>$V$28/'Fixed data'!$C$7</f>
        <v>0.17484028540389937</v>
      </c>
      <c r="AL47" s="34">
        <f>$V$28/'Fixed data'!$C$7</f>
        <v>0.17484028540389937</v>
      </c>
      <c r="AM47" s="34">
        <f>$V$28/'Fixed data'!$C$7</f>
        <v>0.17484028540389937</v>
      </c>
      <c r="AN47" s="34">
        <f>$V$28/'Fixed data'!$C$7</f>
        <v>0.17484028540389937</v>
      </c>
      <c r="AO47" s="34">
        <f>$V$28/'Fixed data'!$C$7</f>
        <v>0.17484028540389937</v>
      </c>
      <c r="AP47" s="34">
        <f>$V$28/'Fixed data'!$C$7</f>
        <v>0.17484028540389937</v>
      </c>
      <c r="AQ47" s="34">
        <f>$V$28/'Fixed data'!$C$7</f>
        <v>0.17484028540389937</v>
      </c>
      <c r="AR47" s="34">
        <f>$V$28/'Fixed data'!$C$7</f>
        <v>0.17484028540389937</v>
      </c>
      <c r="AS47" s="34">
        <f>$V$28/'Fixed data'!$C$7</f>
        <v>0.17484028540389937</v>
      </c>
      <c r="AT47" s="34">
        <f>$V$28/'Fixed data'!$C$7</f>
        <v>0.17484028540389937</v>
      </c>
      <c r="AU47" s="34">
        <f>$V$28/'Fixed data'!$C$7</f>
        <v>0.17484028540389937</v>
      </c>
      <c r="AV47" s="34">
        <f>$V$28/'Fixed data'!$C$7</f>
        <v>0.17484028540389937</v>
      </c>
      <c r="AW47" s="34">
        <f>$V$28/'Fixed data'!$C$7</f>
        <v>0.17484028540389937</v>
      </c>
      <c r="AX47" s="34">
        <f>$V$28/'Fixed data'!$C$7</f>
        <v>0.17484028540389937</v>
      </c>
      <c r="AY47" s="34">
        <f>$V$28/'Fixed data'!$C$7</f>
        <v>0.17484028540389937</v>
      </c>
      <c r="AZ47" s="34">
        <f>$V$28/'Fixed data'!$C$7</f>
        <v>0.17484028540389937</v>
      </c>
      <c r="BA47" s="34">
        <f>$V$28/'Fixed data'!$C$7</f>
        <v>0.17484028540389937</v>
      </c>
      <c r="BB47" s="34">
        <f>$V$28/'Fixed data'!$C$7</f>
        <v>0.17484028540389937</v>
      </c>
      <c r="BC47" s="34">
        <f>$V$28/'Fixed data'!$C$7</f>
        <v>0.17484028540389937</v>
      </c>
      <c r="BD47" s="34">
        <f>$V$28/'Fixed data'!$C$7</f>
        <v>0.17484028540389937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0.18505384942455286</v>
      </c>
      <c r="Y48" s="34">
        <f>$W$28/'Fixed data'!$C$7</f>
        <v>0.18505384942455286</v>
      </c>
      <c r="Z48" s="34">
        <f>$W$28/'Fixed data'!$C$7</f>
        <v>0.18505384942455286</v>
      </c>
      <c r="AA48" s="34">
        <f>$W$28/'Fixed data'!$C$7</f>
        <v>0.18505384942455286</v>
      </c>
      <c r="AB48" s="34">
        <f>$W$28/'Fixed data'!$C$7</f>
        <v>0.18505384942455286</v>
      </c>
      <c r="AC48" s="34">
        <f>$W$28/'Fixed data'!$C$7</f>
        <v>0.18505384942455286</v>
      </c>
      <c r="AD48" s="34">
        <f>$W$28/'Fixed data'!$C$7</f>
        <v>0.18505384942455286</v>
      </c>
      <c r="AE48" s="34">
        <f>$W$28/'Fixed data'!$C$7</f>
        <v>0.18505384942455286</v>
      </c>
      <c r="AF48" s="34">
        <f>$W$28/'Fixed data'!$C$7</f>
        <v>0.18505384942455286</v>
      </c>
      <c r="AG48" s="34">
        <f>$W$28/'Fixed data'!$C$7</f>
        <v>0.18505384942455286</v>
      </c>
      <c r="AH48" s="34">
        <f>$W$28/'Fixed data'!$C$7</f>
        <v>0.18505384942455286</v>
      </c>
      <c r="AI48" s="34">
        <f>$W$28/'Fixed data'!$C$7</f>
        <v>0.18505384942455286</v>
      </c>
      <c r="AJ48" s="34">
        <f>$W$28/'Fixed data'!$C$7</f>
        <v>0.18505384942455286</v>
      </c>
      <c r="AK48" s="34">
        <f>$W$28/'Fixed data'!$C$7</f>
        <v>0.18505384942455286</v>
      </c>
      <c r="AL48" s="34">
        <f>$W$28/'Fixed data'!$C$7</f>
        <v>0.18505384942455286</v>
      </c>
      <c r="AM48" s="34">
        <f>$W$28/'Fixed data'!$C$7</f>
        <v>0.18505384942455286</v>
      </c>
      <c r="AN48" s="34">
        <f>$W$28/'Fixed data'!$C$7</f>
        <v>0.18505384942455286</v>
      </c>
      <c r="AO48" s="34">
        <f>$W$28/'Fixed data'!$C$7</f>
        <v>0.18505384942455286</v>
      </c>
      <c r="AP48" s="34">
        <f>$W$28/'Fixed data'!$C$7</f>
        <v>0.18505384942455286</v>
      </c>
      <c r="AQ48" s="34">
        <f>$W$28/'Fixed data'!$C$7</f>
        <v>0.18505384942455286</v>
      </c>
      <c r="AR48" s="34">
        <f>$W$28/'Fixed data'!$C$7</f>
        <v>0.18505384942455286</v>
      </c>
      <c r="AS48" s="34">
        <f>$W$28/'Fixed data'!$C$7</f>
        <v>0.18505384942455286</v>
      </c>
      <c r="AT48" s="34">
        <f>$W$28/'Fixed data'!$C$7</f>
        <v>0.18505384942455286</v>
      </c>
      <c r="AU48" s="34">
        <f>$W$28/'Fixed data'!$C$7</f>
        <v>0.18505384942455286</v>
      </c>
      <c r="AV48" s="34">
        <f>$W$28/'Fixed data'!$C$7</f>
        <v>0.18505384942455286</v>
      </c>
      <c r="AW48" s="34">
        <f>$W$28/'Fixed data'!$C$7</f>
        <v>0.18505384942455286</v>
      </c>
      <c r="AX48" s="34">
        <f>$W$28/'Fixed data'!$C$7</f>
        <v>0.18505384942455286</v>
      </c>
      <c r="AY48" s="34">
        <f>$W$28/'Fixed data'!$C$7</f>
        <v>0.18505384942455286</v>
      </c>
      <c r="AZ48" s="34">
        <f>$W$28/'Fixed data'!$C$7</f>
        <v>0.18505384942455286</v>
      </c>
      <c r="BA48" s="34">
        <f>$W$28/'Fixed data'!$C$7</f>
        <v>0.18505384942455286</v>
      </c>
      <c r="BB48" s="34">
        <f>$W$28/'Fixed data'!$C$7</f>
        <v>0.18505384942455286</v>
      </c>
      <c r="BC48" s="34">
        <f>$W$28/'Fixed data'!$C$7</f>
        <v>0.18505384942455286</v>
      </c>
      <c r="BD48" s="34">
        <f>$W$28/'Fixed data'!$C$7</f>
        <v>0.18505384942455286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0.19526741344520637</v>
      </c>
      <c r="Z49" s="34">
        <f>$X$28/'Fixed data'!$C$7</f>
        <v>0.19526741344520637</v>
      </c>
      <c r="AA49" s="34">
        <f>$X$28/'Fixed data'!$C$7</f>
        <v>0.19526741344520637</v>
      </c>
      <c r="AB49" s="34">
        <f>$X$28/'Fixed data'!$C$7</f>
        <v>0.19526741344520637</v>
      </c>
      <c r="AC49" s="34">
        <f>$X$28/'Fixed data'!$C$7</f>
        <v>0.19526741344520637</v>
      </c>
      <c r="AD49" s="34">
        <f>$X$28/'Fixed data'!$C$7</f>
        <v>0.19526741344520637</v>
      </c>
      <c r="AE49" s="34">
        <f>$X$28/'Fixed data'!$C$7</f>
        <v>0.19526741344520637</v>
      </c>
      <c r="AF49" s="34">
        <f>$X$28/'Fixed data'!$C$7</f>
        <v>0.19526741344520637</v>
      </c>
      <c r="AG49" s="34">
        <f>$X$28/'Fixed data'!$C$7</f>
        <v>0.19526741344520637</v>
      </c>
      <c r="AH49" s="34">
        <f>$X$28/'Fixed data'!$C$7</f>
        <v>0.19526741344520637</v>
      </c>
      <c r="AI49" s="34">
        <f>$X$28/'Fixed data'!$C$7</f>
        <v>0.19526741344520637</v>
      </c>
      <c r="AJ49" s="34">
        <f>$X$28/'Fixed data'!$C$7</f>
        <v>0.19526741344520637</v>
      </c>
      <c r="AK49" s="34">
        <f>$X$28/'Fixed data'!$C$7</f>
        <v>0.19526741344520637</v>
      </c>
      <c r="AL49" s="34">
        <f>$X$28/'Fixed data'!$C$7</f>
        <v>0.19526741344520637</v>
      </c>
      <c r="AM49" s="34">
        <f>$X$28/'Fixed data'!$C$7</f>
        <v>0.19526741344520637</v>
      </c>
      <c r="AN49" s="34">
        <f>$X$28/'Fixed data'!$C$7</f>
        <v>0.19526741344520637</v>
      </c>
      <c r="AO49" s="34">
        <f>$X$28/'Fixed data'!$C$7</f>
        <v>0.19526741344520637</v>
      </c>
      <c r="AP49" s="34">
        <f>$X$28/'Fixed data'!$C$7</f>
        <v>0.19526741344520637</v>
      </c>
      <c r="AQ49" s="34">
        <f>$X$28/'Fixed data'!$C$7</f>
        <v>0.19526741344520637</v>
      </c>
      <c r="AR49" s="34">
        <f>$X$28/'Fixed data'!$C$7</f>
        <v>0.19526741344520637</v>
      </c>
      <c r="AS49" s="34">
        <f>$X$28/'Fixed data'!$C$7</f>
        <v>0.19526741344520637</v>
      </c>
      <c r="AT49" s="34">
        <f>$X$28/'Fixed data'!$C$7</f>
        <v>0.19526741344520637</v>
      </c>
      <c r="AU49" s="34">
        <f>$X$28/'Fixed data'!$C$7</f>
        <v>0.19526741344520637</v>
      </c>
      <c r="AV49" s="34">
        <f>$X$28/'Fixed data'!$C$7</f>
        <v>0.19526741344520637</v>
      </c>
      <c r="AW49" s="34">
        <f>$X$28/'Fixed data'!$C$7</f>
        <v>0.19526741344520637</v>
      </c>
      <c r="AX49" s="34">
        <f>$X$28/'Fixed data'!$C$7</f>
        <v>0.19526741344520637</v>
      </c>
      <c r="AY49" s="34">
        <f>$X$28/'Fixed data'!$C$7</f>
        <v>0.19526741344520637</v>
      </c>
      <c r="AZ49" s="34">
        <f>$X$28/'Fixed data'!$C$7</f>
        <v>0.19526741344520637</v>
      </c>
      <c r="BA49" s="34">
        <f>$X$28/'Fixed data'!$C$7</f>
        <v>0.19526741344520637</v>
      </c>
      <c r="BB49" s="34">
        <f>$X$28/'Fixed data'!$C$7</f>
        <v>0.19526741344520637</v>
      </c>
      <c r="BC49" s="34">
        <f>$X$28/'Fixed data'!$C$7</f>
        <v>0.19526741344520637</v>
      </c>
      <c r="BD49" s="34">
        <f>$X$28/'Fixed data'!$C$7</f>
        <v>0.19526741344520637</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0.20548097746585986</v>
      </c>
      <c r="AA50" s="34">
        <f>$Y$28/'Fixed data'!$C$7</f>
        <v>0.20548097746585986</v>
      </c>
      <c r="AB50" s="34">
        <f>$Y$28/'Fixed data'!$C$7</f>
        <v>0.20548097746585986</v>
      </c>
      <c r="AC50" s="34">
        <f>$Y$28/'Fixed data'!$C$7</f>
        <v>0.20548097746585986</v>
      </c>
      <c r="AD50" s="34">
        <f>$Y$28/'Fixed data'!$C$7</f>
        <v>0.20548097746585986</v>
      </c>
      <c r="AE50" s="34">
        <f>$Y$28/'Fixed data'!$C$7</f>
        <v>0.20548097746585986</v>
      </c>
      <c r="AF50" s="34">
        <f>$Y$28/'Fixed data'!$C$7</f>
        <v>0.20548097746585986</v>
      </c>
      <c r="AG50" s="34">
        <f>$Y$28/'Fixed data'!$C$7</f>
        <v>0.20548097746585986</v>
      </c>
      <c r="AH50" s="34">
        <f>$Y$28/'Fixed data'!$C$7</f>
        <v>0.20548097746585986</v>
      </c>
      <c r="AI50" s="34">
        <f>$Y$28/'Fixed data'!$C$7</f>
        <v>0.20548097746585986</v>
      </c>
      <c r="AJ50" s="34">
        <f>$Y$28/'Fixed data'!$C$7</f>
        <v>0.20548097746585986</v>
      </c>
      <c r="AK50" s="34">
        <f>$Y$28/'Fixed data'!$C$7</f>
        <v>0.20548097746585986</v>
      </c>
      <c r="AL50" s="34">
        <f>$Y$28/'Fixed data'!$C$7</f>
        <v>0.20548097746585986</v>
      </c>
      <c r="AM50" s="34">
        <f>$Y$28/'Fixed data'!$C$7</f>
        <v>0.20548097746585986</v>
      </c>
      <c r="AN50" s="34">
        <f>$Y$28/'Fixed data'!$C$7</f>
        <v>0.20548097746585986</v>
      </c>
      <c r="AO50" s="34">
        <f>$Y$28/'Fixed data'!$C$7</f>
        <v>0.20548097746585986</v>
      </c>
      <c r="AP50" s="34">
        <f>$Y$28/'Fixed data'!$C$7</f>
        <v>0.20548097746585986</v>
      </c>
      <c r="AQ50" s="34">
        <f>$Y$28/'Fixed data'!$C$7</f>
        <v>0.20548097746585986</v>
      </c>
      <c r="AR50" s="34">
        <f>$Y$28/'Fixed data'!$C$7</f>
        <v>0.20548097746585986</v>
      </c>
      <c r="AS50" s="34">
        <f>$Y$28/'Fixed data'!$C$7</f>
        <v>0.20548097746585986</v>
      </c>
      <c r="AT50" s="34">
        <f>$Y$28/'Fixed data'!$C$7</f>
        <v>0.20548097746585986</v>
      </c>
      <c r="AU50" s="34">
        <f>$Y$28/'Fixed data'!$C$7</f>
        <v>0.20548097746585986</v>
      </c>
      <c r="AV50" s="34">
        <f>$Y$28/'Fixed data'!$C$7</f>
        <v>0.20548097746585986</v>
      </c>
      <c r="AW50" s="34">
        <f>$Y$28/'Fixed data'!$C$7</f>
        <v>0.20548097746585986</v>
      </c>
      <c r="AX50" s="34">
        <f>$Y$28/'Fixed data'!$C$7</f>
        <v>0.20548097746585986</v>
      </c>
      <c r="AY50" s="34">
        <f>$Y$28/'Fixed data'!$C$7</f>
        <v>0.20548097746585986</v>
      </c>
      <c r="AZ50" s="34">
        <f>$Y$28/'Fixed data'!$C$7</f>
        <v>0.20548097746585986</v>
      </c>
      <c r="BA50" s="34">
        <f>$Y$28/'Fixed data'!$C$7</f>
        <v>0.20548097746585986</v>
      </c>
      <c r="BB50" s="34">
        <f>$Y$28/'Fixed data'!$C$7</f>
        <v>0.20548097746585986</v>
      </c>
      <c r="BC50" s="34">
        <f>$Y$28/'Fixed data'!$C$7</f>
        <v>0.20548097746585986</v>
      </c>
      <c r="BD50" s="34">
        <f>$Y$28/'Fixed data'!$C$7</f>
        <v>0.20548097746585986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0.21569454148651337</v>
      </c>
      <c r="AB51" s="34">
        <f>$Z$28/'Fixed data'!$C$7</f>
        <v>0.21569454148651337</v>
      </c>
      <c r="AC51" s="34">
        <f>$Z$28/'Fixed data'!$C$7</f>
        <v>0.21569454148651337</v>
      </c>
      <c r="AD51" s="34">
        <f>$Z$28/'Fixed data'!$C$7</f>
        <v>0.21569454148651337</v>
      </c>
      <c r="AE51" s="34">
        <f>$Z$28/'Fixed data'!$C$7</f>
        <v>0.21569454148651337</v>
      </c>
      <c r="AF51" s="34">
        <f>$Z$28/'Fixed data'!$C$7</f>
        <v>0.21569454148651337</v>
      </c>
      <c r="AG51" s="34">
        <f>$Z$28/'Fixed data'!$C$7</f>
        <v>0.21569454148651337</v>
      </c>
      <c r="AH51" s="34">
        <f>$Z$28/'Fixed data'!$C$7</f>
        <v>0.21569454148651337</v>
      </c>
      <c r="AI51" s="34">
        <f>$Z$28/'Fixed data'!$C$7</f>
        <v>0.21569454148651337</v>
      </c>
      <c r="AJ51" s="34">
        <f>$Z$28/'Fixed data'!$C$7</f>
        <v>0.21569454148651337</v>
      </c>
      <c r="AK51" s="34">
        <f>$Z$28/'Fixed data'!$C$7</f>
        <v>0.21569454148651337</v>
      </c>
      <c r="AL51" s="34">
        <f>$Z$28/'Fixed data'!$C$7</f>
        <v>0.21569454148651337</v>
      </c>
      <c r="AM51" s="34">
        <f>$Z$28/'Fixed data'!$C$7</f>
        <v>0.21569454148651337</v>
      </c>
      <c r="AN51" s="34">
        <f>$Z$28/'Fixed data'!$C$7</f>
        <v>0.21569454148651337</v>
      </c>
      <c r="AO51" s="34">
        <f>$Z$28/'Fixed data'!$C$7</f>
        <v>0.21569454148651337</v>
      </c>
      <c r="AP51" s="34">
        <f>$Z$28/'Fixed data'!$C$7</f>
        <v>0.21569454148651337</v>
      </c>
      <c r="AQ51" s="34">
        <f>$Z$28/'Fixed data'!$C$7</f>
        <v>0.21569454148651337</v>
      </c>
      <c r="AR51" s="34">
        <f>$Z$28/'Fixed data'!$C$7</f>
        <v>0.21569454148651337</v>
      </c>
      <c r="AS51" s="34">
        <f>$Z$28/'Fixed data'!$C$7</f>
        <v>0.21569454148651337</v>
      </c>
      <c r="AT51" s="34">
        <f>$Z$28/'Fixed data'!$C$7</f>
        <v>0.21569454148651337</v>
      </c>
      <c r="AU51" s="34">
        <f>$Z$28/'Fixed data'!$C$7</f>
        <v>0.21569454148651337</v>
      </c>
      <c r="AV51" s="34">
        <f>$Z$28/'Fixed data'!$C$7</f>
        <v>0.21569454148651337</v>
      </c>
      <c r="AW51" s="34">
        <f>$Z$28/'Fixed data'!$C$7</f>
        <v>0.21569454148651337</v>
      </c>
      <c r="AX51" s="34">
        <f>$Z$28/'Fixed data'!$C$7</f>
        <v>0.21569454148651337</v>
      </c>
      <c r="AY51" s="34">
        <f>$Z$28/'Fixed data'!$C$7</f>
        <v>0.21569454148651337</v>
      </c>
      <c r="AZ51" s="34">
        <f>$Z$28/'Fixed data'!$C$7</f>
        <v>0.21569454148651337</v>
      </c>
      <c r="BA51" s="34">
        <f>$Z$28/'Fixed data'!$C$7</f>
        <v>0.21569454148651337</v>
      </c>
      <c r="BB51" s="34">
        <f>$Z$28/'Fixed data'!$C$7</f>
        <v>0.21569454148651337</v>
      </c>
      <c r="BC51" s="34">
        <f>$Z$28/'Fixed data'!$C$7</f>
        <v>0.21569454148651337</v>
      </c>
      <c r="BD51" s="34">
        <f>$Z$28/'Fixed data'!$C$7</f>
        <v>0.21569454148651337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0.22590810550716686</v>
      </c>
      <c r="AC52" s="34">
        <f>$AA$28/'Fixed data'!$C$7</f>
        <v>0.22590810550716686</v>
      </c>
      <c r="AD52" s="34">
        <f>$AA$28/'Fixed data'!$C$7</f>
        <v>0.22590810550716686</v>
      </c>
      <c r="AE52" s="34">
        <f>$AA$28/'Fixed data'!$C$7</f>
        <v>0.22590810550716686</v>
      </c>
      <c r="AF52" s="34">
        <f>$AA$28/'Fixed data'!$C$7</f>
        <v>0.22590810550716686</v>
      </c>
      <c r="AG52" s="34">
        <f>$AA$28/'Fixed data'!$C$7</f>
        <v>0.22590810550716686</v>
      </c>
      <c r="AH52" s="34">
        <f>$AA$28/'Fixed data'!$C$7</f>
        <v>0.22590810550716686</v>
      </c>
      <c r="AI52" s="34">
        <f>$AA$28/'Fixed data'!$C$7</f>
        <v>0.22590810550716686</v>
      </c>
      <c r="AJ52" s="34">
        <f>$AA$28/'Fixed data'!$C$7</f>
        <v>0.22590810550716686</v>
      </c>
      <c r="AK52" s="34">
        <f>$AA$28/'Fixed data'!$C$7</f>
        <v>0.22590810550716686</v>
      </c>
      <c r="AL52" s="34">
        <f>$AA$28/'Fixed data'!$C$7</f>
        <v>0.22590810550716686</v>
      </c>
      <c r="AM52" s="34">
        <f>$AA$28/'Fixed data'!$C$7</f>
        <v>0.22590810550716686</v>
      </c>
      <c r="AN52" s="34">
        <f>$AA$28/'Fixed data'!$C$7</f>
        <v>0.22590810550716686</v>
      </c>
      <c r="AO52" s="34">
        <f>$AA$28/'Fixed data'!$C$7</f>
        <v>0.22590810550716686</v>
      </c>
      <c r="AP52" s="34">
        <f>$AA$28/'Fixed data'!$C$7</f>
        <v>0.22590810550716686</v>
      </c>
      <c r="AQ52" s="34">
        <f>$AA$28/'Fixed data'!$C$7</f>
        <v>0.22590810550716686</v>
      </c>
      <c r="AR52" s="34">
        <f>$AA$28/'Fixed data'!$C$7</f>
        <v>0.22590810550716686</v>
      </c>
      <c r="AS52" s="34">
        <f>$AA$28/'Fixed data'!$C$7</f>
        <v>0.22590810550716686</v>
      </c>
      <c r="AT52" s="34">
        <f>$AA$28/'Fixed data'!$C$7</f>
        <v>0.22590810550716686</v>
      </c>
      <c r="AU52" s="34">
        <f>$AA$28/'Fixed data'!$C$7</f>
        <v>0.22590810550716686</v>
      </c>
      <c r="AV52" s="34">
        <f>$AA$28/'Fixed data'!$C$7</f>
        <v>0.22590810550716686</v>
      </c>
      <c r="AW52" s="34">
        <f>$AA$28/'Fixed data'!$C$7</f>
        <v>0.22590810550716686</v>
      </c>
      <c r="AX52" s="34">
        <f>$AA$28/'Fixed data'!$C$7</f>
        <v>0.22590810550716686</v>
      </c>
      <c r="AY52" s="34">
        <f>$AA$28/'Fixed data'!$C$7</f>
        <v>0.22590810550716686</v>
      </c>
      <c r="AZ52" s="34">
        <f>$AA$28/'Fixed data'!$C$7</f>
        <v>0.22590810550716686</v>
      </c>
      <c r="BA52" s="34">
        <f>$AA$28/'Fixed data'!$C$7</f>
        <v>0.22590810550716686</v>
      </c>
      <c r="BB52" s="34">
        <f>$AA$28/'Fixed data'!$C$7</f>
        <v>0.22590810550716686</v>
      </c>
      <c r="BC52" s="34">
        <f>$AA$28/'Fixed data'!$C$7</f>
        <v>0.22590810550716686</v>
      </c>
      <c r="BD52" s="34">
        <f>$AA$28/'Fixed data'!$C$7</f>
        <v>0.22590810550716686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0.23612166952782035</v>
      </c>
      <c r="AD53" s="34">
        <f>$AB$28/'Fixed data'!$C$7</f>
        <v>0.23612166952782035</v>
      </c>
      <c r="AE53" s="34">
        <f>$AB$28/'Fixed data'!$C$7</f>
        <v>0.23612166952782035</v>
      </c>
      <c r="AF53" s="34">
        <f>$AB$28/'Fixed data'!$C$7</f>
        <v>0.23612166952782035</v>
      </c>
      <c r="AG53" s="34">
        <f>$AB$28/'Fixed data'!$C$7</f>
        <v>0.23612166952782035</v>
      </c>
      <c r="AH53" s="34">
        <f>$AB$28/'Fixed data'!$C$7</f>
        <v>0.23612166952782035</v>
      </c>
      <c r="AI53" s="34">
        <f>$AB$28/'Fixed data'!$C$7</f>
        <v>0.23612166952782035</v>
      </c>
      <c r="AJ53" s="34">
        <f>$AB$28/'Fixed data'!$C$7</f>
        <v>0.23612166952782035</v>
      </c>
      <c r="AK53" s="34">
        <f>$AB$28/'Fixed data'!$C$7</f>
        <v>0.23612166952782035</v>
      </c>
      <c r="AL53" s="34">
        <f>$AB$28/'Fixed data'!$C$7</f>
        <v>0.23612166952782035</v>
      </c>
      <c r="AM53" s="34">
        <f>$AB$28/'Fixed data'!$C$7</f>
        <v>0.23612166952782035</v>
      </c>
      <c r="AN53" s="34">
        <f>$AB$28/'Fixed data'!$C$7</f>
        <v>0.23612166952782035</v>
      </c>
      <c r="AO53" s="34">
        <f>$AB$28/'Fixed data'!$C$7</f>
        <v>0.23612166952782035</v>
      </c>
      <c r="AP53" s="34">
        <f>$AB$28/'Fixed data'!$C$7</f>
        <v>0.23612166952782035</v>
      </c>
      <c r="AQ53" s="34">
        <f>$AB$28/'Fixed data'!$C$7</f>
        <v>0.23612166952782035</v>
      </c>
      <c r="AR53" s="34">
        <f>$AB$28/'Fixed data'!$C$7</f>
        <v>0.23612166952782035</v>
      </c>
      <c r="AS53" s="34">
        <f>$AB$28/'Fixed data'!$C$7</f>
        <v>0.23612166952782035</v>
      </c>
      <c r="AT53" s="34">
        <f>$AB$28/'Fixed data'!$C$7</f>
        <v>0.23612166952782035</v>
      </c>
      <c r="AU53" s="34">
        <f>$AB$28/'Fixed data'!$C$7</f>
        <v>0.23612166952782035</v>
      </c>
      <c r="AV53" s="34">
        <f>$AB$28/'Fixed data'!$C$7</f>
        <v>0.23612166952782035</v>
      </c>
      <c r="AW53" s="34">
        <f>$AB$28/'Fixed data'!$C$7</f>
        <v>0.23612166952782035</v>
      </c>
      <c r="AX53" s="34">
        <f>$AB$28/'Fixed data'!$C$7</f>
        <v>0.23612166952782035</v>
      </c>
      <c r="AY53" s="34">
        <f>$AB$28/'Fixed data'!$C$7</f>
        <v>0.23612166952782035</v>
      </c>
      <c r="AZ53" s="34">
        <f>$AB$28/'Fixed data'!$C$7</f>
        <v>0.23612166952782035</v>
      </c>
      <c r="BA53" s="34">
        <f>$AB$28/'Fixed data'!$C$7</f>
        <v>0.23612166952782035</v>
      </c>
      <c r="BB53" s="34">
        <f>$AB$28/'Fixed data'!$C$7</f>
        <v>0.23612166952782035</v>
      </c>
      <c r="BC53" s="34">
        <f>$AB$28/'Fixed data'!$C$7</f>
        <v>0.23612166952782035</v>
      </c>
      <c r="BD53" s="34">
        <f>$AB$28/'Fixed data'!$C$7</f>
        <v>0.23612166952782035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0.24633523354847386</v>
      </c>
      <c r="AE54" s="34">
        <f>$AC$28/'Fixed data'!$C$7</f>
        <v>0.24633523354847386</v>
      </c>
      <c r="AF54" s="34">
        <f>$AC$28/'Fixed data'!$C$7</f>
        <v>0.24633523354847386</v>
      </c>
      <c r="AG54" s="34">
        <f>$AC$28/'Fixed data'!$C$7</f>
        <v>0.24633523354847386</v>
      </c>
      <c r="AH54" s="34">
        <f>$AC$28/'Fixed data'!$C$7</f>
        <v>0.24633523354847386</v>
      </c>
      <c r="AI54" s="34">
        <f>$AC$28/'Fixed data'!$C$7</f>
        <v>0.24633523354847386</v>
      </c>
      <c r="AJ54" s="34">
        <f>$AC$28/'Fixed data'!$C$7</f>
        <v>0.24633523354847386</v>
      </c>
      <c r="AK54" s="34">
        <f>$AC$28/'Fixed data'!$C$7</f>
        <v>0.24633523354847386</v>
      </c>
      <c r="AL54" s="34">
        <f>$AC$28/'Fixed data'!$C$7</f>
        <v>0.24633523354847386</v>
      </c>
      <c r="AM54" s="34">
        <f>$AC$28/'Fixed data'!$C$7</f>
        <v>0.24633523354847386</v>
      </c>
      <c r="AN54" s="34">
        <f>$AC$28/'Fixed data'!$C$7</f>
        <v>0.24633523354847386</v>
      </c>
      <c r="AO54" s="34">
        <f>$AC$28/'Fixed data'!$C$7</f>
        <v>0.24633523354847386</v>
      </c>
      <c r="AP54" s="34">
        <f>$AC$28/'Fixed data'!$C$7</f>
        <v>0.24633523354847386</v>
      </c>
      <c r="AQ54" s="34">
        <f>$AC$28/'Fixed data'!$C$7</f>
        <v>0.24633523354847386</v>
      </c>
      <c r="AR54" s="34">
        <f>$AC$28/'Fixed data'!$C$7</f>
        <v>0.24633523354847386</v>
      </c>
      <c r="AS54" s="34">
        <f>$AC$28/'Fixed data'!$C$7</f>
        <v>0.24633523354847386</v>
      </c>
      <c r="AT54" s="34">
        <f>$AC$28/'Fixed data'!$C$7</f>
        <v>0.24633523354847386</v>
      </c>
      <c r="AU54" s="34">
        <f>$AC$28/'Fixed data'!$C$7</f>
        <v>0.24633523354847386</v>
      </c>
      <c r="AV54" s="34">
        <f>$AC$28/'Fixed data'!$C$7</f>
        <v>0.24633523354847386</v>
      </c>
      <c r="AW54" s="34">
        <f>$AC$28/'Fixed data'!$C$7</f>
        <v>0.24633523354847386</v>
      </c>
      <c r="AX54" s="34">
        <f>$AC$28/'Fixed data'!$C$7</f>
        <v>0.24633523354847386</v>
      </c>
      <c r="AY54" s="34">
        <f>$AC$28/'Fixed data'!$C$7</f>
        <v>0.24633523354847386</v>
      </c>
      <c r="AZ54" s="34">
        <f>$AC$28/'Fixed data'!$C$7</f>
        <v>0.24633523354847386</v>
      </c>
      <c r="BA54" s="34">
        <f>$AC$28/'Fixed data'!$C$7</f>
        <v>0.24633523354847386</v>
      </c>
      <c r="BB54" s="34">
        <f>$AC$28/'Fixed data'!$C$7</f>
        <v>0.24633523354847386</v>
      </c>
      <c r="BC54" s="34">
        <f>$AC$28/'Fixed data'!$C$7</f>
        <v>0.24633523354847386</v>
      </c>
      <c r="BD54" s="34">
        <f>$AC$28/'Fixed data'!$C$7</f>
        <v>0.24633523354847386</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0.25654879756912741</v>
      </c>
      <c r="AF55" s="34">
        <f>$AD$28/'Fixed data'!$C$7</f>
        <v>0.25654879756912741</v>
      </c>
      <c r="AG55" s="34">
        <f>$AD$28/'Fixed data'!$C$7</f>
        <v>0.25654879756912741</v>
      </c>
      <c r="AH55" s="34">
        <f>$AD$28/'Fixed data'!$C$7</f>
        <v>0.25654879756912741</v>
      </c>
      <c r="AI55" s="34">
        <f>$AD$28/'Fixed data'!$C$7</f>
        <v>0.25654879756912741</v>
      </c>
      <c r="AJ55" s="34">
        <f>$AD$28/'Fixed data'!$C$7</f>
        <v>0.25654879756912741</v>
      </c>
      <c r="AK55" s="34">
        <f>$AD$28/'Fixed data'!$C$7</f>
        <v>0.25654879756912741</v>
      </c>
      <c r="AL55" s="34">
        <f>$AD$28/'Fixed data'!$C$7</f>
        <v>0.25654879756912741</v>
      </c>
      <c r="AM55" s="34">
        <f>$AD$28/'Fixed data'!$C$7</f>
        <v>0.25654879756912741</v>
      </c>
      <c r="AN55" s="34">
        <f>$AD$28/'Fixed data'!$C$7</f>
        <v>0.25654879756912741</v>
      </c>
      <c r="AO55" s="34">
        <f>$AD$28/'Fixed data'!$C$7</f>
        <v>0.25654879756912741</v>
      </c>
      <c r="AP55" s="34">
        <f>$AD$28/'Fixed data'!$C$7</f>
        <v>0.25654879756912741</v>
      </c>
      <c r="AQ55" s="34">
        <f>$AD$28/'Fixed data'!$C$7</f>
        <v>0.25654879756912741</v>
      </c>
      <c r="AR55" s="34">
        <f>$AD$28/'Fixed data'!$C$7</f>
        <v>0.25654879756912741</v>
      </c>
      <c r="AS55" s="34">
        <f>$AD$28/'Fixed data'!$C$7</f>
        <v>0.25654879756912741</v>
      </c>
      <c r="AT55" s="34">
        <f>$AD$28/'Fixed data'!$C$7</f>
        <v>0.25654879756912741</v>
      </c>
      <c r="AU55" s="34">
        <f>$AD$28/'Fixed data'!$C$7</f>
        <v>0.25654879756912741</v>
      </c>
      <c r="AV55" s="34">
        <f>$AD$28/'Fixed data'!$C$7</f>
        <v>0.25654879756912741</v>
      </c>
      <c r="AW55" s="34">
        <f>$AD$28/'Fixed data'!$C$7</f>
        <v>0.25654879756912741</v>
      </c>
      <c r="AX55" s="34">
        <f>$AD$28/'Fixed data'!$C$7</f>
        <v>0.25654879756912741</v>
      </c>
      <c r="AY55" s="34">
        <f>$AD$28/'Fixed data'!$C$7</f>
        <v>0.25654879756912741</v>
      </c>
      <c r="AZ55" s="34">
        <f>$AD$28/'Fixed data'!$C$7</f>
        <v>0.25654879756912741</v>
      </c>
      <c r="BA55" s="34">
        <f>$AD$28/'Fixed data'!$C$7</f>
        <v>0.25654879756912741</v>
      </c>
      <c r="BB55" s="34">
        <f>$AD$28/'Fixed data'!$C$7</f>
        <v>0.25654879756912741</v>
      </c>
      <c r="BC55" s="34">
        <f>$AD$28/'Fixed data'!$C$7</f>
        <v>0.25654879756912741</v>
      </c>
      <c r="BD55" s="34">
        <f>$AD$28/'Fixed data'!$C$7</f>
        <v>0.25654879756912741</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0.26676236158978084</v>
      </c>
      <c r="AG56" s="34">
        <f>$AE$28/'Fixed data'!$C$7</f>
        <v>0.26676236158978084</v>
      </c>
      <c r="AH56" s="34">
        <f>$AE$28/'Fixed data'!$C$7</f>
        <v>0.26676236158978084</v>
      </c>
      <c r="AI56" s="34">
        <f>$AE$28/'Fixed data'!$C$7</f>
        <v>0.26676236158978084</v>
      </c>
      <c r="AJ56" s="34">
        <f>$AE$28/'Fixed data'!$C$7</f>
        <v>0.26676236158978084</v>
      </c>
      <c r="AK56" s="34">
        <f>$AE$28/'Fixed data'!$C$7</f>
        <v>0.26676236158978084</v>
      </c>
      <c r="AL56" s="34">
        <f>$AE$28/'Fixed data'!$C$7</f>
        <v>0.26676236158978084</v>
      </c>
      <c r="AM56" s="34">
        <f>$AE$28/'Fixed data'!$C$7</f>
        <v>0.26676236158978084</v>
      </c>
      <c r="AN56" s="34">
        <f>$AE$28/'Fixed data'!$C$7</f>
        <v>0.26676236158978084</v>
      </c>
      <c r="AO56" s="34">
        <f>$AE$28/'Fixed data'!$C$7</f>
        <v>0.26676236158978084</v>
      </c>
      <c r="AP56" s="34">
        <f>$AE$28/'Fixed data'!$C$7</f>
        <v>0.26676236158978084</v>
      </c>
      <c r="AQ56" s="34">
        <f>$AE$28/'Fixed data'!$C$7</f>
        <v>0.26676236158978084</v>
      </c>
      <c r="AR56" s="34">
        <f>$AE$28/'Fixed data'!$C$7</f>
        <v>0.26676236158978084</v>
      </c>
      <c r="AS56" s="34">
        <f>$AE$28/'Fixed data'!$C$7</f>
        <v>0.26676236158978084</v>
      </c>
      <c r="AT56" s="34">
        <f>$AE$28/'Fixed data'!$C$7</f>
        <v>0.26676236158978084</v>
      </c>
      <c r="AU56" s="34">
        <f>$AE$28/'Fixed data'!$C$7</f>
        <v>0.26676236158978084</v>
      </c>
      <c r="AV56" s="34">
        <f>$AE$28/'Fixed data'!$C$7</f>
        <v>0.26676236158978084</v>
      </c>
      <c r="AW56" s="34">
        <f>$AE$28/'Fixed data'!$C$7</f>
        <v>0.26676236158978084</v>
      </c>
      <c r="AX56" s="34">
        <f>$AE$28/'Fixed data'!$C$7</f>
        <v>0.26676236158978084</v>
      </c>
      <c r="AY56" s="34">
        <f>$AE$28/'Fixed data'!$C$7</f>
        <v>0.26676236158978084</v>
      </c>
      <c r="AZ56" s="34">
        <f>$AE$28/'Fixed data'!$C$7</f>
        <v>0.26676236158978084</v>
      </c>
      <c r="BA56" s="34">
        <f>$AE$28/'Fixed data'!$C$7</f>
        <v>0.26676236158978084</v>
      </c>
      <c r="BB56" s="34">
        <f>$AE$28/'Fixed data'!$C$7</f>
        <v>0.26676236158978084</v>
      </c>
      <c r="BC56" s="34">
        <f>$AE$28/'Fixed data'!$C$7</f>
        <v>0.26676236158978084</v>
      </c>
      <c r="BD56" s="34">
        <f>$AE$28/'Fixed data'!$C$7</f>
        <v>0.26676236158978084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0.27697592561043438</v>
      </c>
      <c r="AH57" s="34">
        <f>$AF$28/'Fixed data'!$C$7</f>
        <v>0.27697592561043438</v>
      </c>
      <c r="AI57" s="34">
        <f>$AF$28/'Fixed data'!$C$7</f>
        <v>0.27697592561043438</v>
      </c>
      <c r="AJ57" s="34">
        <f>$AF$28/'Fixed data'!$C$7</f>
        <v>0.27697592561043438</v>
      </c>
      <c r="AK57" s="34">
        <f>$AF$28/'Fixed data'!$C$7</f>
        <v>0.27697592561043438</v>
      </c>
      <c r="AL57" s="34">
        <f>$AF$28/'Fixed data'!$C$7</f>
        <v>0.27697592561043438</v>
      </c>
      <c r="AM57" s="34">
        <f>$AF$28/'Fixed data'!$C$7</f>
        <v>0.27697592561043438</v>
      </c>
      <c r="AN57" s="34">
        <f>$AF$28/'Fixed data'!$C$7</f>
        <v>0.27697592561043438</v>
      </c>
      <c r="AO57" s="34">
        <f>$AF$28/'Fixed data'!$C$7</f>
        <v>0.27697592561043438</v>
      </c>
      <c r="AP57" s="34">
        <f>$AF$28/'Fixed data'!$C$7</f>
        <v>0.27697592561043438</v>
      </c>
      <c r="AQ57" s="34">
        <f>$AF$28/'Fixed data'!$C$7</f>
        <v>0.27697592561043438</v>
      </c>
      <c r="AR57" s="34">
        <f>$AF$28/'Fixed data'!$C$7</f>
        <v>0.27697592561043438</v>
      </c>
      <c r="AS57" s="34">
        <f>$AF$28/'Fixed data'!$C$7</f>
        <v>0.27697592561043438</v>
      </c>
      <c r="AT57" s="34">
        <f>$AF$28/'Fixed data'!$C$7</f>
        <v>0.27697592561043438</v>
      </c>
      <c r="AU57" s="34">
        <f>$AF$28/'Fixed data'!$C$7</f>
        <v>0.27697592561043438</v>
      </c>
      <c r="AV57" s="34">
        <f>$AF$28/'Fixed data'!$C$7</f>
        <v>0.27697592561043438</v>
      </c>
      <c r="AW57" s="34">
        <f>$AF$28/'Fixed data'!$C$7</f>
        <v>0.27697592561043438</v>
      </c>
      <c r="AX57" s="34">
        <f>$AF$28/'Fixed data'!$C$7</f>
        <v>0.27697592561043438</v>
      </c>
      <c r="AY57" s="34">
        <f>$AF$28/'Fixed data'!$C$7</f>
        <v>0.27697592561043438</v>
      </c>
      <c r="AZ57" s="34">
        <f>$AF$28/'Fixed data'!$C$7</f>
        <v>0.27697592561043438</v>
      </c>
      <c r="BA57" s="34">
        <f>$AF$28/'Fixed data'!$C$7</f>
        <v>0.27697592561043438</v>
      </c>
      <c r="BB57" s="34">
        <f>$AF$28/'Fixed data'!$C$7</f>
        <v>0.27697592561043438</v>
      </c>
      <c r="BC57" s="34">
        <f>$AF$28/'Fixed data'!$C$7</f>
        <v>0.27697592561043438</v>
      </c>
      <c r="BD57" s="34">
        <f>$AF$28/'Fixed data'!$C$7</f>
        <v>0.27697592561043438</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0.28718948963108787</v>
      </c>
      <c r="AI58" s="34">
        <f>$AG$28/'Fixed data'!$C$7</f>
        <v>0.28718948963108787</v>
      </c>
      <c r="AJ58" s="34">
        <f>$AG$28/'Fixed data'!$C$7</f>
        <v>0.28718948963108787</v>
      </c>
      <c r="AK58" s="34">
        <f>$AG$28/'Fixed data'!$C$7</f>
        <v>0.28718948963108787</v>
      </c>
      <c r="AL58" s="34">
        <f>$AG$28/'Fixed data'!$C$7</f>
        <v>0.28718948963108787</v>
      </c>
      <c r="AM58" s="34">
        <f>$AG$28/'Fixed data'!$C$7</f>
        <v>0.28718948963108787</v>
      </c>
      <c r="AN58" s="34">
        <f>$AG$28/'Fixed data'!$C$7</f>
        <v>0.28718948963108787</v>
      </c>
      <c r="AO58" s="34">
        <f>$AG$28/'Fixed data'!$C$7</f>
        <v>0.28718948963108787</v>
      </c>
      <c r="AP58" s="34">
        <f>$AG$28/'Fixed data'!$C$7</f>
        <v>0.28718948963108787</v>
      </c>
      <c r="AQ58" s="34">
        <f>$AG$28/'Fixed data'!$C$7</f>
        <v>0.28718948963108787</v>
      </c>
      <c r="AR58" s="34">
        <f>$AG$28/'Fixed data'!$C$7</f>
        <v>0.28718948963108787</v>
      </c>
      <c r="AS58" s="34">
        <f>$AG$28/'Fixed data'!$C$7</f>
        <v>0.28718948963108787</v>
      </c>
      <c r="AT58" s="34">
        <f>$AG$28/'Fixed data'!$C$7</f>
        <v>0.28718948963108787</v>
      </c>
      <c r="AU58" s="34">
        <f>$AG$28/'Fixed data'!$C$7</f>
        <v>0.28718948963108787</v>
      </c>
      <c r="AV58" s="34">
        <f>$AG$28/'Fixed data'!$C$7</f>
        <v>0.28718948963108787</v>
      </c>
      <c r="AW58" s="34">
        <f>$AG$28/'Fixed data'!$C$7</f>
        <v>0.28718948963108787</v>
      </c>
      <c r="AX58" s="34">
        <f>$AG$28/'Fixed data'!$C$7</f>
        <v>0.28718948963108787</v>
      </c>
      <c r="AY58" s="34">
        <f>$AG$28/'Fixed data'!$C$7</f>
        <v>0.28718948963108787</v>
      </c>
      <c r="AZ58" s="34">
        <f>$AG$28/'Fixed data'!$C$7</f>
        <v>0.28718948963108787</v>
      </c>
      <c r="BA58" s="34">
        <f>$AG$28/'Fixed data'!$C$7</f>
        <v>0.28718948963108787</v>
      </c>
      <c r="BB58" s="34">
        <f>$AG$28/'Fixed data'!$C$7</f>
        <v>0.28718948963108787</v>
      </c>
      <c r="BC58" s="34">
        <f>$AG$28/'Fixed data'!$C$7</f>
        <v>0.28718948963108787</v>
      </c>
      <c r="BD58" s="34">
        <f>$AG$28/'Fixed data'!$C$7</f>
        <v>0.28718948963108787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0.2974030536517413</v>
      </c>
      <c r="AJ59" s="34">
        <f>$AH$28/'Fixed data'!$C$7</f>
        <v>0.2974030536517413</v>
      </c>
      <c r="AK59" s="34">
        <f>$AH$28/'Fixed data'!$C$7</f>
        <v>0.2974030536517413</v>
      </c>
      <c r="AL59" s="34">
        <f>$AH$28/'Fixed data'!$C$7</f>
        <v>0.2974030536517413</v>
      </c>
      <c r="AM59" s="34">
        <f>$AH$28/'Fixed data'!$C$7</f>
        <v>0.2974030536517413</v>
      </c>
      <c r="AN59" s="34">
        <f>$AH$28/'Fixed data'!$C$7</f>
        <v>0.2974030536517413</v>
      </c>
      <c r="AO59" s="34">
        <f>$AH$28/'Fixed data'!$C$7</f>
        <v>0.2974030536517413</v>
      </c>
      <c r="AP59" s="34">
        <f>$AH$28/'Fixed data'!$C$7</f>
        <v>0.2974030536517413</v>
      </c>
      <c r="AQ59" s="34">
        <f>$AH$28/'Fixed data'!$C$7</f>
        <v>0.2974030536517413</v>
      </c>
      <c r="AR59" s="34">
        <f>$AH$28/'Fixed data'!$C$7</f>
        <v>0.2974030536517413</v>
      </c>
      <c r="AS59" s="34">
        <f>$AH$28/'Fixed data'!$C$7</f>
        <v>0.2974030536517413</v>
      </c>
      <c r="AT59" s="34">
        <f>$AH$28/'Fixed data'!$C$7</f>
        <v>0.2974030536517413</v>
      </c>
      <c r="AU59" s="34">
        <f>$AH$28/'Fixed data'!$C$7</f>
        <v>0.2974030536517413</v>
      </c>
      <c r="AV59" s="34">
        <f>$AH$28/'Fixed data'!$C$7</f>
        <v>0.2974030536517413</v>
      </c>
      <c r="AW59" s="34">
        <f>$AH$28/'Fixed data'!$C$7</f>
        <v>0.2974030536517413</v>
      </c>
      <c r="AX59" s="34">
        <f>$AH$28/'Fixed data'!$C$7</f>
        <v>0.2974030536517413</v>
      </c>
      <c r="AY59" s="34">
        <f>$AH$28/'Fixed data'!$C$7</f>
        <v>0.2974030536517413</v>
      </c>
      <c r="AZ59" s="34">
        <f>$AH$28/'Fixed data'!$C$7</f>
        <v>0.2974030536517413</v>
      </c>
      <c r="BA59" s="34">
        <f>$AH$28/'Fixed data'!$C$7</f>
        <v>0.2974030536517413</v>
      </c>
      <c r="BB59" s="34">
        <f>$AH$28/'Fixed data'!$C$7</f>
        <v>0.2974030536517413</v>
      </c>
      <c r="BC59" s="34">
        <f>$AH$28/'Fixed data'!$C$7</f>
        <v>0.2974030536517413</v>
      </c>
      <c r="BD59" s="34">
        <f>$AH$28/'Fixed data'!$C$7</f>
        <v>0.2974030536517413</v>
      </c>
    </row>
    <row r="60" spans="1:56" ht="16.5" collapsed="1" x14ac:dyDescent="0.35">
      <c r="A60" s="115"/>
      <c r="B60" s="9" t="s">
        <v>7</v>
      </c>
      <c r="C60" s="9" t="s">
        <v>61</v>
      </c>
      <c r="D60" s="9" t="s">
        <v>40</v>
      </c>
      <c r="E60" s="34">
        <f>SUM(E30:E59)</f>
        <v>0</v>
      </c>
      <c r="F60" s="34">
        <f t="shared" ref="F60:BD60" si="6">SUM(F30:F59)</f>
        <v>-0.12022933333333334</v>
      </c>
      <c r="G60" s="34">
        <f t="shared" si="6"/>
        <v>-0.22854178949392684</v>
      </c>
      <c r="H60" s="34">
        <f t="shared" si="6"/>
        <v>-0.32473825737066941</v>
      </c>
      <c r="I60" s="34">
        <f t="shared" si="6"/>
        <v>-0.40852185391485935</v>
      </c>
      <c r="J60" s="34">
        <f t="shared" si="6"/>
        <v>-0.47970945633501105</v>
      </c>
      <c r="K60" s="34">
        <f t="shared" si="6"/>
        <v>-0.5384577169567315</v>
      </c>
      <c r="L60" s="34">
        <f t="shared" si="6"/>
        <v>-0.58454796911335405</v>
      </c>
      <c r="M60" s="34">
        <f t="shared" si="6"/>
        <v>-0.61778465724932308</v>
      </c>
      <c r="N60" s="34">
        <f t="shared" si="6"/>
        <v>-0.53486644803130523</v>
      </c>
      <c r="O60" s="34">
        <f t="shared" si="6"/>
        <v>-0.44173467479263384</v>
      </c>
      <c r="P60" s="34">
        <f t="shared" si="6"/>
        <v>-0.33838933753330896</v>
      </c>
      <c r="Q60" s="34">
        <f t="shared" si="6"/>
        <v>-0.2248304362533306</v>
      </c>
      <c r="R60" s="34">
        <f t="shared" si="6"/>
        <v>-0.10105797095269874</v>
      </c>
      <c r="S60" s="34">
        <f t="shared" si="6"/>
        <v>3.292805836858663E-2</v>
      </c>
      <c r="T60" s="34">
        <f t="shared" si="6"/>
        <v>0.17712765171052547</v>
      </c>
      <c r="U60" s="34">
        <f t="shared" si="6"/>
        <v>0.33154080907311784</v>
      </c>
      <c r="V60" s="34">
        <f t="shared" si="6"/>
        <v>0.49616753045636369</v>
      </c>
      <c r="W60" s="34">
        <f t="shared" si="6"/>
        <v>0.67100781586026303</v>
      </c>
      <c r="X60" s="34">
        <f t="shared" si="6"/>
        <v>0.85606166528481586</v>
      </c>
      <c r="Y60" s="34">
        <f t="shared" si="6"/>
        <v>1.0513290787300222</v>
      </c>
      <c r="Z60" s="34">
        <f t="shared" si="6"/>
        <v>1.2568100561958822</v>
      </c>
      <c r="AA60" s="34">
        <f t="shared" si="6"/>
        <v>1.4725045976823956</v>
      </c>
      <c r="AB60" s="34">
        <f t="shared" si="6"/>
        <v>1.6984127031895624</v>
      </c>
      <c r="AC60" s="34">
        <f t="shared" si="6"/>
        <v>1.9345343727173827</v>
      </c>
      <c r="AD60" s="34">
        <f t="shared" si="6"/>
        <v>2.1808696062658566</v>
      </c>
      <c r="AE60" s="34">
        <f t="shared" si="6"/>
        <v>2.4374184038349842</v>
      </c>
      <c r="AF60" s="34">
        <f t="shared" si="6"/>
        <v>2.7041807654247649</v>
      </c>
      <c r="AG60" s="34">
        <f t="shared" si="6"/>
        <v>2.9811566910351992</v>
      </c>
      <c r="AH60" s="34">
        <f t="shared" si="6"/>
        <v>3.268346180666287</v>
      </c>
      <c r="AI60" s="34">
        <f t="shared" si="6"/>
        <v>3.5657492343180284</v>
      </c>
      <c r="AJ60" s="34">
        <f t="shared" si="6"/>
        <v>3.5657492343180284</v>
      </c>
      <c r="AK60" s="34">
        <f t="shared" si="6"/>
        <v>3.5657492343180284</v>
      </c>
      <c r="AL60" s="34">
        <f t="shared" si="6"/>
        <v>3.5657492343180284</v>
      </c>
      <c r="AM60" s="34">
        <f t="shared" si="6"/>
        <v>3.5657492343180284</v>
      </c>
      <c r="AN60" s="34">
        <f t="shared" si="6"/>
        <v>3.5657492343180284</v>
      </c>
      <c r="AO60" s="34">
        <f t="shared" si="6"/>
        <v>3.5657492343180284</v>
      </c>
      <c r="AP60" s="34">
        <f t="shared" si="6"/>
        <v>3.5657492343180284</v>
      </c>
      <c r="AQ60" s="34">
        <f t="shared" si="6"/>
        <v>3.5657492343180284</v>
      </c>
      <c r="AR60" s="34">
        <f t="shared" si="6"/>
        <v>3.5657492343180284</v>
      </c>
      <c r="AS60" s="34">
        <f t="shared" si="6"/>
        <v>3.5657492343180284</v>
      </c>
      <c r="AT60" s="34">
        <f t="shared" si="6"/>
        <v>3.5657492343180284</v>
      </c>
      <c r="AU60" s="34">
        <f t="shared" si="6"/>
        <v>3.5657492343180284</v>
      </c>
      <c r="AV60" s="34">
        <f t="shared" si="6"/>
        <v>3.5657492343180284</v>
      </c>
      <c r="AW60" s="34">
        <f t="shared" si="6"/>
        <v>3.5657492343180284</v>
      </c>
      <c r="AX60" s="34">
        <f t="shared" si="6"/>
        <v>3.5657492343180284</v>
      </c>
      <c r="AY60" s="34">
        <f t="shared" si="6"/>
        <v>3.6859785676513619</v>
      </c>
      <c r="AZ60" s="34">
        <f t="shared" si="6"/>
        <v>3.7942910238119554</v>
      </c>
      <c r="BA60" s="34">
        <f t="shared" si="6"/>
        <v>3.890487491688698</v>
      </c>
      <c r="BB60" s="34">
        <f t="shared" si="6"/>
        <v>3.9742710882328884</v>
      </c>
      <c r="BC60" s="34">
        <f t="shared" si="6"/>
        <v>4.0454586906530396</v>
      </c>
      <c r="BD60" s="34">
        <f t="shared" si="6"/>
        <v>4.1042069512747599</v>
      </c>
    </row>
    <row r="61" spans="1:56" ht="17.25" hidden="1" customHeight="1" outlineLevel="1" x14ac:dyDescent="0.35">
      <c r="A61" s="115"/>
      <c r="B61" s="9" t="s">
        <v>35</v>
      </c>
      <c r="C61" s="9" t="s">
        <v>62</v>
      </c>
      <c r="D61" s="9" t="s">
        <v>40</v>
      </c>
      <c r="E61" s="34">
        <v>0</v>
      </c>
      <c r="F61" s="34">
        <f>E62</f>
        <v>-5.4103200000000005</v>
      </c>
      <c r="G61" s="34">
        <f t="shared" ref="G61:BD61" si="7">F62</f>
        <v>-10.164151193893375</v>
      </c>
      <c r="H61" s="34">
        <f t="shared" si="7"/>
        <v>-14.264450458852863</v>
      </c>
      <c r="I61" s="34">
        <f t="shared" si="7"/>
        <v>-17.709974045970739</v>
      </c>
      <c r="J61" s="34">
        <f t="shared" si="7"/>
        <v>-20.504894300962707</v>
      </c>
      <c r="K61" s="34">
        <f t="shared" si="7"/>
        <v>-22.668856572605115</v>
      </c>
      <c r="L61" s="34">
        <f t="shared" si="7"/>
        <v>-24.204460202696396</v>
      </c>
      <c r="M61" s="34">
        <f t="shared" si="7"/>
        <v>-25.115563199701647</v>
      </c>
      <c r="N61" s="34">
        <f t="shared" si="7"/>
        <v>-20.766459127641522</v>
      </c>
      <c r="O61" s="34">
        <f t="shared" si="7"/>
        <v>-16.040662883870006</v>
      </c>
      <c r="P61" s="34">
        <f t="shared" si="7"/>
        <v>-10.948388032407752</v>
      </c>
      <c r="Q61" s="34">
        <f t="shared" si="7"/>
        <v>-5.4998481372754169</v>
      </c>
      <c r="R61" s="34">
        <f t="shared" si="7"/>
        <v>0.29474323750634746</v>
      </c>
      <c r="S61" s="34">
        <f t="shared" si="7"/>
        <v>6.425172527916887</v>
      </c>
      <c r="T61" s="34">
        <f t="shared" si="7"/>
        <v>12.881226169935548</v>
      </c>
      <c r="U61" s="34">
        <f t="shared" si="7"/>
        <v>19.652690599541678</v>
      </c>
      <c r="V61" s="34">
        <f t="shared" si="7"/>
        <v>26.729352252714623</v>
      </c>
      <c r="W61" s="34">
        <f t="shared" si="7"/>
        <v>34.10099756543373</v>
      </c>
      <c r="X61" s="34">
        <f t="shared" si="7"/>
        <v>41.757412973678342</v>
      </c>
      <c r="Y61" s="34">
        <f t="shared" si="7"/>
        <v>49.688384913427811</v>
      </c>
      <c r="Z61" s="34">
        <f t="shared" si="7"/>
        <v>57.883699820661484</v>
      </c>
      <c r="AA61" s="34">
        <f t="shared" si="7"/>
        <v>66.333144131358708</v>
      </c>
      <c r="AB61" s="34">
        <f t="shared" si="7"/>
        <v>75.026504281498816</v>
      </c>
      <c r="AC61" s="34">
        <f t="shared" si="7"/>
        <v>83.953566707061171</v>
      </c>
      <c r="AD61" s="34">
        <f t="shared" si="7"/>
        <v>93.104117844025112</v>
      </c>
      <c r="AE61" s="34">
        <f t="shared" si="7"/>
        <v>102.46794412836999</v>
      </c>
      <c r="AF61" s="34">
        <f t="shared" si="7"/>
        <v>112.03483199607514</v>
      </c>
      <c r="AG61" s="34">
        <f t="shared" si="7"/>
        <v>121.79456788311992</v>
      </c>
      <c r="AH61" s="34">
        <f t="shared" si="7"/>
        <v>131.73693822548367</v>
      </c>
      <c r="AI61" s="34">
        <f t="shared" si="7"/>
        <v>141.85172945914573</v>
      </c>
      <c r="AJ61" s="34">
        <f t="shared" si="7"/>
        <v>152.12872802008548</v>
      </c>
      <c r="AK61" s="34">
        <f t="shared" si="7"/>
        <v>162.86533696195463</v>
      </c>
      <c r="AL61" s="34">
        <f t="shared" si="7"/>
        <v>174.06155628475318</v>
      </c>
      <c r="AM61" s="34">
        <f t="shared" si="7"/>
        <v>185.71738598848114</v>
      </c>
      <c r="AN61" s="34">
        <f t="shared" si="7"/>
        <v>197.83282607313851</v>
      </c>
      <c r="AO61" s="34">
        <f t="shared" si="7"/>
        <v>210.40787653872528</v>
      </c>
      <c r="AP61" s="34">
        <f t="shared" si="7"/>
        <v>223.44253738524145</v>
      </c>
      <c r="AQ61" s="34">
        <f t="shared" si="7"/>
        <v>236.93680861268703</v>
      </c>
      <c r="AR61" s="34">
        <f t="shared" si="7"/>
        <v>250.89069022106204</v>
      </c>
      <c r="AS61" s="34">
        <f t="shared" si="7"/>
        <v>265.30418221036643</v>
      </c>
      <c r="AT61" s="34">
        <f t="shared" si="7"/>
        <v>280.17728458060026</v>
      </c>
      <c r="AU61" s="34">
        <f t="shared" si="7"/>
        <v>295.50999733176349</v>
      </c>
      <c r="AV61" s="34">
        <f t="shared" si="7"/>
        <v>311.30232046385612</v>
      </c>
      <c r="AW61" s="34">
        <f t="shared" si="7"/>
        <v>327.55425397687816</v>
      </c>
      <c r="AX61" s="34">
        <f t="shared" si="7"/>
        <v>344.2657978708296</v>
      </c>
      <c r="AY61" s="34">
        <f t="shared" si="7"/>
        <v>340.70004863651155</v>
      </c>
      <c r="AZ61" s="34">
        <f t="shared" si="7"/>
        <v>337.01407006886018</v>
      </c>
      <c r="BA61" s="34">
        <f t="shared" si="7"/>
        <v>333.2197790450482</v>
      </c>
      <c r="BB61" s="34">
        <f t="shared" si="7"/>
        <v>329.3292915533595</v>
      </c>
      <c r="BC61" s="34">
        <f t="shared" si="7"/>
        <v>325.35502046512659</v>
      </c>
      <c r="BD61" s="34">
        <f t="shared" si="7"/>
        <v>321.30956177447354</v>
      </c>
    </row>
    <row r="62" spans="1:56" ht="16.5" hidden="1" customHeight="1" outlineLevel="1" x14ac:dyDescent="0.3">
      <c r="A62" s="115"/>
      <c r="B62" s="9" t="s">
        <v>34</v>
      </c>
      <c r="C62" s="9" t="s">
        <v>68</v>
      </c>
      <c r="D62" s="9" t="s">
        <v>40</v>
      </c>
      <c r="E62" s="34">
        <f t="shared" ref="E62:BD62" si="8">E28-E60+E61</f>
        <v>-5.4103200000000005</v>
      </c>
      <c r="F62" s="34">
        <f t="shared" si="8"/>
        <v>-10.164151193893375</v>
      </c>
      <c r="G62" s="34">
        <f t="shared" si="8"/>
        <v>-14.264450458852863</v>
      </c>
      <c r="H62" s="34">
        <f t="shared" si="8"/>
        <v>-17.709974045970739</v>
      </c>
      <c r="I62" s="34">
        <f t="shared" si="8"/>
        <v>-20.504894300962707</v>
      </c>
      <c r="J62" s="34">
        <f t="shared" si="8"/>
        <v>-22.668856572605115</v>
      </c>
      <c r="K62" s="34">
        <f t="shared" si="8"/>
        <v>-24.204460202696396</v>
      </c>
      <c r="L62" s="34">
        <f t="shared" si="8"/>
        <v>-25.115563199701647</v>
      </c>
      <c r="M62" s="34">
        <f t="shared" si="8"/>
        <v>-20.766459127641522</v>
      </c>
      <c r="N62" s="34">
        <f t="shared" si="8"/>
        <v>-16.040662883870006</v>
      </c>
      <c r="O62" s="34">
        <f t="shared" si="8"/>
        <v>-10.948388032407752</v>
      </c>
      <c r="P62" s="34">
        <f t="shared" si="8"/>
        <v>-5.4998481372754169</v>
      </c>
      <c r="Q62" s="34">
        <f t="shared" si="8"/>
        <v>0.29474323750634746</v>
      </c>
      <c r="R62" s="34">
        <f t="shared" si="8"/>
        <v>6.425172527916887</v>
      </c>
      <c r="S62" s="34">
        <f t="shared" si="8"/>
        <v>12.881226169935548</v>
      </c>
      <c r="T62" s="34">
        <f t="shared" si="8"/>
        <v>19.652690599541678</v>
      </c>
      <c r="U62" s="34">
        <f t="shared" si="8"/>
        <v>26.729352252714623</v>
      </c>
      <c r="V62" s="34">
        <f t="shared" si="8"/>
        <v>34.10099756543373</v>
      </c>
      <c r="W62" s="34">
        <f t="shared" si="8"/>
        <v>41.757412973678342</v>
      </c>
      <c r="X62" s="34">
        <f t="shared" si="8"/>
        <v>49.688384913427811</v>
      </c>
      <c r="Y62" s="34">
        <f t="shared" si="8"/>
        <v>57.883699820661484</v>
      </c>
      <c r="Z62" s="34">
        <f t="shared" si="8"/>
        <v>66.333144131358708</v>
      </c>
      <c r="AA62" s="34">
        <f t="shared" si="8"/>
        <v>75.026504281498816</v>
      </c>
      <c r="AB62" s="34">
        <f t="shared" si="8"/>
        <v>83.953566707061171</v>
      </c>
      <c r="AC62" s="34">
        <f t="shared" si="8"/>
        <v>93.104117844025112</v>
      </c>
      <c r="AD62" s="34">
        <f t="shared" si="8"/>
        <v>102.46794412836999</v>
      </c>
      <c r="AE62" s="34">
        <f t="shared" si="8"/>
        <v>112.03483199607514</v>
      </c>
      <c r="AF62" s="34">
        <f t="shared" si="8"/>
        <v>121.79456788311992</v>
      </c>
      <c r="AG62" s="34">
        <f t="shared" si="8"/>
        <v>131.73693822548367</v>
      </c>
      <c r="AH62" s="34">
        <f t="shared" si="8"/>
        <v>141.85172945914573</v>
      </c>
      <c r="AI62" s="34">
        <f t="shared" si="8"/>
        <v>152.12872802008548</v>
      </c>
      <c r="AJ62" s="34">
        <f t="shared" si="8"/>
        <v>162.86533696195463</v>
      </c>
      <c r="AK62" s="34">
        <f t="shared" si="8"/>
        <v>174.06155628475318</v>
      </c>
      <c r="AL62" s="34">
        <f t="shared" si="8"/>
        <v>185.71738598848114</v>
      </c>
      <c r="AM62" s="34">
        <f t="shared" si="8"/>
        <v>197.83282607313851</v>
      </c>
      <c r="AN62" s="34">
        <f t="shared" si="8"/>
        <v>210.40787653872528</v>
      </c>
      <c r="AO62" s="34">
        <f t="shared" si="8"/>
        <v>223.44253738524145</v>
      </c>
      <c r="AP62" s="34">
        <f t="shared" si="8"/>
        <v>236.93680861268703</v>
      </c>
      <c r="AQ62" s="34">
        <f t="shared" si="8"/>
        <v>250.89069022106204</v>
      </c>
      <c r="AR62" s="34">
        <f t="shared" si="8"/>
        <v>265.30418221036643</v>
      </c>
      <c r="AS62" s="34">
        <f t="shared" si="8"/>
        <v>280.17728458060026</v>
      </c>
      <c r="AT62" s="34">
        <f t="shared" si="8"/>
        <v>295.50999733176349</v>
      </c>
      <c r="AU62" s="34">
        <f t="shared" si="8"/>
        <v>311.30232046385612</v>
      </c>
      <c r="AV62" s="34">
        <f t="shared" si="8"/>
        <v>327.55425397687816</v>
      </c>
      <c r="AW62" s="34">
        <f t="shared" si="8"/>
        <v>344.2657978708296</v>
      </c>
      <c r="AX62" s="34">
        <f t="shared" si="8"/>
        <v>340.70004863651155</v>
      </c>
      <c r="AY62" s="34">
        <f t="shared" si="8"/>
        <v>337.01407006886018</v>
      </c>
      <c r="AZ62" s="34">
        <f t="shared" si="8"/>
        <v>333.2197790450482</v>
      </c>
      <c r="BA62" s="34">
        <f t="shared" si="8"/>
        <v>329.3292915533595</v>
      </c>
      <c r="BB62" s="34">
        <f t="shared" si="8"/>
        <v>325.35502046512659</v>
      </c>
      <c r="BC62" s="34">
        <f t="shared" si="8"/>
        <v>321.30956177447354</v>
      </c>
      <c r="BD62" s="34">
        <f t="shared" si="8"/>
        <v>317.20535482319877</v>
      </c>
    </row>
    <row r="63" spans="1:56" ht="16.5" collapsed="1" x14ac:dyDescent="0.3">
      <c r="A63" s="115"/>
      <c r="B63" s="9" t="s">
        <v>8</v>
      </c>
      <c r="C63" s="11" t="s">
        <v>67</v>
      </c>
      <c r="D63" s="9" t="s">
        <v>40</v>
      </c>
      <c r="E63" s="34">
        <f>AVERAGE(E61:E62)*'Fixed data'!$C$3</f>
        <v>-0.13065922800000002</v>
      </c>
      <c r="F63" s="34">
        <f>AVERAGE(F61:F62)*'Fixed data'!$C$3</f>
        <v>-0.37612347933252505</v>
      </c>
      <c r="G63" s="34">
        <f>AVERAGE(G61:G62)*'Fixed data'!$C$3</f>
        <v>-0.58995072991382169</v>
      </c>
      <c r="H63" s="34">
        <f>AVERAGE(H61:H62)*'Fixed data'!$C$3</f>
        <v>-0.77218235179149008</v>
      </c>
      <c r="I63" s="34">
        <f>AVERAGE(I61:I62)*'Fixed data'!$C$3</f>
        <v>-0.92288907057844272</v>
      </c>
      <c r="J63" s="34">
        <f>AVERAGE(J61:J62)*'Fixed data'!$C$3</f>
        <v>-1.0426460835966631</v>
      </c>
      <c r="K63" s="34">
        <f>AVERAGE(K61:K62)*'Fixed data'!$C$3</f>
        <v>-1.1319906001235316</v>
      </c>
      <c r="L63" s="34">
        <f>AVERAGE(L61:L62)*'Fixed data'!$C$3</f>
        <v>-1.1910785651679128</v>
      </c>
      <c r="M63" s="34">
        <f>AVERAGE(M61:M62)*'Fixed data'!$C$3</f>
        <v>-1.1080508392053374</v>
      </c>
      <c r="N63" s="34">
        <f>AVERAGE(N61:N62)*'Fixed data'!$C$3</f>
        <v>-0.88889199657800333</v>
      </c>
      <c r="O63" s="34">
        <f>AVERAGE(O61:O62)*'Fixed data'!$C$3</f>
        <v>-0.6517855796281079</v>
      </c>
      <c r="P63" s="34">
        <f>AVERAGE(P61:P62)*'Fixed data'!$C$3</f>
        <v>-0.39722490349784856</v>
      </c>
      <c r="Q63" s="34">
        <f>AVERAGE(Q61:Q62)*'Fixed data'!$C$3</f>
        <v>-0.12570328332942304</v>
      </c>
      <c r="R63" s="34">
        <f>AVERAGE(R61:R62)*'Fixed data'!$C$3</f>
        <v>0.16228596573497112</v>
      </c>
      <c r="S63" s="34">
        <f>AVERAGE(S61:S62)*'Fixed data'!$C$3</f>
        <v>0.46624952855313639</v>
      </c>
      <c r="T63" s="34">
        <f>AVERAGE(T61:T62)*'Fixed data'!$C$3</f>
        <v>0.78569408998287515</v>
      </c>
      <c r="U63" s="34">
        <f>AVERAGE(U61:U62)*'Fixed data'!$C$3</f>
        <v>1.1201263348819899</v>
      </c>
      <c r="V63" s="34">
        <f>AVERAGE(V61:V62)*'Fixed data'!$C$3</f>
        <v>1.4690529481082828</v>
      </c>
      <c r="W63" s="34">
        <f>AVERAGE(W61:W62)*'Fixed data'!$C$3</f>
        <v>1.8319806145195567</v>
      </c>
      <c r="X63" s="34">
        <f>AVERAGE(X61:X62)*'Fixed data'!$C$3</f>
        <v>2.2084160189736135</v>
      </c>
      <c r="Y63" s="34">
        <f>AVERAGE(Y61:Y62)*'Fixed data'!$C$3</f>
        <v>2.5978658463282565</v>
      </c>
      <c r="Z63" s="34">
        <f>AVERAGE(Z61:Z62)*'Fixed data'!$C$3</f>
        <v>2.9998367814412874</v>
      </c>
      <c r="AA63" s="34">
        <f>AVERAGE(AA61:AA62)*'Fixed data'!$C$3</f>
        <v>3.4138355091705095</v>
      </c>
      <c r="AB63" s="34">
        <f>AVERAGE(AB61:AB62)*'Fixed data'!$C$3</f>
        <v>3.8393687143737241</v>
      </c>
      <c r="AC63" s="34">
        <f>AVERAGE(AC61:AC62)*'Fixed data'!$C$3</f>
        <v>4.2759430819087338</v>
      </c>
      <c r="AD63" s="34">
        <f>AVERAGE(AD61:AD62)*'Fixed data'!$C$3</f>
        <v>4.723065296633342</v>
      </c>
      <c r="AE63" s="34">
        <f>AVERAGE(AE61:AE62)*'Fixed data'!$C$3</f>
        <v>5.1802420434053502</v>
      </c>
      <c r="AF63" s="34">
        <f>AVERAGE(AF61:AF62)*'Fixed data'!$C$3</f>
        <v>5.6469800070825613</v>
      </c>
      <c r="AG63" s="34">
        <f>AVERAGE(AG61:AG62)*'Fixed data'!$C$3</f>
        <v>6.1227858725227771</v>
      </c>
      <c r="AH63" s="34">
        <f>AVERAGE(AH61:AH62)*'Fixed data'!$C$3</f>
        <v>6.6071663245838002</v>
      </c>
      <c r="AI63" s="34">
        <f>AVERAGE(AI61:AI62)*'Fixed data'!$C$3</f>
        <v>7.0996280481234333</v>
      </c>
      <c r="AJ63" s="34">
        <f>AVERAGE(AJ61:AJ62)*'Fixed data'!$C$3</f>
        <v>7.6071066693162681</v>
      </c>
      <c r="AK63" s="34">
        <f>AVERAGE(AK61:AK62)*'Fixed data'!$C$3</f>
        <v>8.136784471907994</v>
      </c>
      <c r="AL63" s="34">
        <f>AVERAGE(AL61:AL62)*'Fixed data'!$C$3</f>
        <v>8.6886614558986093</v>
      </c>
      <c r="AM63" s="34">
        <f>AVERAGE(AM61:AM62)*'Fixed data'!$C$3</f>
        <v>9.2627376212881138</v>
      </c>
      <c r="AN63" s="34">
        <f>AVERAGE(AN61:AN62)*'Fixed data'!$C$3</f>
        <v>9.8590129680765095</v>
      </c>
      <c r="AO63" s="34">
        <f>AVERAGE(AO61:AO62)*'Fixed data'!$C$3</f>
        <v>10.477487496263796</v>
      </c>
      <c r="AP63" s="34">
        <f>AVERAGE(AP61:AP62)*'Fixed data'!$C$3</f>
        <v>11.118161205849972</v>
      </c>
      <c r="AQ63" s="34">
        <f>AVERAGE(AQ61:AQ62)*'Fixed data'!$C$3</f>
        <v>11.781034096835041</v>
      </c>
      <c r="AR63" s="34">
        <f>AVERAGE(AR61:AR62)*'Fixed data'!$C$3</f>
        <v>12.466106169219</v>
      </c>
      <c r="AS63" s="34">
        <f>AVERAGE(AS61:AS62)*'Fixed data'!$C$3</f>
        <v>13.173377423001847</v>
      </c>
      <c r="AT63" s="34">
        <f>AVERAGE(AT61:AT62)*'Fixed data'!$C$3</f>
        <v>13.902847858183584</v>
      </c>
      <c r="AU63" s="34">
        <f>AVERAGE(AU61:AU62)*'Fixed data'!$C$3</f>
        <v>14.654517474764214</v>
      </c>
      <c r="AV63" s="34">
        <f>AVERAGE(AV61:AV62)*'Fixed data'!$C$3</f>
        <v>15.428386272743733</v>
      </c>
      <c r="AW63" s="34">
        <f>AVERAGE(AW61:AW62)*'Fixed data'!$C$3</f>
        <v>16.224454252122143</v>
      </c>
      <c r="AX63" s="34">
        <f>AVERAGE(AX61:AX62)*'Fixed data'!$C$3</f>
        <v>16.541925193152291</v>
      </c>
      <c r="AY63" s="34">
        <f>AVERAGE(AY61:AY62)*'Fixed data'!$C$3</f>
        <v>16.366795966734728</v>
      </c>
      <c r="AZ63" s="34">
        <f>AVERAGE(AZ61:AZ62)*'Fixed data'!$C$3</f>
        <v>16.186147456100887</v>
      </c>
      <c r="BA63" s="34">
        <f>AVERAGE(BA61:BA62)*'Fixed data'!$C$3</f>
        <v>16.000560054951549</v>
      </c>
      <c r="BB63" s="34">
        <f>AVERAGE(BB61:BB62)*'Fixed data'!$C$3</f>
        <v>15.810626135246439</v>
      </c>
      <c r="BC63" s="34">
        <f>AVERAGE(BC61:BC62)*'Fixed data'!$C$3</f>
        <v>15.616949661086343</v>
      </c>
      <c r="BD63" s="34">
        <f>AVERAGE(BD61:BD62)*'Fixed data'!$C$3</f>
        <v>15.420135235833786</v>
      </c>
    </row>
    <row r="64" spans="1:56" ht="15.75" thickBot="1" x14ac:dyDescent="0.35">
      <c r="A64" s="114"/>
      <c r="B64" s="12" t="s">
        <v>94</v>
      </c>
      <c r="C64" s="12" t="s">
        <v>45</v>
      </c>
      <c r="D64" s="12" t="s">
        <v>40</v>
      </c>
      <c r="E64" s="53">
        <f t="shared" ref="E64:BD64" si="9">E29+E60+E63</f>
        <v>-1.4832392279999997</v>
      </c>
      <c r="F64" s="53">
        <f t="shared" si="9"/>
        <v>-1.714867944472535</v>
      </c>
      <c r="G64" s="53">
        <f t="shared" si="9"/>
        <v>-1.9007027830211016</v>
      </c>
      <c r="H64" s="53">
        <f t="shared" si="9"/>
        <v>-2.0394860702842958</v>
      </c>
      <c r="I64" s="53">
        <f t="shared" si="9"/>
        <v>-2.1322714517200092</v>
      </c>
      <c r="J64" s="53">
        <f t="shared" si="9"/>
        <v>-2.1832734719260292</v>
      </c>
      <c r="K64" s="53">
        <f t="shared" si="9"/>
        <v>-2.1889636538422659</v>
      </c>
      <c r="L64" s="53">
        <f t="shared" si="9"/>
        <v>-2.149539275810918</v>
      </c>
      <c r="M64" s="53">
        <f t="shared" si="9"/>
        <v>-0.79300564275196006</v>
      </c>
      <c r="N64" s="53">
        <f t="shared" si="9"/>
        <v>-0.37602599567425599</v>
      </c>
      <c r="O64" s="53">
        <f t="shared" si="9"/>
        <v>6.9114789746662963E-2</v>
      </c>
      <c r="P64" s="53">
        <f t="shared" si="9"/>
        <v>0.54192339836859849</v>
      </c>
      <c r="Q64" s="53">
        <f t="shared" si="9"/>
        <v>1.0419065150493543</v>
      </c>
      <c r="R64" s="53">
        <f t="shared" si="9"/>
        <v>1.5685708246467327</v>
      </c>
      <c r="S64" s="53">
        <f t="shared" si="9"/>
        <v>2.1214230120185347</v>
      </c>
      <c r="T64" s="53">
        <f t="shared" si="9"/>
        <v>2.6999697620225644</v>
      </c>
      <c r="U64" s="53">
        <f t="shared" si="9"/>
        <v>3.3037177595166236</v>
      </c>
      <c r="V64" s="53">
        <f t="shared" si="9"/>
        <v>3.932173689358514</v>
      </c>
      <c r="W64" s="53">
        <f t="shared" si="9"/>
        <v>4.5848442364060391</v>
      </c>
      <c r="X64" s="53">
        <f t="shared" si="9"/>
        <v>5.2612360855169999</v>
      </c>
      <c r="Y64" s="53">
        <f t="shared" si="9"/>
        <v>5.9608559215492019</v>
      </c>
      <c r="Z64" s="53">
        <f t="shared" si="9"/>
        <v>6.6832104293604448</v>
      </c>
      <c r="AA64" s="53">
        <f t="shared" si="9"/>
        <v>7.4278062938085316</v>
      </c>
      <c r="AB64" s="53">
        <f t="shared" si="9"/>
        <v>8.1941501997512667</v>
      </c>
      <c r="AC64" s="53">
        <f t="shared" si="9"/>
        <v>8.9817488320464456</v>
      </c>
      <c r="AD64" s="53">
        <f t="shared" si="9"/>
        <v>9.7901088755518799</v>
      </c>
      <c r="AE64" s="53">
        <f t="shared" si="9"/>
        <v>10.618737015125369</v>
      </c>
      <c r="AF64" s="53">
        <f t="shared" si="9"/>
        <v>11.467139935624711</v>
      </c>
      <c r="AG64" s="53">
        <f t="shared" si="9"/>
        <v>12.334824321907714</v>
      </c>
      <c r="AH64" s="53">
        <f t="shared" si="9"/>
        <v>13.221296858832176</v>
      </c>
      <c r="AI64" s="53">
        <f t="shared" si="9"/>
        <v>14.126064231255903</v>
      </c>
      <c r="AJ64" s="53">
        <f t="shared" si="9"/>
        <v>14.748445447681089</v>
      </c>
      <c r="AK64" s="53">
        <f t="shared" si="9"/>
        <v>15.393025845505168</v>
      </c>
      <c r="AL64" s="53">
        <f t="shared" si="9"/>
        <v>16.059805424728133</v>
      </c>
      <c r="AM64" s="53">
        <f t="shared" si="9"/>
        <v>16.74878418534999</v>
      </c>
      <c r="AN64" s="53">
        <f t="shared" si="9"/>
        <v>17.459962127370737</v>
      </c>
      <c r="AO64" s="53">
        <f t="shared" si="9"/>
        <v>18.193339250790377</v>
      </c>
      <c r="AP64" s="53">
        <f t="shared" si="9"/>
        <v>18.948915555608906</v>
      </c>
      <c r="AQ64" s="53">
        <f t="shared" si="9"/>
        <v>19.726691041826324</v>
      </c>
      <c r="AR64" s="53">
        <f t="shared" si="9"/>
        <v>20.526665709442639</v>
      </c>
      <c r="AS64" s="53">
        <f t="shared" si="9"/>
        <v>21.348839558457836</v>
      </c>
      <c r="AT64" s="53">
        <f t="shared" si="9"/>
        <v>22.19321258887193</v>
      </c>
      <c r="AU64" s="53">
        <f t="shared" si="9"/>
        <v>23.059784800684909</v>
      </c>
      <c r="AV64" s="53">
        <f t="shared" si="9"/>
        <v>23.948556193896778</v>
      </c>
      <c r="AW64" s="53">
        <f t="shared" si="9"/>
        <v>24.859526768507543</v>
      </c>
      <c r="AX64" s="53">
        <f t="shared" si="9"/>
        <v>20.107674427470322</v>
      </c>
      <c r="AY64" s="53">
        <f t="shared" si="9"/>
        <v>20.052774534386089</v>
      </c>
      <c r="AZ64" s="53">
        <f t="shared" si="9"/>
        <v>19.980438479912841</v>
      </c>
      <c r="BA64" s="53">
        <f t="shared" si="9"/>
        <v>19.891047546640248</v>
      </c>
      <c r="BB64" s="53">
        <f t="shared" si="9"/>
        <v>19.784897223479327</v>
      </c>
      <c r="BC64" s="53">
        <f t="shared" si="9"/>
        <v>19.662408351739384</v>
      </c>
      <c r="BD64" s="53">
        <f t="shared" si="9"/>
        <v>19.524342187108545</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0.17016973680609837</v>
      </c>
      <c r="G67" s="81">
        <f>'Fixed data'!$G$7*G$88/1000000</f>
        <v>0.34032644935755019</v>
      </c>
      <c r="H67" s="81">
        <f>'Fixed data'!$G$7*H$88/1000000</f>
        <v>0.51048316190900189</v>
      </c>
      <c r="I67" s="81">
        <f>'Fixed data'!$G$7*I$88/1000000</f>
        <v>0.68065534148394191</v>
      </c>
      <c r="J67" s="81">
        <f>'Fixed data'!$G$7*J$88/1000000</f>
        <v>0.84593187794912572</v>
      </c>
      <c r="K67" s="81">
        <f>'Fixed data'!$G$7*K$88/1000000</f>
        <v>1.0112084379169637</v>
      </c>
      <c r="L67" s="81">
        <f>'Fixed data'!$G$7*L$88/1000000</f>
        <v>1.1764849978848013</v>
      </c>
      <c r="M67" s="81">
        <f>'Fixed data'!$G$7*M$88/1000000</f>
        <v>1.3417360424696805</v>
      </c>
      <c r="N67" s="81">
        <f>'Fixed data'!$G$7*N$88/1000000</f>
        <v>1.5070072307788085</v>
      </c>
      <c r="O67" s="81">
        <f>'Fixed data'!$G$7*O$88/1000000</f>
        <v>1.6722837907466466</v>
      </c>
      <c r="P67" s="81">
        <f>'Fixed data'!$G$7*P$88/1000000</f>
        <v>1.8375603507144842</v>
      </c>
      <c r="Q67" s="81">
        <f>'Fixed data'!$G$7*Q$88/1000000</f>
        <v>2.0028369106823218</v>
      </c>
      <c r="R67" s="81">
        <f>'Fixed data'!$G$7*R$88/1000000</f>
        <v>2.1681134706501597</v>
      </c>
      <c r="S67" s="81">
        <f>'Fixed data'!$G$7*S$88/1000000</f>
        <v>2.3333900306179975</v>
      </c>
      <c r="T67" s="81">
        <f>'Fixed data'!$G$7*T$88/1000000</f>
        <v>2.4986665905858354</v>
      </c>
      <c r="U67" s="81">
        <f>'Fixed data'!$G$7*U$88/1000000</f>
        <v>2.6639431505536733</v>
      </c>
      <c r="V67" s="81">
        <f>'Fixed data'!$G$7*V$88/1000000</f>
        <v>2.8292197105215111</v>
      </c>
      <c r="W67" s="81">
        <f>'Fixed data'!$G$7*W$88/1000000</f>
        <v>2.994496270489349</v>
      </c>
      <c r="X67" s="81">
        <f>'Fixed data'!$G$7*X$88/1000000</f>
        <v>3.1597728304571868</v>
      </c>
      <c r="Y67" s="81">
        <f>'Fixed data'!$G$7*Y$88/1000000</f>
        <v>3.3250493904250247</v>
      </c>
      <c r="Z67" s="81">
        <f>'Fixed data'!$G$7*Z$88/1000000</f>
        <v>3.4903259503928625</v>
      </c>
      <c r="AA67" s="81">
        <f>'Fixed data'!$G$7*AA$88/1000000</f>
        <v>3.6556025103606999</v>
      </c>
      <c r="AB67" s="81">
        <f>'Fixed data'!$G$7*AB$88/1000000</f>
        <v>3.8208790703285378</v>
      </c>
      <c r="AC67" s="81">
        <f>'Fixed data'!$G$7*AC$88/1000000</f>
        <v>3.9861556302963757</v>
      </c>
      <c r="AD67" s="81">
        <f>'Fixed data'!$G$7*AD$88/1000000</f>
        <v>4.1514321902642131</v>
      </c>
      <c r="AE67" s="81">
        <f>'Fixed data'!$G$7*AE$88/1000000</f>
        <v>4.3167087502320509</v>
      </c>
      <c r="AF67" s="81">
        <f>'Fixed data'!$G$7*AF$88/1000000</f>
        <v>4.4819853101998897</v>
      </c>
      <c r="AG67" s="81">
        <f>'Fixed data'!$G$7*AG$88/1000000</f>
        <v>4.6472618701677266</v>
      </c>
      <c r="AH67" s="81">
        <f>'Fixed data'!$G$7*AH$88/1000000</f>
        <v>4.8125384301355645</v>
      </c>
      <c r="AI67" s="81">
        <f>'Fixed data'!$G$7*AI$88/1000000</f>
        <v>4.9778149901034023</v>
      </c>
      <c r="AJ67" s="81">
        <f>'Fixed data'!$G$7*AJ$88/1000000</f>
        <v>5.1430915500712402</v>
      </c>
      <c r="AK67" s="81">
        <f>'Fixed data'!$G$7*AK$88/1000000</f>
        <v>5.3083681100390789</v>
      </c>
      <c r="AL67" s="81">
        <f>'Fixed data'!$G$7*AL$88/1000000</f>
        <v>5.4736446700069159</v>
      </c>
      <c r="AM67" s="81">
        <f>'Fixed data'!$G$7*AM$88/1000000</f>
        <v>5.6389212299747538</v>
      </c>
      <c r="AN67" s="81">
        <f>'Fixed data'!$G$7*AN$88/1000000</f>
        <v>5.8041977899425916</v>
      </c>
      <c r="AO67" s="81">
        <f>'Fixed data'!$G$7*AO$88/1000000</f>
        <v>5.9694743499104295</v>
      </c>
      <c r="AP67" s="81">
        <f>'Fixed data'!$G$7*AP$88/1000000</f>
        <v>6.1347509098782673</v>
      </c>
      <c r="AQ67" s="81">
        <f>'Fixed data'!$G$7*AQ$88/1000000</f>
        <v>6.3000274698461052</v>
      </c>
      <c r="AR67" s="81">
        <f>'Fixed data'!$G$7*AR$88/1000000</f>
        <v>6.4653040298139421</v>
      </c>
      <c r="AS67" s="81">
        <f>'Fixed data'!$G$7*AS$88/1000000</f>
        <v>6.6305805897817809</v>
      </c>
      <c r="AT67" s="81">
        <f>'Fixed data'!$G$7*AT$88/1000000</f>
        <v>6.7958571497496187</v>
      </c>
      <c r="AU67" s="81">
        <f>'Fixed data'!$G$7*AU$88/1000000</f>
        <v>6.9611337097174566</v>
      </c>
      <c r="AV67" s="81">
        <f>'Fixed data'!$G$7*AV$88/1000000</f>
        <v>7.1264102696852945</v>
      </c>
      <c r="AW67" s="81">
        <f>'Fixed data'!$G$7*AW$88/1000000</f>
        <v>7.2916868296531314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0.11202837365583299</v>
      </c>
      <c r="G68" s="81">
        <f>'Fixed data'!$G$8*G89/1000000</f>
        <v>0.22405680380099452</v>
      </c>
      <c r="H68" s="81">
        <f>'Fixed data'!$G$8*H89/1000000</f>
        <v>0.33608523394615603</v>
      </c>
      <c r="I68" s="81">
        <f>'Fixed data'!$G$8*I89/1000000</f>
        <v>0.44811376615293436</v>
      </c>
      <c r="J68" s="81">
        <f>'Fixed data'!$G$8*J89/1000000</f>
        <v>0.55692042512196449</v>
      </c>
      <c r="K68" s="81">
        <f>'Fixed data'!$G$8*K89/1000000</f>
        <v>0.66572718615261162</v>
      </c>
      <c r="L68" s="81">
        <f>'Fixed data'!$G$8*L89/1000000</f>
        <v>0.77453394718325863</v>
      </c>
      <c r="M68" s="81">
        <f>'Fixed data'!$G$8*M89/1000000</f>
        <v>0.88334044343705076</v>
      </c>
      <c r="N68" s="81">
        <f>'Fixed data'!$G$8*N89/1000000</f>
        <v>0.99214709257331268</v>
      </c>
      <c r="O68" s="81">
        <f>'Fixed data'!$G$8*O89/1000000</f>
        <v>1.1009538536039598</v>
      </c>
      <c r="P68" s="81">
        <f>'Fixed data'!$G$8*P89/1000000</f>
        <v>1.2097606146346067</v>
      </c>
      <c r="Q68" s="81">
        <f>'Fixed data'!$G$8*Q89/1000000</f>
        <v>1.3185673756652536</v>
      </c>
      <c r="R68" s="81">
        <f>'Fixed data'!$G$8*R89/1000000</f>
        <v>1.4273741366959007</v>
      </c>
      <c r="S68" s="81">
        <f>'Fixed data'!$G$8*S89/1000000</f>
        <v>1.5361808977265476</v>
      </c>
      <c r="T68" s="81">
        <f>'Fixed data'!$G$8*T89/1000000</f>
        <v>1.6449876587571948</v>
      </c>
      <c r="U68" s="81">
        <f>'Fixed data'!$G$8*U89/1000000</f>
        <v>1.7537944197878419</v>
      </c>
      <c r="V68" s="81">
        <f>'Fixed data'!$G$8*V89/1000000</f>
        <v>1.8626011808184888</v>
      </c>
      <c r="W68" s="81">
        <f>'Fixed data'!$G$8*W89/1000000</f>
        <v>1.9714079418491357</v>
      </c>
      <c r="X68" s="81">
        <f>'Fixed data'!$G$8*X89/1000000</f>
        <v>2.0802147028797826</v>
      </c>
      <c r="Y68" s="81">
        <f>'Fixed data'!$G$8*Y89/1000000</f>
        <v>2.18902146391043</v>
      </c>
      <c r="Z68" s="81">
        <f>'Fixed data'!$G$8*Z89/1000000</f>
        <v>2.2978282249410769</v>
      </c>
      <c r="AA68" s="81">
        <f>'Fixed data'!$G$8*AA89/1000000</f>
        <v>2.4066349859717238</v>
      </c>
      <c r="AB68" s="81">
        <f>'Fixed data'!$G$8*AB89/1000000</f>
        <v>2.5154417470023707</v>
      </c>
      <c r="AC68" s="81">
        <f>'Fixed data'!$G$8*AC89/1000000</f>
        <v>2.6242485080330176</v>
      </c>
      <c r="AD68" s="81">
        <f>'Fixed data'!$G$8*AD89/1000000</f>
        <v>2.7330552690636645</v>
      </c>
      <c r="AE68" s="81">
        <f>'Fixed data'!$G$8*AE89/1000000</f>
        <v>2.8418620300943118</v>
      </c>
      <c r="AF68" s="81">
        <f>'Fixed data'!$G$8*AF89/1000000</f>
        <v>2.9506687911249592</v>
      </c>
      <c r="AG68" s="81">
        <f>'Fixed data'!$G$8*AG89/1000000</f>
        <v>3.0594755521556061</v>
      </c>
      <c r="AH68" s="81">
        <f>'Fixed data'!$G$8*AH89/1000000</f>
        <v>3.168282313186253</v>
      </c>
      <c r="AI68" s="81">
        <f>'Fixed data'!$G$8*AI89/1000000</f>
        <v>3.2770890742168999</v>
      </c>
      <c r="AJ68" s="81">
        <f>'Fixed data'!$G$8*AJ89/1000000</f>
        <v>3.3858958352475468</v>
      </c>
      <c r="AK68" s="81">
        <f>'Fixed data'!$G$8*AK89/1000000</f>
        <v>3.4947025962781937</v>
      </c>
      <c r="AL68" s="81">
        <f>'Fixed data'!$G$8*AL89/1000000</f>
        <v>3.603509357308841</v>
      </c>
      <c r="AM68" s="81">
        <f>'Fixed data'!$G$8*AM89/1000000</f>
        <v>3.7123161183394879</v>
      </c>
      <c r="AN68" s="81">
        <f>'Fixed data'!$G$8*AN89/1000000</f>
        <v>3.8211228793701348</v>
      </c>
      <c r="AO68" s="81">
        <f>'Fixed data'!$G$8*AO89/1000000</f>
        <v>3.9299296404007817</v>
      </c>
      <c r="AP68" s="81">
        <f>'Fixed data'!$G$8*AP89/1000000</f>
        <v>4.0387364014314286</v>
      </c>
      <c r="AQ68" s="81">
        <f>'Fixed data'!$G$8*AQ89/1000000</f>
        <v>4.1475431624620755</v>
      </c>
      <c r="AR68" s="81">
        <f>'Fixed data'!$G$8*AR89/1000000</f>
        <v>4.2563499234927233</v>
      </c>
      <c r="AS68" s="81">
        <f>'Fixed data'!$G$8*AS89/1000000</f>
        <v>4.3651566845233702</v>
      </c>
      <c r="AT68" s="81">
        <f>'Fixed data'!$G$8*AT89/1000000</f>
        <v>4.4739634455540171</v>
      </c>
      <c r="AU68" s="81">
        <f>'Fixed data'!$G$8*AU89/1000000</f>
        <v>4.5827702065846641</v>
      </c>
      <c r="AV68" s="81">
        <f>'Fixed data'!$G$8*AV89/1000000</f>
        <v>4.691576967615311</v>
      </c>
      <c r="AW68" s="81">
        <f>'Fixed data'!$G$8*AW89/1000000</f>
        <v>4.8003837286459579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0.10522283231320997</v>
      </c>
      <c r="G70" s="34">
        <f>G91*'Fixed data'!$G$9</f>
        <v>0.21044566727692543</v>
      </c>
      <c r="H70" s="34">
        <f>H91*'Fixed data'!$G$9</f>
        <v>0.3156685022406413</v>
      </c>
      <c r="I70" s="34">
        <f>I91*'Fixed data'!$G$9</f>
        <v>0.42089111323934769</v>
      </c>
      <c r="J70" s="34">
        <f>J91*'Fixed data'!$G$9</f>
        <v>0.52308776048353467</v>
      </c>
      <c r="K70" s="34">
        <f>K91*'Fixed data'!$G$9</f>
        <v>0.62528454225734464</v>
      </c>
      <c r="L70" s="34">
        <f>L91*'Fixed data'!$G$9</f>
        <v>0.72748132403115495</v>
      </c>
      <c r="M70" s="34">
        <f>M91*'Fixed data'!$G$9</f>
        <v>0.82967802082802622</v>
      </c>
      <c r="N70" s="34">
        <f>N91*'Fixed data'!$G$9</f>
        <v>0.93187470833145913</v>
      </c>
      <c r="O70" s="34">
        <f>O91*'Fixed data'!$G$9</f>
        <v>1.034071490105269</v>
      </c>
      <c r="P70" s="34">
        <f>P91*'Fixed data'!$G$9</f>
        <v>1.1362682718790793</v>
      </c>
      <c r="Q70" s="34">
        <f>Q91*'Fixed data'!$G$9</f>
        <v>1.2384650536528894</v>
      </c>
      <c r="R70" s="34">
        <f>R91*'Fixed data'!$G$9</f>
        <v>1.3406618354266993</v>
      </c>
      <c r="S70" s="34">
        <f>S91*'Fixed data'!$G$9</f>
        <v>1.4428586172005096</v>
      </c>
      <c r="T70" s="34">
        <f>T91*'Fixed data'!$G$9</f>
        <v>1.5450553989743194</v>
      </c>
      <c r="U70" s="34">
        <f>U91*'Fixed data'!$G$9</f>
        <v>1.6472521807481295</v>
      </c>
      <c r="V70" s="34">
        <f>V91*'Fixed data'!$G$9</f>
        <v>1.7494489625219394</v>
      </c>
      <c r="W70" s="34">
        <f>W91*'Fixed data'!$G$9</f>
        <v>1.8516457442957501</v>
      </c>
      <c r="X70" s="34">
        <f>X91*'Fixed data'!$G$9</f>
        <v>1.95384252606956</v>
      </c>
      <c r="Y70" s="34">
        <f>Y91*'Fixed data'!$G$9</f>
        <v>2.0560393078433701</v>
      </c>
      <c r="Z70" s="34">
        <f>Z91*'Fixed data'!$G$9</f>
        <v>2.1582360896171799</v>
      </c>
      <c r="AA70" s="34">
        <f>AA91*'Fixed data'!$G$9</f>
        <v>2.2604328713909907</v>
      </c>
      <c r="AB70" s="34">
        <f>AB91*'Fixed data'!$G$9</f>
        <v>2.3626296531648006</v>
      </c>
      <c r="AC70" s="34">
        <f>AC91*'Fixed data'!$G$9</f>
        <v>2.4648264349386104</v>
      </c>
      <c r="AD70" s="34">
        <f>AD91*'Fixed data'!$G$9</f>
        <v>2.5670232167124203</v>
      </c>
      <c r="AE70" s="34">
        <f>AE91*'Fixed data'!$G$9</f>
        <v>2.6692199984862306</v>
      </c>
      <c r="AF70" s="34">
        <f>AF91*'Fixed data'!$G$9</f>
        <v>2.7714167802600413</v>
      </c>
      <c r="AG70" s="34">
        <f>AG91*'Fixed data'!$G$9</f>
        <v>2.8736135620338512</v>
      </c>
      <c r="AH70" s="34">
        <f>AH91*'Fixed data'!$G$9</f>
        <v>2.9758103438076611</v>
      </c>
      <c r="AI70" s="34">
        <f>AI91*'Fixed data'!$G$9</f>
        <v>3.0780071255814709</v>
      </c>
      <c r="AJ70" s="34">
        <f>AJ91*'Fixed data'!$G$9</f>
        <v>3.1802039073552808</v>
      </c>
      <c r="AK70" s="34">
        <f>AK91*'Fixed data'!$G$9</f>
        <v>3.2824006891290916</v>
      </c>
      <c r="AL70" s="34">
        <f>AL91*'Fixed data'!$G$9</f>
        <v>3.3845974709029014</v>
      </c>
      <c r="AM70" s="34">
        <f>AM91*'Fixed data'!$G$9</f>
        <v>3.4867942526767117</v>
      </c>
      <c r="AN70" s="34">
        <f>AN91*'Fixed data'!$G$9</f>
        <v>3.5889910344505216</v>
      </c>
      <c r="AO70" s="34">
        <f>AO91*'Fixed data'!$G$9</f>
        <v>3.6911878162243315</v>
      </c>
      <c r="AP70" s="34">
        <f>AP91*'Fixed data'!$G$9</f>
        <v>3.7933845979981422</v>
      </c>
      <c r="AQ70" s="34">
        <f>AQ91*'Fixed data'!$G$9</f>
        <v>3.8955813797719521</v>
      </c>
      <c r="AR70" s="34">
        <f>AR91*'Fixed data'!$G$9</f>
        <v>3.9977781615457619</v>
      </c>
      <c r="AS70" s="34">
        <f>AS91*'Fixed data'!$G$9</f>
        <v>4.0999749433195722</v>
      </c>
      <c r="AT70" s="34">
        <f>AT91*'Fixed data'!$G$9</f>
        <v>4.2021717250933817</v>
      </c>
      <c r="AU70" s="34">
        <f>AU91*'Fixed data'!$G$9</f>
        <v>4.3043685068671929</v>
      </c>
      <c r="AV70" s="34">
        <f>AV91*'Fixed data'!$G$9</f>
        <v>4.4065652886410023</v>
      </c>
      <c r="AW70" s="34">
        <f>AW91*'Fixed data'!$G$9</f>
        <v>4.5087620704148126</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1.0410543552966252E-2</v>
      </c>
      <c r="G71" s="34">
        <f>G92*'Fixed data'!$G$10</f>
        <v>2.0821088488190233E-2</v>
      </c>
      <c r="H71" s="34">
        <f>H92*'Fixed data'!$G$10</f>
        <v>3.1231633423414264E-2</v>
      </c>
      <c r="I71" s="34">
        <f>I92*'Fixed data'!$G$10</f>
        <v>4.1642177313681444E-2</v>
      </c>
      <c r="J71" s="34">
        <f>J92*'Fixed data'!$G$10</f>
        <v>5.1753328853712921E-2</v>
      </c>
      <c r="K71" s="34">
        <f>K92*'Fixed data'!$G$10</f>
        <v>6.1864482097568237E-2</v>
      </c>
      <c r="L71" s="34">
        <f>L92*'Fixed data'!$G$10</f>
        <v>7.1975635341423552E-2</v>
      </c>
      <c r="M71" s="34">
        <f>M92*'Fixed data'!$G$10</f>
        <v>8.2086787223130717E-2</v>
      </c>
      <c r="N71" s="34">
        <f>N92*'Fixed data'!$G$10</f>
        <v>9.2197939080353536E-2</v>
      </c>
      <c r="O71" s="34">
        <f>O92*'Fixed data'!$G$10</f>
        <v>0.1023090923242089</v>
      </c>
      <c r="P71" s="34">
        <f>P92*'Fixed data'!$G$10</f>
        <v>0.11242024556806421</v>
      </c>
      <c r="Q71" s="34">
        <f>Q92*'Fixed data'!$G$10</f>
        <v>0.12253139881191953</v>
      </c>
      <c r="R71" s="34">
        <f>R92*'Fixed data'!$G$10</f>
        <v>0.13264255205577485</v>
      </c>
      <c r="S71" s="34">
        <f>S92*'Fixed data'!$G$10</f>
        <v>0.14275370529963016</v>
      </c>
      <c r="T71" s="34">
        <f>T92*'Fixed data'!$G$10</f>
        <v>0.15286485854348553</v>
      </c>
      <c r="U71" s="34">
        <f>U92*'Fixed data'!$G$10</f>
        <v>0.16297601178734084</v>
      </c>
      <c r="V71" s="34">
        <f>V92*'Fixed data'!$G$10</f>
        <v>0.17308716503119614</v>
      </c>
      <c r="W71" s="34">
        <f>W92*'Fixed data'!$G$10</f>
        <v>0.18319831827505145</v>
      </c>
      <c r="X71" s="34">
        <f>X92*'Fixed data'!$G$10</f>
        <v>0.19330947151890676</v>
      </c>
      <c r="Y71" s="34">
        <f>Y92*'Fixed data'!$G$10</f>
        <v>0.20342062476276213</v>
      </c>
      <c r="Z71" s="34">
        <f>Z92*'Fixed data'!$G$10</f>
        <v>0.21353177800661743</v>
      </c>
      <c r="AA71" s="34">
        <f>AA92*'Fixed data'!$G$10</f>
        <v>0.22364293125047277</v>
      </c>
      <c r="AB71" s="34">
        <f>AB92*'Fixed data'!$G$10</f>
        <v>0.23375408449432808</v>
      </c>
      <c r="AC71" s="34">
        <f>AC92*'Fixed data'!$G$10</f>
        <v>0.24386523773818339</v>
      </c>
      <c r="AD71" s="34">
        <f>AD92*'Fixed data'!$G$10</f>
        <v>0.25397639098203872</v>
      </c>
      <c r="AE71" s="34">
        <f>AE92*'Fixed data'!$G$10</f>
        <v>0.26408754422589403</v>
      </c>
      <c r="AF71" s="34">
        <f>AF92*'Fixed data'!$G$10</f>
        <v>0.27419869746974945</v>
      </c>
      <c r="AG71" s="34">
        <f>AG92*'Fixed data'!$G$10</f>
        <v>0.28430985071360476</v>
      </c>
      <c r="AH71" s="34">
        <f>AH92*'Fixed data'!$G$10</f>
        <v>0.29442100395746007</v>
      </c>
      <c r="AI71" s="34">
        <f>AI92*'Fixed data'!$G$10</f>
        <v>0.30453215720131538</v>
      </c>
      <c r="AJ71" s="34">
        <f>AJ92*'Fixed data'!$G$10</f>
        <v>0.31464331044517069</v>
      </c>
      <c r="AK71" s="34">
        <f>AK92*'Fixed data'!$G$10</f>
        <v>0.324754463689026</v>
      </c>
      <c r="AL71" s="34">
        <f>AL92*'Fixed data'!$G$10</f>
        <v>0.3348656169328813</v>
      </c>
      <c r="AM71" s="34">
        <f>AM92*'Fixed data'!$G$10</f>
        <v>0.34497677017673661</v>
      </c>
      <c r="AN71" s="34">
        <f>AN92*'Fixed data'!$G$10</f>
        <v>0.35508792342059192</v>
      </c>
      <c r="AO71" s="34">
        <f>AO92*'Fixed data'!$G$10</f>
        <v>0.36519907666444723</v>
      </c>
      <c r="AP71" s="34">
        <f>AP92*'Fixed data'!$G$10</f>
        <v>0.37531022990830254</v>
      </c>
      <c r="AQ71" s="34">
        <f>AQ92*'Fixed data'!$G$10</f>
        <v>0.38542138315215796</v>
      </c>
      <c r="AR71" s="34">
        <f>AR92*'Fixed data'!$G$10</f>
        <v>0.39553253639601327</v>
      </c>
      <c r="AS71" s="34">
        <f>AS92*'Fixed data'!$G$10</f>
        <v>0.40564368963986858</v>
      </c>
      <c r="AT71" s="34">
        <f>AT92*'Fixed data'!$G$10</f>
        <v>0.41575484288372394</v>
      </c>
      <c r="AU71" s="34">
        <f>AU92*'Fixed data'!$G$10</f>
        <v>0.42586599612757925</v>
      </c>
      <c r="AV71" s="34">
        <f>AV92*'Fixed data'!$G$10</f>
        <v>0.43597714937143456</v>
      </c>
      <c r="AW71" s="34">
        <f>AW92*'Fixed data'!$G$10</f>
        <v>0.44608830261528987</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0.39783148632810755</v>
      </c>
      <c r="G76" s="53">
        <f t="shared" si="10"/>
        <v>0.79565000892366033</v>
      </c>
      <c r="H76" s="53">
        <f t="shared" si="10"/>
        <v>1.1934685315192135</v>
      </c>
      <c r="I76" s="53">
        <f t="shared" si="10"/>
        <v>1.5913023981899053</v>
      </c>
      <c r="J76" s="53">
        <f t="shared" si="10"/>
        <v>1.9776933924083377</v>
      </c>
      <c r="K76" s="53">
        <f t="shared" si="10"/>
        <v>2.3640846484244884</v>
      </c>
      <c r="L76" s="53">
        <f t="shared" si="10"/>
        <v>2.7504759044406386</v>
      </c>
      <c r="M76" s="53">
        <f t="shared" si="10"/>
        <v>3.1368412939578882</v>
      </c>
      <c r="N76" s="53">
        <f t="shared" si="10"/>
        <v>3.5232269707639334</v>
      </c>
      <c r="O76" s="53">
        <f t="shared" si="10"/>
        <v>3.9096182267800845</v>
      </c>
      <c r="P76" s="53">
        <f t="shared" si="10"/>
        <v>4.2960094827962338</v>
      </c>
      <c r="Q76" s="53">
        <f t="shared" si="10"/>
        <v>4.6824007388123841</v>
      </c>
      <c r="R76" s="53">
        <f t="shared" si="10"/>
        <v>5.0687919948285343</v>
      </c>
      <c r="S76" s="53">
        <f t="shared" si="10"/>
        <v>5.4551832508446845</v>
      </c>
      <c r="T76" s="53">
        <f t="shared" si="10"/>
        <v>5.8415745068608347</v>
      </c>
      <c r="U76" s="53">
        <f t="shared" si="10"/>
        <v>6.2279657628769849</v>
      </c>
      <c r="V76" s="53">
        <f t="shared" si="10"/>
        <v>6.614357018893136</v>
      </c>
      <c r="W76" s="53">
        <f t="shared" si="10"/>
        <v>7.0007482749092862</v>
      </c>
      <c r="X76" s="53">
        <f t="shared" si="10"/>
        <v>7.3871395309254364</v>
      </c>
      <c r="Y76" s="53">
        <f t="shared" si="10"/>
        <v>7.7735307869415866</v>
      </c>
      <c r="Z76" s="53">
        <f t="shared" si="10"/>
        <v>8.1599220429577368</v>
      </c>
      <c r="AA76" s="53">
        <f t="shared" si="10"/>
        <v>8.546313298973887</v>
      </c>
      <c r="AB76" s="53">
        <f t="shared" si="10"/>
        <v>8.9327045549900372</v>
      </c>
      <c r="AC76" s="53">
        <f t="shared" si="10"/>
        <v>9.3190958110061874</v>
      </c>
      <c r="AD76" s="53">
        <f t="shared" si="10"/>
        <v>9.7054870670223359</v>
      </c>
      <c r="AE76" s="53">
        <f t="shared" si="10"/>
        <v>10.091878323038488</v>
      </c>
      <c r="AF76" s="53">
        <f t="shared" si="10"/>
        <v>10.47826957905464</v>
      </c>
      <c r="AG76" s="53">
        <f t="shared" si="10"/>
        <v>10.864660835070788</v>
      </c>
      <c r="AH76" s="53">
        <f t="shared" si="10"/>
        <v>11.251052091086938</v>
      </c>
      <c r="AI76" s="53">
        <f t="shared" si="10"/>
        <v>11.637443347103087</v>
      </c>
      <c r="AJ76" s="53">
        <f t="shared" si="10"/>
        <v>12.023834603119239</v>
      </c>
      <c r="AK76" s="53">
        <f t="shared" si="10"/>
        <v>12.410225859135391</v>
      </c>
      <c r="AL76" s="53">
        <f t="shared" si="10"/>
        <v>12.796617115151539</v>
      </c>
      <c r="AM76" s="53">
        <f t="shared" si="10"/>
        <v>13.183008371167691</v>
      </c>
      <c r="AN76" s="53">
        <f t="shared" si="10"/>
        <v>13.56939962718384</v>
      </c>
      <c r="AO76" s="53">
        <f t="shared" si="10"/>
        <v>13.95579088319999</v>
      </c>
      <c r="AP76" s="53">
        <f t="shared" si="10"/>
        <v>14.34218213921614</v>
      </c>
      <c r="AQ76" s="53">
        <f t="shared" si="10"/>
        <v>14.728573395232292</v>
      </c>
      <c r="AR76" s="53">
        <f t="shared" si="10"/>
        <v>15.114964651248441</v>
      </c>
      <c r="AS76" s="53">
        <f t="shared" si="10"/>
        <v>15.501355907264591</v>
      </c>
      <c r="AT76" s="53">
        <f t="shared" si="10"/>
        <v>15.887747163280741</v>
      </c>
      <c r="AU76" s="53">
        <f t="shared" si="10"/>
        <v>16.274138419296893</v>
      </c>
      <c r="AV76" s="53">
        <f t="shared" si="10"/>
        <v>16.660529675313043</v>
      </c>
      <c r="AW76" s="53">
        <f t="shared" si="10"/>
        <v>17.046920931329193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-1.4832392279999997</v>
      </c>
      <c r="F77" s="54">
        <f>IF('Fixed data'!$G$19=FALSE,F64+F76,F64)</f>
        <v>-1.3170364581444274</v>
      </c>
      <c r="G77" s="54">
        <f>IF('Fixed data'!$G$19=FALSE,G64+G76,G64)</f>
        <v>-1.1050527740974414</v>
      </c>
      <c r="H77" s="54">
        <f>IF('Fixed data'!$G$19=FALSE,H64+H76,H64)</f>
        <v>-0.84601753876508234</v>
      </c>
      <c r="I77" s="54">
        <f>IF('Fixed data'!$G$19=FALSE,I64+I76,I64)</f>
        <v>-0.54096905353010394</v>
      </c>
      <c r="J77" s="54">
        <f>IF('Fixed data'!$G$19=FALSE,J64+J76,J64)</f>
        <v>-0.20558007951769142</v>
      </c>
      <c r="K77" s="54">
        <f>IF('Fixed data'!$G$19=FALSE,K64+K76,K64)</f>
        <v>0.17512099458222252</v>
      </c>
      <c r="L77" s="54">
        <f>IF('Fixed data'!$G$19=FALSE,L64+L76,L64)</f>
        <v>0.60093662862972064</v>
      </c>
      <c r="M77" s="54">
        <f>IF('Fixed data'!$G$19=FALSE,M64+M76,M64)</f>
        <v>2.3438356512059282</v>
      </c>
      <c r="N77" s="54">
        <f>IF('Fixed data'!$G$19=FALSE,N64+N76,N64)</f>
        <v>3.1472009750896772</v>
      </c>
      <c r="O77" s="54">
        <f>IF('Fixed data'!$G$19=FALSE,O64+O76,O64)</f>
        <v>3.9787330165267476</v>
      </c>
      <c r="P77" s="54">
        <f>IF('Fixed data'!$G$19=FALSE,P64+P76,P64)</f>
        <v>4.8379328811648321</v>
      </c>
      <c r="Q77" s="54">
        <f>IF('Fixed data'!$G$19=FALSE,Q64+Q76,Q64)</f>
        <v>5.7243072538617383</v>
      </c>
      <c r="R77" s="54">
        <f>IF('Fixed data'!$G$19=FALSE,R64+R76,R64)</f>
        <v>6.6373628194752667</v>
      </c>
      <c r="S77" s="54">
        <f>IF('Fixed data'!$G$19=FALSE,S64+S76,S64)</f>
        <v>7.5766062628632191</v>
      </c>
      <c r="T77" s="54">
        <f>IF('Fixed data'!$G$19=FALSE,T64+T76,T64)</f>
        <v>8.5415442688833991</v>
      </c>
      <c r="U77" s="54">
        <f>IF('Fixed data'!$G$19=FALSE,U64+U76,U64)</f>
        <v>9.5316835223936085</v>
      </c>
      <c r="V77" s="54">
        <f>IF('Fixed data'!$G$19=FALSE,V64+V76,V64)</f>
        <v>10.54653070825165</v>
      </c>
      <c r="W77" s="54">
        <f>IF('Fixed data'!$G$19=FALSE,W64+W76,W64)</f>
        <v>11.585592511315326</v>
      </c>
      <c r="X77" s="54">
        <f>IF('Fixed data'!$G$19=FALSE,X64+X76,X64)</f>
        <v>12.648375616442436</v>
      </c>
      <c r="Y77" s="54">
        <f>IF('Fixed data'!$G$19=FALSE,Y64+Y76,Y64)</f>
        <v>13.734386708490788</v>
      </c>
      <c r="Z77" s="54">
        <f>IF('Fixed data'!$G$19=FALSE,Z64+Z76,Z64)</f>
        <v>14.843132472318182</v>
      </c>
      <c r="AA77" s="54">
        <f>IF('Fixed data'!$G$19=FALSE,AA64+AA76,AA64)</f>
        <v>15.974119592782419</v>
      </c>
      <c r="AB77" s="54">
        <f>IF('Fixed data'!$G$19=FALSE,AB64+AB76,AB64)</f>
        <v>17.126854754741302</v>
      </c>
      <c r="AC77" s="54">
        <f>IF('Fixed data'!$G$19=FALSE,AC64+AC76,AC64)</f>
        <v>18.300844643052635</v>
      </c>
      <c r="AD77" s="54">
        <f>IF('Fixed data'!$G$19=FALSE,AD64+AD76,AD64)</f>
        <v>19.495595942574216</v>
      </c>
      <c r="AE77" s="54">
        <f>IF('Fixed data'!$G$19=FALSE,AE64+AE76,AE64)</f>
        <v>20.710615338163855</v>
      </c>
      <c r="AF77" s="54">
        <f>IF('Fixed data'!$G$19=FALSE,AF64+AF76,AF64)</f>
        <v>21.945409514679351</v>
      </c>
      <c r="AG77" s="54">
        <f>IF('Fixed data'!$G$19=FALSE,AG64+AG76,AG64)</f>
        <v>23.199485156978504</v>
      </c>
      <c r="AH77" s="54">
        <f>IF('Fixed data'!$G$19=FALSE,AH64+AH76,AH64)</f>
        <v>24.472348949919116</v>
      </c>
      <c r="AI77" s="54">
        <f>IF('Fixed data'!$G$19=FALSE,AI64+AI76,AI64)</f>
        <v>25.76350757835899</v>
      </c>
      <c r="AJ77" s="54">
        <f>IF('Fixed data'!$G$19=FALSE,AJ64+AJ76,AJ64)</f>
        <v>26.772280050800326</v>
      </c>
      <c r="AK77" s="54">
        <f>IF('Fixed data'!$G$19=FALSE,AK64+AK76,AK64)</f>
        <v>27.803251704640559</v>
      </c>
      <c r="AL77" s="54">
        <f>IF('Fixed data'!$G$19=FALSE,AL64+AL76,AL64)</f>
        <v>28.856422539879674</v>
      </c>
      <c r="AM77" s="54">
        <f>IF('Fixed data'!$G$19=FALSE,AM64+AM76,AM64)</f>
        <v>29.931792556517681</v>
      </c>
      <c r="AN77" s="54">
        <f>IF('Fixed data'!$G$19=FALSE,AN64+AN76,AN64)</f>
        <v>31.029361754554579</v>
      </c>
      <c r="AO77" s="54">
        <f>IF('Fixed data'!$G$19=FALSE,AO64+AO76,AO64)</f>
        <v>32.149130133990369</v>
      </c>
      <c r="AP77" s="54">
        <f>IF('Fixed data'!$G$19=FALSE,AP64+AP76,AP64)</f>
        <v>33.291097694825048</v>
      </c>
      <c r="AQ77" s="54">
        <f>IF('Fixed data'!$G$19=FALSE,AQ64+AQ76,AQ64)</f>
        <v>34.455264437058617</v>
      </c>
      <c r="AR77" s="54">
        <f>IF('Fixed data'!$G$19=FALSE,AR64+AR76,AR64)</f>
        <v>35.641630360691082</v>
      </c>
      <c r="AS77" s="54">
        <f>IF('Fixed data'!$G$19=FALSE,AS64+AS76,AS64)</f>
        <v>36.850195465722429</v>
      </c>
      <c r="AT77" s="54">
        <f>IF('Fixed data'!$G$19=FALSE,AT64+AT76,AT64)</f>
        <v>38.080959752152673</v>
      </c>
      <c r="AU77" s="54">
        <f>IF('Fixed data'!$G$19=FALSE,AU64+AU76,AU64)</f>
        <v>39.333923219981799</v>
      </c>
      <c r="AV77" s="54">
        <f>IF('Fixed data'!$G$19=FALSE,AV64+AV76,AV64)</f>
        <v>40.609085869209821</v>
      </c>
      <c r="AW77" s="54">
        <f>IF('Fixed data'!$G$19=FALSE,AW64+AW76,AW64)</f>
        <v>41.906447699836733</v>
      </c>
      <c r="AX77" s="54">
        <f>IF('Fixed data'!$G$19=FALSE,AX64+AX76,AX64)</f>
        <v>20.107674427470322</v>
      </c>
      <c r="AY77" s="54">
        <f>IF('Fixed data'!$G$19=FALSE,AY64+AY76,AY64)</f>
        <v>20.052774534386089</v>
      </c>
      <c r="AZ77" s="54">
        <f>IF('Fixed data'!$G$19=FALSE,AZ64+AZ76,AZ64)</f>
        <v>19.980438479912841</v>
      </c>
      <c r="BA77" s="54">
        <f>IF('Fixed data'!$G$19=FALSE,BA64+BA76,BA64)</f>
        <v>19.891047546640248</v>
      </c>
      <c r="BB77" s="54">
        <f>IF('Fixed data'!$G$19=FALSE,BB64+BB76,BB64)</f>
        <v>19.784897223479327</v>
      </c>
      <c r="BC77" s="54">
        <f>IF('Fixed data'!$G$19=FALSE,BC64+BC76,BC64)</f>
        <v>19.662408351739384</v>
      </c>
      <c r="BD77" s="54">
        <f>IF('Fixed data'!$G$19=FALSE,BD64+BD76,BD64)</f>
        <v>19.524342187108545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-1.4330813797101447</v>
      </c>
      <c r="F80" s="55">
        <f t="shared" ref="F80:BD80" si="11">F77*F78</f>
        <v>-1.2294676264504913</v>
      </c>
      <c r="G80" s="55">
        <f t="shared" si="11"/>
        <v>-0.99669428897540024</v>
      </c>
      <c r="H80" s="55">
        <f t="shared" si="11"/>
        <v>-0.73725540865350669</v>
      </c>
      <c r="I80" s="55">
        <f t="shared" si="11"/>
        <v>-0.45548142717320012</v>
      </c>
      <c r="J80" s="55">
        <f t="shared" si="11"/>
        <v>-0.16723952714448104</v>
      </c>
      <c r="K80" s="55">
        <f t="shared" si="11"/>
        <v>0.13764351876758696</v>
      </c>
      <c r="L80" s="55">
        <f t="shared" si="11"/>
        <v>0.4563582203350432</v>
      </c>
      <c r="M80" s="55">
        <f t="shared" si="11"/>
        <v>1.719744811012003</v>
      </c>
      <c r="N80" s="55">
        <f t="shared" si="11"/>
        <v>2.2311099817668123</v>
      </c>
      <c r="O80" s="55">
        <f t="shared" si="11"/>
        <v>2.7252161257430392</v>
      </c>
      <c r="P80" s="55">
        <f t="shared" si="11"/>
        <v>3.2016631789986914</v>
      </c>
      <c r="Q80" s="55">
        <f t="shared" si="11"/>
        <v>3.6601458308029069</v>
      </c>
      <c r="R80" s="55">
        <f t="shared" si="11"/>
        <v>4.1004418853312563</v>
      </c>
      <c r="S80" s="55">
        <f t="shared" si="11"/>
        <v>4.5224051993169985</v>
      </c>
      <c r="T80" s="55">
        <f t="shared" si="11"/>
        <v>4.9259590750386186</v>
      </c>
      <c r="U80" s="55">
        <f t="shared" si="11"/>
        <v>5.3110900830520036</v>
      </c>
      <c r="V80" s="55">
        <f t="shared" si="11"/>
        <v>5.6778422903967627</v>
      </c>
      <c r="W80" s="55">
        <f t="shared" si="11"/>
        <v>6.0263118712631218</v>
      </c>
      <c r="X80" s="55">
        <f t="shared" si="11"/>
        <v>6.3566420783013697</v>
      </c>
      <c r="Y80" s="55">
        <f t="shared" si="11"/>
        <v>6.6690185538930011</v>
      </c>
      <c r="Z80" s="55">
        <f t="shared" si="11"/>
        <v>6.9636649617839748</v>
      </c>
      <c r="AA80" s="55">
        <f t="shared" si="11"/>
        <v>7.2408389205089492</v>
      </c>
      <c r="AB80" s="55">
        <f t="shared" si="11"/>
        <v>7.5008282210128359</v>
      </c>
      <c r="AC80" s="55">
        <f t="shared" si="11"/>
        <v>7.7439473118055258</v>
      </c>
      <c r="AD80" s="55">
        <f t="shared" si="11"/>
        <v>7.9705340358690719</v>
      </c>
      <c r="AE80" s="55">
        <f t="shared" si="11"/>
        <v>8.1809466043761923</v>
      </c>
      <c r="AF80" s="55">
        <f t="shared" si="11"/>
        <v>8.3755607930768985</v>
      </c>
      <c r="AG80" s="55">
        <f t="shared" si="11"/>
        <v>8.5547673479682071</v>
      </c>
      <c r="AH80" s="55">
        <f t="shared" si="11"/>
        <v>8.7189695875821052</v>
      </c>
      <c r="AI80" s="55">
        <f t="shared" si="11"/>
        <v>10.305071845603523</v>
      </c>
      <c r="AJ80" s="55">
        <f t="shared" si="11"/>
        <v>10.396667832012051</v>
      </c>
      <c r="AK80" s="55">
        <f t="shared" si="11"/>
        <v>10.482555637226845</v>
      </c>
      <c r="AL80" s="55">
        <f t="shared" si="11"/>
        <v>10.562746295541485</v>
      </c>
      <c r="AM80" s="55">
        <f t="shared" si="11"/>
        <v>10.63726214123105</v>
      </c>
      <c r="AN80" s="55">
        <f t="shared" si="11"/>
        <v>10.706135934135174</v>
      </c>
      <c r="AO80" s="55">
        <f t="shared" si="11"/>
        <v>10.769410032615246</v>
      </c>
      <c r="AP80" s="55">
        <f t="shared" si="11"/>
        <v>10.827135611692491</v>
      </c>
      <c r="AQ80" s="55">
        <f t="shared" si="11"/>
        <v>10.879371924266309</v>
      </c>
      <c r="AR80" s="55">
        <f t="shared" si="11"/>
        <v>10.926185603401256</v>
      </c>
      <c r="AS80" s="55">
        <f t="shared" si="11"/>
        <v>10.967650003756436</v>
      </c>
      <c r="AT80" s="55">
        <f t="shared" si="11"/>
        <v>11.003844580313331</v>
      </c>
      <c r="AU80" s="55">
        <f t="shared" si="11"/>
        <v>11.034854302636527</v>
      </c>
      <c r="AV80" s="55">
        <f t="shared" si="11"/>
        <v>11.060769102977707</v>
      </c>
      <c r="AW80" s="55">
        <f t="shared" si="11"/>
        <v>11.081683356605634</v>
      </c>
      <c r="AX80" s="55">
        <f t="shared" si="11"/>
        <v>5.1623745171900506</v>
      </c>
      <c r="AY80" s="55">
        <f t="shared" si="11"/>
        <v>4.9983298148117035</v>
      </c>
      <c r="AZ80" s="55">
        <f t="shared" si="11"/>
        <v>4.8352421545731676</v>
      </c>
      <c r="BA80" s="55">
        <f t="shared" si="11"/>
        <v>4.6734074329179549</v>
      </c>
      <c r="BB80" s="55">
        <f t="shared" si="11"/>
        <v>4.5130751295882803</v>
      </c>
      <c r="BC80" s="55">
        <f t="shared" si="11"/>
        <v>4.3544995638339232</v>
      </c>
      <c r="BD80" s="55">
        <f t="shared" si="11"/>
        <v>4.1979834867727668</v>
      </c>
    </row>
    <row r="81" spans="1:56" x14ac:dyDescent="0.3">
      <c r="A81" s="74"/>
      <c r="B81" s="15" t="s">
        <v>18</v>
      </c>
      <c r="C81" s="15"/>
      <c r="D81" s="14" t="s">
        <v>40</v>
      </c>
      <c r="E81" s="56">
        <f>+E80</f>
        <v>-1.4330813797101447</v>
      </c>
      <c r="F81" s="56">
        <f t="shared" ref="F81:BD81" si="12">+E81+F80</f>
        <v>-2.6625490061606358</v>
      </c>
      <c r="G81" s="56">
        <f t="shared" si="12"/>
        <v>-3.6592432951360361</v>
      </c>
      <c r="H81" s="56">
        <f t="shared" si="12"/>
        <v>-4.3964987037895424</v>
      </c>
      <c r="I81" s="56">
        <f t="shared" si="12"/>
        <v>-4.8519801309627422</v>
      </c>
      <c r="J81" s="56">
        <f t="shared" si="12"/>
        <v>-5.0192196581072235</v>
      </c>
      <c r="K81" s="56">
        <f t="shared" si="12"/>
        <v>-4.8815761393396366</v>
      </c>
      <c r="L81" s="56">
        <f t="shared" si="12"/>
        <v>-4.4252179190045933</v>
      </c>
      <c r="M81" s="56">
        <f t="shared" si="12"/>
        <v>-2.7054731079925904</v>
      </c>
      <c r="N81" s="56">
        <f t="shared" si="12"/>
        <v>-0.47436312622577814</v>
      </c>
      <c r="O81" s="56">
        <f t="shared" si="12"/>
        <v>2.250852999517261</v>
      </c>
      <c r="P81" s="56">
        <f t="shared" si="12"/>
        <v>5.4525161785159524</v>
      </c>
      <c r="Q81" s="56">
        <f t="shared" si="12"/>
        <v>9.1126620093188588</v>
      </c>
      <c r="R81" s="56">
        <f t="shared" si="12"/>
        <v>13.213103894650114</v>
      </c>
      <c r="S81" s="56">
        <f t="shared" si="12"/>
        <v>17.735509093967114</v>
      </c>
      <c r="T81" s="56">
        <f t="shared" si="12"/>
        <v>22.661468169005733</v>
      </c>
      <c r="U81" s="56">
        <f t="shared" si="12"/>
        <v>27.972558252057738</v>
      </c>
      <c r="V81" s="56">
        <f t="shared" si="12"/>
        <v>33.650400542454499</v>
      </c>
      <c r="W81" s="56">
        <f t="shared" si="12"/>
        <v>39.676712413717624</v>
      </c>
      <c r="X81" s="56">
        <f t="shared" si="12"/>
        <v>46.033354492018994</v>
      </c>
      <c r="Y81" s="56">
        <f t="shared" si="12"/>
        <v>52.702373045911997</v>
      </c>
      <c r="Z81" s="56">
        <f t="shared" si="12"/>
        <v>59.666038007695974</v>
      </c>
      <c r="AA81" s="56">
        <f t="shared" si="12"/>
        <v>66.906876928204923</v>
      </c>
      <c r="AB81" s="56">
        <f t="shared" si="12"/>
        <v>74.407705149217762</v>
      </c>
      <c r="AC81" s="56">
        <f t="shared" si="12"/>
        <v>82.151652461023289</v>
      </c>
      <c r="AD81" s="56">
        <f t="shared" si="12"/>
        <v>90.122186496892368</v>
      </c>
      <c r="AE81" s="56">
        <f t="shared" si="12"/>
        <v>98.303133101268557</v>
      </c>
      <c r="AF81" s="56">
        <f t="shared" si="12"/>
        <v>106.67869389434546</v>
      </c>
      <c r="AG81" s="56">
        <f t="shared" si="12"/>
        <v>115.23346124231367</v>
      </c>
      <c r="AH81" s="56">
        <f t="shared" si="12"/>
        <v>123.95243082989577</v>
      </c>
      <c r="AI81" s="56">
        <f t="shared" si="12"/>
        <v>134.2575026754993</v>
      </c>
      <c r="AJ81" s="56">
        <f t="shared" si="12"/>
        <v>144.65417050751134</v>
      </c>
      <c r="AK81" s="56">
        <f t="shared" si="12"/>
        <v>155.13672614473819</v>
      </c>
      <c r="AL81" s="56">
        <f t="shared" si="12"/>
        <v>165.69947244027966</v>
      </c>
      <c r="AM81" s="56">
        <f t="shared" si="12"/>
        <v>176.33673458151071</v>
      </c>
      <c r="AN81" s="56">
        <f t="shared" si="12"/>
        <v>187.04287051564589</v>
      </c>
      <c r="AO81" s="56">
        <f t="shared" si="12"/>
        <v>197.81228054826113</v>
      </c>
      <c r="AP81" s="56">
        <f t="shared" si="12"/>
        <v>208.63941615995361</v>
      </c>
      <c r="AQ81" s="56">
        <f t="shared" si="12"/>
        <v>219.51878808421992</v>
      </c>
      <c r="AR81" s="56">
        <f t="shared" si="12"/>
        <v>230.44497368762117</v>
      </c>
      <c r="AS81" s="56">
        <f t="shared" si="12"/>
        <v>241.4126236913776</v>
      </c>
      <c r="AT81" s="56">
        <f t="shared" si="12"/>
        <v>252.41646827169095</v>
      </c>
      <c r="AU81" s="56">
        <f t="shared" si="12"/>
        <v>263.45132257432749</v>
      </c>
      <c r="AV81" s="56">
        <f t="shared" si="12"/>
        <v>274.51209167730519</v>
      </c>
      <c r="AW81" s="56">
        <f t="shared" si="12"/>
        <v>285.59377503391084</v>
      </c>
      <c r="AX81" s="56">
        <f t="shared" si="12"/>
        <v>290.75614955110092</v>
      </c>
      <c r="AY81" s="56">
        <f t="shared" si="12"/>
        <v>295.75447936591263</v>
      </c>
      <c r="AZ81" s="56">
        <f t="shared" si="12"/>
        <v>300.5897215204858</v>
      </c>
      <c r="BA81" s="56">
        <f t="shared" si="12"/>
        <v>305.26312895340374</v>
      </c>
      <c r="BB81" s="56">
        <f t="shared" si="12"/>
        <v>309.77620408299202</v>
      </c>
      <c r="BC81" s="56">
        <f t="shared" si="12"/>
        <v>314.13070364682596</v>
      </c>
      <c r="BD81" s="56">
        <f t="shared" si="12"/>
        <v>318.32868713359875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62">
        <v>0</v>
      </c>
      <c r="F88" s="62">
        <v>11018.843347497401</v>
      </c>
      <c r="G88" s="62">
        <v>22036.843347497401</v>
      </c>
      <c r="H88" s="62">
        <v>33054.843347497401</v>
      </c>
      <c r="I88" s="62">
        <v>44073.844869342982</v>
      </c>
      <c r="J88" s="62">
        <v>54775.843347497401</v>
      </c>
      <c r="K88" s="62">
        <v>65477.843347497401</v>
      </c>
      <c r="L88" s="62">
        <v>76179.843347497401</v>
      </c>
      <c r="M88" s="62">
        <v>86880.191173538333</v>
      </c>
      <c r="N88" s="62">
        <v>97581.843347497401</v>
      </c>
      <c r="O88" s="62">
        <v>108283.8433474974</v>
      </c>
      <c r="P88" s="62">
        <v>118985.8433474974</v>
      </c>
      <c r="Q88" s="62">
        <v>129687.8433474974</v>
      </c>
      <c r="R88" s="62">
        <v>140389.8433474974</v>
      </c>
      <c r="S88" s="62">
        <v>151091.8433474974</v>
      </c>
      <c r="T88" s="62">
        <v>161793.8433474974</v>
      </c>
      <c r="U88" s="62">
        <v>172495.8433474974</v>
      </c>
      <c r="V88" s="62">
        <v>183197.8433474974</v>
      </c>
      <c r="W88" s="62">
        <v>193899.8433474974</v>
      </c>
      <c r="X88" s="62">
        <v>204601.8433474974</v>
      </c>
      <c r="Y88" s="62">
        <v>215303.8433474974</v>
      </c>
      <c r="Z88" s="62">
        <v>226005.8433474974</v>
      </c>
      <c r="AA88" s="62">
        <v>236707.8433474974</v>
      </c>
      <c r="AB88" s="62">
        <v>247409.8433474974</v>
      </c>
      <c r="AC88" s="62">
        <v>258111.8433474974</v>
      </c>
      <c r="AD88" s="62">
        <v>268813.8433474974</v>
      </c>
      <c r="AE88" s="62">
        <v>279515.8433474974</v>
      </c>
      <c r="AF88" s="62">
        <v>290217.8433474974</v>
      </c>
      <c r="AG88" s="62">
        <v>300919.8433474974</v>
      </c>
      <c r="AH88" s="62">
        <v>311621.8433474974</v>
      </c>
      <c r="AI88" s="62">
        <v>322323.8433474974</v>
      </c>
      <c r="AJ88" s="62">
        <v>333025.8433474974</v>
      </c>
      <c r="AK88" s="62">
        <v>343727.8433474974</v>
      </c>
      <c r="AL88" s="62">
        <v>354429.8433474974</v>
      </c>
      <c r="AM88" s="62">
        <v>365131.8433474974</v>
      </c>
      <c r="AN88" s="62">
        <v>375833.8433474974</v>
      </c>
      <c r="AO88" s="62">
        <v>386535.8433474974</v>
      </c>
      <c r="AP88" s="62">
        <v>397237.8433474974</v>
      </c>
      <c r="AQ88" s="62">
        <v>407939.8433474974</v>
      </c>
      <c r="AR88" s="62">
        <v>418641.8433474974</v>
      </c>
      <c r="AS88" s="62">
        <v>429343.8433474974</v>
      </c>
      <c r="AT88" s="62">
        <v>440045.8433474974</v>
      </c>
      <c r="AU88" s="62">
        <v>450747.8433474974</v>
      </c>
      <c r="AV88" s="62">
        <v>461449.8433474974</v>
      </c>
      <c r="AW88" s="62">
        <v>472151.8433474974</v>
      </c>
      <c r="AX88" s="43"/>
      <c r="AY88" s="43"/>
      <c r="AZ88" s="43"/>
      <c r="BA88" s="43"/>
      <c r="BB88" s="43"/>
      <c r="BC88" s="43"/>
      <c r="BD88" s="43"/>
    </row>
    <row r="89" spans="1:56" x14ac:dyDescent="0.3">
      <c r="A89" s="171"/>
      <c r="B89" s="4" t="s">
        <v>214</v>
      </c>
      <c r="D89" s="4" t="s">
        <v>88</v>
      </c>
      <c r="E89" s="62">
        <v>0</v>
      </c>
      <c r="F89" s="62">
        <v>297416.85003015213</v>
      </c>
      <c r="G89" s="62">
        <v>594833.85003015213</v>
      </c>
      <c r="H89" s="62">
        <v>892250.85003015213</v>
      </c>
      <c r="I89" s="62">
        <v>1189668.1209869068</v>
      </c>
      <c r="J89" s="62">
        <v>1478531.8500301521</v>
      </c>
      <c r="K89" s="62">
        <v>1767395.8500301521</v>
      </c>
      <c r="L89" s="62">
        <v>2056259.8500301521</v>
      </c>
      <c r="M89" s="62">
        <v>2345123.1470912844</v>
      </c>
      <c r="N89" s="62">
        <v>2633986.8500301521</v>
      </c>
      <c r="O89" s="62">
        <v>2922850.8500301521</v>
      </c>
      <c r="P89" s="62">
        <v>3211714.8500301521</v>
      </c>
      <c r="Q89" s="62">
        <v>3500578.8500301521</v>
      </c>
      <c r="R89" s="62">
        <v>3789442.8500301521</v>
      </c>
      <c r="S89" s="62">
        <v>4078306.8500301521</v>
      </c>
      <c r="T89" s="62">
        <v>4367170.8500301521</v>
      </c>
      <c r="U89" s="62">
        <v>4656034.8500301521</v>
      </c>
      <c r="V89" s="62">
        <v>4944898.8500301521</v>
      </c>
      <c r="W89" s="62">
        <v>5233762.8500301521</v>
      </c>
      <c r="X89" s="62">
        <v>5522626.8500301521</v>
      </c>
      <c r="Y89" s="62">
        <v>5811490.8500301521</v>
      </c>
      <c r="Z89" s="62">
        <v>6100354.8500301521</v>
      </c>
      <c r="AA89" s="62">
        <v>6389218.8500301521</v>
      </c>
      <c r="AB89" s="62">
        <v>6678082.8500301521</v>
      </c>
      <c r="AC89" s="62">
        <v>6966946.8500301521</v>
      </c>
      <c r="AD89" s="62">
        <v>7255810.8500301521</v>
      </c>
      <c r="AE89" s="62">
        <v>7544674.8500301521</v>
      </c>
      <c r="AF89" s="62">
        <v>7833538.8500301521</v>
      </c>
      <c r="AG89" s="62">
        <v>8122402.8500301521</v>
      </c>
      <c r="AH89" s="62">
        <v>8411266.8500301521</v>
      </c>
      <c r="AI89" s="62">
        <v>8700130.8500301521</v>
      </c>
      <c r="AJ89" s="62">
        <v>8988994.8500301521</v>
      </c>
      <c r="AK89" s="62">
        <v>9277858.8500301521</v>
      </c>
      <c r="AL89" s="62">
        <v>9566722.8500301521</v>
      </c>
      <c r="AM89" s="62">
        <v>9855586.8500301521</v>
      </c>
      <c r="AN89" s="62">
        <v>10144450.850030152</v>
      </c>
      <c r="AO89" s="62">
        <v>10433314.850030152</v>
      </c>
      <c r="AP89" s="62">
        <v>10722178.850030152</v>
      </c>
      <c r="AQ89" s="62">
        <v>11011042.850030152</v>
      </c>
      <c r="AR89" s="62">
        <v>11299906.850030152</v>
      </c>
      <c r="AS89" s="62">
        <v>11588770.850030152</v>
      </c>
      <c r="AT89" s="62">
        <v>11877634.850030152</v>
      </c>
      <c r="AU89" s="62">
        <v>12166498.850030152</v>
      </c>
      <c r="AV89" s="62">
        <v>12455362.850030152</v>
      </c>
      <c r="AW89" s="62">
        <v>12744226.850030152</v>
      </c>
      <c r="AX89" s="43"/>
      <c r="AY89" s="43"/>
      <c r="AZ89" s="43"/>
      <c r="BA89" s="43"/>
      <c r="BB89" s="43"/>
      <c r="BC89" s="43"/>
      <c r="BD89" s="43"/>
    </row>
    <row r="90" spans="1:56" ht="16.5" x14ac:dyDescent="0.3">
      <c r="A90" s="171"/>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1"/>
      <c r="B91" s="4" t="s">
        <v>332</v>
      </c>
      <c r="D91" s="4" t="s">
        <v>42</v>
      </c>
      <c r="E91" s="62">
        <v>0</v>
      </c>
      <c r="F91" s="62">
        <v>5.8702598521313654E-2</v>
      </c>
      <c r="G91" s="62">
        <v>0.11740519852131359</v>
      </c>
      <c r="H91" s="62">
        <v>0.17610779852131375</v>
      </c>
      <c r="I91" s="62">
        <v>0.23481027357383111</v>
      </c>
      <c r="J91" s="62">
        <v>0.29182459852131371</v>
      </c>
      <c r="K91" s="62">
        <v>0.34883899852131361</v>
      </c>
      <c r="L91" s="62">
        <v>0.40585339852131375</v>
      </c>
      <c r="M91" s="62">
        <v>0.46286775111366452</v>
      </c>
      <c r="N91" s="62">
        <v>0.51988209852131373</v>
      </c>
      <c r="O91" s="62">
        <v>0.57689649852131364</v>
      </c>
      <c r="P91" s="62">
        <v>0.63391089852131377</v>
      </c>
      <c r="Q91" s="62">
        <v>0.69092529852131368</v>
      </c>
      <c r="R91" s="62">
        <v>0.74793969852131359</v>
      </c>
      <c r="S91" s="62">
        <v>0.80495409852131372</v>
      </c>
      <c r="T91" s="62">
        <v>0.86196849852131363</v>
      </c>
      <c r="U91" s="62">
        <v>0.91898289852131354</v>
      </c>
      <c r="V91" s="62">
        <v>0.97599729852131345</v>
      </c>
      <c r="W91" s="62">
        <v>1.0330116985213138</v>
      </c>
      <c r="X91" s="62">
        <v>1.0900260985213137</v>
      </c>
      <c r="Y91" s="62">
        <v>1.1470404985213136</v>
      </c>
      <c r="Z91" s="62">
        <v>1.2040548985213135</v>
      </c>
      <c r="AA91" s="62">
        <v>1.2610692985213139</v>
      </c>
      <c r="AB91" s="62">
        <v>1.3180836985213138</v>
      </c>
      <c r="AC91" s="62">
        <v>1.3750980985213137</v>
      </c>
      <c r="AD91" s="62">
        <v>1.4321124985213136</v>
      </c>
      <c r="AE91" s="62">
        <v>1.4891268985213135</v>
      </c>
      <c r="AF91" s="62">
        <v>1.5461412985213139</v>
      </c>
      <c r="AG91" s="62">
        <v>1.6031556985213138</v>
      </c>
      <c r="AH91" s="62">
        <v>1.6601700985213137</v>
      </c>
      <c r="AI91" s="62">
        <v>1.7171844985213136</v>
      </c>
      <c r="AJ91" s="62">
        <v>1.7741988985213135</v>
      </c>
      <c r="AK91" s="62">
        <v>1.8312132985213139</v>
      </c>
      <c r="AL91" s="62">
        <v>1.8882276985213138</v>
      </c>
      <c r="AM91" s="62">
        <v>1.9452420985213137</v>
      </c>
      <c r="AN91" s="62">
        <v>2.0022564985213136</v>
      </c>
      <c r="AO91" s="62">
        <v>2.0592708985213135</v>
      </c>
      <c r="AP91" s="62">
        <v>2.1162852985213139</v>
      </c>
      <c r="AQ91" s="62">
        <v>2.1732996985213138</v>
      </c>
      <c r="AR91" s="62">
        <v>2.2303140985213137</v>
      </c>
      <c r="AS91" s="62">
        <v>2.2873284985213136</v>
      </c>
      <c r="AT91" s="62">
        <v>2.3443428985213135</v>
      </c>
      <c r="AU91" s="62">
        <v>2.4013572985213139</v>
      </c>
      <c r="AV91" s="62">
        <v>2.4583716985213138</v>
      </c>
      <c r="AW91" s="62">
        <v>2.5153860985213137</v>
      </c>
      <c r="AX91" s="35"/>
      <c r="AY91" s="35"/>
      <c r="AZ91" s="35"/>
      <c r="BA91" s="35"/>
      <c r="BB91" s="35"/>
      <c r="BC91" s="35"/>
      <c r="BD91" s="35"/>
    </row>
    <row r="92" spans="1:56" ht="16.5" x14ac:dyDescent="0.3">
      <c r="A92" s="171"/>
      <c r="B92" s="4" t="s">
        <v>333</v>
      </c>
      <c r="D92" s="4" t="s">
        <v>42</v>
      </c>
      <c r="E92" s="62">
        <v>0</v>
      </c>
      <c r="F92" s="62">
        <v>0.37873314971378491</v>
      </c>
      <c r="G92" s="62">
        <v>0.75746634971378413</v>
      </c>
      <c r="H92" s="62">
        <v>1.1361995497137851</v>
      </c>
      <c r="I92" s="62">
        <v>1.5149327116984992</v>
      </c>
      <c r="J92" s="62">
        <v>1.8827740497137846</v>
      </c>
      <c r="K92" s="62">
        <v>2.2506154497137842</v>
      </c>
      <c r="L92" s="62">
        <v>2.6184568497137839</v>
      </c>
      <c r="M92" s="62">
        <v>2.9862982001591512</v>
      </c>
      <c r="N92" s="62">
        <v>3.3541395497137838</v>
      </c>
      <c r="O92" s="62">
        <v>3.7219809497137852</v>
      </c>
      <c r="P92" s="62">
        <v>4.0898223497137849</v>
      </c>
      <c r="Q92" s="62">
        <v>4.4576637497137845</v>
      </c>
      <c r="R92" s="62">
        <v>4.8255051497137842</v>
      </c>
      <c r="S92" s="62">
        <v>5.1933465497137838</v>
      </c>
      <c r="T92" s="62">
        <v>5.5611879497137853</v>
      </c>
      <c r="U92" s="62">
        <v>5.9290293497137849</v>
      </c>
      <c r="V92" s="62">
        <v>6.2968707497137846</v>
      </c>
      <c r="W92" s="62">
        <v>6.6647121497137842</v>
      </c>
      <c r="X92" s="62">
        <v>7.0325535497137839</v>
      </c>
      <c r="Y92" s="62">
        <v>7.4003949497137853</v>
      </c>
      <c r="Z92" s="62">
        <v>7.768236349713785</v>
      </c>
      <c r="AA92" s="62">
        <v>8.1360777497137846</v>
      </c>
      <c r="AB92" s="62">
        <v>8.5039191497137843</v>
      </c>
      <c r="AC92" s="62">
        <v>8.8717605497137839</v>
      </c>
      <c r="AD92" s="62">
        <v>9.2396019497137836</v>
      </c>
      <c r="AE92" s="62">
        <v>9.6074433497137832</v>
      </c>
      <c r="AF92" s="62">
        <v>9.9752847497137864</v>
      </c>
      <c r="AG92" s="62">
        <v>10.343126149713786</v>
      </c>
      <c r="AH92" s="62">
        <v>10.710967549713786</v>
      </c>
      <c r="AI92" s="62">
        <v>11.078808949713785</v>
      </c>
      <c r="AJ92" s="62">
        <v>11.446650349713785</v>
      </c>
      <c r="AK92" s="62">
        <v>11.814491749713785</v>
      </c>
      <c r="AL92" s="62">
        <v>12.182333149713784</v>
      </c>
      <c r="AM92" s="62">
        <v>12.550174549713784</v>
      </c>
      <c r="AN92" s="62">
        <v>12.918015949713784</v>
      </c>
      <c r="AO92" s="62">
        <v>13.285857349713783</v>
      </c>
      <c r="AP92" s="62">
        <v>13.653698749713783</v>
      </c>
      <c r="AQ92" s="62">
        <v>14.021540149713786</v>
      </c>
      <c r="AR92" s="62">
        <v>14.389381549713786</v>
      </c>
      <c r="AS92" s="62">
        <v>14.757222949713785</v>
      </c>
      <c r="AT92" s="62">
        <v>15.125064349713785</v>
      </c>
      <c r="AU92" s="62">
        <v>15.492905749713785</v>
      </c>
      <c r="AV92" s="62">
        <v>15.860747149713784</v>
      </c>
      <c r="AW92" s="62">
        <v>16.228588549713784</v>
      </c>
      <c r="AX92" s="35"/>
      <c r="AY92" s="35"/>
      <c r="AZ92" s="35"/>
      <c r="BA92" s="35"/>
      <c r="BB92" s="35"/>
      <c r="BC92" s="35"/>
      <c r="BD92" s="35"/>
    </row>
    <row r="93" spans="1:56" x14ac:dyDescent="0.3">
      <c r="A93" s="171"/>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3" t="s">
        <v>11</v>
      </c>
      <c r="B5" s="132" t="s">
        <v>160</v>
      </c>
      <c r="C5" s="135" t="s">
        <v>359</v>
      </c>
    </row>
    <row r="6" spans="1:3" x14ac:dyDescent="0.25">
      <c r="A6" s="184"/>
      <c r="B6" s="133" t="s">
        <v>197</v>
      </c>
      <c r="C6" s="136"/>
    </row>
    <row r="7" spans="1:3" x14ac:dyDescent="0.25">
      <c r="A7" s="184"/>
      <c r="B7" s="133" t="s">
        <v>197</v>
      </c>
      <c r="C7" s="136"/>
    </row>
    <row r="8" spans="1:3" x14ac:dyDescent="0.25">
      <c r="A8" s="184"/>
      <c r="B8" s="133" t="s">
        <v>197</v>
      </c>
      <c r="C8" s="136"/>
    </row>
    <row r="9" spans="1:3" x14ac:dyDescent="0.25">
      <c r="A9" s="184"/>
      <c r="B9" s="133" t="s">
        <v>197</v>
      </c>
      <c r="C9" s="136"/>
    </row>
    <row r="10" spans="1:3" ht="15.75" thickBot="1" x14ac:dyDescent="0.3">
      <c r="A10" s="185"/>
      <c r="B10" s="134" t="s">
        <v>196</v>
      </c>
      <c r="C10" s="137"/>
    </row>
    <row r="11" spans="1:3" ht="45" x14ac:dyDescent="0.25">
      <c r="A11" s="186" t="s">
        <v>300</v>
      </c>
      <c r="B11" s="61" t="s">
        <v>199</v>
      </c>
      <c r="C11" s="136" t="s">
        <v>360</v>
      </c>
    </row>
    <row r="12" spans="1:3" x14ac:dyDescent="0.25">
      <c r="A12" s="186"/>
      <c r="B12" s="61" t="s">
        <v>197</v>
      </c>
      <c r="C12" s="136"/>
    </row>
    <row r="13" spans="1:3" x14ac:dyDescent="0.25">
      <c r="A13" s="186"/>
      <c r="B13" s="61" t="s">
        <v>197</v>
      </c>
      <c r="C13" s="136"/>
    </row>
    <row r="14" spans="1:3" x14ac:dyDescent="0.25">
      <c r="A14" s="186"/>
      <c r="B14" s="61" t="s">
        <v>197</v>
      </c>
      <c r="C14" s="136"/>
    </row>
    <row r="15" spans="1:3" x14ac:dyDescent="0.25">
      <c r="A15" s="186"/>
      <c r="B15" s="61" t="s">
        <v>197</v>
      </c>
      <c r="C15" s="136"/>
    </row>
    <row r="16" spans="1:3" ht="15.75" thickBot="1" x14ac:dyDescent="0.3">
      <c r="A16" s="186"/>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361</v>
      </c>
    </row>
    <row r="20" spans="1:3" ht="60" x14ac:dyDescent="0.25">
      <c r="A20" s="179"/>
      <c r="B20" s="133" t="s">
        <v>214</v>
      </c>
      <c r="C20" s="136" t="s">
        <v>362</v>
      </c>
    </row>
    <row r="21" spans="1:3" ht="60" x14ac:dyDescent="0.25">
      <c r="A21" s="179"/>
      <c r="B21" s="133" t="s">
        <v>331</v>
      </c>
      <c r="C21" s="136" t="s">
        <v>366</v>
      </c>
    </row>
    <row r="22" spans="1:3" ht="60" x14ac:dyDescent="0.25">
      <c r="A22" s="179"/>
      <c r="B22" s="133" t="s">
        <v>332</v>
      </c>
      <c r="C22" s="136" t="s">
        <v>363</v>
      </c>
    </row>
    <row r="23" spans="1:3" ht="60" x14ac:dyDescent="0.25">
      <c r="A23" s="179"/>
      <c r="B23" s="133" t="s">
        <v>333</v>
      </c>
      <c r="C23" s="136" t="s">
        <v>364</v>
      </c>
    </row>
    <row r="24" spans="1:3" ht="60.75" thickBot="1" x14ac:dyDescent="0.3">
      <c r="A24" s="180"/>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19.540045738452076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70.40962594715873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140.07707679392394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280.43513413308852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-7.4391900000000009</v>
      </c>
      <c r="F13" s="62">
        <f>'Option 1'!F13*1.1</f>
        <v>-7.3525100000000005</v>
      </c>
      <c r="G13" s="62">
        <f>'Option 1'!G13*1.1</f>
        <v>-7.2535100000000003</v>
      </c>
      <c r="H13" s="62">
        <f>'Option 1'!H13*1.1</f>
        <v>-7.136140000000001</v>
      </c>
      <c r="I13" s="62">
        <f>'Option 1'!I13*1.1</f>
        <v>-7.0074400000000008</v>
      </c>
      <c r="J13" s="62">
        <f>'Option 1'!J13*1.1</f>
        <v>-6.86972</v>
      </c>
      <c r="K13" s="62">
        <f>'Option 1'!K13*1.1</f>
        <v>-6.7184700000000008</v>
      </c>
      <c r="L13" s="62">
        <f>'Option 1'!L13*1.1</f>
        <v>-6.5551200000000005</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-7.4391900000000009</v>
      </c>
      <c r="F18" s="59">
        <f t="shared" ref="F18:AW18" si="0">SUM(F13:F17)</f>
        <v>-7.3525100000000005</v>
      </c>
      <c r="G18" s="59">
        <f t="shared" si="0"/>
        <v>-7.2535100000000003</v>
      </c>
      <c r="H18" s="59">
        <f t="shared" si="0"/>
        <v>-7.136140000000001</v>
      </c>
      <c r="I18" s="59">
        <f t="shared" si="0"/>
        <v>-7.0074400000000008</v>
      </c>
      <c r="J18" s="59">
        <f t="shared" si="0"/>
        <v>-6.86972</v>
      </c>
      <c r="K18" s="59">
        <f t="shared" si="0"/>
        <v>-6.7184700000000008</v>
      </c>
      <c r="L18" s="59">
        <f t="shared" si="0"/>
        <v>-6.5551200000000005</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0.59152434096661588</v>
      </c>
      <c r="G19" s="33">
        <f>'Option 1'!G19</f>
        <v>1.1830486819332318</v>
      </c>
      <c r="H19" s="33">
        <f>'Option 1'!H19</f>
        <v>1.7745726943893172</v>
      </c>
      <c r="I19" s="33">
        <f>'Option 1'!I19</f>
        <v>2.3660973638664653</v>
      </c>
      <c r="J19" s="33">
        <f>'Option 1'!J19</f>
        <v>2.9406103400282246</v>
      </c>
      <c r="K19" s="33">
        <f>'Option 1'!K19</f>
        <v>3.515123316189984</v>
      </c>
      <c r="L19" s="33">
        <f>'Option 1'!L19</f>
        <v>4.0896362923517433</v>
      </c>
      <c r="M19" s="33">
        <f>'Option 1'!M19</f>
        <v>4.664149268513504</v>
      </c>
      <c r="N19" s="33">
        <f>'Option 1'!N19</f>
        <v>5.2386622446752638</v>
      </c>
      <c r="O19" s="33">
        <f>'Option 1'!O19</f>
        <v>5.8131752208370235</v>
      </c>
      <c r="P19" s="33">
        <f>'Option 1'!P19</f>
        <v>6.3876881969987824</v>
      </c>
      <c r="Q19" s="33">
        <f>'Option 1'!Q19</f>
        <v>6.9622011731605422</v>
      </c>
      <c r="R19" s="33">
        <f>'Option 1'!R19</f>
        <v>7.5367141493223011</v>
      </c>
      <c r="S19" s="33">
        <f>'Option 1'!S19</f>
        <v>8.11122712548406</v>
      </c>
      <c r="T19" s="33">
        <f>'Option 1'!T19</f>
        <v>8.6857401016458198</v>
      </c>
      <c r="U19" s="33">
        <f>'Option 1'!U19</f>
        <v>9.2602530778075796</v>
      </c>
      <c r="V19" s="33">
        <f>'Option 1'!V19</f>
        <v>9.8347660539693393</v>
      </c>
      <c r="W19" s="33">
        <f>'Option 1'!W19</f>
        <v>10.409279030131097</v>
      </c>
      <c r="X19" s="33">
        <f>'Option 1'!X19</f>
        <v>10.983792006292857</v>
      </c>
      <c r="Y19" s="33">
        <f>'Option 1'!Y19</f>
        <v>11.558304982454617</v>
      </c>
      <c r="Z19" s="33">
        <f>'Option 1'!Z19</f>
        <v>12.132817958616377</v>
      </c>
      <c r="AA19" s="33">
        <f>'Option 1'!AA19</f>
        <v>12.707330934778135</v>
      </c>
      <c r="AB19" s="33">
        <f>'Option 1'!AB19</f>
        <v>13.281843910939894</v>
      </c>
      <c r="AC19" s="33">
        <f>'Option 1'!AC19</f>
        <v>13.856356887101654</v>
      </c>
      <c r="AD19" s="33">
        <f>'Option 1'!AD19</f>
        <v>14.430869863263414</v>
      </c>
      <c r="AE19" s="33">
        <f>'Option 1'!AE19</f>
        <v>15.005382839425172</v>
      </c>
      <c r="AF19" s="33">
        <f>'Option 1'!AF19</f>
        <v>15.579895815586932</v>
      </c>
      <c r="AG19" s="33">
        <f>'Option 1'!AG19</f>
        <v>16.15440879174869</v>
      </c>
      <c r="AH19" s="33">
        <f>'Option 1'!AH19</f>
        <v>16.72892176791045</v>
      </c>
      <c r="AI19" s="33">
        <f>'Option 1'!AI19</f>
        <v>17.303434744072209</v>
      </c>
      <c r="AJ19" s="33">
        <f>'Option 1'!AJ19</f>
        <v>17.877947720233969</v>
      </c>
      <c r="AK19" s="33">
        <f>'Option 1'!AK19</f>
        <v>18.452460696395729</v>
      </c>
      <c r="AL19" s="33">
        <f>'Option 1'!AL19</f>
        <v>19.026973672557489</v>
      </c>
      <c r="AM19" s="33">
        <f>'Option 1'!AM19</f>
        <v>19.601486648719249</v>
      </c>
      <c r="AN19" s="33">
        <f>'Option 1'!AN19</f>
        <v>20.175999624881008</v>
      </c>
      <c r="AO19" s="33">
        <f>'Option 1'!AO19</f>
        <v>20.750512601042765</v>
      </c>
      <c r="AP19" s="33">
        <f>'Option 1'!AP19</f>
        <v>21.325025577204524</v>
      </c>
      <c r="AQ19" s="33">
        <f>'Option 1'!AQ19</f>
        <v>21.899538553366284</v>
      </c>
      <c r="AR19" s="33">
        <f>'Option 1'!AR19</f>
        <v>22.474051529528047</v>
      </c>
      <c r="AS19" s="33">
        <f>'Option 1'!AS19</f>
        <v>23.048564505689811</v>
      </c>
      <c r="AT19" s="33">
        <f>'Option 1'!AT19</f>
        <v>23.623077481851574</v>
      </c>
      <c r="AU19" s="33">
        <f>'Option 1'!AU19</f>
        <v>24.197590458013337</v>
      </c>
      <c r="AV19" s="33">
        <f>'Option 1'!AV19</f>
        <v>24.772103434175101</v>
      </c>
      <c r="AW19" s="33">
        <f>'Option 1'!AW19</f>
        <v>25.346616410336864</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0.59152434096661588</v>
      </c>
      <c r="G25" s="67">
        <f t="shared" si="1"/>
        <v>1.1830486819332318</v>
      </c>
      <c r="H25" s="67">
        <f t="shared" si="1"/>
        <v>1.7745726943893172</v>
      </c>
      <c r="I25" s="67">
        <f t="shared" si="1"/>
        <v>2.3660973638664653</v>
      </c>
      <c r="J25" s="67">
        <f t="shared" si="1"/>
        <v>2.9406103400282246</v>
      </c>
      <c r="K25" s="67">
        <f t="shared" si="1"/>
        <v>3.515123316189984</v>
      </c>
      <c r="L25" s="67">
        <f t="shared" si="1"/>
        <v>4.0896362923517433</v>
      </c>
      <c r="M25" s="67">
        <f t="shared" si="1"/>
        <v>4.664149268513504</v>
      </c>
      <c r="N25" s="67">
        <f t="shared" si="1"/>
        <v>5.2386622446752638</v>
      </c>
      <c r="O25" s="67">
        <f t="shared" si="1"/>
        <v>5.8131752208370235</v>
      </c>
      <c r="P25" s="67">
        <f t="shared" si="1"/>
        <v>6.3876881969987824</v>
      </c>
      <c r="Q25" s="67">
        <f t="shared" si="1"/>
        <v>6.9622011731605422</v>
      </c>
      <c r="R25" s="67">
        <f t="shared" si="1"/>
        <v>7.5367141493223011</v>
      </c>
      <c r="S25" s="67">
        <f t="shared" si="1"/>
        <v>8.11122712548406</v>
      </c>
      <c r="T25" s="67">
        <f t="shared" si="1"/>
        <v>8.6857401016458198</v>
      </c>
      <c r="U25" s="67">
        <f t="shared" si="1"/>
        <v>9.2602530778075796</v>
      </c>
      <c r="V25" s="67">
        <f t="shared" si="1"/>
        <v>9.8347660539693393</v>
      </c>
      <c r="W25" s="67">
        <f t="shared" si="1"/>
        <v>10.409279030131097</v>
      </c>
      <c r="X25" s="67">
        <f t="shared" si="1"/>
        <v>10.983792006292857</v>
      </c>
      <c r="Y25" s="67">
        <f t="shared" si="1"/>
        <v>11.558304982454617</v>
      </c>
      <c r="Z25" s="67">
        <f t="shared" si="1"/>
        <v>12.132817958616377</v>
      </c>
      <c r="AA25" s="67">
        <f t="shared" si="1"/>
        <v>12.707330934778135</v>
      </c>
      <c r="AB25" s="67">
        <f t="shared" si="1"/>
        <v>13.281843910939894</v>
      </c>
      <c r="AC25" s="67">
        <f t="shared" si="1"/>
        <v>13.856356887101654</v>
      </c>
      <c r="AD25" s="67">
        <f t="shared" si="1"/>
        <v>14.430869863263414</v>
      </c>
      <c r="AE25" s="67">
        <f t="shared" si="1"/>
        <v>15.005382839425172</v>
      </c>
      <c r="AF25" s="67">
        <f t="shared" si="1"/>
        <v>15.579895815586932</v>
      </c>
      <c r="AG25" s="67">
        <f t="shared" si="1"/>
        <v>16.15440879174869</v>
      </c>
      <c r="AH25" s="67">
        <f t="shared" si="1"/>
        <v>16.72892176791045</v>
      </c>
      <c r="AI25" s="67">
        <f t="shared" si="1"/>
        <v>17.303434744072209</v>
      </c>
      <c r="AJ25" s="67">
        <f t="shared" si="1"/>
        <v>17.877947720233969</v>
      </c>
      <c r="AK25" s="67">
        <f t="shared" si="1"/>
        <v>18.452460696395729</v>
      </c>
      <c r="AL25" s="67">
        <f t="shared" si="1"/>
        <v>19.026973672557489</v>
      </c>
      <c r="AM25" s="67">
        <f t="shared" si="1"/>
        <v>19.601486648719249</v>
      </c>
      <c r="AN25" s="67">
        <f t="shared" si="1"/>
        <v>20.175999624881008</v>
      </c>
      <c r="AO25" s="67">
        <f t="shared" si="1"/>
        <v>20.750512601042765</v>
      </c>
      <c r="AP25" s="67">
        <f t="shared" si="1"/>
        <v>21.325025577204524</v>
      </c>
      <c r="AQ25" s="67">
        <f t="shared" si="1"/>
        <v>21.899538553366284</v>
      </c>
      <c r="AR25" s="67">
        <f t="shared" si="1"/>
        <v>22.474051529528047</v>
      </c>
      <c r="AS25" s="67">
        <f t="shared" si="1"/>
        <v>23.048564505689811</v>
      </c>
      <c r="AT25" s="67">
        <f t="shared" si="1"/>
        <v>23.623077481851574</v>
      </c>
      <c r="AU25" s="67">
        <f t="shared" si="1"/>
        <v>24.197590458013337</v>
      </c>
      <c r="AV25" s="67">
        <f t="shared" si="1"/>
        <v>24.772103434175101</v>
      </c>
      <c r="AW25" s="67">
        <f t="shared" si="1"/>
        <v>25.346616410336864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-7.4391900000000009</v>
      </c>
      <c r="F26" s="59">
        <f t="shared" ref="F26:BD26" si="2">F18+F25</f>
        <v>-6.760985659033385</v>
      </c>
      <c r="G26" s="59">
        <f t="shared" si="2"/>
        <v>-6.0704613180667684</v>
      </c>
      <c r="H26" s="59">
        <f t="shared" si="2"/>
        <v>-5.3615673056106843</v>
      </c>
      <c r="I26" s="59">
        <f t="shared" si="2"/>
        <v>-4.641342636133535</v>
      </c>
      <c r="J26" s="59">
        <f t="shared" si="2"/>
        <v>-3.9291096599717754</v>
      </c>
      <c r="K26" s="59">
        <f t="shared" si="2"/>
        <v>-3.2033466838100169</v>
      </c>
      <c r="L26" s="59">
        <f t="shared" si="2"/>
        <v>-2.4654837076482572</v>
      </c>
      <c r="M26" s="59">
        <f t="shared" si="2"/>
        <v>4.664149268513504</v>
      </c>
      <c r="N26" s="59">
        <f t="shared" si="2"/>
        <v>5.2386622446752638</v>
      </c>
      <c r="O26" s="59">
        <f t="shared" si="2"/>
        <v>5.8131752208370235</v>
      </c>
      <c r="P26" s="59">
        <f t="shared" si="2"/>
        <v>6.3876881969987824</v>
      </c>
      <c r="Q26" s="59">
        <f t="shared" si="2"/>
        <v>6.9622011731605422</v>
      </c>
      <c r="R26" s="59">
        <f t="shared" si="2"/>
        <v>7.5367141493223011</v>
      </c>
      <c r="S26" s="59">
        <f t="shared" si="2"/>
        <v>8.11122712548406</v>
      </c>
      <c r="T26" s="59">
        <f t="shared" si="2"/>
        <v>8.6857401016458198</v>
      </c>
      <c r="U26" s="59">
        <f t="shared" si="2"/>
        <v>9.2602530778075796</v>
      </c>
      <c r="V26" s="59">
        <f t="shared" si="2"/>
        <v>9.8347660539693393</v>
      </c>
      <c r="W26" s="59">
        <f t="shared" si="2"/>
        <v>10.409279030131097</v>
      </c>
      <c r="X26" s="59">
        <f t="shared" si="2"/>
        <v>10.983792006292857</v>
      </c>
      <c r="Y26" s="59">
        <f t="shared" si="2"/>
        <v>11.558304982454617</v>
      </c>
      <c r="Z26" s="59">
        <f t="shared" si="2"/>
        <v>12.132817958616377</v>
      </c>
      <c r="AA26" s="59">
        <f t="shared" si="2"/>
        <v>12.707330934778135</v>
      </c>
      <c r="AB26" s="59">
        <f t="shared" si="2"/>
        <v>13.281843910939894</v>
      </c>
      <c r="AC26" s="59">
        <f t="shared" si="2"/>
        <v>13.856356887101654</v>
      </c>
      <c r="AD26" s="59">
        <f t="shared" si="2"/>
        <v>14.430869863263414</v>
      </c>
      <c r="AE26" s="59">
        <f t="shared" si="2"/>
        <v>15.005382839425172</v>
      </c>
      <c r="AF26" s="59">
        <f t="shared" si="2"/>
        <v>15.579895815586932</v>
      </c>
      <c r="AG26" s="59">
        <f t="shared" si="2"/>
        <v>16.15440879174869</v>
      </c>
      <c r="AH26" s="59">
        <f t="shared" si="2"/>
        <v>16.72892176791045</v>
      </c>
      <c r="AI26" s="59">
        <f t="shared" si="2"/>
        <v>17.303434744072209</v>
      </c>
      <c r="AJ26" s="59">
        <f t="shared" si="2"/>
        <v>17.877947720233969</v>
      </c>
      <c r="AK26" s="59">
        <f t="shared" si="2"/>
        <v>18.452460696395729</v>
      </c>
      <c r="AL26" s="59">
        <f t="shared" si="2"/>
        <v>19.026973672557489</v>
      </c>
      <c r="AM26" s="59">
        <f t="shared" si="2"/>
        <v>19.601486648719249</v>
      </c>
      <c r="AN26" s="59">
        <f t="shared" si="2"/>
        <v>20.175999624881008</v>
      </c>
      <c r="AO26" s="59">
        <f t="shared" si="2"/>
        <v>20.750512601042765</v>
      </c>
      <c r="AP26" s="59">
        <f t="shared" si="2"/>
        <v>21.325025577204524</v>
      </c>
      <c r="AQ26" s="59">
        <f t="shared" si="2"/>
        <v>21.899538553366284</v>
      </c>
      <c r="AR26" s="59">
        <f t="shared" si="2"/>
        <v>22.474051529528047</v>
      </c>
      <c r="AS26" s="59">
        <f t="shared" si="2"/>
        <v>23.048564505689811</v>
      </c>
      <c r="AT26" s="59">
        <f t="shared" si="2"/>
        <v>23.623077481851574</v>
      </c>
      <c r="AU26" s="59">
        <f t="shared" si="2"/>
        <v>24.197590458013337</v>
      </c>
      <c r="AV26" s="59">
        <f t="shared" si="2"/>
        <v>24.772103434175101</v>
      </c>
      <c r="AW26" s="59">
        <f t="shared" si="2"/>
        <v>25.346616410336864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-5.9513520000000009</v>
      </c>
      <c r="F28" s="34">
        <f t="shared" ref="F28:AW28" si="4">F26*F27</f>
        <v>-5.408788527226708</v>
      </c>
      <c r="G28" s="34">
        <f t="shared" si="4"/>
        <v>-4.856369054453415</v>
      </c>
      <c r="H28" s="34">
        <f t="shared" si="4"/>
        <v>-4.289253844488548</v>
      </c>
      <c r="I28" s="34">
        <f t="shared" si="4"/>
        <v>-3.7130741089068282</v>
      </c>
      <c r="J28" s="34">
        <f t="shared" si="4"/>
        <v>-3.1432877279774205</v>
      </c>
      <c r="K28" s="34">
        <f t="shared" si="4"/>
        <v>-2.5626773470480138</v>
      </c>
      <c r="L28" s="34">
        <f t="shared" si="4"/>
        <v>-1.9723869661186058</v>
      </c>
      <c r="M28" s="34">
        <f t="shared" si="4"/>
        <v>3.7313194148108035</v>
      </c>
      <c r="N28" s="34">
        <f t="shared" si="4"/>
        <v>4.1909297957402112</v>
      </c>
      <c r="O28" s="34">
        <f t="shared" si="4"/>
        <v>4.6505401766696188</v>
      </c>
      <c r="P28" s="34">
        <f t="shared" si="4"/>
        <v>5.1101505575990265</v>
      </c>
      <c r="Q28" s="34">
        <f t="shared" si="4"/>
        <v>5.5697609385284341</v>
      </c>
      <c r="R28" s="34">
        <f t="shared" si="4"/>
        <v>6.0293713194578409</v>
      </c>
      <c r="S28" s="34">
        <f t="shared" si="4"/>
        <v>6.4889817003872485</v>
      </c>
      <c r="T28" s="34">
        <f t="shared" si="4"/>
        <v>6.9485920813166562</v>
      </c>
      <c r="U28" s="34">
        <f t="shared" si="4"/>
        <v>7.4082024622460638</v>
      </c>
      <c r="V28" s="34">
        <f t="shared" si="4"/>
        <v>7.8678128431754715</v>
      </c>
      <c r="W28" s="34">
        <f t="shared" si="4"/>
        <v>8.3274232241048782</v>
      </c>
      <c r="X28" s="34">
        <f t="shared" si="4"/>
        <v>8.7870336050342868</v>
      </c>
      <c r="Y28" s="34">
        <f t="shared" si="4"/>
        <v>9.2466439859636935</v>
      </c>
      <c r="Z28" s="34">
        <f t="shared" si="4"/>
        <v>9.7062543668931021</v>
      </c>
      <c r="AA28" s="34">
        <f t="shared" si="4"/>
        <v>10.165864747822509</v>
      </c>
      <c r="AB28" s="34">
        <f t="shared" si="4"/>
        <v>10.625475128751916</v>
      </c>
      <c r="AC28" s="34">
        <f t="shared" si="4"/>
        <v>11.085085509681324</v>
      </c>
      <c r="AD28" s="34">
        <f t="shared" si="4"/>
        <v>11.544695890610733</v>
      </c>
      <c r="AE28" s="34">
        <f t="shared" si="4"/>
        <v>12.004306271540138</v>
      </c>
      <c r="AF28" s="34">
        <f t="shared" si="4"/>
        <v>12.463916652469546</v>
      </c>
      <c r="AG28" s="34">
        <f t="shared" si="4"/>
        <v>12.923527033398953</v>
      </c>
      <c r="AH28" s="34">
        <f t="shared" si="4"/>
        <v>13.38313741432836</v>
      </c>
      <c r="AI28" s="34">
        <f t="shared" si="4"/>
        <v>13.842747795257768</v>
      </c>
      <c r="AJ28" s="34">
        <f t="shared" si="4"/>
        <v>14.302358176187177</v>
      </c>
      <c r="AK28" s="34">
        <f t="shared" si="4"/>
        <v>14.761968557116584</v>
      </c>
      <c r="AL28" s="34">
        <f t="shared" si="4"/>
        <v>15.221578938045992</v>
      </c>
      <c r="AM28" s="34">
        <f t="shared" si="4"/>
        <v>15.681189318975399</v>
      </c>
      <c r="AN28" s="34">
        <f t="shared" si="4"/>
        <v>16.140799699904807</v>
      </c>
      <c r="AO28" s="34">
        <f t="shared" si="4"/>
        <v>16.600410080834212</v>
      </c>
      <c r="AP28" s="34">
        <f t="shared" si="4"/>
        <v>17.060020461763621</v>
      </c>
      <c r="AQ28" s="34">
        <f t="shared" si="4"/>
        <v>17.519630842693029</v>
      </c>
      <c r="AR28" s="34">
        <f t="shared" si="4"/>
        <v>17.979241223622438</v>
      </c>
      <c r="AS28" s="34">
        <f t="shared" si="4"/>
        <v>18.43885160455185</v>
      </c>
      <c r="AT28" s="34">
        <f t="shared" si="4"/>
        <v>18.898461985481259</v>
      </c>
      <c r="AU28" s="34">
        <f t="shared" si="4"/>
        <v>19.358072366410671</v>
      </c>
      <c r="AV28" s="34">
        <f t="shared" si="4"/>
        <v>19.817682747340083</v>
      </c>
      <c r="AW28" s="34">
        <f t="shared" si="4"/>
        <v>20.277293128269491</v>
      </c>
      <c r="AX28" s="34"/>
      <c r="AY28" s="34"/>
      <c r="AZ28" s="34"/>
      <c r="BA28" s="34"/>
      <c r="BB28" s="34"/>
      <c r="BC28" s="34"/>
      <c r="BD28" s="34"/>
    </row>
    <row r="29" spans="1:56" x14ac:dyDescent="0.3">
      <c r="A29" s="115"/>
      <c r="B29" s="9" t="s">
        <v>92</v>
      </c>
      <c r="C29" s="11" t="s">
        <v>44</v>
      </c>
      <c r="D29" s="9" t="s">
        <v>40</v>
      </c>
      <c r="E29" s="34">
        <f>E26-E28</f>
        <v>-1.487838</v>
      </c>
      <c r="F29" s="34">
        <f t="shared" ref="F29:AW29" si="5">F26-F28</f>
        <v>-1.352197131806677</v>
      </c>
      <c r="G29" s="34">
        <f t="shared" si="5"/>
        <v>-1.2140922636133533</v>
      </c>
      <c r="H29" s="34">
        <f t="shared" si="5"/>
        <v>-1.0723134611221363</v>
      </c>
      <c r="I29" s="34">
        <f t="shared" si="5"/>
        <v>-0.92826852722670683</v>
      </c>
      <c r="J29" s="34">
        <f t="shared" si="5"/>
        <v>-0.78582193199435491</v>
      </c>
      <c r="K29" s="34">
        <f t="shared" si="5"/>
        <v>-0.64066933676200311</v>
      </c>
      <c r="L29" s="34">
        <f t="shared" si="5"/>
        <v>-0.49309674152965144</v>
      </c>
      <c r="M29" s="34">
        <f t="shared" si="5"/>
        <v>0.93282985370270044</v>
      </c>
      <c r="N29" s="34">
        <f t="shared" si="5"/>
        <v>1.0477324489350526</v>
      </c>
      <c r="O29" s="34">
        <f t="shared" si="5"/>
        <v>1.1626350441674047</v>
      </c>
      <c r="P29" s="34">
        <f t="shared" si="5"/>
        <v>1.277537639399756</v>
      </c>
      <c r="Q29" s="34">
        <f t="shared" si="5"/>
        <v>1.3924402346321081</v>
      </c>
      <c r="R29" s="34">
        <f t="shared" si="5"/>
        <v>1.5073428298644602</v>
      </c>
      <c r="S29" s="34">
        <f t="shared" si="5"/>
        <v>1.6222454250968115</v>
      </c>
      <c r="T29" s="34">
        <f t="shared" si="5"/>
        <v>1.7371480203291636</v>
      </c>
      <c r="U29" s="34">
        <f t="shared" si="5"/>
        <v>1.8520506155615157</v>
      </c>
      <c r="V29" s="34">
        <f t="shared" si="5"/>
        <v>1.9669532107938679</v>
      </c>
      <c r="W29" s="34">
        <f t="shared" si="5"/>
        <v>2.0818558060262191</v>
      </c>
      <c r="X29" s="34">
        <f t="shared" si="5"/>
        <v>2.1967584012585704</v>
      </c>
      <c r="Y29" s="34">
        <f t="shared" si="5"/>
        <v>2.3116609964909234</v>
      </c>
      <c r="Z29" s="34">
        <f t="shared" si="5"/>
        <v>2.4265635917232746</v>
      </c>
      <c r="AA29" s="34">
        <f t="shared" si="5"/>
        <v>2.5414661869556259</v>
      </c>
      <c r="AB29" s="34">
        <f t="shared" si="5"/>
        <v>2.6563687821879789</v>
      </c>
      <c r="AC29" s="34">
        <f t="shared" si="5"/>
        <v>2.7712713774203301</v>
      </c>
      <c r="AD29" s="34">
        <f t="shared" si="5"/>
        <v>2.8861739726526814</v>
      </c>
      <c r="AE29" s="34">
        <f t="shared" si="5"/>
        <v>3.0010765678850344</v>
      </c>
      <c r="AF29" s="34">
        <f t="shared" si="5"/>
        <v>3.1159791631173857</v>
      </c>
      <c r="AG29" s="34">
        <f t="shared" si="5"/>
        <v>3.2308817583497369</v>
      </c>
      <c r="AH29" s="34">
        <f t="shared" si="5"/>
        <v>3.3457843535820899</v>
      </c>
      <c r="AI29" s="34">
        <f t="shared" si="5"/>
        <v>3.4606869488144412</v>
      </c>
      <c r="AJ29" s="34">
        <f t="shared" si="5"/>
        <v>3.5755895440467924</v>
      </c>
      <c r="AK29" s="34">
        <f t="shared" si="5"/>
        <v>3.6904921392791454</v>
      </c>
      <c r="AL29" s="34">
        <f t="shared" si="5"/>
        <v>3.8053947345114967</v>
      </c>
      <c r="AM29" s="34">
        <f t="shared" si="5"/>
        <v>3.9202973297438497</v>
      </c>
      <c r="AN29" s="34">
        <f t="shared" si="5"/>
        <v>4.0351999249762009</v>
      </c>
      <c r="AO29" s="34">
        <f t="shared" si="5"/>
        <v>4.1501025202085522</v>
      </c>
      <c r="AP29" s="34">
        <f t="shared" si="5"/>
        <v>4.2650051154409034</v>
      </c>
      <c r="AQ29" s="34">
        <f t="shared" si="5"/>
        <v>4.3799077106732547</v>
      </c>
      <c r="AR29" s="34">
        <f t="shared" si="5"/>
        <v>4.4948103059056095</v>
      </c>
      <c r="AS29" s="34">
        <f t="shared" si="5"/>
        <v>4.6097129011379607</v>
      </c>
      <c r="AT29" s="34">
        <f t="shared" si="5"/>
        <v>4.7246154963703155</v>
      </c>
      <c r="AU29" s="34">
        <f t="shared" si="5"/>
        <v>4.8395180916026668</v>
      </c>
      <c r="AV29" s="34">
        <f t="shared" si="5"/>
        <v>4.954420686835018</v>
      </c>
      <c r="AW29" s="34">
        <f t="shared" si="5"/>
        <v>5.0693232820673728</v>
      </c>
      <c r="AX29" s="34"/>
      <c r="AY29" s="34"/>
      <c r="AZ29" s="34"/>
      <c r="BA29" s="34"/>
      <c r="BB29" s="34"/>
      <c r="BC29" s="34"/>
      <c r="BD29" s="34"/>
    </row>
    <row r="30" spans="1:56" ht="16.5" hidden="1" customHeight="1" outlineLevel="1" x14ac:dyDescent="0.35">
      <c r="A30" s="115"/>
      <c r="B30" s="9" t="s">
        <v>1</v>
      </c>
      <c r="C30" s="11" t="s">
        <v>53</v>
      </c>
      <c r="D30" s="9" t="s">
        <v>40</v>
      </c>
      <c r="F30" s="34">
        <f>$E$28/'Fixed data'!$C$7</f>
        <v>-0.13225226666666667</v>
      </c>
      <c r="G30" s="34">
        <f>$E$28/'Fixed data'!$C$7</f>
        <v>-0.13225226666666667</v>
      </c>
      <c r="H30" s="34">
        <f>$E$28/'Fixed data'!$C$7</f>
        <v>-0.13225226666666667</v>
      </c>
      <c r="I30" s="34">
        <f>$E$28/'Fixed data'!$C$7</f>
        <v>-0.13225226666666667</v>
      </c>
      <c r="J30" s="34">
        <f>$E$28/'Fixed data'!$C$7</f>
        <v>-0.13225226666666667</v>
      </c>
      <c r="K30" s="34">
        <f>$E$28/'Fixed data'!$C$7</f>
        <v>-0.13225226666666667</v>
      </c>
      <c r="L30" s="34">
        <f>$E$28/'Fixed data'!$C$7</f>
        <v>-0.13225226666666667</v>
      </c>
      <c r="M30" s="34">
        <f>$E$28/'Fixed data'!$C$7</f>
        <v>-0.13225226666666667</v>
      </c>
      <c r="N30" s="34">
        <f>$E$28/'Fixed data'!$C$7</f>
        <v>-0.13225226666666667</v>
      </c>
      <c r="O30" s="34">
        <f>$E$28/'Fixed data'!$C$7</f>
        <v>-0.13225226666666667</v>
      </c>
      <c r="P30" s="34">
        <f>$E$28/'Fixed data'!$C$7</f>
        <v>-0.13225226666666667</v>
      </c>
      <c r="Q30" s="34">
        <f>$E$28/'Fixed data'!$C$7</f>
        <v>-0.13225226666666667</v>
      </c>
      <c r="R30" s="34">
        <f>$E$28/'Fixed data'!$C$7</f>
        <v>-0.13225226666666667</v>
      </c>
      <c r="S30" s="34">
        <f>$E$28/'Fixed data'!$C$7</f>
        <v>-0.13225226666666667</v>
      </c>
      <c r="T30" s="34">
        <f>$E$28/'Fixed data'!$C$7</f>
        <v>-0.13225226666666667</v>
      </c>
      <c r="U30" s="34">
        <f>$E$28/'Fixed data'!$C$7</f>
        <v>-0.13225226666666667</v>
      </c>
      <c r="V30" s="34">
        <f>$E$28/'Fixed data'!$C$7</f>
        <v>-0.13225226666666667</v>
      </c>
      <c r="W30" s="34">
        <f>$E$28/'Fixed data'!$C$7</f>
        <v>-0.13225226666666667</v>
      </c>
      <c r="X30" s="34">
        <f>$E$28/'Fixed data'!$C$7</f>
        <v>-0.13225226666666667</v>
      </c>
      <c r="Y30" s="34">
        <f>$E$28/'Fixed data'!$C$7</f>
        <v>-0.13225226666666667</v>
      </c>
      <c r="Z30" s="34">
        <f>$E$28/'Fixed data'!$C$7</f>
        <v>-0.13225226666666667</v>
      </c>
      <c r="AA30" s="34">
        <f>$E$28/'Fixed data'!$C$7</f>
        <v>-0.13225226666666667</v>
      </c>
      <c r="AB30" s="34">
        <f>$E$28/'Fixed data'!$C$7</f>
        <v>-0.13225226666666667</v>
      </c>
      <c r="AC30" s="34">
        <f>$E$28/'Fixed data'!$C$7</f>
        <v>-0.13225226666666667</v>
      </c>
      <c r="AD30" s="34">
        <f>$E$28/'Fixed data'!$C$7</f>
        <v>-0.13225226666666667</v>
      </c>
      <c r="AE30" s="34">
        <f>$E$28/'Fixed data'!$C$7</f>
        <v>-0.13225226666666667</v>
      </c>
      <c r="AF30" s="34">
        <f>$E$28/'Fixed data'!$C$7</f>
        <v>-0.13225226666666667</v>
      </c>
      <c r="AG30" s="34">
        <f>$E$28/'Fixed data'!$C$7</f>
        <v>-0.13225226666666667</v>
      </c>
      <c r="AH30" s="34">
        <f>$E$28/'Fixed data'!$C$7</f>
        <v>-0.13225226666666667</v>
      </c>
      <c r="AI30" s="34">
        <f>$E$28/'Fixed data'!$C$7</f>
        <v>-0.13225226666666667</v>
      </c>
      <c r="AJ30" s="34">
        <f>$E$28/'Fixed data'!$C$7</f>
        <v>-0.13225226666666667</v>
      </c>
      <c r="AK30" s="34">
        <f>$E$28/'Fixed data'!$C$7</f>
        <v>-0.13225226666666667</v>
      </c>
      <c r="AL30" s="34">
        <f>$E$28/'Fixed data'!$C$7</f>
        <v>-0.13225226666666667</v>
      </c>
      <c r="AM30" s="34">
        <f>$E$28/'Fixed data'!$C$7</f>
        <v>-0.13225226666666667</v>
      </c>
      <c r="AN30" s="34">
        <f>$E$28/'Fixed data'!$C$7</f>
        <v>-0.13225226666666667</v>
      </c>
      <c r="AO30" s="34">
        <f>$E$28/'Fixed data'!$C$7</f>
        <v>-0.13225226666666667</v>
      </c>
      <c r="AP30" s="34">
        <f>$E$28/'Fixed data'!$C$7</f>
        <v>-0.13225226666666667</v>
      </c>
      <c r="AQ30" s="34">
        <f>$E$28/'Fixed data'!$C$7</f>
        <v>-0.13225226666666667</v>
      </c>
      <c r="AR30" s="34">
        <f>$E$28/'Fixed data'!$C$7</f>
        <v>-0.13225226666666667</v>
      </c>
      <c r="AS30" s="34">
        <f>$E$28/'Fixed data'!$C$7</f>
        <v>-0.13225226666666667</v>
      </c>
      <c r="AT30" s="34">
        <f>$E$28/'Fixed data'!$C$7</f>
        <v>-0.13225226666666667</v>
      </c>
      <c r="AU30" s="34">
        <f>$E$28/'Fixed data'!$C$7</f>
        <v>-0.13225226666666667</v>
      </c>
      <c r="AV30" s="34">
        <f>$E$28/'Fixed data'!$C$7</f>
        <v>-0.13225226666666667</v>
      </c>
      <c r="AW30" s="34">
        <f>$E$28/'Fixed data'!$C$7</f>
        <v>-0.13225226666666667</v>
      </c>
      <c r="AX30" s="34">
        <f>$E$28/'Fixed data'!$C$7</f>
        <v>-0.13225226666666667</v>
      </c>
      <c r="AY30" s="34"/>
      <c r="AZ30" s="34"/>
      <c r="BA30" s="34"/>
      <c r="BB30" s="34"/>
      <c r="BC30" s="34"/>
      <c r="BD30" s="34"/>
    </row>
    <row r="31" spans="1:56" ht="16.5" hidden="1" customHeight="1" outlineLevel="1" x14ac:dyDescent="0.35">
      <c r="A31" s="115"/>
      <c r="B31" s="9" t="s">
        <v>2</v>
      </c>
      <c r="C31" s="11" t="s">
        <v>54</v>
      </c>
      <c r="D31" s="9" t="s">
        <v>40</v>
      </c>
      <c r="F31" s="34"/>
      <c r="G31" s="34">
        <f>$F$28/'Fixed data'!$C$7</f>
        <v>-0.12019530060503796</v>
      </c>
      <c r="H31" s="34">
        <f>$F$28/'Fixed data'!$C$7</f>
        <v>-0.12019530060503796</v>
      </c>
      <c r="I31" s="34">
        <f>$F$28/'Fixed data'!$C$7</f>
        <v>-0.12019530060503796</v>
      </c>
      <c r="J31" s="34">
        <f>$F$28/'Fixed data'!$C$7</f>
        <v>-0.12019530060503796</v>
      </c>
      <c r="K31" s="34">
        <f>$F$28/'Fixed data'!$C$7</f>
        <v>-0.12019530060503796</v>
      </c>
      <c r="L31" s="34">
        <f>$F$28/'Fixed data'!$C$7</f>
        <v>-0.12019530060503796</v>
      </c>
      <c r="M31" s="34">
        <f>$F$28/'Fixed data'!$C$7</f>
        <v>-0.12019530060503796</v>
      </c>
      <c r="N31" s="34">
        <f>$F$28/'Fixed data'!$C$7</f>
        <v>-0.12019530060503796</v>
      </c>
      <c r="O31" s="34">
        <f>$F$28/'Fixed data'!$C$7</f>
        <v>-0.12019530060503796</v>
      </c>
      <c r="P31" s="34">
        <f>$F$28/'Fixed data'!$C$7</f>
        <v>-0.12019530060503796</v>
      </c>
      <c r="Q31" s="34">
        <f>$F$28/'Fixed data'!$C$7</f>
        <v>-0.12019530060503796</v>
      </c>
      <c r="R31" s="34">
        <f>$F$28/'Fixed data'!$C$7</f>
        <v>-0.12019530060503796</v>
      </c>
      <c r="S31" s="34">
        <f>$F$28/'Fixed data'!$C$7</f>
        <v>-0.12019530060503796</v>
      </c>
      <c r="T31" s="34">
        <f>$F$28/'Fixed data'!$C$7</f>
        <v>-0.12019530060503796</v>
      </c>
      <c r="U31" s="34">
        <f>$F$28/'Fixed data'!$C$7</f>
        <v>-0.12019530060503796</v>
      </c>
      <c r="V31" s="34">
        <f>$F$28/'Fixed data'!$C$7</f>
        <v>-0.12019530060503796</v>
      </c>
      <c r="W31" s="34">
        <f>$F$28/'Fixed data'!$C$7</f>
        <v>-0.12019530060503796</v>
      </c>
      <c r="X31" s="34">
        <f>$F$28/'Fixed data'!$C$7</f>
        <v>-0.12019530060503796</v>
      </c>
      <c r="Y31" s="34">
        <f>$F$28/'Fixed data'!$C$7</f>
        <v>-0.12019530060503796</v>
      </c>
      <c r="Z31" s="34">
        <f>$F$28/'Fixed data'!$C$7</f>
        <v>-0.12019530060503796</v>
      </c>
      <c r="AA31" s="34">
        <f>$F$28/'Fixed data'!$C$7</f>
        <v>-0.12019530060503796</v>
      </c>
      <c r="AB31" s="34">
        <f>$F$28/'Fixed data'!$C$7</f>
        <v>-0.12019530060503796</v>
      </c>
      <c r="AC31" s="34">
        <f>$F$28/'Fixed data'!$C$7</f>
        <v>-0.12019530060503796</v>
      </c>
      <c r="AD31" s="34">
        <f>$F$28/'Fixed data'!$C$7</f>
        <v>-0.12019530060503796</v>
      </c>
      <c r="AE31" s="34">
        <f>$F$28/'Fixed data'!$C$7</f>
        <v>-0.12019530060503796</v>
      </c>
      <c r="AF31" s="34">
        <f>$F$28/'Fixed data'!$C$7</f>
        <v>-0.12019530060503796</v>
      </c>
      <c r="AG31" s="34">
        <f>$F$28/'Fixed data'!$C$7</f>
        <v>-0.12019530060503796</v>
      </c>
      <c r="AH31" s="34">
        <f>$F$28/'Fixed data'!$C$7</f>
        <v>-0.12019530060503796</v>
      </c>
      <c r="AI31" s="34">
        <f>$F$28/'Fixed data'!$C$7</f>
        <v>-0.12019530060503796</v>
      </c>
      <c r="AJ31" s="34">
        <f>$F$28/'Fixed data'!$C$7</f>
        <v>-0.12019530060503796</v>
      </c>
      <c r="AK31" s="34">
        <f>$F$28/'Fixed data'!$C$7</f>
        <v>-0.12019530060503796</v>
      </c>
      <c r="AL31" s="34">
        <f>$F$28/'Fixed data'!$C$7</f>
        <v>-0.12019530060503796</v>
      </c>
      <c r="AM31" s="34">
        <f>$F$28/'Fixed data'!$C$7</f>
        <v>-0.12019530060503796</v>
      </c>
      <c r="AN31" s="34">
        <f>$F$28/'Fixed data'!$C$7</f>
        <v>-0.12019530060503796</v>
      </c>
      <c r="AO31" s="34">
        <f>$F$28/'Fixed data'!$C$7</f>
        <v>-0.12019530060503796</v>
      </c>
      <c r="AP31" s="34">
        <f>$F$28/'Fixed data'!$C$7</f>
        <v>-0.12019530060503796</v>
      </c>
      <c r="AQ31" s="34">
        <f>$F$28/'Fixed data'!$C$7</f>
        <v>-0.12019530060503796</v>
      </c>
      <c r="AR31" s="34">
        <f>$F$28/'Fixed data'!$C$7</f>
        <v>-0.12019530060503796</v>
      </c>
      <c r="AS31" s="34">
        <f>$F$28/'Fixed data'!$C$7</f>
        <v>-0.12019530060503796</v>
      </c>
      <c r="AT31" s="34">
        <f>$F$28/'Fixed data'!$C$7</f>
        <v>-0.12019530060503796</v>
      </c>
      <c r="AU31" s="34">
        <f>$F$28/'Fixed data'!$C$7</f>
        <v>-0.12019530060503796</v>
      </c>
      <c r="AV31" s="34">
        <f>$F$28/'Fixed data'!$C$7</f>
        <v>-0.12019530060503796</v>
      </c>
      <c r="AW31" s="34">
        <f>$F$28/'Fixed data'!$C$7</f>
        <v>-0.12019530060503796</v>
      </c>
      <c r="AX31" s="34">
        <f>$F$28/'Fixed data'!$C$7</f>
        <v>-0.12019530060503796</v>
      </c>
      <c r="AY31" s="34">
        <f>$F$28/'Fixed data'!$C$7</f>
        <v>-0.12019530060503796</v>
      </c>
      <c r="AZ31" s="34"/>
      <c r="BA31" s="34"/>
      <c r="BB31" s="34"/>
      <c r="BC31" s="34"/>
      <c r="BD31" s="34"/>
    </row>
    <row r="32" spans="1:56" ht="16.5" hidden="1" customHeight="1" outlineLevel="1" x14ac:dyDescent="0.35">
      <c r="A32" s="115"/>
      <c r="B32" s="9" t="s">
        <v>3</v>
      </c>
      <c r="C32" s="11" t="s">
        <v>55</v>
      </c>
      <c r="D32" s="9" t="s">
        <v>40</v>
      </c>
      <c r="F32" s="34"/>
      <c r="G32" s="34"/>
      <c r="H32" s="34">
        <f>$G$28/'Fixed data'!$C$7</f>
        <v>-0.107919312321187</v>
      </c>
      <c r="I32" s="34">
        <f>$G$28/'Fixed data'!$C$7</f>
        <v>-0.107919312321187</v>
      </c>
      <c r="J32" s="34">
        <f>$G$28/'Fixed data'!$C$7</f>
        <v>-0.107919312321187</v>
      </c>
      <c r="K32" s="34">
        <f>$G$28/'Fixed data'!$C$7</f>
        <v>-0.107919312321187</v>
      </c>
      <c r="L32" s="34">
        <f>$G$28/'Fixed data'!$C$7</f>
        <v>-0.107919312321187</v>
      </c>
      <c r="M32" s="34">
        <f>$G$28/'Fixed data'!$C$7</f>
        <v>-0.107919312321187</v>
      </c>
      <c r="N32" s="34">
        <f>$G$28/'Fixed data'!$C$7</f>
        <v>-0.107919312321187</v>
      </c>
      <c r="O32" s="34">
        <f>$G$28/'Fixed data'!$C$7</f>
        <v>-0.107919312321187</v>
      </c>
      <c r="P32" s="34">
        <f>$G$28/'Fixed data'!$C$7</f>
        <v>-0.107919312321187</v>
      </c>
      <c r="Q32" s="34">
        <f>$G$28/'Fixed data'!$C$7</f>
        <v>-0.107919312321187</v>
      </c>
      <c r="R32" s="34">
        <f>$G$28/'Fixed data'!$C$7</f>
        <v>-0.107919312321187</v>
      </c>
      <c r="S32" s="34">
        <f>$G$28/'Fixed data'!$C$7</f>
        <v>-0.107919312321187</v>
      </c>
      <c r="T32" s="34">
        <f>$G$28/'Fixed data'!$C$7</f>
        <v>-0.107919312321187</v>
      </c>
      <c r="U32" s="34">
        <f>$G$28/'Fixed data'!$C$7</f>
        <v>-0.107919312321187</v>
      </c>
      <c r="V32" s="34">
        <f>$G$28/'Fixed data'!$C$7</f>
        <v>-0.107919312321187</v>
      </c>
      <c r="W32" s="34">
        <f>$G$28/'Fixed data'!$C$7</f>
        <v>-0.107919312321187</v>
      </c>
      <c r="X32" s="34">
        <f>$G$28/'Fixed data'!$C$7</f>
        <v>-0.107919312321187</v>
      </c>
      <c r="Y32" s="34">
        <f>$G$28/'Fixed data'!$C$7</f>
        <v>-0.107919312321187</v>
      </c>
      <c r="Z32" s="34">
        <f>$G$28/'Fixed data'!$C$7</f>
        <v>-0.107919312321187</v>
      </c>
      <c r="AA32" s="34">
        <f>$G$28/'Fixed data'!$C$7</f>
        <v>-0.107919312321187</v>
      </c>
      <c r="AB32" s="34">
        <f>$G$28/'Fixed data'!$C$7</f>
        <v>-0.107919312321187</v>
      </c>
      <c r="AC32" s="34">
        <f>$G$28/'Fixed data'!$C$7</f>
        <v>-0.107919312321187</v>
      </c>
      <c r="AD32" s="34">
        <f>$G$28/'Fixed data'!$C$7</f>
        <v>-0.107919312321187</v>
      </c>
      <c r="AE32" s="34">
        <f>$G$28/'Fixed data'!$C$7</f>
        <v>-0.107919312321187</v>
      </c>
      <c r="AF32" s="34">
        <f>$G$28/'Fixed data'!$C$7</f>
        <v>-0.107919312321187</v>
      </c>
      <c r="AG32" s="34">
        <f>$G$28/'Fixed data'!$C$7</f>
        <v>-0.107919312321187</v>
      </c>
      <c r="AH32" s="34">
        <f>$G$28/'Fixed data'!$C$7</f>
        <v>-0.107919312321187</v>
      </c>
      <c r="AI32" s="34">
        <f>$G$28/'Fixed data'!$C$7</f>
        <v>-0.107919312321187</v>
      </c>
      <c r="AJ32" s="34">
        <f>$G$28/'Fixed data'!$C$7</f>
        <v>-0.107919312321187</v>
      </c>
      <c r="AK32" s="34">
        <f>$G$28/'Fixed data'!$C$7</f>
        <v>-0.107919312321187</v>
      </c>
      <c r="AL32" s="34">
        <f>$G$28/'Fixed data'!$C$7</f>
        <v>-0.107919312321187</v>
      </c>
      <c r="AM32" s="34">
        <f>$G$28/'Fixed data'!$C$7</f>
        <v>-0.107919312321187</v>
      </c>
      <c r="AN32" s="34">
        <f>$G$28/'Fixed data'!$C$7</f>
        <v>-0.107919312321187</v>
      </c>
      <c r="AO32" s="34">
        <f>$G$28/'Fixed data'!$C$7</f>
        <v>-0.107919312321187</v>
      </c>
      <c r="AP32" s="34">
        <f>$G$28/'Fixed data'!$C$7</f>
        <v>-0.107919312321187</v>
      </c>
      <c r="AQ32" s="34">
        <f>$G$28/'Fixed data'!$C$7</f>
        <v>-0.107919312321187</v>
      </c>
      <c r="AR32" s="34">
        <f>$G$28/'Fixed data'!$C$7</f>
        <v>-0.107919312321187</v>
      </c>
      <c r="AS32" s="34">
        <f>$G$28/'Fixed data'!$C$7</f>
        <v>-0.107919312321187</v>
      </c>
      <c r="AT32" s="34">
        <f>$G$28/'Fixed data'!$C$7</f>
        <v>-0.107919312321187</v>
      </c>
      <c r="AU32" s="34">
        <f>$G$28/'Fixed data'!$C$7</f>
        <v>-0.107919312321187</v>
      </c>
      <c r="AV32" s="34">
        <f>$G$28/'Fixed data'!$C$7</f>
        <v>-0.107919312321187</v>
      </c>
      <c r="AW32" s="34">
        <f>$G$28/'Fixed data'!$C$7</f>
        <v>-0.107919312321187</v>
      </c>
      <c r="AX32" s="34">
        <f>$G$28/'Fixed data'!$C$7</f>
        <v>-0.107919312321187</v>
      </c>
      <c r="AY32" s="34">
        <f>$G$28/'Fixed data'!$C$7</f>
        <v>-0.107919312321187</v>
      </c>
      <c r="AZ32" s="34">
        <f>$G$28/'Fixed data'!$C$7</f>
        <v>-0.107919312321187</v>
      </c>
      <c r="BA32" s="34"/>
      <c r="BB32" s="34"/>
      <c r="BC32" s="34"/>
      <c r="BD32" s="34"/>
    </row>
    <row r="33" spans="1:57" ht="16.5" hidden="1" customHeight="1" outlineLevel="1" x14ac:dyDescent="0.35">
      <c r="A33" s="115"/>
      <c r="B33" s="9" t="s">
        <v>4</v>
      </c>
      <c r="C33" s="11" t="s">
        <v>56</v>
      </c>
      <c r="D33" s="9" t="s">
        <v>40</v>
      </c>
      <c r="F33" s="34"/>
      <c r="G33" s="34"/>
      <c r="H33" s="34"/>
      <c r="I33" s="34">
        <f>$H$28/'Fixed data'!$C$7</f>
        <v>-9.5316752099745508E-2</v>
      </c>
      <c r="J33" s="34">
        <f>$H$28/'Fixed data'!$C$7</f>
        <v>-9.5316752099745508E-2</v>
      </c>
      <c r="K33" s="34">
        <f>$H$28/'Fixed data'!$C$7</f>
        <v>-9.5316752099745508E-2</v>
      </c>
      <c r="L33" s="34">
        <f>$H$28/'Fixed data'!$C$7</f>
        <v>-9.5316752099745508E-2</v>
      </c>
      <c r="M33" s="34">
        <f>$H$28/'Fixed data'!$C$7</f>
        <v>-9.5316752099745508E-2</v>
      </c>
      <c r="N33" s="34">
        <f>$H$28/'Fixed data'!$C$7</f>
        <v>-9.5316752099745508E-2</v>
      </c>
      <c r="O33" s="34">
        <f>$H$28/'Fixed data'!$C$7</f>
        <v>-9.5316752099745508E-2</v>
      </c>
      <c r="P33" s="34">
        <f>$H$28/'Fixed data'!$C$7</f>
        <v>-9.5316752099745508E-2</v>
      </c>
      <c r="Q33" s="34">
        <f>$H$28/'Fixed data'!$C$7</f>
        <v>-9.5316752099745508E-2</v>
      </c>
      <c r="R33" s="34">
        <f>$H$28/'Fixed data'!$C$7</f>
        <v>-9.5316752099745508E-2</v>
      </c>
      <c r="S33" s="34">
        <f>$H$28/'Fixed data'!$C$7</f>
        <v>-9.5316752099745508E-2</v>
      </c>
      <c r="T33" s="34">
        <f>$H$28/'Fixed data'!$C$7</f>
        <v>-9.5316752099745508E-2</v>
      </c>
      <c r="U33" s="34">
        <f>$H$28/'Fixed data'!$C$7</f>
        <v>-9.5316752099745508E-2</v>
      </c>
      <c r="V33" s="34">
        <f>$H$28/'Fixed data'!$C$7</f>
        <v>-9.5316752099745508E-2</v>
      </c>
      <c r="W33" s="34">
        <f>$H$28/'Fixed data'!$C$7</f>
        <v>-9.5316752099745508E-2</v>
      </c>
      <c r="X33" s="34">
        <f>$H$28/'Fixed data'!$C$7</f>
        <v>-9.5316752099745508E-2</v>
      </c>
      <c r="Y33" s="34">
        <f>$H$28/'Fixed data'!$C$7</f>
        <v>-9.5316752099745508E-2</v>
      </c>
      <c r="Z33" s="34">
        <f>$H$28/'Fixed data'!$C$7</f>
        <v>-9.5316752099745508E-2</v>
      </c>
      <c r="AA33" s="34">
        <f>$H$28/'Fixed data'!$C$7</f>
        <v>-9.5316752099745508E-2</v>
      </c>
      <c r="AB33" s="34">
        <f>$H$28/'Fixed data'!$C$7</f>
        <v>-9.5316752099745508E-2</v>
      </c>
      <c r="AC33" s="34">
        <f>$H$28/'Fixed data'!$C$7</f>
        <v>-9.5316752099745508E-2</v>
      </c>
      <c r="AD33" s="34">
        <f>$H$28/'Fixed data'!$C$7</f>
        <v>-9.5316752099745508E-2</v>
      </c>
      <c r="AE33" s="34">
        <f>$H$28/'Fixed data'!$C$7</f>
        <v>-9.5316752099745508E-2</v>
      </c>
      <c r="AF33" s="34">
        <f>$H$28/'Fixed data'!$C$7</f>
        <v>-9.5316752099745508E-2</v>
      </c>
      <c r="AG33" s="34">
        <f>$H$28/'Fixed data'!$C$7</f>
        <v>-9.5316752099745508E-2</v>
      </c>
      <c r="AH33" s="34">
        <f>$H$28/'Fixed data'!$C$7</f>
        <v>-9.5316752099745508E-2</v>
      </c>
      <c r="AI33" s="34">
        <f>$H$28/'Fixed data'!$C$7</f>
        <v>-9.5316752099745508E-2</v>
      </c>
      <c r="AJ33" s="34">
        <f>$H$28/'Fixed data'!$C$7</f>
        <v>-9.5316752099745508E-2</v>
      </c>
      <c r="AK33" s="34">
        <f>$H$28/'Fixed data'!$C$7</f>
        <v>-9.5316752099745508E-2</v>
      </c>
      <c r="AL33" s="34">
        <f>$H$28/'Fixed data'!$C$7</f>
        <v>-9.5316752099745508E-2</v>
      </c>
      <c r="AM33" s="34">
        <f>$H$28/'Fixed data'!$C$7</f>
        <v>-9.5316752099745508E-2</v>
      </c>
      <c r="AN33" s="34">
        <f>$H$28/'Fixed data'!$C$7</f>
        <v>-9.5316752099745508E-2</v>
      </c>
      <c r="AO33" s="34">
        <f>$H$28/'Fixed data'!$C$7</f>
        <v>-9.5316752099745508E-2</v>
      </c>
      <c r="AP33" s="34">
        <f>$H$28/'Fixed data'!$C$7</f>
        <v>-9.5316752099745508E-2</v>
      </c>
      <c r="AQ33" s="34">
        <f>$H$28/'Fixed data'!$C$7</f>
        <v>-9.5316752099745508E-2</v>
      </c>
      <c r="AR33" s="34">
        <f>$H$28/'Fixed data'!$C$7</f>
        <v>-9.5316752099745508E-2</v>
      </c>
      <c r="AS33" s="34">
        <f>$H$28/'Fixed data'!$C$7</f>
        <v>-9.5316752099745508E-2</v>
      </c>
      <c r="AT33" s="34">
        <f>$H$28/'Fixed data'!$C$7</f>
        <v>-9.5316752099745508E-2</v>
      </c>
      <c r="AU33" s="34">
        <f>$H$28/'Fixed data'!$C$7</f>
        <v>-9.5316752099745508E-2</v>
      </c>
      <c r="AV33" s="34">
        <f>$H$28/'Fixed data'!$C$7</f>
        <v>-9.5316752099745508E-2</v>
      </c>
      <c r="AW33" s="34">
        <f>$H$28/'Fixed data'!$C$7</f>
        <v>-9.5316752099745508E-2</v>
      </c>
      <c r="AX33" s="34">
        <f>$H$28/'Fixed data'!$C$7</f>
        <v>-9.5316752099745508E-2</v>
      </c>
      <c r="AY33" s="34">
        <f>$H$28/'Fixed data'!$C$7</f>
        <v>-9.5316752099745508E-2</v>
      </c>
      <c r="AZ33" s="34">
        <f>$H$28/'Fixed data'!$C$7</f>
        <v>-9.5316752099745508E-2</v>
      </c>
      <c r="BA33" s="34">
        <f>$H$28/'Fixed data'!$C$7</f>
        <v>-9.5316752099745508E-2</v>
      </c>
      <c r="BB33" s="34"/>
      <c r="BC33" s="34"/>
      <c r="BD33" s="34"/>
    </row>
    <row r="34" spans="1:57" ht="16.5" hidden="1" customHeight="1" outlineLevel="1" x14ac:dyDescent="0.35">
      <c r="A34" s="115"/>
      <c r="B34" s="9" t="s">
        <v>5</v>
      </c>
      <c r="C34" s="11" t="s">
        <v>57</v>
      </c>
      <c r="D34" s="9" t="s">
        <v>40</v>
      </c>
      <c r="F34" s="34"/>
      <c r="G34" s="34"/>
      <c r="H34" s="34"/>
      <c r="I34" s="34"/>
      <c r="J34" s="34">
        <f>$I$28/'Fixed data'!$C$7</f>
        <v>-8.2512757975707299E-2</v>
      </c>
      <c r="K34" s="34">
        <f>$I$28/'Fixed data'!$C$7</f>
        <v>-8.2512757975707299E-2</v>
      </c>
      <c r="L34" s="34">
        <f>$I$28/'Fixed data'!$C$7</f>
        <v>-8.2512757975707299E-2</v>
      </c>
      <c r="M34" s="34">
        <f>$I$28/'Fixed data'!$C$7</f>
        <v>-8.2512757975707299E-2</v>
      </c>
      <c r="N34" s="34">
        <f>$I$28/'Fixed data'!$C$7</f>
        <v>-8.2512757975707299E-2</v>
      </c>
      <c r="O34" s="34">
        <f>$I$28/'Fixed data'!$C$7</f>
        <v>-8.2512757975707299E-2</v>
      </c>
      <c r="P34" s="34">
        <f>$I$28/'Fixed data'!$C$7</f>
        <v>-8.2512757975707299E-2</v>
      </c>
      <c r="Q34" s="34">
        <f>$I$28/'Fixed data'!$C$7</f>
        <v>-8.2512757975707299E-2</v>
      </c>
      <c r="R34" s="34">
        <f>$I$28/'Fixed data'!$C$7</f>
        <v>-8.2512757975707299E-2</v>
      </c>
      <c r="S34" s="34">
        <f>$I$28/'Fixed data'!$C$7</f>
        <v>-8.2512757975707299E-2</v>
      </c>
      <c r="T34" s="34">
        <f>$I$28/'Fixed data'!$C$7</f>
        <v>-8.2512757975707299E-2</v>
      </c>
      <c r="U34" s="34">
        <f>$I$28/'Fixed data'!$C$7</f>
        <v>-8.2512757975707299E-2</v>
      </c>
      <c r="V34" s="34">
        <f>$I$28/'Fixed data'!$C$7</f>
        <v>-8.2512757975707299E-2</v>
      </c>
      <c r="W34" s="34">
        <f>$I$28/'Fixed data'!$C$7</f>
        <v>-8.2512757975707299E-2</v>
      </c>
      <c r="X34" s="34">
        <f>$I$28/'Fixed data'!$C$7</f>
        <v>-8.2512757975707299E-2</v>
      </c>
      <c r="Y34" s="34">
        <f>$I$28/'Fixed data'!$C$7</f>
        <v>-8.2512757975707299E-2</v>
      </c>
      <c r="Z34" s="34">
        <f>$I$28/'Fixed data'!$C$7</f>
        <v>-8.2512757975707299E-2</v>
      </c>
      <c r="AA34" s="34">
        <f>$I$28/'Fixed data'!$C$7</f>
        <v>-8.2512757975707299E-2</v>
      </c>
      <c r="AB34" s="34">
        <f>$I$28/'Fixed data'!$C$7</f>
        <v>-8.2512757975707299E-2</v>
      </c>
      <c r="AC34" s="34">
        <f>$I$28/'Fixed data'!$C$7</f>
        <v>-8.2512757975707299E-2</v>
      </c>
      <c r="AD34" s="34">
        <f>$I$28/'Fixed data'!$C$7</f>
        <v>-8.2512757975707299E-2</v>
      </c>
      <c r="AE34" s="34">
        <f>$I$28/'Fixed data'!$C$7</f>
        <v>-8.2512757975707299E-2</v>
      </c>
      <c r="AF34" s="34">
        <f>$I$28/'Fixed data'!$C$7</f>
        <v>-8.2512757975707299E-2</v>
      </c>
      <c r="AG34" s="34">
        <f>$I$28/'Fixed data'!$C$7</f>
        <v>-8.2512757975707299E-2</v>
      </c>
      <c r="AH34" s="34">
        <f>$I$28/'Fixed data'!$C$7</f>
        <v>-8.2512757975707299E-2</v>
      </c>
      <c r="AI34" s="34">
        <f>$I$28/'Fixed data'!$C$7</f>
        <v>-8.2512757975707299E-2</v>
      </c>
      <c r="AJ34" s="34">
        <f>$I$28/'Fixed data'!$C$7</f>
        <v>-8.2512757975707299E-2</v>
      </c>
      <c r="AK34" s="34">
        <f>$I$28/'Fixed data'!$C$7</f>
        <v>-8.2512757975707299E-2</v>
      </c>
      <c r="AL34" s="34">
        <f>$I$28/'Fixed data'!$C$7</f>
        <v>-8.2512757975707299E-2</v>
      </c>
      <c r="AM34" s="34">
        <f>$I$28/'Fixed data'!$C$7</f>
        <v>-8.2512757975707299E-2</v>
      </c>
      <c r="AN34" s="34">
        <f>$I$28/'Fixed data'!$C$7</f>
        <v>-8.2512757975707299E-2</v>
      </c>
      <c r="AO34" s="34">
        <f>$I$28/'Fixed data'!$C$7</f>
        <v>-8.2512757975707299E-2</v>
      </c>
      <c r="AP34" s="34">
        <f>$I$28/'Fixed data'!$C$7</f>
        <v>-8.2512757975707299E-2</v>
      </c>
      <c r="AQ34" s="34">
        <f>$I$28/'Fixed data'!$C$7</f>
        <v>-8.2512757975707299E-2</v>
      </c>
      <c r="AR34" s="34">
        <f>$I$28/'Fixed data'!$C$7</f>
        <v>-8.2512757975707299E-2</v>
      </c>
      <c r="AS34" s="34">
        <f>$I$28/'Fixed data'!$C$7</f>
        <v>-8.2512757975707299E-2</v>
      </c>
      <c r="AT34" s="34">
        <f>$I$28/'Fixed data'!$C$7</f>
        <v>-8.2512757975707299E-2</v>
      </c>
      <c r="AU34" s="34">
        <f>$I$28/'Fixed data'!$C$7</f>
        <v>-8.2512757975707299E-2</v>
      </c>
      <c r="AV34" s="34">
        <f>$I$28/'Fixed data'!$C$7</f>
        <v>-8.2512757975707299E-2</v>
      </c>
      <c r="AW34" s="34">
        <f>$I$28/'Fixed data'!$C$7</f>
        <v>-8.2512757975707299E-2</v>
      </c>
      <c r="AX34" s="34">
        <f>$I$28/'Fixed data'!$C$7</f>
        <v>-8.2512757975707299E-2</v>
      </c>
      <c r="AY34" s="34">
        <f>$I$28/'Fixed data'!$C$7</f>
        <v>-8.2512757975707299E-2</v>
      </c>
      <c r="AZ34" s="34">
        <f>$I$28/'Fixed data'!$C$7</f>
        <v>-8.2512757975707299E-2</v>
      </c>
      <c r="BA34" s="34">
        <f>$I$28/'Fixed data'!$C$7</f>
        <v>-8.2512757975707299E-2</v>
      </c>
      <c r="BB34" s="34">
        <f>$I$28/'Fixed data'!$C$7</f>
        <v>-8.2512757975707299E-2</v>
      </c>
      <c r="BC34" s="34"/>
      <c r="BD34" s="34"/>
    </row>
    <row r="35" spans="1:57" ht="16.5" hidden="1" customHeight="1" outlineLevel="1" x14ac:dyDescent="0.35">
      <c r="A35" s="115"/>
      <c r="B35" s="9" t="s">
        <v>6</v>
      </c>
      <c r="C35" s="11" t="s">
        <v>58</v>
      </c>
      <c r="D35" s="9" t="s">
        <v>40</v>
      </c>
      <c r="F35" s="34"/>
      <c r="G35" s="34"/>
      <c r="H35" s="34"/>
      <c r="I35" s="34"/>
      <c r="J35" s="34"/>
      <c r="K35" s="34">
        <f>$J$28/'Fixed data'!$C$7</f>
        <v>-6.9850838399498238E-2</v>
      </c>
      <c r="L35" s="34">
        <f>$J$28/'Fixed data'!$C$7</f>
        <v>-6.9850838399498238E-2</v>
      </c>
      <c r="M35" s="34">
        <f>$J$28/'Fixed data'!$C$7</f>
        <v>-6.9850838399498238E-2</v>
      </c>
      <c r="N35" s="34">
        <f>$J$28/'Fixed data'!$C$7</f>
        <v>-6.9850838399498238E-2</v>
      </c>
      <c r="O35" s="34">
        <f>$J$28/'Fixed data'!$C$7</f>
        <v>-6.9850838399498238E-2</v>
      </c>
      <c r="P35" s="34">
        <f>$J$28/'Fixed data'!$C$7</f>
        <v>-6.9850838399498238E-2</v>
      </c>
      <c r="Q35" s="34">
        <f>$J$28/'Fixed data'!$C$7</f>
        <v>-6.9850838399498238E-2</v>
      </c>
      <c r="R35" s="34">
        <f>$J$28/'Fixed data'!$C$7</f>
        <v>-6.9850838399498238E-2</v>
      </c>
      <c r="S35" s="34">
        <f>$J$28/'Fixed data'!$C$7</f>
        <v>-6.9850838399498238E-2</v>
      </c>
      <c r="T35" s="34">
        <f>$J$28/'Fixed data'!$C$7</f>
        <v>-6.9850838399498238E-2</v>
      </c>
      <c r="U35" s="34">
        <f>$J$28/'Fixed data'!$C$7</f>
        <v>-6.9850838399498238E-2</v>
      </c>
      <c r="V35" s="34">
        <f>$J$28/'Fixed data'!$C$7</f>
        <v>-6.9850838399498238E-2</v>
      </c>
      <c r="W35" s="34">
        <f>$J$28/'Fixed data'!$C$7</f>
        <v>-6.9850838399498238E-2</v>
      </c>
      <c r="X35" s="34">
        <f>$J$28/'Fixed data'!$C$7</f>
        <v>-6.9850838399498238E-2</v>
      </c>
      <c r="Y35" s="34">
        <f>$J$28/'Fixed data'!$C$7</f>
        <v>-6.9850838399498238E-2</v>
      </c>
      <c r="Z35" s="34">
        <f>$J$28/'Fixed data'!$C$7</f>
        <v>-6.9850838399498238E-2</v>
      </c>
      <c r="AA35" s="34">
        <f>$J$28/'Fixed data'!$C$7</f>
        <v>-6.9850838399498238E-2</v>
      </c>
      <c r="AB35" s="34">
        <f>$J$28/'Fixed data'!$C$7</f>
        <v>-6.9850838399498238E-2</v>
      </c>
      <c r="AC35" s="34">
        <f>$J$28/'Fixed data'!$C$7</f>
        <v>-6.9850838399498238E-2</v>
      </c>
      <c r="AD35" s="34">
        <f>$J$28/'Fixed data'!$C$7</f>
        <v>-6.9850838399498238E-2</v>
      </c>
      <c r="AE35" s="34">
        <f>$J$28/'Fixed data'!$C$7</f>
        <v>-6.9850838399498238E-2</v>
      </c>
      <c r="AF35" s="34">
        <f>$J$28/'Fixed data'!$C$7</f>
        <v>-6.9850838399498238E-2</v>
      </c>
      <c r="AG35" s="34">
        <f>$J$28/'Fixed data'!$C$7</f>
        <v>-6.9850838399498238E-2</v>
      </c>
      <c r="AH35" s="34">
        <f>$J$28/'Fixed data'!$C$7</f>
        <v>-6.9850838399498238E-2</v>
      </c>
      <c r="AI35" s="34">
        <f>$J$28/'Fixed data'!$C$7</f>
        <v>-6.9850838399498238E-2</v>
      </c>
      <c r="AJ35" s="34">
        <f>$J$28/'Fixed data'!$C$7</f>
        <v>-6.9850838399498238E-2</v>
      </c>
      <c r="AK35" s="34">
        <f>$J$28/'Fixed data'!$C$7</f>
        <v>-6.9850838399498238E-2</v>
      </c>
      <c r="AL35" s="34">
        <f>$J$28/'Fixed data'!$C$7</f>
        <v>-6.9850838399498238E-2</v>
      </c>
      <c r="AM35" s="34">
        <f>$J$28/'Fixed data'!$C$7</f>
        <v>-6.9850838399498238E-2</v>
      </c>
      <c r="AN35" s="34">
        <f>$J$28/'Fixed data'!$C$7</f>
        <v>-6.9850838399498238E-2</v>
      </c>
      <c r="AO35" s="34">
        <f>$J$28/'Fixed data'!$C$7</f>
        <v>-6.9850838399498238E-2</v>
      </c>
      <c r="AP35" s="34">
        <f>$J$28/'Fixed data'!$C$7</f>
        <v>-6.9850838399498238E-2</v>
      </c>
      <c r="AQ35" s="34">
        <f>$J$28/'Fixed data'!$C$7</f>
        <v>-6.9850838399498238E-2</v>
      </c>
      <c r="AR35" s="34">
        <f>$J$28/'Fixed data'!$C$7</f>
        <v>-6.9850838399498238E-2</v>
      </c>
      <c r="AS35" s="34">
        <f>$J$28/'Fixed data'!$C$7</f>
        <v>-6.9850838399498238E-2</v>
      </c>
      <c r="AT35" s="34">
        <f>$J$28/'Fixed data'!$C$7</f>
        <v>-6.9850838399498238E-2</v>
      </c>
      <c r="AU35" s="34">
        <f>$J$28/'Fixed data'!$C$7</f>
        <v>-6.9850838399498238E-2</v>
      </c>
      <c r="AV35" s="34">
        <f>$J$28/'Fixed data'!$C$7</f>
        <v>-6.9850838399498238E-2</v>
      </c>
      <c r="AW35" s="34">
        <f>$J$28/'Fixed data'!$C$7</f>
        <v>-6.9850838399498238E-2</v>
      </c>
      <c r="AX35" s="34">
        <f>$J$28/'Fixed data'!$C$7</f>
        <v>-6.9850838399498238E-2</v>
      </c>
      <c r="AY35" s="34">
        <f>$J$28/'Fixed data'!$C$7</f>
        <v>-6.9850838399498238E-2</v>
      </c>
      <c r="AZ35" s="34">
        <f>$J$28/'Fixed data'!$C$7</f>
        <v>-6.9850838399498238E-2</v>
      </c>
      <c r="BA35" s="34">
        <f>$J$28/'Fixed data'!$C$7</f>
        <v>-6.9850838399498238E-2</v>
      </c>
      <c r="BB35" s="34">
        <f>$J$28/'Fixed data'!$C$7</f>
        <v>-6.9850838399498238E-2</v>
      </c>
      <c r="BC35" s="34">
        <f>$J$28/'Fixed data'!$C$7</f>
        <v>-6.9850838399498238E-2</v>
      </c>
      <c r="BD35" s="34"/>
    </row>
    <row r="36" spans="1:57" ht="16.5" hidden="1" customHeight="1" outlineLevel="1" x14ac:dyDescent="0.35">
      <c r="A36" s="115"/>
      <c r="B36" s="9" t="s">
        <v>32</v>
      </c>
      <c r="C36" s="11" t="s">
        <v>59</v>
      </c>
      <c r="D36" s="9" t="s">
        <v>40</v>
      </c>
      <c r="F36" s="34"/>
      <c r="G36" s="34"/>
      <c r="H36" s="34"/>
      <c r="I36" s="34"/>
      <c r="J36" s="34"/>
      <c r="K36" s="34"/>
      <c r="L36" s="34">
        <f>$K$28/'Fixed data'!$C$7</f>
        <v>-5.6948385489955858E-2</v>
      </c>
      <c r="M36" s="34">
        <f>$K$28/'Fixed data'!$C$7</f>
        <v>-5.6948385489955858E-2</v>
      </c>
      <c r="N36" s="34">
        <f>$K$28/'Fixed data'!$C$7</f>
        <v>-5.6948385489955858E-2</v>
      </c>
      <c r="O36" s="34">
        <f>$K$28/'Fixed data'!$C$7</f>
        <v>-5.6948385489955858E-2</v>
      </c>
      <c r="P36" s="34">
        <f>$K$28/'Fixed data'!$C$7</f>
        <v>-5.6948385489955858E-2</v>
      </c>
      <c r="Q36" s="34">
        <f>$K$28/'Fixed data'!$C$7</f>
        <v>-5.6948385489955858E-2</v>
      </c>
      <c r="R36" s="34">
        <f>$K$28/'Fixed data'!$C$7</f>
        <v>-5.6948385489955858E-2</v>
      </c>
      <c r="S36" s="34">
        <f>$K$28/'Fixed data'!$C$7</f>
        <v>-5.6948385489955858E-2</v>
      </c>
      <c r="T36" s="34">
        <f>$K$28/'Fixed data'!$C$7</f>
        <v>-5.6948385489955858E-2</v>
      </c>
      <c r="U36" s="34">
        <f>$K$28/'Fixed data'!$C$7</f>
        <v>-5.6948385489955858E-2</v>
      </c>
      <c r="V36" s="34">
        <f>$K$28/'Fixed data'!$C$7</f>
        <v>-5.6948385489955858E-2</v>
      </c>
      <c r="W36" s="34">
        <f>$K$28/'Fixed data'!$C$7</f>
        <v>-5.6948385489955858E-2</v>
      </c>
      <c r="X36" s="34">
        <f>$K$28/'Fixed data'!$C$7</f>
        <v>-5.6948385489955858E-2</v>
      </c>
      <c r="Y36" s="34">
        <f>$K$28/'Fixed data'!$C$7</f>
        <v>-5.6948385489955858E-2</v>
      </c>
      <c r="Z36" s="34">
        <f>$K$28/'Fixed data'!$C$7</f>
        <v>-5.6948385489955858E-2</v>
      </c>
      <c r="AA36" s="34">
        <f>$K$28/'Fixed data'!$C$7</f>
        <v>-5.6948385489955858E-2</v>
      </c>
      <c r="AB36" s="34">
        <f>$K$28/'Fixed data'!$C$7</f>
        <v>-5.6948385489955858E-2</v>
      </c>
      <c r="AC36" s="34">
        <f>$K$28/'Fixed data'!$C$7</f>
        <v>-5.6948385489955858E-2</v>
      </c>
      <c r="AD36" s="34">
        <f>$K$28/'Fixed data'!$C$7</f>
        <v>-5.6948385489955858E-2</v>
      </c>
      <c r="AE36" s="34">
        <f>$K$28/'Fixed data'!$C$7</f>
        <v>-5.6948385489955858E-2</v>
      </c>
      <c r="AF36" s="34">
        <f>$K$28/'Fixed data'!$C$7</f>
        <v>-5.6948385489955858E-2</v>
      </c>
      <c r="AG36" s="34">
        <f>$K$28/'Fixed data'!$C$7</f>
        <v>-5.6948385489955858E-2</v>
      </c>
      <c r="AH36" s="34">
        <f>$K$28/'Fixed data'!$C$7</f>
        <v>-5.6948385489955858E-2</v>
      </c>
      <c r="AI36" s="34">
        <f>$K$28/'Fixed data'!$C$7</f>
        <v>-5.6948385489955858E-2</v>
      </c>
      <c r="AJ36" s="34">
        <f>$K$28/'Fixed data'!$C$7</f>
        <v>-5.6948385489955858E-2</v>
      </c>
      <c r="AK36" s="34">
        <f>$K$28/'Fixed data'!$C$7</f>
        <v>-5.6948385489955858E-2</v>
      </c>
      <c r="AL36" s="34">
        <f>$K$28/'Fixed data'!$C$7</f>
        <v>-5.6948385489955858E-2</v>
      </c>
      <c r="AM36" s="34">
        <f>$K$28/'Fixed data'!$C$7</f>
        <v>-5.6948385489955858E-2</v>
      </c>
      <c r="AN36" s="34">
        <f>$K$28/'Fixed data'!$C$7</f>
        <v>-5.6948385489955858E-2</v>
      </c>
      <c r="AO36" s="34">
        <f>$K$28/'Fixed data'!$C$7</f>
        <v>-5.6948385489955858E-2</v>
      </c>
      <c r="AP36" s="34">
        <f>$K$28/'Fixed data'!$C$7</f>
        <v>-5.6948385489955858E-2</v>
      </c>
      <c r="AQ36" s="34">
        <f>$K$28/'Fixed data'!$C$7</f>
        <v>-5.6948385489955858E-2</v>
      </c>
      <c r="AR36" s="34">
        <f>$K$28/'Fixed data'!$C$7</f>
        <v>-5.6948385489955858E-2</v>
      </c>
      <c r="AS36" s="34">
        <f>$K$28/'Fixed data'!$C$7</f>
        <v>-5.6948385489955858E-2</v>
      </c>
      <c r="AT36" s="34">
        <f>$K$28/'Fixed data'!$C$7</f>
        <v>-5.6948385489955858E-2</v>
      </c>
      <c r="AU36" s="34">
        <f>$K$28/'Fixed data'!$C$7</f>
        <v>-5.6948385489955858E-2</v>
      </c>
      <c r="AV36" s="34">
        <f>$K$28/'Fixed data'!$C$7</f>
        <v>-5.6948385489955858E-2</v>
      </c>
      <c r="AW36" s="34">
        <f>$K$28/'Fixed data'!$C$7</f>
        <v>-5.6948385489955858E-2</v>
      </c>
      <c r="AX36" s="34">
        <f>$K$28/'Fixed data'!$C$7</f>
        <v>-5.6948385489955858E-2</v>
      </c>
      <c r="AY36" s="34">
        <f>$K$28/'Fixed data'!$C$7</f>
        <v>-5.6948385489955858E-2</v>
      </c>
      <c r="AZ36" s="34">
        <f>$K$28/'Fixed data'!$C$7</f>
        <v>-5.6948385489955858E-2</v>
      </c>
      <c r="BA36" s="34">
        <f>$K$28/'Fixed data'!$C$7</f>
        <v>-5.6948385489955858E-2</v>
      </c>
      <c r="BB36" s="34">
        <f>$K$28/'Fixed data'!$C$7</f>
        <v>-5.6948385489955858E-2</v>
      </c>
      <c r="BC36" s="34">
        <f>$K$28/'Fixed data'!$C$7</f>
        <v>-5.6948385489955858E-2</v>
      </c>
      <c r="BD36" s="34">
        <f>$K$28/'Fixed data'!$C$7</f>
        <v>-5.6948385489955858E-2</v>
      </c>
    </row>
    <row r="37" spans="1:57" ht="16.5" hidden="1" customHeight="1" outlineLevel="1" x14ac:dyDescent="0.35">
      <c r="A37" s="115"/>
      <c r="B37" s="9" t="s">
        <v>33</v>
      </c>
      <c r="C37" s="11" t="s">
        <v>60</v>
      </c>
      <c r="D37" s="9" t="s">
        <v>40</v>
      </c>
      <c r="F37" s="34"/>
      <c r="G37" s="34"/>
      <c r="H37" s="34"/>
      <c r="I37" s="34"/>
      <c r="J37" s="34"/>
      <c r="K37" s="34"/>
      <c r="L37" s="34"/>
      <c r="M37" s="34">
        <f>$L$28/'Fixed data'!$C$7</f>
        <v>-4.3830821469302353E-2</v>
      </c>
      <c r="N37" s="34">
        <f>$L$28/'Fixed data'!$C$7</f>
        <v>-4.3830821469302353E-2</v>
      </c>
      <c r="O37" s="34">
        <f>$L$28/'Fixed data'!$C$7</f>
        <v>-4.3830821469302353E-2</v>
      </c>
      <c r="P37" s="34">
        <f>$L$28/'Fixed data'!$C$7</f>
        <v>-4.3830821469302353E-2</v>
      </c>
      <c r="Q37" s="34">
        <f>$L$28/'Fixed data'!$C$7</f>
        <v>-4.3830821469302353E-2</v>
      </c>
      <c r="R37" s="34">
        <f>$L$28/'Fixed data'!$C$7</f>
        <v>-4.3830821469302353E-2</v>
      </c>
      <c r="S37" s="34">
        <f>$L$28/'Fixed data'!$C$7</f>
        <v>-4.3830821469302353E-2</v>
      </c>
      <c r="T37" s="34">
        <f>$L$28/'Fixed data'!$C$7</f>
        <v>-4.3830821469302353E-2</v>
      </c>
      <c r="U37" s="34">
        <f>$L$28/'Fixed data'!$C$7</f>
        <v>-4.3830821469302353E-2</v>
      </c>
      <c r="V37" s="34">
        <f>$L$28/'Fixed data'!$C$7</f>
        <v>-4.3830821469302353E-2</v>
      </c>
      <c r="W37" s="34">
        <f>$L$28/'Fixed data'!$C$7</f>
        <v>-4.3830821469302353E-2</v>
      </c>
      <c r="X37" s="34">
        <f>$L$28/'Fixed data'!$C$7</f>
        <v>-4.3830821469302353E-2</v>
      </c>
      <c r="Y37" s="34">
        <f>$L$28/'Fixed data'!$C$7</f>
        <v>-4.3830821469302353E-2</v>
      </c>
      <c r="Z37" s="34">
        <f>$L$28/'Fixed data'!$C$7</f>
        <v>-4.3830821469302353E-2</v>
      </c>
      <c r="AA37" s="34">
        <f>$L$28/'Fixed data'!$C$7</f>
        <v>-4.3830821469302353E-2</v>
      </c>
      <c r="AB37" s="34">
        <f>$L$28/'Fixed data'!$C$7</f>
        <v>-4.3830821469302353E-2</v>
      </c>
      <c r="AC37" s="34">
        <f>$L$28/'Fixed data'!$C$7</f>
        <v>-4.3830821469302353E-2</v>
      </c>
      <c r="AD37" s="34">
        <f>$L$28/'Fixed data'!$C$7</f>
        <v>-4.3830821469302353E-2</v>
      </c>
      <c r="AE37" s="34">
        <f>$L$28/'Fixed data'!$C$7</f>
        <v>-4.3830821469302353E-2</v>
      </c>
      <c r="AF37" s="34">
        <f>$L$28/'Fixed data'!$C$7</f>
        <v>-4.3830821469302353E-2</v>
      </c>
      <c r="AG37" s="34">
        <f>$L$28/'Fixed data'!$C$7</f>
        <v>-4.3830821469302353E-2</v>
      </c>
      <c r="AH37" s="34">
        <f>$L$28/'Fixed data'!$C$7</f>
        <v>-4.3830821469302353E-2</v>
      </c>
      <c r="AI37" s="34">
        <f>$L$28/'Fixed data'!$C$7</f>
        <v>-4.3830821469302353E-2</v>
      </c>
      <c r="AJ37" s="34">
        <f>$L$28/'Fixed data'!$C$7</f>
        <v>-4.3830821469302353E-2</v>
      </c>
      <c r="AK37" s="34">
        <f>$L$28/'Fixed data'!$C$7</f>
        <v>-4.3830821469302353E-2</v>
      </c>
      <c r="AL37" s="34">
        <f>$L$28/'Fixed data'!$C$7</f>
        <v>-4.3830821469302353E-2</v>
      </c>
      <c r="AM37" s="34">
        <f>$L$28/'Fixed data'!$C$7</f>
        <v>-4.3830821469302353E-2</v>
      </c>
      <c r="AN37" s="34">
        <f>$L$28/'Fixed data'!$C$7</f>
        <v>-4.3830821469302353E-2</v>
      </c>
      <c r="AO37" s="34">
        <f>$L$28/'Fixed data'!$C$7</f>
        <v>-4.3830821469302353E-2</v>
      </c>
      <c r="AP37" s="34">
        <f>$L$28/'Fixed data'!$C$7</f>
        <v>-4.3830821469302353E-2</v>
      </c>
      <c r="AQ37" s="34">
        <f>$L$28/'Fixed data'!$C$7</f>
        <v>-4.3830821469302353E-2</v>
      </c>
      <c r="AR37" s="34">
        <f>$L$28/'Fixed data'!$C$7</f>
        <v>-4.3830821469302353E-2</v>
      </c>
      <c r="AS37" s="34">
        <f>$L$28/'Fixed data'!$C$7</f>
        <v>-4.3830821469302353E-2</v>
      </c>
      <c r="AT37" s="34">
        <f>$L$28/'Fixed data'!$C$7</f>
        <v>-4.3830821469302353E-2</v>
      </c>
      <c r="AU37" s="34">
        <f>$L$28/'Fixed data'!$C$7</f>
        <v>-4.3830821469302353E-2</v>
      </c>
      <c r="AV37" s="34">
        <f>$L$28/'Fixed data'!$C$7</f>
        <v>-4.3830821469302353E-2</v>
      </c>
      <c r="AW37" s="34">
        <f>$L$28/'Fixed data'!$C$7</f>
        <v>-4.3830821469302353E-2</v>
      </c>
      <c r="AX37" s="34">
        <f>$L$28/'Fixed data'!$C$7</f>
        <v>-4.3830821469302353E-2</v>
      </c>
      <c r="AY37" s="34">
        <f>$L$28/'Fixed data'!$C$7</f>
        <v>-4.3830821469302353E-2</v>
      </c>
      <c r="AZ37" s="34">
        <f>$L$28/'Fixed data'!$C$7</f>
        <v>-4.3830821469302353E-2</v>
      </c>
      <c r="BA37" s="34">
        <f>$L$28/'Fixed data'!$C$7</f>
        <v>-4.3830821469302353E-2</v>
      </c>
      <c r="BB37" s="34">
        <f>$L$28/'Fixed data'!$C$7</f>
        <v>-4.3830821469302353E-2</v>
      </c>
      <c r="BC37" s="34">
        <f>$L$28/'Fixed data'!$C$7</f>
        <v>-4.3830821469302353E-2</v>
      </c>
      <c r="BD37" s="34">
        <f>$L$28/'Fixed data'!$C$7</f>
        <v>-4.3830821469302353E-2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8.291820921801786E-2</v>
      </c>
      <c r="O38" s="34">
        <f>$M$28/'Fixed data'!$C$7</f>
        <v>8.291820921801786E-2</v>
      </c>
      <c r="P38" s="34">
        <f>$M$28/'Fixed data'!$C$7</f>
        <v>8.291820921801786E-2</v>
      </c>
      <c r="Q38" s="34">
        <f>$M$28/'Fixed data'!$C$7</f>
        <v>8.291820921801786E-2</v>
      </c>
      <c r="R38" s="34">
        <f>$M$28/'Fixed data'!$C$7</f>
        <v>8.291820921801786E-2</v>
      </c>
      <c r="S38" s="34">
        <f>$M$28/'Fixed data'!$C$7</f>
        <v>8.291820921801786E-2</v>
      </c>
      <c r="T38" s="34">
        <f>$M$28/'Fixed data'!$C$7</f>
        <v>8.291820921801786E-2</v>
      </c>
      <c r="U38" s="34">
        <f>$M$28/'Fixed data'!$C$7</f>
        <v>8.291820921801786E-2</v>
      </c>
      <c r="V38" s="34">
        <f>$M$28/'Fixed data'!$C$7</f>
        <v>8.291820921801786E-2</v>
      </c>
      <c r="W38" s="34">
        <f>$M$28/'Fixed data'!$C$7</f>
        <v>8.291820921801786E-2</v>
      </c>
      <c r="X38" s="34">
        <f>$M$28/'Fixed data'!$C$7</f>
        <v>8.291820921801786E-2</v>
      </c>
      <c r="Y38" s="34">
        <f>$M$28/'Fixed data'!$C$7</f>
        <v>8.291820921801786E-2</v>
      </c>
      <c r="Z38" s="34">
        <f>$M$28/'Fixed data'!$C$7</f>
        <v>8.291820921801786E-2</v>
      </c>
      <c r="AA38" s="34">
        <f>$M$28/'Fixed data'!$C$7</f>
        <v>8.291820921801786E-2</v>
      </c>
      <c r="AB38" s="34">
        <f>$M$28/'Fixed data'!$C$7</f>
        <v>8.291820921801786E-2</v>
      </c>
      <c r="AC38" s="34">
        <f>$M$28/'Fixed data'!$C$7</f>
        <v>8.291820921801786E-2</v>
      </c>
      <c r="AD38" s="34">
        <f>$M$28/'Fixed data'!$C$7</f>
        <v>8.291820921801786E-2</v>
      </c>
      <c r="AE38" s="34">
        <f>$M$28/'Fixed data'!$C$7</f>
        <v>8.291820921801786E-2</v>
      </c>
      <c r="AF38" s="34">
        <f>$M$28/'Fixed data'!$C$7</f>
        <v>8.291820921801786E-2</v>
      </c>
      <c r="AG38" s="34">
        <f>$M$28/'Fixed data'!$C$7</f>
        <v>8.291820921801786E-2</v>
      </c>
      <c r="AH38" s="34">
        <f>$M$28/'Fixed data'!$C$7</f>
        <v>8.291820921801786E-2</v>
      </c>
      <c r="AI38" s="34">
        <f>$M$28/'Fixed data'!$C$7</f>
        <v>8.291820921801786E-2</v>
      </c>
      <c r="AJ38" s="34">
        <f>$M$28/'Fixed data'!$C$7</f>
        <v>8.291820921801786E-2</v>
      </c>
      <c r="AK38" s="34">
        <f>$M$28/'Fixed data'!$C$7</f>
        <v>8.291820921801786E-2</v>
      </c>
      <c r="AL38" s="34">
        <f>$M$28/'Fixed data'!$C$7</f>
        <v>8.291820921801786E-2</v>
      </c>
      <c r="AM38" s="34">
        <f>$M$28/'Fixed data'!$C$7</f>
        <v>8.291820921801786E-2</v>
      </c>
      <c r="AN38" s="34">
        <f>$M$28/'Fixed data'!$C$7</f>
        <v>8.291820921801786E-2</v>
      </c>
      <c r="AO38" s="34">
        <f>$M$28/'Fixed data'!$C$7</f>
        <v>8.291820921801786E-2</v>
      </c>
      <c r="AP38" s="34">
        <f>$M$28/'Fixed data'!$C$7</f>
        <v>8.291820921801786E-2</v>
      </c>
      <c r="AQ38" s="34">
        <f>$M$28/'Fixed data'!$C$7</f>
        <v>8.291820921801786E-2</v>
      </c>
      <c r="AR38" s="34">
        <f>$M$28/'Fixed data'!$C$7</f>
        <v>8.291820921801786E-2</v>
      </c>
      <c r="AS38" s="34">
        <f>$M$28/'Fixed data'!$C$7</f>
        <v>8.291820921801786E-2</v>
      </c>
      <c r="AT38" s="34">
        <f>$M$28/'Fixed data'!$C$7</f>
        <v>8.291820921801786E-2</v>
      </c>
      <c r="AU38" s="34">
        <f>$M$28/'Fixed data'!$C$7</f>
        <v>8.291820921801786E-2</v>
      </c>
      <c r="AV38" s="34">
        <f>$M$28/'Fixed data'!$C$7</f>
        <v>8.291820921801786E-2</v>
      </c>
      <c r="AW38" s="34">
        <f>$M$28/'Fixed data'!$C$7</f>
        <v>8.291820921801786E-2</v>
      </c>
      <c r="AX38" s="34">
        <f>$M$28/'Fixed data'!$C$7</f>
        <v>8.291820921801786E-2</v>
      </c>
      <c r="AY38" s="34">
        <f>$M$28/'Fixed data'!$C$7</f>
        <v>8.291820921801786E-2</v>
      </c>
      <c r="AZ38" s="34">
        <f>$M$28/'Fixed data'!$C$7</f>
        <v>8.291820921801786E-2</v>
      </c>
      <c r="BA38" s="34">
        <f>$M$28/'Fixed data'!$C$7</f>
        <v>8.291820921801786E-2</v>
      </c>
      <c r="BB38" s="34">
        <f>$M$28/'Fixed data'!$C$7</f>
        <v>8.291820921801786E-2</v>
      </c>
      <c r="BC38" s="34">
        <f>$M$28/'Fixed data'!$C$7</f>
        <v>8.291820921801786E-2</v>
      </c>
      <c r="BD38" s="34">
        <f>$M$28/'Fixed data'!$C$7</f>
        <v>8.291820921801786E-2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9.3131773238671361E-2</v>
      </c>
      <c r="P39" s="34">
        <f>$N$28/'Fixed data'!$C$7</f>
        <v>9.3131773238671361E-2</v>
      </c>
      <c r="Q39" s="34">
        <f>$N$28/'Fixed data'!$C$7</f>
        <v>9.3131773238671361E-2</v>
      </c>
      <c r="R39" s="34">
        <f>$N$28/'Fixed data'!$C$7</f>
        <v>9.3131773238671361E-2</v>
      </c>
      <c r="S39" s="34">
        <f>$N$28/'Fixed data'!$C$7</f>
        <v>9.3131773238671361E-2</v>
      </c>
      <c r="T39" s="34">
        <f>$N$28/'Fixed data'!$C$7</f>
        <v>9.3131773238671361E-2</v>
      </c>
      <c r="U39" s="34">
        <f>$N$28/'Fixed data'!$C$7</f>
        <v>9.3131773238671361E-2</v>
      </c>
      <c r="V39" s="34">
        <f>$N$28/'Fixed data'!$C$7</f>
        <v>9.3131773238671361E-2</v>
      </c>
      <c r="W39" s="34">
        <f>$N$28/'Fixed data'!$C$7</f>
        <v>9.3131773238671361E-2</v>
      </c>
      <c r="X39" s="34">
        <f>$N$28/'Fixed data'!$C$7</f>
        <v>9.3131773238671361E-2</v>
      </c>
      <c r="Y39" s="34">
        <f>$N$28/'Fixed data'!$C$7</f>
        <v>9.3131773238671361E-2</v>
      </c>
      <c r="Z39" s="34">
        <f>$N$28/'Fixed data'!$C$7</f>
        <v>9.3131773238671361E-2</v>
      </c>
      <c r="AA39" s="34">
        <f>$N$28/'Fixed data'!$C$7</f>
        <v>9.3131773238671361E-2</v>
      </c>
      <c r="AB39" s="34">
        <f>$N$28/'Fixed data'!$C$7</f>
        <v>9.3131773238671361E-2</v>
      </c>
      <c r="AC39" s="34">
        <f>$N$28/'Fixed data'!$C$7</f>
        <v>9.3131773238671361E-2</v>
      </c>
      <c r="AD39" s="34">
        <f>$N$28/'Fixed data'!$C$7</f>
        <v>9.3131773238671361E-2</v>
      </c>
      <c r="AE39" s="34">
        <f>$N$28/'Fixed data'!$C$7</f>
        <v>9.3131773238671361E-2</v>
      </c>
      <c r="AF39" s="34">
        <f>$N$28/'Fixed data'!$C$7</f>
        <v>9.3131773238671361E-2</v>
      </c>
      <c r="AG39" s="34">
        <f>$N$28/'Fixed data'!$C$7</f>
        <v>9.3131773238671361E-2</v>
      </c>
      <c r="AH39" s="34">
        <f>$N$28/'Fixed data'!$C$7</f>
        <v>9.3131773238671361E-2</v>
      </c>
      <c r="AI39" s="34">
        <f>$N$28/'Fixed data'!$C$7</f>
        <v>9.3131773238671361E-2</v>
      </c>
      <c r="AJ39" s="34">
        <f>$N$28/'Fixed data'!$C$7</f>
        <v>9.3131773238671361E-2</v>
      </c>
      <c r="AK39" s="34">
        <f>$N$28/'Fixed data'!$C$7</f>
        <v>9.3131773238671361E-2</v>
      </c>
      <c r="AL39" s="34">
        <f>$N$28/'Fixed data'!$C$7</f>
        <v>9.3131773238671361E-2</v>
      </c>
      <c r="AM39" s="34">
        <f>$N$28/'Fixed data'!$C$7</f>
        <v>9.3131773238671361E-2</v>
      </c>
      <c r="AN39" s="34">
        <f>$N$28/'Fixed data'!$C$7</f>
        <v>9.3131773238671361E-2</v>
      </c>
      <c r="AO39" s="34">
        <f>$N$28/'Fixed data'!$C$7</f>
        <v>9.3131773238671361E-2</v>
      </c>
      <c r="AP39" s="34">
        <f>$N$28/'Fixed data'!$C$7</f>
        <v>9.3131773238671361E-2</v>
      </c>
      <c r="AQ39" s="34">
        <f>$N$28/'Fixed data'!$C$7</f>
        <v>9.3131773238671361E-2</v>
      </c>
      <c r="AR39" s="34">
        <f>$N$28/'Fixed data'!$C$7</f>
        <v>9.3131773238671361E-2</v>
      </c>
      <c r="AS39" s="34">
        <f>$N$28/'Fixed data'!$C$7</f>
        <v>9.3131773238671361E-2</v>
      </c>
      <c r="AT39" s="34">
        <f>$N$28/'Fixed data'!$C$7</f>
        <v>9.3131773238671361E-2</v>
      </c>
      <c r="AU39" s="34">
        <f>$N$28/'Fixed data'!$C$7</f>
        <v>9.3131773238671361E-2</v>
      </c>
      <c r="AV39" s="34">
        <f>$N$28/'Fixed data'!$C$7</f>
        <v>9.3131773238671361E-2</v>
      </c>
      <c r="AW39" s="34">
        <f>$N$28/'Fixed data'!$C$7</f>
        <v>9.3131773238671361E-2</v>
      </c>
      <c r="AX39" s="34">
        <f>$N$28/'Fixed data'!$C$7</f>
        <v>9.3131773238671361E-2</v>
      </c>
      <c r="AY39" s="34">
        <f>$N$28/'Fixed data'!$C$7</f>
        <v>9.3131773238671361E-2</v>
      </c>
      <c r="AZ39" s="34">
        <f>$N$28/'Fixed data'!$C$7</f>
        <v>9.3131773238671361E-2</v>
      </c>
      <c r="BA39" s="34">
        <f>$N$28/'Fixed data'!$C$7</f>
        <v>9.3131773238671361E-2</v>
      </c>
      <c r="BB39" s="34">
        <f>$N$28/'Fixed data'!$C$7</f>
        <v>9.3131773238671361E-2</v>
      </c>
      <c r="BC39" s="34">
        <f>$N$28/'Fixed data'!$C$7</f>
        <v>9.3131773238671361E-2</v>
      </c>
      <c r="BD39" s="34">
        <f>$N$28/'Fixed data'!$C$7</f>
        <v>9.3131773238671361E-2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0.10334533725932486</v>
      </c>
      <c r="Q40" s="34">
        <f>$O$28/'Fixed data'!$C$7</f>
        <v>0.10334533725932486</v>
      </c>
      <c r="R40" s="34">
        <f>$O$28/'Fixed data'!$C$7</f>
        <v>0.10334533725932486</v>
      </c>
      <c r="S40" s="34">
        <f>$O$28/'Fixed data'!$C$7</f>
        <v>0.10334533725932486</v>
      </c>
      <c r="T40" s="34">
        <f>$O$28/'Fixed data'!$C$7</f>
        <v>0.10334533725932486</v>
      </c>
      <c r="U40" s="34">
        <f>$O$28/'Fixed data'!$C$7</f>
        <v>0.10334533725932486</v>
      </c>
      <c r="V40" s="34">
        <f>$O$28/'Fixed data'!$C$7</f>
        <v>0.10334533725932486</v>
      </c>
      <c r="W40" s="34">
        <f>$O$28/'Fixed data'!$C$7</f>
        <v>0.10334533725932486</v>
      </c>
      <c r="X40" s="34">
        <f>$O$28/'Fixed data'!$C$7</f>
        <v>0.10334533725932486</v>
      </c>
      <c r="Y40" s="34">
        <f>$O$28/'Fixed data'!$C$7</f>
        <v>0.10334533725932486</v>
      </c>
      <c r="Z40" s="34">
        <f>$O$28/'Fixed data'!$C$7</f>
        <v>0.10334533725932486</v>
      </c>
      <c r="AA40" s="34">
        <f>$O$28/'Fixed data'!$C$7</f>
        <v>0.10334533725932486</v>
      </c>
      <c r="AB40" s="34">
        <f>$O$28/'Fixed data'!$C$7</f>
        <v>0.10334533725932486</v>
      </c>
      <c r="AC40" s="34">
        <f>$O$28/'Fixed data'!$C$7</f>
        <v>0.10334533725932486</v>
      </c>
      <c r="AD40" s="34">
        <f>$O$28/'Fixed data'!$C$7</f>
        <v>0.10334533725932486</v>
      </c>
      <c r="AE40" s="34">
        <f>$O$28/'Fixed data'!$C$7</f>
        <v>0.10334533725932486</v>
      </c>
      <c r="AF40" s="34">
        <f>$O$28/'Fixed data'!$C$7</f>
        <v>0.10334533725932486</v>
      </c>
      <c r="AG40" s="34">
        <f>$O$28/'Fixed data'!$C$7</f>
        <v>0.10334533725932486</v>
      </c>
      <c r="AH40" s="34">
        <f>$O$28/'Fixed data'!$C$7</f>
        <v>0.10334533725932486</v>
      </c>
      <c r="AI40" s="34">
        <f>$O$28/'Fixed data'!$C$7</f>
        <v>0.10334533725932486</v>
      </c>
      <c r="AJ40" s="34">
        <f>$O$28/'Fixed data'!$C$7</f>
        <v>0.10334533725932486</v>
      </c>
      <c r="AK40" s="34">
        <f>$O$28/'Fixed data'!$C$7</f>
        <v>0.10334533725932486</v>
      </c>
      <c r="AL40" s="34">
        <f>$O$28/'Fixed data'!$C$7</f>
        <v>0.10334533725932486</v>
      </c>
      <c r="AM40" s="34">
        <f>$O$28/'Fixed data'!$C$7</f>
        <v>0.10334533725932486</v>
      </c>
      <c r="AN40" s="34">
        <f>$O$28/'Fixed data'!$C$7</f>
        <v>0.10334533725932486</v>
      </c>
      <c r="AO40" s="34">
        <f>$O$28/'Fixed data'!$C$7</f>
        <v>0.10334533725932486</v>
      </c>
      <c r="AP40" s="34">
        <f>$O$28/'Fixed data'!$C$7</f>
        <v>0.10334533725932486</v>
      </c>
      <c r="AQ40" s="34">
        <f>$O$28/'Fixed data'!$C$7</f>
        <v>0.10334533725932486</v>
      </c>
      <c r="AR40" s="34">
        <f>$O$28/'Fixed data'!$C$7</f>
        <v>0.10334533725932486</v>
      </c>
      <c r="AS40" s="34">
        <f>$O$28/'Fixed data'!$C$7</f>
        <v>0.10334533725932486</v>
      </c>
      <c r="AT40" s="34">
        <f>$O$28/'Fixed data'!$C$7</f>
        <v>0.10334533725932486</v>
      </c>
      <c r="AU40" s="34">
        <f>$O$28/'Fixed data'!$C$7</f>
        <v>0.10334533725932486</v>
      </c>
      <c r="AV40" s="34">
        <f>$O$28/'Fixed data'!$C$7</f>
        <v>0.10334533725932486</v>
      </c>
      <c r="AW40" s="34">
        <f>$O$28/'Fixed data'!$C$7</f>
        <v>0.10334533725932486</v>
      </c>
      <c r="AX40" s="34">
        <f>$O$28/'Fixed data'!$C$7</f>
        <v>0.10334533725932486</v>
      </c>
      <c r="AY40" s="34">
        <f>$O$28/'Fixed data'!$C$7</f>
        <v>0.10334533725932486</v>
      </c>
      <c r="AZ40" s="34">
        <f>$O$28/'Fixed data'!$C$7</f>
        <v>0.10334533725932486</v>
      </c>
      <c r="BA40" s="34">
        <f>$O$28/'Fixed data'!$C$7</f>
        <v>0.10334533725932486</v>
      </c>
      <c r="BB40" s="34">
        <f>$O$28/'Fixed data'!$C$7</f>
        <v>0.10334533725932486</v>
      </c>
      <c r="BC40" s="34">
        <f>$O$28/'Fixed data'!$C$7</f>
        <v>0.10334533725932486</v>
      </c>
      <c r="BD40" s="34">
        <f>$O$28/'Fixed data'!$C$7</f>
        <v>0.10334533725932486</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0.11355890127997836</v>
      </c>
      <c r="R41" s="34">
        <f>$P$28/'Fixed data'!$C$7</f>
        <v>0.11355890127997836</v>
      </c>
      <c r="S41" s="34">
        <f>$P$28/'Fixed data'!$C$7</f>
        <v>0.11355890127997836</v>
      </c>
      <c r="T41" s="34">
        <f>$P$28/'Fixed data'!$C$7</f>
        <v>0.11355890127997836</v>
      </c>
      <c r="U41" s="34">
        <f>$P$28/'Fixed data'!$C$7</f>
        <v>0.11355890127997836</v>
      </c>
      <c r="V41" s="34">
        <f>$P$28/'Fixed data'!$C$7</f>
        <v>0.11355890127997836</v>
      </c>
      <c r="W41" s="34">
        <f>$P$28/'Fixed data'!$C$7</f>
        <v>0.11355890127997836</v>
      </c>
      <c r="X41" s="34">
        <f>$P$28/'Fixed data'!$C$7</f>
        <v>0.11355890127997836</v>
      </c>
      <c r="Y41" s="34">
        <f>$P$28/'Fixed data'!$C$7</f>
        <v>0.11355890127997836</v>
      </c>
      <c r="Z41" s="34">
        <f>$P$28/'Fixed data'!$C$7</f>
        <v>0.11355890127997836</v>
      </c>
      <c r="AA41" s="34">
        <f>$P$28/'Fixed data'!$C$7</f>
        <v>0.11355890127997836</v>
      </c>
      <c r="AB41" s="34">
        <f>$P$28/'Fixed data'!$C$7</f>
        <v>0.11355890127997836</v>
      </c>
      <c r="AC41" s="34">
        <f>$P$28/'Fixed data'!$C$7</f>
        <v>0.11355890127997836</v>
      </c>
      <c r="AD41" s="34">
        <f>$P$28/'Fixed data'!$C$7</f>
        <v>0.11355890127997836</v>
      </c>
      <c r="AE41" s="34">
        <f>$P$28/'Fixed data'!$C$7</f>
        <v>0.11355890127997836</v>
      </c>
      <c r="AF41" s="34">
        <f>$P$28/'Fixed data'!$C$7</f>
        <v>0.11355890127997836</v>
      </c>
      <c r="AG41" s="34">
        <f>$P$28/'Fixed data'!$C$7</f>
        <v>0.11355890127997836</v>
      </c>
      <c r="AH41" s="34">
        <f>$P$28/'Fixed data'!$C$7</f>
        <v>0.11355890127997836</v>
      </c>
      <c r="AI41" s="34">
        <f>$P$28/'Fixed data'!$C$7</f>
        <v>0.11355890127997836</v>
      </c>
      <c r="AJ41" s="34">
        <f>$P$28/'Fixed data'!$C$7</f>
        <v>0.11355890127997836</v>
      </c>
      <c r="AK41" s="34">
        <f>$P$28/'Fixed data'!$C$7</f>
        <v>0.11355890127997836</v>
      </c>
      <c r="AL41" s="34">
        <f>$P$28/'Fixed data'!$C$7</f>
        <v>0.11355890127997836</v>
      </c>
      <c r="AM41" s="34">
        <f>$P$28/'Fixed data'!$C$7</f>
        <v>0.11355890127997836</v>
      </c>
      <c r="AN41" s="34">
        <f>$P$28/'Fixed data'!$C$7</f>
        <v>0.11355890127997836</v>
      </c>
      <c r="AO41" s="34">
        <f>$P$28/'Fixed data'!$C$7</f>
        <v>0.11355890127997836</v>
      </c>
      <c r="AP41" s="34">
        <f>$P$28/'Fixed data'!$C$7</f>
        <v>0.11355890127997836</v>
      </c>
      <c r="AQ41" s="34">
        <f>$P$28/'Fixed data'!$C$7</f>
        <v>0.11355890127997836</v>
      </c>
      <c r="AR41" s="34">
        <f>$P$28/'Fixed data'!$C$7</f>
        <v>0.11355890127997836</v>
      </c>
      <c r="AS41" s="34">
        <f>$P$28/'Fixed data'!$C$7</f>
        <v>0.11355890127997836</v>
      </c>
      <c r="AT41" s="34">
        <f>$P$28/'Fixed data'!$C$7</f>
        <v>0.11355890127997836</v>
      </c>
      <c r="AU41" s="34">
        <f>$P$28/'Fixed data'!$C$7</f>
        <v>0.11355890127997836</v>
      </c>
      <c r="AV41" s="34">
        <f>$P$28/'Fixed data'!$C$7</f>
        <v>0.11355890127997836</v>
      </c>
      <c r="AW41" s="34">
        <f>$P$28/'Fixed data'!$C$7</f>
        <v>0.11355890127997836</v>
      </c>
      <c r="AX41" s="34">
        <f>$P$28/'Fixed data'!$C$7</f>
        <v>0.11355890127997836</v>
      </c>
      <c r="AY41" s="34">
        <f>$P$28/'Fixed data'!$C$7</f>
        <v>0.11355890127997836</v>
      </c>
      <c r="AZ41" s="34">
        <f>$P$28/'Fixed data'!$C$7</f>
        <v>0.11355890127997836</v>
      </c>
      <c r="BA41" s="34">
        <f>$P$28/'Fixed data'!$C$7</f>
        <v>0.11355890127997836</v>
      </c>
      <c r="BB41" s="34">
        <f>$P$28/'Fixed data'!$C$7</f>
        <v>0.11355890127997836</v>
      </c>
      <c r="BC41" s="34">
        <f>$P$28/'Fixed data'!$C$7</f>
        <v>0.11355890127997836</v>
      </c>
      <c r="BD41" s="34">
        <f>$P$28/'Fixed data'!$C$7</f>
        <v>0.11355890127997836</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0.12377246530063186</v>
      </c>
      <c r="S42" s="34">
        <f>$Q$28/'Fixed data'!$C$7</f>
        <v>0.12377246530063186</v>
      </c>
      <c r="T42" s="34">
        <f>$Q$28/'Fixed data'!$C$7</f>
        <v>0.12377246530063186</v>
      </c>
      <c r="U42" s="34">
        <f>$Q$28/'Fixed data'!$C$7</f>
        <v>0.12377246530063186</v>
      </c>
      <c r="V42" s="34">
        <f>$Q$28/'Fixed data'!$C$7</f>
        <v>0.12377246530063186</v>
      </c>
      <c r="W42" s="34">
        <f>$Q$28/'Fixed data'!$C$7</f>
        <v>0.12377246530063186</v>
      </c>
      <c r="X42" s="34">
        <f>$Q$28/'Fixed data'!$C$7</f>
        <v>0.12377246530063186</v>
      </c>
      <c r="Y42" s="34">
        <f>$Q$28/'Fixed data'!$C$7</f>
        <v>0.12377246530063186</v>
      </c>
      <c r="Z42" s="34">
        <f>$Q$28/'Fixed data'!$C$7</f>
        <v>0.12377246530063186</v>
      </c>
      <c r="AA42" s="34">
        <f>$Q$28/'Fixed data'!$C$7</f>
        <v>0.12377246530063186</v>
      </c>
      <c r="AB42" s="34">
        <f>$Q$28/'Fixed data'!$C$7</f>
        <v>0.12377246530063186</v>
      </c>
      <c r="AC42" s="34">
        <f>$Q$28/'Fixed data'!$C$7</f>
        <v>0.12377246530063186</v>
      </c>
      <c r="AD42" s="34">
        <f>$Q$28/'Fixed data'!$C$7</f>
        <v>0.12377246530063186</v>
      </c>
      <c r="AE42" s="34">
        <f>$Q$28/'Fixed data'!$C$7</f>
        <v>0.12377246530063186</v>
      </c>
      <c r="AF42" s="34">
        <f>$Q$28/'Fixed data'!$C$7</f>
        <v>0.12377246530063186</v>
      </c>
      <c r="AG42" s="34">
        <f>$Q$28/'Fixed data'!$C$7</f>
        <v>0.12377246530063186</v>
      </c>
      <c r="AH42" s="34">
        <f>$Q$28/'Fixed data'!$C$7</f>
        <v>0.12377246530063186</v>
      </c>
      <c r="AI42" s="34">
        <f>$Q$28/'Fixed data'!$C$7</f>
        <v>0.12377246530063186</v>
      </c>
      <c r="AJ42" s="34">
        <f>$Q$28/'Fixed data'!$C$7</f>
        <v>0.12377246530063186</v>
      </c>
      <c r="AK42" s="34">
        <f>$Q$28/'Fixed data'!$C$7</f>
        <v>0.12377246530063186</v>
      </c>
      <c r="AL42" s="34">
        <f>$Q$28/'Fixed data'!$C$7</f>
        <v>0.12377246530063186</v>
      </c>
      <c r="AM42" s="34">
        <f>$Q$28/'Fixed data'!$C$7</f>
        <v>0.12377246530063186</v>
      </c>
      <c r="AN42" s="34">
        <f>$Q$28/'Fixed data'!$C$7</f>
        <v>0.12377246530063186</v>
      </c>
      <c r="AO42" s="34">
        <f>$Q$28/'Fixed data'!$C$7</f>
        <v>0.12377246530063186</v>
      </c>
      <c r="AP42" s="34">
        <f>$Q$28/'Fixed data'!$C$7</f>
        <v>0.12377246530063186</v>
      </c>
      <c r="AQ42" s="34">
        <f>$Q$28/'Fixed data'!$C$7</f>
        <v>0.12377246530063186</v>
      </c>
      <c r="AR42" s="34">
        <f>$Q$28/'Fixed data'!$C$7</f>
        <v>0.12377246530063186</v>
      </c>
      <c r="AS42" s="34">
        <f>$Q$28/'Fixed data'!$C$7</f>
        <v>0.12377246530063186</v>
      </c>
      <c r="AT42" s="34">
        <f>$Q$28/'Fixed data'!$C$7</f>
        <v>0.12377246530063186</v>
      </c>
      <c r="AU42" s="34">
        <f>$Q$28/'Fixed data'!$C$7</f>
        <v>0.12377246530063186</v>
      </c>
      <c r="AV42" s="34">
        <f>$Q$28/'Fixed data'!$C$7</f>
        <v>0.12377246530063186</v>
      </c>
      <c r="AW42" s="34">
        <f>$Q$28/'Fixed data'!$C$7</f>
        <v>0.12377246530063186</v>
      </c>
      <c r="AX42" s="34">
        <f>$Q$28/'Fixed data'!$C$7</f>
        <v>0.12377246530063186</v>
      </c>
      <c r="AY42" s="34">
        <f>$Q$28/'Fixed data'!$C$7</f>
        <v>0.12377246530063186</v>
      </c>
      <c r="AZ42" s="34">
        <f>$Q$28/'Fixed data'!$C$7</f>
        <v>0.12377246530063186</v>
      </c>
      <c r="BA42" s="34">
        <f>$Q$28/'Fixed data'!$C$7</f>
        <v>0.12377246530063186</v>
      </c>
      <c r="BB42" s="34">
        <f>$Q$28/'Fixed data'!$C$7</f>
        <v>0.12377246530063186</v>
      </c>
      <c r="BC42" s="34">
        <f>$Q$28/'Fixed data'!$C$7</f>
        <v>0.12377246530063186</v>
      </c>
      <c r="BD42" s="34">
        <f>$Q$28/'Fixed data'!$C$7</f>
        <v>0.12377246530063186</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0.13398602932128537</v>
      </c>
      <c r="T43" s="34">
        <f>$R$28/'Fixed data'!$C$7</f>
        <v>0.13398602932128537</v>
      </c>
      <c r="U43" s="34">
        <f>$R$28/'Fixed data'!$C$7</f>
        <v>0.13398602932128537</v>
      </c>
      <c r="V43" s="34">
        <f>$R$28/'Fixed data'!$C$7</f>
        <v>0.13398602932128537</v>
      </c>
      <c r="W43" s="34">
        <f>$R$28/'Fixed data'!$C$7</f>
        <v>0.13398602932128537</v>
      </c>
      <c r="X43" s="34">
        <f>$R$28/'Fixed data'!$C$7</f>
        <v>0.13398602932128537</v>
      </c>
      <c r="Y43" s="34">
        <f>$R$28/'Fixed data'!$C$7</f>
        <v>0.13398602932128537</v>
      </c>
      <c r="Z43" s="34">
        <f>$R$28/'Fixed data'!$C$7</f>
        <v>0.13398602932128537</v>
      </c>
      <c r="AA43" s="34">
        <f>$R$28/'Fixed data'!$C$7</f>
        <v>0.13398602932128537</v>
      </c>
      <c r="AB43" s="34">
        <f>$R$28/'Fixed data'!$C$7</f>
        <v>0.13398602932128537</v>
      </c>
      <c r="AC43" s="34">
        <f>$R$28/'Fixed data'!$C$7</f>
        <v>0.13398602932128537</v>
      </c>
      <c r="AD43" s="34">
        <f>$R$28/'Fixed data'!$C$7</f>
        <v>0.13398602932128537</v>
      </c>
      <c r="AE43" s="34">
        <f>$R$28/'Fixed data'!$C$7</f>
        <v>0.13398602932128537</v>
      </c>
      <c r="AF43" s="34">
        <f>$R$28/'Fixed data'!$C$7</f>
        <v>0.13398602932128537</v>
      </c>
      <c r="AG43" s="34">
        <f>$R$28/'Fixed data'!$C$7</f>
        <v>0.13398602932128537</v>
      </c>
      <c r="AH43" s="34">
        <f>$R$28/'Fixed data'!$C$7</f>
        <v>0.13398602932128537</v>
      </c>
      <c r="AI43" s="34">
        <f>$R$28/'Fixed data'!$C$7</f>
        <v>0.13398602932128537</v>
      </c>
      <c r="AJ43" s="34">
        <f>$R$28/'Fixed data'!$C$7</f>
        <v>0.13398602932128537</v>
      </c>
      <c r="AK43" s="34">
        <f>$R$28/'Fixed data'!$C$7</f>
        <v>0.13398602932128537</v>
      </c>
      <c r="AL43" s="34">
        <f>$R$28/'Fixed data'!$C$7</f>
        <v>0.13398602932128537</v>
      </c>
      <c r="AM43" s="34">
        <f>$R$28/'Fixed data'!$C$7</f>
        <v>0.13398602932128537</v>
      </c>
      <c r="AN43" s="34">
        <f>$R$28/'Fixed data'!$C$7</f>
        <v>0.13398602932128537</v>
      </c>
      <c r="AO43" s="34">
        <f>$R$28/'Fixed data'!$C$7</f>
        <v>0.13398602932128537</v>
      </c>
      <c r="AP43" s="34">
        <f>$R$28/'Fixed data'!$C$7</f>
        <v>0.13398602932128537</v>
      </c>
      <c r="AQ43" s="34">
        <f>$R$28/'Fixed data'!$C$7</f>
        <v>0.13398602932128537</v>
      </c>
      <c r="AR43" s="34">
        <f>$R$28/'Fixed data'!$C$7</f>
        <v>0.13398602932128537</v>
      </c>
      <c r="AS43" s="34">
        <f>$R$28/'Fixed data'!$C$7</f>
        <v>0.13398602932128537</v>
      </c>
      <c r="AT43" s="34">
        <f>$R$28/'Fixed data'!$C$7</f>
        <v>0.13398602932128537</v>
      </c>
      <c r="AU43" s="34">
        <f>$R$28/'Fixed data'!$C$7</f>
        <v>0.13398602932128537</v>
      </c>
      <c r="AV43" s="34">
        <f>$R$28/'Fixed data'!$C$7</f>
        <v>0.13398602932128537</v>
      </c>
      <c r="AW43" s="34">
        <f>$R$28/'Fixed data'!$C$7</f>
        <v>0.13398602932128537</v>
      </c>
      <c r="AX43" s="34">
        <f>$R$28/'Fixed data'!$C$7</f>
        <v>0.13398602932128537</v>
      </c>
      <c r="AY43" s="34">
        <f>$R$28/'Fixed data'!$C$7</f>
        <v>0.13398602932128537</v>
      </c>
      <c r="AZ43" s="34">
        <f>$R$28/'Fixed data'!$C$7</f>
        <v>0.13398602932128537</v>
      </c>
      <c r="BA43" s="34">
        <f>$R$28/'Fixed data'!$C$7</f>
        <v>0.13398602932128537</v>
      </c>
      <c r="BB43" s="34">
        <f>$R$28/'Fixed data'!$C$7</f>
        <v>0.13398602932128537</v>
      </c>
      <c r="BC43" s="34">
        <f>$R$28/'Fixed data'!$C$7</f>
        <v>0.13398602932128537</v>
      </c>
      <c r="BD43" s="34">
        <f>$R$28/'Fixed data'!$C$7</f>
        <v>0.13398602932128537</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0.14419959334193885</v>
      </c>
      <c r="U44" s="34">
        <f>$S$28/'Fixed data'!$C$7</f>
        <v>0.14419959334193885</v>
      </c>
      <c r="V44" s="34">
        <f>$S$28/'Fixed data'!$C$7</f>
        <v>0.14419959334193885</v>
      </c>
      <c r="W44" s="34">
        <f>$S$28/'Fixed data'!$C$7</f>
        <v>0.14419959334193885</v>
      </c>
      <c r="X44" s="34">
        <f>$S$28/'Fixed data'!$C$7</f>
        <v>0.14419959334193885</v>
      </c>
      <c r="Y44" s="34">
        <f>$S$28/'Fixed data'!$C$7</f>
        <v>0.14419959334193885</v>
      </c>
      <c r="Z44" s="34">
        <f>$S$28/'Fixed data'!$C$7</f>
        <v>0.14419959334193885</v>
      </c>
      <c r="AA44" s="34">
        <f>$S$28/'Fixed data'!$C$7</f>
        <v>0.14419959334193885</v>
      </c>
      <c r="AB44" s="34">
        <f>$S$28/'Fixed data'!$C$7</f>
        <v>0.14419959334193885</v>
      </c>
      <c r="AC44" s="34">
        <f>$S$28/'Fixed data'!$C$7</f>
        <v>0.14419959334193885</v>
      </c>
      <c r="AD44" s="34">
        <f>$S$28/'Fixed data'!$C$7</f>
        <v>0.14419959334193885</v>
      </c>
      <c r="AE44" s="34">
        <f>$S$28/'Fixed data'!$C$7</f>
        <v>0.14419959334193885</v>
      </c>
      <c r="AF44" s="34">
        <f>$S$28/'Fixed data'!$C$7</f>
        <v>0.14419959334193885</v>
      </c>
      <c r="AG44" s="34">
        <f>$S$28/'Fixed data'!$C$7</f>
        <v>0.14419959334193885</v>
      </c>
      <c r="AH44" s="34">
        <f>$S$28/'Fixed data'!$C$7</f>
        <v>0.14419959334193885</v>
      </c>
      <c r="AI44" s="34">
        <f>$S$28/'Fixed data'!$C$7</f>
        <v>0.14419959334193885</v>
      </c>
      <c r="AJ44" s="34">
        <f>$S$28/'Fixed data'!$C$7</f>
        <v>0.14419959334193885</v>
      </c>
      <c r="AK44" s="34">
        <f>$S$28/'Fixed data'!$C$7</f>
        <v>0.14419959334193885</v>
      </c>
      <c r="AL44" s="34">
        <f>$S$28/'Fixed data'!$C$7</f>
        <v>0.14419959334193885</v>
      </c>
      <c r="AM44" s="34">
        <f>$S$28/'Fixed data'!$C$7</f>
        <v>0.14419959334193885</v>
      </c>
      <c r="AN44" s="34">
        <f>$S$28/'Fixed data'!$C$7</f>
        <v>0.14419959334193885</v>
      </c>
      <c r="AO44" s="34">
        <f>$S$28/'Fixed data'!$C$7</f>
        <v>0.14419959334193885</v>
      </c>
      <c r="AP44" s="34">
        <f>$S$28/'Fixed data'!$C$7</f>
        <v>0.14419959334193885</v>
      </c>
      <c r="AQ44" s="34">
        <f>$S$28/'Fixed data'!$C$7</f>
        <v>0.14419959334193885</v>
      </c>
      <c r="AR44" s="34">
        <f>$S$28/'Fixed data'!$C$7</f>
        <v>0.14419959334193885</v>
      </c>
      <c r="AS44" s="34">
        <f>$S$28/'Fixed data'!$C$7</f>
        <v>0.14419959334193885</v>
      </c>
      <c r="AT44" s="34">
        <f>$S$28/'Fixed data'!$C$7</f>
        <v>0.14419959334193885</v>
      </c>
      <c r="AU44" s="34">
        <f>$S$28/'Fixed data'!$C$7</f>
        <v>0.14419959334193885</v>
      </c>
      <c r="AV44" s="34">
        <f>$S$28/'Fixed data'!$C$7</f>
        <v>0.14419959334193885</v>
      </c>
      <c r="AW44" s="34">
        <f>$S$28/'Fixed data'!$C$7</f>
        <v>0.14419959334193885</v>
      </c>
      <c r="AX44" s="34">
        <f>$S$28/'Fixed data'!$C$7</f>
        <v>0.14419959334193885</v>
      </c>
      <c r="AY44" s="34">
        <f>$S$28/'Fixed data'!$C$7</f>
        <v>0.14419959334193885</v>
      </c>
      <c r="AZ44" s="34">
        <f>$S$28/'Fixed data'!$C$7</f>
        <v>0.14419959334193885</v>
      </c>
      <c r="BA44" s="34">
        <f>$S$28/'Fixed data'!$C$7</f>
        <v>0.14419959334193885</v>
      </c>
      <c r="BB44" s="34">
        <f>$S$28/'Fixed data'!$C$7</f>
        <v>0.14419959334193885</v>
      </c>
      <c r="BC44" s="34">
        <f>$S$28/'Fixed data'!$C$7</f>
        <v>0.14419959334193885</v>
      </c>
      <c r="BD44" s="34">
        <f>$S$28/'Fixed data'!$C$7</f>
        <v>0.14419959334193885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0.15441315736259237</v>
      </c>
      <c r="V45" s="34">
        <f>$T$28/'Fixed data'!$C$7</f>
        <v>0.15441315736259237</v>
      </c>
      <c r="W45" s="34">
        <f>$T$28/'Fixed data'!$C$7</f>
        <v>0.15441315736259237</v>
      </c>
      <c r="X45" s="34">
        <f>$T$28/'Fixed data'!$C$7</f>
        <v>0.15441315736259237</v>
      </c>
      <c r="Y45" s="34">
        <f>$T$28/'Fixed data'!$C$7</f>
        <v>0.15441315736259237</v>
      </c>
      <c r="Z45" s="34">
        <f>$T$28/'Fixed data'!$C$7</f>
        <v>0.15441315736259237</v>
      </c>
      <c r="AA45" s="34">
        <f>$T$28/'Fixed data'!$C$7</f>
        <v>0.15441315736259237</v>
      </c>
      <c r="AB45" s="34">
        <f>$T$28/'Fixed data'!$C$7</f>
        <v>0.15441315736259237</v>
      </c>
      <c r="AC45" s="34">
        <f>$T$28/'Fixed data'!$C$7</f>
        <v>0.15441315736259237</v>
      </c>
      <c r="AD45" s="34">
        <f>$T$28/'Fixed data'!$C$7</f>
        <v>0.15441315736259237</v>
      </c>
      <c r="AE45" s="34">
        <f>$T$28/'Fixed data'!$C$7</f>
        <v>0.15441315736259237</v>
      </c>
      <c r="AF45" s="34">
        <f>$T$28/'Fixed data'!$C$7</f>
        <v>0.15441315736259237</v>
      </c>
      <c r="AG45" s="34">
        <f>$T$28/'Fixed data'!$C$7</f>
        <v>0.15441315736259237</v>
      </c>
      <c r="AH45" s="34">
        <f>$T$28/'Fixed data'!$C$7</f>
        <v>0.15441315736259237</v>
      </c>
      <c r="AI45" s="34">
        <f>$T$28/'Fixed data'!$C$7</f>
        <v>0.15441315736259237</v>
      </c>
      <c r="AJ45" s="34">
        <f>$T$28/'Fixed data'!$C$7</f>
        <v>0.15441315736259237</v>
      </c>
      <c r="AK45" s="34">
        <f>$T$28/'Fixed data'!$C$7</f>
        <v>0.15441315736259237</v>
      </c>
      <c r="AL45" s="34">
        <f>$T$28/'Fixed data'!$C$7</f>
        <v>0.15441315736259237</v>
      </c>
      <c r="AM45" s="34">
        <f>$T$28/'Fixed data'!$C$7</f>
        <v>0.15441315736259237</v>
      </c>
      <c r="AN45" s="34">
        <f>$T$28/'Fixed data'!$C$7</f>
        <v>0.15441315736259237</v>
      </c>
      <c r="AO45" s="34">
        <f>$T$28/'Fixed data'!$C$7</f>
        <v>0.15441315736259237</v>
      </c>
      <c r="AP45" s="34">
        <f>$T$28/'Fixed data'!$C$7</f>
        <v>0.15441315736259237</v>
      </c>
      <c r="AQ45" s="34">
        <f>$T$28/'Fixed data'!$C$7</f>
        <v>0.15441315736259237</v>
      </c>
      <c r="AR45" s="34">
        <f>$T$28/'Fixed data'!$C$7</f>
        <v>0.15441315736259237</v>
      </c>
      <c r="AS45" s="34">
        <f>$T$28/'Fixed data'!$C$7</f>
        <v>0.15441315736259237</v>
      </c>
      <c r="AT45" s="34">
        <f>$T$28/'Fixed data'!$C$7</f>
        <v>0.15441315736259237</v>
      </c>
      <c r="AU45" s="34">
        <f>$T$28/'Fixed data'!$C$7</f>
        <v>0.15441315736259237</v>
      </c>
      <c r="AV45" s="34">
        <f>$T$28/'Fixed data'!$C$7</f>
        <v>0.15441315736259237</v>
      </c>
      <c r="AW45" s="34">
        <f>$T$28/'Fixed data'!$C$7</f>
        <v>0.15441315736259237</v>
      </c>
      <c r="AX45" s="34">
        <f>$T$28/'Fixed data'!$C$7</f>
        <v>0.15441315736259237</v>
      </c>
      <c r="AY45" s="34">
        <f>$T$28/'Fixed data'!$C$7</f>
        <v>0.15441315736259237</v>
      </c>
      <c r="AZ45" s="34">
        <f>$T$28/'Fixed data'!$C$7</f>
        <v>0.15441315736259237</v>
      </c>
      <c r="BA45" s="34">
        <f>$T$28/'Fixed data'!$C$7</f>
        <v>0.15441315736259237</v>
      </c>
      <c r="BB45" s="34">
        <f>$T$28/'Fixed data'!$C$7</f>
        <v>0.15441315736259237</v>
      </c>
      <c r="BC45" s="34">
        <f>$T$28/'Fixed data'!$C$7</f>
        <v>0.15441315736259237</v>
      </c>
      <c r="BD45" s="34">
        <f>$T$28/'Fixed data'!$C$7</f>
        <v>0.15441315736259237</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0.16462672138324586</v>
      </c>
      <c r="W46" s="34">
        <f>$U$28/'Fixed data'!$C$7</f>
        <v>0.16462672138324586</v>
      </c>
      <c r="X46" s="34">
        <f>$U$28/'Fixed data'!$C$7</f>
        <v>0.16462672138324586</v>
      </c>
      <c r="Y46" s="34">
        <f>$U$28/'Fixed data'!$C$7</f>
        <v>0.16462672138324586</v>
      </c>
      <c r="Z46" s="34">
        <f>$U$28/'Fixed data'!$C$7</f>
        <v>0.16462672138324586</v>
      </c>
      <c r="AA46" s="34">
        <f>$U$28/'Fixed data'!$C$7</f>
        <v>0.16462672138324586</v>
      </c>
      <c r="AB46" s="34">
        <f>$U$28/'Fixed data'!$C$7</f>
        <v>0.16462672138324586</v>
      </c>
      <c r="AC46" s="34">
        <f>$U$28/'Fixed data'!$C$7</f>
        <v>0.16462672138324586</v>
      </c>
      <c r="AD46" s="34">
        <f>$U$28/'Fixed data'!$C$7</f>
        <v>0.16462672138324586</v>
      </c>
      <c r="AE46" s="34">
        <f>$U$28/'Fixed data'!$C$7</f>
        <v>0.16462672138324586</v>
      </c>
      <c r="AF46" s="34">
        <f>$U$28/'Fixed data'!$C$7</f>
        <v>0.16462672138324586</v>
      </c>
      <c r="AG46" s="34">
        <f>$U$28/'Fixed data'!$C$7</f>
        <v>0.16462672138324586</v>
      </c>
      <c r="AH46" s="34">
        <f>$U$28/'Fixed data'!$C$7</f>
        <v>0.16462672138324586</v>
      </c>
      <c r="AI46" s="34">
        <f>$U$28/'Fixed data'!$C$7</f>
        <v>0.16462672138324586</v>
      </c>
      <c r="AJ46" s="34">
        <f>$U$28/'Fixed data'!$C$7</f>
        <v>0.16462672138324586</v>
      </c>
      <c r="AK46" s="34">
        <f>$U$28/'Fixed data'!$C$7</f>
        <v>0.16462672138324586</v>
      </c>
      <c r="AL46" s="34">
        <f>$U$28/'Fixed data'!$C$7</f>
        <v>0.16462672138324586</v>
      </c>
      <c r="AM46" s="34">
        <f>$U$28/'Fixed data'!$C$7</f>
        <v>0.16462672138324586</v>
      </c>
      <c r="AN46" s="34">
        <f>$U$28/'Fixed data'!$C$7</f>
        <v>0.16462672138324586</v>
      </c>
      <c r="AO46" s="34">
        <f>$U$28/'Fixed data'!$C$7</f>
        <v>0.16462672138324586</v>
      </c>
      <c r="AP46" s="34">
        <f>$U$28/'Fixed data'!$C$7</f>
        <v>0.16462672138324586</v>
      </c>
      <c r="AQ46" s="34">
        <f>$U$28/'Fixed data'!$C$7</f>
        <v>0.16462672138324586</v>
      </c>
      <c r="AR46" s="34">
        <f>$U$28/'Fixed data'!$C$7</f>
        <v>0.16462672138324586</v>
      </c>
      <c r="AS46" s="34">
        <f>$U$28/'Fixed data'!$C$7</f>
        <v>0.16462672138324586</v>
      </c>
      <c r="AT46" s="34">
        <f>$U$28/'Fixed data'!$C$7</f>
        <v>0.16462672138324586</v>
      </c>
      <c r="AU46" s="34">
        <f>$U$28/'Fixed data'!$C$7</f>
        <v>0.16462672138324586</v>
      </c>
      <c r="AV46" s="34">
        <f>$U$28/'Fixed data'!$C$7</f>
        <v>0.16462672138324586</v>
      </c>
      <c r="AW46" s="34">
        <f>$U$28/'Fixed data'!$C$7</f>
        <v>0.16462672138324586</v>
      </c>
      <c r="AX46" s="34">
        <f>$U$28/'Fixed data'!$C$7</f>
        <v>0.16462672138324586</v>
      </c>
      <c r="AY46" s="34">
        <f>$U$28/'Fixed data'!$C$7</f>
        <v>0.16462672138324586</v>
      </c>
      <c r="AZ46" s="34">
        <f>$U$28/'Fixed data'!$C$7</f>
        <v>0.16462672138324586</v>
      </c>
      <c r="BA46" s="34">
        <f>$U$28/'Fixed data'!$C$7</f>
        <v>0.16462672138324586</v>
      </c>
      <c r="BB46" s="34">
        <f>$U$28/'Fixed data'!$C$7</f>
        <v>0.16462672138324586</v>
      </c>
      <c r="BC46" s="34">
        <f>$U$28/'Fixed data'!$C$7</f>
        <v>0.16462672138324586</v>
      </c>
      <c r="BD46" s="34">
        <f>$U$28/'Fixed data'!$C$7</f>
        <v>0.16462672138324586</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0.17484028540389937</v>
      </c>
      <c r="X47" s="34">
        <f>$V$28/'Fixed data'!$C$7</f>
        <v>0.17484028540389937</v>
      </c>
      <c r="Y47" s="34">
        <f>$V$28/'Fixed data'!$C$7</f>
        <v>0.17484028540389937</v>
      </c>
      <c r="Z47" s="34">
        <f>$V$28/'Fixed data'!$C$7</f>
        <v>0.17484028540389937</v>
      </c>
      <c r="AA47" s="34">
        <f>$V$28/'Fixed data'!$C$7</f>
        <v>0.17484028540389937</v>
      </c>
      <c r="AB47" s="34">
        <f>$V$28/'Fixed data'!$C$7</f>
        <v>0.17484028540389937</v>
      </c>
      <c r="AC47" s="34">
        <f>$V$28/'Fixed data'!$C$7</f>
        <v>0.17484028540389937</v>
      </c>
      <c r="AD47" s="34">
        <f>$V$28/'Fixed data'!$C$7</f>
        <v>0.17484028540389937</v>
      </c>
      <c r="AE47" s="34">
        <f>$V$28/'Fixed data'!$C$7</f>
        <v>0.17484028540389937</v>
      </c>
      <c r="AF47" s="34">
        <f>$V$28/'Fixed data'!$C$7</f>
        <v>0.17484028540389937</v>
      </c>
      <c r="AG47" s="34">
        <f>$V$28/'Fixed data'!$C$7</f>
        <v>0.17484028540389937</v>
      </c>
      <c r="AH47" s="34">
        <f>$V$28/'Fixed data'!$C$7</f>
        <v>0.17484028540389937</v>
      </c>
      <c r="AI47" s="34">
        <f>$V$28/'Fixed data'!$C$7</f>
        <v>0.17484028540389937</v>
      </c>
      <c r="AJ47" s="34">
        <f>$V$28/'Fixed data'!$C$7</f>
        <v>0.17484028540389937</v>
      </c>
      <c r="AK47" s="34">
        <f>$V$28/'Fixed data'!$C$7</f>
        <v>0.17484028540389937</v>
      </c>
      <c r="AL47" s="34">
        <f>$V$28/'Fixed data'!$C$7</f>
        <v>0.17484028540389937</v>
      </c>
      <c r="AM47" s="34">
        <f>$V$28/'Fixed data'!$C$7</f>
        <v>0.17484028540389937</v>
      </c>
      <c r="AN47" s="34">
        <f>$V$28/'Fixed data'!$C$7</f>
        <v>0.17484028540389937</v>
      </c>
      <c r="AO47" s="34">
        <f>$V$28/'Fixed data'!$C$7</f>
        <v>0.17484028540389937</v>
      </c>
      <c r="AP47" s="34">
        <f>$V$28/'Fixed data'!$C$7</f>
        <v>0.17484028540389937</v>
      </c>
      <c r="AQ47" s="34">
        <f>$V$28/'Fixed data'!$C$7</f>
        <v>0.17484028540389937</v>
      </c>
      <c r="AR47" s="34">
        <f>$V$28/'Fixed data'!$C$7</f>
        <v>0.17484028540389937</v>
      </c>
      <c r="AS47" s="34">
        <f>$V$28/'Fixed data'!$C$7</f>
        <v>0.17484028540389937</v>
      </c>
      <c r="AT47" s="34">
        <f>$V$28/'Fixed data'!$C$7</f>
        <v>0.17484028540389937</v>
      </c>
      <c r="AU47" s="34">
        <f>$V$28/'Fixed data'!$C$7</f>
        <v>0.17484028540389937</v>
      </c>
      <c r="AV47" s="34">
        <f>$V$28/'Fixed data'!$C$7</f>
        <v>0.17484028540389937</v>
      </c>
      <c r="AW47" s="34">
        <f>$V$28/'Fixed data'!$C$7</f>
        <v>0.17484028540389937</v>
      </c>
      <c r="AX47" s="34">
        <f>$V$28/'Fixed data'!$C$7</f>
        <v>0.17484028540389937</v>
      </c>
      <c r="AY47" s="34">
        <f>$V$28/'Fixed data'!$C$7</f>
        <v>0.17484028540389937</v>
      </c>
      <c r="AZ47" s="34">
        <f>$V$28/'Fixed data'!$C$7</f>
        <v>0.17484028540389937</v>
      </c>
      <c r="BA47" s="34">
        <f>$V$28/'Fixed data'!$C$7</f>
        <v>0.17484028540389937</v>
      </c>
      <c r="BB47" s="34">
        <f>$V$28/'Fixed data'!$C$7</f>
        <v>0.17484028540389937</v>
      </c>
      <c r="BC47" s="34">
        <f>$V$28/'Fixed data'!$C$7</f>
        <v>0.17484028540389937</v>
      </c>
      <c r="BD47" s="34">
        <f>$V$28/'Fixed data'!$C$7</f>
        <v>0.17484028540389937</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0.18505384942455286</v>
      </c>
      <c r="Y48" s="34">
        <f>$W$28/'Fixed data'!$C$7</f>
        <v>0.18505384942455286</v>
      </c>
      <c r="Z48" s="34">
        <f>$W$28/'Fixed data'!$C$7</f>
        <v>0.18505384942455286</v>
      </c>
      <c r="AA48" s="34">
        <f>$W$28/'Fixed data'!$C$7</f>
        <v>0.18505384942455286</v>
      </c>
      <c r="AB48" s="34">
        <f>$W$28/'Fixed data'!$C$7</f>
        <v>0.18505384942455286</v>
      </c>
      <c r="AC48" s="34">
        <f>$W$28/'Fixed data'!$C$7</f>
        <v>0.18505384942455286</v>
      </c>
      <c r="AD48" s="34">
        <f>$W$28/'Fixed data'!$C$7</f>
        <v>0.18505384942455286</v>
      </c>
      <c r="AE48" s="34">
        <f>$W$28/'Fixed data'!$C$7</f>
        <v>0.18505384942455286</v>
      </c>
      <c r="AF48" s="34">
        <f>$W$28/'Fixed data'!$C$7</f>
        <v>0.18505384942455286</v>
      </c>
      <c r="AG48" s="34">
        <f>$W$28/'Fixed data'!$C$7</f>
        <v>0.18505384942455286</v>
      </c>
      <c r="AH48" s="34">
        <f>$W$28/'Fixed data'!$C$7</f>
        <v>0.18505384942455286</v>
      </c>
      <c r="AI48" s="34">
        <f>$W$28/'Fixed data'!$C$7</f>
        <v>0.18505384942455286</v>
      </c>
      <c r="AJ48" s="34">
        <f>$W$28/'Fixed data'!$C$7</f>
        <v>0.18505384942455286</v>
      </c>
      <c r="AK48" s="34">
        <f>$W$28/'Fixed data'!$C$7</f>
        <v>0.18505384942455286</v>
      </c>
      <c r="AL48" s="34">
        <f>$W$28/'Fixed data'!$C$7</f>
        <v>0.18505384942455286</v>
      </c>
      <c r="AM48" s="34">
        <f>$W$28/'Fixed data'!$C$7</f>
        <v>0.18505384942455286</v>
      </c>
      <c r="AN48" s="34">
        <f>$W$28/'Fixed data'!$C$7</f>
        <v>0.18505384942455286</v>
      </c>
      <c r="AO48" s="34">
        <f>$W$28/'Fixed data'!$C$7</f>
        <v>0.18505384942455286</v>
      </c>
      <c r="AP48" s="34">
        <f>$W$28/'Fixed data'!$C$7</f>
        <v>0.18505384942455286</v>
      </c>
      <c r="AQ48" s="34">
        <f>$W$28/'Fixed data'!$C$7</f>
        <v>0.18505384942455286</v>
      </c>
      <c r="AR48" s="34">
        <f>$W$28/'Fixed data'!$C$7</f>
        <v>0.18505384942455286</v>
      </c>
      <c r="AS48" s="34">
        <f>$W$28/'Fixed data'!$C$7</f>
        <v>0.18505384942455286</v>
      </c>
      <c r="AT48" s="34">
        <f>$W$28/'Fixed data'!$C$7</f>
        <v>0.18505384942455286</v>
      </c>
      <c r="AU48" s="34">
        <f>$W$28/'Fixed data'!$C$7</f>
        <v>0.18505384942455286</v>
      </c>
      <c r="AV48" s="34">
        <f>$W$28/'Fixed data'!$C$7</f>
        <v>0.18505384942455286</v>
      </c>
      <c r="AW48" s="34">
        <f>$W$28/'Fixed data'!$C$7</f>
        <v>0.18505384942455286</v>
      </c>
      <c r="AX48" s="34">
        <f>$W$28/'Fixed data'!$C$7</f>
        <v>0.18505384942455286</v>
      </c>
      <c r="AY48" s="34">
        <f>$W$28/'Fixed data'!$C$7</f>
        <v>0.18505384942455286</v>
      </c>
      <c r="AZ48" s="34">
        <f>$W$28/'Fixed data'!$C$7</f>
        <v>0.18505384942455286</v>
      </c>
      <c r="BA48" s="34">
        <f>$W$28/'Fixed data'!$C$7</f>
        <v>0.18505384942455286</v>
      </c>
      <c r="BB48" s="34">
        <f>$W$28/'Fixed data'!$C$7</f>
        <v>0.18505384942455286</v>
      </c>
      <c r="BC48" s="34">
        <f>$W$28/'Fixed data'!$C$7</f>
        <v>0.18505384942455286</v>
      </c>
      <c r="BD48" s="34">
        <f>$W$28/'Fixed data'!$C$7</f>
        <v>0.18505384942455286</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0.19526741344520637</v>
      </c>
      <c r="Z49" s="34">
        <f>$X$28/'Fixed data'!$C$7</f>
        <v>0.19526741344520637</v>
      </c>
      <c r="AA49" s="34">
        <f>$X$28/'Fixed data'!$C$7</f>
        <v>0.19526741344520637</v>
      </c>
      <c r="AB49" s="34">
        <f>$X$28/'Fixed data'!$C$7</f>
        <v>0.19526741344520637</v>
      </c>
      <c r="AC49" s="34">
        <f>$X$28/'Fixed data'!$C$7</f>
        <v>0.19526741344520637</v>
      </c>
      <c r="AD49" s="34">
        <f>$X$28/'Fixed data'!$C$7</f>
        <v>0.19526741344520637</v>
      </c>
      <c r="AE49" s="34">
        <f>$X$28/'Fixed data'!$C$7</f>
        <v>0.19526741344520637</v>
      </c>
      <c r="AF49" s="34">
        <f>$X$28/'Fixed data'!$C$7</f>
        <v>0.19526741344520637</v>
      </c>
      <c r="AG49" s="34">
        <f>$X$28/'Fixed data'!$C$7</f>
        <v>0.19526741344520637</v>
      </c>
      <c r="AH49" s="34">
        <f>$X$28/'Fixed data'!$C$7</f>
        <v>0.19526741344520637</v>
      </c>
      <c r="AI49" s="34">
        <f>$X$28/'Fixed data'!$C$7</f>
        <v>0.19526741344520637</v>
      </c>
      <c r="AJ49" s="34">
        <f>$X$28/'Fixed data'!$C$7</f>
        <v>0.19526741344520637</v>
      </c>
      <c r="AK49" s="34">
        <f>$X$28/'Fixed data'!$C$7</f>
        <v>0.19526741344520637</v>
      </c>
      <c r="AL49" s="34">
        <f>$X$28/'Fixed data'!$C$7</f>
        <v>0.19526741344520637</v>
      </c>
      <c r="AM49" s="34">
        <f>$X$28/'Fixed data'!$C$7</f>
        <v>0.19526741344520637</v>
      </c>
      <c r="AN49" s="34">
        <f>$X$28/'Fixed data'!$C$7</f>
        <v>0.19526741344520637</v>
      </c>
      <c r="AO49" s="34">
        <f>$X$28/'Fixed data'!$C$7</f>
        <v>0.19526741344520637</v>
      </c>
      <c r="AP49" s="34">
        <f>$X$28/'Fixed data'!$C$7</f>
        <v>0.19526741344520637</v>
      </c>
      <c r="AQ49" s="34">
        <f>$X$28/'Fixed data'!$C$7</f>
        <v>0.19526741344520637</v>
      </c>
      <c r="AR49" s="34">
        <f>$X$28/'Fixed data'!$C$7</f>
        <v>0.19526741344520637</v>
      </c>
      <c r="AS49" s="34">
        <f>$X$28/'Fixed data'!$C$7</f>
        <v>0.19526741344520637</v>
      </c>
      <c r="AT49" s="34">
        <f>$X$28/'Fixed data'!$C$7</f>
        <v>0.19526741344520637</v>
      </c>
      <c r="AU49" s="34">
        <f>$X$28/'Fixed data'!$C$7</f>
        <v>0.19526741344520637</v>
      </c>
      <c r="AV49" s="34">
        <f>$X$28/'Fixed data'!$C$7</f>
        <v>0.19526741344520637</v>
      </c>
      <c r="AW49" s="34">
        <f>$X$28/'Fixed data'!$C$7</f>
        <v>0.19526741344520637</v>
      </c>
      <c r="AX49" s="34">
        <f>$X$28/'Fixed data'!$C$7</f>
        <v>0.19526741344520637</v>
      </c>
      <c r="AY49" s="34">
        <f>$X$28/'Fixed data'!$C$7</f>
        <v>0.19526741344520637</v>
      </c>
      <c r="AZ49" s="34">
        <f>$X$28/'Fixed data'!$C$7</f>
        <v>0.19526741344520637</v>
      </c>
      <c r="BA49" s="34">
        <f>$X$28/'Fixed data'!$C$7</f>
        <v>0.19526741344520637</v>
      </c>
      <c r="BB49" s="34">
        <f>$X$28/'Fixed data'!$C$7</f>
        <v>0.19526741344520637</v>
      </c>
      <c r="BC49" s="34">
        <f>$X$28/'Fixed data'!$C$7</f>
        <v>0.19526741344520637</v>
      </c>
      <c r="BD49" s="34">
        <f>$X$28/'Fixed data'!$C$7</f>
        <v>0.19526741344520637</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0.20548097746585986</v>
      </c>
      <c r="AA50" s="34">
        <f>$Y$28/'Fixed data'!$C$7</f>
        <v>0.20548097746585986</v>
      </c>
      <c r="AB50" s="34">
        <f>$Y$28/'Fixed data'!$C$7</f>
        <v>0.20548097746585986</v>
      </c>
      <c r="AC50" s="34">
        <f>$Y$28/'Fixed data'!$C$7</f>
        <v>0.20548097746585986</v>
      </c>
      <c r="AD50" s="34">
        <f>$Y$28/'Fixed data'!$C$7</f>
        <v>0.20548097746585986</v>
      </c>
      <c r="AE50" s="34">
        <f>$Y$28/'Fixed data'!$C$7</f>
        <v>0.20548097746585986</v>
      </c>
      <c r="AF50" s="34">
        <f>$Y$28/'Fixed data'!$C$7</f>
        <v>0.20548097746585986</v>
      </c>
      <c r="AG50" s="34">
        <f>$Y$28/'Fixed data'!$C$7</f>
        <v>0.20548097746585986</v>
      </c>
      <c r="AH50" s="34">
        <f>$Y$28/'Fixed data'!$C$7</f>
        <v>0.20548097746585986</v>
      </c>
      <c r="AI50" s="34">
        <f>$Y$28/'Fixed data'!$C$7</f>
        <v>0.20548097746585986</v>
      </c>
      <c r="AJ50" s="34">
        <f>$Y$28/'Fixed data'!$C$7</f>
        <v>0.20548097746585986</v>
      </c>
      <c r="AK50" s="34">
        <f>$Y$28/'Fixed data'!$C$7</f>
        <v>0.20548097746585986</v>
      </c>
      <c r="AL50" s="34">
        <f>$Y$28/'Fixed data'!$C$7</f>
        <v>0.20548097746585986</v>
      </c>
      <c r="AM50" s="34">
        <f>$Y$28/'Fixed data'!$C$7</f>
        <v>0.20548097746585986</v>
      </c>
      <c r="AN50" s="34">
        <f>$Y$28/'Fixed data'!$C$7</f>
        <v>0.20548097746585986</v>
      </c>
      <c r="AO50" s="34">
        <f>$Y$28/'Fixed data'!$C$7</f>
        <v>0.20548097746585986</v>
      </c>
      <c r="AP50" s="34">
        <f>$Y$28/'Fixed data'!$C$7</f>
        <v>0.20548097746585986</v>
      </c>
      <c r="AQ50" s="34">
        <f>$Y$28/'Fixed data'!$C$7</f>
        <v>0.20548097746585986</v>
      </c>
      <c r="AR50" s="34">
        <f>$Y$28/'Fixed data'!$C$7</f>
        <v>0.20548097746585986</v>
      </c>
      <c r="AS50" s="34">
        <f>$Y$28/'Fixed data'!$C$7</f>
        <v>0.20548097746585986</v>
      </c>
      <c r="AT50" s="34">
        <f>$Y$28/'Fixed data'!$C$7</f>
        <v>0.20548097746585986</v>
      </c>
      <c r="AU50" s="34">
        <f>$Y$28/'Fixed data'!$C$7</f>
        <v>0.20548097746585986</v>
      </c>
      <c r="AV50" s="34">
        <f>$Y$28/'Fixed data'!$C$7</f>
        <v>0.20548097746585986</v>
      </c>
      <c r="AW50" s="34">
        <f>$Y$28/'Fixed data'!$C$7</f>
        <v>0.20548097746585986</v>
      </c>
      <c r="AX50" s="34">
        <f>$Y$28/'Fixed data'!$C$7</f>
        <v>0.20548097746585986</v>
      </c>
      <c r="AY50" s="34">
        <f>$Y$28/'Fixed data'!$C$7</f>
        <v>0.20548097746585986</v>
      </c>
      <c r="AZ50" s="34">
        <f>$Y$28/'Fixed data'!$C$7</f>
        <v>0.20548097746585986</v>
      </c>
      <c r="BA50" s="34">
        <f>$Y$28/'Fixed data'!$C$7</f>
        <v>0.20548097746585986</v>
      </c>
      <c r="BB50" s="34">
        <f>$Y$28/'Fixed data'!$C$7</f>
        <v>0.20548097746585986</v>
      </c>
      <c r="BC50" s="34">
        <f>$Y$28/'Fixed data'!$C$7</f>
        <v>0.20548097746585986</v>
      </c>
      <c r="BD50" s="34">
        <f>$Y$28/'Fixed data'!$C$7</f>
        <v>0.20548097746585986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0.21569454148651337</v>
      </c>
      <c r="AB51" s="34">
        <f>$Z$28/'Fixed data'!$C$7</f>
        <v>0.21569454148651337</v>
      </c>
      <c r="AC51" s="34">
        <f>$Z$28/'Fixed data'!$C$7</f>
        <v>0.21569454148651337</v>
      </c>
      <c r="AD51" s="34">
        <f>$Z$28/'Fixed data'!$C$7</f>
        <v>0.21569454148651337</v>
      </c>
      <c r="AE51" s="34">
        <f>$Z$28/'Fixed data'!$C$7</f>
        <v>0.21569454148651337</v>
      </c>
      <c r="AF51" s="34">
        <f>$Z$28/'Fixed data'!$C$7</f>
        <v>0.21569454148651337</v>
      </c>
      <c r="AG51" s="34">
        <f>$Z$28/'Fixed data'!$C$7</f>
        <v>0.21569454148651337</v>
      </c>
      <c r="AH51" s="34">
        <f>$Z$28/'Fixed data'!$C$7</f>
        <v>0.21569454148651337</v>
      </c>
      <c r="AI51" s="34">
        <f>$Z$28/'Fixed data'!$C$7</f>
        <v>0.21569454148651337</v>
      </c>
      <c r="AJ51" s="34">
        <f>$Z$28/'Fixed data'!$C$7</f>
        <v>0.21569454148651337</v>
      </c>
      <c r="AK51" s="34">
        <f>$Z$28/'Fixed data'!$C$7</f>
        <v>0.21569454148651337</v>
      </c>
      <c r="AL51" s="34">
        <f>$Z$28/'Fixed data'!$C$7</f>
        <v>0.21569454148651337</v>
      </c>
      <c r="AM51" s="34">
        <f>$Z$28/'Fixed data'!$C$7</f>
        <v>0.21569454148651337</v>
      </c>
      <c r="AN51" s="34">
        <f>$Z$28/'Fixed data'!$C$7</f>
        <v>0.21569454148651337</v>
      </c>
      <c r="AO51" s="34">
        <f>$Z$28/'Fixed data'!$C$7</f>
        <v>0.21569454148651337</v>
      </c>
      <c r="AP51" s="34">
        <f>$Z$28/'Fixed data'!$C$7</f>
        <v>0.21569454148651337</v>
      </c>
      <c r="AQ51" s="34">
        <f>$Z$28/'Fixed data'!$C$7</f>
        <v>0.21569454148651337</v>
      </c>
      <c r="AR51" s="34">
        <f>$Z$28/'Fixed data'!$C$7</f>
        <v>0.21569454148651337</v>
      </c>
      <c r="AS51" s="34">
        <f>$Z$28/'Fixed data'!$C$7</f>
        <v>0.21569454148651337</v>
      </c>
      <c r="AT51" s="34">
        <f>$Z$28/'Fixed data'!$C$7</f>
        <v>0.21569454148651337</v>
      </c>
      <c r="AU51" s="34">
        <f>$Z$28/'Fixed data'!$C$7</f>
        <v>0.21569454148651337</v>
      </c>
      <c r="AV51" s="34">
        <f>$Z$28/'Fixed data'!$C$7</f>
        <v>0.21569454148651337</v>
      </c>
      <c r="AW51" s="34">
        <f>$Z$28/'Fixed data'!$C$7</f>
        <v>0.21569454148651337</v>
      </c>
      <c r="AX51" s="34">
        <f>$Z$28/'Fixed data'!$C$7</f>
        <v>0.21569454148651337</v>
      </c>
      <c r="AY51" s="34">
        <f>$Z$28/'Fixed data'!$C$7</f>
        <v>0.21569454148651337</v>
      </c>
      <c r="AZ51" s="34">
        <f>$Z$28/'Fixed data'!$C$7</f>
        <v>0.21569454148651337</v>
      </c>
      <c r="BA51" s="34">
        <f>$Z$28/'Fixed data'!$C$7</f>
        <v>0.21569454148651337</v>
      </c>
      <c r="BB51" s="34">
        <f>$Z$28/'Fixed data'!$C$7</f>
        <v>0.21569454148651337</v>
      </c>
      <c r="BC51" s="34">
        <f>$Z$28/'Fixed data'!$C$7</f>
        <v>0.21569454148651337</v>
      </c>
      <c r="BD51" s="34">
        <f>$Z$28/'Fixed data'!$C$7</f>
        <v>0.21569454148651337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0.22590810550716686</v>
      </c>
      <c r="AC52" s="34">
        <f>$AA$28/'Fixed data'!$C$7</f>
        <v>0.22590810550716686</v>
      </c>
      <c r="AD52" s="34">
        <f>$AA$28/'Fixed data'!$C$7</f>
        <v>0.22590810550716686</v>
      </c>
      <c r="AE52" s="34">
        <f>$AA$28/'Fixed data'!$C$7</f>
        <v>0.22590810550716686</v>
      </c>
      <c r="AF52" s="34">
        <f>$AA$28/'Fixed data'!$C$7</f>
        <v>0.22590810550716686</v>
      </c>
      <c r="AG52" s="34">
        <f>$AA$28/'Fixed data'!$C$7</f>
        <v>0.22590810550716686</v>
      </c>
      <c r="AH52" s="34">
        <f>$AA$28/'Fixed data'!$C$7</f>
        <v>0.22590810550716686</v>
      </c>
      <c r="AI52" s="34">
        <f>$AA$28/'Fixed data'!$C$7</f>
        <v>0.22590810550716686</v>
      </c>
      <c r="AJ52" s="34">
        <f>$AA$28/'Fixed data'!$C$7</f>
        <v>0.22590810550716686</v>
      </c>
      <c r="AK52" s="34">
        <f>$AA$28/'Fixed data'!$C$7</f>
        <v>0.22590810550716686</v>
      </c>
      <c r="AL52" s="34">
        <f>$AA$28/'Fixed data'!$C$7</f>
        <v>0.22590810550716686</v>
      </c>
      <c r="AM52" s="34">
        <f>$AA$28/'Fixed data'!$C$7</f>
        <v>0.22590810550716686</v>
      </c>
      <c r="AN52" s="34">
        <f>$AA$28/'Fixed data'!$C$7</f>
        <v>0.22590810550716686</v>
      </c>
      <c r="AO52" s="34">
        <f>$AA$28/'Fixed data'!$C$7</f>
        <v>0.22590810550716686</v>
      </c>
      <c r="AP52" s="34">
        <f>$AA$28/'Fixed data'!$C$7</f>
        <v>0.22590810550716686</v>
      </c>
      <c r="AQ52" s="34">
        <f>$AA$28/'Fixed data'!$C$7</f>
        <v>0.22590810550716686</v>
      </c>
      <c r="AR52" s="34">
        <f>$AA$28/'Fixed data'!$C$7</f>
        <v>0.22590810550716686</v>
      </c>
      <c r="AS52" s="34">
        <f>$AA$28/'Fixed data'!$C$7</f>
        <v>0.22590810550716686</v>
      </c>
      <c r="AT52" s="34">
        <f>$AA$28/'Fixed data'!$C$7</f>
        <v>0.22590810550716686</v>
      </c>
      <c r="AU52" s="34">
        <f>$AA$28/'Fixed data'!$C$7</f>
        <v>0.22590810550716686</v>
      </c>
      <c r="AV52" s="34">
        <f>$AA$28/'Fixed data'!$C$7</f>
        <v>0.22590810550716686</v>
      </c>
      <c r="AW52" s="34">
        <f>$AA$28/'Fixed data'!$C$7</f>
        <v>0.22590810550716686</v>
      </c>
      <c r="AX52" s="34">
        <f>$AA$28/'Fixed data'!$C$7</f>
        <v>0.22590810550716686</v>
      </c>
      <c r="AY52" s="34">
        <f>$AA$28/'Fixed data'!$C$7</f>
        <v>0.22590810550716686</v>
      </c>
      <c r="AZ52" s="34">
        <f>$AA$28/'Fixed data'!$C$7</f>
        <v>0.22590810550716686</v>
      </c>
      <c r="BA52" s="34">
        <f>$AA$28/'Fixed data'!$C$7</f>
        <v>0.22590810550716686</v>
      </c>
      <c r="BB52" s="34">
        <f>$AA$28/'Fixed data'!$C$7</f>
        <v>0.22590810550716686</v>
      </c>
      <c r="BC52" s="34">
        <f>$AA$28/'Fixed data'!$C$7</f>
        <v>0.22590810550716686</v>
      </c>
      <c r="BD52" s="34">
        <f>$AA$28/'Fixed data'!$C$7</f>
        <v>0.22590810550716686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0.23612166952782035</v>
      </c>
      <c r="AD53" s="34">
        <f>$AB$28/'Fixed data'!$C$7</f>
        <v>0.23612166952782035</v>
      </c>
      <c r="AE53" s="34">
        <f>$AB$28/'Fixed data'!$C$7</f>
        <v>0.23612166952782035</v>
      </c>
      <c r="AF53" s="34">
        <f>$AB$28/'Fixed data'!$C$7</f>
        <v>0.23612166952782035</v>
      </c>
      <c r="AG53" s="34">
        <f>$AB$28/'Fixed data'!$C$7</f>
        <v>0.23612166952782035</v>
      </c>
      <c r="AH53" s="34">
        <f>$AB$28/'Fixed data'!$C$7</f>
        <v>0.23612166952782035</v>
      </c>
      <c r="AI53" s="34">
        <f>$AB$28/'Fixed data'!$C$7</f>
        <v>0.23612166952782035</v>
      </c>
      <c r="AJ53" s="34">
        <f>$AB$28/'Fixed data'!$C$7</f>
        <v>0.23612166952782035</v>
      </c>
      <c r="AK53" s="34">
        <f>$AB$28/'Fixed data'!$C$7</f>
        <v>0.23612166952782035</v>
      </c>
      <c r="AL53" s="34">
        <f>$AB$28/'Fixed data'!$C$7</f>
        <v>0.23612166952782035</v>
      </c>
      <c r="AM53" s="34">
        <f>$AB$28/'Fixed data'!$C$7</f>
        <v>0.23612166952782035</v>
      </c>
      <c r="AN53" s="34">
        <f>$AB$28/'Fixed data'!$C$7</f>
        <v>0.23612166952782035</v>
      </c>
      <c r="AO53" s="34">
        <f>$AB$28/'Fixed data'!$C$7</f>
        <v>0.23612166952782035</v>
      </c>
      <c r="AP53" s="34">
        <f>$AB$28/'Fixed data'!$C$7</f>
        <v>0.23612166952782035</v>
      </c>
      <c r="AQ53" s="34">
        <f>$AB$28/'Fixed data'!$C$7</f>
        <v>0.23612166952782035</v>
      </c>
      <c r="AR53" s="34">
        <f>$AB$28/'Fixed data'!$C$7</f>
        <v>0.23612166952782035</v>
      </c>
      <c r="AS53" s="34">
        <f>$AB$28/'Fixed data'!$C$7</f>
        <v>0.23612166952782035</v>
      </c>
      <c r="AT53" s="34">
        <f>$AB$28/'Fixed data'!$C$7</f>
        <v>0.23612166952782035</v>
      </c>
      <c r="AU53" s="34">
        <f>$AB$28/'Fixed data'!$C$7</f>
        <v>0.23612166952782035</v>
      </c>
      <c r="AV53" s="34">
        <f>$AB$28/'Fixed data'!$C$7</f>
        <v>0.23612166952782035</v>
      </c>
      <c r="AW53" s="34">
        <f>$AB$28/'Fixed data'!$C$7</f>
        <v>0.23612166952782035</v>
      </c>
      <c r="AX53" s="34">
        <f>$AB$28/'Fixed data'!$C$7</f>
        <v>0.23612166952782035</v>
      </c>
      <c r="AY53" s="34">
        <f>$AB$28/'Fixed data'!$C$7</f>
        <v>0.23612166952782035</v>
      </c>
      <c r="AZ53" s="34">
        <f>$AB$28/'Fixed data'!$C$7</f>
        <v>0.23612166952782035</v>
      </c>
      <c r="BA53" s="34">
        <f>$AB$28/'Fixed data'!$C$7</f>
        <v>0.23612166952782035</v>
      </c>
      <c r="BB53" s="34">
        <f>$AB$28/'Fixed data'!$C$7</f>
        <v>0.23612166952782035</v>
      </c>
      <c r="BC53" s="34">
        <f>$AB$28/'Fixed data'!$C$7</f>
        <v>0.23612166952782035</v>
      </c>
      <c r="BD53" s="34">
        <f>$AB$28/'Fixed data'!$C$7</f>
        <v>0.23612166952782035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0.24633523354847386</v>
      </c>
      <c r="AE54" s="34">
        <f>$AC$28/'Fixed data'!$C$7</f>
        <v>0.24633523354847386</v>
      </c>
      <c r="AF54" s="34">
        <f>$AC$28/'Fixed data'!$C$7</f>
        <v>0.24633523354847386</v>
      </c>
      <c r="AG54" s="34">
        <f>$AC$28/'Fixed data'!$C$7</f>
        <v>0.24633523354847386</v>
      </c>
      <c r="AH54" s="34">
        <f>$AC$28/'Fixed data'!$C$7</f>
        <v>0.24633523354847386</v>
      </c>
      <c r="AI54" s="34">
        <f>$AC$28/'Fixed data'!$C$7</f>
        <v>0.24633523354847386</v>
      </c>
      <c r="AJ54" s="34">
        <f>$AC$28/'Fixed data'!$C$7</f>
        <v>0.24633523354847386</v>
      </c>
      <c r="AK54" s="34">
        <f>$AC$28/'Fixed data'!$C$7</f>
        <v>0.24633523354847386</v>
      </c>
      <c r="AL54" s="34">
        <f>$AC$28/'Fixed data'!$C$7</f>
        <v>0.24633523354847386</v>
      </c>
      <c r="AM54" s="34">
        <f>$AC$28/'Fixed data'!$C$7</f>
        <v>0.24633523354847386</v>
      </c>
      <c r="AN54" s="34">
        <f>$AC$28/'Fixed data'!$C$7</f>
        <v>0.24633523354847386</v>
      </c>
      <c r="AO54" s="34">
        <f>$AC$28/'Fixed data'!$C$7</f>
        <v>0.24633523354847386</v>
      </c>
      <c r="AP54" s="34">
        <f>$AC$28/'Fixed data'!$C$7</f>
        <v>0.24633523354847386</v>
      </c>
      <c r="AQ54" s="34">
        <f>$AC$28/'Fixed data'!$C$7</f>
        <v>0.24633523354847386</v>
      </c>
      <c r="AR54" s="34">
        <f>$AC$28/'Fixed data'!$C$7</f>
        <v>0.24633523354847386</v>
      </c>
      <c r="AS54" s="34">
        <f>$AC$28/'Fixed data'!$C$7</f>
        <v>0.24633523354847386</v>
      </c>
      <c r="AT54" s="34">
        <f>$AC$28/'Fixed data'!$C$7</f>
        <v>0.24633523354847386</v>
      </c>
      <c r="AU54" s="34">
        <f>$AC$28/'Fixed data'!$C$7</f>
        <v>0.24633523354847386</v>
      </c>
      <c r="AV54" s="34">
        <f>$AC$28/'Fixed data'!$C$7</f>
        <v>0.24633523354847386</v>
      </c>
      <c r="AW54" s="34">
        <f>$AC$28/'Fixed data'!$C$7</f>
        <v>0.24633523354847386</v>
      </c>
      <c r="AX54" s="34">
        <f>$AC$28/'Fixed data'!$C$7</f>
        <v>0.24633523354847386</v>
      </c>
      <c r="AY54" s="34">
        <f>$AC$28/'Fixed data'!$C$7</f>
        <v>0.24633523354847386</v>
      </c>
      <c r="AZ54" s="34">
        <f>$AC$28/'Fixed data'!$C$7</f>
        <v>0.24633523354847386</v>
      </c>
      <c r="BA54" s="34">
        <f>$AC$28/'Fixed data'!$C$7</f>
        <v>0.24633523354847386</v>
      </c>
      <c r="BB54" s="34">
        <f>$AC$28/'Fixed data'!$C$7</f>
        <v>0.24633523354847386</v>
      </c>
      <c r="BC54" s="34">
        <f>$AC$28/'Fixed data'!$C$7</f>
        <v>0.24633523354847386</v>
      </c>
      <c r="BD54" s="34">
        <f>$AC$28/'Fixed data'!$C$7</f>
        <v>0.24633523354847386</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0.25654879756912741</v>
      </c>
      <c r="AF55" s="34">
        <f>$AD$28/'Fixed data'!$C$7</f>
        <v>0.25654879756912741</v>
      </c>
      <c r="AG55" s="34">
        <f>$AD$28/'Fixed data'!$C$7</f>
        <v>0.25654879756912741</v>
      </c>
      <c r="AH55" s="34">
        <f>$AD$28/'Fixed data'!$C$7</f>
        <v>0.25654879756912741</v>
      </c>
      <c r="AI55" s="34">
        <f>$AD$28/'Fixed data'!$C$7</f>
        <v>0.25654879756912741</v>
      </c>
      <c r="AJ55" s="34">
        <f>$AD$28/'Fixed data'!$C$7</f>
        <v>0.25654879756912741</v>
      </c>
      <c r="AK55" s="34">
        <f>$AD$28/'Fixed data'!$C$7</f>
        <v>0.25654879756912741</v>
      </c>
      <c r="AL55" s="34">
        <f>$AD$28/'Fixed data'!$C$7</f>
        <v>0.25654879756912741</v>
      </c>
      <c r="AM55" s="34">
        <f>$AD$28/'Fixed data'!$C$7</f>
        <v>0.25654879756912741</v>
      </c>
      <c r="AN55" s="34">
        <f>$AD$28/'Fixed data'!$C$7</f>
        <v>0.25654879756912741</v>
      </c>
      <c r="AO55" s="34">
        <f>$AD$28/'Fixed data'!$C$7</f>
        <v>0.25654879756912741</v>
      </c>
      <c r="AP55" s="34">
        <f>$AD$28/'Fixed data'!$C$7</f>
        <v>0.25654879756912741</v>
      </c>
      <c r="AQ55" s="34">
        <f>$AD$28/'Fixed data'!$C$7</f>
        <v>0.25654879756912741</v>
      </c>
      <c r="AR55" s="34">
        <f>$AD$28/'Fixed data'!$C$7</f>
        <v>0.25654879756912741</v>
      </c>
      <c r="AS55" s="34">
        <f>$AD$28/'Fixed data'!$C$7</f>
        <v>0.25654879756912741</v>
      </c>
      <c r="AT55" s="34">
        <f>$AD$28/'Fixed data'!$C$7</f>
        <v>0.25654879756912741</v>
      </c>
      <c r="AU55" s="34">
        <f>$AD$28/'Fixed data'!$C$7</f>
        <v>0.25654879756912741</v>
      </c>
      <c r="AV55" s="34">
        <f>$AD$28/'Fixed data'!$C$7</f>
        <v>0.25654879756912741</v>
      </c>
      <c r="AW55" s="34">
        <f>$AD$28/'Fixed data'!$C$7</f>
        <v>0.25654879756912741</v>
      </c>
      <c r="AX55" s="34">
        <f>$AD$28/'Fixed data'!$C$7</f>
        <v>0.25654879756912741</v>
      </c>
      <c r="AY55" s="34">
        <f>$AD$28/'Fixed data'!$C$7</f>
        <v>0.25654879756912741</v>
      </c>
      <c r="AZ55" s="34">
        <f>$AD$28/'Fixed data'!$C$7</f>
        <v>0.25654879756912741</v>
      </c>
      <c r="BA55" s="34">
        <f>$AD$28/'Fixed data'!$C$7</f>
        <v>0.25654879756912741</v>
      </c>
      <c r="BB55" s="34">
        <f>$AD$28/'Fixed data'!$C$7</f>
        <v>0.25654879756912741</v>
      </c>
      <c r="BC55" s="34">
        <f>$AD$28/'Fixed data'!$C$7</f>
        <v>0.25654879756912741</v>
      </c>
      <c r="BD55" s="34">
        <f>$AD$28/'Fixed data'!$C$7</f>
        <v>0.25654879756912741</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0.26676236158978084</v>
      </c>
      <c r="AG56" s="34">
        <f>$AE$28/'Fixed data'!$C$7</f>
        <v>0.26676236158978084</v>
      </c>
      <c r="AH56" s="34">
        <f>$AE$28/'Fixed data'!$C$7</f>
        <v>0.26676236158978084</v>
      </c>
      <c r="AI56" s="34">
        <f>$AE$28/'Fixed data'!$C$7</f>
        <v>0.26676236158978084</v>
      </c>
      <c r="AJ56" s="34">
        <f>$AE$28/'Fixed data'!$C$7</f>
        <v>0.26676236158978084</v>
      </c>
      <c r="AK56" s="34">
        <f>$AE$28/'Fixed data'!$C$7</f>
        <v>0.26676236158978084</v>
      </c>
      <c r="AL56" s="34">
        <f>$AE$28/'Fixed data'!$C$7</f>
        <v>0.26676236158978084</v>
      </c>
      <c r="AM56" s="34">
        <f>$AE$28/'Fixed data'!$C$7</f>
        <v>0.26676236158978084</v>
      </c>
      <c r="AN56" s="34">
        <f>$AE$28/'Fixed data'!$C$7</f>
        <v>0.26676236158978084</v>
      </c>
      <c r="AO56" s="34">
        <f>$AE$28/'Fixed data'!$C$7</f>
        <v>0.26676236158978084</v>
      </c>
      <c r="AP56" s="34">
        <f>$AE$28/'Fixed data'!$C$7</f>
        <v>0.26676236158978084</v>
      </c>
      <c r="AQ56" s="34">
        <f>$AE$28/'Fixed data'!$C$7</f>
        <v>0.26676236158978084</v>
      </c>
      <c r="AR56" s="34">
        <f>$AE$28/'Fixed data'!$C$7</f>
        <v>0.26676236158978084</v>
      </c>
      <c r="AS56" s="34">
        <f>$AE$28/'Fixed data'!$C$7</f>
        <v>0.26676236158978084</v>
      </c>
      <c r="AT56" s="34">
        <f>$AE$28/'Fixed data'!$C$7</f>
        <v>0.26676236158978084</v>
      </c>
      <c r="AU56" s="34">
        <f>$AE$28/'Fixed data'!$C$7</f>
        <v>0.26676236158978084</v>
      </c>
      <c r="AV56" s="34">
        <f>$AE$28/'Fixed data'!$C$7</f>
        <v>0.26676236158978084</v>
      </c>
      <c r="AW56" s="34">
        <f>$AE$28/'Fixed data'!$C$7</f>
        <v>0.26676236158978084</v>
      </c>
      <c r="AX56" s="34">
        <f>$AE$28/'Fixed data'!$C$7</f>
        <v>0.26676236158978084</v>
      </c>
      <c r="AY56" s="34">
        <f>$AE$28/'Fixed data'!$C$7</f>
        <v>0.26676236158978084</v>
      </c>
      <c r="AZ56" s="34">
        <f>$AE$28/'Fixed data'!$C$7</f>
        <v>0.26676236158978084</v>
      </c>
      <c r="BA56" s="34">
        <f>$AE$28/'Fixed data'!$C$7</f>
        <v>0.26676236158978084</v>
      </c>
      <c r="BB56" s="34">
        <f>$AE$28/'Fixed data'!$C$7</f>
        <v>0.26676236158978084</v>
      </c>
      <c r="BC56" s="34">
        <f>$AE$28/'Fixed data'!$C$7</f>
        <v>0.26676236158978084</v>
      </c>
      <c r="BD56" s="34">
        <f>$AE$28/'Fixed data'!$C$7</f>
        <v>0.26676236158978084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0.27697592561043438</v>
      </c>
      <c r="AH57" s="34">
        <f>$AF$28/'Fixed data'!$C$7</f>
        <v>0.27697592561043438</v>
      </c>
      <c r="AI57" s="34">
        <f>$AF$28/'Fixed data'!$C$7</f>
        <v>0.27697592561043438</v>
      </c>
      <c r="AJ57" s="34">
        <f>$AF$28/'Fixed data'!$C$7</f>
        <v>0.27697592561043438</v>
      </c>
      <c r="AK57" s="34">
        <f>$AF$28/'Fixed data'!$C$7</f>
        <v>0.27697592561043438</v>
      </c>
      <c r="AL57" s="34">
        <f>$AF$28/'Fixed data'!$C$7</f>
        <v>0.27697592561043438</v>
      </c>
      <c r="AM57" s="34">
        <f>$AF$28/'Fixed data'!$C$7</f>
        <v>0.27697592561043438</v>
      </c>
      <c r="AN57" s="34">
        <f>$AF$28/'Fixed data'!$C$7</f>
        <v>0.27697592561043438</v>
      </c>
      <c r="AO57" s="34">
        <f>$AF$28/'Fixed data'!$C$7</f>
        <v>0.27697592561043438</v>
      </c>
      <c r="AP57" s="34">
        <f>$AF$28/'Fixed data'!$C$7</f>
        <v>0.27697592561043438</v>
      </c>
      <c r="AQ57" s="34">
        <f>$AF$28/'Fixed data'!$C$7</f>
        <v>0.27697592561043438</v>
      </c>
      <c r="AR57" s="34">
        <f>$AF$28/'Fixed data'!$C$7</f>
        <v>0.27697592561043438</v>
      </c>
      <c r="AS57" s="34">
        <f>$AF$28/'Fixed data'!$C$7</f>
        <v>0.27697592561043438</v>
      </c>
      <c r="AT57" s="34">
        <f>$AF$28/'Fixed data'!$C$7</f>
        <v>0.27697592561043438</v>
      </c>
      <c r="AU57" s="34">
        <f>$AF$28/'Fixed data'!$C$7</f>
        <v>0.27697592561043438</v>
      </c>
      <c r="AV57" s="34">
        <f>$AF$28/'Fixed data'!$C$7</f>
        <v>0.27697592561043438</v>
      </c>
      <c r="AW57" s="34">
        <f>$AF$28/'Fixed data'!$C$7</f>
        <v>0.27697592561043438</v>
      </c>
      <c r="AX57" s="34">
        <f>$AF$28/'Fixed data'!$C$7</f>
        <v>0.27697592561043438</v>
      </c>
      <c r="AY57" s="34">
        <f>$AF$28/'Fixed data'!$C$7</f>
        <v>0.27697592561043438</v>
      </c>
      <c r="AZ57" s="34">
        <f>$AF$28/'Fixed data'!$C$7</f>
        <v>0.27697592561043438</v>
      </c>
      <c r="BA57" s="34">
        <f>$AF$28/'Fixed data'!$C$7</f>
        <v>0.27697592561043438</v>
      </c>
      <c r="BB57" s="34">
        <f>$AF$28/'Fixed data'!$C$7</f>
        <v>0.27697592561043438</v>
      </c>
      <c r="BC57" s="34">
        <f>$AF$28/'Fixed data'!$C$7</f>
        <v>0.27697592561043438</v>
      </c>
      <c r="BD57" s="34">
        <f>$AF$28/'Fixed data'!$C$7</f>
        <v>0.27697592561043438</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0.28718948963108787</v>
      </c>
      <c r="AI58" s="34">
        <f>$AG$28/'Fixed data'!$C$7</f>
        <v>0.28718948963108787</v>
      </c>
      <c r="AJ58" s="34">
        <f>$AG$28/'Fixed data'!$C$7</f>
        <v>0.28718948963108787</v>
      </c>
      <c r="AK58" s="34">
        <f>$AG$28/'Fixed data'!$C$7</f>
        <v>0.28718948963108787</v>
      </c>
      <c r="AL58" s="34">
        <f>$AG$28/'Fixed data'!$C$7</f>
        <v>0.28718948963108787</v>
      </c>
      <c r="AM58" s="34">
        <f>$AG$28/'Fixed data'!$C$7</f>
        <v>0.28718948963108787</v>
      </c>
      <c r="AN58" s="34">
        <f>$AG$28/'Fixed data'!$C$7</f>
        <v>0.28718948963108787</v>
      </c>
      <c r="AO58" s="34">
        <f>$AG$28/'Fixed data'!$C$7</f>
        <v>0.28718948963108787</v>
      </c>
      <c r="AP58" s="34">
        <f>$AG$28/'Fixed data'!$C$7</f>
        <v>0.28718948963108787</v>
      </c>
      <c r="AQ58" s="34">
        <f>$AG$28/'Fixed data'!$C$7</f>
        <v>0.28718948963108787</v>
      </c>
      <c r="AR58" s="34">
        <f>$AG$28/'Fixed data'!$C$7</f>
        <v>0.28718948963108787</v>
      </c>
      <c r="AS58" s="34">
        <f>$AG$28/'Fixed data'!$C$7</f>
        <v>0.28718948963108787</v>
      </c>
      <c r="AT58" s="34">
        <f>$AG$28/'Fixed data'!$C$7</f>
        <v>0.28718948963108787</v>
      </c>
      <c r="AU58" s="34">
        <f>$AG$28/'Fixed data'!$C$7</f>
        <v>0.28718948963108787</v>
      </c>
      <c r="AV58" s="34">
        <f>$AG$28/'Fixed data'!$C$7</f>
        <v>0.28718948963108787</v>
      </c>
      <c r="AW58" s="34">
        <f>$AG$28/'Fixed data'!$C$7</f>
        <v>0.28718948963108787</v>
      </c>
      <c r="AX58" s="34">
        <f>$AG$28/'Fixed data'!$C$7</f>
        <v>0.28718948963108787</v>
      </c>
      <c r="AY58" s="34">
        <f>$AG$28/'Fixed data'!$C$7</f>
        <v>0.28718948963108787</v>
      </c>
      <c r="AZ58" s="34">
        <f>$AG$28/'Fixed data'!$C$7</f>
        <v>0.28718948963108787</v>
      </c>
      <c r="BA58" s="34">
        <f>$AG$28/'Fixed data'!$C$7</f>
        <v>0.28718948963108787</v>
      </c>
      <c r="BB58" s="34">
        <f>$AG$28/'Fixed data'!$C$7</f>
        <v>0.28718948963108787</v>
      </c>
      <c r="BC58" s="34">
        <f>$AG$28/'Fixed data'!$C$7</f>
        <v>0.28718948963108787</v>
      </c>
      <c r="BD58" s="34">
        <f>$AG$28/'Fixed data'!$C$7</f>
        <v>0.28718948963108787</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0.2974030536517413</v>
      </c>
      <c r="AJ59" s="34">
        <f>$AH$28/'Fixed data'!$C$7</f>
        <v>0.2974030536517413</v>
      </c>
      <c r="AK59" s="34">
        <f>$AH$28/'Fixed data'!$C$7</f>
        <v>0.2974030536517413</v>
      </c>
      <c r="AL59" s="34">
        <f>$AH$28/'Fixed data'!$C$7</f>
        <v>0.2974030536517413</v>
      </c>
      <c r="AM59" s="34">
        <f>$AH$28/'Fixed data'!$C$7</f>
        <v>0.2974030536517413</v>
      </c>
      <c r="AN59" s="34">
        <f>$AH$28/'Fixed data'!$C$7</f>
        <v>0.2974030536517413</v>
      </c>
      <c r="AO59" s="34">
        <f>$AH$28/'Fixed data'!$C$7</f>
        <v>0.2974030536517413</v>
      </c>
      <c r="AP59" s="34">
        <f>$AH$28/'Fixed data'!$C$7</f>
        <v>0.2974030536517413</v>
      </c>
      <c r="AQ59" s="34">
        <f>$AH$28/'Fixed data'!$C$7</f>
        <v>0.2974030536517413</v>
      </c>
      <c r="AR59" s="34">
        <f>$AH$28/'Fixed data'!$C$7</f>
        <v>0.2974030536517413</v>
      </c>
      <c r="AS59" s="34">
        <f>$AH$28/'Fixed data'!$C$7</f>
        <v>0.2974030536517413</v>
      </c>
      <c r="AT59" s="34">
        <f>$AH$28/'Fixed data'!$C$7</f>
        <v>0.2974030536517413</v>
      </c>
      <c r="AU59" s="34">
        <f>$AH$28/'Fixed data'!$C$7</f>
        <v>0.2974030536517413</v>
      </c>
      <c r="AV59" s="34">
        <f>$AH$28/'Fixed data'!$C$7</f>
        <v>0.2974030536517413</v>
      </c>
      <c r="AW59" s="34">
        <f>$AH$28/'Fixed data'!$C$7</f>
        <v>0.2974030536517413</v>
      </c>
      <c r="AX59" s="34">
        <f>$AH$28/'Fixed data'!$C$7</f>
        <v>0.2974030536517413</v>
      </c>
      <c r="AY59" s="34">
        <f>$AH$28/'Fixed data'!$C$7</f>
        <v>0.2974030536517413</v>
      </c>
      <c r="AZ59" s="34">
        <f>$AH$28/'Fixed data'!$C$7</f>
        <v>0.2974030536517413</v>
      </c>
      <c r="BA59" s="34">
        <f>$AH$28/'Fixed data'!$C$7</f>
        <v>0.2974030536517413</v>
      </c>
      <c r="BB59" s="34">
        <f>$AH$28/'Fixed data'!$C$7</f>
        <v>0.2974030536517413</v>
      </c>
      <c r="BC59" s="34">
        <f>$AH$28/'Fixed data'!$C$7</f>
        <v>0.2974030536517413</v>
      </c>
      <c r="BD59" s="34">
        <f>$AH$28/'Fixed data'!$C$7</f>
        <v>0.2974030536517413</v>
      </c>
    </row>
    <row r="60" spans="1:56" ht="16.5" collapsed="1" x14ac:dyDescent="0.35">
      <c r="A60" s="115"/>
      <c r="B60" s="9" t="s">
        <v>7</v>
      </c>
      <c r="C60" s="9" t="s">
        <v>61</v>
      </c>
      <c r="D60" s="9" t="s">
        <v>40</v>
      </c>
      <c r="E60" s="34">
        <f>SUM(E30:E59)</f>
        <v>0</v>
      </c>
      <c r="F60" s="34">
        <f t="shared" ref="F60:BD60" si="6">SUM(F30:F59)</f>
        <v>-0.13225226666666667</v>
      </c>
      <c r="G60" s="34">
        <f t="shared" si="6"/>
        <v>-0.25244756727170464</v>
      </c>
      <c r="H60" s="34">
        <f t="shared" si="6"/>
        <v>-0.36036687959289165</v>
      </c>
      <c r="I60" s="34">
        <f t="shared" si="6"/>
        <v>-0.45568363169263715</v>
      </c>
      <c r="J60" s="34">
        <f t="shared" si="6"/>
        <v>-0.53819638966834449</v>
      </c>
      <c r="K60" s="34">
        <f t="shared" si="6"/>
        <v>-0.60804722806784273</v>
      </c>
      <c r="L60" s="34">
        <f t="shared" si="6"/>
        <v>-0.66499561355779857</v>
      </c>
      <c r="M60" s="34">
        <f t="shared" si="6"/>
        <v>-0.70882643502710097</v>
      </c>
      <c r="N60" s="34">
        <f t="shared" si="6"/>
        <v>-0.62590822580908312</v>
      </c>
      <c r="O60" s="34">
        <f t="shared" si="6"/>
        <v>-0.53277645257041173</v>
      </c>
      <c r="P60" s="34">
        <f t="shared" si="6"/>
        <v>-0.42943111531108685</v>
      </c>
      <c r="Q60" s="34">
        <f t="shared" si="6"/>
        <v>-0.31587221403110849</v>
      </c>
      <c r="R60" s="34">
        <f t="shared" si="6"/>
        <v>-0.19209974873047664</v>
      </c>
      <c r="S60" s="34">
        <f t="shared" si="6"/>
        <v>-5.8113719409191272E-2</v>
      </c>
      <c r="T60" s="34">
        <f t="shared" si="6"/>
        <v>8.6085873932747581E-2</v>
      </c>
      <c r="U60" s="34">
        <f t="shared" si="6"/>
        <v>0.24049903129533995</v>
      </c>
      <c r="V60" s="34">
        <f t="shared" si="6"/>
        <v>0.4051257526785858</v>
      </c>
      <c r="W60" s="34">
        <f t="shared" si="6"/>
        <v>0.57996603808248515</v>
      </c>
      <c r="X60" s="34">
        <f t="shared" si="6"/>
        <v>0.76501988750703798</v>
      </c>
      <c r="Y60" s="34">
        <f t="shared" si="6"/>
        <v>0.96028730095224435</v>
      </c>
      <c r="Z60" s="34">
        <f t="shared" si="6"/>
        <v>1.1657682784181043</v>
      </c>
      <c r="AA60" s="34">
        <f t="shared" si="6"/>
        <v>1.3814628199046177</v>
      </c>
      <c r="AB60" s="34">
        <f t="shared" si="6"/>
        <v>1.6073709254117845</v>
      </c>
      <c r="AC60" s="34">
        <f t="shared" si="6"/>
        <v>1.8434925949396048</v>
      </c>
      <c r="AD60" s="34">
        <f t="shared" si="6"/>
        <v>2.0898278284880787</v>
      </c>
      <c r="AE60" s="34">
        <f t="shared" si="6"/>
        <v>2.3463766260572063</v>
      </c>
      <c r="AF60" s="34">
        <f t="shared" si="6"/>
        <v>2.613138987646987</v>
      </c>
      <c r="AG60" s="34">
        <f t="shared" si="6"/>
        <v>2.8901149132574213</v>
      </c>
      <c r="AH60" s="34">
        <f t="shared" si="6"/>
        <v>3.1773044028885091</v>
      </c>
      <c r="AI60" s="34">
        <f t="shared" si="6"/>
        <v>3.4747074565402505</v>
      </c>
      <c r="AJ60" s="34">
        <f t="shared" si="6"/>
        <v>3.4747074565402505</v>
      </c>
      <c r="AK60" s="34">
        <f t="shared" si="6"/>
        <v>3.4747074565402505</v>
      </c>
      <c r="AL60" s="34">
        <f t="shared" si="6"/>
        <v>3.4747074565402505</v>
      </c>
      <c r="AM60" s="34">
        <f t="shared" si="6"/>
        <v>3.4747074565402505</v>
      </c>
      <c r="AN60" s="34">
        <f t="shared" si="6"/>
        <v>3.4747074565402505</v>
      </c>
      <c r="AO60" s="34">
        <f t="shared" si="6"/>
        <v>3.4747074565402505</v>
      </c>
      <c r="AP60" s="34">
        <f t="shared" si="6"/>
        <v>3.4747074565402505</v>
      </c>
      <c r="AQ60" s="34">
        <f t="shared" si="6"/>
        <v>3.4747074565402505</v>
      </c>
      <c r="AR60" s="34">
        <f t="shared" si="6"/>
        <v>3.4747074565402505</v>
      </c>
      <c r="AS60" s="34">
        <f t="shared" si="6"/>
        <v>3.4747074565402505</v>
      </c>
      <c r="AT60" s="34">
        <f t="shared" si="6"/>
        <v>3.4747074565402505</v>
      </c>
      <c r="AU60" s="34">
        <f t="shared" si="6"/>
        <v>3.4747074565402505</v>
      </c>
      <c r="AV60" s="34">
        <f t="shared" si="6"/>
        <v>3.4747074565402505</v>
      </c>
      <c r="AW60" s="34">
        <f t="shared" si="6"/>
        <v>3.4747074565402505</v>
      </c>
      <c r="AX60" s="34">
        <f t="shared" si="6"/>
        <v>3.4747074565402505</v>
      </c>
      <c r="AY60" s="34">
        <f t="shared" si="6"/>
        <v>3.6069597232069173</v>
      </c>
      <c r="AZ60" s="34">
        <f t="shared" si="6"/>
        <v>3.7271550238119557</v>
      </c>
      <c r="BA60" s="34">
        <f t="shared" si="6"/>
        <v>3.8350743361331423</v>
      </c>
      <c r="BB60" s="34">
        <f t="shared" si="6"/>
        <v>3.9303910882328879</v>
      </c>
      <c r="BC60" s="34">
        <f t="shared" si="6"/>
        <v>4.0129038462085953</v>
      </c>
      <c r="BD60" s="34">
        <f t="shared" si="6"/>
        <v>4.0827546846080933</v>
      </c>
    </row>
    <row r="61" spans="1:56" ht="17.25" hidden="1" customHeight="1" outlineLevel="1" x14ac:dyDescent="0.35">
      <c r="A61" s="115"/>
      <c r="B61" s="9" t="s">
        <v>35</v>
      </c>
      <c r="C61" s="9" t="s">
        <v>62</v>
      </c>
      <c r="D61" s="9" t="s">
        <v>40</v>
      </c>
      <c r="E61" s="34">
        <v>0</v>
      </c>
      <c r="F61" s="34">
        <f>E62</f>
        <v>-5.9513520000000009</v>
      </c>
      <c r="G61" s="34">
        <f t="shared" ref="G61:BD61" si="7">F62</f>
        <v>-11.227888260560043</v>
      </c>
      <c r="H61" s="34">
        <f t="shared" si="7"/>
        <v>-15.831809747741755</v>
      </c>
      <c r="I61" s="34">
        <f t="shared" si="7"/>
        <v>-19.760696712637412</v>
      </c>
      <c r="J61" s="34">
        <f t="shared" si="7"/>
        <v>-23.018087189851602</v>
      </c>
      <c r="K61" s="34">
        <f t="shared" si="7"/>
        <v>-25.623178528160679</v>
      </c>
      <c r="L61" s="34">
        <f t="shared" si="7"/>
        <v>-27.577808647140849</v>
      </c>
      <c r="M61" s="34">
        <f t="shared" si="7"/>
        <v>-28.885199999701655</v>
      </c>
      <c r="N61" s="34">
        <f t="shared" si="7"/>
        <v>-24.445054149863751</v>
      </c>
      <c r="O61" s="34">
        <f t="shared" si="7"/>
        <v>-19.628216128314456</v>
      </c>
      <c r="P61" s="34">
        <f t="shared" si="7"/>
        <v>-14.444899499074426</v>
      </c>
      <c r="Q61" s="34">
        <f t="shared" si="7"/>
        <v>-8.9053178261643122</v>
      </c>
      <c r="R61" s="34">
        <f t="shared" si="7"/>
        <v>-3.01968467360477</v>
      </c>
      <c r="S61" s="34">
        <f t="shared" si="7"/>
        <v>3.2017863945835474</v>
      </c>
      <c r="T61" s="34">
        <f t="shared" si="7"/>
        <v>9.7488818143799882</v>
      </c>
      <c r="U61" s="34">
        <f t="shared" si="7"/>
        <v>16.611388021763897</v>
      </c>
      <c r="V61" s="34">
        <f t="shared" si="7"/>
        <v>23.779091452714621</v>
      </c>
      <c r="W61" s="34">
        <f t="shared" si="7"/>
        <v>31.241778543211506</v>
      </c>
      <c r="X61" s="34">
        <f t="shared" si="7"/>
        <v>38.989235729233897</v>
      </c>
      <c r="Y61" s="34">
        <f t="shared" si="7"/>
        <v>47.011249446761148</v>
      </c>
      <c r="Z61" s="34">
        <f t="shared" si="7"/>
        <v>55.297606131772596</v>
      </c>
      <c r="AA61" s="34">
        <f t="shared" si="7"/>
        <v>63.838092220247596</v>
      </c>
      <c r="AB61" s="34">
        <f t="shared" si="7"/>
        <v>72.622494148165487</v>
      </c>
      <c r="AC61" s="34">
        <f t="shared" si="7"/>
        <v>81.640598351505616</v>
      </c>
      <c r="AD61" s="34">
        <f t="shared" si="7"/>
        <v>90.882191266247332</v>
      </c>
      <c r="AE61" s="34">
        <f t="shared" si="7"/>
        <v>100.33705932836999</v>
      </c>
      <c r="AF61" s="34">
        <f t="shared" si="7"/>
        <v>109.99498897385291</v>
      </c>
      <c r="AG61" s="34">
        <f t="shared" si="7"/>
        <v>119.84576663867547</v>
      </c>
      <c r="AH61" s="34">
        <f t="shared" si="7"/>
        <v>129.87917875881701</v>
      </c>
      <c r="AI61" s="34">
        <f t="shared" si="7"/>
        <v>140.08501177025687</v>
      </c>
      <c r="AJ61" s="34">
        <f t="shared" si="7"/>
        <v>150.45305210897439</v>
      </c>
      <c r="AK61" s="34">
        <f t="shared" si="7"/>
        <v>161.28070282862132</v>
      </c>
      <c r="AL61" s="34">
        <f t="shared" si="7"/>
        <v>172.56796392919765</v>
      </c>
      <c r="AM61" s="34">
        <f t="shared" si="7"/>
        <v>184.31483541070338</v>
      </c>
      <c r="AN61" s="34">
        <f t="shared" si="7"/>
        <v>196.52131727313852</v>
      </c>
      <c r="AO61" s="34">
        <f t="shared" si="7"/>
        <v>209.18740951650307</v>
      </c>
      <c r="AP61" s="34">
        <f t="shared" si="7"/>
        <v>222.31311214079702</v>
      </c>
      <c r="AQ61" s="34">
        <f t="shared" si="7"/>
        <v>235.89842514602037</v>
      </c>
      <c r="AR61" s="34">
        <f t="shared" si="7"/>
        <v>249.94334853217316</v>
      </c>
      <c r="AS61" s="34">
        <f t="shared" si="7"/>
        <v>264.44788229925535</v>
      </c>
      <c r="AT61" s="34">
        <f t="shared" si="7"/>
        <v>279.41202644726695</v>
      </c>
      <c r="AU61" s="34">
        <f t="shared" si="7"/>
        <v>294.83578097620796</v>
      </c>
      <c r="AV61" s="34">
        <f t="shared" si="7"/>
        <v>310.71914588607837</v>
      </c>
      <c r="AW61" s="34">
        <f t="shared" si="7"/>
        <v>327.06212117687818</v>
      </c>
      <c r="AX61" s="34">
        <f t="shared" si="7"/>
        <v>343.8647068486074</v>
      </c>
      <c r="AY61" s="34">
        <f t="shared" si="7"/>
        <v>340.38999939206712</v>
      </c>
      <c r="AZ61" s="34">
        <f t="shared" si="7"/>
        <v>336.78303966886023</v>
      </c>
      <c r="BA61" s="34">
        <f t="shared" si="7"/>
        <v>333.05588464504825</v>
      </c>
      <c r="BB61" s="34">
        <f t="shared" si="7"/>
        <v>329.22081030891513</v>
      </c>
      <c r="BC61" s="34">
        <f t="shared" si="7"/>
        <v>325.29041922068222</v>
      </c>
      <c r="BD61" s="34">
        <f t="shared" si="7"/>
        <v>321.27751537447364</v>
      </c>
    </row>
    <row r="62" spans="1:56" ht="16.5" hidden="1" customHeight="1" outlineLevel="1" x14ac:dyDescent="0.3">
      <c r="A62" s="115"/>
      <c r="B62" s="9" t="s">
        <v>34</v>
      </c>
      <c r="C62" s="9" t="s">
        <v>68</v>
      </c>
      <c r="D62" s="9" t="s">
        <v>40</v>
      </c>
      <c r="E62" s="34">
        <f t="shared" ref="E62:BD62" si="8">E28-E60+E61</f>
        <v>-5.9513520000000009</v>
      </c>
      <c r="F62" s="34">
        <f t="shared" si="8"/>
        <v>-11.227888260560043</v>
      </c>
      <c r="G62" s="34">
        <f t="shared" si="8"/>
        <v>-15.831809747741755</v>
      </c>
      <c r="H62" s="34">
        <f t="shared" si="8"/>
        <v>-19.760696712637412</v>
      </c>
      <c r="I62" s="34">
        <f t="shared" si="8"/>
        <v>-23.018087189851602</v>
      </c>
      <c r="J62" s="34">
        <f t="shared" si="8"/>
        <v>-25.623178528160679</v>
      </c>
      <c r="K62" s="34">
        <f t="shared" si="8"/>
        <v>-27.577808647140849</v>
      </c>
      <c r="L62" s="34">
        <f t="shared" si="8"/>
        <v>-28.885199999701655</v>
      </c>
      <c r="M62" s="34">
        <f t="shared" si="8"/>
        <v>-24.445054149863751</v>
      </c>
      <c r="N62" s="34">
        <f t="shared" si="8"/>
        <v>-19.628216128314456</v>
      </c>
      <c r="O62" s="34">
        <f t="shared" si="8"/>
        <v>-14.444899499074426</v>
      </c>
      <c r="P62" s="34">
        <f t="shared" si="8"/>
        <v>-8.9053178261643122</v>
      </c>
      <c r="Q62" s="34">
        <f t="shared" si="8"/>
        <v>-3.01968467360477</v>
      </c>
      <c r="R62" s="34">
        <f t="shared" si="8"/>
        <v>3.2017863945835474</v>
      </c>
      <c r="S62" s="34">
        <f t="shared" si="8"/>
        <v>9.7488818143799882</v>
      </c>
      <c r="T62" s="34">
        <f t="shared" si="8"/>
        <v>16.611388021763897</v>
      </c>
      <c r="U62" s="34">
        <f t="shared" si="8"/>
        <v>23.779091452714621</v>
      </c>
      <c r="V62" s="34">
        <f t="shared" si="8"/>
        <v>31.241778543211506</v>
      </c>
      <c r="W62" s="34">
        <f t="shared" si="8"/>
        <v>38.989235729233897</v>
      </c>
      <c r="X62" s="34">
        <f t="shared" si="8"/>
        <v>47.011249446761148</v>
      </c>
      <c r="Y62" s="34">
        <f t="shared" si="8"/>
        <v>55.297606131772596</v>
      </c>
      <c r="Z62" s="34">
        <f t="shared" si="8"/>
        <v>63.838092220247596</v>
      </c>
      <c r="AA62" s="34">
        <f t="shared" si="8"/>
        <v>72.622494148165487</v>
      </c>
      <c r="AB62" s="34">
        <f t="shared" si="8"/>
        <v>81.640598351505616</v>
      </c>
      <c r="AC62" s="34">
        <f t="shared" si="8"/>
        <v>90.882191266247332</v>
      </c>
      <c r="AD62" s="34">
        <f t="shared" si="8"/>
        <v>100.33705932836999</v>
      </c>
      <c r="AE62" s="34">
        <f t="shared" si="8"/>
        <v>109.99498897385291</v>
      </c>
      <c r="AF62" s="34">
        <f t="shared" si="8"/>
        <v>119.84576663867547</v>
      </c>
      <c r="AG62" s="34">
        <f t="shared" si="8"/>
        <v>129.87917875881701</v>
      </c>
      <c r="AH62" s="34">
        <f t="shared" si="8"/>
        <v>140.08501177025687</v>
      </c>
      <c r="AI62" s="34">
        <f t="shared" si="8"/>
        <v>150.45305210897439</v>
      </c>
      <c r="AJ62" s="34">
        <f t="shared" si="8"/>
        <v>161.28070282862132</v>
      </c>
      <c r="AK62" s="34">
        <f t="shared" si="8"/>
        <v>172.56796392919765</v>
      </c>
      <c r="AL62" s="34">
        <f t="shared" si="8"/>
        <v>184.31483541070338</v>
      </c>
      <c r="AM62" s="34">
        <f t="shared" si="8"/>
        <v>196.52131727313852</v>
      </c>
      <c r="AN62" s="34">
        <f t="shared" si="8"/>
        <v>209.18740951650307</v>
      </c>
      <c r="AO62" s="34">
        <f t="shared" si="8"/>
        <v>222.31311214079702</v>
      </c>
      <c r="AP62" s="34">
        <f t="shared" si="8"/>
        <v>235.89842514602037</v>
      </c>
      <c r="AQ62" s="34">
        <f t="shared" si="8"/>
        <v>249.94334853217316</v>
      </c>
      <c r="AR62" s="34">
        <f t="shared" si="8"/>
        <v>264.44788229925535</v>
      </c>
      <c r="AS62" s="34">
        <f t="shared" si="8"/>
        <v>279.41202644726695</v>
      </c>
      <c r="AT62" s="34">
        <f t="shared" si="8"/>
        <v>294.83578097620796</v>
      </c>
      <c r="AU62" s="34">
        <f t="shared" si="8"/>
        <v>310.71914588607837</v>
      </c>
      <c r="AV62" s="34">
        <f t="shared" si="8"/>
        <v>327.06212117687818</v>
      </c>
      <c r="AW62" s="34">
        <f t="shared" si="8"/>
        <v>343.8647068486074</v>
      </c>
      <c r="AX62" s="34">
        <f t="shared" si="8"/>
        <v>340.38999939206712</v>
      </c>
      <c r="AY62" s="34">
        <f t="shared" si="8"/>
        <v>336.78303966886023</v>
      </c>
      <c r="AZ62" s="34">
        <f t="shared" si="8"/>
        <v>333.05588464504825</v>
      </c>
      <c r="BA62" s="34">
        <f t="shared" si="8"/>
        <v>329.22081030891513</v>
      </c>
      <c r="BB62" s="34">
        <f t="shared" si="8"/>
        <v>325.29041922068222</v>
      </c>
      <c r="BC62" s="34">
        <f t="shared" si="8"/>
        <v>321.27751537447364</v>
      </c>
      <c r="BD62" s="34">
        <f t="shared" si="8"/>
        <v>317.19476068986552</v>
      </c>
    </row>
    <row r="63" spans="1:56" ht="16.5" collapsed="1" x14ac:dyDescent="0.3">
      <c r="A63" s="115"/>
      <c r="B63" s="9" t="s">
        <v>8</v>
      </c>
      <c r="C63" s="11" t="s">
        <v>67</v>
      </c>
      <c r="D63" s="9" t="s">
        <v>40</v>
      </c>
      <c r="E63" s="34">
        <f>AVERAGE(E61:E62)*'Fixed data'!$C$3</f>
        <v>-0.14372515080000003</v>
      </c>
      <c r="F63" s="34">
        <f>AVERAGE(F61:F62)*'Fixed data'!$C$3</f>
        <v>-0.41487865229252507</v>
      </c>
      <c r="G63" s="34">
        <f>AVERAGE(G61:G62)*'Fixed data'!$C$3</f>
        <v>-0.65349170690048841</v>
      </c>
      <c r="H63" s="34">
        <f>AVERAGE(H61:H62)*'Fixed data'!$C$3</f>
        <v>-0.859559031018157</v>
      </c>
      <c r="I63" s="34">
        <f>AVERAGE(I61:I62)*'Fixed data'!$C$3</f>
        <v>-1.0331076312451097</v>
      </c>
      <c r="J63" s="34">
        <f>AVERAGE(J61:J62)*'Fixed data'!$C$3</f>
        <v>-1.1746865670899966</v>
      </c>
      <c r="K63" s="34">
        <f>AVERAGE(K61:K62)*'Fixed data'!$C$3</f>
        <v>-1.284803840283532</v>
      </c>
      <c r="L63" s="34">
        <f>AVERAGE(L61:L62)*'Fixed data'!$C$3</f>
        <v>-1.3635816588212466</v>
      </c>
      <c r="M63" s="34">
        <f>AVERAGE(M61:M62)*'Fixed data'!$C$3</f>
        <v>-1.2879256377120045</v>
      </c>
      <c r="N63" s="34">
        <f>AVERAGE(N61:N62)*'Fixed data'!$C$3</f>
        <v>-1.0643694772180037</v>
      </c>
      <c r="O63" s="34">
        <f>AVERAGE(O61:O62)*'Fixed data'!$C$3</f>
        <v>-0.8228657424014415</v>
      </c>
      <c r="P63" s="34">
        <f>AVERAGE(P61:P62)*'Fixed data'!$C$3</f>
        <v>-0.56390774840451552</v>
      </c>
      <c r="Q63" s="34">
        <f>AVERAGE(Q61:Q62)*'Fixed data'!$C$3</f>
        <v>-0.28798881036942336</v>
      </c>
      <c r="R63" s="34">
        <f>AVERAGE(R61:R62)*'Fixed data'!$C$3</f>
        <v>4.3977565616374744E-3</v>
      </c>
      <c r="S63" s="34">
        <f>AVERAGE(S61:S62)*'Fixed data'!$C$3</f>
        <v>0.31275863724646941</v>
      </c>
      <c r="T63" s="34">
        <f>AVERAGE(T61:T62)*'Fixed data'!$C$3</f>
        <v>0.63660051654287486</v>
      </c>
      <c r="U63" s="34">
        <f>AVERAGE(U61:U62)*'Fixed data'!$C$3</f>
        <v>0.97543007930865622</v>
      </c>
      <c r="V63" s="34">
        <f>AVERAGE(V61:V62)*'Fixed data'!$C$3</f>
        <v>1.328754010401616</v>
      </c>
      <c r="W63" s="34">
        <f>AVERAGE(W61:W62)*'Fixed data'!$C$3</f>
        <v>1.6960789946795567</v>
      </c>
      <c r="X63" s="34">
        <f>AVERAGE(X61:X62)*'Fixed data'!$C$3</f>
        <v>2.0769117170002804</v>
      </c>
      <c r="Y63" s="34">
        <f>AVERAGE(Y61:Y62)*'Fixed data'!$C$3</f>
        <v>2.4707588622215901</v>
      </c>
      <c r="Z63" s="34">
        <f>AVERAGE(Z61:Z62)*'Fixed data'!$C$3</f>
        <v>2.8771271152012878</v>
      </c>
      <c r="AA63" s="34">
        <f>AVERAGE(AA61:AA62)*'Fixed data'!$C$3</f>
        <v>3.2955231607971762</v>
      </c>
      <c r="AB63" s="34">
        <f>AVERAGE(AB61:AB62)*'Fixed data'!$C$3</f>
        <v>3.7254536838670576</v>
      </c>
      <c r="AC63" s="34">
        <f>AVERAGE(AC61:AC62)*'Fixed data'!$C$3</f>
        <v>4.1664253692687341</v>
      </c>
      <c r="AD63" s="34">
        <f>AVERAGE(AD61:AD62)*'Fixed data'!$C$3</f>
        <v>4.6179449018600085</v>
      </c>
      <c r="AE63" s="34">
        <f>AVERAGE(AE61:AE62)*'Fixed data'!$C$3</f>
        <v>5.079518966498684</v>
      </c>
      <c r="AF63" s="34">
        <f>AVERAGE(AF61:AF62)*'Fixed data'!$C$3</f>
        <v>5.5506542480425605</v>
      </c>
      <c r="AG63" s="34">
        <f>AVERAGE(AG61:AG62)*'Fixed data'!$C$3</f>
        <v>6.0308574313494443</v>
      </c>
      <c r="AH63" s="34">
        <f>AVERAGE(AH61:AH62)*'Fixed data'!$C$3</f>
        <v>6.5196352012771355</v>
      </c>
      <c r="AI63" s="34">
        <f>AVERAGE(AI61:AI62)*'Fixed data'!$C$3</f>
        <v>7.0164942426834349</v>
      </c>
      <c r="AJ63" s="34">
        <f>AVERAGE(AJ61:AJ62)*'Fixed data'!$C$3</f>
        <v>7.528370181742936</v>
      </c>
      <c r="AK63" s="34">
        <f>AVERAGE(AK61:AK62)*'Fixed data'!$C$3</f>
        <v>8.0624453022013274</v>
      </c>
      <c r="AL63" s="34">
        <f>AVERAGE(AL61:AL62)*'Fixed data'!$C$3</f>
        <v>8.6187196040586098</v>
      </c>
      <c r="AM63" s="34">
        <f>AVERAGE(AM61:AM62)*'Fixed data'!$C$3</f>
        <v>9.1971930873147816</v>
      </c>
      <c r="AN63" s="34">
        <f>AVERAGE(AN61:AN62)*'Fixed data'!$C$3</f>
        <v>9.7978657519698444</v>
      </c>
      <c r="AO63" s="34">
        <f>AVERAGE(AO61:AO62)*'Fixed data'!$C$3</f>
        <v>10.420737598023797</v>
      </c>
      <c r="AP63" s="34">
        <f>AVERAGE(AP61:AP62)*'Fixed data'!$C$3</f>
        <v>11.06580862547664</v>
      </c>
      <c r="AQ63" s="34">
        <f>AVERAGE(AQ61:AQ62)*'Fixed data'!$C$3</f>
        <v>11.733078834328374</v>
      </c>
      <c r="AR63" s="34">
        <f>AVERAGE(AR61:AR62)*'Fixed data'!$C$3</f>
        <v>12.422548224579</v>
      </c>
      <c r="AS63" s="34">
        <f>AVERAGE(AS61:AS62)*'Fixed data'!$C$3</f>
        <v>13.134216796228513</v>
      </c>
      <c r="AT63" s="34">
        <f>AVERAGE(AT61:AT62)*'Fixed data'!$C$3</f>
        <v>13.86808454927692</v>
      </c>
      <c r="AU63" s="34">
        <f>AVERAGE(AU61:AU62)*'Fixed data'!$C$3</f>
        <v>14.624151483724214</v>
      </c>
      <c r="AV63" s="34">
        <f>AVERAGE(AV61:AV62)*'Fixed data'!$C$3</f>
        <v>15.402417599570402</v>
      </c>
      <c r="AW63" s="34">
        <f>AVERAGE(AW61:AW62)*'Fixed data'!$C$3</f>
        <v>16.202882896815478</v>
      </c>
      <c r="AX63" s="34">
        <f>AVERAGE(AX61:AX62)*'Fixed data'!$C$3</f>
        <v>16.524751155712291</v>
      </c>
      <c r="AY63" s="34">
        <f>AVERAGE(AY61:AY62)*'Fixed data'!$C$3</f>
        <v>16.353728893321396</v>
      </c>
      <c r="AZ63" s="34">
        <f>AVERAGE(AZ61:AZ62)*'Fixed data'!$C$3</f>
        <v>16.176610022180892</v>
      </c>
      <c r="BA63" s="34">
        <f>AVERAGE(BA61:BA62)*'Fixed data'!$C$3</f>
        <v>15.993982183138218</v>
      </c>
      <c r="BB63" s="34">
        <f>AVERAGE(BB61:BB62)*'Fixed data'!$C$3</f>
        <v>15.806446193139777</v>
      </c>
      <c r="BC63" s="34">
        <f>AVERAGE(BC61:BC62)*'Fixed data'!$C$3</f>
        <v>15.614615620473016</v>
      </c>
      <c r="BD63" s="34">
        <f>AVERAGE(BD61:BD62)*'Fixed data'!$C$3</f>
        <v>15.419105466953793</v>
      </c>
    </row>
    <row r="64" spans="1:56" ht="15.75" thickBot="1" x14ac:dyDescent="0.35">
      <c r="A64" s="114"/>
      <c r="B64" s="12" t="s">
        <v>94</v>
      </c>
      <c r="C64" s="12" t="s">
        <v>45</v>
      </c>
      <c r="D64" s="12" t="s">
        <v>40</v>
      </c>
      <c r="E64" s="53">
        <f t="shared" ref="E64:BD64" si="9">E29+E60+E63</f>
        <v>-1.6315631507999999</v>
      </c>
      <c r="F64" s="53">
        <f t="shared" si="9"/>
        <v>-1.899328050765869</v>
      </c>
      <c r="G64" s="53">
        <f t="shared" si="9"/>
        <v>-2.1200315377855463</v>
      </c>
      <c r="H64" s="53">
        <f t="shared" si="9"/>
        <v>-2.292239371733185</v>
      </c>
      <c r="I64" s="53">
        <f t="shared" si="9"/>
        <v>-2.4170597901644539</v>
      </c>
      <c r="J64" s="53">
        <f t="shared" si="9"/>
        <v>-2.4987048887526959</v>
      </c>
      <c r="K64" s="53">
        <f t="shared" si="9"/>
        <v>-2.5335204051133777</v>
      </c>
      <c r="L64" s="53">
        <f t="shared" si="9"/>
        <v>-2.5216740139086964</v>
      </c>
      <c r="M64" s="53">
        <f t="shared" si="9"/>
        <v>-1.063922219036405</v>
      </c>
      <c r="N64" s="53">
        <f t="shared" si="9"/>
        <v>-0.64254525409203422</v>
      </c>
      <c r="O64" s="53">
        <f t="shared" si="9"/>
        <v>-0.19300715080444852</v>
      </c>
      <c r="P64" s="53">
        <f t="shared" si="9"/>
        <v>0.28419877568415364</v>
      </c>
      <c r="Q64" s="53">
        <f t="shared" si="9"/>
        <v>0.78857921023157618</v>
      </c>
      <c r="R64" s="53">
        <f t="shared" si="9"/>
        <v>1.3196408376956212</v>
      </c>
      <c r="S64" s="53">
        <f t="shared" si="9"/>
        <v>1.8768903429340897</v>
      </c>
      <c r="T64" s="53">
        <f t="shared" si="9"/>
        <v>2.459834410804786</v>
      </c>
      <c r="U64" s="53">
        <f t="shared" si="9"/>
        <v>3.067979726165512</v>
      </c>
      <c r="V64" s="53">
        <f t="shared" si="9"/>
        <v>3.7008329738740695</v>
      </c>
      <c r="W64" s="53">
        <f t="shared" si="9"/>
        <v>4.357900838788261</v>
      </c>
      <c r="X64" s="53">
        <f t="shared" si="9"/>
        <v>5.038690005765889</v>
      </c>
      <c r="Y64" s="53">
        <f t="shared" si="9"/>
        <v>5.7427071596647581</v>
      </c>
      <c r="Z64" s="53">
        <f t="shared" si="9"/>
        <v>6.4694589853426674</v>
      </c>
      <c r="AA64" s="53">
        <f t="shared" si="9"/>
        <v>7.2184521676574196</v>
      </c>
      <c r="AB64" s="53">
        <f t="shared" si="9"/>
        <v>7.9891933914668201</v>
      </c>
      <c r="AC64" s="53">
        <f t="shared" si="9"/>
        <v>8.7811893416286679</v>
      </c>
      <c r="AD64" s="53">
        <f t="shared" si="9"/>
        <v>9.5939467030007677</v>
      </c>
      <c r="AE64" s="53">
        <f t="shared" si="9"/>
        <v>10.426972160440926</v>
      </c>
      <c r="AF64" s="53">
        <f t="shared" si="9"/>
        <v>11.279772398806934</v>
      </c>
      <c r="AG64" s="53">
        <f t="shared" si="9"/>
        <v>12.151854102956602</v>
      </c>
      <c r="AH64" s="53">
        <f t="shared" si="9"/>
        <v>13.042723957747736</v>
      </c>
      <c r="AI64" s="53">
        <f t="shared" si="9"/>
        <v>13.951888648038127</v>
      </c>
      <c r="AJ64" s="53">
        <f t="shared" si="9"/>
        <v>14.57866718232998</v>
      </c>
      <c r="AK64" s="53">
        <f t="shared" si="9"/>
        <v>15.227644898020724</v>
      </c>
      <c r="AL64" s="53">
        <f t="shared" si="9"/>
        <v>15.898821795110358</v>
      </c>
      <c r="AM64" s="53">
        <f t="shared" si="9"/>
        <v>16.592197873598881</v>
      </c>
      <c r="AN64" s="53">
        <f t="shared" si="9"/>
        <v>17.307773133486297</v>
      </c>
      <c r="AO64" s="53">
        <f t="shared" si="9"/>
        <v>18.045547574772598</v>
      </c>
      <c r="AP64" s="53">
        <f t="shared" si="9"/>
        <v>18.805521197457793</v>
      </c>
      <c r="AQ64" s="53">
        <f t="shared" si="9"/>
        <v>19.58769400154188</v>
      </c>
      <c r="AR64" s="53">
        <f t="shared" si="9"/>
        <v>20.392065987024861</v>
      </c>
      <c r="AS64" s="53">
        <f t="shared" si="9"/>
        <v>21.218637153906727</v>
      </c>
      <c r="AT64" s="53">
        <f t="shared" si="9"/>
        <v>22.067407502187486</v>
      </c>
      <c r="AU64" s="53">
        <f t="shared" si="9"/>
        <v>22.938377031867134</v>
      </c>
      <c r="AV64" s="53">
        <f t="shared" si="9"/>
        <v>23.831545742945671</v>
      </c>
      <c r="AW64" s="53">
        <f t="shared" si="9"/>
        <v>24.746913635423102</v>
      </c>
      <c r="AX64" s="53">
        <f t="shared" si="9"/>
        <v>19.999458612252543</v>
      </c>
      <c r="AY64" s="53">
        <f t="shared" si="9"/>
        <v>19.960688616528312</v>
      </c>
      <c r="AZ64" s="53">
        <f t="shared" si="9"/>
        <v>19.903765045992849</v>
      </c>
      <c r="BA64" s="53">
        <f t="shared" si="9"/>
        <v>19.829056519271361</v>
      </c>
      <c r="BB64" s="53">
        <f t="shared" si="9"/>
        <v>19.736837281372665</v>
      </c>
      <c r="BC64" s="53">
        <f t="shared" si="9"/>
        <v>19.627519466681612</v>
      </c>
      <c r="BD64" s="53">
        <f t="shared" si="9"/>
        <v>19.501860151561885</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0.17016973680609837</v>
      </c>
      <c r="G67" s="81">
        <f>'Fixed data'!$G$7*G$88/1000000</f>
        <v>0.34032644935755019</v>
      </c>
      <c r="H67" s="81">
        <f>'Fixed data'!$G$7*H$88/1000000</f>
        <v>0.51048316190900189</v>
      </c>
      <c r="I67" s="81">
        <f>'Fixed data'!$G$7*I$88/1000000</f>
        <v>0.68065534148394191</v>
      </c>
      <c r="J67" s="81">
        <f>'Fixed data'!$G$7*J$88/1000000</f>
        <v>0.84593187794912572</v>
      </c>
      <c r="K67" s="81">
        <f>'Fixed data'!$G$7*K$88/1000000</f>
        <v>1.0112084379169637</v>
      </c>
      <c r="L67" s="81">
        <f>'Fixed data'!$G$7*L$88/1000000</f>
        <v>1.1764849978848013</v>
      </c>
      <c r="M67" s="81">
        <f>'Fixed data'!$G$7*M$88/1000000</f>
        <v>1.3417360424696805</v>
      </c>
      <c r="N67" s="81">
        <f>'Fixed data'!$G$7*N$88/1000000</f>
        <v>1.5070072307788085</v>
      </c>
      <c r="O67" s="81">
        <f>'Fixed data'!$G$7*O$88/1000000</f>
        <v>1.6722837907466466</v>
      </c>
      <c r="P67" s="81">
        <f>'Fixed data'!$G$7*P$88/1000000</f>
        <v>1.8375603507144842</v>
      </c>
      <c r="Q67" s="81">
        <f>'Fixed data'!$G$7*Q$88/1000000</f>
        <v>2.0028369106823218</v>
      </c>
      <c r="R67" s="81">
        <f>'Fixed data'!$G$7*R$88/1000000</f>
        <v>2.1681134706501597</v>
      </c>
      <c r="S67" s="81">
        <f>'Fixed data'!$G$7*S$88/1000000</f>
        <v>2.3333900306179975</v>
      </c>
      <c r="T67" s="81">
        <f>'Fixed data'!$G$7*T$88/1000000</f>
        <v>2.4986665905858354</v>
      </c>
      <c r="U67" s="81">
        <f>'Fixed data'!$G$7*U$88/1000000</f>
        <v>2.6639431505536733</v>
      </c>
      <c r="V67" s="81">
        <f>'Fixed data'!$G$7*V$88/1000000</f>
        <v>2.8292197105215111</v>
      </c>
      <c r="W67" s="81">
        <f>'Fixed data'!$G$7*W$88/1000000</f>
        <v>2.994496270489349</v>
      </c>
      <c r="X67" s="81">
        <f>'Fixed data'!$G$7*X$88/1000000</f>
        <v>3.1597728304571868</v>
      </c>
      <c r="Y67" s="81">
        <f>'Fixed data'!$G$7*Y$88/1000000</f>
        <v>3.3250493904250247</v>
      </c>
      <c r="Z67" s="81">
        <f>'Fixed data'!$G$7*Z$88/1000000</f>
        <v>3.4903259503928625</v>
      </c>
      <c r="AA67" s="81">
        <f>'Fixed data'!$G$7*AA$88/1000000</f>
        <v>3.6556025103606999</v>
      </c>
      <c r="AB67" s="81">
        <f>'Fixed data'!$G$7*AB$88/1000000</f>
        <v>3.8208790703285378</v>
      </c>
      <c r="AC67" s="81">
        <f>'Fixed data'!$G$7*AC$88/1000000</f>
        <v>3.9861556302963757</v>
      </c>
      <c r="AD67" s="81">
        <f>'Fixed data'!$G$7*AD$88/1000000</f>
        <v>4.1514321902642131</v>
      </c>
      <c r="AE67" s="81">
        <f>'Fixed data'!$G$7*AE$88/1000000</f>
        <v>4.3167087502320509</v>
      </c>
      <c r="AF67" s="81">
        <f>'Fixed data'!$G$7*AF$88/1000000</f>
        <v>4.4819853101998897</v>
      </c>
      <c r="AG67" s="81">
        <f>'Fixed data'!$G$7*AG$88/1000000</f>
        <v>4.6472618701677266</v>
      </c>
      <c r="AH67" s="81">
        <f>'Fixed data'!$G$7*AH$88/1000000</f>
        <v>4.8125384301355645</v>
      </c>
      <c r="AI67" s="81">
        <f>'Fixed data'!$G$7*AI$88/1000000</f>
        <v>4.9778149901034023</v>
      </c>
      <c r="AJ67" s="81">
        <f>'Fixed data'!$G$7*AJ$88/1000000</f>
        <v>5.1430915500712402</v>
      </c>
      <c r="AK67" s="81">
        <f>'Fixed data'!$G$7*AK$88/1000000</f>
        <v>5.3083681100390789</v>
      </c>
      <c r="AL67" s="81">
        <f>'Fixed data'!$G$7*AL$88/1000000</f>
        <v>5.4736446700069159</v>
      </c>
      <c r="AM67" s="81">
        <f>'Fixed data'!$G$7*AM$88/1000000</f>
        <v>5.6389212299747538</v>
      </c>
      <c r="AN67" s="81">
        <f>'Fixed data'!$G$7*AN$88/1000000</f>
        <v>5.8041977899425916</v>
      </c>
      <c r="AO67" s="81">
        <f>'Fixed data'!$G$7*AO$88/1000000</f>
        <v>5.9694743499104295</v>
      </c>
      <c r="AP67" s="81">
        <f>'Fixed data'!$G$7*AP$88/1000000</f>
        <v>6.1347509098782673</v>
      </c>
      <c r="AQ67" s="81">
        <f>'Fixed data'!$G$7*AQ$88/1000000</f>
        <v>6.3000274698461052</v>
      </c>
      <c r="AR67" s="81">
        <f>'Fixed data'!$G$7*AR$88/1000000</f>
        <v>6.4653040298139421</v>
      </c>
      <c r="AS67" s="81">
        <f>'Fixed data'!$G$7*AS$88/1000000</f>
        <v>6.6305805897817809</v>
      </c>
      <c r="AT67" s="81">
        <f>'Fixed data'!$G$7*AT$88/1000000</f>
        <v>6.7958571497496187</v>
      </c>
      <c r="AU67" s="81">
        <f>'Fixed data'!$G$7*AU$88/1000000</f>
        <v>6.9611337097174566</v>
      </c>
      <c r="AV67" s="81">
        <f>'Fixed data'!$G$7*AV$88/1000000</f>
        <v>7.1264102696852945</v>
      </c>
      <c r="AW67" s="81">
        <f>'Fixed data'!$G$7*AW$88/1000000</f>
        <v>7.2916868296531314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0.11202837365583299</v>
      </c>
      <c r="G68" s="81">
        <f>'Fixed data'!$G$8*G89/1000000</f>
        <v>0.22405680380099452</v>
      </c>
      <c r="H68" s="81">
        <f>'Fixed data'!$G$8*H89/1000000</f>
        <v>0.33608523394615603</v>
      </c>
      <c r="I68" s="81">
        <f>'Fixed data'!$G$8*I89/1000000</f>
        <v>0.44811376615293436</v>
      </c>
      <c r="J68" s="81">
        <f>'Fixed data'!$G$8*J89/1000000</f>
        <v>0.55692042512196449</v>
      </c>
      <c r="K68" s="81">
        <f>'Fixed data'!$G$8*K89/1000000</f>
        <v>0.66572718615261162</v>
      </c>
      <c r="L68" s="81">
        <f>'Fixed data'!$G$8*L89/1000000</f>
        <v>0.77453394718325863</v>
      </c>
      <c r="M68" s="81">
        <f>'Fixed data'!$G$8*M89/1000000</f>
        <v>0.88334044343705076</v>
      </c>
      <c r="N68" s="81">
        <f>'Fixed data'!$G$8*N89/1000000</f>
        <v>0.99214709257331268</v>
      </c>
      <c r="O68" s="81">
        <f>'Fixed data'!$G$8*O89/1000000</f>
        <v>1.1009538536039598</v>
      </c>
      <c r="P68" s="81">
        <f>'Fixed data'!$G$8*P89/1000000</f>
        <v>1.2097606146346067</v>
      </c>
      <c r="Q68" s="81">
        <f>'Fixed data'!$G$8*Q89/1000000</f>
        <v>1.3185673756652536</v>
      </c>
      <c r="R68" s="81">
        <f>'Fixed data'!$G$8*R89/1000000</f>
        <v>1.4273741366959007</v>
      </c>
      <c r="S68" s="81">
        <f>'Fixed data'!$G$8*S89/1000000</f>
        <v>1.5361808977265476</v>
      </c>
      <c r="T68" s="81">
        <f>'Fixed data'!$G$8*T89/1000000</f>
        <v>1.6449876587571948</v>
      </c>
      <c r="U68" s="81">
        <f>'Fixed data'!$G$8*U89/1000000</f>
        <v>1.7537944197878419</v>
      </c>
      <c r="V68" s="81">
        <f>'Fixed data'!$G$8*V89/1000000</f>
        <v>1.8626011808184888</v>
      </c>
      <c r="W68" s="81">
        <f>'Fixed data'!$G$8*W89/1000000</f>
        <v>1.9714079418491357</v>
      </c>
      <c r="X68" s="81">
        <f>'Fixed data'!$G$8*X89/1000000</f>
        <v>2.0802147028797826</v>
      </c>
      <c r="Y68" s="81">
        <f>'Fixed data'!$G$8*Y89/1000000</f>
        <v>2.18902146391043</v>
      </c>
      <c r="Z68" s="81">
        <f>'Fixed data'!$G$8*Z89/1000000</f>
        <v>2.2978282249410769</v>
      </c>
      <c r="AA68" s="81">
        <f>'Fixed data'!$G$8*AA89/1000000</f>
        <v>2.4066349859717238</v>
      </c>
      <c r="AB68" s="81">
        <f>'Fixed data'!$G$8*AB89/1000000</f>
        <v>2.5154417470023707</v>
      </c>
      <c r="AC68" s="81">
        <f>'Fixed data'!$G$8*AC89/1000000</f>
        <v>2.6242485080330176</v>
      </c>
      <c r="AD68" s="81">
        <f>'Fixed data'!$G$8*AD89/1000000</f>
        <v>2.7330552690636645</v>
      </c>
      <c r="AE68" s="81">
        <f>'Fixed data'!$G$8*AE89/1000000</f>
        <v>2.8418620300943118</v>
      </c>
      <c r="AF68" s="81">
        <f>'Fixed data'!$G$8*AF89/1000000</f>
        <v>2.9506687911249592</v>
      </c>
      <c r="AG68" s="81">
        <f>'Fixed data'!$G$8*AG89/1000000</f>
        <v>3.0594755521556061</v>
      </c>
      <c r="AH68" s="81">
        <f>'Fixed data'!$G$8*AH89/1000000</f>
        <v>3.168282313186253</v>
      </c>
      <c r="AI68" s="81">
        <f>'Fixed data'!$G$8*AI89/1000000</f>
        <v>3.2770890742168999</v>
      </c>
      <c r="AJ68" s="81">
        <f>'Fixed data'!$G$8*AJ89/1000000</f>
        <v>3.3858958352475468</v>
      </c>
      <c r="AK68" s="81">
        <f>'Fixed data'!$G$8*AK89/1000000</f>
        <v>3.4947025962781937</v>
      </c>
      <c r="AL68" s="81">
        <f>'Fixed data'!$G$8*AL89/1000000</f>
        <v>3.603509357308841</v>
      </c>
      <c r="AM68" s="81">
        <f>'Fixed data'!$G$8*AM89/1000000</f>
        <v>3.7123161183394879</v>
      </c>
      <c r="AN68" s="81">
        <f>'Fixed data'!$G$8*AN89/1000000</f>
        <v>3.8211228793701348</v>
      </c>
      <c r="AO68" s="81">
        <f>'Fixed data'!$G$8*AO89/1000000</f>
        <v>3.9299296404007817</v>
      </c>
      <c r="AP68" s="81">
        <f>'Fixed data'!$G$8*AP89/1000000</f>
        <v>4.0387364014314286</v>
      </c>
      <c r="AQ68" s="81">
        <f>'Fixed data'!$G$8*AQ89/1000000</f>
        <v>4.1475431624620755</v>
      </c>
      <c r="AR68" s="81">
        <f>'Fixed data'!$G$8*AR89/1000000</f>
        <v>4.2563499234927233</v>
      </c>
      <c r="AS68" s="81">
        <f>'Fixed data'!$G$8*AS89/1000000</f>
        <v>4.3651566845233702</v>
      </c>
      <c r="AT68" s="81">
        <f>'Fixed data'!$G$8*AT89/1000000</f>
        <v>4.4739634455540171</v>
      </c>
      <c r="AU68" s="81">
        <f>'Fixed data'!$G$8*AU89/1000000</f>
        <v>4.5827702065846641</v>
      </c>
      <c r="AV68" s="81">
        <f>'Fixed data'!$G$8*AV89/1000000</f>
        <v>4.691576967615311</v>
      </c>
      <c r="AW68" s="81">
        <f>'Fixed data'!$G$8*AW89/1000000</f>
        <v>4.8003837286459579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0.10522283231320997</v>
      </c>
      <c r="G70" s="34">
        <f>G91*'Fixed data'!$G$9</f>
        <v>0.21044566727692543</v>
      </c>
      <c r="H70" s="34">
        <f>H91*'Fixed data'!$G$9</f>
        <v>0.3156685022406413</v>
      </c>
      <c r="I70" s="34">
        <f>I91*'Fixed data'!$G$9</f>
        <v>0.42089111323934769</v>
      </c>
      <c r="J70" s="34">
        <f>J91*'Fixed data'!$G$9</f>
        <v>0.52308776048353467</v>
      </c>
      <c r="K70" s="34">
        <f>K91*'Fixed data'!$G$9</f>
        <v>0.62528454225734464</v>
      </c>
      <c r="L70" s="34">
        <f>L91*'Fixed data'!$G$9</f>
        <v>0.72748132403115495</v>
      </c>
      <c r="M70" s="34">
        <f>M91*'Fixed data'!$G$9</f>
        <v>0.82967802082802622</v>
      </c>
      <c r="N70" s="34">
        <f>N91*'Fixed data'!$G$9</f>
        <v>0.93187470833145913</v>
      </c>
      <c r="O70" s="34">
        <f>O91*'Fixed data'!$G$9</f>
        <v>1.034071490105269</v>
      </c>
      <c r="P70" s="34">
        <f>P91*'Fixed data'!$G$9</f>
        <v>1.1362682718790793</v>
      </c>
      <c r="Q70" s="34">
        <f>Q91*'Fixed data'!$G$9</f>
        <v>1.2384650536528894</v>
      </c>
      <c r="R70" s="34">
        <f>R91*'Fixed data'!$G$9</f>
        <v>1.3406618354266993</v>
      </c>
      <c r="S70" s="34">
        <f>S91*'Fixed data'!$G$9</f>
        <v>1.4428586172005096</v>
      </c>
      <c r="T70" s="34">
        <f>T91*'Fixed data'!$G$9</f>
        <v>1.5450553989743194</v>
      </c>
      <c r="U70" s="34">
        <f>U91*'Fixed data'!$G$9</f>
        <v>1.6472521807481295</v>
      </c>
      <c r="V70" s="34">
        <f>V91*'Fixed data'!$G$9</f>
        <v>1.7494489625219394</v>
      </c>
      <c r="W70" s="34">
        <f>W91*'Fixed data'!$G$9</f>
        <v>1.8516457442957501</v>
      </c>
      <c r="X70" s="34">
        <f>X91*'Fixed data'!$G$9</f>
        <v>1.95384252606956</v>
      </c>
      <c r="Y70" s="34">
        <f>Y91*'Fixed data'!$G$9</f>
        <v>2.0560393078433701</v>
      </c>
      <c r="Z70" s="34">
        <f>Z91*'Fixed data'!$G$9</f>
        <v>2.1582360896171799</v>
      </c>
      <c r="AA70" s="34">
        <f>AA91*'Fixed data'!$G$9</f>
        <v>2.2604328713909907</v>
      </c>
      <c r="AB70" s="34">
        <f>AB91*'Fixed data'!$G$9</f>
        <v>2.3626296531648006</v>
      </c>
      <c r="AC70" s="34">
        <f>AC91*'Fixed data'!$G$9</f>
        <v>2.4648264349386104</v>
      </c>
      <c r="AD70" s="34">
        <f>AD91*'Fixed data'!$G$9</f>
        <v>2.5670232167124203</v>
      </c>
      <c r="AE70" s="34">
        <f>AE91*'Fixed data'!$G$9</f>
        <v>2.6692199984862306</v>
      </c>
      <c r="AF70" s="34">
        <f>AF91*'Fixed data'!$G$9</f>
        <v>2.7714167802600413</v>
      </c>
      <c r="AG70" s="34">
        <f>AG91*'Fixed data'!$G$9</f>
        <v>2.8736135620338512</v>
      </c>
      <c r="AH70" s="34">
        <f>AH91*'Fixed data'!$G$9</f>
        <v>2.9758103438076611</v>
      </c>
      <c r="AI70" s="34">
        <f>AI91*'Fixed data'!$G$9</f>
        <v>3.0780071255814709</v>
      </c>
      <c r="AJ70" s="34">
        <f>AJ91*'Fixed data'!$G$9</f>
        <v>3.1802039073552808</v>
      </c>
      <c r="AK70" s="34">
        <f>AK91*'Fixed data'!$G$9</f>
        <v>3.2824006891290916</v>
      </c>
      <c r="AL70" s="34">
        <f>AL91*'Fixed data'!$G$9</f>
        <v>3.3845974709029014</v>
      </c>
      <c r="AM70" s="34">
        <f>AM91*'Fixed data'!$G$9</f>
        <v>3.4867942526767117</v>
      </c>
      <c r="AN70" s="34">
        <f>AN91*'Fixed data'!$G$9</f>
        <v>3.5889910344505216</v>
      </c>
      <c r="AO70" s="34">
        <f>AO91*'Fixed data'!$G$9</f>
        <v>3.6911878162243315</v>
      </c>
      <c r="AP70" s="34">
        <f>AP91*'Fixed data'!$G$9</f>
        <v>3.7933845979981422</v>
      </c>
      <c r="AQ70" s="34">
        <f>AQ91*'Fixed data'!$G$9</f>
        <v>3.8955813797719521</v>
      </c>
      <c r="AR70" s="34">
        <f>AR91*'Fixed data'!$G$9</f>
        <v>3.9977781615457619</v>
      </c>
      <c r="AS70" s="34">
        <f>AS91*'Fixed data'!$G$9</f>
        <v>4.0999749433195722</v>
      </c>
      <c r="AT70" s="34">
        <f>AT91*'Fixed data'!$G$9</f>
        <v>4.2021717250933817</v>
      </c>
      <c r="AU70" s="34">
        <f>AU91*'Fixed data'!$G$9</f>
        <v>4.3043685068671929</v>
      </c>
      <c r="AV70" s="34">
        <f>AV91*'Fixed data'!$G$9</f>
        <v>4.4065652886410023</v>
      </c>
      <c r="AW70" s="34">
        <f>AW91*'Fixed data'!$G$9</f>
        <v>4.5087620704148126</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1.0410543552966252E-2</v>
      </c>
      <c r="G71" s="34">
        <f>G92*'Fixed data'!$G$10</f>
        <v>2.0821088488190233E-2</v>
      </c>
      <c r="H71" s="34">
        <f>H92*'Fixed data'!$G$10</f>
        <v>3.1231633423414264E-2</v>
      </c>
      <c r="I71" s="34">
        <f>I92*'Fixed data'!$G$10</f>
        <v>4.1642177313681444E-2</v>
      </c>
      <c r="J71" s="34">
        <f>J92*'Fixed data'!$G$10</f>
        <v>5.1753328853712921E-2</v>
      </c>
      <c r="K71" s="34">
        <f>K92*'Fixed data'!$G$10</f>
        <v>6.1864482097568237E-2</v>
      </c>
      <c r="L71" s="34">
        <f>L92*'Fixed data'!$G$10</f>
        <v>7.1975635341423552E-2</v>
      </c>
      <c r="M71" s="34">
        <f>M92*'Fixed data'!$G$10</f>
        <v>8.2086787223130717E-2</v>
      </c>
      <c r="N71" s="34">
        <f>N92*'Fixed data'!$G$10</f>
        <v>9.2197939080353536E-2</v>
      </c>
      <c r="O71" s="34">
        <f>O92*'Fixed data'!$G$10</f>
        <v>0.1023090923242089</v>
      </c>
      <c r="P71" s="34">
        <f>P92*'Fixed data'!$G$10</f>
        <v>0.11242024556806421</v>
      </c>
      <c r="Q71" s="34">
        <f>Q92*'Fixed data'!$G$10</f>
        <v>0.12253139881191953</v>
      </c>
      <c r="R71" s="34">
        <f>R92*'Fixed data'!$G$10</f>
        <v>0.13264255205577485</v>
      </c>
      <c r="S71" s="34">
        <f>S92*'Fixed data'!$G$10</f>
        <v>0.14275370529963016</v>
      </c>
      <c r="T71" s="34">
        <f>T92*'Fixed data'!$G$10</f>
        <v>0.15286485854348553</v>
      </c>
      <c r="U71" s="34">
        <f>U92*'Fixed data'!$G$10</f>
        <v>0.16297601178734084</v>
      </c>
      <c r="V71" s="34">
        <f>V92*'Fixed data'!$G$10</f>
        <v>0.17308716503119614</v>
      </c>
      <c r="W71" s="34">
        <f>W92*'Fixed data'!$G$10</f>
        <v>0.18319831827505145</v>
      </c>
      <c r="X71" s="34">
        <f>X92*'Fixed data'!$G$10</f>
        <v>0.19330947151890676</v>
      </c>
      <c r="Y71" s="34">
        <f>Y92*'Fixed data'!$G$10</f>
        <v>0.20342062476276213</v>
      </c>
      <c r="Z71" s="34">
        <f>Z92*'Fixed data'!$G$10</f>
        <v>0.21353177800661743</v>
      </c>
      <c r="AA71" s="34">
        <f>AA92*'Fixed data'!$G$10</f>
        <v>0.22364293125047277</v>
      </c>
      <c r="AB71" s="34">
        <f>AB92*'Fixed data'!$G$10</f>
        <v>0.23375408449432808</v>
      </c>
      <c r="AC71" s="34">
        <f>AC92*'Fixed data'!$G$10</f>
        <v>0.24386523773818339</v>
      </c>
      <c r="AD71" s="34">
        <f>AD92*'Fixed data'!$G$10</f>
        <v>0.25397639098203872</v>
      </c>
      <c r="AE71" s="34">
        <f>AE92*'Fixed data'!$G$10</f>
        <v>0.26408754422589403</v>
      </c>
      <c r="AF71" s="34">
        <f>AF92*'Fixed data'!$G$10</f>
        <v>0.27419869746974945</v>
      </c>
      <c r="AG71" s="34">
        <f>AG92*'Fixed data'!$G$10</f>
        <v>0.28430985071360476</v>
      </c>
      <c r="AH71" s="34">
        <f>AH92*'Fixed data'!$G$10</f>
        <v>0.29442100395746007</v>
      </c>
      <c r="AI71" s="34">
        <f>AI92*'Fixed data'!$G$10</f>
        <v>0.30453215720131538</v>
      </c>
      <c r="AJ71" s="34">
        <f>AJ92*'Fixed data'!$G$10</f>
        <v>0.31464331044517069</v>
      </c>
      <c r="AK71" s="34">
        <f>AK92*'Fixed data'!$G$10</f>
        <v>0.324754463689026</v>
      </c>
      <c r="AL71" s="34">
        <f>AL92*'Fixed data'!$G$10</f>
        <v>0.3348656169328813</v>
      </c>
      <c r="AM71" s="34">
        <f>AM92*'Fixed data'!$G$10</f>
        <v>0.34497677017673661</v>
      </c>
      <c r="AN71" s="34">
        <f>AN92*'Fixed data'!$G$10</f>
        <v>0.35508792342059192</v>
      </c>
      <c r="AO71" s="34">
        <f>AO92*'Fixed data'!$G$10</f>
        <v>0.36519907666444723</v>
      </c>
      <c r="AP71" s="34">
        <f>AP92*'Fixed data'!$G$10</f>
        <v>0.37531022990830254</v>
      </c>
      <c r="AQ71" s="34">
        <f>AQ92*'Fixed data'!$G$10</f>
        <v>0.38542138315215796</v>
      </c>
      <c r="AR71" s="34">
        <f>AR92*'Fixed data'!$G$10</f>
        <v>0.39553253639601327</v>
      </c>
      <c r="AS71" s="34">
        <f>AS92*'Fixed data'!$G$10</f>
        <v>0.40564368963986858</v>
      </c>
      <c r="AT71" s="34">
        <f>AT92*'Fixed data'!$G$10</f>
        <v>0.41575484288372394</v>
      </c>
      <c r="AU71" s="34">
        <f>AU92*'Fixed data'!$G$10</f>
        <v>0.42586599612757925</v>
      </c>
      <c r="AV71" s="34">
        <f>AV92*'Fixed data'!$G$10</f>
        <v>0.43597714937143456</v>
      </c>
      <c r="AW71" s="34">
        <f>AW92*'Fixed data'!$G$10</f>
        <v>0.44608830261528987</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0.39783148632810755</v>
      </c>
      <c r="G76" s="53">
        <f t="shared" si="10"/>
        <v>0.79565000892366033</v>
      </c>
      <c r="H76" s="53">
        <f t="shared" si="10"/>
        <v>1.1934685315192135</v>
      </c>
      <c r="I76" s="53">
        <f t="shared" si="10"/>
        <v>1.5913023981899053</v>
      </c>
      <c r="J76" s="53">
        <f t="shared" si="10"/>
        <v>1.9776933924083377</v>
      </c>
      <c r="K76" s="53">
        <f t="shared" si="10"/>
        <v>2.3640846484244884</v>
      </c>
      <c r="L76" s="53">
        <f t="shared" si="10"/>
        <v>2.7504759044406386</v>
      </c>
      <c r="M76" s="53">
        <f t="shared" si="10"/>
        <v>3.1368412939578882</v>
      </c>
      <c r="N76" s="53">
        <f t="shared" si="10"/>
        <v>3.5232269707639334</v>
      </c>
      <c r="O76" s="53">
        <f t="shared" si="10"/>
        <v>3.9096182267800845</v>
      </c>
      <c r="P76" s="53">
        <f t="shared" si="10"/>
        <v>4.2960094827962338</v>
      </c>
      <c r="Q76" s="53">
        <f t="shared" si="10"/>
        <v>4.6824007388123841</v>
      </c>
      <c r="R76" s="53">
        <f t="shared" si="10"/>
        <v>5.0687919948285343</v>
      </c>
      <c r="S76" s="53">
        <f t="shared" si="10"/>
        <v>5.4551832508446845</v>
      </c>
      <c r="T76" s="53">
        <f t="shared" si="10"/>
        <v>5.8415745068608347</v>
      </c>
      <c r="U76" s="53">
        <f t="shared" si="10"/>
        <v>6.2279657628769849</v>
      </c>
      <c r="V76" s="53">
        <f t="shared" si="10"/>
        <v>6.614357018893136</v>
      </c>
      <c r="W76" s="53">
        <f t="shared" si="10"/>
        <v>7.0007482749092862</v>
      </c>
      <c r="X76" s="53">
        <f t="shared" si="10"/>
        <v>7.3871395309254364</v>
      </c>
      <c r="Y76" s="53">
        <f t="shared" si="10"/>
        <v>7.7735307869415866</v>
      </c>
      <c r="Z76" s="53">
        <f t="shared" si="10"/>
        <v>8.1599220429577368</v>
      </c>
      <c r="AA76" s="53">
        <f t="shared" si="10"/>
        <v>8.546313298973887</v>
      </c>
      <c r="AB76" s="53">
        <f t="shared" si="10"/>
        <v>8.9327045549900372</v>
      </c>
      <c r="AC76" s="53">
        <f t="shared" si="10"/>
        <v>9.3190958110061874</v>
      </c>
      <c r="AD76" s="53">
        <f t="shared" si="10"/>
        <v>9.7054870670223359</v>
      </c>
      <c r="AE76" s="53">
        <f t="shared" si="10"/>
        <v>10.091878323038488</v>
      </c>
      <c r="AF76" s="53">
        <f t="shared" si="10"/>
        <v>10.47826957905464</v>
      </c>
      <c r="AG76" s="53">
        <f t="shared" si="10"/>
        <v>10.864660835070788</v>
      </c>
      <c r="AH76" s="53">
        <f t="shared" si="10"/>
        <v>11.251052091086938</v>
      </c>
      <c r="AI76" s="53">
        <f t="shared" si="10"/>
        <v>11.637443347103087</v>
      </c>
      <c r="AJ76" s="53">
        <f t="shared" si="10"/>
        <v>12.023834603119239</v>
      </c>
      <c r="AK76" s="53">
        <f t="shared" si="10"/>
        <v>12.410225859135391</v>
      </c>
      <c r="AL76" s="53">
        <f t="shared" si="10"/>
        <v>12.796617115151539</v>
      </c>
      <c r="AM76" s="53">
        <f t="shared" si="10"/>
        <v>13.183008371167691</v>
      </c>
      <c r="AN76" s="53">
        <f t="shared" si="10"/>
        <v>13.56939962718384</v>
      </c>
      <c r="AO76" s="53">
        <f t="shared" si="10"/>
        <v>13.95579088319999</v>
      </c>
      <c r="AP76" s="53">
        <f t="shared" si="10"/>
        <v>14.34218213921614</v>
      </c>
      <c r="AQ76" s="53">
        <f t="shared" si="10"/>
        <v>14.728573395232292</v>
      </c>
      <c r="AR76" s="53">
        <f t="shared" si="10"/>
        <v>15.114964651248441</v>
      </c>
      <c r="AS76" s="53">
        <f t="shared" si="10"/>
        <v>15.501355907264591</v>
      </c>
      <c r="AT76" s="53">
        <f t="shared" si="10"/>
        <v>15.887747163280741</v>
      </c>
      <c r="AU76" s="53">
        <f t="shared" si="10"/>
        <v>16.274138419296893</v>
      </c>
      <c r="AV76" s="53">
        <f t="shared" si="10"/>
        <v>16.660529675313043</v>
      </c>
      <c r="AW76" s="53">
        <f t="shared" si="10"/>
        <v>17.046920931329193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-1.6315631507999999</v>
      </c>
      <c r="F77" s="54">
        <f>IF('Fixed data'!$G$19=FALSE,F64+F76,F64)</f>
        <v>-1.5014965644377614</v>
      </c>
      <c r="G77" s="54">
        <f>IF('Fixed data'!$G$19=FALSE,G64+G76,G64)</f>
        <v>-1.3243815288618861</v>
      </c>
      <c r="H77" s="54">
        <f>IF('Fixed data'!$G$19=FALSE,H64+H76,H64)</f>
        <v>-1.0987708402139715</v>
      </c>
      <c r="I77" s="54">
        <f>IF('Fixed data'!$G$19=FALSE,I64+I76,I64)</f>
        <v>-0.82575739197454867</v>
      </c>
      <c r="J77" s="54">
        <f>IF('Fixed data'!$G$19=FALSE,J64+J76,J64)</f>
        <v>-0.52101149634435817</v>
      </c>
      <c r="K77" s="54">
        <f>IF('Fixed data'!$G$19=FALSE,K64+K76,K64)</f>
        <v>-0.16943575668888933</v>
      </c>
      <c r="L77" s="54">
        <f>IF('Fixed data'!$G$19=FALSE,L64+L76,L64)</f>
        <v>0.22880189053194222</v>
      </c>
      <c r="M77" s="54">
        <f>IF('Fixed data'!$G$19=FALSE,M64+M76,M64)</f>
        <v>2.072919074921483</v>
      </c>
      <c r="N77" s="54">
        <f>IF('Fixed data'!$G$19=FALSE,N64+N76,N64)</f>
        <v>2.8806817166718992</v>
      </c>
      <c r="O77" s="54">
        <f>IF('Fixed data'!$G$19=FALSE,O64+O76,O64)</f>
        <v>3.7166110759756359</v>
      </c>
      <c r="P77" s="54">
        <f>IF('Fixed data'!$G$19=FALSE,P64+P76,P64)</f>
        <v>4.5802082584803872</v>
      </c>
      <c r="Q77" s="54">
        <f>IF('Fixed data'!$G$19=FALSE,Q64+Q76,Q64)</f>
        <v>5.4709799490439606</v>
      </c>
      <c r="R77" s="54">
        <f>IF('Fixed data'!$G$19=FALSE,R64+R76,R64)</f>
        <v>6.3884328325241553</v>
      </c>
      <c r="S77" s="54">
        <f>IF('Fixed data'!$G$19=FALSE,S64+S76,S64)</f>
        <v>7.332073593778774</v>
      </c>
      <c r="T77" s="54">
        <f>IF('Fixed data'!$G$19=FALSE,T64+T76,T64)</f>
        <v>8.3014089176656203</v>
      </c>
      <c r="U77" s="54">
        <f>IF('Fixed data'!$G$19=FALSE,U64+U76,U64)</f>
        <v>9.2959454890424968</v>
      </c>
      <c r="V77" s="54">
        <f>IF('Fixed data'!$G$19=FALSE,V64+V76,V64)</f>
        <v>10.315189992767205</v>
      </c>
      <c r="W77" s="54">
        <f>IF('Fixed data'!$G$19=FALSE,W64+W76,W64)</f>
        <v>11.358649113697547</v>
      </c>
      <c r="X77" s="54">
        <f>IF('Fixed data'!$G$19=FALSE,X64+X76,X64)</f>
        <v>12.425829536691325</v>
      </c>
      <c r="Y77" s="54">
        <f>IF('Fixed data'!$G$19=FALSE,Y64+Y76,Y64)</f>
        <v>13.516237946606346</v>
      </c>
      <c r="Z77" s="54">
        <f>IF('Fixed data'!$G$19=FALSE,Z64+Z76,Z64)</f>
        <v>14.629381028300404</v>
      </c>
      <c r="AA77" s="54">
        <f>IF('Fixed data'!$G$19=FALSE,AA64+AA76,AA64)</f>
        <v>15.764765466631307</v>
      </c>
      <c r="AB77" s="54">
        <f>IF('Fixed data'!$G$19=FALSE,AB64+AB76,AB64)</f>
        <v>16.921897946456859</v>
      </c>
      <c r="AC77" s="54">
        <f>IF('Fixed data'!$G$19=FALSE,AC64+AC76,AC64)</f>
        <v>18.100285152634854</v>
      </c>
      <c r="AD77" s="54">
        <f>IF('Fixed data'!$G$19=FALSE,AD64+AD76,AD64)</f>
        <v>19.299433770023104</v>
      </c>
      <c r="AE77" s="54">
        <f>IF('Fixed data'!$G$19=FALSE,AE64+AE76,AE64)</f>
        <v>20.518850483479412</v>
      </c>
      <c r="AF77" s="54">
        <f>IF('Fixed data'!$G$19=FALSE,AF64+AF76,AF64)</f>
        <v>21.758041977861573</v>
      </c>
      <c r="AG77" s="54">
        <f>IF('Fixed data'!$G$19=FALSE,AG64+AG76,AG64)</f>
        <v>23.016514938027392</v>
      </c>
      <c r="AH77" s="54">
        <f>IF('Fixed data'!$G$19=FALSE,AH64+AH76,AH64)</f>
        <v>24.293776048834673</v>
      </c>
      <c r="AI77" s="54">
        <f>IF('Fixed data'!$G$19=FALSE,AI64+AI76,AI64)</f>
        <v>25.589331995141215</v>
      </c>
      <c r="AJ77" s="54">
        <f>IF('Fixed data'!$G$19=FALSE,AJ64+AJ76,AJ64)</f>
        <v>26.602501785449221</v>
      </c>
      <c r="AK77" s="54">
        <f>IF('Fixed data'!$G$19=FALSE,AK64+AK76,AK64)</f>
        <v>27.637870757156115</v>
      </c>
      <c r="AL77" s="54">
        <f>IF('Fixed data'!$G$19=FALSE,AL64+AL76,AL64)</f>
        <v>28.695438910261899</v>
      </c>
      <c r="AM77" s="54">
        <f>IF('Fixed data'!$G$19=FALSE,AM64+AM76,AM64)</f>
        <v>29.775206244766572</v>
      </c>
      <c r="AN77" s="54">
        <f>IF('Fixed data'!$G$19=FALSE,AN64+AN76,AN64)</f>
        <v>30.877172760670135</v>
      </c>
      <c r="AO77" s="54">
        <f>IF('Fixed data'!$G$19=FALSE,AO64+AO76,AO64)</f>
        <v>32.001338457972587</v>
      </c>
      <c r="AP77" s="54">
        <f>IF('Fixed data'!$G$19=FALSE,AP64+AP76,AP64)</f>
        <v>33.147703336673935</v>
      </c>
      <c r="AQ77" s="54">
        <f>IF('Fixed data'!$G$19=FALSE,AQ64+AQ76,AQ64)</f>
        <v>34.316267396774172</v>
      </c>
      <c r="AR77" s="54">
        <f>IF('Fixed data'!$G$19=FALSE,AR64+AR76,AR64)</f>
        <v>35.507030638273299</v>
      </c>
      <c r="AS77" s="54">
        <f>IF('Fixed data'!$G$19=FALSE,AS64+AS76,AS64)</f>
        <v>36.719993061171316</v>
      </c>
      <c r="AT77" s="54">
        <f>IF('Fixed data'!$G$19=FALSE,AT64+AT76,AT64)</f>
        <v>37.955154665468228</v>
      </c>
      <c r="AU77" s="54">
        <f>IF('Fixed data'!$G$19=FALSE,AU64+AU76,AU64)</f>
        <v>39.212515451164023</v>
      </c>
      <c r="AV77" s="54">
        <f>IF('Fixed data'!$G$19=FALSE,AV64+AV76,AV64)</f>
        <v>40.492075418258715</v>
      </c>
      <c r="AW77" s="54">
        <f>IF('Fixed data'!$G$19=FALSE,AW64+AW76,AW64)</f>
        <v>41.793834566752295</v>
      </c>
      <c r="AX77" s="54">
        <f>IF('Fixed data'!$G$19=FALSE,AX64+AX76,AX64)</f>
        <v>19.999458612252543</v>
      </c>
      <c r="AY77" s="54">
        <f>IF('Fixed data'!$G$19=FALSE,AY64+AY76,AY64)</f>
        <v>19.960688616528312</v>
      </c>
      <c r="AZ77" s="54">
        <f>IF('Fixed data'!$G$19=FALSE,AZ64+AZ76,AZ64)</f>
        <v>19.903765045992849</v>
      </c>
      <c r="BA77" s="54">
        <f>IF('Fixed data'!$G$19=FALSE,BA64+BA76,BA64)</f>
        <v>19.829056519271361</v>
      </c>
      <c r="BB77" s="54">
        <f>IF('Fixed data'!$G$19=FALSE,BB64+BB76,BB64)</f>
        <v>19.736837281372665</v>
      </c>
      <c r="BC77" s="54">
        <f>IF('Fixed data'!$G$19=FALSE,BC64+BC76,BC64)</f>
        <v>19.627519466681612</v>
      </c>
      <c r="BD77" s="54">
        <f>IF('Fixed data'!$G$19=FALSE,BD64+BD76,BD64)</f>
        <v>19.501860151561885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-1.5763895176811595</v>
      </c>
      <c r="F80" s="55">
        <f t="shared" ref="F80:BD80" si="11">F77*F78</f>
        <v>-1.4016631094660426</v>
      </c>
      <c r="G80" s="55">
        <f t="shared" si="11"/>
        <v>-1.1945162594784415</v>
      </c>
      <c r="H80" s="55">
        <f t="shared" si="11"/>
        <v>-0.95751530872629542</v>
      </c>
      <c r="I80" s="55">
        <f t="shared" si="11"/>
        <v>-0.69526556637764647</v>
      </c>
      <c r="J80" s="55">
        <f t="shared" si="11"/>
        <v>-0.42384318796788178</v>
      </c>
      <c r="K80" s="55">
        <f t="shared" si="11"/>
        <v>-0.13317497317408997</v>
      </c>
      <c r="L80" s="55">
        <f t="shared" si="11"/>
        <v>0.17375479975408245</v>
      </c>
      <c r="M80" s="55">
        <f t="shared" si="11"/>
        <v>1.5209649281125353</v>
      </c>
      <c r="N80" s="55">
        <f t="shared" si="11"/>
        <v>2.042169465258473</v>
      </c>
      <c r="O80" s="55">
        <f t="shared" si="11"/>
        <v>2.5456768260881621</v>
      </c>
      <c r="P80" s="55">
        <f t="shared" si="11"/>
        <v>3.0311053281482581</v>
      </c>
      <c r="Q80" s="55">
        <f t="shared" si="11"/>
        <v>3.4981673000502451</v>
      </c>
      <c r="R80" s="55">
        <f t="shared" si="11"/>
        <v>3.9466574723390497</v>
      </c>
      <c r="S80" s="55">
        <f t="shared" si="11"/>
        <v>4.3764459431932092</v>
      </c>
      <c r="T80" s="55">
        <f t="shared" si="11"/>
        <v>4.7874715983796188</v>
      </c>
      <c r="U80" s="55">
        <f t="shared" si="11"/>
        <v>5.1797359599122892</v>
      </c>
      <c r="V80" s="55">
        <f t="shared" si="11"/>
        <v>5.5532974391841714</v>
      </c>
      <c r="W80" s="55">
        <f t="shared" si="11"/>
        <v>5.9082659715965242</v>
      </c>
      <c r="X80" s="55">
        <f t="shared" si="11"/>
        <v>6.244798010904451</v>
      </c>
      <c r="Y80" s="55">
        <f t="shared" si="11"/>
        <v>6.5630918626329731</v>
      </c>
      <c r="Z80" s="55">
        <f t="shared" si="11"/>
        <v>6.8633833369980133</v>
      </c>
      <c r="AA80" s="55">
        <f t="shared" si="11"/>
        <v>7.1459417027937997</v>
      </c>
      <c r="AB80" s="55">
        <f t="shared" si="11"/>
        <v>7.4110659246844293</v>
      </c>
      <c r="AC80" s="55">
        <f t="shared" si="11"/>
        <v>7.6590811672657191</v>
      </c>
      <c r="AD80" s="55">
        <f t="shared" si="11"/>
        <v>7.8903355501457257</v>
      </c>
      <c r="AE80" s="55">
        <f t="shared" si="11"/>
        <v>8.1051971391307784</v>
      </c>
      <c r="AF80" s="55">
        <f t="shared" si="11"/>
        <v>8.3040511594008155</v>
      </c>
      <c r="AG80" s="55">
        <f t="shared" si="11"/>
        <v>8.4872974173149096</v>
      </c>
      <c r="AH80" s="55">
        <f t="shared" si="11"/>
        <v>8.6553479182070987</v>
      </c>
      <c r="AI80" s="55">
        <f t="shared" si="11"/>
        <v>10.23540385131548</v>
      </c>
      <c r="AJ80" s="55">
        <f t="shared" si="11"/>
        <v>10.330736643984684</v>
      </c>
      <c r="AK80" s="55">
        <f t="shared" si="11"/>
        <v>10.42020267931532</v>
      </c>
      <c r="AL80" s="55">
        <f t="shared" si="11"/>
        <v>10.50381905897784</v>
      </c>
      <c r="AM80" s="55">
        <f t="shared" si="11"/>
        <v>10.581613965710657</v>
      </c>
      <c r="AN80" s="55">
        <f t="shared" si="11"/>
        <v>10.653625796508287</v>
      </c>
      <c r="AO80" s="55">
        <f t="shared" si="11"/>
        <v>10.719902342926305</v>
      </c>
      <c r="AP80" s="55">
        <f t="shared" si="11"/>
        <v>10.780500016318445</v>
      </c>
      <c r="AQ80" s="55">
        <f t="shared" si="11"/>
        <v>10.835483115913405</v>
      </c>
      <c r="AR80" s="55">
        <f t="shared" si="11"/>
        <v>10.88492313772783</v>
      </c>
      <c r="AS80" s="55">
        <f t="shared" si="11"/>
        <v>10.92889812239688</v>
      </c>
      <c r="AT80" s="55">
        <f t="shared" si="11"/>
        <v>10.967492040085922</v>
      </c>
      <c r="AU80" s="55">
        <f t="shared" si="11"/>
        <v>11.000794210725029</v>
      </c>
      <c r="AV80" s="55">
        <f t="shared" si="11"/>
        <v>11.02889875788366</v>
      </c>
      <c r="AW80" s="55">
        <f t="shared" si="11"/>
        <v>11.051904094674972</v>
      </c>
      <c r="AX80" s="55">
        <f t="shared" si="11"/>
        <v>5.1345915645242757</v>
      </c>
      <c r="AY80" s="55">
        <f t="shared" si="11"/>
        <v>4.975376592654662</v>
      </c>
      <c r="AZ80" s="55">
        <f t="shared" si="11"/>
        <v>4.8166872754998913</v>
      </c>
      <c r="BA80" s="55">
        <f t="shared" si="11"/>
        <v>4.6588426229248832</v>
      </c>
      <c r="BB80" s="55">
        <f t="shared" si="11"/>
        <v>4.5021123165394652</v>
      </c>
      <c r="BC80" s="55">
        <f t="shared" si="11"/>
        <v>4.3467729602536815</v>
      </c>
      <c r="BD80" s="55">
        <f t="shared" si="11"/>
        <v>4.1931495613544643</v>
      </c>
    </row>
    <row r="81" spans="1:56" x14ac:dyDescent="0.3">
      <c r="A81" s="74"/>
      <c r="B81" s="15" t="s">
        <v>18</v>
      </c>
      <c r="C81" s="15"/>
      <c r="D81" s="14" t="s">
        <v>40</v>
      </c>
      <c r="E81" s="56">
        <f>+E80</f>
        <v>-1.5763895176811595</v>
      </c>
      <c r="F81" s="56">
        <f t="shared" ref="F81:BD81" si="12">+E81+F80</f>
        <v>-2.9780526271472021</v>
      </c>
      <c r="G81" s="56">
        <f t="shared" si="12"/>
        <v>-4.1725688866256441</v>
      </c>
      <c r="H81" s="56">
        <f t="shared" si="12"/>
        <v>-5.1300841953519392</v>
      </c>
      <c r="I81" s="56">
        <f t="shared" si="12"/>
        <v>-5.8253497617295853</v>
      </c>
      <c r="J81" s="56">
        <f t="shared" si="12"/>
        <v>-6.2491929496974672</v>
      </c>
      <c r="K81" s="56">
        <f t="shared" si="12"/>
        <v>-6.3823679228715573</v>
      </c>
      <c r="L81" s="56">
        <f t="shared" si="12"/>
        <v>-6.208613123117475</v>
      </c>
      <c r="M81" s="56">
        <f t="shared" si="12"/>
        <v>-4.6876481950049396</v>
      </c>
      <c r="N81" s="56">
        <f t="shared" si="12"/>
        <v>-2.6454787297464666</v>
      </c>
      <c r="O81" s="56">
        <f t="shared" si="12"/>
        <v>-9.9801903658304436E-2</v>
      </c>
      <c r="P81" s="56">
        <f t="shared" si="12"/>
        <v>2.9313034244899536</v>
      </c>
      <c r="Q81" s="56">
        <f t="shared" si="12"/>
        <v>6.4294707245401987</v>
      </c>
      <c r="R81" s="56">
        <f t="shared" si="12"/>
        <v>10.376128196879248</v>
      </c>
      <c r="S81" s="56">
        <f t="shared" si="12"/>
        <v>14.752574140072458</v>
      </c>
      <c r="T81" s="56">
        <f t="shared" si="12"/>
        <v>19.540045738452076</v>
      </c>
      <c r="U81" s="56">
        <f t="shared" si="12"/>
        <v>24.719781698364365</v>
      </c>
      <c r="V81" s="56">
        <f t="shared" si="12"/>
        <v>30.273079137548535</v>
      </c>
      <c r="W81" s="56">
        <f t="shared" si="12"/>
        <v>36.181345109145056</v>
      </c>
      <c r="X81" s="56">
        <f t="shared" si="12"/>
        <v>42.42614312004951</v>
      </c>
      <c r="Y81" s="56">
        <f t="shared" si="12"/>
        <v>48.989234982682483</v>
      </c>
      <c r="Z81" s="56">
        <f t="shared" si="12"/>
        <v>55.852618319680495</v>
      </c>
      <c r="AA81" s="56">
        <f t="shared" si="12"/>
        <v>62.998560022474294</v>
      </c>
      <c r="AB81" s="56">
        <f t="shared" si="12"/>
        <v>70.40962594715873</v>
      </c>
      <c r="AC81" s="56">
        <f t="shared" si="12"/>
        <v>78.068707114424456</v>
      </c>
      <c r="AD81" s="56">
        <f t="shared" si="12"/>
        <v>85.959042664570177</v>
      </c>
      <c r="AE81" s="56">
        <f t="shared" si="12"/>
        <v>94.064239803700957</v>
      </c>
      <c r="AF81" s="56">
        <f t="shared" si="12"/>
        <v>102.36829096310177</v>
      </c>
      <c r="AG81" s="56">
        <f t="shared" si="12"/>
        <v>110.85558838041668</v>
      </c>
      <c r="AH81" s="56">
        <f t="shared" si="12"/>
        <v>119.51093629862378</v>
      </c>
      <c r="AI81" s="56">
        <f t="shared" si="12"/>
        <v>129.74634014993924</v>
      </c>
      <c r="AJ81" s="56">
        <f t="shared" si="12"/>
        <v>140.07707679392394</v>
      </c>
      <c r="AK81" s="56">
        <f t="shared" si="12"/>
        <v>150.49727947323925</v>
      </c>
      <c r="AL81" s="56">
        <f t="shared" si="12"/>
        <v>161.0010985322171</v>
      </c>
      <c r="AM81" s="56">
        <f t="shared" si="12"/>
        <v>171.58271249792776</v>
      </c>
      <c r="AN81" s="56">
        <f t="shared" si="12"/>
        <v>182.23633829443605</v>
      </c>
      <c r="AO81" s="56">
        <f t="shared" si="12"/>
        <v>192.95624063736236</v>
      </c>
      <c r="AP81" s="56">
        <f t="shared" si="12"/>
        <v>203.73674065368081</v>
      </c>
      <c r="AQ81" s="56">
        <f t="shared" si="12"/>
        <v>214.57222376959422</v>
      </c>
      <c r="AR81" s="56">
        <f t="shared" si="12"/>
        <v>225.45714690732206</v>
      </c>
      <c r="AS81" s="56">
        <f t="shared" si="12"/>
        <v>236.38604502971893</v>
      </c>
      <c r="AT81" s="56">
        <f t="shared" si="12"/>
        <v>247.35353706980484</v>
      </c>
      <c r="AU81" s="56">
        <f t="shared" si="12"/>
        <v>258.35433128052989</v>
      </c>
      <c r="AV81" s="56">
        <f t="shared" si="12"/>
        <v>269.38323003841356</v>
      </c>
      <c r="AW81" s="56">
        <f t="shared" si="12"/>
        <v>280.43513413308852</v>
      </c>
      <c r="AX81" s="56">
        <f t="shared" si="12"/>
        <v>285.5697256976128</v>
      </c>
      <c r="AY81" s="56">
        <f t="shared" si="12"/>
        <v>290.54510229026744</v>
      </c>
      <c r="AZ81" s="56">
        <f t="shared" si="12"/>
        <v>295.36178956576731</v>
      </c>
      <c r="BA81" s="56">
        <f t="shared" si="12"/>
        <v>300.02063218869222</v>
      </c>
      <c r="BB81" s="56">
        <f t="shared" si="12"/>
        <v>304.52274450523169</v>
      </c>
      <c r="BC81" s="56">
        <f t="shared" si="12"/>
        <v>308.86951746548539</v>
      </c>
      <c r="BD81" s="56">
        <f t="shared" si="12"/>
        <v>313.06266702683985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11018.843347497401</v>
      </c>
      <c r="G88" s="43">
        <f>'Option 1'!G88</f>
        <v>22036.843347497401</v>
      </c>
      <c r="H88" s="43">
        <f>'Option 1'!H88</f>
        <v>33054.843347497401</v>
      </c>
      <c r="I88" s="43">
        <f>'Option 1'!I88</f>
        <v>44073.844869342982</v>
      </c>
      <c r="J88" s="43">
        <f>'Option 1'!J88</f>
        <v>54775.843347497401</v>
      </c>
      <c r="K88" s="43">
        <f>'Option 1'!K88</f>
        <v>65477.843347497401</v>
      </c>
      <c r="L88" s="43">
        <f>'Option 1'!L88</f>
        <v>76179.843347497401</v>
      </c>
      <c r="M88" s="43">
        <f>'Option 1'!M88</f>
        <v>86880.191173538333</v>
      </c>
      <c r="N88" s="43">
        <f>'Option 1'!N88</f>
        <v>97581.843347497401</v>
      </c>
      <c r="O88" s="43">
        <f>'Option 1'!O88</f>
        <v>108283.8433474974</v>
      </c>
      <c r="P88" s="43">
        <f>'Option 1'!P88</f>
        <v>118985.8433474974</v>
      </c>
      <c r="Q88" s="43">
        <f>'Option 1'!Q88</f>
        <v>129687.8433474974</v>
      </c>
      <c r="R88" s="43">
        <f>'Option 1'!R88</f>
        <v>140389.8433474974</v>
      </c>
      <c r="S88" s="43">
        <f>'Option 1'!S88</f>
        <v>151091.8433474974</v>
      </c>
      <c r="T88" s="43">
        <f>'Option 1'!T88</f>
        <v>161793.8433474974</v>
      </c>
      <c r="U88" s="43">
        <f>'Option 1'!U88</f>
        <v>172495.8433474974</v>
      </c>
      <c r="V88" s="43">
        <f>'Option 1'!V88</f>
        <v>183197.8433474974</v>
      </c>
      <c r="W88" s="43">
        <f>'Option 1'!W88</f>
        <v>193899.8433474974</v>
      </c>
      <c r="X88" s="43">
        <f>'Option 1'!X88</f>
        <v>204601.8433474974</v>
      </c>
      <c r="Y88" s="43">
        <f>'Option 1'!Y88</f>
        <v>215303.8433474974</v>
      </c>
      <c r="Z88" s="43">
        <f>'Option 1'!Z88</f>
        <v>226005.8433474974</v>
      </c>
      <c r="AA88" s="43">
        <f>'Option 1'!AA88</f>
        <v>236707.8433474974</v>
      </c>
      <c r="AB88" s="43">
        <f>'Option 1'!AB88</f>
        <v>247409.8433474974</v>
      </c>
      <c r="AC88" s="43">
        <f>'Option 1'!AC88</f>
        <v>258111.8433474974</v>
      </c>
      <c r="AD88" s="43">
        <f>'Option 1'!AD88</f>
        <v>268813.8433474974</v>
      </c>
      <c r="AE88" s="43">
        <f>'Option 1'!AE88</f>
        <v>279515.8433474974</v>
      </c>
      <c r="AF88" s="43">
        <f>'Option 1'!AF88</f>
        <v>290217.8433474974</v>
      </c>
      <c r="AG88" s="43">
        <f>'Option 1'!AG88</f>
        <v>300919.8433474974</v>
      </c>
      <c r="AH88" s="43">
        <f>'Option 1'!AH88</f>
        <v>311621.8433474974</v>
      </c>
      <c r="AI88" s="43">
        <f>'Option 1'!AI88</f>
        <v>322323.8433474974</v>
      </c>
      <c r="AJ88" s="43">
        <f>'Option 1'!AJ88</f>
        <v>333025.8433474974</v>
      </c>
      <c r="AK88" s="43">
        <f>'Option 1'!AK88</f>
        <v>343727.8433474974</v>
      </c>
      <c r="AL88" s="43">
        <f>'Option 1'!AL88</f>
        <v>354429.8433474974</v>
      </c>
      <c r="AM88" s="43">
        <f>'Option 1'!AM88</f>
        <v>365131.8433474974</v>
      </c>
      <c r="AN88" s="43">
        <f>'Option 1'!AN88</f>
        <v>375833.8433474974</v>
      </c>
      <c r="AO88" s="43">
        <f>'Option 1'!AO88</f>
        <v>386535.8433474974</v>
      </c>
      <c r="AP88" s="43">
        <f>'Option 1'!AP88</f>
        <v>397237.8433474974</v>
      </c>
      <c r="AQ88" s="43">
        <f>'Option 1'!AQ88</f>
        <v>407939.8433474974</v>
      </c>
      <c r="AR88" s="43">
        <f>'Option 1'!AR88</f>
        <v>418641.8433474974</v>
      </c>
      <c r="AS88" s="43">
        <f>'Option 1'!AS88</f>
        <v>429343.8433474974</v>
      </c>
      <c r="AT88" s="43">
        <f>'Option 1'!AT88</f>
        <v>440045.8433474974</v>
      </c>
      <c r="AU88" s="43">
        <f>'Option 1'!AU88</f>
        <v>450747.8433474974</v>
      </c>
      <c r="AV88" s="43">
        <f>'Option 1'!AV88</f>
        <v>461449.8433474974</v>
      </c>
      <c r="AW88" s="43">
        <f>'Option 1'!AW88</f>
        <v>472151.8433474974</v>
      </c>
      <c r="AX88" s="43"/>
      <c r="AY88" s="43"/>
      <c r="AZ88" s="43"/>
      <c r="BA88" s="43"/>
      <c r="BB88" s="43"/>
      <c r="BC88" s="43"/>
      <c r="BD88" s="43"/>
    </row>
    <row r="89" spans="1:56" x14ac:dyDescent="0.3">
      <c r="A89" s="171"/>
      <c r="B89" s="4" t="s">
        <v>214</v>
      </c>
      <c r="D89" s="4" t="s">
        <v>88</v>
      </c>
      <c r="E89" s="43">
        <f>'Option 1'!E89</f>
        <v>0</v>
      </c>
      <c r="F89" s="43">
        <f>'Option 1'!F89</f>
        <v>297416.85003015213</v>
      </c>
      <c r="G89" s="43">
        <f>'Option 1'!G89</f>
        <v>594833.85003015213</v>
      </c>
      <c r="H89" s="43">
        <f>'Option 1'!H89</f>
        <v>892250.85003015213</v>
      </c>
      <c r="I89" s="43">
        <f>'Option 1'!I89</f>
        <v>1189668.1209869068</v>
      </c>
      <c r="J89" s="43">
        <f>'Option 1'!J89</f>
        <v>1478531.8500301521</v>
      </c>
      <c r="K89" s="43">
        <f>'Option 1'!K89</f>
        <v>1767395.8500301521</v>
      </c>
      <c r="L89" s="43">
        <f>'Option 1'!L89</f>
        <v>2056259.8500301521</v>
      </c>
      <c r="M89" s="43">
        <f>'Option 1'!M89</f>
        <v>2345123.1470912844</v>
      </c>
      <c r="N89" s="43">
        <f>'Option 1'!N89</f>
        <v>2633986.8500301521</v>
      </c>
      <c r="O89" s="43">
        <f>'Option 1'!O89</f>
        <v>2922850.8500301521</v>
      </c>
      <c r="P89" s="43">
        <f>'Option 1'!P89</f>
        <v>3211714.8500301521</v>
      </c>
      <c r="Q89" s="43">
        <f>'Option 1'!Q89</f>
        <v>3500578.8500301521</v>
      </c>
      <c r="R89" s="43">
        <f>'Option 1'!R89</f>
        <v>3789442.8500301521</v>
      </c>
      <c r="S89" s="43">
        <f>'Option 1'!S89</f>
        <v>4078306.8500301521</v>
      </c>
      <c r="T89" s="43">
        <f>'Option 1'!T89</f>
        <v>4367170.8500301521</v>
      </c>
      <c r="U89" s="43">
        <f>'Option 1'!U89</f>
        <v>4656034.8500301521</v>
      </c>
      <c r="V89" s="43">
        <f>'Option 1'!V89</f>
        <v>4944898.8500301521</v>
      </c>
      <c r="W89" s="43">
        <f>'Option 1'!W89</f>
        <v>5233762.8500301521</v>
      </c>
      <c r="X89" s="43">
        <f>'Option 1'!X89</f>
        <v>5522626.8500301521</v>
      </c>
      <c r="Y89" s="43">
        <f>'Option 1'!Y89</f>
        <v>5811490.8500301521</v>
      </c>
      <c r="Z89" s="43">
        <f>'Option 1'!Z89</f>
        <v>6100354.8500301521</v>
      </c>
      <c r="AA89" s="43">
        <f>'Option 1'!AA89</f>
        <v>6389218.8500301521</v>
      </c>
      <c r="AB89" s="43">
        <f>'Option 1'!AB89</f>
        <v>6678082.8500301521</v>
      </c>
      <c r="AC89" s="43">
        <f>'Option 1'!AC89</f>
        <v>6966946.8500301521</v>
      </c>
      <c r="AD89" s="43">
        <f>'Option 1'!AD89</f>
        <v>7255810.8500301521</v>
      </c>
      <c r="AE89" s="43">
        <f>'Option 1'!AE89</f>
        <v>7544674.8500301521</v>
      </c>
      <c r="AF89" s="43">
        <f>'Option 1'!AF89</f>
        <v>7833538.8500301521</v>
      </c>
      <c r="AG89" s="43">
        <f>'Option 1'!AG89</f>
        <v>8122402.8500301521</v>
      </c>
      <c r="AH89" s="43">
        <f>'Option 1'!AH89</f>
        <v>8411266.8500301521</v>
      </c>
      <c r="AI89" s="43">
        <f>'Option 1'!AI89</f>
        <v>8700130.8500301521</v>
      </c>
      <c r="AJ89" s="43">
        <f>'Option 1'!AJ89</f>
        <v>8988994.8500301521</v>
      </c>
      <c r="AK89" s="43">
        <f>'Option 1'!AK89</f>
        <v>9277858.8500301521</v>
      </c>
      <c r="AL89" s="43">
        <f>'Option 1'!AL89</f>
        <v>9566722.8500301521</v>
      </c>
      <c r="AM89" s="43">
        <f>'Option 1'!AM89</f>
        <v>9855586.8500301521</v>
      </c>
      <c r="AN89" s="43">
        <f>'Option 1'!AN89</f>
        <v>10144450.850030152</v>
      </c>
      <c r="AO89" s="43">
        <f>'Option 1'!AO89</f>
        <v>10433314.850030152</v>
      </c>
      <c r="AP89" s="43">
        <f>'Option 1'!AP89</f>
        <v>10722178.850030152</v>
      </c>
      <c r="AQ89" s="43">
        <f>'Option 1'!AQ89</f>
        <v>11011042.850030152</v>
      </c>
      <c r="AR89" s="43">
        <f>'Option 1'!AR89</f>
        <v>11299906.850030152</v>
      </c>
      <c r="AS89" s="43">
        <f>'Option 1'!AS89</f>
        <v>11588770.850030152</v>
      </c>
      <c r="AT89" s="43">
        <f>'Option 1'!AT89</f>
        <v>11877634.850030152</v>
      </c>
      <c r="AU89" s="43">
        <f>'Option 1'!AU89</f>
        <v>12166498.850030152</v>
      </c>
      <c r="AV89" s="43">
        <f>'Option 1'!AV89</f>
        <v>12455362.850030152</v>
      </c>
      <c r="AW89" s="43">
        <f>'Option 1'!AW89</f>
        <v>12744226.850030152</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5.8702598521313654E-2</v>
      </c>
      <c r="G91" s="43">
        <f>'Option 1'!G91</f>
        <v>0.11740519852131359</v>
      </c>
      <c r="H91" s="43">
        <f>'Option 1'!H91</f>
        <v>0.17610779852131375</v>
      </c>
      <c r="I91" s="43">
        <f>'Option 1'!I91</f>
        <v>0.23481027357383111</v>
      </c>
      <c r="J91" s="43">
        <f>'Option 1'!J91</f>
        <v>0.29182459852131371</v>
      </c>
      <c r="K91" s="43">
        <f>'Option 1'!K91</f>
        <v>0.34883899852131361</v>
      </c>
      <c r="L91" s="43">
        <f>'Option 1'!L91</f>
        <v>0.40585339852131375</v>
      </c>
      <c r="M91" s="43">
        <f>'Option 1'!M91</f>
        <v>0.46286775111366452</v>
      </c>
      <c r="N91" s="43">
        <f>'Option 1'!N91</f>
        <v>0.51988209852131373</v>
      </c>
      <c r="O91" s="43">
        <f>'Option 1'!O91</f>
        <v>0.57689649852131364</v>
      </c>
      <c r="P91" s="43">
        <f>'Option 1'!P91</f>
        <v>0.63391089852131377</v>
      </c>
      <c r="Q91" s="43">
        <f>'Option 1'!Q91</f>
        <v>0.69092529852131368</v>
      </c>
      <c r="R91" s="43">
        <f>'Option 1'!R91</f>
        <v>0.74793969852131359</v>
      </c>
      <c r="S91" s="43">
        <f>'Option 1'!S91</f>
        <v>0.80495409852131372</v>
      </c>
      <c r="T91" s="43">
        <f>'Option 1'!T91</f>
        <v>0.86196849852131363</v>
      </c>
      <c r="U91" s="43">
        <f>'Option 1'!U91</f>
        <v>0.91898289852131354</v>
      </c>
      <c r="V91" s="43">
        <f>'Option 1'!V91</f>
        <v>0.97599729852131345</v>
      </c>
      <c r="W91" s="43">
        <f>'Option 1'!W91</f>
        <v>1.0330116985213138</v>
      </c>
      <c r="X91" s="43">
        <f>'Option 1'!X91</f>
        <v>1.0900260985213137</v>
      </c>
      <c r="Y91" s="43">
        <f>'Option 1'!Y91</f>
        <v>1.1470404985213136</v>
      </c>
      <c r="Z91" s="43">
        <f>'Option 1'!Z91</f>
        <v>1.2040548985213135</v>
      </c>
      <c r="AA91" s="43">
        <f>'Option 1'!AA91</f>
        <v>1.2610692985213139</v>
      </c>
      <c r="AB91" s="43">
        <f>'Option 1'!AB91</f>
        <v>1.3180836985213138</v>
      </c>
      <c r="AC91" s="43">
        <f>'Option 1'!AC91</f>
        <v>1.3750980985213137</v>
      </c>
      <c r="AD91" s="43">
        <f>'Option 1'!AD91</f>
        <v>1.4321124985213136</v>
      </c>
      <c r="AE91" s="43">
        <f>'Option 1'!AE91</f>
        <v>1.4891268985213135</v>
      </c>
      <c r="AF91" s="43">
        <f>'Option 1'!AF91</f>
        <v>1.5461412985213139</v>
      </c>
      <c r="AG91" s="43">
        <f>'Option 1'!AG91</f>
        <v>1.6031556985213138</v>
      </c>
      <c r="AH91" s="43">
        <f>'Option 1'!AH91</f>
        <v>1.6601700985213137</v>
      </c>
      <c r="AI91" s="43">
        <f>'Option 1'!AI91</f>
        <v>1.7171844985213136</v>
      </c>
      <c r="AJ91" s="43">
        <f>'Option 1'!AJ91</f>
        <v>1.7741988985213135</v>
      </c>
      <c r="AK91" s="43">
        <f>'Option 1'!AK91</f>
        <v>1.8312132985213139</v>
      </c>
      <c r="AL91" s="43">
        <f>'Option 1'!AL91</f>
        <v>1.8882276985213138</v>
      </c>
      <c r="AM91" s="43">
        <f>'Option 1'!AM91</f>
        <v>1.9452420985213137</v>
      </c>
      <c r="AN91" s="43">
        <f>'Option 1'!AN91</f>
        <v>2.0022564985213136</v>
      </c>
      <c r="AO91" s="43">
        <f>'Option 1'!AO91</f>
        <v>2.0592708985213135</v>
      </c>
      <c r="AP91" s="43">
        <f>'Option 1'!AP91</f>
        <v>2.1162852985213139</v>
      </c>
      <c r="AQ91" s="43">
        <f>'Option 1'!AQ91</f>
        <v>2.1732996985213138</v>
      </c>
      <c r="AR91" s="43">
        <f>'Option 1'!AR91</f>
        <v>2.2303140985213137</v>
      </c>
      <c r="AS91" s="43">
        <f>'Option 1'!AS91</f>
        <v>2.2873284985213136</v>
      </c>
      <c r="AT91" s="43">
        <f>'Option 1'!AT91</f>
        <v>2.3443428985213135</v>
      </c>
      <c r="AU91" s="43">
        <f>'Option 1'!AU91</f>
        <v>2.4013572985213139</v>
      </c>
      <c r="AV91" s="43">
        <f>'Option 1'!AV91</f>
        <v>2.4583716985213138</v>
      </c>
      <c r="AW91" s="43">
        <f>'Option 1'!AW91</f>
        <v>2.5153860985213137</v>
      </c>
      <c r="AX91" s="35"/>
      <c r="AY91" s="35"/>
      <c r="AZ91" s="35"/>
      <c r="BA91" s="35"/>
      <c r="BB91" s="35"/>
      <c r="BC91" s="35"/>
      <c r="BD91" s="35"/>
    </row>
    <row r="92" spans="1:56" ht="16.5" x14ac:dyDescent="0.3">
      <c r="A92" s="171"/>
      <c r="B92" s="4" t="s">
        <v>333</v>
      </c>
      <c r="D92" s="4" t="s">
        <v>42</v>
      </c>
      <c r="E92" s="43">
        <f>'Option 1'!E92</f>
        <v>0</v>
      </c>
      <c r="F92" s="43">
        <f>'Option 1'!F92</f>
        <v>0.37873314971378491</v>
      </c>
      <c r="G92" s="43">
        <f>'Option 1'!G92</f>
        <v>0.75746634971378413</v>
      </c>
      <c r="H92" s="43">
        <f>'Option 1'!H92</f>
        <v>1.1361995497137851</v>
      </c>
      <c r="I92" s="43">
        <f>'Option 1'!I92</f>
        <v>1.5149327116984992</v>
      </c>
      <c r="J92" s="43">
        <f>'Option 1'!J92</f>
        <v>1.8827740497137846</v>
      </c>
      <c r="K92" s="43">
        <f>'Option 1'!K92</f>
        <v>2.2506154497137842</v>
      </c>
      <c r="L92" s="43">
        <f>'Option 1'!L92</f>
        <v>2.6184568497137839</v>
      </c>
      <c r="M92" s="43">
        <f>'Option 1'!M92</f>
        <v>2.9862982001591512</v>
      </c>
      <c r="N92" s="43">
        <f>'Option 1'!N92</f>
        <v>3.3541395497137838</v>
      </c>
      <c r="O92" s="43">
        <f>'Option 1'!O92</f>
        <v>3.7219809497137852</v>
      </c>
      <c r="P92" s="43">
        <f>'Option 1'!P92</f>
        <v>4.0898223497137849</v>
      </c>
      <c r="Q92" s="43">
        <f>'Option 1'!Q92</f>
        <v>4.4576637497137845</v>
      </c>
      <c r="R92" s="43">
        <f>'Option 1'!R92</f>
        <v>4.8255051497137842</v>
      </c>
      <c r="S92" s="43">
        <f>'Option 1'!S92</f>
        <v>5.1933465497137838</v>
      </c>
      <c r="T92" s="43">
        <f>'Option 1'!T92</f>
        <v>5.5611879497137853</v>
      </c>
      <c r="U92" s="43">
        <f>'Option 1'!U92</f>
        <v>5.9290293497137849</v>
      </c>
      <c r="V92" s="43">
        <f>'Option 1'!V92</f>
        <v>6.2968707497137846</v>
      </c>
      <c r="W92" s="43">
        <f>'Option 1'!W92</f>
        <v>6.6647121497137842</v>
      </c>
      <c r="X92" s="43">
        <f>'Option 1'!X92</f>
        <v>7.0325535497137839</v>
      </c>
      <c r="Y92" s="43">
        <f>'Option 1'!Y92</f>
        <v>7.4003949497137853</v>
      </c>
      <c r="Z92" s="43">
        <f>'Option 1'!Z92</f>
        <v>7.768236349713785</v>
      </c>
      <c r="AA92" s="43">
        <f>'Option 1'!AA92</f>
        <v>8.1360777497137846</v>
      </c>
      <c r="AB92" s="43">
        <f>'Option 1'!AB92</f>
        <v>8.5039191497137843</v>
      </c>
      <c r="AC92" s="43">
        <f>'Option 1'!AC92</f>
        <v>8.8717605497137839</v>
      </c>
      <c r="AD92" s="43">
        <f>'Option 1'!AD92</f>
        <v>9.2396019497137836</v>
      </c>
      <c r="AE92" s="43">
        <f>'Option 1'!AE92</f>
        <v>9.6074433497137832</v>
      </c>
      <c r="AF92" s="43">
        <f>'Option 1'!AF92</f>
        <v>9.9752847497137864</v>
      </c>
      <c r="AG92" s="43">
        <f>'Option 1'!AG92</f>
        <v>10.343126149713786</v>
      </c>
      <c r="AH92" s="43">
        <f>'Option 1'!AH92</f>
        <v>10.710967549713786</v>
      </c>
      <c r="AI92" s="43">
        <f>'Option 1'!AI92</f>
        <v>11.078808949713785</v>
      </c>
      <c r="AJ92" s="43">
        <f>'Option 1'!AJ92</f>
        <v>11.446650349713785</v>
      </c>
      <c r="AK92" s="43">
        <f>'Option 1'!AK92</f>
        <v>11.814491749713785</v>
      </c>
      <c r="AL92" s="43">
        <f>'Option 1'!AL92</f>
        <v>12.182333149713784</v>
      </c>
      <c r="AM92" s="43">
        <f>'Option 1'!AM92</f>
        <v>12.550174549713784</v>
      </c>
      <c r="AN92" s="43">
        <f>'Option 1'!AN92</f>
        <v>12.918015949713784</v>
      </c>
      <c r="AO92" s="43">
        <f>'Option 1'!AO92</f>
        <v>13.285857349713783</v>
      </c>
      <c r="AP92" s="43">
        <f>'Option 1'!AP92</f>
        <v>13.653698749713783</v>
      </c>
      <c r="AQ92" s="43">
        <f>'Option 1'!AQ92</f>
        <v>14.021540149713786</v>
      </c>
      <c r="AR92" s="43">
        <f>'Option 1'!AR92</f>
        <v>14.389381549713786</v>
      </c>
      <c r="AS92" s="43">
        <f>'Option 1'!AS92</f>
        <v>14.757222949713785</v>
      </c>
      <c r="AT92" s="43">
        <f>'Option 1'!AT92</f>
        <v>15.125064349713785</v>
      </c>
      <c r="AU92" s="43">
        <f>'Option 1'!AU92</f>
        <v>15.492905749713785</v>
      </c>
      <c r="AV92" s="43">
        <f>'Option 1'!AV92</f>
        <v>15.860747149713784</v>
      </c>
      <c r="AW92" s="43">
        <f>'Option 1'!AW92</f>
        <v>16.228588549713784</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2013-06-26T14:05:54Z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